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150" yWindow="15" windowWidth="12120" windowHeight="7680"/>
  </bookViews>
  <sheets>
    <sheet name="Sept 2012 NPI" sheetId="6" r:id="rId1"/>
    <sheet name="Historical NPI Data" sheetId="3" r:id="rId2"/>
    <sheet name="Historical Obsolete Parts" sheetId="5" r:id="rId3"/>
    <sheet name="Historical Recap" sheetId="2" state="hidden" r:id="rId4"/>
  </sheets>
  <externalReferences>
    <externalReference r:id="rId5"/>
  </externalReferences>
  <definedNames>
    <definedName name="_xlnm._FilterDatabase" localSheetId="0" hidden="1">'Sept 2012 NPI'!$A$5:$BD$70</definedName>
    <definedName name="_xlnm.Print_Area" localSheetId="0">'Sept 2012 NPI'!#REF!</definedName>
    <definedName name="_xlnm.Print_Titles" localSheetId="0">'Sept 2012 NPI'!$1:$5</definedName>
  </definedNames>
  <calcPr calcId="125725"/>
</workbook>
</file>

<file path=xl/calcChain.xml><?xml version="1.0" encoding="utf-8"?>
<calcChain xmlns="http://schemas.openxmlformats.org/spreadsheetml/2006/main">
  <c r="AI58" i="6"/>
  <c r="AI59"/>
  <c r="AI60"/>
  <c r="AI61"/>
  <c r="AI70"/>
  <c r="AI68"/>
  <c r="AI67"/>
  <c r="AI66"/>
  <c r="AI65"/>
  <c r="AI64"/>
  <c r="AI63"/>
  <c r="AI57"/>
  <c r="AI56"/>
  <c r="AI55"/>
  <c r="AI54"/>
  <c r="AI53"/>
  <c r="AI52"/>
  <c r="AI51"/>
  <c r="AI50"/>
  <c r="AI49"/>
  <c r="AI48"/>
  <c r="AI47"/>
  <c r="AI46"/>
  <c r="AI45"/>
  <c r="AI44"/>
  <c r="AI43"/>
  <c r="AI42"/>
  <c r="AI41"/>
  <c r="AI40"/>
  <c r="AI39"/>
  <c r="AI38"/>
  <c r="AI37"/>
  <c r="AI36"/>
  <c r="AI35"/>
  <c r="AI34"/>
  <c r="AI33"/>
  <c r="AI32"/>
  <c r="AI31"/>
  <c r="AI30"/>
  <c r="AI29"/>
  <c r="AI28"/>
  <c r="AI27"/>
  <c r="AI26"/>
  <c r="AI25"/>
  <c r="AI24"/>
  <c r="AI23"/>
  <c r="AI22"/>
  <c r="AI21"/>
  <c r="AI20"/>
  <c r="AI19"/>
  <c r="AI18"/>
  <c r="AI17"/>
  <c r="AI16"/>
  <c r="AI15"/>
  <c r="AI14"/>
  <c r="AI13"/>
  <c r="AI12"/>
  <c r="AI11"/>
  <c r="AI10"/>
  <c r="AI9"/>
  <c r="AI8"/>
  <c r="AI7"/>
  <c r="AI6"/>
  <c r="AK116" i="2" l="1"/>
  <c r="AJ116"/>
  <c r="AI116"/>
  <c r="AK115"/>
  <c r="AJ115"/>
  <c r="AI115"/>
  <c r="AK114"/>
  <c r="AJ114"/>
  <c r="AI114"/>
  <c r="AK109"/>
  <c r="AJ109"/>
  <c r="AI109"/>
  <c r="AK108"/>
  <c r="AJ108"/>
  <c r="AI108"/>
  <c r="AK107"/>
  <c r="AJ107"/>
  <c r="AI107"/>
  <c r="AK106"/>
  <c r="AJ106"/>
  <c r="AI106"/>
  <c r="AK105"/>
  <c r="AJ105"/>
  <c r="AI105"/>
  <c r="AK104"/>
  <c r="AJ104"/>
  <c r="AI104"/>
  <c r="AK103"/>
  <c r="AJ103"/>
  <c r="AI103"/>
  <c r="AK102"/>
  <c r="AJ102"/>
  <c r="AI102"/>
  <c r="AK101"/>
  <c r="AJ101"/>
  <c r="AI101"/>
  <c r="AK100"/>
  <c r="AJ100"/>
  <c r="AI100"/>
  <c r="AK83"/>
  <c r="AJ83"/>
  <c r="AI83"/>
  <c r="AK77"/>
  <c r="AJ77"/>
  <c r="AI77"/>
  <c r="AK63"/>
  <c r="AJ63"/>
  <c r="AI63"/>
  <c r="AK56"/>
  <c r="AJ56"/>
  <c r="AI56"/>
  <c r="AK55"/>
  <c r="AJ55"/>
  <c r="AI55"/>
  <c r="BA54"/>
  <c r="AX54"/>
  <c r="AK37"/>
  <c r="AJ37"/>
  <c r="AI37"/>
  <c r="BA36"/>
  <c r="AX36"/>
  <c r="AX31"/>
  <c r="AU31"/>
  <c r="BA31" s="1"/>
  <c r="BA27"/>
  <c r="AX27"/>
  <c r="BA25"/>
  <c r="AX25"/>
  <c r="AY23"/>
  <c r="AK21"/>
  <c r="AJ21"/>
  <c r="AI21"/>
  <c r="AK20"/>
  <c r="AJ20"/>
  <c r="AI20"/>
  <c r="BB19"/>
  <c r="AZ19"/>
  <c r="AY19"/>
  <c r="AW19"/>
  <c r="AT19"/>
  <c r="AS19"/>
  <c r="AR19"/>
  <c r="AQ19"/>
  <c r="AP19"/>
  <c r="AU19" s="1"/>
  <c r="AO19"/>
  <c r="AN19"/>
  <c r="AM19"/>
  <c r="AL19"/>
  <c r="AK19"/>
  <c r="AJ19"/>
  <c r="AI19"/>
  <c r="AG19"/>
  <c r="BB18"/>
  <c r="AZ18"/>
  <c r="AY18"/>
  <c r="AW18"/>
  <c r="AT18"/>
  <c r="AS18"/>
  <c r="AR18"/>
  <c r="AQ18"/>
  <c r="AP18"/>
  <c r="AU18" s="1"/>
  <c r="AO18"/>
  <c r="AN18"/>
  <c r="AM18"/>
  <c r="AL18"/>
  <c r="AK18"/>
  <c r="AJ18"/>
  <c r="AI18"/>
  <c r="AG18"/>
  <c r="BB17"/>
  <c r="AZ17"/>
  <c r="BA17" s="1"/>
  <c r="AY17"/>
  <c r="AW17"/>
  <c r="AU17"/>
  <c r="AT17"/>
  <c r="AS17"/>
  <c r="AR17"/>
  <c r="AQ17"/>
  <c r="AO17"/>
  <c r="AN17"/>
  <c r="AM17"/>
  <c r="AL17"/>
  <c r="AK17"/>
  <c r="AJ17"/>
  <c r="AI17"/>
  <c r="AG17"/>
  <c r="BB16"/>
  <c r="AZ16"/>
  <c r="BA16" s="1"/>
  <c r="AY16"/>
  <c r="AW16"/>
  <c r="AU16"/>
  <c r="AT16"/>
  <c r="AS16"/>
  <c r="AR16"/>
  <c r="AQ16"/>
  <c r="AO16"/>
  <c r="AN16"/>
  <c r="AM16"/>
  <c r="AL16"/>
  <c r="AK16"/>
  <c r="AJ16"/>
  <c r="AI16"/>
  <c r="AG16"/>
  <c r="BB15"/>
  <c r="AZ15"/>
  <c r="BA15" s="1"/>
  <c r="AY15"/>
  <c r="AW15"/>
  <c r="AT15"/>
  <c r="AS15"/>
  <c r="AR15"/>
  <c r="AQ15"/>
  <c r="AO15"/>
  <c r="AN15"/>
  <c r="AM15"/>
  <c r="AL15"/>
  <c r="AK15"/>
  <c r="AJ15"/>
  <c r="AI15"/>
  <c r="AG15"/>
  <c r="BB14"/>
  <c r="AZ14"/>
  <c r="AY14"/>
  <c r="AW14"/>
  <c r="AT14"/>
  <c r="AS14"/>
  <c r="AR14"/>
  <c r="AQ14"/>
  <c r="AP14"/>
  <c r="AU14" s="1"/>
  <c r="AO14"/>
  <c r="AN14"/>
  <c r="AM14"/>
  <c r="AL14"/>
  <c r="AK14"/>
  <c r="AJ14"/>
  <c r="AI14"/>
  <c r="AG14"/>
  <c r="BA13"/>
  <c r="AX13"/>
  <c r="AX14" l="1"/>
  <c r="AX15"/>
  <c r="AX17"/>
  <c r="AX16"/>
  <c r="AX19"/>
  <c r="BA14"/>
  <c r="AX18"/>
  <c r="BA19"/>
  <c r="BA18"/>
</calcChain>
</file>

<file path=xl/sharedStrings.xml><?xml version="1.0" encoding="utf-8"?>
<sst xmlns="http://schemas.openxmlformats.org/spreadsheetml/2006/main" count="4854" uniqueCount="2253">
  <si>
    <t>Date</t>
  </si>
  <si>
    <t>PV or HD</t>
  </si>
  <si>
    <t>Part Number</t>
  </si>
  <si>
    <t>Primary Application Information</t>
  </si>
  <si>
    <t>Description (Filter Type)</t>
  </si>
  <si>
    <t>OE Ref Mfg #1</t>
  </si>
  <si>
    <t>OE Ref Mfg #2</t>
  </si>
  <si>
    <t>OE Ref Mfg #3</t>
  </si>
  <si>
    <t>OE 3 Part #</t>
  </si>
  <si>
    <t>OE 2  Part #</t>
  </si>
  <si>
    <t>OE 1 Part #</t>
  </si>
  <si>
    <t>Baldwin</t>
  </si>
  <si>
    <t>Carquest</t>
  </si>
  <si>
    <t>Donaldson</t>
  </si>
  <si>
    <t>Fleetguard</t>
  </si>
  <si>
    <t>Hastings</t>
  </si>
  <si>
    <t>Wix</t>
  </si>
  <si>
    <t>Luberfiner</t>
  </si>
  <si>
    <t>OE Cross Reference Information</t>
  </si>
  <si>
    <t>Competitive Cross Reference Information</t>
  </si>
  <si>
    <t>General Part Information</t>
  </si>
  <si>
    <t>UPC Code</t>
  </si>
  <si>
    <t>12 of 5 Code</t>
  </si>
  <si>
    <t xml:space="preserve"> Bar Code Information</t>
  </si>
  <si>
    <t>Pricing Information</t>
  </si>
  <si>
    <t>Jobber</t>
  </si>
  <si>
    <t>Dealer Carton</t>
  </si>
  <si>
    <t>Dealer &lt; Carton</t>
  </si>
  <si>
    <t>List</t>
  </si>
  <si>
    <t>Unit Box Information</t>
  </si>
  <si>
    <t>Length</t>
  </si>
  <si>
    <t>Width</t>
  </si>
  <si>
    <t>Height</t>
  </si>
  <si>
    <t>Cube</t>
  </si>
  <si>
    <t>Weight</t>
  </si>
  <si>
    <t>Carton Information</t>
  </si>
  <si>
    <t>Carton Qty</t>
  </si>
  <si>
    <t>Cartons/Tier</t>
  </si>
  <si>
    <t>Tiers Per Pallet</t>
  </si>
  <si>
    <t>Pallet Quantity</t>
  </si>
  <si>
    <t>Pallet Weight</t>
  </si>
  <si>
    <t>Other Data</t>
  </si>
  <si>
    <t>Country of Origin</t>
  </si>
  <si>
    <t>Beck Arnley</t>
  </si>
  <si>
    <t>Champ</t>
  </si>
  <si>
    <t>Forecast</t>
  </si>
  <si>
    <t>Mann / Hummel</t>
  </si>
  <si>
    <t>Purolator</t>
  </si>
  <si>
    <t>Service Champ</t>
  </si>
  <si>
    <t>Warner</t>
  </si>
  <si>
    <t>Freight Class</t>
  </si>
  <si>
    <t>Popularity  Rank</t>
  </si>
  <si>
    <t>VIO Estimate</t>
  </si>
  <si>
    <t>Harmonized Tariff Code</t>
  </si>
  <si>
    <t>Branded Packaging</t>
  </si>
  <si>
    <t>NAPA</t>
  </si>
  <si>
    <t>Bosch</t>
  </si>
  <si>
    <t>Firestone</t>
  </si>
  <si>
    <t>K&amp;N</t>
  </si>
  <si>
    <t>Mobil 1</t>
  </si>
  <si>
    <t>Motorcraft</t>
  </si>
  <si>
    <t>HD</t>
  </si>
  <si>
    <t>John Deere</t>
  </si>
  <si>
    <t>PV</t>
  </si>
  <si>
    <t>Panel Air Filter</t>
  </si>
  <si>
    <t>Yes</t>
  </si>
  <si>
    <t>GM</t>
  </si>
  <si>
    <t>AC-Delco</t>
  </si>
  <si>
    <t>BMW</t>
  </si>
  <si>
    <t>Chrysler</t>
  </si>
  <si>
    <t>Mopar</t>
  </si>
  <si>
    <t>Radial Seal Air Filter</t>
  </si>
  <si>
    <t>Ford</t>
  </si>
  <si>
    <t>Mahle</t>
  </si>
  <si>
    <t>N.A.</t>
  </si>
  <si>
    <t>Freightliner</t>
  </si>
  <si>
    <t>International</t>
  </si>
  <si>
    <t>15K</t>
  </si>
  <si>
    <t>Historical Recap  June 2011 - April 2012</t>
  </si>
  <si>
    <t>C10795</t>
  </si>
  <si>
    <t>Power Steering Cartridge Filter</t>
  </si>
  <si>
    <t>Freightliner Argosy, Business Class M2, C112, CC132, Century C120, Century Class S/T,  CL112, Classic, Classic XL, Columbia, Coronado, FL106, FL112, FL50, FL60, FLC, FLD Trucks; International 9100i, 9200i, 9400i Series Trucks; Kenworth K260, K300, K360, T170, T2000, T270, T300, T370, T440, T470, T600, T600B, T660, T700, T800, W900, W900L Series Trucks; Mack CL713, CV712, CV713, CXP612, CXP613, CXU602, CXU603, CXU612, CXU613 Series Trucks; Peterbilt 325, 330, 330 HE (Hybrid), 335, 335 HE (Hybrid), 337, 340, 348, 357, 362, 365, 367, 377, 378, 379, 379x, 382, 384, 385, 386, 387, 388, 389, 587 Series Trucks; Spartan Mountain Master, Mountain Master ME, NVS, NVS GT, NVS ME Motorhome Chassis'; Sterling A9500, AT9500, L7500, L8500, L9500 Series Trucks</t>
  </si>
  <si>
    <t>1698964C92</t>
  </si>
  <si>
    <t>Nelson</t>
  </si>
  <si>
    <t>87904M</t>
  </si>
  <si>
    <t>PT9354-MPG</t>
  </si>
  <si>
    <t>LH4101</t>
  </si>
  <si>
    <t>P550830</t>
  </si>
  <si>
    <t>3937557S</t>
  </si>
  <si>
    <t>H15959</t>
  </si>
  <si>
    <t>009100545077</t>
  </si>
  <si>
    <t>10009100545074</t>
  </si>
  <si>
    <t>USA</t>
  </si>
  <si>
    <t>8421.31.0000</t>
  </si>
  <si>
    <t>HN</t>
  </si>
  <si>
    <t>N/A</t>
  </si>
  <si>
    <t>CA 10692</t>
  </si>
  <si>
    <t>2008-2010 Chevrolet HHR SS w/ I4-2.0L D.I. (16 V) DOHC Turbo (VIN X) Engine</t>
  </si>
  <si>
    <t>A3099C</t>
  </si>
  <si>
    <t>AF3099</t>
  </si>
  <si>
    <t>009100543318</t>
  </si>
  <si>
    <t>10009100543315</t>
  </si>
  <si>
    <t>Mexico</t>
  </si>
  <si>
    <t>NC</t>
  </si>
  <si>
    <t>CA 10721</t>
  </si>
  <si>
    <t>2007-2009 Kia Amanti w/ V6-3.8L F/inj. (24V) DOHC (VIN 5) Engine</t>
  </si>
  <si>
    <t>Kia</t>
  </si>
  <si>
    <t>28113-3F900</t>
  </si>
  <si>
    <t>042-1757</t>
  </si>
  <si>
    <t>AF4037</t>
  </si>
  <si>
    <t>AF747</t>
  </si>
  <si>
    <t>AF 1416</t>
  </si>
  <si>
    <t>33-2390</t>
  </si>
  <si>
    <t>A35791</t>
  </si>
  <si>
    <t>AF 5791</t>
  </si>
  <si>
    <t>WAF4037</t>
  </si>
  <si>
    <t>009100543486</t>
  </si>
  <si>
    <t>10009100543483</t>
  </si>
  <si>
    <t>China</t>
  </si>
  <si>
    <t>CA 10782</t>
  </si>
  <si>
    <t>Round Air Filter</t>
  </si>
  <si>
    <t>2006-2011 Chevrolet Corvette Z06 w/ V8-7.0L F/inj. LS7 (VIN E) Engine; 2008-2011 Chevrolet Corvette w/ V8-6.2L F/inj. LS3 (VIN W) Engine</t>
  </si>
  <si>
    <t>A3077C</t>
  </si>
  <si>
    <t>AF3077</t>
  </si>
  <si>
    <t>AF798</t>
  </si>
  <si>
    <t>A65821</t>
  </si>
  <si>
    <t>WAF3077</t>
  </si>
  <si>
    <t>009100544766</t>
  </si>
  <si>
    <t>10009100544763</t>
  </si>
  <si>
    <t xml:space="preserve"> </t>
  </si>
  <si>
    <t>CA10034</t>
  </si>
  <si>
    <t>Metal-End Round Air Filter</t>
  </si>
  <si>
    <t>Caterpillar Lift Trucks DP20/DP20K/DP25/DP25K/DP30/DP30K/DP35/DP35K/GC15/GC15K/GC18/GC18K/GC20/GC20 HP/GC25/GC25K HP/GC30/GC30K/GP15/GP15K/GP18/GP18K/GP20/ GP20 HP/GP25K/ GP25K HP/GP25ZT/GP30/GP30K/GP35/GP35 K/ TGC25/TGP25 w/  Mitsubishi 4G63 and 4G64 Engines; Mitsubishi Lift Trucks FD20K/FD25K/FD30/FD30K/FD35K/FG15K/FG18/FG18K/FG20/FG20HP/FG20K/FG20K HO/FG25/FG25HP/FG25ZT/FG25K/FG25K HO/FG30/FG30K/FG35A/FG35K/FGC15/FGC15K/FGC18K/FGC20/FGC20HP w/ Mitsubishi 4G52, 4G54, 4G63 and 4G64 Engines</t>
  </si>
  <si>
    <t>Caterpillar</t>
  </si>
  <si>
    <t>108-5330</t>
  </si>
  <si>
    <t>Hyster</t>
  </si>
  <si>
    <t>Mitsubishi</t>
  </si>
  <si>
    <t>91361-10900</t>
  </si>
  <si>
    <t>PA3833</t>
  </si>
  <si>
    <t>-</t>
  </si>
  <si>
    <t>LAF8776</t>
  </si>
  <si>
    <t>P546641</t>
  </si>
  <si>
    <t>AF25477</t>
  </si>
  <si>
    <t>AF2299</t>
  </si>
  <si>
    <t>009100546104</t>
  </si>
  <si>
    <t>10009100546101</t>
  </si>
  <si>
    <t>No</t>
  </si>
  <si>
    <t>South Korea</t>
  </si>
  <si>
    <t>NA</t>
  </si>
  <si>
    <t>CA10498</t>
  </si>
  <si>
    <t>2008-2011 Volvo S80 w/ V8-4.4L F/inj. (32V) DOHC B8444S Engine</t>
  </si>
  <si>
    <t>Volvo</t>
  </si>
  <si>
    <t>AF3603</t>
  </si>
  <si>
    <t>009100545541</t>
  </si>
  <si>
    <t>5K</t>
  </si>
  <si>
    <t>CA10500</t>
  </si>
  <si>
    <t>2007-2011 Volvo S80 w/ I6-3.2L F/inj. (24V) DOHC B6324S Engine; 2008-2011 Volvo S80 w/ I6-3.0L F/inj. (24V) DOHC B6304T4 Turbo Engine; 2008-2010 Volvo V70 w/ I6-3.2L F/inj. (24V) DOHC B6324S Engine; 2010-2011 Volvo XC60 w/ I6-3.0L F/inj. B6304T2 Turbo and I6-3.2L F/inj. (24V) DOHC B6324S Engines; 2008-2011 Volvo XC70 w/ I6-3.0L F/inj. B6304T2 Turbo Engine; 2009-2011 Volvo XC70 w/ I6-3.0L F/inj. B6304T2 Turbo Engine</t>
  </si>
  <si>
    <t>042-1759</t>
  </si>
  <si>
    <t>AF7939</t>
  </si>
  <si>
    <t>AF776</t>
  </si>
  <si>
    <t>AF1436</t>
  </si>
  <si>
    <t>33-2418</t>
  </si>
  <si>
    <t>A45788</t>
  </si>
  <si>
    <t>AF5788</t>
  </si>
  <si>
    <t>WAF7939</t>
  </si>
  <si>
    <t>009100544759</t>
  </si>
  <si>
    <t>96K</t>
  </si>
  <si>
    <t>CA10522</t>
  </si>
  <si>
    <t>2009-2011 Audi A4 / A4 Avant / A4 Quattro w/ L4- 2.0L D.I. Turbo (VIN F) (CAEB) 16V Engine; 2010-2011 Audi A5 / A5 Cabriolet / A5 Quattro w/  L4- 2.0L D.I. Turbo (VIN F) (CAEB) 16V Engine; 2011 Audi Q5 w/  L4- 2.0L D.I. Turbo (VIN F) (CAEB) 16V Engine</t>
  </si>
  <si>
    <t>VW/Audi</t>
  </si>
  <si>
    <t>8K0 133 843E</t>
  </si>
  <si>
    <t>8R0 133 843C</t>
  </si>
  <si>
    <t>042-1787</t>
  </si>
  <si>
    <t>AF3605</t>
  </si>
  <si>
    <t>33-2945</t>
  </si>
  <si>
    <t>C32130</t>
  </si>
  <si>
    <t>A16093</t>
  </si>
  <si>
    <t>AF6093</t>
  </si>
  <si>
    <t>WAF3605</t>
  </si>
  <si>
    <t>009100545213</t>
  </si>
  <si>
    <t>10009100545210</t>
  </si>
  <si>
    <t>CN</t>
  </si>
  <si>
    <t>110K</t>
  </si>
  <si>
    <t>CA10656</t>
  </si>
  <si>
    <t>Panel Air FIlter</t>
  </si>
  <si>
    <t>2009-2011 Hyundai Genesis w/ V6-3.8L F/inj. (VIN E) and V6-3.8L F/inj. (24V) (VIN H) Engines</t>
  </si>
  <si>
    <t>Hyundai</t>
  </si>
  <si>
    <t>28113-3M000</t>
  </si>
  <si>
    <t>042-1762</t>
  </si>
  <si>
    <t>AF4052</t>
  </si>
  <si>
    <t>AF755</t>
  </si>
  <si>
    <t>33-2427</t>
  </si>
  <si>
    <t>A36055</t>
  </si>
  <si>
    <t>AF6055</t>
  </si>
  <si>
    <t>WAF4052</t>
  </si>
  <si>
    <t>009100541383</t>
  </si>
  <si>
    <t>yes</t>
  </si>
  <si>
    <t>CA10661</t>
  </si>
  <si>
    <t>2009-2010 Hyundai Genesis w/ V8-4.6L F/inj. (32V) (VIN F) Engine</t>
  </si>
  <si>
    <t>28113-3M100</t>
  </si>
  <si>
    <t>AF3910</t>
  </si>
  <si>
    <t>AF756</t>
  </si>
  <si>
    <t>33-2367</t>
  </si>
  <si>
    <t>A65814</t>
  </si>
  <si>
    <t>AF5814</t>
  </si>
  <si>
    <t>WAF3910</t>
  </si>
  <si>
    <t>009100541444</t>
  </si>
  <si>
    <t>………....</t>
  </si>
  <si>
    <t>CA10662</t>
  </si>
  <si>
    <t>2007-2009 Mercedes-Benz E320 BlueTEC w/ V6-3.0L D.I. Turbo Diesel 24V Engine; 2011  Mercedes-Benz E350 BlueTEC w/ V6-3.0L D.I. Turbo Diesel 24V Engine; 2007-2009  Mercedes-Benz GL320 BlueTEC w/ V6-3.0L D.I. Turbo Diesel 24V Engine; 2011  Mercedes-Benz GL350 BlueTEC w/ V6-3.0L D.I. Turbo Diesel 24V Engine; 2007-2009  Mercedes-Benz ML320 BlueTEC w/ V6-3.0L D.I. Turbo Diesel 24V Engine; 2011  Mercedes-Benz ML350 BlueTEC w/ V6-3.0L D.I. Turbo Diesel 24V Engine; 2007-2009  Mercedes-Benz R320 BlueTEC w/ V6-3.0L D.I. Turbo Diesel 24V Engine; 2010-2011  Mercedes-Benz R350 BlueTEC w/ V6-3.0L D.I. Turbo Diesel 24V; 2011  Mercedes-Benz S350 BlueTEC w/ V6-3.0L D.I. Turbo Diesel 24V Engine Engine</t>
  </si>
  <si>
    <t>Mercedes-Benz</t>
  </si>
  <si>
    <t>642 094 0404</t>
  </si>
  <si>
    <t>642 094 0204</t>
  </si>
  <si>
    <t>642 094 0304</t>
  </si>
  <si>
    <t>042-1763</t>
  </si>
  <si>
    <t>AF5694</t>
  </si>
  <si>
    <t>AF492</t>
  </si>
  <si>
    <t>33-2940</t>
  </si>
  <si>
    <t>C 27 000-2</t>
  </si>
  <si>
    <t>A35694</t>
  </si>
  <si>
    <t>WAF5694</t>
  </si>
  <si>
    <t>009100548108</t>
  </si>
  <si>
    <t>50K</t>
  </si>
  <si>
    <t>CA10676</t>
  </si>
  <si>
    <t>2008-2010 BMW 135i w/ I6-3.0L D.I. (24V) DOHC N54B30A Twin-Turbo Engine; 2008-2011 BMW 335i / 335i xDrive / 335xi w/ I6-3.0L D.I. (24V) DOHC N54B30A Twin-Turbo Engine; 2008-2010 BMW 535i / 535i xDrive / 535xi w/ 6-3.0L D.I. (24V) DOHC N54B30A Twin-Turbo Engine; 2009-2011 BMW Z4 w/ 6-3.0L D.I. (24V) DOHC N54B30A Twin-Turbo Engine</t>
  </si>
  <si>
    <t>13 71 7 556 961</t>
  </si>
  <si>
    <t>009100543899</t>
  </si>
  <si>
    <t>CA10677</t>
  </si>
  <si>
    <t>2010-2011 Lexus HS250h w/ I4-2.4L F/inj. (16V) DOHC 2AZ-FXE Gas/Electric Hybrid; 2007-2011 Lexus LS460 w/ V8-4.6L F/inj. (32V) QOHC 1URFSE Engine; 2008-2011 Lexus LS600h L w/ V8-5.0L F/inj. (32V) QOHC 2URSFE Gas/Electric Hybrid</t>
  </si>
  <si>
    <t>Toyota</t>
  </si>
  <si>
    <t>17801-38010</t>
  </si>
  <si>
    <t>AF3938</t>
  </si>
  <si>
    <t>AF734</t>
  </si>
  <si>
    <t>AF1414</t>
  </si>
  <si>
    <t>33-2381</t>
  </si>
  <si>
    <t>A25786</t>
  </si>
  <si>
    <t>AF5786</t>
  </si>
  <si>
    <t>WAF3938</t>
  </si>
  <si>
    <t>009100543875</t>
  </si>
  <si>
    <t>CA10680</t>
  </si>
  <si>
    <t>2009-2010 Kia Borrego w/ V6-3.8L F/inj. (24V) DOHC (VIN 1) and V8-4.6L F/inj. (32V) DOHC (VIN 2) Engines</t>
  </si>
  <si>
    <t>KIA</t>
  </si>
  <si>
    <t>28113-2J000</t>
  </si>
  <si>
    <t>042-1804</t>
  </si>
  <si>
    <t>AF4054</t>
  </si>
  <si>
    <t>33-2447</t>
  </si>
  <si>
    <t>A36054</t>
  </si>
  <si>
    <t>WAF4054</t>
  </si>
  <si>
    <t>009100543257</t>
  </si>
  <si>
    <t>CA10685</t>
  </si>
  <si>
    <t>2010 Buick Allure (Canada) w/ L4-2.4L D.I. LAF (VIN C), V6-3.0L D.I. LF1 (VIN G) and V6-3.6L D.I. LLT (VIN V) Engines; 2010-2012 Buick LaCrosse w/ L4-2.4L D.I. LAF (VIN C), V6-3.0L D.I. LF1 (VIN G) and V6-3.6L D.I. LLT (VIN 3 D) Engines; 2011-2012 Buick Regal w/ L4-2.0L D.I. (16V) DOHC Flex Fuel LHU Turbo (VIN V) and L4-2.4L F/inj. (16V) DOHC Flex Fuel LEA (VIN K) Engines; 2012 Buick Verano w/ L4-2.0L F/inj. (16V) DOHC Flex Fuel LHU Turbo (VIN V) and L4-2.4L F/inj. (16V) DOHC LAF (VIN C) Engines; 2010-2012 Saab 9-5 w/ V6-2.8L F/inj. (24V) DOHC A28NER Turbo Engine; 2012 Saab 9-5 w/ L4-2.0L F/inj. DOHC Turbo Engine</t>
  </si>
  <si>
    <t>A3128C</t>
  </si>
  <si>
    <t>AF3128</t>
  </si>
  <si>
    <t>AF771</t>
  </si>
  <si>
    <t>33-2442</t>
  </si>
  <si>
    <t>C 29 145</t>
  </si>
  <si>
    <t>AF6130</t>
  </si>
  <si>
    <t>WAF3128</t>
  </si>
  <si>
    <t>009100545152</t>
  </si>
  <si>
    <t>10009100545159</t>
  </si>
  <si>
    <t>87K</t>
  </si>
  <si>
    <t>CA10700</t>
  </si>
  <si>
    <t>2009-2012 BMW 335d L6-3.0L D.I. (24V) DOHC Turbo Diesel</t>
  </si>
  <si>
    <t>13 71 7 797 465</t>
  </si>
  <si>
    <t>LX 1640</t>
  </si>
  <si>
    <t>042-1795</t>
  </si>
  <si>
    <t>AF3928</t>
  </si>
  <si>
    <t>AF769</t>
  </si>
  <si>
    <t>AF1448</t>
  </si>
  <si>
    <t>33-2942</t>
  </si>
  <si>
    <t>C 30 135</t>
  </si>
  <si>
    <t>A35897</t>
  </si>
  <si>
    <t>WAF3928</t>
  </si>
  <si>
    <t>009100545794</t>
  </si>
  <si>
    <t>10009100545791</t>
  </si>
  <si>
    <t>MX</t>
  </si>
  <si>
    <t>7.5K</t>
  </si>
  <si>
    <t>CA10722</t>
  </si>
  <si>
    <t>Corrugated Media Air Filter, Outer</t>
  </si>
  <si>
    <t>Caterpillar Loaders / Backhoes: 414E/416D/416E/420D/420E/422E/424D/428D/428E/430D/430E/432D/432E/434E/442D/442E/444E  w/ Caterpillar 3054C and C4.4 Engines</t>
  </si>
  <si>
    <t>227-7448</t>
  </si>
  <si>
    <t>293-4053</t>
  </si>
  <si>
    <t>LAF3236</t>
  </si>
  <si>
    <t>P608766</t>
  </si>
  <si>
    <t>AF26247</t>
  </si>
  <si>
    <t>AF2406</t>
  </si>
  <si>
    <t>009100543868</t>
  </si>
  <si>
    <t>10009100543865</t>
  </si>
  <si>
    <t>CA10722SY</t>
  </si>
  <si>
    <t>Inner Element for CA10722</t>
  </si>
  <si>
    <t>227-7449</t>
  </si>
  <si>
    <t>LAF3237</t>
  </si>
  <si>
    <t>P785965</t>
  </si>
  <si>
    <t>AF26248</t>
  </si>
  <si>
    <t>009100543851</t>
  </si>
  <si>
    <t>10009100543858</t>
  </si>
  <si>
    <t>CA10783</t>
  </si>
  <si>
    <t>2005-2011 Volvo XC90 w/ V8-4.4L F/inj. (32V) DOHC B8444S Engine</t>
  </si>
  <si>
    <t>042-1774</t>
  </si>
  <si>
    <t>AF3937</t>
  </si>
  <si>
    <t>AF1427</t>
  </si>
  <si>
    <t>33-2328</t>
  </si>
  <si>
    <t>A35882</t>
  </si>
  <si>
    <t>WAF3937</t>
  </si>
  <si>
    <t>009100544797</t>
  </si>
  <si>
    <t>26K</t>
  </si>
  <si>
    <t>CA10784</t>
  </si>
  <si>
    <t>2005-2007 Chevrolet Cobalt SS w/ L4-2.0L F/inj. (16V) DOHC Supercharged (VIN P) Engine</t>
  </si>
  <si>
    <t>A2975C</t>
  </si>
  <si>
    <t>AF2975</t>
  </si>
  <si>
    <t>P606580</t>
  </si>
  <si>
    <t>AF725</t>
  </si>
  <si>
    <t>AF1365</t>
  </si>
  <si>
    <t>E-0777</t>
  </si>
  <si>
    <t>A35648</t>
  </si>
  <si>
    <t>AF5648</t>
  </si>
  <si>
    <t>WAF2975</t>
  </si>
  <si>
    <t>009100545176</t>
  </si>
  <si>
    <t>10009100545173</t>
  </si>
  <si>
    <t>US</t>
  </si>
  <si>
    <t>10K</t>
  </si>
  <si>
    <t>CA10785</t>
  </si>
  <si>
    <t>2007-2011 Volvo XC90 w/ L6-3.2L F/inj. (24V) DOHC B6324S Engine</t>
  </si>
  <si>
    <t>042-1770</t>
  </si>
  <si>
    <t>AF7942</t>
  </si>
  <si>
    <t>AF772</t>
  </si>
  <si>
    <t>33-2400</t>
  </si>
  <si>
    <t>WAF7942</t>
  </si>
  <si>
    <t>009100545169</t>
  </si>
  <si>
    <t>72K</t>
  </si>
  <si>
    <t>CA10798</t>
  </si>
  <si>
    <t>2010-2011 Hyundai Genesis Coupe w/ V6-3.8L F/inj. (24V) (VIN H) Engine</t>
  </si>
  <si>
    <t>28113-2M010</t>
  </si>
  <si>
    <t>042-1802</t>
  </si>
  <si>
    <t>AF4064</t>
  </si>
  <si>
    <t>A36105</t>
  </si>
  <si>
    <t>WAF4064</t>
  </si>
  <si>
    <t>009100545084</t>
  </si>
  <si>
    <t>10009100545081</t>
  </si>
  <si>
    <t>56K</t>
  </si>
  <si>
    <t>CA10802</t>
  </si>
  <si>
    <t>2009-2012 Acura TSX w/ L4-2.4L F/inj. (16V) DOHC K24Z3 i-V-Tec Engine</t>
  </si>
  <si>
    <t>Honda</t>
  </si>
  <si>
    <t>17220-RL5-A00</t>
  </si>
  <si>
    <t>042-1791</t>
  </si>
  <si>
    <t>AF4051</t>
  </si>
  <si>
    <t>AF781</t>
  </si>
  <si>
    <t>AF6061</t>
  </si>
  <si>
    <t>WAF4051</t>
  </si>
  <si>
    <t>009100545022</t>
  </si>
  <si>
    <t>83K</t>
  </si>
  <si>
    <t>CA10834</t>
  </si>
  <si>
    <t>2010-2012 Ford Transit Connect w/ L4-2.0L F/inj. (16V) DOHC (VIN N) Engine</t>
  </si>
  <si>
    <t>9T16-9601-A</t>
  </si>
  <si>
    <t>9T16-9601-AA</t>
  </si>
  <si>
    <t>FA-1900</t>
  </si>
  <si>
    <t>PA4430</t>
  </si>
  <si>
    <t>AF6900</t>
  </si>
  <si>
    <t>AF812</t>
  </si>
  <si>
    <t>AF1423</t>
  </si>
  <si>
    <t>MA6900</t>
  </si>
  <si>
    <t>A36120</t>
  </si>
  <si>
    <t>AF6120</t>
  </si>
  <si>
    <t>WAF6900</t>
  </si>
  <si>
    <t>009100545251</t>
  </si>
  <si>
    <t>1009100545251</t>
  </si>
  <si>
    <t>45K</t>
  </si>
  <si>
    <t>CA10835</t>
  </si>
  <si>
    <t>2010-2011 Lexus GX460 w/ V8-4.6L F/inj. (32V) QOHC 1URFE Engine; 2010-2011 Toyota 4Runner w/ V6-4.0L F/inj. (24V) DOHC 1GR-FE Engine; 2010-2011 Toyota FJ Cruiser w/ V6-4.0L F/inj. (24V) DOHC 1GR-FE Engine</t>
  </si>
  <si>
    <t>17801-38050</t>
  </si>
  <si>
    <t>AF4066</t>
  </si>
  <si>
    <t>AF819</t>
  </si>
  <si>
    <t>AF1441</t>
  </si>
  <si>
    <t>33-2438</t>
  </si>
  <si>
    <t>A36122</t>
  </si>
  <si>
    <t>WAF4066</t>
  </si>
  <si>
    <t>009100545312</t>
  </si>
  <si>
    <t>10009100545319</t>
  </si>
  <si>
    <t>128K</t>
  </si>
  <si>
    <t>CA10868</t>
  </si>
  <si>
    <t>2004-2011 Ford F650/F750 Super Duty Trucks w/ Cummins ISB 6.7L and Ford 6.0L Power Stroke Turbo Diesel Engines</t>
  </si>
  <si>
    <t>4C41-9661-AB</t>
  </si>
  <si>
    <t>4C4Z-9601-AA</t>
  </si>
  <si>
    <t>3573408C1</t>
  </si>
  <si>
    <t>CA5366</t>
  </si>
  <si>
    <t>P609086</t>
  </si>
  <si>
    <t>AF26493</t>
  </si>
  <si>
    <t>AF2401</t>
  </si>
  <si>
    <t>FA-1753</t>
  </si>
  <si>
    <t>009100545473</t>
  </si>
  <si>
    <t>10009100545470</t>
  </si>
  <si>
    <t>CA10881</t>
  </si>
  <si>
    <t>2010-2012 Hyundai Santa Fe w/ L4-2.4L F/inj. (16V) DOHC (VIN B) and V6-3.5L F/inj. (24V) DOHC (VIN G) Engines; 2011-2012 Hyundai Sonata w/ L4-2.0L D.I. (16V) DOHC Turbo (VIN B) and L4-2.4L F/inj. (16V) DOHC (VIN C) Engines; 2011-2012 Kia Optima w/ L4-2.0L D.I. (16V) DOHC Turbo (VIN 6) and L4-2.4L D.I. (16V) DOHC (VIN 7 &amp; C) Engines; 2011-2012 Kia Optima Hybrid w/ L4-2.4L Gasoline Engine + 40HP Electric Motor; 2011-2012 Kia Sorento w/ L4-2.4L F/inj. (16V) DOHC (VIN 1) and V6-3.5L F/inj. (24V) DOHC (VIN 2) Engines</t>
  </si>
  <si>
    <t>28113-2P100</t>
  </si>
  <si>
    <t>042-1812</t>
  </si>
  <si>
    <t>AF791</t>
  </si>
  <si>
    <t>AF1434</t>
  </si>
  <si>
    <t>33-2448</t>
  </si>
  <si>
    <t>A36124</t>
  </si>
  <si>
    <t>009100545503</t>
  </si>
  <si>
    <t>10009100545500</t>
  </si>
  <si>
    <t>448K</t>
  </si>
  <si>
    <t>CA10882</t>
  </si>
  <si>
    <t>06-10 Infiniti M45 w/ V8-4.5L F/inj. (32V) DOHC VK45DE Engine</t>
  </si>
  <si>
    <t>Nissan</t>
  </si>
  <si>
    <t>16546-EH000</t>
  </si>
  <si>
    <t>042-1737</t>
  </si>
  <si>
    <t>AF3939</t>
  </si>
  <si>
    <t>AF745</t>
  </si>
  <si>
    <t>A35790</t>
  </si>
  <si>
    <t>AF5790</t>
  </si>
  <si>
    <t>WAF3939</t>
  </si>
  <si>
    <t>009100545879</t>
  </si>
  <si>
    <t>10009100545876</t>
  </si>
  <si>
    <t>20K</t>
  </si>
  <si>
    <t>CA10885</t>
  </si>
  <si>
    <t>10-11 Honda CR-V w/ L4-2.4L F/inj. (16V) DOHC K24Z6 Engine</t>
  </si>
  <si>
    <t>17220-REZ-A00</t>
  </si>
  <si>
    <t>AF4067</t>
  </si>
  <si>
    <t>AF770</t>
  </si>
  <si>
    <t>AF1439</t>
  </si>
  <si>
    <t>A26119</t>
  </si>
  <si>
    <t>WAF4067</t>
  </si>
  <si>
    <t>009100545466</t>
  </si>
  <si>
    <t>1000910054563</t>
  </si>
  <si>
    <t>250K</t>
  </si>
  <si>
    <t>CA10889</t>
  </si>
  <si>
    <t>2010 Hyundai Tucson w/ L4-2.4L F/inj. (16V) DOHC Engine; 2011 Hyundai Tucson w/ L4-2.0L D.I. (16V) Turbo (VIN B) and L4-2.4L F/inj. (16V) DOHC (VIN C) Engines; 2011 Kia Sportage w/ L4-2.0L D.I. (16V) Turbo (VIN D) and L4-2.4L F/inj. (16V) DOHC (VIN 2) Engines; 2012 Kia Sportage w/ L4-2.0L D.I. (16V) Turbo (VIN 6) and L4-2.4L F/inj. (16V) DOHC (VIN 2) Engines</t>
  </si>
  <si>
    <t>28113-2S000</t>
  </si>
  <si>
    <t>042-1813</t>
  </si>
  <si>
    <t>AF5187</t>
  </si>
  <si>
    <t>AF788</t>
  </si>
  <si>
    <t>AF1450</t>
  </si>
  <si>
    <t>33-2451</t>
  </si>
  <si>
    <t>A26118</t>
  </si>
  <si>
    <t>009100545527</t>
  </si>
  <si>
    <t>10009100545524</t>
  </si>
  <si>
    <t>CA10901</t>
  </si>
  <si>
    <t>Radial Seal Air Filter, Outer</t>
  </si>
  <si>
    <t>Blue Bird Vision Buses w/ Caterpillar C7, Cummins ISB and ISC Turbo Diesel Engines; Blue Bird Vision Buses w/ GMC 8.1L Natural Gas Engine</t>
  </si>
  <si>
    <t>Blue Bird</t>
  </si>
  <si>
    <t>0087782</t>
  </si>
  <si>
    <t>Racor</t>
  </si>
  <si>
    <t>RS5458</t>
  </si>
  <si>
    <t>LAF8430</t>
  </si>
  <si>
    <t>AF2423</t>
  </si>
  <si>
    <t>009100545534</t>
  </si>
  <si>
    <t>10009100545531</t>
  </si>
  <si>
    <t>CA10981</t>
  </si>
  <si>
    <t>John Deere A400 Windrower w/ JD 4045H PowerTech Engine; John Deere R450 Windrower w/ JD 6068H Engine; John Deere 764 HSD High Speed Dozer w/ JD 6068H PowerTech Plus Engine (Tier 3); John Deere 850J Crawler Dozer w/ 6090H Power Tech Plus Engine; John Deere 200D LC/240D LC/270D LC  w/ JD 6068H Engine (Tier 3); John Deere 524K/544J/544K/624J/624K/640G/640H/644J/644K/648G/648H/748H/848H Skid Steer Loaders w/ JD 6068H and 6081 PowerTech Plus Engines; Ford LCF Medium-Duty Trucks w/ IH V6 (4.5L) PowerStroke Engine; International CF500 City Star/CF600 City Star w/ IH MaxxForce 5  (4.5L) Engine</t>
  </si>
  <si>
    <t>6E7Z-9601-AA</t>
  </si>
  <si>
    <t>3587702C1</t>
  </si>
  <si>
    <t>AT300487</t>
  </si>
  <si>
    <t>RS4992</t>
  </si>
  <si>
    <t>LAF6922</t>
  </si>
  <si>
    <t>P613334</t>
  </si>
  <si>
    <t>AF25962</t>
  </si>
  <si>
    <t>AF2416</t>
  </si>
  <si>
    <t>FA-1779</t>
  </si>
  <si>
    <t>A75803</t>
  </si>
  <si>
    <t>009100545947</t>
  </si>
  <si>
    <t>10009100545944</t>
  </si>
  <si>
    <t>CA10981SY</t>
  </si>
  <si>
    <t>Radial Seal Air Filter, Inner</t>
  </si>
  <si>
    <t>AT300488</t>
  </si>
  <si>
    <t>AT314583</t>
  </si>
  <si>
    <t>RS5329</t>
  </si>
  <si>
    <t>LAF6923</t>
  </si>
  <si>
    <t>P613335</t>
  </si>
  <si>
    <t>AF25963</t>
  </si>
  <si>
    <t>AF2417</t>
  </si>
  <si>
    <t>009100545954</t>
  </si>
  <si>
    <t>10009100545951</t>
  </si>
  <si>
    <t>CA10982</t>
  </si>
  <si>
    <t>Bomag BW85T Roller; Case CX28 Excavator; Caterpillar 302.5C Excavator w/ Mitsubishi S3L2 Engine; Caterpillar C3.3 Gen Set; Coyote C5 Loader; Dynapac CC900/CC1000 Compactors w/ Perkins 403D-11 Engine; Dynapac CC1300 Compactor w/ Kubota V2203M Engine; Gehl 303/353/373 Excavators w/ Kubota D1703 Engine; JCB 403 Loader w/ Deutz D3L2009 Engine (Tier 2); JCB Midi CX Backhoe Loader w/ Perkins 404C-22, 404D-22 (Tier 3) Engines; New Holland EC25/EC35/EC45 w/ Mitsubishi S4L2 and S4Q2 Engines; Putzmeister PTS315 Power Washer w/Kubota D722 Engine; Terex HR14/HR16/HR18/HR20/TC35 Excavators w/ Deutz and Mitsubishi Engines; Volvo EC50, EW50 Excavators w/ Perkins 104-22 Engine</t>
  </si>
  <si>
    <t>Fiat</t>
  </si>
  <si>
    <t>Gehl</t>
  </si>
  <si>
    <t>781360775631</t>
  </si>
  <si>
    <t>New Holland</t>
  </si>
  <si>
    <t>RS3954</t>
  </si>
  <si>
    <t>LAF8147</t>
  </si>
  <si>
    <t>P775631</t>
  </si>
  <si>
    <t>AF25539</t>
  </si>
  <si>
    <t>AF2287</t>
  </si>
  <si>
    <t>009100545992</t>
  </si>
  <si>
    <t>10009100545999</t>
  </si>
  <si>
    <t>CA10982SY</t>
  </si>
  <si>
    <t>321201111002</t>
  </si>
  <si>
    <t>RS3547</t>
  </si>
  <si>
    <t>LAF5844</t>
  </si>
  <si>
    <t>P775298</t>
  </si>
  <si>
    <t>AF25434</t>
  </si>
  <si>
    <t>CF 620</t>
  </si>
  <si>
    <t>009100546005</t>
  </si>
  <si>
    <t>10009100546002</t>
  </si>
  <si>
    <t>CA10983</t>
  </si>
  <si>
    <t xml:space="preserve">Briggs &amp; Stratton Engines 170400, 171400, 190400, 194400, 195400, 220400, 221400, 222400, 233400, 243400, 253700, 256700, 290000 Series, 290400, 294400, 303400, 300000 Series, 301430 12 HP Horizontal, 302400, 326400, 325430 15 HP Horizontal, 350000, 380000 Series, 7 HP; Briggs &amp; Stratton Engine Models w/ Round Air Filter Element </t>
  </si>
  <si>
    <t>Briggs &amp; Stratton</t>
  </si>
  <si>
    <t>PA2223</t>
  </si>
  <si>
    <t>P606290</t>
  </si>
  <si>
    <t>AF4574</t>
  </si>
  <si>
    <t>E-4370</t>
  </si>
  <si>
    <t>AF206</t>
  </si>
  <si>
    <t>009100546043</t>
  </si>
  <si>
    <t>10009100546040</t>
  </si>
  <si>
    <t>8421.31.000</t>
  </si>
  <si>
    <t>CA10984</t>
  </si>
  <si>
    <t>Kubota F3060, F3060E, F3060R Mowers w/ Kubota V1305-FM Engine; Kubota L2500/L2600DT/L2600F Tractors w/ Kubota D1403-AE Engine; Kubota L2950DTGST/L2950F Tractors; Kubota L3000/L3000DT/L3000F Tractors w/ Kubota D1503-E Engine; Kubota L3300 Series Tractor w/ Kubota D1703-A Engine; Kubota L3450/L3450DT/L3650/L3650DT/L3650GST/L35-TL/L35-TLB Tractors w/ Kubota D1703 Engine; Kubota L3650DT-GST Tractor w/ Kubota V1902-DI Engine; Moffett M50/M55P Lift Trucks w/ Kubota V2203 Engine</t>
  </si>
  <si>
    <t>Kubota</t>
  </si>
  <si>
    <t>T0070-16323</t>
  </si>
  <si>
    <t>PA3792</t>
  </si>
  <si>
    <t>LAF8772</t>
  </si>
  <si>
    <t>P606953</t>
  </si>
  <si>
    <t>AF25578</t>
  </si>
  <si>
    <t>AF1169</t>
  </si>
  <si>
    <t>009100546111</t>
  </si>
  <si>
    <t>10009100546118</t>
  </si>
  <si>
    <t>CA10986</t>
  </si>
  <si>
    <t>Atlas-Copco LE5/LE6/LE7/LE8 Compressors; Steyr-Daimler-Puch Haflinger 700 AP Truck</t>
  </si>
  <si>
    <t>Atlas-Copco</t>
  </si>
  <si>
    <t>1503-0189</t>
  </si>
  <si>
    <t>PA2071</t>
  </si>
  <si>
    <t>P606951</t>
  </si>
  <si>
    <t>LAF22095</t>
  </si>
  <si>
    <t>C 1415</t>
  </si>
  <si>
    <t>009100546067</t>
  </si>
  <si>
    <t>10009100546064</t>
  </si>
  <si>
    <t>CA10990</t>
  </si>
  <si>
    <t>2011-2012 Chevrolet Cruze w/ L4-1.8L D.I. (16V) DOHC LUW (VIN H) Engine</t>
  </si>
  <si>
    <t>A3145C</t>
  </si>
  <si>
    <t>AF3145</t>
  </si>
  <si>
    <t>AF802</t>
  </si>
  <si>
    <t>33-2964</t>
  </si>
  <si>
    <t>C 26 108</t>
  </si>
  <si>
    <t>MA3145</t>
  </si>
  <si>
    <t>A36163</t>
  </si>
  <si>
    <t>WAF3145</t>
  </si>
  <si>
    <t>009100546623</t>
  </si>
  <si>
    <t>10009100546620</t>
  </si>
  <si>
    <t>30K</t>
  </si>
  <si>
    <t>CA10993</t>
  </si>
  <si>
    <t>2007-2009 Jaguar XK w/ V8-4.2L F/inj. (32V) DOHC (VIN B) Engine; 2007-2009 Jaguar XKR w/ V8-4.2L F/inj. (32V) DOHC SC (VIN C) Engine</t>
  </si>
  <si>
    <t>Jaguar</t>
  </si>
  <si>
    <t>C2P6500</t>
  </si>
  <si>
    <t>Ford (Europe)</t>
  </si>
  <si>
    <t>6W83-9601-AB</t>
  </si>
  <si>
    <t>042-1792</t>
  </si>
  <si>
    <t>A35817</t>
  </si>
  <si>
    <t>009100546722</t>
  </si>
  <si>
    <t>10009100546729</t>
  </si>
  <si>
    <t>12K</t>
  </si>
  <si>
    <t>CA10994</t>
  </si>
  <si>
    <t>2010-2011 BMW Z4 sDrive 30i w/ L6-3.0L F/inj. (24V) DOHC N52B30A Engine</t>
  </si>
  <si>
    <t>13 71 7 582 908</t>
  </si>
  <si>
    <t>AF793</t>
  </si>
  <si>
    <t>33-2963</t>
  </si>
  <si>
    <t>C 27 125</t>
  </si>
  <si>
    <t>009100546692</t>
  </si>
  <si>
    <t>Germany</t>
  </si>
  <si>
    <t>CA10996</t>
  </si>
  <si>
    <t>2008-2011 Lexus GS460 w/ V8-4.6L F/inj. (32V) QOHC 1URFSE Engine</t>
  </si>
  <si>
    <t>17801-38040</t>
  </si>
  <si>
    <t>042-1769</t>
  </si>
  <si>
    <t>AF782</t>
  </si>
  <si>
    <t>33-2452</t>
  </si>
  <si>
    <t>A36103</t>
  </si>
  <si>
    <t>00900546920</t>
  </si>
  <si>
    <t>10009100546927</t>
  </si>
  <si>
    <t>4.8K</t>
  </si>
  <si>
    <t>CA10997</t>
  </si>
  <si>
    <t xml:space="preserve">2011-2012 Ford Fiesta L4-1.6L F/inj. (16V) DOHC (VIN J) Engine; 2012 Ford C-Max w/ L4-1.6L F/inj. (16V) DOHC Engine </t>
  </si>
  <si>
    <t>BE8Z-9601-AA</t>
  </si>
  <si>
    <t>AE81-9601-AA</t>
  </si>
  <si>
    <t>FA-1904</t>
  </si>
  <si>
    <t>AF4904</t>
  </si>
  <si>
    <t>AF849</t>
  </si>
  <si>
    <t>MA4904</t>
  </si>
  <si>
    <t>A26140</t>
  </si>
  <si>
    <t>WAF4904</t>
  </si>
  <si>
    <t>009100546708</t>
  </si>
  <si>
    <t>10009100546705</t>
  </si>
  <si>
    <t>43K</t>
  </si>
  <si>
    <t>CA10998</t>
  </si>
  <si>
    <t>10-11 Suzuki Kizashi w/ L4-2.4L F/inj. (16V) DOHC Engine</t>
  </si>
  <si>
    <t>Suzuki</t>
  </si>
  <si>
    <t>13780-57L00</t>
  </si>
  <si>
    <t>AF778</t>
  </si>
  <si>
    <t>A36123</t>
  </si>
  <si>
    <t>009100546913</t>
  </si>
  <si>
    <t>10009100546910</t>
  </si>
  <si>
    <t>Israel</t>
  </si>
  <si>
    <t>CA10999</t>
  </si>
  <si>
    <t>Rigid Panel Air</t>
  </si>
  <si>
    <t>2010 Infiniti M-35 w/ V6 3.5 liter F/inj 24V DOHC VQ35HR ;                         2011-2012 Infiniti M37 w/ V6 3.7 liter F/inj VQ37VHR</t>
  </si>
  <si>
    <t>16546-EJ70A</t>
  </si>
  <si>
    <t>33-240</t>
  </si>
  <si>
    <t>009100546883</t>
  </si>
  <si>
    <t>10009100546880</t>
  </si>
  <si>
    <t>CA11001</t>
  </si>
  <si>
    <t>10-11 Suzuki SX4 w/ 4-2.0L F/inj. (16V) DOHC Engine</t>
  </si>
  <si>
    <t>13780-54L00</t>
  </si>
  <si>
    <t>A26132</t>
  </si>
  <si>
    <t>009100546906</t>
  </si>
  <si>
    <t>10009100546903</t>
  </si>
  <si>
    <t>India</t>
  </si>
  <si>
    <t>59K</t>
  </si>
  <si>
    <t>CA11003</t>
  </si>
  <si>
    <t>2006-2009 Cadillac XLR-V w/ V8-4.4L F/inj. (32V) DOHC LC3 Supercharged (VIN D) Engine; 2005-2007 Chevrolet Corvette w/ V8-6.0L F/inj. LS2 (VIN U) Engine</t>
  </si>
  <si>
    <t>A2945C</t>
  </si>
  <si>
    <t>AF477</t>
  </si>
  <si>
    <t>AF1263</t>
  </si>
  <si>
    <t>33-2305</t>
  </si>
  <si>
    <t>A35591</t>
  </si>
  <si>
    <t>009100548085</t>
  </si>
  <si>
    <t>10009100548082</t>
  </si>
  <si>
    <t>85K</t>
  </si>
  <si>
    <t>CA11004</t>
  </si>
  <si>
    <t>2008-2012 BMW M3 w/ V8-4.0L F/inj. (32V) S65B40A Engine</t>
  </si>
  <si>
    <t>13 72 7 838 804</t>
  </si>
  <si>
    <t>LX 1590</t>
  </si>
  <si>
    <t>AF800</t>
  </si>
  <si>
    <t>E-2994</t>
  </si>
  <si>
    <t>A55893</t>
  </si>
  <si>
    <t>009100548122</t>
  </si>
  <si>
    <t>10009100548129</t>
  </si>
  <si>
    <t>KR</t>
  </si>
  <si>
    <t>CA11013</t>
  </si>
  <si>
    <t>2009-2012 BMW X5 xDrive 35d  w/ L6-3.0L FI Turbo Diesel Engine</t>
  </si>
  <si>
    <t>13 71 7 798 342</t>
  </si>
  <si>
    <t>AF783</t>
  </si>
  <si>
    <t>33-2959</t>
  </si>
  <si>
    <t>AF3221</t>
  </si>
  <si>
    <t>C 33 001</t>
  </si>
  <si>
    <t>A25899</t>
  </si>
  <si>
    <t>009100548658</t>
  </si>
  <si>
    <t>10009100548655</t>
  </si>
  <si>
    <t>CA11027</t>
  </si>
  <si>
    <t>Ingersoll-Rand 10T, 10T3NLM, 15T, H15T, 2000P, 20T, 20T2, 2540, 2545, 3000, 25T, 25T2, 30T, 7100, 71T, 71T2, 7T, 7T2, 7T4, OL15, OL25, T30 Series Compressors</t>
  </si>
  <si>
    <t>Ingersoll-Rand</t>
  </si>
  <si>
    <t xml:space="preserve"> 84081N</t>
  </si>
  <si>
    <t>PA2038</t>
  </si>
  <si>
    <t>LAF8383</t>
  </si>
  <si>
    <t>P606079</t>
  </si>
  <si>
    <t>AF25656</t>
  </si>
  <si>
    <t>AF1017</t>
  </si>
  <si>
    <t>009100546654</t>
  </si>
  <si>
    <t>10009100546651</t>
  </si>
  <si>
    <t>CA11031</t>
  </si>
  <si>
    <t>Air Filter Element in Disposable Housing</t>
  </si>
  <si>
    <t>Godwin CD100M Pump w/ Perkins Engine; Isuzu 4JB1, 4JC1 (2.8L), C240 (2.4L) and QD60 Industrial/Marine Engines; John Deere 4039DFM (Marine), 4045D, 4045H, 4045T and 4045TFM (Industiral) Engines</t>
  </si>
  <si>
    <t>3I-0013</t>
  </si>
  <si>
    <t>Clark</t>
  </si>
  <si>
    <t>Fiat-Allis</t>
  </si>
  <si>
    <t>PA2824</t>
  </si>
  <si>
    <t>LAF2530</t>
  </si>
  <si>
    <t>C065002</t>
  </si>
  <si>
    <t>AH19232</t>
  </si>
  <si>
    <t>10009100546675</t>
  </si>
  <si>
    <t>CA11033</t>
  </si>
  <si>
    <t xml:space="preserve">2011-2012 Chevrolet 2500/3500 Silverado w/ V8-6.6L Duramax Turbo Diesel (VIN 8 &amp; L) Engine; 2011-2012 GMC 2500/3500 Sierra w/ V8-6.6L Duramax Turbo Diesel (VIN 8 &amp; L) Engine </t>
  </si>
  <si>
    <t>A3141C</t>
  </si>
  <si>
    <t>LAF3141</t>
  </si>
  <si>
    <t>AF803</t>
  </si>
  <si>
    <t>MA1221</t>
  </si>
  <si>
    <t>MA3141</t>
  </si>
  <si>
    <t>AF6146</t>
  </si>
  <si>
    <t>WLAF3141</t>
  </si>
  <si>
    <t>009100546715</t>
  </si>
  <si>
    <t>10009100546712</t>
  </si>
  <si>
    <t>60K</t>
  </si>
  <si>
    <t>CA11049</t>
  </si>
  <si>
    <t>2011-2012 Chevrolet Volt w/ L4-1.4L F/inj. LUU (VIN 4) Gas/Electric Hybrid Engine</t>
  </si>
  <si>
    <t>A3148C</t>
  </si>
  <si>
    <t>AF3148</t>
  </si>
  <si>
    <t>MA3148</t>
  </si>
  <si>
    <t>A26169</t>
  </si>
  <si>
    <t>WAF3148</t>
  </si>
  <si>
    <t>009100547446</t>
  </si>
  <si>
    <t>10009100547443</t>
  </si>
  <si>
    <t>CA11050</t>
  </si>
  <si>
    <t>2011 Chrysler 300C w/ V6-3.6L F/inj. (24V) DOHC Flex Fuel ERB (VIN G) and V8-5.7L F/inj. EZH Hemi (VIN T) Engines; 2011-2012 Chrysler Town &amp; Country w/ V6-3.6L F/inj. (24V) DOHC Flex Fuel ERB (VIN G) Engine; 2011-2012 Dodge Caravan w/ V6-3.6L (24V) DOHC Flex Fuel ERB (VIN G) Engine; 2012 RAM C/V w/ V6-3.6L F/inj. (24V) DOHC Flex Fuel ERB (VIN G) Engine; 2011-2012 Volkswagen Routan w/ V6-3.6L F/inj. (24V) DOHC Flex Fuel CJRA Engine</t>
  </si>
  <si>
    <t>04861737AA</t>
  </si>
  <si>
    <t>4861737AA</t>
  </si>
  <si>
    <t>Volkswagen</t>
  </si>
  <si>
    <t>7B0 129 620A</t>
  </si>
  <si>
    <t>AF824</t>
  </si>
  <si>
    <t>AF1490</t>
  </si>
  <si>
    <t>33-2462</t>
  </si>
  <si>
    <t>AF6165</t>
  </si>
  <si>
    <t>009100547460</t>
  </si>
  <si>
    <t>10009100547467</t>
  </si>
  <si>
    <t>150K</t>
  </si>
  <si>
    <t>CA11053</t>
  </si>
  <si>
    <t>2011 Hyundai Elantra w/ L4-1.8L F/inj. (16V) DOHC (VIN E) Engine; 2012 Hyundai Elantra w/ L4-1.8L F/inj. (16V) DOHC (PZEV) and L4-1.8L F/inj. (16V) DOHC (ULEV) Engines</t>
  </si>
  <si>
    <t>28113-3X000</t>
  </si>
  <si>
    <t>WAF5187</t>
  </si>
  <si>
    <t>009100548580</t>
  </si>
  <si>
    <t>10009100548587</t>
  </si>
  <si>
    <t>CA11054</t>
  </si>
  <si>
    <t>2009-2012 Cadillac CTS-V w/ V8-6.2L F/inj. LSA Supercharged (VIN P) Engine</t>
  </si>
  <si>
    <t>A3105C</t>
  </si>
  <si>
    <t>AF3906</t>
  </si>
  <si>
    <t>AF752</t>
  </si>
  <si>
    <t>33-2411</t>
  </si>
  <si>
    <t>AF3096</t>
  </si>
  <si>
    <t>A35880</t>
  </si>
  <si>
    <t>009100548573</t>
  </si>
  <si>
    <t>10009100548570</t>
  </si>
  <si>
    <t>3..50</t>
  </si>
  <si>
    <t>CA11062</t>
  </si>
  <si>
    <t>2010-2012 Land Rover LR4 w/ V8-5.0L F/inj. (32V) DOHC (VIN D) Engine; 2010-2011 Range Rover w/ V8-5.0L D.I. (32V) DOHC (VIN D) and V8-5.0L D.I. (32V) DOHC Supercharged (VIN E) Engine; 2010-2011 Range Rover Sport w/ V8-5.0L D.I. (32V) DOHC (VIN D) and V8-5.0L D.I. (32V) DOHC</t>
  </si>
  <si>
    <t>Land Rover</t>
  </si>
  <si>
    <t>LR0 11593</t>
  </si>
  <si>
    <t>AH42-9610-AA</t>
  </si>
  <si>
    <t>042-1799</t>
  </si>
  <si>
    <t>AF786</t>
  </si>
  <si>
    <t>33-2446</t>
  </si>
  <si>
    <t>C 35 126</t>
  </si>
  <si>
    <t>009100548092</t>
  </si>
  <si>
    <t>41K</t>
  </si>
  <si>
    <t>CA11063</t>
  </si>
  <si>
    <t>2007-2008 Mercedes-Benz CLK63 AMG w/ V8-6.3L F/inj. (32V) DOHC Engine; 2008-2010 Mercedes-Benz CL63 AMG w/ V8-6.3L F/inj. (32V) DOHC Engine; 2009-2012 Mercedes-Benz C63 AMG w/ V8-6.3L F/inj. (32V) DOHC Engine; 2008-2011 Mercedes-Benz E63 AMG w/ V8-6.3L F/inj. (32V) DOHC Engine; 2007-2011 Mercedes-Benz ML63 AMG w/ V8-6.3L F/inj. (32V) DOHC; 2007 Mercedes-Benz R63 AMG w/ V8-6.3L F/inj. (32V) DOHC Engine; 2009-2012 Mercedes-Benz SL63 AMG w/ V8-6.3L F/inj. (32V) DOHC; 2008-2010 Mercedes-Benz S63 AMG w/ V8-6.3L F/inj. (32V) DOHC Engine</t>
  </si>
  <si>
    <t>156 094 0504</t>
  </si>
  <si>
    <t>042-1731</t>
  </si>
  <si>
    <t>AF491</t>
  </si>
  <si>
    <t>AF1467</t>
  </si>
  <si>
    <t>33-2405</t>
  </si>
  <si>
    <t>C 3361-2</t>
  </si>
  <si>
    <t>A25806</t>
  </si>
  <si>
    <t>009100548641</t>
  </si>
  <si>
    <t>10009100548648</t>
  </si>
  <si>
    <t>18K</t>
  </si>
  <si>
    <t>CA11095</t>
  </si>
  <si>
    <t>Freightliner Classic XL Truck w/ Caterpillar C15 Turbo Diesel Engine; Freightliner FLD Series Trucks w/ Detroit Diesel Series 60 Engine</t>
  </si>
  <si>
    <t>Vortox</t>
  </si>
  <si>
    <t>VF120W</t>
  </si>
  <si>
    <t>RS3730</t>
  </si>
  <si>
    <t>LAF8172</t>
  </si>
  <si>
    <t>P608653</t>
  </si>
  <si>
    <t>AF25480</t>
  </si>
  <si>
    <t>009100548757</t>
  </si>
  <si>
    <t>10009100548754</t>
  </si>
  <si>
    <t>CA11116</t>
  </si>
  <si>
    <t>2011-2012 Hyundai Sonata Hybrid w/ L4-2.4L F/inj. (16V) DOHC (VIN 4) Engine; 2011-2012 Kia Optima Hybrid w/ L4-2.4L D.I. (16V) DOHC (VIN D) Engine; 2011-2012 Kia Optima w/ L4-2.0L D.I. (16V) DOHC Turbo (VIN 6) and L4-2.4L D.I. (16V) DOHC (VIN 7) Engines</t>
  </si>
  <si>
    <t>28113-3S100</t>
  </si>
  <si>
    <t>AF5185</t>
  </si>
  <si>
    <t>AF844</t>
  </si>
  <si>
    <t>AF1495</t>
  </si>
  <si>
    <t>WAF5185</t>
  </si>
  <si>
    <t>009100548849</t>
  </si>
  <si>
    <t>10009100548846</t>
  </si>
  <si>
    <t>52K</t>
  </si>
  <si>
    <t>CA9002</t>
  </si>
  <si>
    <t>Agco Tractors 8745, 8765 w/Cummins 3.9L and Valmet Engines, 8775, 8785 w/Cummins and Valmet Engines, LT70 w/Cummins B3.9T Engine, LT75 w/Cummins 4.5L Engine, LT75A w/Sisu 4.4L Turbo Engine, LT75A w/Sisu 4.4L Turbo Engine, RT95 w/Cummins B5.9T Engine; Atlas-Copco Compressors XA75, XASS75 w/Deutz F3L912 Engine, XAS46 Series w/Deutz F2M1011 Engine, XAS56, XAS56DA w/Deutz F2M1011 Engine; Bobcat Loaders V417 VersaHandler w/Kubota V3300T Engine, T2250 Telescopic Handler w/Kubota V3800-DI Turbo Engine, T2556, T2566 Telescopic Handlers w/Perkins 1004.40T Engine, T3571, T3571L Telescopic Handlers w/Perkins 1104C-44T Engine; Bobcat Excavators JS115, JS130, JS145, JS160, JS180 w/Isuzu Engines; JCB 536-60, 536-70 Telescopic Handlers w/JCB444 Dieselmax Eng. (Tier 3); Massey-Ferguson Wheel Tractors MF4243, MF4245, MF4253, MF4255 w/Perkins 1004.40TW Engine</t>
  </si>
  <si>
    <t>JCB</t>
  </si>
  <si>
    <t>32/917804</t>
  </si>
  <si>
    <t>Massey-Ferguson</t>
  </si>
  <si>
    <t>3901475M1</t>
  </si>
  <si>
    <t>RS3922</t>
  </si>
  <si>
    <t>LAF9101</t>
  </si>
  <si>
    <t>P778972</t>
  </si>
  <si>
    <t>AF26393</t>
  </si>
  <si>
    <t>AF2384</t>
  </si>
  <si>
    <t>C16400</t>
  </si>
  <si>
    <t>009100545275</t>
  </si>
  <si>
    <t>10009100545272</t>
  </si>
  <si>
    <t>CA9002SY</t>
  </si>
  <si>
    <t>1615-8927-00</t>
  </si>
  <si>
    <t>32/917805</t>
  </si>
  <si>
    <t>3901476M1</t>
  </si>
  <si>
    <t>RS3923</t>
  </si>
  <si>
    <t>LAF9100</t>
  </si>
  <si>
    <t>P780012</t>
  </si>
  <si>
    <t>AF26394</t>
  </si>
  <si>
    <t>AF2385</t>
  </si>
  <si>
    <t>CF400</t>
  </si>
  <si>
    <t>009100545299</t>
  </si>
  <si>
    <t>10009100545296</t>
  </si>
  <si>
    <t>CA9003</t>
  </si>
  <si>
    <t>Bobcat 442 Excavators w/ Deutz BF4M1012 Engine; Bobcat V623 VersaHandler w/ Perkins 1004-40T Engine; Bobcat Loaders AL275, AL350,  AL440 w/ Kubota V2403-M and V3300-DI Engines; Gehl 4640/5240/5640/6640 Turbo E Series Loaders w/ Deutz TD2009 and Yanmar 4TNV98T Engines; JCB 214E/524-50/527-55/530/531-70/532/533-105535-140/535-95/540-14/540-170 Loaders w/ JCB444 and Perkins 1004 Engines; Massey-Ferguson 4225/4225A/4233/4345/4355/465/475/5275/5290/5300/5310/5425/5425/5445/5455/573/583/6445/6455/MF275/MF281X/MF4243/MF4245/MF4245/MF4253/MF4255/MF4265 Tractors w/ Perkins Diesel Engines; Volvo L20B/L25B/L30B/L35B/ZL50C w/ Deutz F4L1011F and Volvo D3D Engines</t>
  </si>
  <si>
    <t>32/915802</t>
  </si>
  <si>
    <t>3901464-M1</t>
  </si>
  <si>
    <t>RS3920</t>
  </si>
  <si>
    <t>LAF3947</t>
  </si>
  <si>
    <t>P778989</t>
  </si>
  <si>
    <t>AF26391</t>
  </si>
  <si>
    <t>AF2382</t>
  </si>
  <si>
    <t>C15300</t>
  </si>
  <si>
    <t>10009100546026</t>
  </si>
  <si>
    <t>Korea</t>
  </si>
  <si>
    <t>CA9352</t>
  </si>
  <si>
    <t>AGCO 8745/8765/8775/8785/LT70/LT85/RT115 Series Tractors w/ Cummins and Valmet Engines; Atlas-Copco XAS86/XA96 Compressors w/ Deutz BF3M1011F Engine; Bobcat BAP 7/51 Compressor w/ Ingersoll-Rand 4IRI8N Engine; Bomag BW211PD-3 Roller w/ Deutz BF4M2012C Engine; Caterpillar M313C/MC315C/MC316C/MC318C/MC322C Excavators w/ CAT 3054, 3054E, 3056, 3056E Engines; Caterpillar IT28G Integrated Tool Carrier w/ CAT 3056E Engine; Caterpillar 924G/924G/Z928G/930G Loaders  w/ CAT 3056E Engine;  Caterpillar 924H/928HZ/930H Loaders w/ CAT C6.6 Engine; Challenger MT535/MT545 Tractors: Gehl DL11-44/DL11-55/DL12-40/RS10-44 Telescopic Handlers w/ JD 4045T Engine; Grove GMK5100/GMK5115/GMK5180/GMK5180/GMK5200/GMK5240/GMK6200/GMK6220/GMK6220L Cranes/Carriers w/ Mercedes-Benz OM502LA and Cummins 6BTA5.9 Engines; JCB JS175W/JS175W/JS190/JS190/JS200/JS200/JS200W/JS200W/JS210/JS220/JS235/JS210/JS220/JS235 HD/JS240/JS260/JZ235/JZ255 Excavators w/ Isuzu Engine; John Deere 3215/3220/3415/3420/3800 Telehandlers w/ JD 4045 PowerTech Engine; Massey-Ferguson 4260A/ 4270A/4270/5320/650 Advanced/ 660 Advanced/650/ 660/8120/MF4260/MF4263/MF4360/MF4370/MF6270/MF6280/MF6290/MF8210/MF8220 Wheel Tractors w/ Perkins Diesel Engine; Volvo L40/L40B/L40B/L45/L45B/L45B Loaders w/ Deutz BFM1013E and Volvo D5D Engines</t>
  </si>
  <si>
    <t>2914-9308-00</t>
  </si>
  <si>
    <t>3901477-M1</t>
  </si>
  <si>
    <t>RS3992</t>
  </si>
  <si>
    <t>LAF2342</t>
  </si>
  <si>
    <t>P778994</t>
  </si>
  <si>
    <t>AF25723</t>
  </si>
  <si>
    <t>C20500</t>
  </si>
  <si>
    <t>009100546074</t>
  </si>
  <si>
    <t>10009100546071</t>
  </si>
  <si>
    <t>CA9352SY</t>
  </si>
  <si>
    <t>Bomag</t>
  </si>
  <si>
    <t>3901478-M2</t>
  </si>
  <si>
    <t>RS3993</t>
  </si>
  <si>
    <t>LAF2343</t>
  </si>
  <si>
    <t>P780036</t>
  </si>
  <si>
    <t>AF25724</t>
  </si>
  <si>
    <t>CF500</t>
  </si>
  <si>
    <t>009100546081</t>
  </si>
  <si>
    <t>10009100546088</t>
  </si>
  <si>
    <t>CA9429</t>
  </si>
  <si>
    <t>2005-2007 Smart Fortwo w/3 cyl 0.8 liter Turbo Diesel</t>
  </si>
  <si>
    <t>Mercedes Benz</t>
  </si>
  <si>
    <t>0004591V001, 1457433782</t>
  </si>
  <si>
    <t>042-1724</t>
  </si>
  <si>
    <t>AF3907</t>
  </si>
  <si>
    <t>E-9257</t>
  </si>
  <si>
    <t>C1041</t>
  </si>
  <si>
    <t>AF25640</t>
  </si>
  <si>
    <t>009100538970</t>
  </si>
  <si>
    <t>10009100538977</t>
  </si>
  <si>
    <t>Spain</t>
  </si>
  <si>
    <t>CAK11125</t>
  </si>
  <si>
    <t>Ford CM222/CM224/CM272/CM274 Riding Mowers; New Holland 1320, 1520, 1620, 1710, 1715 Compact Utility Tractors; New Holland CM222/CM224/CM272/CM274 Riding Mowers; Ford 1320, 1520, 1620, 1710, 1715 Compact Utility Tractors</t>
  </si>
  <si>
    <t xml:space="preserve">Ford </t>
  </si>
  <si>
    <t>E9NN-9601-EA</t>
  </si>
  <si>
    <t>PA2944-FN</t>
  </si>
  <si>
    <t>LAF8426</t>
  </si>
  <si>
    <t>AF1170</t>
  </si>
  <si>
    <t>009100548870</t>
  </si>
  <si>
    <t>10009100548877</t>
  </si>
  <si>
    <t>CF10728</t>
  </si>
  <si>
    <t>Fresh Breeze Cabin Air Filter</t>
  </si>
  <si>
    <t xml:space="preserve">08-11 Hyundai Accent w/ L4-1.6L; 07-10 Hyundai Elantra L4-2.0L; 11 Hyundai Elantra L4-1.8L Engine </t>
  </si>
  <si>
    <t>97133-2H000</t>
  </si>
  <si>
    <t>042-2093</t>
  </si>
  <si>
    <t>CAF1846P</t>
  </si>
  <si>
    <t>MC 1050</t>
  </si>
  <si>
    <t>C35660</t>
  </si>
  <si>
    <t>009100543523</t>
  </si>
  <si>
    <t>10009100543520</t>
  </si>
  <si>
    <t>500K</t>
  </si>
  <si>
    <t>CH10415</t>
  </si>
  <si>
    <t>Cartridge Oil Filter</t>
  </si>
  <si>
    <t>2008-2011 Land Rover LR2 w/ I6-3.2L (VIN N) Engine; 2011 Volvo S60 w/ I6-3.0L F/inj. (24V) DOHC B6304T4 Turbo Engine; 2008-2011 Volvo S80 w/ I6-3.0L F/inj. (24V) DOHC B6304T4 Turbo and I6-3.2L F/inj. (24V) DOHC B6324S5 Engines; 2008-2010 Volvo V70 w/ I6-3.2L F/inj. (24V) DOHC B6324S5 Engine; 2010-2011 Volvo XC60 w/ I6-3.0L Turbo and I6-3.2L F/inj. (24V) DOHC B6324S Engines; 2008-2011 Volvo XC70 w/ I6-3.0L Turbo and I6-3.2L F/inj. (24V) DOHC B6324S Engines; 2007-2011 Volvo XC90 w/ I6-3.2L F/inj. (24V) DOHC B6324S Engine</t>
  </si>
  <si>
    <t>3075001-3</t>
  </si>
  <si>
    <t>LR001419</t>
  </si>
  <si>
    <t>041-0821</t>
  </si>
  <si>
    <t>P842</t>
  </si>
  <si>
    <t>OF61</t>
  </si>
  <si>
    <t>LF627</t>
  </si>
  <si>
    <t>HP-7016</t>
  </si>
  <si>
    <t>HU 925/4y</t>
  </si>
  <si>
    <t>L25692</t>
  </si>
  <si>
    <t>CF5692</t>
  </si>
  <si>
    <t>WP842</t>
  </si>
  <si>
    <t>009100540058</t>
  </si>
  <si>
    <t>10009100540055</t>
  </si>
  <si>
    <t>korea</t>
  </si>
  <si>
    <t>8421.23.0000</t>
  </si>
  <si>
    <t>175K</t>
  </si>
  <si>
    <t>CH10636</t>
  </si>
  <si>
    <t>2010-2012 Audi Q7 w/ V6-3.0L D.I. (24V) DOHC  Turbo Diesel Engine; 2009-2012 Volkswagen Touareg w/ V6-3.0L D.I. (24V) DOHC  Turbo Diesel Engine</t>
  </si>
  <si>
    <t>Volkswagen/Audi</t>
  </si>
  <si>
    <t>057 115 561M</t>
  </si>
  <si>
    <t>Porsche</t>
  </si>
  <si>
    <t>955 107 222 00</t>
  </si>
  <si>
    <t>009100546845</t>
  </si>
  <si>
    <t>10009100546842</t>
  </si>
  <si>
    <t>5.5K</t>
  </si>
  <si>
    <t>CH10649</t>
  </si>
  <si>
    <t>2005-2009 Ford LCF (Low Cab Forward) LCF L45/LCF L55/LCF450/LCF500/LCF550/LCF600 Medium-Duty Trucks w/ V6-4.5L PowerStroke Turbo Diesel Engine; International CityStar CF500/CF600 Medium-Duty Trucks w/ International VT275 (4.5L) and MaxxForce 5 (4.5L) Engines; Workhorse W16D/W42/W62 Custom Chassis' w/ International MaxxForce 5 (4.5L) Engine</t>
  </si>
  <si>
    <t>6E7Z-6731-D</t>
  </si>
  <si>
    <t>1856062C91</t>
  </si>
  <si>
    <t>1847174C91</t>
  </si>
  <si>
    <t>P7423</t>
  </si>
  <si>
    <t>LP2029</t>
  </si>
  <si>
    <t>P550768</t>
  </si>
  <si>
    <t>LF3827</t>
  </si>
  <si>
    <t>FL-2029</t>
  </si>
  <si>
    <t>L35636</t>
  </si>
  <si>
    <t>009100540416</t>
  </si>
  <si>
    <t>10009100540413</t>
  </si>
  <si>
    <t>CH10682</t>
  </si>
  <si>
    <t>2003-2011 Maybach 57 w/ V12-5.5L F/inj. (36V) SOHC Twin-Turbo Engine; 2006-2011 Maybach 57S w/ V12-6.0L F/inj. (36V) SOHC Twin-Turbo Engine;  2003-2011 Maybach 62 w/ V12-5.5L F/inj. (36V) SOHC Twin-Turbo Engine; 2007-2011 Maybach 62S w/ V12-6.0L F/inj. (36V) SOHC Twin-Turbo Engine; 2003-2011 Mercedes-Benz CL600 w/ V12-5.5L F/inj. (36V) SOHC Twin-Turbo Engine; 2005-2011 Mercedes-Benz CL65 AMG w/ V12-6.0L F/inj. (36V) SOHC Twin-Turbo Engine; 2003-2011 Mercedes-Benz S600 w/ V12-5.5L F/inj. (36V) SOHC Twin-Turbo Engine; 2006-2011 Mercedes-Benz S65 AMG w/ V12-6.0L F/inj. (36V) SOHC Twin-Turbo Engine; 2004-2011 Mercedes-Benz SL600 w/ V12-5.5L F/inj. (36V) SOHC Twin-Turbo Engine; 2005-2011 Mercedes-Benz SL65 AMG w/ V12-6.0L F/inj. (36V) SOHC Twin-Turbo Engine</t>
  </si>
  <si>
    <t>A 275 180 0009</t>
  </si>
  <si>
    <t>A 275 184 0025</t>
  </si>
  <si>
    <t>041-0839</t>
  </si>
  <si>
    <t>P973</t>
  </si>
  <si>
    <t>OF56</t>
  </si>
  <si>
    <t>HU 721/3x</t>
  </si>
  <si>
    <t>L35544</t>
  </si>
  <si>
    <t>CF5544</t>
  </si>
  <si>
    <t>WP973</t>
  </si>
  <si>
    <t>009100548139</t>
  </si>
  <si>
    <t>10009100548136</t>
  </si>
  <si>
    <t>AUSTRIA</t>
  </si>
  <si>
    <t>CH10797</t>
  </si>
  <si>
    <t>Detroit Diesel DD13 (12.8L), DD15 (14.8L) and DD16 (15.6L) Series Turbo Diesel Engines; Freightliner Business Class M2 Trucks w/ Detroit Diesel DD13 Engine; Freightliner Cascadia Trucks w/ Detroit Diesel DD13 and DD15 Engines; Freightliner Century Class S/T and Columbia Series Trucks w/ Detroit Diesel DD15 Engine; Freightliner Coronado Trucks w/ Detroit Diesel DD13, DD15 and DD16 Series Engines; Sterling L9500 Series Trucks w/ Detroit Diesel DD15 Engine; Western Star 4900EX, 4900FA Series Trucks w/ Detroit Diesel DD13 and DD15 Engines</t>
  </si>
  <si>
    <t>Detroit-Diesel</t>
  </si>
  <si>
    <t>A4721800109</t>
  </si>
  <si>
    <t>A4721840225</t>
  </si>
  <si>
    <t>Hengst</t>
  </si>
  <si>
    <t>E510H04 D129</t>
  </si>
  <si>
    <t>P7405</t>
  </si>
  <si>
    <t>LP5090</t>
  </si>
  <si>
    <t>P551005</t>
  </si>
  <si>
    <t>LF17474</t>
  </si>
  <si>
    <t>009100545183</t>
  </si>
  <si>
    <t>10009100545180</t>
  </si>
  <si>
    <t>Bulgaria</t>
  </si>
  <si>
    <t>CH11007</t>
  </si>
  <si>
    <t>2010-2012 BMW 550i w/ V8-4.4L F/inj. (32V) DOHC N63B44 Twin-Turbo Engine; 2010-2012 BMW 750i / 750Li w/ V8-4.4L F/inj. (32V) DOHC N63B44 Twin-Turbo Engine; 2010-2012 BMW 760Li w/ V12-6.0L D.I. (48V) N74B60A Twin-Turbo Engine; 2011-2012 BMW Alpina B7 w/ V8-4.4L D.I. (32V) DOHC N63M10A Twin-Turbo Engine; 2010-2012 BMW X5 w/ V8-4.4L D.I. (32V) DOHC N63M10A Twin-Turbo Engine; 2010-2012 BMW X5 M w/ V8-4.4L D.I. (32V) DOHC S63B44A Turbo Engine; 2008-2012 BMW X6 w/ V8-4.4L D.I. (32V) DOHC N63B44 Turbo Engine; 2010-2012 BMW X6 M w/ V8-4.4L D.I. (32V) DOHC S63B44A Turbo Engine</t>
  </si>
  <si>
    <t>11 42 7 583 220</t>
  </si>
  <si>
    <t>11 42 7 600 089</t>
  </si>
  <si>
    <t xml:space="preserve">Mahle </t>
  </si>
  <si>
    <t>OX353/3D ECO</t>
  </si>
  <si>
    <t>L25904</t>
  </si>
  <si>
    <t>CF5904</t>
  </si>
  <si>
    <t>WP987</t>
  </si>
  <si>
    <t>009100546791</t>
  </si>
  <si>
    <t>10009100546798</t>
  </si>
  <si>
    <t>Austria</t>
  </si>
  <si>
    <t>CH11008</t>
  </si>
  <si>
    <t>2010-2012 Porsche Boxster w/  H6-2.9L F/inj. (24V) DOHC and H6-3.4L F/inj. (24V) DOHC Engines; 2010-2012 Porsche Cayman S w/ H6-2.9L F/inj. (24V) DOHC and H6-3.4L F/inj. (24V) DOHC Engines</t>
  </si>
  <si>
    <t>9A1 107 224 00</t>
  </si>
  <si>
    <t>OX 366 D</t>
  </si>
  <si>
    <t>009100546838</t>
  </si>
  <si>
    <t>10009100546835</t>
  </si>
  <si>
    <t>CH11018</t>
  </si>
  <si>
    <t>11 42 7 837 997</t>
  </si>
  <si>
    <t>041-0840</t>
  </si>
  <si>
    <t>OF76</t>
  </si>
  <si>
    <t>HU 926/5z</t>
  </si>
  <si>
    <t>009100546807</t>
  </si>
  <si>
    <t>10009100546804</t>
  </si>
  <si>
    <t>17.5K</t>
  </si>
  <si>
    <t>CH11038</t>
  </si>
  <si>
    <t>2006-2010 BMW M Series w/ V10-5.0L F/inj. (40V) QOHC S85B50A Engine; 2009-2011 Porsche 911 w/ H6-3.8L D.I. (24V) DOHC Turbo (VIN D) Engine; 2008-2012 Porsche Cayenne w/ V8-4.8L D.I. (32V) DOHC Turbo Engine; 2010-2012 Porsche Panamera w/ V8-4.8L D.I. (32V) DOHC Turbo Engine</t>
  </si>
  <si>
    <t>948 107 222 00</t>
  </si>
  <si>
    <t>041-0838</t>
  </si>
  <si>
    <t>P908</t>
  </si>
  <si>
    <t>009100546821</t>
  </si>
  <si>
    <t>10009100546828</t>
  </si>
  <si>
    <t>no</t>
  </si>
  <si>
    <t>51K</t>
  </si>
  <si>
    <t>CH8712FP</t>
  </si>
  <si>
    <t>Cartidge Oil Filter - Fleet Pack</t>
  </si>
  <si>
    <t>1999-2004 Volvo C70/S70/V70 w/ L5-2.3L F/inj. (20V) DOHC B5234T9 HP Turbo and L5-2.4L F/inj. (20V) DOHC B5244T7 LP Turbo Engines; 2000-2004 Volvo S40/V40 w/ L4-1.9L F/inj. (16V) DOHC B4204T Turbo Engine; 1999-2001 Volvo S80 w/ L6-2.8L F/inj. (24V) DOHC B6284T Turbo Engine; 1999-2004 Volvo S80 w/ L6-2.9L F/inj. (24V) DOHC B6304S Engine; 2002-2005 Volvo S80 w/ L6-2.8L F/inj. (24V) DOHC B6284T Twin-Turbo Engine; 2003-2007 Volvo XC70 w/ L5-2.5L F/inj. (20V) DOHC B5254T2 LP Turbo Engine; 2003-2006 Volvo XC90 w/ L5-2.5L F/inj. (20V) DOHC B5254T2 LP Turbo Engine; 2003-2005 Volvo XC90 w/ L6-2.9L F/inj. (24V) DOHC Twin-Turbo Engine; 2005-2011 Volvo XC90 w/ V8-4.4L F/inj. (32V) DOHC B8444S Engine</t>
  </si>
  <si>
    <t>1275811-6</t>
  </si>
  <si>
    <t>P7338</t>
  </si>
  <si>
    <t>P837</t>
  </si>
  <si>
    <t>OF15</t>
  </si>
  <si>
    <t>LF522</t>
  </si>
  <si>
    <t>HP-7002</t>
  </si>
  <si>
    <t>HU 819x</t>
  </si>
  <si>
    <t>MO5315</t>
  </si>
  <si>
    <t>L15315</t>
  </si>
  <si>
    <t>CF5315</t>
  </si>
  <si>
    <t>WP837</t>
  </si>
  <si>
    <t>009100541390</t>
  </si>
  <si>
    <t>10009100541397</t>
  </si>
  <si>
    <t>86K</t>
  </si>
  <si>
    <t xml:space="preserve">CH9641FP </t>
  </si>
  <si>
    <t>2005-2009 Ford Escape Hybrid w/ L4-2.3L F/inj. (16V) DOHC (VIN H) and L4-2.5L F/inj. (16V) DOHC (VIN 3) Engines; 2006-2008 Ford Escape w/ L4-2.3L F/inj. (16V) DOHC (PZEV) (VIN Z) Engine; 2009 Ford Escape w/ L4-2.5L F/inj. (16V) DOHC (VIN 7) Engine; 2007-2009 Mazda CX-7 w/ L4-2.3L D.I. (16V) DOHC MZR Turbo (VIN 3)and L4-2.3L D.I. Turbo (VIN L) Engines; 2004-2009 Mazda3 w/ L4-2.3L F/inj. (16V) DOHC (VIN 3), L4-2.3L F/inj. (16V) DOHC Turbo and L4-2.3L F/inj. (16V) DOHC (PZEV) (VIN 4) Engines; 2006-2009 Mazda5 w/ L4-2.3L F/inj. (16V) DOHC (VIN 3) and L4-2.3L F/inj. (16V) DOHC (VIN L) Engines; 2003-2011 Mazda6 w/ L4-2.3L F/inj. (16V) DOHC (VIN C), L4-2.5L F/inj. (16V) DOHC (VIN A) and L4-2.3L F/inj. (16V) DOHC MZR Turbo Engines; 2008-2010 Mazda Tribute w/ L4-2.5L F/inj. (16V) DOHC (VIN 3), L4-2.5L F/inj. (16V) DOHC (VIN 7), L4-2.3L F/inj. (16V) DOHC (VIN H), and L4-2.3L F/inj. (16V) DOHC (VIN Z) Engines; 2006-2009 Mercury Mariner w/ L4-2.5L F/inj. (16V) DOHC (VIN 3), L4-2.5L F/inj. (16V) DOHC (VIN 7), L4-2.3L F/inj. (16V) DOHC (VIN H), and L4-2.3L F/inj. (16V) DOHC (VIN Z) Engines; 2006-2009 Mercury Milan w/ L4-2.3L F/inj. (16V) DOHC (VIN Z) Engines</t>
  </si>
  <si>
    <t>3M4G-6744-AA</t>
  </si>
  <si>
    <t>1S7G-6744-AC</t>
  </si>
  <si>
    <t>Mazda</t>
  </si>
  <si>
    <t>LF01-14-302</t>
  </si>
  <si>
    <t>P7313</t>
  </si>
  <si>
    <t>041-0817</t>
  </si>
  <si>
    <t>P960</t>
  </si>
  <si>
    <t>OF43</t>
  </si>
  <si>
    <t>LF594</t>
  </si>
  <si>
    <t>PS-7013</t>
  </si>
  <si>
    <t>ML 1019</t>
  </si>
  <si>
    <t>MO5505</t>
  </si>
  <si>
    <t>FL-2017B</t>
  </si>
  <si>
    <t>L15505</t>
  </si>
  <si>
    <t>CF5505</t>
  </si>
  <si>
    <t>WP960</t>
  </si>
  <si>
    <t>009100541406</t>
  </si>
  <si>
    <t>10009100541403</t>
  </si>
  <si>
    <t>136K</t>
  </si>
  <si>
    <t>CH9713</t>
  </si>
  <si>
    <t>2012 Fiat 500 w/ L4-1.4L F/inj. (16V) SOHC and L4-1.4L F/inj. (16V) SOHC Turbo Engines</t>
  </si>
  <si>
    <t>68102241AA</t>
  </si>
  <si>
    <t>Purflux</t>
  </si>
  <si>
    <t>L330</t>
  </si>
  <si>
    <t>HU 713/1x</t>
  </si>
  <si>
    <t>L16162</t>
  </si>
  <si>
    <t>009100548917</t>
  </si>
  <si>
    <t>10009100548914</t>
  </si>
  <si>
    <t>CH9972FP</t>
  </si>
  <si>
    <t xml:space="preserve">2007-2011 Lexus ES350 w/ V6-3.5L D.I. (24V) QOHC 2GR-FE Engine; 2011-2012 Scion tC w/ L4-2.5L F/inj. (16V) DOHC 2AR-FE Engine; 2005-2011 Toyota Avalon w/ V6-3.5L D.I. (24V) QOHC 2GR-FE Engine; 2007-2011 Toyota Camry w/ I4-2.5L F/inj. (16V) DOHC 2AR-FE and V6-3.5L F/inj. (24V) DOHC 2GR-FE Engines; 2009-2011 Toyota Venza w/ I4-2.7L F/inj. (16V) DOHC 1AR-FE and V6-3.5L F/inj. (24V) DOHC 2GR-FE Engines; 2007-2011 Lexus RX350 w/ V6-3.5L D.I. (24V) QOHC 2GR-FE Engine; 2008-2011 Toyota Highlander w/ I4-2.7L F/inj. (16V) DOHC 1AR-FE and V6-3.5L F/inj. (24V) DOHC 2GR-FE (VIN S) Engines; 2006-2011 Toyota RAV4 w/ I4-2.5L F/inj. 2AR-FE (VIN F) and V6-3.5L F/inj. (24V) DOHC 2GR-FE Engines; 2007-2011 Toyota Sienna w/ V6-3.5L F/inj. (24V) DOHC 2GR-FE Engine </t>
  </si>
  <si>
    <t xml:space="preserve">Toyota </t>
  </si>
  <si>
    <t>04152-31090</t>
  </si>
  <si>
    <t>04152-YZZA1</t>
  </si>
  <si>
    <t>P7398</t>
  </si>
  <si>
    <t>041-8190</t>
  </si>
  <si>
    <t>P967</t>
  </si>
  <si>
    <t>OF50</t>
  </si>
  <si>
    <t>LF607</t>
  </si>
  <si>
    <t xml:space="preserve">PS-7020 </t>
  </si>
  <si>
    <t xml:space="preserve">ML 1031 </t>
  </si>
  <si>
    <t>M1C251</t>
  </si>
  <si>
    <t>L25608</t>
  </si>
  <si>
    <t>CF5608</t>
  </si>
  <si>
    <t>WP967</t>
  </si>
  <si>
    <t>009100541413</t>
  </si>
  <si>
    <t>10009100541410</t>
  </si>
  <si>
    <t>3.2M</t>
  </si>
  <si>
    <t>CH9999FP</t>
  </si>
  <si>
    <t>Cartridge Oil Filter - Fleet Pack</t>
  </si>
  <si>
    <t>2006-2009 Hyundai Azera w/ V6-3.3L (24V) DOHC (VIN D) and V6-3.8L (24V) DOHC (VIN F) Engines; 2007-2009 Hyundai Entourage w/ V6-3.8L (24V) DOHC (VIN 3) Engine; 2007-2009 Hyundai Santa Fe w/ V6-3.3L (24V) DOHC (VIN E) Engine; 2007-2008 Hyundai Veracruz w/ V6-3.8L (24V) DOHC (VIN C) Engine; 2006-2009 Hyundai Sonata w/ V6-3.8L (24V) DOHC (VIN F) engine; 2007-2009 Kia Amanti w/ V6-3.5L (24V) DOHC (VIN 1) and V6-3.8L (24V) DOHC (VIN 5) Engines; 2007-2009 Kia Sedona w/ V6-3.8L (24V) DOHC (VIN 3) Engine; 2007-2008 Kia Sorento w/ V6-3.3L (24V) DOHC (VIN 5) and V6-3.8L (24V) DOHC (VIN 6) Engines</t>
  </si>
  <si>
    <t>26320-3C100</t>
  </si>
  <si>
    <t>P7400</t>
  </si>
  <si>
    <t>041-8192</t>
  </si>
  <si>
    <t>P972</t>
  </si>
  <si>
    <t>LF615</t>
  </si>
  <si>
    <t>ML 1037</t>
  </si>
  <si>
    <t>PL35610</t>
  </si>
  <si>
    <t>009100545060</t>
  </si>
  <si>
    <t>10009100545067</t>
  </si>
  <si>
    <t>687K</t>
  </si>
  <si>
    <t>FK11080</t>
  </si>
  <si>
    <t>Fleet Maintenance Kit</t>
  </si>
  <si>
    <t>Mack Trucks w/ Mack MP7 and MP8 Turbo Diesel Engines                      - Kit Contains : 2 PH9376, 1 P9407, 1 PS10678, 1 P9626</t>
  </si>
  <si>
    <t>Mack</t>
  </si>
  <si>
    <t>BK6956</t>
  </si>
  <si>
    <t>009100547477</t>
  </si>
  <si>
    <t>10009100547474</t>
  </si>
  <si>
    <t>G10902</t>
  </si>
  <si>
    <t>Inline Fuel Filter</t>
  </si>
  <si>
    <t>2005-2010 Chevrolet Cobalt w/ L4-2.2L F/inj. (16V) DOHC LAP (VIN 5, F and H) and L4-2.4L F/inj. (16V) DOHC (ECOTEC) (VIN B) Engines; 2005-2010 Chevrolet Cobalt SS w/ L4-2.0L F/inj. (16V) DOHC SC (VIN P) and L4-2.0L D.I. (16V) DOHC Turbo (VIN X) Engines; 2007-2010 Pontiac G5 w/ L4-2.2L F/inj. (16V) DOHC LAP (VIN 5, F and H) and L4-2.4L F/inj. (16V) DOHC (ECOTEC) (VIN B) Engines; 2005-2006 Pontiac Pursuit (Canada) w/ L4-2.2L F/inj. (16V) DOHC LAP (VIN F), L4-2.4L F/inj. (16V) DOHC (ECOTEC) (VIN B) and L4-2.0L F/inj. (16V) DOHC SC (VIN P) Engines; 2003-2007 Saturn ION w/ L4-2.2L F/inj. (16V) DOHC LAP (VIN F) and L4-2.4L F/inj. (16V) DOHC (ECOTEC) (VIN B) Engines; 2004-2007 Saturn ION Red Line w/ L4-2.0L F/inj. (16V) DOHC SC (VIN P) Engine</t>
  </si>
  <si>
    <t>GF824</t>
  </si>
  <si>
    <t>Saturn</t>
  </si>
  <si>
    <t>BF9848</t>
  </si>
  <si>
    <t>G6640</t>
  </si>
  <si>
    <t>FF324</t>
  </si>
  <si>
    <t>GF372</t>
  </si>
  <si>
    <t>MF 1104</t>
  </si>
  <si>
    <t>F65768</t>
  </si>
  <si>
    <t>009100545619</t>
  </si>
  <si>
    <t>10009100545616</t>
  </si>
  <si>
    <t>GER</t>
  </si>
  <si>
    <t>1.2M</t>
  </si>
  <si>
    <t>HM10060</t>
  </si>
  <si>
    <t>High Mileage Oil Filter</t>
  </si>
  <si>
    <t>2007 Chevy/GMC trucks &amp; SUV's w/4.8L, 5.3L, 6.0L &amp; 6.2L-V8 engines;  2007-06 Chevy Corvette V8-7.0L engine; 2007 Chevy Impala/Monte Carlo V8-5.3L engine; 2007 Pontiac Grand Prix V8-5.3L engine; 2007 Chrysler Sebring JX/Stratus I4-2.4L engine; 2007 Dodge Caliber I4-1.8L, I4-2.0L, I4-2.4L engines &amp; 2007 Jeep Compass/Patriot I4-2.4L .</t>
  </si>
  <si>
    <t>04884900AB</t>
  </si>
  <si>
    <t>009100539182</t>
  </si>
  <si>
    <t>10009100539189</t>
  </si>
  <si>
    <t>HM3682</t>
  </si>
  <si>
    <t>70-67 FORD UK, GRAVELY, 97-90 INFINITI, KOMATSU, KUBOTA, 98-93 MERCURY TRUCK, 99-82 NISSAN, 98-83 NISSAN TRUCK, 94-85 SUBARU, 88-85 SUBARU TRUCK, 77-54 VOLKSWAGEN</t>
  </si>
  <si>
    <t>009100534453</t>
  </si>
  <si>
    <t>HM3976A</t>
  </si>
  <si>
    <t>1990-2012 Dodge Ram 2500/3500 Series Pickups w/ L6-5.9L and L6-6.7L Turbo Diesel Engines</t>
  </si>
  <si>
    <t>5083285AA</t>
  </si>
  <si>
    <t>5093092AA</t>
  </si>
  <si>
    <t>MO-285</t>
  </si>
  <si>
    <t>BT7349</t>
  </si>
  <si>
    <t>LFP780</t>
  </si>
  <si>
    <t>P550909</t>
  </si>
  <si>
    <t>LF16006</t>
  </si>
  <si>
    <t>LF608</t>
  </si>
  <si>
    <t>HP-4003</t>
  </si>
  <si>
    <t>ML 1023</t>
  </si>
  <si>
    <t>M1-403</t>
  </si>
  <si>
    <t>FL-896</t>
  </si>
  <si>
    <t>L44422</t>
  </si>
  <si>
    <t>009100548795</t>
  </si>
  <si>
    <t>10009100548792</t>
  </si>
  <si>
    <t>1.4M</t>
  </si>
  <si>
    <t>HM9688</t>
  </si>
  <si>
    <t>2000-2012 Hyundai Accent w/ L4-1.5L F/inj. (12V) SOHC G4EK (VIN N) and L4-1.6L F/inj. (16V) DOHC (VIN C &amp; E) Engines; 1999-2012 Hyundai Elantra w/ L4-1.8L F/inj. (16V) DOHC (VIN E) and L4-2.0L F/inj. (16V) DOHC (VIN D) Engines; 2010-2012 Hyundai Genesis w/ L4-2.0L F/inj. (16V) DOHC Turbo (VIN D) Engine; 1991-2012 Hyundai Sonata w/ L4-2.4L F/inj. (16V) DOHC (VIN S), L4-2.0L D.I. (16V) DOHC Turbo (VIN B), V6-2.5L F/inj. DOHC (VIN V), V6-2.7L F/inj. (24V) DOHC (VIN H) and V6-3.0L F/inj. SOHC G6AT Engines; 1999-2008 Hyundai Tiburon w/ L4-2.0L F/inj. (16V) DOHC (VIN D) and V6-2.7L F/inj. (24V) DOHC (VIN F) Engines; 2012 Hyundai Veloster w/ L4-1.6L F/inj. (16V) DOHC Engine; 2004-2006 Kia Amanti w/ V6-3.5L F/inj. (24V) DOHC (VIN 1 &amp; 4) Engines; 2010-2012 Kia Forte w/ L4-2.0L F/inj. (16V) DOHC (VIN 2) and L4-2.4L F/inj. (16V) DOHC (VIN 3) Engines; 2001-2010 Kia Magentis w/ L4-2.4L F/inj. (VIN S), V6-2.5L F/inj. (24V) DOHC and V6-2.7L F/inj. (24V) DOHC (VIN 8) Engines</t>
  </si>
  <si>
    <t>26320-2E000</t>
  </si>
  <si>
    <t>B7216</t>
  </si>
  <si>
    <t>PH2808</t>
  </si>
  <si>
    <t>LF3776</t>
  </si>
  <si>
    <t>LF565</t>
  </si>
  <si>
    <t>HP-1004</t>
  </si>
  <si>
    <t>W814/80</t>
  </si>
  <si>
    <t>M1-104</t>
  </si>
  <si>
    <t>L14459</t>
  </si>
  <si>
    <t>009100537911</t>
  </si>
  <si>
    <t>10009100537918</t>
  </si>
  <si>
    <t>5.9M</t>
  </si>
  <si>
    <t>K11101</t>
  </si>
  <si>
    <t>Fuel Filter - Kit</t>
  </si>
  <si>
    <t>Mercedes-Benz EPA07 MBE 900-06 6-cyl Turbo Diesel Engine used in Freightliner Business Class M2 Trucks, TBB C2/TBB HDX Buses and MT45 Custom Chassis'</t>
  </si>
  <si>
    <t>A0000902751</t>
  </si>
  <si>
    <t>L5092F</t>
  </si>
  <si>
    <t>009100548771</t>
  </si>
  <si>
    <t>10009100548778</t>
  </si>
  <si>
    <t>P11057</t>
  </si>
  <si>
    <t>Spin-On Fuel Filter</t>
  </si>
  <si>
    <t xml:space="preserve">John Deere 950J Crawler Dozer w/Liebherr D936L (10.5L) Engine; John Deere 1050C Crawler Dozer w/Liebherr D9406 Engine; Liebherr A904C Litronic Excavator w/Liebherr D924TI-E Engine; Liebherr A934C Excavator w/Liebherr D934L Engine; Liebherr A944C Excavator w/Liebherr D936L Engine; Liebherr A954C w/Liebherr D936 Engine; Liebherr L524 2PLUS1/ L528 ~ 2PLUS1/ L538 ~ 2PLUS1/L542 ~ 2PLUS1/L550 ~ 2PLUS1/L556 ~ 2PLUS2 Crawler Dozers w/Liebherr D934SAG/D934L Engines; Liebherr LR614 Litronic/LR624 Litronic/LR634 Litronic Loaders w/Liebherr D934L Engine; Liebherr R934C/R944C/R954C Excavators w/Liebherr D934L and D936L Engines </t>
  </si>
  <si>
    <t>LW10044303</t>
  </si>
  <si>
    <t>LW10429946</t>
  </si>
  <si>
    <t>Liebherr</t>
  </si>
  <si>
    <t>FS19897</t>
  </si>
  <si>
    <t>WK 1150</t>
  </si>
  <si>
    <t>009100548634</t>
  </si>
  <si>
    <t>10009100548631</t>
  </si>
  <si>
    <t>PA10854</t>
  </si>
  <si>
    <t>Cabin Air Filter</t>
  </si>
  <si>
    <t>Caterpillar 815F, 816F Compactors w/ CAT 3176C, 3306 and C9 Engines; Caterpillar D3C, D4C, D4C XL Series III Dozers w/ CAT 3046 Engine; Caterpillar IT18F, IT24F, IT28F, IT38F, IT62G, IT62H Integrated Tool Carriers w/ CAT 3114, 3116, 3126B and C7 Engines; Caterpillar 918F, 924F, 928F, 933, 933C, 933C LGP, 938F, 939, 939C, 950F, 950G Series II, 950H, 960F, 962G Series II, 962H, 966F, 966G Series II, 966H, 970F, 972G Series II, 972H, 980G Series II, 980H Loaders w/ CAT Engine</t>
  </si>
  <si>
    <t>7X-6041</t>
  </si>
  <si>
    <t>87295N</t>
  </si>
  <si>
    <t>PA3781</t>
  </si>
  <si>
    <t>LAF4191</t>
  </si>
  <si>
    <t>P780298</t>
  </si>
  <si>
    <t>AF25672</t>
  </si>
  <si>
    <t>AF2371</t>
  </si>
  <si>
    <t>009100545480</t>
  </si>
  <si>
    <t>10009100545487</t>
  </si>
  <si>
    <t>PA11084</t>
  </si>
  <si>
    <t>2006-2011 Freightliner Century Class Trucks</t>
  </si>
  <si>
    <t>micronAir</t>
  </si>
  <si>
    <t>FR0502P</t>
  </si>
  <si>
    <t>AF26429</t>
  </si>
  <si>
    <t>009100548665</t>
  </si>
  <si>
    <t>10009100548662</t>
  </si>
  <si>
    <t>PA11085</t>
  </si>
  <si>
    <t>1990-2011 Freightliner FLD 120 Trucks</t>
  </si>
  <si>
    <t>FR001</t>
  </si>
  <si>
    <t>FR0103P</t>
  </si>
  <si>
    <t>009100548672</t>
  </si>
  <si>
    <t>10009100548679</t>
  </si>
  <si>
    <t>PA11086</t>
  </si>
  <si>
    <t>2002-2011 Freightliner Century Class Trucks</t>
  </si>
  <si>
    <t>FR0101P</t>
  </si>
  <si>
    <t>Alliance</t>
  </si>
  <si>
    <t>ABP/N10G-91595</t>
  </si>
  <si>
    <t>PA5494</t>
  </si>
  <si>
    <t>CAF24011</t>
  </si>
  <si>
    <t>P614226</t>
  </si>
  <si>
    <t>AF26428</t>
  </si>
  <si>
    <t>009100548689</t>
  </si>
  <si>
    <t>10009100548686</t>
  </si>
  <si>
    <t>PA11087</t>
  </si>
  <si>
    <t>2003-2011 International 9400i/9400ix Series Trucks</t>
  </si>
  <si>
    <t>1699956C1</t>
  </si>
  <si>
    <t>IN9501P</t>
  </si>
  <si>
    <t>CAF24013</t>
  </si>
  <si>
    <t>P617005</t>
  </si>
  <si>
    <t>AF55700</t>
  </si>
  <si>
    <t>009100548696</t>
  </si>
  <si>
    <t>10009100548693</t>
  </si>
  <si>
    <t>PA11088</t>
  </si>
  <si>
    <t>2008-2011 Freightliner Century Class Trucks</t>
  </si>
  <si>
    <t>FR0102P</t>
  </si>
  <si>
    <t>ABP/N10G-803190015900</t>
  </si>
  <si>
    <t>PA5495</t>
  </si>
  <si>
    <t>CAF24010</t>
  </si>
  <si>
    <t>P614225</t>
  </si>
  <si>
    <t>AF26471</t>
  </si>
  <si>
    <t>C15945</t>
  </si>
  <si>
    <t>009100548702</t>
  </si>
  <si>
    <t>10009100548709</t>
  </si>
  <si>
    <t>PA11089</t>
  </si>
  <si>
    <t>2002-2011 Mack Granite Series Trucks; 1998-2011 Mack CH / Vision Series Trucks</t>
  </si>
  <si>
    <t>7787-525784</t>
  </si>
  <si>
    <t>MA0201P</t>
  </si>
  <si>
    <t>AF55701</t>
  </si>
  <si>
    <t>009100548719</t>
  </si>
  <si>
    <t>10009100548716</t>
  </si>
  <si>
    <t>PA11090</t>
  </si>
  <si>
    <t>International 4700 Series Trucks</t>
  </si>
  <si>
    <t>498144C1</t>
  </si>
  <si>
    <t>IN8501P</t>
  </si>
  <si>
    <t>CAF24008</t>
  </si>
  <si>
    <t>P614277</t>
  </si>
  <si>
    <t>AF26470</t>
  </si>
  <si>
    <t>009100548726</t>
  </si>
  <si>
    <t>10009100548723</t>
  </si>
  <si>
    <t>PA11091</t>
  </si>
  <si>
    <t>International 9200/9400/9800 Series Trucks</t>
  </si>
  <si>
    <t>1696834C1</t>
  </si>
  <si>
    <t>IN0101P</t>
  </si>
  <si>
    <t>AF55704</t>
  </si>
  <si>
    <t>009100548733</t>
  </si>
  <si>
    <t>10009100548730</t>
  </si>
  <si>
    <t>PA11092</t>
  </si>
  <si>
    <t>Kenworth T450/T600B/T800/W800/W900L Series Trucks</t>
  </si>
  <si>
    <t>Kenworth</t>
  </si>
  <si>
    <t>KW001</t>
  </si>
  <si>
    <t>KE8601P</t>
  </si>
  <si>
    <t>009100548740</t>
  </si>
  <si>
    <t>10009100548747</t>
  </si>
  <si>
    <t>PA8702</t>
  </si>
  <si>
    <t>Caterpillar D10N/D10R Dozers w/ CAT 3412 Engine; Caterpillar D11N/D11R Dozers w/ CAT 3508 Engine; Caterpillar D8L/D9N/D9R Dozers w/ CAT 3408 Engine; Caterpillar D9L Dozer w/ CAT 3412 Engine</t>
  </si>
  <si>
    <t>7T-1890</t>
  </si>
  <si>
    <t>84280A</t>
  </si>
  <si>
    <t>PA2844</t>
  </si>
  <si>
    <t>LAF5026</t>
  </si>
  <si>
    <t>P525026</t>
  </si>
  <si>
    <t>AF4731</t>
  </si>
  <si>
    <t>A14841</t>
  </si>
  <si>
    <t>009100545459</t>
  </si>
  <si>
    <t>10009100545456</t>
  </si>
  <si>
    <t>PFA11028</t>
  </si>
  <si>
    <t>Spin-On Hydraulic Breather</t>
  </si>
  <si>
    <t>Boart Longyear LF140 Core Drill w/ Caterpillar 3116 Engine; Fletcher J251-LS Drill w/ Cummins QSB5.9 Engine; Fletcher Quad Ranger Roof Control Drill; Gehl 7800 Turbo Loader w/ Yanmar 4TNE106 Engine; Liebherr Superjack 4 Crane w/ Lister-Petter LPA3A Engine; Liebherr Multi-Handler Loader w/ Lombardini Engine; Liebherr Multi-Handler 4500 w/ Lombardini 9LD Engine; Oldenburg Canon Roof Bolter w/ Deutz BF6L914 Engine; Oldenburg UV-6 Utility Vehicle w/ Deutz Engine; McNeilus Oil Reservoirs</t>
  </si>
  <si>
    <t>Schroeder</t>
  </si>
  <si>
    <t>ABF3/10</t>
  </si>
  <si>
    <t>ABF310F</t>
  </si>
  <si>
    <t>L.H.A.</t>
  </si>
  <si>
    <t>GBS-10-03-N12</t>
  </si>
  <si>
    <t>B7024</t>
  </si>
  <si>
    <t>LFH4909</t>
  </si>
  <si>
    <t>P564425</t>
  </si>
  <si>
    <t>AF4884</t>
  </si>
  <si>
    <t>LF472</t>
  </si>
  <si>
    <t>009100546661</t>
  </si>
  <si>
    <t>10009100546668</t>
  </si>
  <si>
    <t>PH10871</t>
  </si>
  <si>
    <t>Spin-On Oil Filter</t>
  </si>
  <si>
    <t>Komatsu D38E-1, D38E-1A, D38P-1, D38P-1A, D39E-1, D39E-1A, D39P-1, D39P-1A Dozers w/ Komatsu S4D102E Engine; Komatsu PC100 Excavator w/ Cummins 4BT3.9 Engine; Komatsu PC120-06 Excavator w/ Komatsu S4D102E Engine; Komatsu PC120LC-6 Excavator w/ Komatsu SAA4D102E Engine; Komatsu PC128UU-2 Excavator w/ Komatsu S4D102E Engine; Komatsu PC158US-2, PC158USLC-2 w/ Komatsu S4D102E-1 Engine</t>
  </si>
  <si>
    <t>Komatsu</t>
  </si>
  <si>
    <t>6732-51-5141</t>
  </si>
  <si>
    <t>6732-51-5142</t>
  </si>
  <si>
    <t>B7420</t>
  </si>
  <si>
    <t>LF3915</t>
  </si>
  <si>
    <t>009100545923</t>
  </si>
  <si>
    <t>10009100545920</t>
  </si>
  <si>
    <t>South Africa</t>
  </si>
  <si>
    <t>PH10968</t>
  </si>
  <si>
    <t>Hitachi LX50-7 Loader w/ Kubota V3300DI Engine; Kubota KX251 Excavator w/ Kubota V3300 Engine; Kubota KX91-3, KX91-3S Excavators w/ Kubota D1503-M Engine; Kubota U35-3 Alpha, U35-3 Alpha 2, U35-R1, U35-R2, U35-S1, U35-S2 Excavators w/ Kubota D1503M Engine; Kubota SQ3350SW Generator Set w/ Kubota V3300 Engine; Kubota M105SHC, M105X Tractors w/ Kubota V3800DI Engine; Kubota M6800 Tractor w/ Kubota V3300-E Engine; Kubota M6950DTS, M6950S w/ Kubota V4000-2A Engine; Kubota M8200, M8200N, ME8200 Tractors w/ Kubota V3300-TE Engine; Kubota M9000, ME9000 Tractors w/ Kubota V3300-TIE Engine; Kubota M95SDSC, M95X Tractors w/ Kubota V3800-DI Engine; Takeuchi TL250 Loader w/ Kubota V3800DI-T Engine</t>
  </si>
  <si>
    <t>1C020-32430</t>
  </si>
  <si>
    <t>HH1C0-32430</t>
  </si>
  <si>
    <t>B7298</t>
  </si>
  <si>
    <t>PH253</t>
  </si>
  <si>
    <t>P550318</t>
  </si>
  <si>
    <t>LF3376</t>
  </si>
  <si>
    <t>W 920/24</t>
  </si>
  <si>
    <t>009100545824</t>
  </si>
  <si>
    <t>10009100545821</t>
  </si>
  <si>
    <t>PH11059</t>
  </si>
  <si>
    <t>John Deere 950J Crawler Dozer w/Liebherr D936L (10.5L) Engine; John Deere 1050C Crawler Dozer w/Liebherr D9406 Engine; Liebherr R934C/R944C/R954C Excavators w/Liebherr D934L and D936L Engines; Liebherr LTL1160, LTM1100/2, LTM1120/1, LTM1150/1, LTM1160/1, LTM1160/2, LTM1200/1, LTM1225, LTM1250/1, LTM1300/1, LTM1500, LTM1800 Mobile Cranes w/Liebherr D924T, D9306T, D9308T and D9408TI Engines; Liebherr PR752 Crawler Tractor</t>
  </si>
  <si>
    <t>LW10297295</t>
  </si>
  <si>
    <t>B7171</t>
  </si>
  <si>
    <t>LF3749</t>
  </si>
  <si>
    <t>LFP5084</t>
  </si>
  <si>
    <t>W 1170/13</t>
  </si>
  <si>
    <t>009100548627</t>
  </si>
  <si>
    <t>10009100548624</t>
  </si>
  <si>
    <t>PR11081</t>
  </si>
  <si>
    <t>Spin-On Coolant Filter</t>
  </si>
  <si>
    <t>International 8600/9100i TransStar Trucks w/Cummins ISM Engine; Kenworth C550/C550 Trucks w/Cummins N14 Engine; Kenworth T2000 Trucks w/ CAT 3406E/C15 Engines; Kenworth T600/T600B Trucks w/CAT C15 Engine; Kenworth  T600/T600A Trucks w/ CAT 3406E Engine; Kenworth T800 Truck w/CAT C13 Engine; Kenworth W900L Trucks w/CAT C12/C15/C16 Engines; Peterbilt 320 Truck w/CAT C10, C11 Engines; Peterbilt  379 Truck w/ Detroit Series 60 Engine; Volvo VNM Series Trucks  w/ Cummins ISM Engine</t>
  </si>
  <si>
    <t>Cummins</t>
  </si>
  <si>
    <t>B5088</t>
  </si>
  <si>
    <t>ECF4085</t>
  </si>
  <si>
    <t>WF2122</t>
  </si>
  <si>
    <t>WC13</t>
  </si>
  <si>
    <t>LFW4686XL</t>
  </si>
  <si>
    <t>W56022</t>
  </si>
  <si>
    <t>009100548610</t>
  </si>
  <si>
    <t>10009100548617</t>
  </si>
  <si>
    <t>PR11082</t>
  </si>
  <si>
    <t>Cummins ISM (10.8L) and ISX (15.0L) On-Highway Truck Series Engines; Peterbilt 379/379x Trucks w/ Cummins ISX (15.0L) Engine</t>
  </si>
  <si>
    <t>BW5250</t>
  </si>
  <si>
    <t>ECF4088</t>
  </si>
  <si>
    <t>WF2121</t>
  </si>
  <si>
    <t>LFW6500</t>
  </si>
  <si>
    <t>009100548603</t>
  </si>
  <si>
    <t>10009100548600</t>
  </si>
  <si>
    <t>PR11083</t>
  </si>
  <si>
    <t>Detroit Diesel Series 60 (11.1L, 12.7L, 14.0L) Engines; Freightliner Cascadia Trucks w/CAT C15 and Mercedes-Benz MBE 4000 Engines; Freightliner Coronado Trucks w/CAT C15/C16 and Detroit Diesel Series 60 Engines; Freightliner Century Class S/T Trucks w/Cummins M11 and Detroit Diesel Series 60 Engines; Freightliner Classic Trucks w/CAT  C15 Engine;  Freightliner  Columbia Trucks w/CAT C13 and Diesel Series 60 Engines; International  8100, 8200, 8300 Series Trucks w/Cummins M11, N14 Engines; International  9200i/9400/9600/9700 Series Trucks w/ Detroit Diesel Series 60 Engines; Peterbilt 377, 379, 387 Series Trucks w/CAT Engines; Sterling A-Line, Acterra, L-Line and ST9500 Series Trucks w/ Mercedes-Benz MBE900, MBE 4000 and Detroit Diesel Series 60 Engines; Western Star 4900EX/4900FA/4900SA Series Trucks w/ CAT C15 and Detroit Diesel Series 60 Engines</t>
  </si>
  <si>
    <t>Detroit Diesel</t>
  </si>
  <si>
    <t>Penray</t>
  </si>
  <si>
    <t>NF-2088</t>
  </si>
  <si>
    <t>WF118</t>
  </si>
  <si>
    <t>BW5200</t>
  </si>
  <si>
    <t>WF2131</t>
  </si>
  <si>
    <t>WC22</t>
  </si>
  <si>
    <t>W56031</t>
  </si>
  <si>
    <t>009100548597</t>
  </si>
  <si>
    <t>10009100548594</t>
  </si>
  <si>
    <t>PS10973</t>
  </si>
  <si>
    <t>Spin-On Fuel/Water Separator</t>
  </si>
  <si>
    <t>Element for Racor 120A or 140R Diesel Fuel Filter Assembly (30 micron); Genie Industries S100/S105/S120/S125 Lifts w/ Cummins 4B3.9 Engine; Idlebuster Auxiliary Power Unit w/ Kubota Z482 Diesel Engine; Volvo VHD430 Trucks w/ Volvo VE D13 Engine</t>
  </si>
  <si>
    <t>R12P</t>
  </si>
  <si>
    <t>BF1381</t>
  </si>
  <si>
    <t>LFF8677</t>
  </si>
  <si>
    <t>P551768</t>
  </si>
  <si>
    <t>FS19627</t>
  </si>
  <si>
    <t>009100545916</t>
  </si>
  <si>
    <t>10009100545913</t>
  </si>
  <si>
    <t>PS10975</t>
  </si>
  <si>
    <t>Element for Racor 120A or 140R Diesel Fuel Filter Assembly (2 micron); Next Generations UCM1 Generator w/ Kubota Engine; Idlebuster Auxiliary Power Unit w/ Kubota Z482 Diesel Engine; Truck Gen Hybrid/UCRV 1-3.5/UCT 1-3.5 Auxiliary Power Units w/ Kubota EA300 Diesel Engine</t>
  </si>
  <si>
    <t>R12S</t>
  </si>
  <si>
    <t>BF1379</t>
  </si>
  <si>
    <t>LFF8676</t>
  </si>
  <si>
    <t>FS19628</t>
  </si>
  <si>
    <t>009100545930</t>
  </si>
  <si>
    <t>10009100545937</t>
  </si>
  <si>
    <t>PS10976</t>
  </si>
  <si>
    <t>Ingersoll-Rand 10/105, 375/P185WIR/XP185WIR/P245WIR/VHP300WIR/XP375WIR Compressors w/ 4IRD5AE Engine</t>
  </si>
  <si>
    <t>BF1278</t>
  </si>
  <si>
    <t>LFF9012</t>
  </si>
  <si>
    <t>FS19996</t>
  </si>
  <si>
    <t>009100545862</t>
  </si>
  <si>
    <t>10009100545869</t>
  </si>
  <si>
    <t>PS10978</t>
  </si>
  <si>
    <t>Element for Racor 230R Diesel Fuel Filter Assembly (2 micron); Eagle TT4/TT5/TT6/TT8 Aircraft Tow Tractors (TUG) w / WisCon TMD27 Diesel Engine; Ferris IS4500Z Series (Zero Turn) Mower w/ CAT 3011 Diesel Engine; Ferris IS5100Z Series (Zero Turn) Mower w/ CAT 3013C Diesel Engine</t>
  </si>
  <si>
    <t>R20P</t>
  </si>
  <si>
    <t>009100545978</t>
  </si>
  <si>
    <t>10009100545975</t>
  </si>
  <si>
    <t>PS10980</t>
  </si>
  <si>
    <t>Element for Racor 230R Diesel Fuel Filter Assembly (30 micron)</t>
  </si>
  <si>
    <t>R20S</t>
  </si>
  <si>
    <t>009100545961</t>
  </si>
  <si>
    <t>10009100545968</t>
  </si>
  <si>
    <t>PS11069</t>
  </si>
  <si>
    <t>Agco Eagle 8500 Sprayer w/ Cummins 5.9L Diesel Engine; Case 330 Dump Truck w/ Cummins QSM11 Diesel Engine; Komatsu PC400HD-6 and PC400LC-6 w/ Cummins M11 Diesel Engine; Vinestar 1000 Grape Harvester w/ Cummins Diesel Engine; International 8100, 8200 and 8300 Series Trucks and Buses w/ Cummins M11 Diesel Engine</t>
  </si>
  <si>
    <t>1304800-H1</t>
  </si>
  <si>
    <t>BF1282</t>
  </si>
  <si>
    <t>LFF8065</t>
  </si>
  <si>
    <t>P550691</t>
  </si>
  <si>
    <t>FS1282</t>
  </si>
  <si>
    <t>009100547484</t>
  </si>
  <si>
    <t>10009100547481</t>
  </si>
  <si>
    <t>TG10060</t>
  </si>
  <si>
    <t>Tough Guard Oil Filter</t>
  </si>
  <si>
    <t>009100540324</t>
  </si>
  <si>
    <t>10009100540321</t>
  </si>
  <si>
    <t>TG10358</t>
  </si>
  <si>
    <t>2011 Lexus CT200h w/ L4-1.8L F/inj. (16V) DOHC 2ZR-FXE Engine; 2009-2010 Pontiac Vibe w/ L4-1.8L F/inj. (16V) DOHC 2ZR-FE (VIN 8) Engine; 2009-2011 Toyota Corolla w/ L4-1.8L F/inj. (16V) DOHC 2ZR-FE (VIN L &amp; U) Engines; 2009-2011 Toyota Matrix w/ L4-1.8L F/inj. (16V) DOHC 2ZR-FE (VIN U) Engine; 2010-2011 Toyota Prius w/ L4-1.8L F/inj. (16V) DOHC 2ZR-FXE (VIN N) Engine</t>
  </si>
  <si>
    <t>04152-37010</t>
  </si>
  <si>
    <t>04152-YZZA6</t>
  </si>
  <si>
    <t>041-0831</t>
  </si>
  <si>
    <t>P980</t>
  </si>
  <si>
    <t>OF64</t>
  </si>
  <si>
    <t>LF640</t>
  </si>
  <si>
    <t>M1C-154</t>
  </si>
  <si>
    <t>L16311</t>
  </si>
  <si>
    <t>CF6311</t>
  </si>
  <si>
    <t>WP980</t>
  </si>
  <si>
    <t>TG10575</t>
  </si>
  <si>
    <t>11 BUICK, 11 BUICK TRUCK, 11 CADILLAC TRUCK, 11 CHEVROLET/GMC TRUCK, 11-09 DODGE TRUCK, 11-08 FORD, 11-09 FORD TRUCK, 11 GMC TRUCK, 11-08 JEEP TRUCK, 11-09 LINCOLN, 11-09 LINCOLN TRUCK, 11-09 MAZDA TRUCK, 11-09 MERCURY, 11-09 MERCURY TRUCK, 10-09 MITSUBISHI TRUCK</t>
  </si>
  <si>
    <t>AA5Z-6714-A</t>
  </si>
  <si>
    <t>ZZC4-23-802</t>
  </si>
  <si>
    <t>B7449</t>
  </si>
  <si>
    <t>PH500</t>
  </si>
  <si>
    <t>LF641</t>
  </si>
  <si>
    <t>FL-500S</t>
  </si>
  <si>
    <t>L22500</t>
  </si>
  <si>
    <t>009100545572</t>
  </si>
  <si>
    <t>10009100545579</t>
  </si>
  <si>
    <t>TG9018</t>
  </si>
  <si>
    <t>11-10 BUICK, 11-02 CHEVROLET, 11-06 CHEVROLET/GMC TRUCK, 11-10 GMC TRUCK, 04-02 OLDSMOBILE, 10-02 PONTIAC, 10-03 SAAB, 10-00 SATURN, 10-02 SATURN TRUCK</t>
  </si>
  <si>
    <t>PL15436</t>
  </si>
  <si>
    <t>009100537898</t>
  </si>
  <si>
    <t>10009100537895</t>
  </si>
  <si>
    <t>TG9549</t>
  </si>
  <si>
    <t>2004-2010 Ford E-Series 250/350/450/550 Super Duty Vans w/ V8-6.0L Turbo Diesel (VIN P) Engine; 2003-2008 Ford F-Series 250/350/450/550 Super Duty Trucks w/ V8-6.0L Turbo Diesel (VIN P) Engine; 2008-2010 Ford F-Series 250/350/450/550 Super Duty Trucks w/ V8-6.4L Bi-Turbo Diesel (VIN R) Engine; International Trucks and Buses w/ International VT-365 Turbo Diesel Engine</t>
  </si>
  <si>
    <t>3C3Z-6731-AA</t>
  </si>
  <si>
    <t>1840752C91</t>
  </si>
  <si>
    <t>1844588C91</t>
  </si>
  <si>
    <t>P7235</t>
  </si>
  <si>
    <t>LP2016</t>
  </si>
  <si>
    <t>P550528</t>
  </si>
  <si>
    <t>LP2017</t>
  </si>
  <si>
    <t>LF16166</t>
  </si>
  <si>
    <t>LF558</t>
  </si>
  <si>
    <t>ML 1034</t>
  </si>
  <si>
    <t>L45515</t>
  </si>
  <si>
    <t>FL-2016</t>
  </si>
  <si>
    <t>L45526</t>
  </si>
  <si>
    <t>1.05M</t>
  </si>
  <si>
    <t>TG9688</t>
  </si>
  <si>
    <t>11-99 HYUNDAI, 11-01 HYUNDAI TRUCK, JOHN DEERE, 11-01 KIA, 11-05 KIA TRUCK, KUBOTA, 11-04 MITSUBISHI, 11-92 MITSUBISHI TRUCK, ONAN, 11-06 SUBARU, 11 SUBARU TRUCK, 07-06 SUBARU TRUCK</t>
  </si>
  <si>
    <t>009100537881</t>
  </si>
  <si>
    <t>10009100537888</t>
  </si>
  <si>
    <t>TPH3335FP</t>
  </si>
  <si>
    <t>TRT OMS Spin-On Oil Filter</t>
  </si>
  <si>
    <t>Case, Caterpillar, Ford, Freightliner, Ingersoll Rand, Kenworth Trucks, Mack, Motorcoach, Peterbilt Trucks, Steiger . Sterling, Western Star Trucks</t>
  </si>
  <si>
    <t>1R-0716,                 1R-1808,           1W- 2660</t>
  </si>
  <si>
    <t>Case</t>
  </si>
  <si>
    <t>85402A</t>
  </si>
  <si>
    <t>B7245</t>
  </si>
  <si>
    <t>885792XD</t>
  </si>
  <si>
    <t>P551808</t>
  </si>
  <si>
    <t>LF9691-A</t>
  </si>
  <si>
    <t>FP359</t>
  </si>
  <si>
    <t>LFP4005</t>
  </si>
  <si>
    <t>WD13145</t>
  </si>
  <si>
    <t>L60069</t>
  </si>
  <si>
    <t>51792XD</t>
  </si>
  <si>
    <t>009100534873</t>
  </si>
  <si>
    <t>10009100534863</t>
  </si>
  <si>
    <t>TPH8691AFP</t>
  </si>
  <si>
    <t>Cummins ISL, ISM (10.8L), ISX, ISX (15.0L), ISX (11.9L), ISX-G (15L),QSK 19, QSM, QST, QSX, Signature 600, Advance, Case, Freightliner, John Deere, Komatsu</t>
  </si>
  <si>
    <t>3101869, 3406809,       4906633</t>
  </si>
  <si>
    <t>600-211-1340</t>
  </si>
  <si>
    <t>BD7154</t>
  </si>
  <si>
    <t>8746XD</t>
  </si>
  <si>
    <t>P559000</t>
  </si>
  <si>
    <t>LFP9080</t>
  </si>
  <si>
    <t>LF499</t>
  </si>
  <si>
    <t>LFP9001</t>
  </si>
  <si>
    <t>WP12120</t>
  </si>
  <si>
    <t>7746XD</t>
  </si>
  <si>
    <t>L65329</t>
  </si>
  <si>
    <t>57746XD</t>
  </si>
  <si>
    <t>009100538246</t>
  </si>
  <si>
    <t>10009100538243</t>
  </si>
  <si>
    <t>XG10575</t>
  </si>
  <si>
    <t>Xtended Guard Oil Filter</t>
  </si>
  <si>
    <t>009100545589</t>
  </si>
  <si>
    <t>10009100545586</t>
  </si>
  <si>
    <t>XG6607</t>
  </si>
  <si>
    <t>CUB CADET, 97-91 FORD, 09-98 HONDA, 07-02 HONDA (Personal Watercraft), 11-99 INFINITI, 11-03 INFINITI TRUCK, JOHN DEERE, 09-99 JOHN DEERE, 08-99 KAWASAKI, 05-93 KIA, KOBELCO, KOMATSU, 11-90 MAZDA, MERCRUISER (Marine), 96-91 MERCURY, 10 MITSUBISHI TRUCK, 11-95 NISSAN, 09-00 NISSAN (Marine), 11-02 NISSAN TRUCK, 06-05 SAAB, 11-08 SMART, 11-04 SUBARU, 95-88 SUBARU, 10-04 SUBARU TRUCK, 11-09 SUZUKI TRUCK, 09-00 TOHATSU (Marine), 09-06 WOODS, YANMAR (Industrial Diesel), YANMAR (Marine)</t>
  </si>
  <si>
    <t>PH2876</t>
  </si>
  <si>
    <t>M1-108</t>
  </si>
  <si>
    <t>FL-816</t>
  </si>
  <si>
    <t>L14612</t>
  </si>
  <si>
    <t>009100264596</t>
  </si>
  <si>
    <t>10009100264593</t>
  </si>
  <si>
    <t>XG9688</t>
  </si>
  <si>
    <t>009100540348</t>
  </si>
  <si>
    <t>10009100540345</t>
  </si>
  <si>
    <t>PH2875</t>
  </si>
  <si>
    <t>Fram</t>
  </si>
  <si>
    <t>AF3174</t>
  </si>
  <si>
    <t>038568735720</t>
  </si>
  <si>
    <t>038568735645</t>
  </si>
  <si>
    <t>MAY 2012</t>
  </si>
  <si>
    <t>U.S.</t>
  </si>
  <si>
    <t>Bolded items are this month's new bulletin additions</t>
  </si>
  <si>
    <t>Cross references are for general reference only.   Check for correct filter application.  Any use of this bulletin as an interchange to determine</t>
  </si>
  <si>
    <t>filter application is done at the installers risk.</t>
  </si>
  <si>
    <t>Type</t>
  </si>
  <si>
    <t>Application</t>
  </si>
  <si>
    <t>Competitor Part Number</t>
  </si>
  <si>
    <t>OEM Number</t>
  </si>
  <si>
    <t>Case Qty</t>
  </si>
  <si>
    <t>Case Wt.</t>
  </si>
  <si>
    <t>Cubes Per Ctn.</t>
  </si>
  <si>
    <t xml:space="preserve"> Price Each</t>
  </si>
  <si>
    <t>LK286DXL</t>
  </si>
  <si>
    <t>Addition April 2012</t>
  </si>
  <si>
    <t>Maintenance Kit</t>
  </si>
  <si>
    <t>038568735751</t>
  </si>
  <si>
    <t>LK343DXL</t>
  </si>
  <si>
    <t>038568735744</t>
  </si>
  <si>
    <t>LK346M</t>
  </si>
  <si>
    <t>Addition February 2012</t>
  </si>
  <si>
    <t>Mack Maintenance Kit</t>
  </si>
  <si>
    <t>038568735515</t>
  </si>
  <si>
    <t>LK351M</t>
  </si>
  <si>
    <t>Addition November 2011</t>
  </si>
  <si>
    <t>038568735423</t>
  </si>
  <si>
    <t>LK353M</t>
  </si>
  <si>
    <t>038568735461</t>
  </si>
  <si>
    <t>PH477</t>
  </si>
  <si>
    <t>Chevrolet Volt (2011-12) (GM55352643) Long life version of a PH47 Full synthetic Media</t>
  </si>
  <si>
    <t>038568735638</t>
  </si>
  <si>
    <t>PH477-1</t>
  </si>
  <si>
    <t>P993</t>
  </si>
  <si>
    <t>Addition January 2012</t>
  </si>
  <si>
    <t>Fiat 500 (2012) (Chrysler 68102241AA)</t>
  </si>
  <si>
    <t>Purolator L16162; Fram CH9713</t>
  </si>
  <si>
    <t>038568735614</t>
  </si>
  <si>
    <t>LFP2190</t>
  </si>
  <si>
    <t>Addition December  2011</t>
  </si>
  <si>
    <t>Hino 15607-2190; Nissan BF209-Z5001  Hino 238, 268, 338 Series Trucks; Nissan (2005) UD 1800HD-2600</t>
  </si>
  <si>
    <t>038568735492</t>
  </si>
  <si>
    <t>Addition May 2012</t>
  </si>
  <si>
    <t>Onan Generator RV QG (Marquis Gold) HGJAA</t>
  </si>
  <si>
    <t>Baldwin B7238, Wix 57398, Fleetguard LF16165, Fram PH10027, Hastings LF644</t>
  </si>
  <si>
    <t>Onan 122-0836</t>
  </si>
  <si>
    <t>AF2883-1</t>
  </si>
  <si>
    <t>Addition March 2012</t>
  </si>
  <si>
    <t>Ford Expedition (2007-12), Super Duty (2008-12), Lincoln Navigator (2007-12)</t>
  </si>
  <si>
    <t>Baldwin PA4323, Donaldson P622149, Fleetguard AF27910, Group 7 VA5642, Hastings AF1333</t>
  </si>
  <si>
    <t>Ford 7C3Z-9601-A</t>
  </si>
  <si>
    <t>038568707048</t>
  </si>
  <si>
    <t>AF3139</t>
  </si>
  <si>
    <t>Cadillac SRX (2010-12), Chevrolet Cruze (2011-12) (AC3139C, GM 15913344)</t>
  </si>
  <si>
    <t>038568735607</t>
  </si>
  <si>
    <t>Chevy/GMC Pickup 6.6L Turbo Diesel (2011-12)  (GM 29545274, AC A3141C)</t>
  </si>
  <si>
    <t>038568735485</t>
  </si>
  <si>
    <t>Added May 2012</t>
  </si>
  <si>
    <t xml:space="preserve">Chevrolet Malibu 2.5L (2013) </t>
  </si>
  <si>
    <t>Fram CA11251, AC A3174C</t>
  </si>
  <si>
    <t>GM 20972654</t>
  </si>
  <si>
    <t>LFF3257-1</t>
  </si>
  <si>
    <t>Dodge Ram Pickup 6.7L Turbo Diesel (2007-09) (Chrysler 68061633AA) Spin on Complete Assembly</t>
  </si>
  <si>
    <t>Baldwin BF1392-SPSKIT, Fram PS10279, Donaldson P550907, Fleetguard FS43257</t>
  </si>
  <si>
    <t>038568735201</t>
  </si>
  <si>
    <t>Added March 2012</t>
  </si>
  <si>
    <t>Hyundai Genesis Coupe (2010-2012)</t>
  </si>
  <si>
    <t>Purolator A36104, Wix 49006, Fram CA10798</t>
  </si>
  <si>
    <t>Hyundai 28113-1M010</t>
  </si>
  <si>
    <t>038568735553</t>
  </si>
  <si>
    <t>AF4064-1</t>
  </si>
  <si>
    <t>L4615F</t>
  </si>
  <si>
    <t>Added December 2011</t>
  </si>
  <si>
    <t>Ford Pickup Super Duty 6.7 (2011-12) (Ford BC3Z-9N184-B; Motorcraft FD4615</t>
  </si>
  <si>
    <t>038568735386</t>
  </si>
  <si>
    <t>Ford Fiesta (2011)  (Ford AE81-9601-AA; Motorcraft FA1904)</t>
  </si>
  <si>
    <t>038568735133</t>
  </si>
  <si>
    <t>Hyundai Santa Fe (2010-12), Sonata (2011-12)    Kia Sorenta (2011-12)</t>
  </si>
  <si>
    <t>Group 7 VA6124, Wix 49250 or 49450, Purolator A36124, Fram CA10881</t>
  </si>
  <si>
    <t>Hyundai 28113-2P100</t>
  </si>
  <si>
    <t>038568735560</t>
  </si>
  <si>
    <t>AF5185-1</t>
  </si>
  <si>
    <t>LFP5214</t>
  </si>
  <si>
    <t>John Deere RE521420; John Deere 644H, 644J, 724J Wheel Loaders</t>
  </si>
  <si>
    <t>038568734778</t>
  </si>
  <si>
    <t>L5467F-1</t>
  </si>
  <si>
    <t>Detroit Diesel 23529168; (High eff. Version of L3578FN)</t>
  </si>
  <si>
    <t>Baldwin PF7748, Donaldson P550467, Hastings FF1127, Fram CS8744</t>
  </si>
  <si>
    <t>038568690036</t>
  </si>
  <si>
    <t>LFF5778</t>
  </si>
  <si>
    <t>Mercedes-Benz A3844777015; Mercedes Andare 1628, 1728 Buses (Mexico)</t>
  </si>
  <si>
    <t>038568735409</t>
  </si>
  <si>
    <t>LFP7217-1</t>
  </si>
  <si>
    <t>John Deere AT308576; John Deere 180C W Excavators</t>
  </si>
  <si>
    <t>038568732514</t>
  </si>
  <si>
    <t>LP7329XL</t>
  </si>
  <si>
    <t>Extended life version of LP7329 International Harvester 2596171C91, 3006874C91; IHC Maxx Force 11, 13 trucks</t>
  </si>
  <si>
    <t>038568735362</t>
  </si>
  <si>
    <t>L8872F-1</t>
  </si>
  <si>
    <t>Addition December 2011</t>
  </si>
  <si>
    <t>John Deere RE529643; John Deere 4045 Power Tech  Plus tier III eng.</t>
  </si>
  <si>
    <t>Baldwin BF7950-D; Fleetguard FS19975; Fram PS10961; Wix 33977</t>
  </si>
  <si>
    <t>LFH9347</t>
  </si>
  <si>
    <t>John Deere AT2284474; 444J, 544J, 644J wheel loaders</t>
  </si>
  <si>
    <t>Baldwin BT9347-MPG; Fleetguard HF29031 or HF29034; Wix 57624</t>
  </si>
  <si>
    <t>038568735539</t>
  </si>
  <si>
    <t>LFF9737U</t>
  </si>
  <si>
    <t>Mercedes 0004771702; Bowless w/s used Mercedes Actros and Atego trucks.   (Bowless version of LFF9737)</t>
  </si>
  <si>
    <t>038568735584</t>
  </si>
  <si>
    <t>LK308DF</t>
  </si>
  <si>
    <t>Maintenance Kit   Change April 2012</t>
  </si>
  <si>
    <t>Kit now contains 1 unit each of LFP2285, LFF3521, LFW4685 and LOSK-5D</t>
  </si>
  <si>
    <t>LK318DF</t>
  </si>
  <si>
    <t>Kit now contains 1 unit each of LFF1224, LFF3349, LFW4744, LFP2285, LOSK-5D</t>
  </si>
  <si>
    <t>LCTK-C1</t>
  </si>
  <si>
    <t>Obsolete February 2012</t>
  </si>
  <si>
    <t>Non-Returnable</t>
  </si>
  <si>
    <t>LK246C</t>
  </si>
  <si>
    <t>Obsolete October 2011</t>
  </si>
  <si>
    <t>AF303</t>
  </si>
  <si>
    <t>Obsolete December 2011</t>
  </si>
  <si>
    <t>AF419</t>
  </si>
  <si>
    <t>Obsolete January 2012</t>
  </si>
  <si>
    <t>G802</t>
  </si>
  <si>
    <t>LAF2070</t>
  </si>
  <si>
    <t>LP2333</t>
  </si>
  <si>
    <t>Obsolete November 2011</t>
  </si>
  <si>
    <t>LAF2365</t>
  </si>
  <si>
    <t>AF3909</t>
  </si>
  <si>
    <t>LAF3949</t>
  </si>
  <si>
    <t>LAF4218</t>
  </si>
  <si>
    <t>AF5583</t>
  </si>
  <si>
    <t>AF5588</t>
  </si>
  <si>
    <t>AF5608</t>
  </si>
  <si>
    <t>LAF5795</t>
  </si>
  <si>
    <t>LAF5834</t>
  </si>
  <si>
    <t>LAF6937</t>
  </si>
  <si>
    <t>LAF7418</t>
  </si>
  <si>
    <t>AF7950</t>
  </si>
  <si>
    <t>LAF8364</t>
  </si>
  <si>
    <t>LAF8881</t>
  </si>
  <si>
    <t>LAF8884</t>
  </si>
  <si>
    <t>AF8915</t>
  </si>
  <si>
    <t>AF8946</t>
  </si>
  <si>
    <t>AF8948</t>
  </si>
  <si>
    <t>AF8950</t>
  </si>
  <si>
    <t>LAF8953</t>
  </si>
  <si>
    <t>APRIL 2012</t>
  </si>
  <si>
    <t>MARCH 2012</t>
  </si>
  <si>
    <t>February 2012</t>
  </si>
  <si>
    <t>JANUARY 2012</t>
  </si>
  <si>
    <t>LK345CA</t>
  </si>
  <si>
    <t>Addition</t>
  </si>
  <si>
    <t>Caterpillar Maintenance Kit</t>
  </si>
  <si>
    <t>LK352CA</t>
  </si>
  <si>
    <t>038568735478</t>
  </si>
  <si>
    <t>LK354C</t>
  </si>
  <si>
    <t>Cummins Maintenance Kit</t>
  </si>
  <si>
    <t>038568735454</t>
  </si>
  <si>
    <t>P990</t>
  </si>
  <si>
    <t>Chrysler 200, 300, Dodge Charger, Durango, Challenger V6 3.6L (2011), Jeep Grand Cherokee (2011)  (Chrysler 68079744AA)</t>
  </si>
  <si>
    <t>038568735294</t>
  </si>
  <si>
    <t>CAF1862P</t>
  </si>
  <si>
    <t>Mazda 626 (2000-02); (Mazda GD7A-61-J6X)</t>
  </si>
  <si>
    <t>038568732859</t>
  </si>
  <si>
    <t>LP2017CAPT</t>
  </si>
  <si>
    <t>Replacement cap for Ford Super Duty Trucks using LP2017 oil filter  (2003-2010) 6.0 or 6.4L turbo diesel engines</t>
  </si>
  <si>
    <t>038568735348</t>
  </si>
  <si>
    <t>LFP2051-1</t>
  </si>
  <si>
    <t>Ford Super Duty Pickup 6.7L (2011) (Ford BC3Z-6731-A)</t>
  </si>
  <si>
    <t>Baldwin B7379; Fram PH10890; Purolator L46128</t>
  </si>
  <si>
    <t>038568732798</t>
  </si>
  <si>
    <t>Chevrolet Cruze (2011)                    (GM 13272720)</t>
  </si>
  <si>
    <t>AC A3145C; Fram CA10990;  STP SA10990; Service Champ WAF3145</t>
  </si>
  <si>
    <t>038568734624</t>
  </si>
  <si>
    <t>AF3173</t>
  </si>
  <si>
    <t>Chevrolet Camaro (2010-11)  (GM 92196275)</t>
  </si>
  <si>
    <t>Fram CA10690; Hastings AF1429; Purolator A36102; Wix 49475</t>
  </si>
  <si>
    <t>038568734648</t>
  </si>
  <si>
    <t>Honda CRV (2010-11) (Honda 17220-REZ-A00)</t>
  </si>
  <si>
    <t>038568735317</t>
  </si>
  <si>
    <t>LW4076XL</t>
  </si>
  <si>
    <t>Extended drain coolant; Detroit Diesel A4722030255; Detroit DD15 eng.)</t>
  </si>
  <si>
    <t>Detroit Diesel A4722030255; Mercedes-Benz A4722030255</t>
  </si>
  <si>
    <t>038568735300</t>
  </si>
  <si>
    <t>L4609F-1</t>
  </si>
  <si>
    <t>Ford Super Duty 6.4L Turbo Diesel (2008-10) (Motorcraft FD4609)</t>
  </si>
  <si>
    <t>Baldwin PF7934 Kit; Donaldson P550815; Fleetguard FK48002</t>
  </si>
  <si>
    <t>038568730848</t>
  </si>
  <si>
    <t>L5086F</t>
  </si>
  <si>
    <t>International 1878042C91; International 4300 Maxforce DT Trucks (Racor type)</t>
  </si>
  <si>
    <t>Baldwin PF7978; Donaldson P550824; Fleetguard FS19947; Fram CS10648; Wix 33994</t>
  </si>
  <si>
    <t>038568735287</t>
  </si>
  <si>
    <t>LFF5421-1</t>
  </si>
  <si>
    <t>New Holland 87803197; NH TS125A, TS135A Tractors</t>
  </si>
  <si>
    <t>Baldwin BF7922; Donaldson P550880; Fleetguard FF5421; Fram P9454</t>
  </si>
  <si>
    <t>038568706416</t>
  </si>
  <si>
    <t>L6806F</t>
  </si>
  <si>
    <t>Dodge Ram Pickup (2010-11) (Chrysler 68065608AA)</t>
  </si>
  <si>
    <t>Fleetguard FS43255; Wix 33255; Service Champ 56083; Carquest 86255</t>
  </si>
  <si>
    <t>038568735324</t>
  </si>
  <si>
    <t>Ford Transit Connect (2010-11) (Motorcraft FA1900)</t>
  </si>
  <si>
    <t>Fram CA10834; Purolator A36120; Wix 49901</t>
  </si>
  <si>
    <t>038568735126</t>
  </si>
  <si>
    <t>LAF6902</t>
  </si>
  <si>
    <t>Ford Pickup Super Duty (2011) (Ford BC3Z-9601-A, Motorcraft FA1902)</t>
  </si>
  <si>
    <t>Fleetguard AF27882; Fram CA10888; Purolator A36109; Wix; 49902</t>
  </si>
  <si>
    <t>038568734693</t>
  </si>
  <si>
    <t>LFP7217</t>
  </si>
  <si>
    <t>Baldwin B7217; Donaldson P550596; Fleetguard LF9008; Fram PH10808</t>
  </si>
  <si>
    <t>Obsolete</t>
  </si>
  <si>
    <t>LP2018</t>
  </si>
  <si>
    <t>LP2293</t>
  </si>
  <si>
    <t>LFP4104</t>
  </si>
  <si>
    <t>AF5601</t>
  </si>
  <si>
    <t>G6331</t>
  </si>
  <si>
    <t>G6522</t>
  </si>
  <si>
    <t>P7026</t>
  </si>
  <si>
    <t>LAF8164</t>
  </si>
  <si>
    <t>LFP8465</t>
  </si>
  <si>
    <t>L8555F</t>
  </si>
  <si>
    <t>P8922</t>
  </si>
  <si>
    <t>LFF8929</t>
  </si>
  <si>
    <t>October 2011</t>
  </si>
  <si>
    <t xml:space="preserve">We are happy to announce that we've added an extra benefit to the Luber-finer product line.   We </t>
  </si>
  <si>
    <t>have approximately 400  Luber-finer items that can now be ordered as a "single" pack.  These</t>
  </si>
  <si>
    <t>numbers have been set up with a -1 suffix, and must be ordered as such in order to ensure that a</t>
  </si>
  <si>
    <t xml:space="preserve">"single" is received.  Please contact your Sales  Representative for pricing.  Or if you have </t>
  </si>
  <si>
    <t>additional questions, you may call your Customer Service Representative.   A listing of these</t>
  </si>
  <si>
    <t>new single items will be listed separately on our Luber-finer website.    Thank you.</t>
  </si>
  <si>
    <t>OE Ref Mfg #4</t>
  </si>
  <si>
    <t>OE 4 Part #</t>
  </si>
  <si>
    <t xml:space="preserve">John Deere </t>
  </si>
  <si>
    <t xml:space="preserve">Torit Cleaning Systems </t>
  </si>
  <si>
    <t>I 2 of 5 Code</t>
  </si>
  <si>
    <t>JUNE 2012</t>
  </si>
  <si>
    <t>Addition June 2012</t>
  </si>
  <si>
    <t xml:space="preserve">Hyundai Tucson (2010-12),  Kia Sportage (2011-12)  </t>
  </si>
  <si>
    <t>Fram CA10889 &amp; CA11053, Hastings AF1450, Wix 49210 &amp; 49480, Purolator A26118, Group 7 VA6118</t>
  </si>
  <si>
    <t>Hyundai 28113-2S000</t>
  </si>
  <si>
    <t>038568735676</t>
  </si>
  <si>
    <t>AF5196</t>
  </si>
  <si>
    <t>Honda Odyssey (2011-12)</t>
  </si>
  <si>
    <t>Fram CA11042, Hastings AF1464, Purolator A26153, Wix 49009</t>
  </si>
  <si>
    <t>Honda 17220-RV0-A00</t>
  </si>
  <si>
    <t>038568735706</t>
  </si>
  <si>
    <t>Addition July 2012</t>
  </si>
  <si>
    <t>LK359DF</t>
  </si>
  <si>
    <t>Dean Foods Maintenance Kit</t>
  </si>
  <si>
    <t>LK361CA</t>
  </si>
  <si>
    <t>Caterpillar Kit</t>
  </si>
  <si>
    <t>AF5200</t>
  </si>
  <si>
    <t>Fiat 500 Turbo (2012)</t>
  </si>
  <si>
    <t>Fram CA11250</t>
  </si>
  <si>
    <t>Chrysler 68082570AA</t>
  </si>
  <si>
    <t>038568735690</t>
  </si>
  <si>
    <t>LFF6962</t>
  </si>
  <si>
    <t>John Deere RE522732, John Deere 8120, 8130, 8140 tractors</t>
  </si>
  <si>
    <t>Baldwin BF1285-SP, Donaldson P550753, Fleetguard FS19688, Fram PS11329, Wix 33692</t>
  </si>
  <si>
    <t>038568735805</t>
  </si>
  <si>
    <t>JULY 2012</t>
  </si>
  <si>
    <t>AUGUST 2012</t>
  </si>
  <si>
    <t>AF3914</t>
  </si>
  <si>
    <t>Addition August 2012</t>
  </si>
  <si>
    <t>Smart Fortwo (2008-12)  (Smart A451830018)</t>
  </si>
  <si>
    <t>Purolator A16062, Wix 49301, Fram CA10604, Hastings AF1408</t>
  </si>
  <si>
    <t>038568735683</t>
  </si>
  <si>
    <t>AF4063</t>
  </si>
  <si>
    <t>Honda Insight (2010-12)</t>
  </si>
  <si>
    <t>Hastings AF1445, Purolator A26100, Wix 49270, Fram CA10720</t>
  </si>
  <si>
    <t>Honda 17220-RBJ-000</t>
  </si>
  <si>
    <t>03868735799</t>
  </si>
  <si>
    <t>AF7947</t>
  </si>
  <si>
    <t xml:space="preserve">Land Rover Range Rover (2003-06) </t>
  </si>
  <si>
    <t>Fram CA10572, Hastings AF1493, Purolator A35631, Wix 42892</t>
  </si>
  <si>
    <t>Land Rover PHE000050</t>
  </si>
  <si>
    <t>038568736628</t>
  </si>
  <si>
    <t>G5/16CP</t>
  </si>
  <si>
    <t>See thru plastic version of G5/16.  American Motors (1970-75), Chrysler Products (1960-82), Fiat (1978-80), Ford (1971-81), GM Products (1963-66 &amp; 76-81), Honda</t>
  </si>
  <si>
    <t>Baldwin BF840-K1, Donaldson P550012, Fleetguard FF149, Purolator F20011, Wix 33032</t>
  </si>
  <si>
    <t>038568736000</t>
  </si>
  <si>
    <t>P986</t>
  </si>
  <si>
    <t>Jaguar XF, XJ V8  5.0L (2010-12); Land Rover Range Rover (2011-12)</t>
  </si>
  <si>
    <t>Fram CH10992, Hastings LF661, STP S10992, Ford 8W93-6A692-A</t>
  </si>
  <si>
    <t>Jaguar C2D3670</t>
  </si>
  <si>
    <t>038568735508</t>
  </si>
  <si>
    <t>P986-1</t>
  </si>
  <si>
    <t>OBSOLETE ITEMS 2011 / 2012</t>
  </si>
  <si>
    <t>Gasket</t>
  </si>
  <si>
    <t>Buna N O-ring</t>
  </si>
  <si>
    <t xml:space="preserve">Winslow  </t>
  </si>
  <si>
    <t>296G</t>
  </si>
  <si>
    <t>G206</t>
  </si>
  <si>
    <t>Gasket, Buna N Molded</t>
  </si>
  <si>
    <t>G286-C</t>
  </si>
  <si>
    <t>P170894</t>
  </si>
  <si>
    <t>SP294065</t>
  </si>
  <si>
    <t>Fuel element</t>
  </si>
  <si>
    <t>Gasket Set for 200 &amp; 300 Series Dahl filters</t>
  </si>
  <si>
    <t>Set of 11 Gaskets for 200 &amp; 300 Series</t>
  </si>
  <si>
    <t>200-GK</t>
  </si>
  <si>
    <t>DCF9723</t>
  </si>
  <si>
    <t>Air Element, DUST COLLECTION FILTER</t>
  </si>
  <si>
    <t>Torit Air Cleaning Systems-A/F</t>
  </si>
  <si>
    <t>8PP21347-00</t>
  </si>
  <si>
    <t>PA2857</t>
  </si>
  <si>
    <t>P145891</t>
  </si>
  <si>
    <t>AF4799</t>
  </si>
  <si>
    <t>L1148F</t>
  </si>
  <si>
    <t>FUEL</t>
  </si>
  <si>
    <t>Dahl Fuel filter/Water Separator-cartridge</t>
  </si>
  <si>
    <t>DAHL 200 Series Fuel Filter/Water Separator Units</t>
  </si>
  <si>
    <t>201-30</t>
  </si>
  <si>
    <t>CS11401</t>
  </si>
  <si>
    <t>L1149F</t>
  </si>
  <si>
    <t>FUEL CART.</t>
  </si>
  <si>
    <t>Dahl 65 &amp; 75 Series Fuel Filter/Water Separators Cartridge</t>
  </si>
  <si>
    <t>DAHL 65 and 75 Series Fuel Filter/Water Separator Units</t>
  </si>
  <si>
    <t>CS11378</t>
  </si>
  <si>
    <t>L3881F</t>
  </si>
  <si>
    <t xml:space="preserve">Fuel, KEYWAY </t>
  </si>
  <si>
    <t>Magnum Light towers-Snap-Lok F/F w/ drain</t>
  </si>
  <si>
    <t>BF9835D</t>
  </si>
  <si>
    <t>PS11387</t>
  </si>
  <si>
    <t>L3925F</t>
  </si>
  <si>
    <t>Case International MXM &amp; New Holland TM series tractors</t>
  </si>
  <si>
    <t>Case International 87802927</t>
  </si>
  <si>
    <t>P551433</t>
  </si>
  <si>
    <t>PS9039</t>
  </si>
  <si>
    <t>L4110F</t>
  </si>
  <si>
    <t>FS19981</t>
  </si>
  <si>
    <t>PS11317</t>
  </si>
  <si>
    <t>L5087F</t>
  </si>
  <si>
    <t>LATE MODEL JOHN DEERE w/ 6135 engine</t>
  </si>
  <si>
    <t>PF7973</t>
  </si>
  <si>
    <t>FF4102</t>
  </si>
  <si>
    <t>C11318</t>
  </si>
  <si>
    <t>L8868F</t>
  </si>
  <si>
    <t>John Deere 7000 &amp; 8000 series</t>
  </si>
  <si>
    <t>BF7949-D</t>
  </si>
  <si>
    <t>FS19976</t>
  </si>
  <si>
    <t>PS10884</t>
  </si>
  <si>
    <t>L8891F</t>
  </si>
  <si>
    <t>John Deere Skid Steer 300D Series and 452O,4720,5065,5075 tractors</t>
  </si>
  <si>
    <t>BF9847-D</t>
  </si>
  <si>
    <t>P551432</t>
  </si>
  <si>
    <t>FS19991</t>
  </si>
  <si>
    <t>PS11322</t>
  </si>
  <si>
    <t>L8892F</t>
  </si>
  <si>
    <t>John Deere  6130, 6230, 6330, 5085M, 5095M, ETC. tractors</t>
  </si>
  <si>
    <t xml:space="preserve">RE526557 </t>
  </si>
  <si>
    <t xml:space="preserve">Stanadyne </t>
  </si>
  <si>
    <t>BF9808-D</t>
  </si>
  <si>
    <t>FS19978</t>
  </si>
  <si>
    <t>PS11323</t>
  </si>
  <si>
    <t>L8893F</t>
  </si>
  <si>
    <t>FUEL, Cartridge</t>
  </si>
  <si>
    <t>Hitachi &amp; John Deere Excavators-F/F Cartridge</t>
  </si>
  <si>
    <t xml:space="preserve">Hitachi </t>
  </si>
  <si>
    <t xml:space="preserve">Isuzu                       </t>
  </si>
  <si>
    <t>8-98008-840-0</t>
  </si>
  <si>
    <t>PF7982</t>
  </si>
  <si>
    <t>P502422</t>
  </si>
  <si>
    <t>FF5795</t>
  </si>
  <si>
    <t>C11388</t>
  </si>
  <si>
    <t>L8968F</t>
  </si>
  <si>
    <t>Fuel</t>
  </si>
  <si>
    <t>PF7983</t>
  </si>
  <si>
    <t>FF5786</t>
  </si>
  <si>
    <t>C11395</t>
  </si>
  <si>
    <t>L9915F</t>
  </si>
  <si>
    <t>Freightliner late model with DD15 engine</t>
  </si>
  <si>
    <t>P550854</t>
  </si>
  <si>
    <t>FS19915</t>
  </si>
  <si>
    <t>CS11122</t>
  </si>
  <si>
    <t>LAF5452W</t>
  </si>
  <si>
    <t>Air Filter FOAM WRAP</t>
  </si>
  <si>
    <t>Caterpillar Eqpt-Foam Blanket for PA3633</t>
  </si>
  <si>
    <t>Foam Blanket for PA3633</t>
  </si>
  <si>
    <t>PA3633FOAM</t>
  </si>
  <si>
    <t>P521686</t>
  </si>
  <si>
    <t>AIR</t>
  </si>
  <si>
    <t>LAF8889</t>
  </si>
  <si>
    <t>John Deere 9570STS, 9670STS,9870STS combines primary</t>
  </si>
  <si>
    <t xml:space="preserve">John Deere  </t>
  </si>
  <si>
    <t>AH222225</t>
  </si>
  <si>
    <t>P618931</t>
  </si>
  <si>
    <t>AF27852</t>
  </si>
  <si>
    <t>CA11308</t>
  </si>
  <si>
    <t>Fuel/Water Separator</t>
  </si>
  <si>
    <t>LFF3396</t>
  </si>
  <si>
    <t>Volvo excavators-S/O F/F</t>
  </si>
  <si>
    <t>BF7907</t>
  </si>
  <si>
    <t>P550643</t>
  </si>
  <si>
    <t>FF166</t>
  </si>
  <si>
    <t>P11386</t>
  </si>
  <si>
    <t>LFF3584</t>
  </si>
  <si>
    <t>Fendt Tractors &amp; Volvo Eqpt-S/O F/F</t>
  </si>
  <si>
    <t>P550372</t>
  </si>
  <si>
    <t>FF5702</t>
  </si>
  <si>
    <t>33690</t>
  </si>
  <si>
    <t>LFF3800</t>
  </si>
  <si>
    <t>BF7998</t>
  </si>
  <si>
    <t>PS11326</t>
  </si>
  <si>
    <t>LFF3802</t>
  </si>
  <si>
    <t>Fuel filter-S/O</t>
  </si>
  <si>
    <t>Komatsu Eqpt-S/O F/F</t>
  </si>
  <si>
    <t>BF7957</t>
  </si>
  <si>
    <t>P550881</t>
  </si>
  <si>
    <t>P11363</t>
  </si>
  <si>
    <t>LFF5088</t>
  </si>
  <si>
    <t>Caterpillar Eqpt-S/O F/F</t>
  </si>
  <si>
    <t>BF7990</t>
  </si>
  <si>
    <t>P11397</t>
  </si>
  <si>
    <t>LFF5089</t>
  </si>
  <si>
    <t>Caterpillar engines &amp; Ford Trucks-S/O F/W Separator w/ drain</t>
  </si>
  <si>
    <t>BF7806</t>
  </si>
  <si>
    <t>FS19904</t>
  </si>
  <si>
    <t>PS9111</t>
  </si>
  <si>
    <t>LFF5644</t>
  </si>
  <si>
    <t>Cummins QSK19 Tier 3 Engine-S/O F/F</t>
  </si>
  <si>
    <t>BF7932</t>
  </si>
  <si>
    <t>FF5607</t>
  </si>
  <si>
    <t>P11377</t>
  </si>
  <si>
    <t>LFF5645</t>
  </si>
  <si>
    <t>Volvo excavators, loaders, &amp; graders-S/O F/F</t>
  </si>
  <si>
    <t>BF7883</t>
  </si>
  <si>
    <t>P550662</t>
  </si>
  <si>
    <t>FF5645</t>
  </si>
  <si>
    <t>P10972</t>
  </si>
  <si>
    <t>LFF6771SC</t>
  </si>
  <si>
    <t>Caterpillar Eqpt-S/O F/W Separator w/ drain &amp; sensor port</t>
  </si>
  <si>
    <t>BF1397-SP</t>
  </si>
  <si>
    <t>P550626</t>
  </si>
  <si>
    <t>PS10264</t>
  </si>
  <si>
    <t>LFF6924</t>
  </si>
  <si>
    <t>P553500</t>
  </si>
  <si>
    <t>P11344</t>
  </si>
  <si>
    <t>LFF6929</t>
  </si>
  <si>
    <t>Fuel filter kit with pri and sec.  80000, 8000R series tractors and some late model combines and sprayers</t>
  </si>
  <si>
    <t>BF7929-KIT</t>
  </si>
  <si>
    <t>FK48001</t>
  </si>
  <si>
    <t>K11327</t>
  </si>
  <si>
    <t>LFF7284</t>
  </si>
  <si>
    <t>Fuel Filter, Cartridge</t>
  </si>
  <si>
    <t>John Deere engines &amp; eqpt-Cartridge F/F</t>
  </si>
  <si>
    <t>PF7770</t>
  </si>
  <si>
    <t>P550912</t>
  </si>
  <si>
    <t>FF5716</t>
  </si>
  <si>
    <t>C11365</t>
  </si>
  <si>
    <t>LFF7687</t>
  </si>
  <si>
    <t>Fuel, Spin-on</t>
  </si>
  <si>
    <t>Volvo Eqpt-S/O F/F</t>
  </si>
  <si>
    <t>BF7888</t>
  </si>
  <si>
    <t>P554620</t>
  </si>
  <si>
    <t>FF5709</t>
  </si>
  <si>
    <t>P11390</t>
  </si>
  <si>
    <t>LFF7689</t>
  </si>
  <si>
    <t>Komatsu Eqpt-S/O F/W Separator</t>
  </si>
  <si>
    <t>BF1394-SP</t>
  </si>
  <si>
    <t>P553211</t>
  </si>
  <si>
    <t>PS11382</t>
  </si>
  <si>
    <t>LFF8061U</t>
  </si>
  <si>
    <t>SPIN-ON FUEL</t>
  </si>
  <si>
    <t>Ford &amp; John Deere Engines-S/O F/W Separator w/ Drain</t>
  </si>
  <si>
    <t>BF1205</t>
  </si>
  <si>
    <t>P550088</t>
  </si>
  <si>
    <t>FS19944</t>
  </si>
  <si>
    <t>PS6643</t>
  </si>
  <si>
    <t>LFF9753</t>
  </si>
  <si>
    <t>Volvo dump trucks &amp; eqpt-S/O F/W Separator with drain &amp; sensor plug</t>
  </si>
  <si>
    <t>BF1358-SP</t>
  </si>
  <si>
    <t>P505957</t>
  </si>
  <si>
    <t>FS19753</t>
  </si>
  <si>
    <t>PS10971</t>
  </si>
  <si>
    <t>LFH4204XL</t>
  </si>
  <si>
    <t>Hydraulic spin-on</t>
  </si>
  <si>
    <t>Caterpillar Eqpt, Schroeder Hydraulic Systems-Hyd Cartridge</t>
  </si>
  <si>
    <t>PT8363</t>
  </si>
  <si>
    <t>P163903</t>
  </si>
  <si>
    <t>HF6343</t>
  </si>
  <si>
    <t>C1702</t>
  </si>
  <si>
    <t>51407XE</t>
  </si>
  <si>
    <t>LFH4909WA</t>
  </si>
  <si>
    <t>Hydraulic, same as LFH4909 that is already in the line but this one has a 3/4 inch stud in the filter</t>
  </si>
  <si>
    <t>Boart, Fletcher Drills, Gehl, Liebherr, &amp; Oldenburg Eqpt-S/O Air Breather</t>
  </si>
  <si>
    <t>Schroeder ABF3/10 (with Adapter)</t>
  </si>
  <si>
    <t>LFH5896</t>
  </si>
  <si>
    <t>Liebherr &amp; Vogele Eqpt-S/O Hyd filter</t>
  </si>
  <si>
    <t>BT8384</t>
  </si>
  <si>
    <t>HF35077</t>
  </si>
  <si>
    <t>P11400</t>
  </si>
  <si>
    <t>LFH5939</t>
  </si>
  <si>
    <t>HYDRAULIC</t>
  </si>
  <si>
    <t>Hitachi Excavators-S/O Hyd filter</t>
  </si>
  <si>
    <t>BT9382</t>
  </si>
  <si>
    <t>P550542</t>
  </si>
  <si>
    <t>HF7553</t>
  </si>
  <si>
    <t>P11343</t>
  </si>
  <si>
    <t>LFH6197</t>
  </si>
  <si>
    <t>Sullair compressors-S/O Hyd filter</t>
  </si>
  <si>
    <t>Sullair 250026-982, 250028-032</t>
  </si>
  <si>
    <t>BT8440-MPG</t>
  </si>
  <si>
    <t>P565149</t>
  </si>
  <si>
    <t>HF6424</t>
  </si>
  <si>
    <t>P11403</t>
  </si>
  <si>
    <t>LFH8490</t>
  </si>
  <si>
    <t>John Deere J &amp; k series late model wheel loaders</t>
  </si>
  <si>
    <t>BT9422</t>
  </si>
  <si>
    <t>P764729</t>
  </si>
  <si>
    <t>HF35498</t>
  </si>
  <si>
    <t>P11332</t>
  </si>
  <si>
    <t>LFH9393</t>
  </si>
  <si>
    <t>Caterpillar Eqpt &amp; Off-Hwy Trucks-S/O Hyd filter</t>
  </si>
  <si>
    <t>Caterpillar 1261813</t>
  </si>
  <si>
    <t>BT9393-MPG</t>
  </si>
  <si>
    <t>P170308</t>
  </si>
  <si>
    <t>HF35355</t>
  </si>
  <si>
    <t>P11349</t>
  </si>
  <si>
    <t>LFP6023</t>
  </si>
  <si>
    <t>LUBE</t>
  </si>
  <si>
    <t>New Holland and Case International mid range tractors</t>
  </si>
  <si>
    <t>B7327</t>
  </si>
  <si>
    <t>LF16023</t>
  </si>
  <si>
    <t>PH11335</t>
  </si>
  <si>
    <t>LFP7164</t>
  </si>
  <si>
    <t>OIL</t>
  </si>
  <si>
    <t>Hitachi &amp; Kobelco Excavators; Isuzu Engines- S/O O/F bypass filter</t>
  </si>
  <si>
    <t>B7164</t>
  </si>
  <si>
    <t>LF3995</t>
  </si>
  <si>
    <t>P11404</t>
  </si>
  <si>
    <t>LFP7181</t>
  </si>
  <si>
    <t>Daewoo &amp; Komatsu Eqpt-S/O O/F</t>
  </si>
  <si>
    <t>B7181</t>
  </si>
  <si>
    <t>LF3713</t>
  </si>
  <si>
    <t>PH3976A</t>
  </si>
  <si>
    <t>LH4932G</t>
  </si>
  <si>
    <t>Caterpillar Dozers  D6N, D6T</t>
  </si>
  <si>
    <t>PT9380-MPG</t>
  </si>
  <si>
    <t>P550921</t>
  </si>
  <si>
    <t>HF35452</t>
  </si>
  <si>
    <t>C11340</t>
  </si>
  <si>
    <t>R13E10G</t>
  </si>
  <si>
    <t>LH5049</t>
  </si>
  <si>
    <t>Hydraulic</t>
  </si>
  <si>
    <t>Gillig Buses-Hydraulic cartridge</t>
  </si>
  <si>
    <t>PT9344</t>
  </si>
  <si>
    <t>P550781</t>
  </si>
  <si>
    <t>HF8140</t>
  </si>
  <si>
    <t>C11381</t>
  </si>
  <si>
    <t>LH5571G</t>
  </si>
  <si>
    <t>Hydraulic, Cart.</t>
  </si>
  <si>
    <t>Skytrak Telehandlers-Hyd Cartridge</t>
  </si>
  <si>
    <t>PT9342-MPG</t>
  </si>
  <si>
    <t>P568949</t>
  </si>
  <si>
    <t>C11393</t>
  </si>
  <si>
    <t>LH8304</t>
  </si>
  <si>
    <t>HYDRAULIC Cartridge</t>
  </si>
  <si>
    <t>V.M.E &amp; Volvo Loaders-Hyd Cartridge</t>
  </si>
  <si>
    <t>PT8433-MPG</t>
  </si>
  <si>
    <t>P173097</t>
  </si>
  <si>
    <t>HF28805</t>
  </si>
  <si>
    <t>C11348</t>
  </si>
  <si>
    <t>LH9351</t>
  </si>
  <si>
    <t>Komatsu Eqpt-Hydraulic Cartridge</t>
  </si>
  <si>
    <t>PT9351MPG</t>
  </si>
  <si>
    <t>P550787</t>
  </si>
  <si>
    <t>HF35360</t>
  </si>
  <si>
    <t>C11383</t>
  </si>
  <si>
    <t>WO4AX321</t>
  </si>
  <si>
    <t>LH9394</t>
  </si>
  <si>
    <t>Kenworth &amp; Mack Trucks-Power Steering Cartridge</t>
  </si>
  <si>
    <t>PT9394-MPG</t>
  </si>
  <si>
    <t>HF35486</t>
  </si>
  <si>
    <t>C11396</t>
  </si>
  <si>
    <t>LH9407</t>
  </si>
  <si>
    <t>Caterpillar Eqpt &amp; Off-Hwy Trucks-Cartridge Hyd filter</t>
  </si>
  <si>
    <t>PT9407-MPG</t>
  </si>
  <si>
    <t>P569614</t>
  </si>
  <si>
    <t>HF35480</t>
  </si>
  <si>
    <t>C11350</t>
  </si>
  <si>
    <t>LFP2160TRT</t>
  </si>
  <si>
    <t>TRT Oil Filter</t>
  </si>
  <si>
    <t>Wearguard  TRT filter for  Detroit Diesel engines, All Series 50 Detroit Diesel engs., All Series 60 Detroit engs. built beginning in December, 1992 (AC PF2100; GM 25014505)</t>
  </si>
  <si>
    <t xml:space="preserve">Detroit Diesel </t>
  </si>
  <si>
    <t>GMC</t>
  </si>
  <si>
    <t>LFP3191TRT</t>
  </si>
  <si>
    <t xml:space="preserve">Caterpillar </t>
  </si>
  <si>
    <t xml:space="preserve">2P-4004 </t>
  </si>
  <si>
    <t xml:space="preserve">Mack </t>
  </si>
  <si>
    <t>485GB3191/A/B</t>
  </si>
  <si>
    <t>LFP3236TRT</t>
  </si>
  <si>
    <t>Wearguard  TRT filter for   Mack engines, Extended Life Time Release Technology,  Mack Trucks with ASET engines</t>
  </si>
  <si>
    <t>485GB3236</t>
  </si>
  <si>
    <t>LFP4005TRT</t>
  </si>
  <si>
    <t>Wearguard  TRT filter for Caterpillar engines, Extended Life Time Release Technology, Caterpillar 3406, 3408, C10, C12, C15, C16 Engines</t>
  </si>
  <si>
    <t>2P-4005</t>
  </si>
  <si>
    <t>LFF6289</t>
  </si>
  <si>
    <t>Fuel filter spin on</t>
  </si>
  <si>
    <t>038568736062</t>
  </si>
  <si>
    <t>10038568736069</t>
  </si>
  <si>
    <t>038568736215</t>
  </si>
  <si>
    <t>10038568736212</t>
  </si>
  <si>
    <t>038568736727</t>
  </si>
  <si>
    <t>10038568736724</t>
  </si>
  <si>
    <t>038568736321</t>
  </si>
  <si>
    <t>10038568736328</t>
  </si>
  <si>
    <t>038568736079</t>
  </si>
  <si>
    <t>10038568736076</t>
  </si>
  <si>
    <t>038568736086</t>
  </si>
  <si>
    <t>10038568736083</t>
  </si>
  <si>
    <t>038568736093</t>
  </si>
  <si>
    <t>10038568736090</t>
  </si>
  <si>
    <t>038568736109</t>
  </si>
  <si>
    <t>10038568736106</t>
  </si>
  <si>
    <t>038568736123</t>
  </si>
  <si>
    <t>10038568736120</t>
  </si>
  <si>
    <t>038568736376</t>
  </si>
  <si>
    <t>10038568736373</t>
  </si>
  <si>
    <t>038568736130</t>
  </si>
  <si>
    <t>10038568736137</t>
  </si>
  <si>
    <t>038568736390</t>
  </si>
  <si>
    <t>10038568736397</t>
  </si>
  <si>
    <t>8421.29.0065</t>
  </si>
  <si>
    <t>038568736222</t>
  </si>
  <si>
    <t>10038568736229</t>
  </si>
  <si>
    <t>038568736413</t>
  </si>
  <si>
    <t>10038568736410</t>
  </si>
  <si>
    <t>038568736246</t>
  </si>
  <si>
    <t>10038568736243</t>
  </si>
  <si>
    <t>038568736253</t>
  </si>
  <si>
    <t>10038568736250</t>
  </si>
  <si>
    <t>038568736260</t>
  </si>
  <si>
    <t>10038568736267</t>
  </si>
  <si>
    <t>038568736420</t>
  </si>
  <si>
    <t>10038568736427</t>
  </si>
  <si>
    <t>038568736895</t>
  </si>
  <si>
    <t>10038568736892</t>
  </si>
  <si>
    <t>038568736925</t>
  </si>
  <si>
    <t>10038568736922</t>
  </si>
  <si>
    <t>038568736963</t>
  </si>
  <si>
    <t>10038568736960</t>
  </si>
  <si>
    <t>038568736956</t>
  </si>
  <si>
    <t>10038568736953</t>
  </si>
  <si>
    <t>038568736949</t>
  </si>
  <si>
    <t>10038568736946</t>
  </si>
  <si>
    <t>LP2017KITT</t>
  </si>
  <si>
    <t>L7694F</t>
  </si>
  <si>
    <t>International Maxforce 11 &amp; 13 engines</t>
  </si>
  <si>
    <t>PF7986</t>
  </si>
  <si>
    <t>P550821</t>
  </si>
  <si>
    <t>FS19869</t>
  </si>
  <si>
    <t>CS10853</t>
  </si>
  <si>
    <t>3004473C91</t>
  </si>
  <si>
    <t>A4720921205</t>
  </si>
  <si>
    <t>Stanadyne</t>
  </si>
  <si>
    <t>RE533026</t>
  </si>
  <si>
    <t xml:space="preserve">Stanadyne        </t>
  </si>
  <si>
    <t>RE522878</t>
  </si>
  <si>
    <t xml:space="preserve">Volvo </t>
  </si>
  <si>
    <t xml:space="preserve">Fendt </t>
  </si>
  <si>
    <t>F934201060010</t>
  </si>
  <si>
    <t>1182672/4</t>
  </si>
  <si>
    <t xml:space="preserve">Deutz </t>
  </si>
  <si>
    <t xml:space="preserve">Bomag </t>
  </si>
  <si>
    <t>BF7997</t>
  </si>
  <si>
    <t>Purchased in stock</t>
  </si>
  <si>
    <t>in stock</t>
  </si>
  <si>
    <t>L8874FK</t>
  </si>
  <si>
    <t>LAF8751</t>
  </si>
  <si>
    <t>LAF4482</t>
  </si>
  <si>
    <t>LH22153</t>
  </si>
  <si>
    <t>LH22152</t>
  </si>
  <si>
    <t>LFH6201</t>
  </si>
  <si>
    <t>Fuel filter kit</t>
  </si>
  <si>
    <t>Air filter</t>
  </si>
  <si>
    <t>Hydraulic cartridge filter</t>
  </si>
  <si>
    <t>Industrial hydraulic cartridge</t>
  </si>
  <si>
    <t>Hydraulic filter spin on</t>
  </si>
  <si>
    <t>038568736291</t>
  </si>
  <si>
    <t>10038568736298</t>
  </si>
  <si>
    <t>038568736307</t>
  </si>
  <si>
    <t>10038568736304</t>
  </si>
  <si>
    <t>038568736581</t>
  </si>
  <si>
    <t>10038568736588</t>
  </si>
  <si>
    <t>038568736710</t>
  </si>
  <si>
    <t>10038568736717</t>
  </si>
  <si>
    <t>038568736277</t>
  </si>
  <si>
    <t>10038568736274</t>
  </si>
  <si>
    <t>038568736314</t>
  </si>
  <si>
    <t>10038568736311</t>
  </si>
  <si>
    <t>038568736338</t>
  </si>
  <si>
    <t>10038568736335</t>
  </si>
  <si>
    <t>038568736345</t>
  </si>
  <si>
    <t>10038568736342</t>
  </si>
  <si>
    <t>038568736352</t>
  </si>
  <si>
    <t>10038568736359</t>
  </si>
  <si>
    <t>038568736598</t>
  </si>
  <si>
    <t>10038568736595</t>
  </si>
  <si>
    <t>038568736604</t>
  </si>
  <si>
    <t>10038568736601</t>
  </si>
  <si>
    <t>038568736734</t>
  </si>
  <si>
    <t>10038568736731</t>
  </si>
  <si>
    <t>038568613431</t>
  </si>
  <si>
    <t>10038568613438</t>
  </si>
  <si>
    <t>(Bulk)</t>
  </si>
  <si>
    <t>038568736758</t>
  </si>
  <si>
    <t>10038568736755</t>
  </si>
  <si>
    <t>038568736765</t>
  </si>
  <si>
    <t>10038568736762</t>
  </si>
  <si>
    <t>8421.23.0001</t>
  </si>
  <si>
    <t>BF9858 KIT</t>
  </si>
  <si>
    <t>P550823</t>
  </si>
  <si>
    <t>FK48000</t>
  </si>
  <si>
    <t>K10873</t>
  </si>
  <si>
    <t>1848671C91</t>
  </si>
  <si>
    <t>1876533C93</t>
  </si>
  <si>
    <t>1884207C91</t>
  </si>
  <si>
    <t>1884207C92</t>
  </si>
  <si>
    <t>International Maxforce 7 engine</t>
  </si>
  <si>
    <t>Freightliner MT45 models</t>
  </si>
  <si>
    <t>Farr</t>
  </si>
  <si>
    <t>114880-005</t>
  </si>
  <si>
    <t>PA4655</t>
  </si>
  <si>
    <t>P613679</t>
  </si>
  <si>
    <t>AH19047</t>
  </si>
  <si>
    <t>CA9309</t>
  </si>
  <si>
    <t>62891-004</t>
  </si>
  <si>
    <t>Ecolite 13.5 x 18 used on Blue Bird Bus, Spartan Fire Trucks</t>
  </si>
  <si>
    <t>Schroeder 9V25</t>
  </si>
  <si>
    <t>W02AP624</t>
  </si>
  <si>
    <t>Filtrec</t>
  </si>
  <si>
    <t>WP624</t>
  </si>
  <si>
    <t xml:space="preserve">Schroeder </t>
  </si>
  <si>
    <t>9V25</t>
  </si>
  <si>
    <t>938331Q</t>
  </si>
  <si>
    <t>Parker  Hannifan</t>
  </si>
  <si>
    <t>D41A10GAV</t>
  </si>
  <si>
    <t>MP Filtri</t>
  </si>
  <si>
    <t>HP0651A10VN</t>
  </si>
  <si>
    <t>International, Case International</t>
  </si>
  <si>
    <t>HHK20-36990</t>
  </si>
  <si>
    <t>SBA340500770</t>
  </si>
  <si>
    <t>BT8905</t>
  </si>
  <si>
    <t>HF35254</t>
  </si>
  <si>
    <t xml:space="preserve">Case-International, Ford, New Holland Mowers, Tractors </t>
  </si>
  <si>
    <t>TPH7405AFP</t>
  </si>
  <si>
    <t>Wearguard TRT filter for VOLVO ENGINES, Caterpillar 3114, 3116, 3126, 3304, 3306 engines, Mack E3-165, E3-175, E3-220 engines. Extended Life Time Release Technology</t>
  </si>
  <si>
    <t>TPH8842FP</t>
  </si>
  <si>
    <t>TPH9376FP</t>
  </si>
  <si>
    <t>CF5515TC</t>
  </si>
  <si>
    <t xml:space="preserve">BE Series Buss (w/Maxxforce 7, VT365 engines) </t>
  </si>
  <si>
    <t>September 2012 - HD NEW PRODUCT  INTRODUCTION</t>
  </si>
  <si>
    <t>RE5222966</t>
  </si>
  <si>
    <t>J.C. Bamford (JCB )</t>
  </si>
  <si>
    <t>John Deere;  J.C. Bamford 32925950, J.C.B. 541-70 Loadall  Plus Tier III)  Reverse Flow (5 Micron) JCB TELEHANDLERS AND SID STEER LOADERS</t>
  </si>
  <si>
    <t>John Derere</t>
  </si>
  <si>
    <t xml:space="preserve"> RE515345</t>
  </si>
  <si>
    <t xml:space="preserve">Case International </t>
  </si>
  <si>
    <t>New Holland T4040, T4050,T5040,T5050, T6010,T6020,T6070 tractors and Case International Farmall series</t>
  </si>
  <si>
    <t>RE525523</t>
  </si>
  <si>
    <t xml:space="preserve">Komatsu </t>
  </si>
  <si>
    <t xml:space="preserve">Cummins QSK 19 (Tier 3) </t>
  </si>
  <si>
    <t>600-311-3620</t>
  </si>
  <si>
    <t>600-319-3610</t>
  </si>
  <si>
    <t xml:space="preserve"> 600-319-3620</t>
  </si>
  <si>
    <t>600-311-3610</t>
  </si>
  <si>
    <t>YC3Z-9176-AA</t>
  </si>
  <si>
    <t>YC3Z-9365-AA</t>
  </si>
  <si>
    <t>FD4597</t>
  </si>
  <si>
    <t xml:space="preserve">Ford   </t>
  </si>
  <si>
    <t>326-1644</t>
  </si>
  <si>
    <t>RE507284</t>
  </si>
  <si>
    <t xml:space="preserve">CATERPILLAR </t>
  </si>
  <si>
    <t xml:space="preserve">Linde </t>
  </si>
  <si>
    <t>983-06-13</t>
  </si>
  <si>
    <t xml:space="preserve">Case  </t>
  </si>
  <si>
    <t xml:space="preserve">HITACHI </t>
  </si>
  <si>
    <t>AT336140</t>
  </si>
  <si>
    <t>AT22105</t>
  </si>
  <si>
    <t>Case International</t>
  </si>
  <si>
    <t>8-97026-134-2</t>
  </si>
  <si>
    <t xml:space="preserve">Daewoo </t>
  </si>
  <si>
    <t xml:space="preserve">CAT  </t>
  </si>
  <si>
    <t xml:space="preserve">Gillig Bus </t>
  </si>
  <si>
    <t>Parker</t>
  </si>
  <si>
    <t xml:space="preserve">Koehring </t>
  </si>
  <si>
    <t>6754-79-6130</t>
  </si>
  <si>
    <t>6754-79-6140</t>
  </si>
  <si>
    <t>525517D1</t>
  </si>
  <si>
    <t>299-8229</t>
  </si>
  <si>
    <t xml:space="preserve">Agco </t>
  </si>
  <si>
    <t xml:space="preserve"> E7HZ-9N184-B</t>
  </si>
  <si>
    <t>E8HT-9J288-AA</t>
  </si>
  <si>
    <t>207-607-1180</t>
  </si>
  <si>
    <t xml:space="preserve">Mack Power Steering </t>
  </si>
  <si>
    <t>5839-870678A</t>
  </si>
  <si>
    <t>1R1809</t>
  </si>
  <si>
    <t>FS19680</t>
  </si>
  <si>
    <t xml:space="preserve">Magnum Products </t>
  </si>
  <si>
    <t xml:space="preserve">       D07-0015</t>
  </si>
  <si>
    <t>Gasket for Wix base 24759, Optional on BT287,-10, BT388,-10, BT8424-MPG</t>
  </si>
  <si>
    <t>Fuel (stanadyne)</t>
  </si>
  <si>
    <t>Oil</t>
  </si>
  <si>
    <t>Air Housing, Disposable</t>
  </si>
  <si>
    <t xml:space="preserve">Fuel Filter, Bowless version of L4597F </t>
  </si>
  <si>
    <t>L6161F</t>
  </si>
  <si>
    <t>Fuel filter strainer</t>
  </si>
  <si>
    <t xml:space="preserve">Maxxforce 11, 13 engines, Freightliner, M.A.N., Sterling Trucks </t>
  </si>
  <si>
    <t>Frieghtliner</t>
  </si>
  <si>
    <t>901351, 902051</t>
  </si>
  <si>
    <t>E11S03D65</t>
  </si>
  <si>
    <t>3004474C91</t>
  </si>
  <si>
    <t>Knecht/Mahle</t>
  </si>
  <si>
    <t>KX72D1</t>
  </si>
  <si>
    <t>PF7939</t>
  </si>
  <si>
    <t>FF73100</t>
  </si>
  <si>
    <t>PU51X, PU51Z</t>
  </si>
  <si>
    <t>LFH9367</t>
  </si>
  <si>
    <t>Hydraulic spin on</t>
  </si>
  <si>
    <t>John Deere Equipment</t>
  </si>
  <si>
    <t>AT308274</t>
  </si>
  <si>
    <t>BT9367-MPG</t>
  </si>
  <si>
    <t>HF29033</t>
  </si>
</sst>
</file>

<file path=xl/styles.xml><?xml version="1.0" encoding="utf-8"?>
<styleSheet xmlns="http://schemas.openxmlformats.org/spreadsheetml/2006/main">
  <numFmts count="8">
    <numFmt numFmtId="8" formatCode="&quot;$&quot;#,##0.00_);[Red]\(&quot;$&quot;#,##0.00\)"/>
    <numFmt numFmtId="44" formatCode="_(&quot;$&quot;* #,##0.00_);_(&quot;$&quot;* \(#,##0.00\);_(&quot;$&quot;* &quot;-&quot;??_);_(@_)"/>
    <numFmt numFmtId="164" formatCode="&quot;$&quot;#,##0.00"/>
    <numFmt numFmtId="165" formatCode="0.000"/>
    <numFmt numFmtId="166" formatCode="[$-409]d\-mmm\-yy;@"/>
    <numFmt numFmtId="167" formatCode="[$-409]mmmm\ d\,\ yyyy;@"/>
    <numFmt numFmtId="168" formatCode="00000"/>
    <numFmt numFmtId="169" formatCode="0.0"/>
  </numFmts>
  <fonts count="43">
    <font>
      <sz val="11"/>
      <color theme="1"/>
      <name val="Calibri"/>
      <family val="2"/>
      <scheme val="minor"/>
    </font>
    <font>
      <b/>
      <u/>
      <sz val="16"/>
      <color theme="1"/>
      <name val="Arial"/>
      <family val="2"/>
    </font>
    <font>
      <b/>
      <u/>
      <sz val="11"/>
      <color theme="1"/>
      <name val="Calibri"/>
      <family val="2"/>
      <scheme val="minor"/>
    </font>
    <font>
      <sz val="12"/>
      <color theme="1"/>
      <name val="Calibri"/>
      <family val="2"/>
      <scheme val="minor"/>
    </font>
    <font>
      <b/>
      <u/>
      <sz val="11"/>
      <color rgb="FF0070C0"/>
      <name val="Calibri"/>
      <family val="2"/>
      <scheme val="minor"/>
    </font>
    <font>
      <b/>
      <i/>
      <sz val="12"/>
      <color theme="1"/>
      <name val="Calibri"/>
      <family val="2"/>
      <scheme val="minor"/>
    </font>
    <font>
      <b/>
      <u/>
      <sz val="11"/>
      <color rgb="FF00B050"/>
      <name val="Calibri"/>
      <family val="2"/>
      <scheme val="minor"/>
    </font>
    <font>
      <b/>
      <i/>
      <sz val="12"/>
      <color rgb="FF0070C0"/>
      <name val="Calibri"/>
      <family val="2"/>
      <scheme val="minor"/>
    </font>
    <font>
      <sz val="12"/>
      <color rgb="FF0070C0"/>
      <name val="Calibri"/>
      <family val="2"/>
      <scheme val="minor"/>
    </font>
    <font>
      <b/>
      <i/>
      <sz val="12"/>
      <color rgb="FF00B050"/>
      <name val="Calibri"/>
      <family val="2"/>
      <scheme val="minor"/>
    </font>
    <font>
      <b/>
      <sz val="11"/>
      <color theme="1"/>
      <name val="Calibri"/>
      <family val="2"/>
      <scheme val="minor"/>
    </font>
    <font>
      <b/>
      <i/>
      <sz val="11"/>
      <color theme="9" tint="-0.249977111117893"/>
      <name val="Calibri"/>
      <family val="2"/>
      <scheme val="minor"/>
    </font>
    <font>
      <i/>
      <sz val="11"/>
      <color theme="1"/>
      <name val="Calibri"/>
      <family val="2"/>
      <scheme val="minor"/>
    </font>
    <font>
      <b/>
      <u/>
      <sz val="11"/>
      <color theme="9" tint="-0.249977111117893"/>
      <name val="Calibri"/>
      <family val="2"/>
      <scheme val="minor"/>
    </font>
    <font>
      <b/>
      <i/>
      <sz val="12"/>
      <color rgb="FF008000"/>
      <name val="Calibri"/>
      <family val="2"/>
      <scheme val="minor"/>
    </font>
    <font>
      <b/>
      <u/>
      <sz val="11"/>
      <color rgb="FF008000"/>
      <name val="Calibri"/>
      <family val="2"/>
      <scheme val="minor"/>
    </font>
    <font>
      <i/>
      <sz val="12"/>
      <color theme="2" tint="-0.749992370372631"/>
      <name val="Calibri"/>
      <family val="2"/>
      <scheme val="minor"/>
    </font>
    <font>
      <b/>
      <i/>
      <sz val="12"/>
      <color theme="2" tint="-0.749992370372631"/>
      <name val="Calibri"/>
      <family val="2"/>
      <scheme val="minor"/>
    </font>
    <font>
      <b/>
      <u/>
      <sz val="11"/>
      <color theme="2" tint="-0.749961851863155"/>
      <name val="Calibri"/>
      <family val="2"/>
      <scheme val="minor"/>
    </font>
    <font>
      <b/>
      <i/>
      <sz val="12"/>
      <color rgb="FFFF0000"/>
      <name val="Calibri"/>
      <family val="2"/>
      <scheme val="minor"/>
    </font>
    <font>
      <b/>
      <u/>
      <sz val="11"/>
      <color theme="6" tint="-0.249977111117893"/>
      <name val="Calibri"/>
      <family val="2"/>
      <scheme val="minor"/>
    </font>
    <font>
      <b/>
      <u/>
      <sz val="11"/>
      <color theme="2" tint="-0.749992370372631"/>
      <name val="Calibri"/>
      <family val="2"/>
      <scheme val="minor"/>
    </font>
    <font>
      <b/>
      <u/>
      <sz val="11"/>
      <color rgb="FFFF0000"/>
      <name val="Calibri"/>
      <family val="2"/>
      <scheme val="minor"/>
    </font>
    <font>
      <b/>
      <i/>
      <sz val="12"/>
      <color theme="9" tint="-0.499984740745262"/>
      <name val="Calibri"/>
      <family val="2"/>
      <scheme val="minor"/>
    </font>
    <font>
      <b/>
      <u/>
      <sz val="11"/>
      <name val="Calibri"/>
      <family val="2"/>
      <scheme val="minor"/>
    </font>
    <font>
      <b/>
      <sz val="11"/>
      <name val="Calibri"/>
      <family val="2"/>
      <scheme val="minor"/>
    </font>
    <font>
      <sz val="11"/>
      <name val="Calibri"/>
      <family val="2"/>
      <scheme val="minor"/>
    </font>
    <font>
      <sz val="11"/>
      <color theme="1"/>
      <name val="Calibri"/>
      <family val="2"/>
      <scheme val="minor"/>
    </font>
    <font>
      <b/>
      <sz val="18"/>
      <color theme="1"/>
      <name val="Arial"/>
      <family val="2"/>
    </font>
    <font>
      <sz val="18"/>
      <color theme="1"/>
      <name val="Calibri"/>
      <family val="2"/>
      <scheme val="minor"/>
    </font>
    <font>
      <b/>
      <sz val="16"/>
      <color theme="1"/>
      <name val="Arial"/>
      <family val="2"/>
    </font>
    <font>
      <sz val="11"/>
      <color theme="1"/>
      <name val="Calibri"/>
      <family val="2"/>
    </font>
    <font>
      <sz val="11"/>
      <color theme="1"/>
      <name val="Verdana"/>
      <family val="2"/>
    </font>
    <font>
      <sz val="10"/>
      <name val="Arial"/>
      <family val="2"/>
    </font>
    <font>
      <sz val="11"/>
      <name val="Arial"/>
      <family val="2"/>
    </font>
    <font>
      <sz val="12"/>
      <name val="Arial"/>
      <family val="2"/>
    </font>
    <font>
      <b/>
      <sz val="12"/>
      <name val="Arial"/>
      <family val="2"/>
    </font>
    <font>
      <b/>
      <sz val="12"/>
      <color rgb="FFFF0000"/>
      <name val="Arial"/>
      <family val="2"/>
    </font>
    <font>
      <b/>
      <sz val="12"/>
      <color theme="0"/>
      <name val="Arial"/>
      <family val="2"/>
    </font>
    <font>
      <sz val="12"/>
      <color theme="0"/>
      <name val="Arial"/>
      <family val="2"/>
    </font>
    <font>
      <u/>
      <sz val="11"/>
      <color theme="1"/>
      <name val="Calibri"/>
      <family val="2"/>
      <scheme val="minor"/>
    </font>
    <font>
      <sz val="11"/>
      <color rgb="FF000000"/>
      <name val="Verdana"/>
      <family val="2"/>
    </font>
    <font>
      <sz val="10"/>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6" tint="0.59996337778862885"/>
        <bgColor indexed="64"/>
      </patternFill>
    </fill>
    <fill>
      <patternFill patternType="solid">
        <fgColor theme="2" tint="-9.9948118533890809E-2"/>
        <bgColor indexed="64"/>
      </patternFill>
    </fill>
    <fill>
      <patternFill patternType="solid">
        <fgColor theme="3" tint="0.79998168889431442"/>
        <bgColor indexed="64"/>
      </patternFill>
    </fill>
    <fill>
      <patternFill patternType="solid">
        <fgColor theme="9" tint="0.59996337778862885"/>
        <bgColor indexed="64"/>
      </patternFill>
    </fill>
    <fill>
      <patternFill patternType="solid">
        <fgColor rgb="FFEDB3BF"/>
        <bgColor indexed="64"/>
      </patternFill>
    </fill>
    <fill>
      <patternFill patternType="solid">
        <fgColor theme="1"/>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4" fontId="27" fillId="0" borderId="0" applyFont="0" applyFill="0" applyBorder="0" applyAlignment="0" applyProtection="0"/>
    <xf numFmtId="0" fontId="33" fillId="0" borderId="0"/>
    <xf numFmtId="0" fontId="33" fillId="0" borderId="0"/>
  </cellStyleXfs>
  <cellXfs count="318">
    <xf numFmtId="0" fontId="0" fillId="0" borderId="0" xfId="0"/>
    <xf numFmtId="0" fontId="2" fillId="0" borderId="0" xfId="0" applyFont="1" applyAlignment="1">
      <alignment horizontal="center"/>
    </xf>
    <xf numFmtId="0" fontId="0" fillId="4" borderId="0" xfId="0" applyFill="1"/>
    <xf numFmtId="0" fontId="5" fillId="4" borderId="0" xfId="0" applyFont="1" applyFill="1" applyAlignment="1">
      <alignment horizontal="center"/>
    </xf>
    <xf numFmtId="166" fontId="0" fillId="0" borderId="0" xfId="0" applyNumberFormat="1"/>
    <xf numFmtId="166" fontId="0" fillId="4" borderId="0" xfId="0" applyNumberFormat="1" applyFill="1"/>
    <xf numFmtId="166" fontId="2" fillId="0" borderId="0" xfId="0" applyNumberFormat="1" applyFont="1" applyAlignment="1">
      <alignment horizontal="center"/>
    </xf>
    <xf numFmtId="0" fontId="0" fillId="0" borderId="0" xfId="0" applyAlignment="1">
      <alignment vertical="center"/>
    </xf>
    <xf numFmtId="0" fontId="0" fillId="0" borderId="0" xfId="0" applyAlignment="1">
      <alignment horizontal="left" vertical="top"/>
    </xf>
    <xf numFmtId="0" fontId="0" fillId="0" borderId="0" xfId="0" applyAlignment="1">
      <alignment horizontal="center" vertical="top"/>
    </xf>
    <xf numFmtId="164" fontId="0" fillId="0" borderId="0" xfId="0" applyNumberFormat="1" applyAlignment="1">
      <alignment horizontal="left" vertical="top"/>
    </xf>
    <xf numFmtId="1" fontId="0" fillId="0" borderId="0" xfId="0" applyNumberFormat="1" applyAlignment="1">
      <alignment horizontal="left" vertical="top"/>
    </xf>
    <xf numFmtId="1" fontId="0" fillId="0" borderId="0" xfId="0" applyNumberFormat="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xf>
    <xf numFmtId="14" fontId="1" fillId="2" borderId="0" xfId="0" applyNumberFormat="1" applyFont="1" applyFill="1" applyAlignment="1">
      <alignment horizontal="center" vertical="top"/>
    </xf>
    <xf numFmtId="0" fontId="0" fillId="0" borderId="0" xfId="0" applyAlignment="1">
      <alignment vertical="top"/>
    </xf>
    <xf numFmtId="49" fontId="0" fillId="0" borderId="0" xfId="0" applyNumberFormat="1" applyAlignment="1">
      <alignment vertical="top"/>
    </xf>
    <xf numFmtId="165" fontId="0" fillId="0" borderId="0" xfId="0" applyNumberFormat="1" applyAlignment="1">
      <alignment vertical="top"/>
    </xf>
    <xf numFmtId="0" fontId="0" fillId="4" borderId="0" xfId="0" applyFill="1" applyAlignment="1">
      <alignment vertical="top" wrapText="1"/>
    </xf>
    <xf numFmtId="0" fontId="0" fillId="5" borderId="0" xfId="0" applyFill="1" applyAlignment="1">
      <alignment horizontal="center" vertical="top"/>
    </xf>
    <xf numFmtId="0" fontId="7" fillId="5" borderId="0" xfId="0" applyFont="1" applyFill="1" applyAlignment="1">
      <alignment horizontal="center" vertical="top"/>
    </xf>
    <xf numFmtId="0" fontId="8" fillId="5" borderId="0" xfId="0" applyFont="1" applyFill="1" applyAlignment="1">
      <alignment horizontal="center" vertical="top"/>
    </xf>
    <xf numFmtId="0" fontId="0" fillId="3" borderId="0" xfId="0" applyFill="1" applyAlignment="1">
      <alignment vertical="top"/>
    </xf>
    <xf numFmtId="0" fontId="9" fillId="3" borderId="0" xfId="0" applyFont="1" applyFill="1" applyAlignment="1">
      <alignment vertical="top"/>
    </xf>
    <xf numFmtId="0" fontId="8" fillId="3" borderId="0" xfId="0" applyFont="1" applyFill="1" applyAlignment="1">
      <alignment vertical="top"/>
    </xf>
    <xf numFmtId="0" fontId="3" fillId="3" borderId="0" xfId="0" applyFont="1" applyFill="1" applyAlignment="1">
      <alignment vertical="top"/>
    </xf>
    <xf numFmtId="0" fontId="0" fillId="3" borderId="0" xfId="0" applyFill="1" applyAlignment="1">
      <alignment horizontal="left" vertical="top"/>
    </xf>
    <xf numFmtId="1" fontId="0" fillId="3" borderId="0" xfId="0" applyNumberFormat="1" applyFill="1" applyAlignment="1">
      <alignment horizontal="left" vertical="top"/>
    </xf>
    <xf numFmtId="49" fontId="11" fillId="6" borderId="0" xfId="0" applyNumberFormat="1" applyFont="1" applyFill="1" applyAlignment="1">
      <alignment horizontal="left" vertical="top"/>
    </xf>
    <xf numFmtId="49" fontId="12" fillId="6" borderId="0" xfId="0" applyNumberFormat="1" applyFont="1" applyFill="1" applyAlignment="1">
      <alignment horizontal="left" vertical="top"/>
    </xf>
    <xf numFmtId="164" fontId="14" fillId="3" borderId="0" xfId="0" applyNumberFormat="1" applyFont="1" applyFill="1" applyAlignment="1">
      <alignment horizontal="left" vertical="top"/>
    </xf>
    <xf numFmtId="164" fontId="0" fillId="3" borderId="0" xfId="0" applyNumberFormat="1" applyFill="1" applyAlignment="1">
      <alignment horizontal="left" vertical="top"/>
    </xf>
    <xf numFmtId="165" fontId="16" fillId="4" borderId="0" xfId="0" applyNumberFormat="1" applyFont="1" applyFill="1" applyAlignment="1">
      <alignment vertical="top"/>
    </xf>
    <xf numFmtId="165" fontId="17" fillId="4" borderId="0" xfId="0" applyNumberFormat="1" applyFont="1" applyFill="1" applyAlignment="1">
      <alignment horizontal="left" vertical="top"/>
    </xf>
    <xf numFmtId="165" fontId="10" fillId="4" borderId="0" xfId="0" applyNumberFormat="1" applyFont="1" applyFill="1" applyAlignment="1">
      <alignment vertical="top"/>
    </xf>
    <xf numFmtId="165" fontId="16" fillId="4" borderId="0" xfId="0" applyNumberFormat="1" applyFont="1" applyFill="1" applyAlignment="1">
      <alignment horizontal="left" vertical="top"/>
    </xf>
    <xf numFmtId="165" fontId="16" fillId="7" borderId="0" xfId="0" applyNumberFormat="1" applyFont="1" applyFill="1" applyAlignment="1">
      <alignment vertical="top"/>
    </xf>
    <xf numFmtId="165" fontId="19" fillId="7" borderId="0" xfId="0" applyNumberFormat="1" applyFont="1" applyFill="1" applyAlignment="1">
      <alignment horizontal="left" vertical="top"/>
    </xf>
    <xf numFmtId="165" fontId="10" fillId="7" borderId="0" xfId="0" applyNumberFormat="1" applyFont="1" applyFill="1" applyAlignment="1">
      <alignment vertical="top"/>
    </xf>
    <xf numFmtId="165" fontId="16" fillId="7" borderId="0" xfId="0" applyNumberFormat="1" applyFont="1" applyFill="1" applyAlignment="1">
      <alignment horizontal="left" vertical="top"/>
    </xf>
    <xf numFmtId="0" fontId="2" fillId="0" borderId="0" xfId="0" applyFont="1" applyAlignment="1">
      <alignment horizontal="center" vertical="top" wrapText="1"/>
    </xf>
    <xf numFmtId="0" fontId="4" fillId="0" borderId="0" xfId="0" applyFont="1" applyAlignment="1">
      <alignment horizontal="center" vertical="top"/>
    </xf>
    <xf numFmtId="0" fontId="6" fillId="0" borderId="0" xfId="0" applyFont="1" applyAlignment="1">
      <alignment horizontal="center" vertical="top"/>
    </xf>
    <xf numFmtId="1" fontId="6" fillId="0" borderId="0" xfId="0" applyNumberFormat="1" applyFont="1" applyAlignment="1">
      <alignment horizontal="center" vertical="top"/>
    </xf>
    <xf numFmtId="49" fontId="13" fillId="0" borderId="0" xfId="0" applyNumberFormat="1" applyFont="1" applyAlignment="1">
      <alignment horizontal="center" vertical="top"/>
    </xf>
    <xf numFmtId="164" fontId="15" fillId="0" borderId="0" xfId="0" applyNumberFormat="1" applyFont="1" applyAlignment="1">
      <alignment horizontal="left" vertical="top"/>
    </xf>
    <xf numFmtId="164" fontId="20" fillId="0" borderId="0" xfId="0" applyNumberFormat="1" applyFont="1" applyAlignment="1">
      <alignment horizontal="left" vertical="top"/>
    </xf>
    <xf numFmtId="165" fontId="18" fillId="0" borderId="0" xfId="0" applyNumberFormat="1" applyFont="1" applyAlignment="1">
      <alignment horizontal="center" vertical="top"/>
    </xf>
    <xf numFmtId="165" fontId="22" fillId="0" borderId="0" xfId="0" applyNumberFormat="1" applyFont="1" applyAlignment="1">
      <alignment horizontal="center" vertical="top"/>
    </xf>
    <xf numFmtId="0" fontId="0" fillId="0" borderId="0" xfId="0" applyAlignment="1">
      <alignment vertical="top" wrapText="1"/>
    </xf>
    <xf numFmtId="165" fontId="0" fillId="0" borderId="0" xfId="0" applyNumberFormat="1" applyAlignment="1">
      <alignment horizontal="center" vertical="top"/>
    </xf>
    <xf numFmtId="1" fontId="0" fillId="0" borderId="0" xfId="0" applyNumberFormat="1" applyAlignment="1">
      <alignment horizontal="center" vertical="top"/>
    </xf>
    <xf numFmtId="2" fontId="0" fillId="0" borderId="0" xfId="0" applyNumberFormat="1" applyAlignment="1">
      <alignment horizontal="center" vertical="top"/>
    </xf>
    <xf numFmtId="165" fontId="16" fillId="4" borderId="0" xfId="0" applyNumberFormat="1" applyFont="1" applyFill="1" applyAlignment="1">
      <alignment horizontal="center" vertical="top"/>
    </xf>
    <xf numFmtId="1" fontId="23" fillId="4" borderId="0" xfId="0" applyNumberFormat="1" applyFont="1" applyFill="1" applyAlignment="1">
      <alignment horizontal="center" vertical="top"/>
    </xf>
    <xf numFmtId="2" fontId="23" fillId="4" borderId="0" xfId="0" applyNumberFormat="1" applyFont="1" applyFill="1" applyAlignment="1">
      <alignment horizontal="center" vertical="top"/>
    </xf>
    <xf numFmtId="0" fontId="0" fillId="4" borderId="0" xfId="0" applyFill="1" applyAlignment="1">
      <alignment horizontal="center" vertical="top"/>
    </xf>
    <xf numFmtId="165" fontId="24" fillId="0" borderId="0" xfId="0" applyNumberFormat="1" applyFont="1" applyAlignment="1">
      <alignment horizontal="center" vertical="top"/>
    </xf>
    <xf numFmtId="1" fontId="21" fillId="0" borderId="0" xfId="0" applyNumberFormat="1" applyFont="1" applyAlignment="1">
      <alignment horizontal="center" vertical="top"/>
    </xf>
    <xf numFmtId="2" fontId="21" fillId="0" borderId="0" xfId="0" applyNumberFormat="1" applyFont="1" applyAlignment="1">
      <alignment horizontal="center" vertical="top"/>
    </xf>
    <xf numFmtId="0" fontId="0" fillId="0" borderId="0" xfId="0" applyAlignment="1">
      <alignment horizontal="left" vertical="center" wrapText="1"/>
    </xf>
    <xf numFmtId="166" fontId="0" fillId="0" borderId="0" xfId="0" applyNumberFormat="1" applyAlignment="1">
      <alignment horizontal="center" vertical="center"/>
    </xf>
    <xf numFmtId="49" fontId="0" fillId="0" borderId="0" xfId="0" applyNumberFormat="1" applyAlignment="1">
      <alignment horizontal="center" vertical="center"/>
    </xf>
    <xf numFmtId="164" fontId="0" fillId="0" borderId="0" xfId="0" applyNumberFormat="1" applyAlignment="1">
      <alignment horizontal="center" vertical="center"/>
    </xf>
    <xf numFmtId="165" fontId="0" fillId="0" borderId="0" xfId="0" applyNumberFormat="1" applyAlignment="1">
      <alignment horizontal="center" vertical="center"/>
    </xf>
    <xf numFmtId="0" fontId="10" fillId="0" borderId="0" xfId="0" applyFont="1" applyFill="1" applyAlignment="1">
      <alignment horizontal="center" vertical="center"/>
    </xf>
    <xf numFmtId="0" fontId="0" fillId="0" borderId="0" xfId="0" applyAlignment="1">
      <alignment horizontal="center"/>
    </xf>
    <xf numFmtId="0" fontId="0" fillId="4" borderId="0" xfId="0" applyFill="1" applyAlignment="1">
      <alignment horizontal="center"/>
    </xf>
    <xf numFmtId="0" fontId="0" fillId="0" borderId="0" xfId="0" applyAlignment="1">
      <alignment horizontal="left"/>
    </xf>
    <xf numFmtId="0" fontId="2" fillId="0" borderId="0" xfId="0" applyFont="1" applyAlignment="1">
      <alignment horizontal="left"/>
    </xf>
    <xf numFmtId="0" fontId="0" fillId="0" borderId="0" xfId="0" applyAlignment="1"/>
    <xf numFmtId="0" fontId="0" fillId="0" borderId="0" xfId="0" applyAlignment="1">
      <alignment vertical="center" wrapText="1"/>
    </xf>
    <xf numFmtId="165" fontId="26" fillId="0" borderId="0" xfId="0" applyNumberFormat="1" applyFont="1" applyAlignment="1">
      <alignment horizontal="center" vertical="center"/>
    </xf>
    <xf numFmtId="166" fontId="26" fillId="0" borderId="0" xfId="0" applyNumberFormat="1" applyFont="1" applyAlignment="1">
      <alignment horizontal="center" vertical="center"/>
    </xf>
    <xf numFmtId="0" fontId="25" fillId="0" borderId="0" xfId="0" applyFont="1" applyFill="1" applyAlignment="1">
      <alignment horizontal="center" vertical="center"/>
    </xf>
    <xf numFmtId="0" fontId="26" fillId="0" borderId="0" xfId="0" applyFont="1" applyAlignment="1">
      <alignment horizontal="center" vertical="center"/>
    </xf>
    <xf numFmtId="0" fontId="26" fillId="0" borderId="0" xfId="0" applyFont="1" applyAlignment="1">
      <alignment vertical="center" wrapText="1"/>
    </xf>
    <xf numFmtId="0" fontId="26" fillId="0" borderId="0" xfId="0" applyFont="1" applyAlignment="1">
      <alignment horizontal="left" vertical="center" wrapText="1"/>
    </xf>
    <xf numFmtId="1" fontId="26" fillId="0" borderId="0" xfId="0" applyNumberFormat="1" applyFont="1" applyAlignment="1">
      <alignment horizontal="center" vertical="center"/>
    </xf>
    <xf numFmtId="49" fontId="26" fillId="0" borderId="0" xfId="0" applyNumberFormat="1" applyFont="1" applyAlignment="1">
      <alignment horizontal="center" vertical="center"/>
    </xf>
    <xf numFmtId="164" fontId="26" fillId="0" borderId="0" xfId="0" applyNumberFormat="1" applyFont="1" applyAlignment="1">
      <alignment horizontal="center" vertical="center"/>
    </xf>
    <xf numFmtId="2" fontId="26" fillId="0" borderId="0" xfId="0" applyNumberFormat="1" applyFont="1" applyAlignment="1">
      <alignment horizontal="center" vertical="center"/>
    </xf>
    <xf numFmtId="0" fontId="26" fillId="0" borderId="0" xfId="0" applyFont="1"/>
    <xf numFmtId="0" fontId="30" fillId="2" borderId="0" xfId="0" applyFont="1" applyFill="1" applyAlignment="1">
      <alignment vertical="top" wrapText="1"/>
    </xf>
    <xf numFmtId="1" fontId="0" fillId="0" borderId="0" xfId="0" applyNumberFormat="1" applyFill="1" applyAlignment="1">
      <alignment horizontal="center" vertical="center"/>
    </xf>
    <xf numFmtId="0" fontId="26" fillId="0" borderId="0" xfId="0" applyFont="1" applyBorder="1" applyAlignment="1">
      <alignment horizontal="center" vertical="center"/>
    </xf>
    <xf numFmtId="0" fontId="0" fillId="0" borderId="0" xfId="0" applyFill="1" applyAlignment="1">
      <alignment horizontal="center" vertical="center"/>
    </xf>
    <xf numFmtId="0" fontId="0" fillId="0" borderId="0" xfId="0" applyFill="1" applyAlignment="1">
      <alignment vertical="center"/>
    </xf>
    <xf numFmtId="49" fontId="0" fillId="0" borderId="0" xfId="0" applyNumberFormat="1" applyFill="1" applyAlignment="1">
      <alignment horizontal="center" vertical="center"/>
    </xf>
    <xf numFmtId="49" fontId="0" fillId="0" borderId="0" xfId="0" applyNumberFormat="1" applyFont="1" applyFill="1" applyAlignment="1">
      <alignment horizontal="center" vertical="center"/>
    </xf>
    <xf numFmtId="166" fontId="0" fillId="0" borderId="0" xfId="0" applyNumberFormat="1" applyFill="1" applyAlignment="1">
      <alignment vertical="center"/>
    </xf>
    <xf numFmtId="0" fontId="0" fillId="0" borderId="0" xfId="0" applyFill="1" applyAlignment="1">
      <alignment vertical="center" wrapText="1"/>
    </xf>
    <xf numFmtId="164" fontId="0" fillId="0" borderId="0" xfId="0" applyNumberFormat="1" applyFill="1" applyAlignment="1">
      <alignment horizontal="center" vertical="center"/>
    </xf>
    <xf numFmtId="165" fontId="0" fillId="0" borderId="0" xfId="0" applyNumberFormat="1" applyFill="1" applyAlignment="1">
      <alignment horizontal="right" vertical="center"/>
    </xf>
    <xf numFmtId="165" fontId="0" fillId="0" borderId="0" xfId="0" applyNumberFormat="1" applyFill="1" applyAlignment="1">
      <alignment horizontal="center" vertical="center"/>
    </xf>
    <xf numFmtId="2" fontId="0" fillId="0" borderId="0" xfId="0" applyNumberFormat="1" applyFill="1" applyAlignment="1">
      <alignment horizontal="center" vertical="center"/>
    </xf>
    <xf numFmtId="0" fontId="10" fillId="0" borderId="0" xfId="0" applyFont="1" applyAlignment="1">
      <alignment horizontal="center" vertical="center"/>
    </xf>
    <xf numFmtId="49" fontId="31" fillId="0" borderId="0" xfId="0" applyNumberFormat="1" applyFont="1" applyAlignment="1">
      <alignment horizontal="center"/>
    </xf>
    <xf numFmtId="1" fontId="31" fillId="0" borderId="0" xfId="0" applyNumberFormat="1" applyFont="1" applyAlignment="1">
      <alignment horizontal="center"/>
    </xf>
    <xf numFmtId="49" fontId="0" fillId="0" borderId="0" xfId="0" applyNumberFormat="1" applyFont="1" applyAlignment="1">
      <alignment horizontal="center" vertical="center"/>
    </xf>
    <xf numFmtId="165" fontId="0" fillId="0" borderId="0" xfId="0" applyNumberFormat="1" applyFont="1" applyAlignment="1">
      <alignment horizontal="center"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15" fontId="0" fillId="0" borderId="0" xfId="0" applyNumberFormat="1" applyFont="1" applyAlignment="1">
      <alignment horizontal="center" vertical="center"/>
    </xf>
    <xf numFmtId="0" fontId="0" fillId="0" borderId="0" xfId="0" applyFont="1" applyAlignment="1">
      <alignment vertical="center" wrapText="1"/>
    </xf>
    <xf numFmtId="0" fontId="0" fillId="0" borderId="0" xfId="0" applyFont="1" applyAlignment="1">
      <alignment vertical="center"/>
    </xf>
    <xf numFmtId="0" fontId="0" fillId="0" borderId="0" xfId="0" applyAlignment="1">
      <alignment horizontal="left" vertical="center"/>
    </xf>
    <xf numFmtId="1" fontId="0" fillId="0" borderId="0" xfId="0" applyNumberFormat="1" applyFont="1" applyAlignment="1">
      <alignment horizontal="left" vertical="center"/>
    </xf>
    <xf numFmtId="44" fontId="0" fillId="0" borderId="0" xfId="1" applyFont="1" applyAlignment="1">
      <alignment horizontal="center" vertical="center"/>
    </xf>
    <xf numFmtId="0" fontId="0" fillId="0" borderId="0" xfId="0" applyFont="1" applyAlignment="1">
      <alignment horizontal="left"/>
    </xf>
    <xf numFmtId="49" fontId="32" fillId="0" borderId="0" xfId="0" applyNumberFormat="1" applyFont="1" applyAlignment="1">
      <alignment horizontal="center"/>
    </xf>
    <xf numFmtId="1" fontId="32" fillId="0" borderId="0" xfId="0" applyNumberFormat="1" applyFont="1" applyAlignment="1">
      <alignment horizontal="center"/>
    </xf>
    <xf numFmtId="0" fontId="25" fillId="0" borderId="0" xfId="0" applyFont="1" applyFill="1" applyAlignment="1">
      <alignment horizontal="center"/>
    </xf>
    <xf numFmtId="0" fontId="26" fillId="0" borderId="0" xfId="0" applyFont="1" applyAlignment="1">
      <alignment horizontal="center"/>
    </xf>
    <xf numFmtId="0" fontId="26" fillId="0" borderId="0" xfId="0" applyFont="1" applyFill="1"/>
    <xf numFmtId="166" fontId="0" fillId="0" borderId="0" xfId="0" applyNumberFormat="1" applyFill="1" applyAlignment="1">
      <alignment horizontal="center" vertical="center"/>
    </xf>
    <xf numFmtId="49" fontId="0" fillId="0" borderId="0" xfId="0" quotePrefix="1" applyNumberFormat="1" applyAlignment="1">
      <alignment horizontal="center" vertical="center"/>
    </xf>
    <xf numFmtId="0" fontId="10" fillId="0" borderId="0" xfId="0" applyFont="1" applyFill="1" applyBorder="1" applyAlignment="1">
      <alignment horizontal="center" vertical="center"/>
    </xf>
    <xf numFmtId="0" fontId="0" fillId="0" borderId="0" xfId="0" applyBorder="1" applyAlignment="1">
      <alignment horizontal="center" vertical="center"/>
    </xf>
    <xf numFmtId="0" fontId="26" fillId="0" borderId="0" xfId="0" applyFont="1" applyBorder="1" applyAlignment="1">
      <alignment vertical="center" wrapText="1"/>
    </xf>
    <xf numFmtId="1" fontId="26" fillId="0" borderId="0" xfId="0" applyNumberFormat="1" applyFont="1" applyBorder="1" applyAlignment="1">
      <alignment horizontal="center" vertical="center"/>
    </xf>
    <xf numFmtId="49"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165" fontId="26" fillId="0" borderId="0" xfId="0" applyNumberFormat="1" applyFont="1" applyBorder="1" applyAlignment="1">
      <alignment horizontal="right" vertical="center"/>
    </xf>
    <xf numFmtId="165" fontId="26" fillId="0" borderId="0" xfId="0" applyNumberFormat="1" applyFont="1" applyBorder="1" applyAlignment="1">
      <alignment horizontal="center" vertical="center"/>
    </xf>
    <xf numFmtId="0" fontId="0" fillId="0" borderId="0" xfId="0" applyBorder="1" applyAlignment="1">
      <alignment vertical="center"/>
    </xf>
    <xf numFmtId="15" fontId="0" fillId="0" borderId="0" xfId="0" applyNumberFormat="1" applyAlignment="1">
      <alignment horizontal="center" vertical="center"/>
    </xf>
    <xf numFmtId="0" fontId="0" fillId="0" borderId="0" xfId="0" applyNumberFormat="1" applyFill="1" applyAlignment="1">
      <alignment horizontal="left" vertical="center" wrapText="1"/>
    </xf>
    <xf numFmtId="0" fontId="0" fillId="0" borderId="0" xfId="0" applyNumberFormat="1" applyAlignment="1">
      <alignment horizontal="left" vertical="center" wrapText="1"/>
    </xf>
    <xf numFmtId="1" fontId="0" fillId="0" borderId="0" xfId="0" applyNumberFormat="1" applyAlignment="1">
      <alignment horizontal="left" vertical="center"/>
    </xf>
    <xf numFmtId="165" fontId="0" fillId="0" borderId="0" xfId="0" applyNumberFormat="1" applyAlignment="1">
      <alignment horizontal="right" vertical="center"/>
    </xf>
    <xf numFmtId="44" fontId="26" fillId="0" borderId="0" xfId="1" applyFont="1" applyAlignment="1">
      <alignment horizontal="center" vertical="center"/>
    </xf>
    <xf numFmtId="165" fontId="26" fillId="0" borderId="0" xfId="0" applyNumberFormat="1" applyFont="1" applyFill="1" applyBorder="1" applyAlignment="1">
      <alignment horizontal="right" vertical="center"/>
    </xf>
    <xf numFmtId="0" fontId="26" fillId="0" borderId="0" xfId="0" applyFont="1" applyFill="1" applyBorder="1" applyAlignment="1">
      <alignment horizontal="center" vertical="center"/>
    </xf>
    <xf numFmtId="166" fontId="0" fillId="0" borderId="0" xfId="0" applyNumberFormat="1" applyAlignment="1">
      <alignment horizontal="center"/>
    </xf>
    <xf numFmtId="0" fontId="0" fillId="0" borderId="0" xfId="0" applyFill="1" applyAlignment="1">
      <alignment horizontal="center" vertical="center" wrapText="1"/>
    </xf>
    <xf numFmtId="0" fontId="10" fillId="0" borderId="0" xfId="0" applyFont="1" applyFill="1" applyAlignment="1">
      <alignment horizontal="center"/>
    </xf>
    <xf numFmtId="165" fontId="34" fillId="0" borderId="0" xfId="2" applyNumberFormat="1" applyFont="1" applyFill="1" applyBorder="1" applyAlignment="1">
      <alignment horizontal="center" vertical="center"/>
    </xf>
    <xf numFmtId="1" fontId="26" fillId="0" borderId="0" xfId="0" quotePrefix="1" applyNumberFormat="1" applyFont="1" applyFill="1" applyBorder="1" applyAlignment="1">
      <alignment horizontal="center" vertical="center"/>
    </xf>
    <xf numFmtId="0" fontId="0" fillId="0" borderId="0" xfId="0" applyFill="1" applyAlignment="1">
      <alignment horizontal="left" vertical="center" wrapText="1"/>
    </xf>
    <xf numFmtId="166" fontId="0" fillId="0" borderId="0" xfId="0" applyNumberFormat="1" applyAlignment="1">
      <alignment horizontal="center" vertical="center" wrapText="1"/>
    </xf>
    <xf numFmtId="0" fontId="10" fillId="0" borderId="0" xfId="0" applyFont="1" applyFill="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164" fontId="0" fillId="0" borderId="0" xfId="0" applyNumberFormat="1" applyAlignment="1">
      <alignment horizontal="center" vertical="center" wrapText="1"/>
    </xf>
    <xf numFmtId="165" fontId="0" fillId="0" borderId="0" xfId="0" applyNumberForma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wrapText="1"/>
    </xf>
    <xf numFmtId="0" fontId="25" fillId="0" borderId="0" xfId="0" applyFont="1" applyAlignment="1">
      <alignment horizontal="center" vertical="center"/>
    </xf>
    <xf numFmtId="0" fontId="26" fillId="0" borderId="0" xfId="0" applyNumberFormat="1" applyFont="1" applyAlignment="1">
      <alignment horizontal="left" vertical="center" wrapText="1"/>
    </xf>
    <xf numFmtId="165" fontId="26" fillId="0" borderId="0" xfId="0" applyNumberFormat="1" applyFont="1" applyAlignment="1">
      <alignment vertical="center"/>
    </xf>
    <xf numFmtId="49" fontId="0" fillId="0" borderId="0" xfId="0" applyNumberFormat="1" applyAlignment="1">
      <alignment horizontal="left" vertical="center"/>
    </xf>
    <xf numFmtId="164" fontId="0" fillId="0" borderId="0" xfId="0" applyNumberFormat="1" applyAlignment="1">
      <alignment horizontal="left" vertical="center"/>
    </xf>
    <xf numFmtId="168" fontId="0" fillId="0" borderId="0" xfId="0" applyNumberFormat="1" applyAlignment="1">
      <alignment horizontal="center" vertical="center"/>
    </xf>
    <xf numFmtId="0" fontId="0" fillId="0" borderId="0" xfId="0" applyBorder="1" applyAlignment="1">
      <alignment vertical="center" wrapText="1"/>
    </xf>
    <xf numFmtId="166" fontId="0" fillId="0" borderId="0" xfId="0" applyNumberFormat="1" applyAlignment="1">
      <alignment horizontal="left" vertical="center"/>
    </xf>
    <xf numFmtId="8" fontId="0" fillId="0" borderId="0" xfId="0" applyNumberFormat="1" applyAlignment="1">
      <alignment horizontal="center" vertical="center"/>
    </xf>
    <xf numFmtId="3" fontId="0" fillId="0" borderId="0" xfId="0" applyNumberFormat="1" applyAlignment="1">
      <alignment horizontal="center" vertical="center"/>
    </xf>
    <xf numFmtId="164" fontId="26" fillId="0" borderId="0" xfId="3" applyNumberFormat="1" applyFont="1" applyFill="1" applyAlignment="1">
      <alignment horizontal="center" vertical="center"/>
    </xf>
    <xf numFmtId="167" fontId="1" fillId="2" borderId="0" xfId="0" applyNumberFormat="1" applyFont="1" applyFill="1" applyAlignment="1">
      <alignment horizontal="center" vertical="top"/>
    </xf>
    <xf numFmtId="0" fontId="35" fillId="0" borderId="0" xfId="0" applyFont="1" applyAlignment="1">
      <alignment horizontal="center"/>
    </xf>
    <xf numFmtId="0" fontId="35" fillId="0" borderId="0" xfId="0" applyFont="1" applyAlignment="1">
      <alignment horizontal="right"/>
    </xf>
    <xf numFmtId="0" fontId="35" fillId="0" borderId="0" xfId="0" applyFont="1"/>
    <xf numFmtId="0" fontId="35" fillId="0" borderId="0" xfId="0" applyFont="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0" fontId="35" fillId="0" borderId="0" xfId="0" applyFont="1" applyBorder="1" applyAlignment="1">
      <alignment horizontal="center"/>
    </xf>
    <xf numFmtId="0" fontId="36" fillId="0" borderId="2" xfId="0" applyFont="1" applyBorder="1"/>
    <xf numFmtId="0" fontId="36" fillId="0" borderId="2" xfId="0" applyFont="1" applyBorder="1" applyAlignment="1">
      <alignment horizontal="center" wrapText="1"/>
    </xf>
    <xf numFmtId="0" fontId="36" fillId="0" borderId="2" xfId="0" applyFont="1" applyBorder="1" applyAlignment="1">
      <alignment horizontal="left" wrapText="1"/>
    </xf>
    <xf numFmtId="49" fontId="36" fillId="0" borderId="2" xfId="0" applyNumberFormat="1" applyFont="1" applyBorder="1" applyAlignment="1">
      <alignment horizontal="center" wrapText="1"/>
    </xf>
    <xf numFmtId="164" fontId="36" fillId="0" borderId="2" xfId="0" applyNumberFormat="1" applyFont="1" applyBorder="1" applyAlignment="1">
      <alignment horizontal="center" wrapText="1"/>
    </xf>
    <xf numFmtId="0" fontId="35" fillId="0" borderId="2" xfId="0" applyFont="1" applyBorder="1"/>
    <xf numFmtId="0" fontId="35" fillId="0" borderId="2" xfId="0" applyFont="1" applyBorder="1" applyAlignment="1">
      <alignment horizontal="center" wrapText="1"/>
    </xf>
    <xf numFmtId="0" fontId="35" fillId="0" borderId="2" xfId="0" applyFont="1" applyBorder="1" applyAlignment="1">
      <alignment horizontal="left" wrapText="1"/>
    </xf>
    <xf numFmtId="49" fontId="35" fillId="0" borderId="2" xfId="0" applyNumberFormat="1" applyFont="1" applyBorder="1" applyAlignment="1">
      <alignment horizontal="center" wrapText="1"/>
    </xf>
    <xf numFmtId="164" fontId="35" fillId="0" borderId="2" xfId="0" applyNumberFormat="1" applyFont="1" applyBorder="1" applyAlignment="1">
      <alignment horizontal="center" wrapText="1"/>
    </xf>
    <xf numFmtId="0" fontId="35" fillId="0" borderId="2" xfId="0" applyFont="1" applyBorder="1" applyAlignment="1">
      <alignment horizontal="left"/>
    </xf>
    <xf numFmtId="49" fontId="35" fillId="0" borderId="2" xfId="0" quotePrefix="1" applyNumberFormat="1" applyFont="1" applyBorder="1" applyAlignment="1">
      <alignment horizontal="center" wrapText="1"/>
    </xf>
    <xf numFmtId="164" fontId="35" fillId="0" borderId="2" xfId="0" applyNumberFormat="1" applyFont="1" applyBorder="1" applyAlignment="1">
      <alignment horizontal="right" wrapText="1"/>
    </xf>
    <xf numFmtId="0" fontId="35" fillId="0" borderId="0" xfId="0" applyFont="1" applyAlignment="1">
      <alignment horizontal="left"/>
    </xf>
    <xf numFmtId="0" fontId="35" fillId="0" borderId="2" xfId="0" applyFont="1" applyBorder="1" applyAlignment="1">
      <alignment wrapText="1"/>
    </xf>
    <xf numFmtId="0" fontId="36" fillId="0" borderId="2" xfId="0" applyFont="1" applyBorder="1" applyAlignment="1">
      <alignment wrapText="1"/>
    </xf>
    <xf numFmtId="49" fontId="36" fillId="0" borderId="2" xfId="0" quotePrefix="1" applyNumberFormat="1" applyFont="1" applyBorder="1" applyAlignment="1">
      <alignment horizontal="center" wrapText="1"/>
    </xf>
    <xf numFmtId="164" fontId="36" fillId="0" borderId="2" xfId="0" applyNumberFormat="1" applyFont="1" applyBorder="1" applyAlignment="1">
      <alignment horizontal="right" wrapText="1"/>
    </xf>
    <xf numFmtId="0" fontId="36" fillId="0" borderId="0" xfId="0" applyFont="1"/>
    <xf numFmtId="0" fontId="35" fillId="0" borderId="2" xfId="0" applyFont="1" applyBorder="1" applyAlignment="1">
      <alignment horizontal="center"/>
    </xf>
    <xf numFmtId="2" fontId="35" fillId="0" borderId="2" xfId="0" applyNumberFormat="1" applyFont="1" applyBorder="1" applyAlignment="1">
      <alignment horizontal="center"/>
    </xf>
    <xf numFmtId="0" fontId="35" fillId="0" borderId="2" xfId="0" quotePrefix="1" applyFont="1" applyBorder="1" applyAlignment="1">
      <alignment horizontal="center" wrapText="1"/>
    </xf>
    <xf numFmtId="164" fontId="35" fillId="0" borderId="2" xfId="0" applyNumberFormat="1" applyFont="1" applyBorder="1" applyAlignment="1">
      <alignment horizontal="right"/>
    </xf>
    <xf numFmtId="0" fontId="35" fillId="0" borderId="0" xfId="0" applyFont="1" applyAlignment="1">
      <alignment wrapText="1"/>
    </xf>
    <xf numFmtId="169" fontId="35" fillId="0" borderId="2" xfId="0" applyNumberFormat="1" applyFont="1" applyBorder="1" applyAlignment="1">
      <alignment horizontal="center"/>
    </xf>
    <xf numFmtId="0" fontId="35" fillId="0" borderId="0" xfId="0" applyFont="1" applyBorder="1"/>
    <xf numFmtId="0" fontId="35" fillId="0" borderId="0" xfId="0" applyFont="1" applyAlignment="1">
      <alignment horizontal="left" wrapText="1"/>
    </xf>
    <xf numFmtId="164" fontId="35" fillId="0" borderId="0" xfId="0" applyNumberFormat="1" applyFont="1" applyAlignment="1">
      <alignment horizontal="right" wrapText="1"/>
    </xf>
    <xf numFmtId="0" fontId="36" fillId="0" borderId="2" xfId="0" applyFont="1" applyBorder="1" applyAlignment="1">
      <alignment horizontal="left"/>
    </xf>
    <xf numFmtId="0" fontId="36" fillId="0" borderId="0" xfId="0" applyFont="1" applyAlignment="1">
      <alignment horizontal="left"/>
    </xf>
    <xf numFmtId="0" fontId="36" fillId="0" borderId="0" xfId="0" applyFont="1" applyAlignment="1">
      <alignment wrapText="1"/>
    </xf>
    <xf numFmtId="0" fontId="36" fillId="0" borderId="2" xfId="0" applyFont="1" applyBorder="1" applyAlignment="1">
      <alignment horizontal="center"/>
    </xf>
    <xf numFmtId="2" fontId="36" fillId="0" borderId="2" xfId="0" applyNumberFormat="1" applyFont="1" applyBorder="1" applyAlignment="1">
      <alignment horizontal="center"/>
    </xf>
    <xf numFmtId="0" fontId="36" fillId="0" borderId="2" xfId="0" quotePrefix="1" applyFont="1" applyBorder="1" applyAlignment="1">
      <alignment horizontal="center" wrapText="1"/>
    </xf>
    <xf numFmtId="164" fontId="36" fillId="0" borderId="2" xfId="0" applyNumberFormat="1" applyFont="1" applyBorder="1" applyAlignment="1">
      <alignment horizontal="right"/>
    </xf>
    <xf numFmtId="0" fontId="36" fillId="0" borderId="0" xfId="0" applyFont="1" applyAlignment="1">
      <alignment horizontal="left" wrapText="1"/>
    </xf>
    <xf numFmtId="49" fontId="36" fillId="0" borderId="2" xfId="0" quotePrefix="1" applyNumberFormat="1" applyFont="1" applyBorder="1" applyAlignment="1">
      <alignment horizontal="left" wrapText="1"/>
    </xf>
    <xf numFmtId="169" fontId="36" fillId="0" borderId="2" xfId="0" applyNumberFormat="1" applyFont="1" applyBorder="1" applyAlignment="1">
      <alignment horizontal="center"/>
    </xf>
    <xf numFmtId="0" fontId="36" fillId="0" borderId="0" xfId="0" applyFont="1" applyBorder="1"/>
    <xf numFmtId="49" fontId="36" fillId="0" borderId="0" xfId="0" applyNumberFormat="1" applyFont="1"/>
    <xf numFmtId="0" fontId="37" fillId="0" borderId="0" xfId="0" applyFont="1" applyAlignment="1">
      <alignment horizontal="center" wrapText="1"/>
    </xf>
    <xf numFmtId="0" fontId="35" fillId="0" borderId="0" xfId="0" applyFont="1" applyAlignment="1">
      <alignment horizontal="right" wrapText="1"/>
    </xf>
    <xf numFmtId="0" fontId="38" fillId="8" borderId="0" xfId="0" applyFont="1" applyFill="1" applyAlignment="1">
      <alignment horizontal="center" wrapText="1"/>
    </xf>
    <xf numFmtId="0" fontId="39" fillId="8" borderId="0" xfId="0" applyFont="1" applyFill="1" applyAlignment="1">
      <alignment horizontal="right"/>
    </xf>
    <xf numFmtId="0" fontId="39" fillId="8" borderId="0" xfId="0" applyFont="1" applyFill="1" applyAlignment="1">
      <alignment horizontal="center"/>
    </xf>
    <xf numFmtId="49" fontId="38" fillId="8" borderId="0" xfId="0" applyNumberFormat="1" applyFont="1" applyFill="1" applyAlignment="1">
      <alignment horizontal="center" wrapText="1"/>
    </xf>
    <xf numFmtId="49" fontId="38" fillId="8" borderId="0" xfId="0" applyNumberFormat="1" applyFont="1" applyFill="1" applyAlignment="1">
      <alignment horizontal="right"/>
    </xf>
    <xf numFmtId="0" fontId="38" fillId="8" borderId="0" xfId="0" applyFont="1" applyFill="1" applyAlignment="1">
      <alignment horizontal="center"/>
    </xf>
    <xf numFmtId="0" fontId="38" fillId="8" borderId="0" xfId="0" applyFont="1" applyFill="1" applyAlignment="1">
      <alignment horizontal="right"/>
    </xf>
    <xf numFmtId="0" fontId="35" fillId="0" borderId="0" xfId="0" applyFont="1" applyAlignment="1">
      <alignment horizontal="center"/>
    </xf>
    <xf numFmtId="0" fontId="36" fillId="0" borderId="0" xfId="0" applyFont="1" applyAlignment="1">
      <alignment horizontal="center"/>
    </xf>
    <xf numFmtId="0" fontId="38" fillId="8" borderId="0" xfId="0" applyFont="1" applyFill="1" applyAlignment="1">
      <alignment horizontal="center" wrapText="1"/>
    </xf>
    <xf numFmtId="0" fontId="35" fillId="0" borderId="0" xfId="0" applyFont="1"/>
    <xf numFmtId="0" fontId="35" fillId="0" borderId="0" xfId="0" applyFont="1" applyAlignment="1">
      <alignment horizontal="center" wrapText="1"/>
    </xf>
    <xf numFmtId="0" fontId="35" fillId="0" borderId="0" xfId="0" applyFont="1" applyBorder="1" applyAlignment="1">
      <alignment horizontal="left"/>
    </xf>
    <xf numFmtId="0" fontId="0" fillId="0" borderId="0" xfId="0" applyNumberFormat="1" applyFill="1" applyBorder="1" applyAlignment="1">
      <alignment horizontal="left" wrapText="1"/>
    </xf>
    <xf numFmtId="0" fontId="0" fillId="0" borderId="0" xfId="0" applyFont="1" applyFill="1" applyBorder="1" applyAlignment="1">
      <alignment horizontal="center" wrapText="1"/>
    </xf>
    <xf numFmtId="0" fontId="10" fillId="0" borderId="0" xfId="0" applyNumberFormat="1" applyFont="1" applyFill="1" applyBorder="1" applyAlignment="1">
      <alignment horizontal="center" vertical="center"/>
    </xf>
    <xf numFmtId="0" fontId="0" fillId="0" borderId="0" xfId="0" applyFill="1" applyBorder="1"/>
    <xf numFmtId="166" fontId="0" fillId="0" borderId="0" xfId="0" applyNumberForma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49" fontId="28" fillId="0" borderId="0" xfId="0" applyNumberFormat="1" applyFont="1" applyFill="1" applyBorder="1" applyAlignment="1">
      <alignment horizontal="center" vertical="center"/>
    </xf>
    <xf numFmtId="14" fontId="28" fillId="0" borderId="0" xfId="0" applyNumberFormat="1" applyFont="1" applyFill="1" applyBorder="1" applyAlignment="1">
      <alignment horizontal="center" vertical="center"/>
    </xf>
    <xf numFmtId="0" fontId="29" fillId="0" borderId="0" xfId="0" applyFont="1" applyFill="1" applyBorder="1" applyAlignment="1">
      <alignment horizontal="center" vertical="center"/>
    </xf>
    <xf numFmtId="15" fontId="28" fillId="0" borderId="0" xfId="0" applyNumberFormat="1" applyFont="1" applyFill="1" applyBorder="1" applyAlignment="1">
      <alignment horizontal="left" vertical="center"/>
    </xf>
    <xf numFmtId="1" fontId="0" fillId="0" borderId="0" xfId="0" applyNumberFormat="1" applyFill="1" applyBorder="1" applyAlignment="1">
      <alignment horizontal="center" vertical="center"/>
    </xf>
    <xf numFmtId="49" fontId="0" fillId="0" borderId="0" xfId="0" applyNumberFormat="1" applyFill="1" applyBorder="1" applyAlignment="1">
      <alignment horizontal="center" vertical="center"/>
    </xf>
    <xf numFmtId="165" fontId="0" fillId="0" borderId="0" xfId="0" applyNumberFormat="1"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wrapText="1"/>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3"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165" fontId="16" fillId="0" borderId="0" xfId="0" applyNumberFormat="1" applyFont="1" applyFill="1" applyBorder="1" applyAlignment="1">
      <alignment horizontal="center" vertical="center"/>
    </xf>
    <xf numFmtId="165" fontId="17" fillId="0" borderId="0" xfId="0" applyNumberFormat="1" applyFont="1" applyFill="1" applyBorder="1" applyAlignment="1">
      <alignment horizontal="center" vertical="center"/>
    </xf>
    <xf numFmtId="165" fontId="10" fillId="0" borderId="0" xfId="0" applyNumberFormat="1" applyFont="1" applyFill="1" applyBorder="1" applyAlignment="1">
      <alignment horizontal="center" vertical="center"/>
    </xf>
    <xf numFmtId="165" fontId="19" fillId="0" borderId="0" xfId="0" applyNumberFormat="1" applyFont="1" applyFill="1" applyBorder="1" applyAlignment="1">
      <alignment horizontal="center" vertical="center"/>
    </xf>
    <xf numFmtId="1" fontId="23" fillId="0" borderId="0" xfId="0" applyNumberFormat="1" applyFont="1" applyFill="1" applyBorder="1" applyAlignment="1">
      <alignment horizontal="center" vertical="center"/>
    </xf>
    <xf numFmtId="2" fontId="23" fillId="0" borderId="0" xfId="0" applyNumberFormat="1" applyFont="1" applyFill="1" applyBorder="1" applyAlignment="1">
      <alignment horizontal="center" vertical="center"/>
    </xf>
    <xf numFmtId="0" fontId="2"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xf>
    <xf numFmtId="1" fontId="6"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165" fontId="18" fillId="0" borderId="0" xfId="0" applyNumberFormat="1" applyFont="1" applyFill="1" applyBorder="1" applyAlignment="1">
      <alignment horizontal="center" vertical="center"/>
    </xf>
    <xf numFmtId="165" fontId="22"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 fontId="21" fillId="0" borderId="0" xfId="0" applyNumberFormat="1" applyFont="1" applyFill="1" applyBorder="1" applyAlignment="1">
      <alignment horizontal="center" vertical="center"/>
    </xf>
    <xf numFmtId="2" fontId="21" fillId="0" borderId="0" xfId="0" applyNumberFormat="1" applyFont="1" applyFill="1" applyBorder="1" applyAlignment="1">
      <alignment horizontal="center" vertical="center"/>
    </xf>
    <xf numFmtId="0" fontId="26" fillId="0" borderId="0" xfId="0" applyFont="1" applyFill="1" applyBorder="1" applyAlignment="1">
      <alignment horizontal="center"/>
    </xf>
    <xf numFmtId="0" fontId="0" fillId="0" borderId="0" xfId="0" applyFont="1" applyFill="1" applyBorder="1" applyAlignment="1">
      <alignment horizontal="center" vertical="center"/>
    </xf>
    <xf numFmtId="166" fontId="0" fillId="0" borderId="0" xfId="0" applyNumberFormat="1" applyFont="1" applyFill="1" applyBorder="1" applyAlignment="1">
      <alignment horizontal="center" vertical="center"/>
    </xf>
    <xf numFmtId="0" fontId="40" fillId="0" borderId="0"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wrapText="1"/>
    </xf>
    <xf numFmtId="0" fontId="0" fillId="0" borderId="0" xfId="0" applyNumberFormat="1" applyFont="1" applyFill="1" applyBorder="1" applyAlignment="1">
      <alignment horizontal="center"/>
    </xf>
    <xf numFmtId="0" fontId="0" fillId="0" borderId="0" xfId="0" applyFont="1" applyFill="1" applyBorder="1" applyAlignment="1">
      <alignment horizontal="center"/>
    </xf>
    <xf numFmtId="164" fontId="0" fillId="0" borderId="0" xfId="0" applyNumberFormat="1" applyFill="1" applyBorder="1" applyAlignment="1"/>
    <xf numFmtId="164" fontId="0" fillId="0" borderId="0" xfId="0" applyNumberFormat="1" applyFill="1" applyBorder="1" applyAlignment="1">
      <alignment vertical="center"/>
    </xf>
    <xf numFmtId="164" fontId="14" fillId="0" borderId="0" xfId="0" applyNumberFormat="1" applyFont="1" applyFill="1" applyBorder="1" applyAlignment="1"/>
    <xf numFmtId="164" fontId="15" fillId="0" borderId="0" xfId="0" applyNumberFormat="1" applyFont="1" applyFill="1" applyBorder="1" applyAlignment="1"/>
    <xf numFmtId="164" fontId="20" fillId="0" borderId="0" xfId="0" applyNumberFormat="1" applyFont="1" applyFill="1" applyBorder="1" applyAlignment="1">
      <alignment vertical="center"/>
    </xf>
    <xf numFmtId="0" fontId="0" fillId="0" borderId="0" xfId="0" applyFont="1" applyFill="1" applyBorder="1" applyAlignment="1">
      <alignment wrapText="1"/>
    </xf>
    <xf numFmtId="0" fontId="0" fillId="0" borderId="0" xfId="0" applyFont="1" applyFill="1" applyBorder="1" applyAlignment="1">
      <alignment horizontal="left" vertical="center" wrapText="1"/>
    </xf>
    <xf numFmtId="0" fontId="0" fillId="0" borderId="0" xfId="0" applyFont="1" applyFill="1" applyBorder="1"/>
    <xf numFmtId="0" fontId="0" fillId="0" borderId="0" xfId="0" applyNumberFormat="1" applyFont="1" applyFill="1" applyBorder="1" applyAlignment="1">
      <alignment horizontal="left" wrapText="1"/>
    </xf>
    <xf numFmtId="0" fontId="0" fillId="0" borderId="0" xfId="0" applyNumberFormat="1" applyFont="1" applyFill="1" applyBorder="1" applyAlignment="1">
      <alignment wrapText="1"/>
    </xf>
    <xf numFmtId="0" fontId="0" fillId="0" borderId="0" xfId="0" applyFont="1" applyFill="1" applyBorder="1" applyAlignment="1">
      <alignment horizontal="center" vertical="center" wrapText="1"/>
    </xf>
    <xf numFmtId="49" fontId="0" fillId="0" borderId="0" xfId="0" applyNumberFormat="1" applyFont="1" applyFill="1" applyBorder="1" applyAlignment="1">
      <alignment horizontal="center"/>
    </xf>
    <xf numFmtId="164" fontId="0" fillId="0" borderId="0" xfId="0" applyNumberFormat="1" applyFont="1" applyFill="1" applyBorder="1" applyAlignment="1"/>
    <xf numFmtId="2" fontId="0" fillId="0" borderId="0" xfId="0" applyNumberFormat="1" applyFont="1" applyFill="1" applyBorder="1" applyAlignment="1">
      <alignment horizontal="right"/>
    </xf>
    <xf numFmtId="165" fontId="0" fillId="0" borderId="0" xfId="0" applyNumberFormat="1" applyFont="1" applyFill="1" applyBorder="1" applyAlignment="1">
      <alignment horizontal="center"/>
    </xf>
    <xf numFmtId="1" fontId="0" fillId="0" borderId="0" xfId="0" applyNumberFormat="1" applyFont="1" applyFill="1" applyBorder="1" applyAlignment="1">
      <alignment horizontal="right"/>
    </xf>
    <xf numFmtId="1" fontId="0" fillId="0" borderId="0"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165" fontId="0"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164" fontId="0" fillId="0" borderId="0" xfId="0" applyNumberFormat="1" applyFont="1" applyFill="1" applyBorder="1" applyAlignment="1">
      <alignment vertical="center"/>
    </xf>
    <xf numFmtId="0" fontId="41" fillId="0" borderId="0" xfId="0" applyFont="1"/>
    <xf numFmtId="0" fontId="41" fillId="0" borderId="0" xfId="0" applyNumberFormat="1" applyFont="1" applyFill="1" applyBorder="1" applyAlignment="1">
      <alignment horizontal="center" wrapText="1"/>
    </xf>
    <xf numFmtId="2" fontId="0" fillId="0" borderId="0" xfId="0" applyNumberFormat="1" applyFont="1" applyFill="1" applyBorder="1" applyAlignment="1"/>
    <xf numFmtId="0" fontId="0" fillId="0" borderId="0" xfId="0" applyFill="1" applyBorder="1" applyAlignment="1">
      <alignment horizontal="left"/>
    </xf>
    <xf numFmtId="0" fontId="5" fillId="0" borderId="0" xfId="0" applyFont="1" applyFill="1" applyBorder="1" applyAlignment="1">
      <alignment horizontal="left"/>
    </xf>
    <xf numFmtId="0" fontId="2" fillId="0" borderId="0" xfId="0" applyFont="1" applyFill="1" applyBorder="1" applyAlignment="1">
      <alignment horizontal="left"/>
    </xf>
    <xf numFmtId="0" fontId="0" fillId="0" borderId="0" xfId="0" applyFont="1" applyFill="1" applyBorder="1" applyAlignment="1">
      <alignment horizontal="left"/>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NumberFormat="1" applyFont="1" applyFill="1" applyBorder="1" applyAlignment="1">
      <alignment horizontal="left"/>
    </xf>
    <xf numFmtId="0" fontId="0" fillId="0" borderId="0" xfId="0" applyNumberFormat="1" applyFill="1" applyBorder="1" applyAlignment="1">
      <alignment horizontal="left"/>
    </xf>
    <xf numFmtId="0" fontId="42" fillId="0" borderId="0" xfId="0" applyFont="1" applyFill="1" applyBorder="1" applyAlignment="1">
      <alignment wrapText="1"/>
    </xf>
    <xf numFmtId="0" fontId="0" fillId="0" borderId="0" xfId="0" applyNumberFormat="1" applyFill="1" applyBorder="1" applyAlignment="1">
      <alignment horizontal="center" wrapText="1"/>
    </xf>
    <xf numFmtId="0" fontId="0" fillId="0" borderId="0" xfId="0" applyFill="1" applyBorder="1" applyAlignment="1">
      <alignment horizontal="center" vertical="center" wrapText="1"/>
    </xf>
    <xf numFmtId="0" fontId="0" fillId="0" borderId="0" xfId="0" applyFill="1" applyBorder="1" applyAlignment="1">
      <alignment horizontal="center"/>
    </xf>
    <xf numFmtId="0" fontId="0" fillId="0" borderId="0" xfId="0" applyFill="1" applyBorder="1" applyAlignment="1">
      <alignment wrapText="1"/>
    </xf>
    <xf numFmtId="165" fontId="0" fillId="0" borderId="0" xfId="0" applyNumberForma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Fill="1" applyBorder="1" applyAlignment="1">
      <alignment horizontal="center" vertical="center"/>
    </xf>
    <xf numFmtId="0" fontId="35" fillId="0" borderId="0" xfId="0" applyFont="1"/>
    <xf numFmtId="0" fontId="35" fillId="0" borderId="0" xfId="0" applyFont="1" applyAlignment="1">
      <alignment horizontal="center" wrapText="1"/>
    </xf>
    <xf numFmtId="49" fontId="38" fillId="8" borderId="0" xfId="0" applyNumberFormat="1" applyFont="1" applyFill="1" applyAlignment="1">
      <alignment horizontal="center" wrapText="1"/>
    </xf>
    <xf numFmtId="0" fontId="38" fillId="8" borderId="0" xfId="0" applyFont="1" applyFill="1" applyAlignment="1">
      <alignment horizontal="center" wrapText="1"/>
    </xf>
    <xf numFmtId="0" fontId="36" fillId="0" borderId="0" xfId="0" applyFont="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37" fillId="0" borderId="0" xfId="0" applyFont="1" applyAlignment="1">
      <alignment horizontal="center" wrapText="1"/>
    </xf>
    <xf numFmtId="0" fontId="37" fillId="0" borderId="0" xfId="0" applyFont="1" applyAlignment="1">
      <alignment horizontal="center" vertical="top" wrapText="1"/>
    </xf>
  </cellXfs>
  <cellStyles count="4">
    <cellStyle name="Currency" xfId="1" builtinId="4"/>
    <cellStyle name="Normal" xfId="0" builtinId="0"/>
    <cellStyle name="Normal 3" xfId="3"/>
    <cellStyle name="Normal_Book2" xfId="2"/>
  </cellStyles>
  <dxfs count="0"/>
  <tableStyles count="0" defaultTableStyle="TableStyleMedium9" defaultPivotStyle="PivotStyleLight16"/>
  <colors>
    <mruColors>
      <color rgb="FFEDB3BF"/>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114300</xdr:rowOff>
    </xdr:from>
    <xdr:to>
      <xdr:col>2</xdr:col>
      <xdr:colOff>1085850</xdr:colOff>
      <xdr:row>2</xdr:row>
      <xdr:rowOff>122555</xdr:rowOff>
    </xdr:to>
    <xdr:pic>
      <xdr:nvPicPr>
        <xdr:cNvPr id="2" name="Picture 1" descr="LF4cRGB"/>
        <xdr:cNvPicPr/>
      </xdr:nvPicPr>
      <xdr:blipFill>
        <a:blip xmlns:r="http://schemas.openxmlformats.org/officeDocument/2006/relationships" r:embed="rId1" cstate="print"/>
        <a:srcRect/>
        <a:stretch>
          <a:fillRect/>
        </a:stretch>
      </xdr:blipFill>
      <xdr:spPr bwMode="auto">
        <a:xfrm>
          <a:off x="209550" y="114300"/>
          <a:ext cx="1695450" cy="494030"/>
        </a:xfrm>
        <a:prstGeom prst="rect">
          <a:avLst/>
        </a:prstGeom>
        <a:noFill/>
        <a:ln w="9525">
          <a:noFill/>
          <a:miter lim="800000"/>
          <a:headEnd/>
          <a:tailEnd/>
        </a:ln>
      </xdr:spPr>
    </xdr:pic>
    <xdr:clientData/>
  </xdr:twoCellAnchor>
  <xdr:twoCellAnchor>
    <xdr:from>
      <xdr:col>7</xdr:col>
      <xdr:colOff>90769</xdr:colOff>
      <xdr:row>1</xdr:row>
      <xdr:rowOff>51907</xdr:rowOff>
    </xdr:from>
    <xdr:to>
      <xdr:col>8</xdr:col>
      <xdr:colOff>256091</xdr:colOff>
      <xdr:row>2</xdr:row>
      <xdr:rowOff>9525</xdr:rowOff>
    </xdr:to>
    <xdr:pic>
      <xdr:nvPicPr>
        <xdr:cNvPr id="3" name="Picture 1" descr="image003"/>
        <xdr:cNvPicPr>
          <a:picLocks noChangeAspect="1" noChangeArrowheads="1"/>
        </xdr:cNvPicPr>
      </xdr:nvPicPr>
      <xdr:blipFill>
        <a:blip xmlns:r="http://schemas.openxmlformats.org/officeDocument/2006/relationships" r:embed="rId2" cstate="print"/>
        <a:srcRect/>
        <a:stretch>
          <a:fillRect/>
        </a:stretch>
      </xdr:blipFill>
      <xdr:spPr bwMode="auto">
        <a:xfrm>
          <a:off x="9291919" y="242407"/>
          <a:ext cx="1174972" cy="2528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1476375</xdr:colOff>
      <xdr:row>0</xdr:row>
      <xdr:rowOff>0</xdr:rowOff>
    </xdr:from>
    <xdr:to>
      <xdr:col>5</xdr:col>
      <xdr:colOff>28575</xdr:colOff>
      <xdr:row>6</xdr:row>
      <xdr:rowOff>0</xdr:rowOff>
    </xdr:to>
    <xdr:pic>
      <xdr:nvPicPr>
        <xdr:cNvPr id="2" name="Picture 1083" descr="LF Logo 4c red"/>
        <xdr:cNvPicPr>
          <a:picLocks noChangeAspect="1" noChangeArrowheads="1"/>
        </xdr:cNvPicPr>
      </xdr:nvPicPr>
      <xdr:blipFill>
        <a:blip xmlns:r="http://schemas.openxmlformats.org/officeDocument/2006/relationships" r:embed="rId1" cstate="print"/>
        <a:srcRect/>
        <a:stretch>
          <a:fillRect/>
        </a:stretch>
      </xdr:blipFill>
      <xdr:spPr bwMode="auto">
        <a:xfrm>
          <a:off x="4410075" y="0"/>
          <a:ext cx="3733800" cy="1152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1476375</xdr:colOff>
      <xdr:row>0</xdr:row>
      <xdr:rowOff>0</xdr:rowOff>
    </xdr:from>
    <xdr:to>
      <xdr:col>5</xdr:col>
      <xdr:colOff>28575</xdr:colOff>
      <xdr:row>6</xdr:row>
      <xdr:rowOff>0</xdr:rowOff>
    </xdr:to>
    <xdr:pic>
      <xdr:nvPicPr>
        <xdr:cNvPr id="2" name="Picture 1083" descr="LF Logo 4c red"/>
        <xdr:cNvPicPr>
          <a:picLocks noChangeAspect="1" noChangeArrowheads="1"/>
        </xdr:cNvPicPr>
      </xdr:nvPicPr>
      <xdr:blipFill>
        <a:blip xmlns:r="http://schemas.openxmlformats.org/officeDocument/2006/relationships" r:embed="rId1" cstate="print"/>
        <a:srcRect/>
        <a:stretch>
          <a:fillRect/>
        </a:stretch>
      </xdr:blipFill>
      <xdr:spPr bwMode="auto">
        <a:xfrm>
          <a:off x="4143375" y="0"/>
          <a:ext cx="3190875" cy="1152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xdr:colOff>
      <xdr:row>1</xdr:row>
      <xdr:rowOff>4</xdr:rowOff>
    </xdr:from>
    <xdr:to>
      <xdr:col>2</xdr:col>
      <xdr:colOff>543989</xdr:colOff>
      <xdr:row>2</xdr:row>
      <xdr:rowOff>71489</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709086" y="190504"/>
          <a:ext cx="1358903" cy="325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131246/AppData/Local/Microsoft/Windows/Temporary%20Internet%20Files/Content.Outlook/WIL4H3G1/Fram%20Material%20Dimensions%20060111%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v>19291</v>
          </cell>
          <cell r="D2">
            <v>0</v>
          </cell>
          <cell r="E2">
            <v>0</v>
          </cell>
          <cell r="F2">
            <v>0</v>
          </cell>
          <cell r="G2">
            <v>0</v>
          </cell>
          <cell r="H2">
            <v>0</v>
          </cell>
          <cell r="I2">
            <v>0</v>
          </cell>
          <cell r="J2">
            <v>0</v>
          </cell>
          <cell r="K2">
            <v>0</v>
          </cell>
          <cell r="L2">
            <v>0</v>
          </cell>
          <cell r="M2">
            <v>0</v>
          </cell>
          <cell r="N2">
            <v>0</v>
          </cell>
          <cell r="P2" t="str">
            <v>RA</v>
          </cell>
          <cell r="Q2" t="str">
            <v>FAP</v>
          </cell>
          <cell r="R2">
            <v>0</v>
          </cell>
          <cell r="S2">
            <v>0</v>
          </cell>
          <cell r="T2">
            <v>0</v>
          </cell>
          <cell r="V2" t="str">
            <v>EA</v>
          </cell>
          <cell r="W2" t="str">
            <v>FLT</v>
          </cell>
          <cell r="X2" t="str">
            <v>BRN</v>
          </cell>
          <cell r="Y2" t="str">
            <v>AIR</v>
          </cell>
          <cell r="Z2" t="str">
            <v>FAP</v>
          </cell>
        </row>
        <row r="3">
          <cell r="A3">
            <v>20051</v>
          </cell>
          <cell r="D3">
            <v>0</v>
          </cell>
          <cell r="E3">
            <v>0</v>
          </cell>
          <cell r="F3">
            <v>0</v>
          </cell>
          <cell r="G3">
            <v>0</v>
          </cell>
          <cell r="H3">
            <v>0</v>
          </cell>
          <cell r="I3">
            <v>0</v>
          </cell>
          <cell r="J3">
            <v>0</v>
          </cell>
          <cell r="K3">
            <v>0</v>
          </cell>
          <cell r="L3">
            <v>0</v>
          </cell>
          <cell r="M3">
            <v>0</v>
          </cell>
          <cell r="N3">
            <v>0</v>
          </cell>
          <cell r="P3" t="str">
            <v>RA</v>
          </cell>
          <cell r="Q3" t="str">
            <v>FAP</v>
          </cell>
          <cell r="R3">
            <v>0</v>
          </cell>
          <cell r="S3">
            <v>0</v>
          </cell>
          <cell r="T3">
            <v>0</v>
          </cell>
          <cell r="V3" t="str">
            <v>EA</v>
          </cell>
          <cell r="W3" t="str">
            <v>FLT</v>
          </cell>
          <cell r="X3" t="str">
            <v>BRN</v>
          </cell>
          <cell r="Y3" t="str">
            <v>AIR</v>
          </cell>
          <cell r="Z3" t="str">
            <v>FAP</v>
          </cell>
        </row>
        <row r="4">
          <cell r="A4">
            <v>21147</v>
          </cell>
          <cell r="D4">
            <v>0</v>
          </cell>
          <cell r="E4">
            <v>0</v>
          </cell>
          <cell r="F4">
            <v>0</v>
          </cell>
          <cell r="G4">
            <v>0</v>
          </cell>
          <cell r="H4">
            <v>0</v>
          </cell>
          <cell r="I4">
            <v>0</v>
          </cell>
          <cell r="J4">
            <v>0</v>
          </cell>
          <cell r="K4">
            <v>0</v>
          </cell>
          <cell r="L4">
            <v>0</v>
          </cell>
          <cell r="M4">
            <v>0</v>
          </cell>
          <cell r="N4">
            <v>0</v>
          </cell>
          <cell r="P4" t="str">
            <v>RA</v>
          </cell>
          <cell r="Q4" t="str">
            <v>FAP</v>
          </cell>
          <cell r="R4">
            <v>0</v>
          </cell>
          <cell r="S4">
            <v>0</v>
          </cell>
          <cell r="T4">
            <v>0</v>
          </cell>
          <cell r="V4" t="str">
            <v>EA</v>
          </cell>
          <cell r="W4" t="str">
            <v>FLT</v>
          </cell>
          <cell r="X4" t="str">
            <v>BRN</v>
          </cell>
          <cell r="Y4" t="str">
            <v>AIR</v>
          </cell>
          <cell r="Z4" t="str">
            <v>FAP</v>
          </cell>
        </row>
        <row r="5">
          <cell r="A5">
            <v>21149</v>
          </cell>
          <cell r="D5">
            <v>0</v>
          </cell>
          <cell r="E5">
            <v>0</v>
          </cell>
          <cell r="F5">
            <v>0</v>
          </cell>
          <cell r="G5">
            <v>0</v>
          </cell>
          <cell r="H5">
            <v>0</v>
          </cell>
          <cell r="I5">
            <v>0</v>
          </cell>
          <cell r="J5">
            <v>0</v>
          </cell>
          <cell r="K5">
            <v>0</v>
          </cell>
          <cell r="L5">
            <v>0</v>
          </cell>
          <cell r="M5">
            <v>0</v>
          </cell>
          <cell r="N5">
            <v>0</v>
          </cell>
          <cell r="P5" t="str">
            <v>RA</v>
          </cell>
          <cell r="Q5" t="str">
            <v>FAP</v>
          </cell>
          <cell r="R5">
            <v>0</v>
          </cell>
          <cell r="S5">
            <v>0</v>
          </cell>
          <cell r="T5">
            <v>0</v>
          </cell>
          <cell r="V5" t="str">
            <v>EA</v>
          </cell>
          <cell r="W5" t="str">
            <v>FLT</v>
          </cell>
          <cell r="X5" t="str">
            <v>BRN</v>
          </cell>
          <cell r="Y5" t="str">
            <v>AIR</v>
          </cell>
          <cell r="Z5" t="str">
            <v>FAP</v>
          </cell>
        </row>
        <row r="6">
          <cell r="A6">
            <v>23710</v>
          </cell>
          <cell r="D6">
            <v>0</v>
          </cell>
          <cell r="E6">
            <v>0</v>
          </cell>
          <cell r="F6">
            <v>0</v>
          </cell>
          <cell r="G6">
            <v>0</v>
          </cell>
          <cell r="H6">
            <v>0</v>
          </cell>
          <cell r="I6">
            <v>0</v>
          </cell>
          <cell r="J6">
            <v>0</v>
          </cell>
          <cell r="K6">
            <v>0</v>
          </cell>
          <cell r="L6">
            <v>0</v>
          </cell>
          <cell r="M6">
            <v>0</v>
          </cell>
          <cell r="N6">
            <v>0</v>
          </cell>
          <cell r="P6" t="str">
            <v>RA</v>
          </cell>
          <cell r="Q6" t="str">
            <v>FAP</v>
          </cell>
          <cell r="R6">
            <v>0</v>
          </cell>
          <cell r="S6">
            <v>0</v>
          </cell>
          <cell r="T6">
            <v>0</v>
          </cell>
          <cell r="V6" t="str">
            <v>EA</v>
          </cell>
          <cell r="W6" t="str">
            <v>FLT</v>
          </cell>
          <cell r="X6" t="str">
            <v>BRN</v>
          </cell>
          <cell r="Y6" t="str">
            <v>AIR</v>
          </cell>
          <cell r="Z6" t="str">
            <v>FAP</v>
          </cell>
        </row>
        <row r="7">
          <cell r="A7">
            <v>24327</v>
          </cell>
          <cell r="D7">
            <v>0</v>
          </cell>
          <cell r="E7">
            <v>0</v>
          </cell>
          <cell r="F7">
            <v>0</v>
          </cell>
          <cell r="G7">
            <v>0</v>
          </cell>
          <cell r="H7">
            <v>0</v>
          </cell>
          <cell r="I7">
            <v>0</v>
          </cell>
          <cell r="J7">
            <v>0</v>
          </cell>
          <cell r="K7">
            <v>0</v>
          </cell>
          <cell r="L7">
            <v>0</v>
          </cell>
          <cell r="M7">
            <v>0</v>
          </cell>
          <cell r="N7">
            <v>0</v>
          </cell>
          <cell r="P7" t="str">
            <v>RA</v>
          </cell>
          <cell r="Q7" t="str">
            <v>FAP</v>
          </cell>
          <cell r="R7">
            <v>0</v>
          </cell>
          <cell r="S7">
            <v>0</v>
          </cell>
          <cell r="T7">
            <v>0</v>
          </cell>
          <cell r="V7" t="str">
            <v>EA</v>
          </cell>
          <cell r="W7" t="str">
            <v>FLT</v>
          </cell>
          <cell r="X7" t="str">
            <v>BRN</v>
          </cell>
          <cell r="Y7" t="str">
            <v>AIR</v>
          </cell>
          <cell r="Z7" t="str">
            <v>FAP</v>
          </cell>
        </row>
        <row r="8">
          <cell r="A8">
            <v>24329</v>
          </cell>
          <cell r="D8">
            <v>0</v>
          </cell>
          <cell r="E8">
            <v>0</v>
          </cell>
          <cell r="F8">
            <v>0</v>
          </cell>
          <cell r="G8">
            <v>0</v>
          </cell>
          <cell r="H8">
            <v>0</v>
          </cell>
          <cell r="I8">
            <v>0</v>
          </cell>
          <cell r="J8">
            <v>0</v>
          </cell>
          <cell r="K8">
            <v>0</v>
          </cell>
          <cell r="L8">
            <v>0</v>
          </cell>
          <cell r="M8">
            <v>0</v>
          </cell>
          <cell r="N8">
            <v>0</v>
          </cell>
          <cell r="P8" t="str">
            <v>RA</v>
          </cell>
          <cell r="Q8" t="str">
            <v>FAP</v>
          </cell>
          <cell r="R8">
            <v>0</v>
          </cell>
          <cell r="S8">
            <v>0</v>
          </cell>
          <cell r="T8">
            <v>0</v>
          </cell>
          <cell r="V8" t="str">
            <v>EA</v>
          </cell>
          <cell r="W8" t="str">
            <v>FLT</v>
          </cell>
          <cell r="X8" t="str">
            <v>BRN</v>
          </cell>
          <cell r="Y8" t="str">
            <v>AIR</v>
          </cell>
          <cell r="Z8" t="str">
            <v>FAP</v>
          </cell>
        </row>
        <row r="9">
          <cell r="A9">
            <v>24332</v>
          </cell>
          <cell r="D9">
            <v>0</v>
          </cell>
          <cell r="E9">
            <v>0</v>
          </cell>
          <cell r="F9">
            <v>0</v>
          </cell>
          <cell r="G9">
            <v>0</v>
          </cell>
          <cell r="H9">
            <v>0</v>
          </cell>
          <cell r="I9">
            <v>0</v>
          </cell>
          <cell r="J9">
            <v>0</v>
          </cell>
          <cell r="K9">
            <v>0</v>
          </cell>
          <cell r="L9">
            <v>0</v>
          </cell>
          <cell r="M9">
            <v>0</v>
          </cell>
          <cell r="N9">
            <v>0</v>
          </cell>
          <cell r="P9" t="str">
            <v>RA</v>
          </cell>
          <cell r="Q9" t="str">
            <v>FAP</v>
          </cell>
          <cell r="R9">
            <v>0</v>
          </cell>
          <cell r="S9">
            <v>0</v>
          </cell>
          <cell r="T9">
            <v>0</v>
          </cell>
          <cell r="V9" t="str">
            <v>EA</v>
          </cell>
          <cell r="W9" t="str">
            <v>FLT</v>
          </cell>
          <cell r="X9" t="str">
            <v>BRN</v>
          </cell>
          <cell r="Y9" t="str">
            <v>AIR</v>
          </cell>
          <cell r="Z9" t="str">
            <v>FAP</v>
          </cell>
        </row>
        <row r="10">
          <cell r="A10">
            <v>985809</v>
          </cell>
          <cell r="D10">
            <v>560.18200000000002</v>
          </cell>
          <cell r="E10">
            <v>0.20100000000000001</v>
          </cell>
          <cell r="F10">
            <v>0</v>
          </cell>
          <cell r="G10">
            <v>0</v>
          </cell>
          <cell r="H10">
            <v>0</v>
          </cell>
          <cell r="I10">
            <v>0</v>
          </cell>
          <cell r="J10">
            <v>0</v>
          </cell>
          <cell r="K10">
            <v>0</v>
          </cell>
          <cell r="L10">
            <v>0</v>
          </cell>
          <cell r="M10">
            <v>0</v>
          </cell>
          <cell r="N10">
            <v>0</v>
          </cell>
          <cell r="O10" t="str">
            <v>US</v>
          </cell>
          <cell r="Q10" t="str">
            <v>OEM</v>
          </cell>
          <cell r="R10">
            <v>0</v>
          </cell>
          <cell r="S10">
            <v>220</v>
          </cell>
          <cell r="T10">
            <v>3.76</v>
          </cell>
          <cell r="U10" t="str">
            <v>US$</v>
          </cell>
          <cell r="W10" t="str">
            <v>AF</v>
          </cell>
          <cell r="X10" t="str">
            <v>OE</v>
          </cell>
          <cell r="Y10" t="str">
            <v>BLK</v>
          </cell>
          <cell r="Z10" t="str">
            <v>OEM</v>
          </cell>
        </row>
        <row r="11">
          <cell r="A11" t="str">
            <v>F335F</v>
          </cell>
          <cell r="D11">
            <v>10.09</v>
          </cell>
          <cell r="E11">
            <v>0.21199999999999999</v>
          </cell>
          <cell r="F11">
            <v>0</v>
          </cell>
          <cell r="G11">
            <v>0</v>
          </cell>
          <cell r="H11">
            <v>0</v>
          </cell>
          <cell r="I11">
            <v>0</v>
          </cell>
          <cell r="J11">
            <v>0</v>
          </cell>
          <cell r="K11">
            <v>0</v>
          </cell>
          <cell r="L11">
            <v>0</v>
          </cell>
          <cell r="M11">
            <v>0</v>
          </cell>
          <cell r="N11">
            <v>0</v>
          </cell>
          <cell r="O11" t="str">
            <v>US</v>
          </cell>
          <cell r="Q11" t="str">
            <v>OEM</v>
          </cell>
          <cell r="R11">
            <v>0</v>
          </cell>
          <cell r="S11">
            <v>220</v>
          </cell>
          <cell r="T11">
            <v>3.44</v>
          </cell>
          <cell r="U11" t="str">
            <v>US$</v>
          </cell>
          <cell r="W11" t="str">
            <v>AF</v>
          </cell>
          <cell r="X11" t="str">
            <v>OE</v>
          </cell>
          <cell r="Y11" t="str">
            <v>BLK</v>
          </cell>
          <cell r="Z11" t="str">
            <v>OEM</v>
          </cell>
        </row>
        <row r="12">
          <cell r="A12" t="str">
            <v>F973</v>
          </cell>
          <cell r="D12">
            <v>554.95000000000005</v>
          </cell>
          <cell r="E12">
            <v>0.21199999999999999</v>
          </cell>
          <cell r="F12">
            <v>0</v>
          </cell>
          <cell r="G12">
            <v>0</v>
          </cell>
          <cell r="H12">
            <v>0</v>
          </cell>
          <cell r="I12">
            <v>0</v>
          </cell>
          <cell r="J12">
            <v>0</v>
          </cell>
          <cell r="K12">
            <v>0</v>
          </cell>
          <cell r="L12">
            <v>0</v>
          </cell>
          <cell r="M12">
            <v>0</v>
          </cell>
          <cell r="N12">
            <v>0</v>
          </cell>
          <cell r="O12" t="str">
            <v>US</v>
          </cell>
          <cell r="Q12" t="str">
            <v>OEM</v>
          </cell>
          <cell r="R12">
            <v>0</v>
          </cell>
          <cell r="S12">
            <v>220</v>
          </cell>
          <cell r="T12">
            <v>3.63</v>
          </cell>
          <cell r="U12" t="str">
            <v>US$</v>
          </cell>
          <cell r="W12" t="str">
            <v>AF</v>
          </cell>
          <cell r="X12" t="str">
            <v>OE</v>
          </cell>
          <cell r="Y12" t="str">
            <v>BLK</v>
          </cell>
          <cell r="Z12" t="str">
            <v>OEM</v>
          </cell>
        </row>
        <row r="13">
          <cell r="A13" t="str">
            <v>L8081</v>
          </cell>
          <cell r="D13">
            <v>0.25800000000000001</v>
          </cell>
          <cell r="E13">
            <v>4.9000000000000002E-2</v>
          </cell>
          <cell r="F13">
            <v>3.58</v>
          </cell>
          <cell r="G13">
            <v>3.58</v>
          </cell>
          <cell r="H13">
            <v>4.29</v>
          </cell>
          <cell r="I13">
            <v>1.548</v>
          </cell>
          <cell r="J13">
            <v>0.29399999999999998</v>
          </cell>
          <cell r="K13">
            <v>11.125</v>
          </cell>
          <cell r="L13">
            <v>7.625</v>
          </cell>
          <cell r="M13">
            <v>5.25</v>
          </cell>
          <cell r="N13">
            <v>6</v>
          </cell>
          <cell r="O13" t="str">
            <v>KR</v>
          </cell>
          <cell r="Q13" t="str">
            <v>EXG</v>
          </cell>
          <cell r="R13">
            <v>8</v>
          </cell>
          <cell r="S13">
            <v>960</v>
          </cell>
          <cell r="T13">
            <v>0</v>
          </cell>
          <cell r="W13" t="str">
            <v>FLT</v>
          </cell>
          <cell r="X13" t="str">
            <v>BRN</v>
          </cell>
          <cell r="Y13" t="str">
            <v>OIL</v>
          </cell>
          <cell r="Z13" t="str">
            <v>EXG</v>
          </cell>
        </row>
        <row r="14">
          <cell r="A14" t="str">
            <v>L8481</v>
          </cell>
          <cell r="D14">
            <v>0.183</v>
          </cell>
          <cell r="E14">
            <v>3.5999999999999997E-2</v>
          </cell>
          <cell r="F14">
            <v>2.79</v>
          </cell>
          <cell r="G14">
            <v>2.79</v>
          </cell>
          <cell r="H14">
            <v>4.92</v>
          </cell>
          <cell r="I14">
            <v>1.0980000000000001</v>
          </cell>
          <cell r="J14">
            <v>0.216</v>
          </cell>
          <cell r="K14">
            <v>8.7750000000000004</v>
          </cell>
          <cell r="L14">
            <v>6.0250000000000004</v>
          </cell>
          <cell r="M14">
            <v>5.85</v>
          </cell>
          <cell r="N14">
            <v>6</v>
          </cell>
          <cell r="O14" t="str">
            <v>KR</v>
          </cell>
          <cell r="Q14" t="str">
            <v>EXG</v>
          </cell>
          <cell r="R14">
            <v>7</v>
          </cell>
          <cell r="S14">
            <v>1344</v>
          </cell>
          <cell r="T14">
            <v>0</v>
          </cell>
          <cell r="W14" t="str">
            <v>FLT</v>
          </cell>
          <cell r="X14" t="str">
            <v>BRN</v>
          </cell>
          <cell r="Y14" t="str">
            <v>OIL</v>
          </cell>
          <cell r="Z14" t="str">
            <v>EXG</v>
          </cell>
        </row>
        <row r="15">
          <cell r="A15" t="str">
            <v>L9018</v>
          </cell>
          <cell r="D15">
            <v>0.1</v>
          </cell>
          <cell r="E15">
            <v>1.7999999999999999E-2</v>
          </cell>
          <cell r="F15">
            <v>2.6019999999999999</v>
          </cell>
          <cell r="G15">
            <v>2.6019999999999999</v>
          </cell>
          <cell r="H15">
            <v>3.7360000000000002</v>
          </cell>
          <cell r="I15">
            <v>0.6</v>
          </cell>
          <cell r="J15">
            <v>0.108</v>
          </cell>
          <cell r="K15">
            <v>8.4450000000000003</v>
          </cell>
          <cell r="L15">
            <v>5.6890000000000001</v>
          </cell>
          <cell r="M15">
            <v>4.6870000000000003</v>
          </cell>
          <cell r="N15">
            <v>6</v>
          </cell>
          <cell r="O15" t="str">
            <v>CN</v>
          </cell>
          <cell r="Q15" t="str">
            <v>EXG</v>
          </cell>
          <cell r="R15">
            <v>9</v>
          </cell>
          <cell r="S15">
            <v>1944</v>
          </cell>
          <cell r="T15">
            <v>0</v>
          </cell>
          <cell r="W15" t="str">
            <v>FLT</v>
          </cell>
          <cell r="X15" t="str">
            <v>BRN</v>
          </cell>
          <cell r="Y15" t="str">
            <v>OIL</v>
          </cell>
          <cell r="Z15" t="str">
            <v>EXG</v>
          </cell>
        </row>
        <row r="16">
          <cell r="A16" t="str">
            <v>L9549</v>
          </cell>
          <cell r="D16">
            <v>0.35799999999999998</v>
          </cell>
          <cell r="E16">
            <v>0.114</v>
          </cell>
          <cell r="F16">
            <v>3.8519999999999999</v>
          </cell>
          <cell r="G16">
            <v>3.8519999999999999</v>
          </cell>
          <cell r="H16">
            <v>7.58</v>
          </cell>
          <cell r="I16">
            <v>2.1480000000000001</v>
          </cell>
          <cell r="J16">
            <v>0.68400000000000005</v>
          </cell>
          <cell r="K16">
            <v>12.063000000000001</v>
          </cell>
          <cell r="L16">
            <v>8.25</v>
          </cell>
          <cell r="M16">
            <v>8.375</v>
          </cell>
          <cell r="N16">
            <v>6</v>
          </cell>
          <cell r="O16" t="str">
            <v>US</v>
          </cell>
          <cell r="Q16" t="str">
            <v>FOH</v>
          </cell>
          <cell r="R16">
            <v>5</v>
          </cell>
          <cell r="S16">
            <v>480</v>
          </cell>
          <cell r="T16">
            <v>0</v>
          </cell>
          <cell r="W16" t="str">
            <v>FLT</v>
          </cell>
          <cell r="X16" t="str">
            <v>BRN</v>
          </cell>
          <cell r="Y16" t="str">
            <v>OIL</v>
          </cell>
          <cell r="Z16" t="str">
            <v>FOH</v>
          </cell>
        </row>
        <row r="17">
          <cell r="A17" t="str">
            <v>L9641</v>
          </cell>
          <cell r="D17">
            <v>0.125</v>
          </cell>
          <cell r="E17">
            <v>6.5000000000000002E-2</v>
          </cell>
          <cell r="F17">
            <v>2.7170000000000001</v>
          </cell>
          <cell r="G17">
            <v>2.7170000000000001</v>
          </cell>
          <cell r="H17">
            <v>3.19</v>
          </cell>
          <cell r="I17">
            <v>0.75</v>
          </cell>
          <cell r="J17">
            <v>0.39</v>
          </cell>
          <cell r="K17">
            <v>9</v>
          </cell>
          <cell r="L17">
            <v>6.125</v>
          </cell>
          <cell r="M17">
            <v>4.45</v>
          </cell>
          <cell r="N17">
            <v>6</v>
          </cell>
          <cell r="O17" t="str">
            <v>KR</v>
          </cell>
          <cell r="Q17" t="str">
            <v>EXG</v>
          </cell>
          <cell r="R17">
            <v>8</v>
          </cell>
          <cell r="S17">
            <v>1536</v>
          </cell>
          <cell r="T17">
            <v>0</v>
          </cell>
          <cell r="W17" t="str">
            <v>FLT</v>
          </cell>
          <cell r="X17" t="str">
            <v>BRN</v>
          </cell>
          <cell r="Y17" t="str">
            <v>OIL</v>
          </cell>
          <cell r="Z17" t="str">
            <v>EXG</v>
          </cell>
        </row>
        <row r="18">
          <cell r="A18" t="str">
            <v>L9972</v>
          </cell>
          <cell r="D18">
            <v>0.2</v>
          </cell>
          <cell r="E18">
            <v>4.1000000000000002E-2</v>
          </cell>
          <cell r="F18">
            <v>3.3820000000000001</v>
          </cell>
          <cell r="G18">
            <v>2.988</v>
          </cell>
          <cell r="H18">
            <v>4.2050000000000001</v>
          </cell>
          <cell r="I18">
            <v>1.2</v>
          </cell>
          <cell r="J18">
            <v>0.246</v>
          </cell>
          <cell r="K18">
            <v>9.4749999999999996</v>
          </cell>
          <cell r="L18">
            <v>7.1449999999999996</v>
          </cell>
          <cell r="M18">
            <v>4.923</v>
          </cell>
          <cell r="N18">
            <v>6</v>
          </cell>
          <cell r="O18" t="str">
            <v>KR</v>
          </cell>
          <cell r="Q18" t="str">
            <v>EXG</v>
          </cell>
          <cell r="R18">
            <v>8</v>
          </cell>
          <cell r="S18">
            <v>1296</v>
          </cell>
          <cell r="T18">
            <v>0</v>
          </cell>
          <cell r="W18" t="str">
            <v>FLT</v>
          </cell>
          <cell r="X18" t="str">
            <v>BRN</v>
          </cell>
          <cell r="Y18" t="str">
            <v>OIL</v>
          </cell>
          <cell r="Z18" t="str">
            <v>EXG</v>
          </cell>
        </row>
        <row r="19">
          <cell r="A19" t="str">
            <v>L9999</v>
          </cell>
          <cell r="D19">
            <v>0.28299999999999997</v>
          </cell>
          <cell r="E19">
            <v>5.8999999999999997E-2</v>
          </cell>
          <cell r="F19">
            <v>3.1059999999999999</v>
          </cell>
          <cell r="G19">
            <v>3.1059999999999999</v>
          </cell>
          <cell r="H19">
            <v>5.3860000000000001</v>
          </cell>
          <cell r="I19">
            <v>1.698</v>
          </cell>
          <cell r="J19">
            <v>0.35399999999999998</v>
          </cell>
          <cell r="K19">
            <v>9.8369999999999997</v>
          </cell>
          <cell r="L19">
            <v>6.5149999999999997</v>
          </cell>
          <cell r="M19">
            <v>6.1</v>
          </cell>
          <cell r="N19">
            <v>6</v>
          </cell>
          <cell r="O19" t="str">
            <v>KR</v>
          </cell>
          <cell r="Q19" t="str">
            <v>EXG</v>
          </cell>
          <cell r="R19">
            <v>7</v>
          </cell>
          <cell r="S19">
            <v>1176</v>
          </cell>
          <cell r="T19">
            <v>0</v>
          </cell>
          <cell r="W19" t="str">
            <v>FLT</v>
          </cell>
          <cell r="X19" t="str">
            <v>BRN</v>
          </cell>
          <cell r="Y19" t="str">
            <v>OIL</v>
          </cell>
          <cell r="Z19" t="str">
            <v>EXG</v>
          </cell>
        </row>
        <row r="20">
          <cell r="A20">
            <v>100004</v>
          </cell>
          <cell r="D20">
            <v>5.8000000000000003E-2</v>
          </cell>
          <cell r="E20">
            <v>1.0999999999999999E-2</v>
          </cell>
          <cell r="F20">
            <v>0</v>
          </cell>
          <cell r="G20">
            <v>0</v>
          </cell>
          <cell r="H20">
            <v>0</v>
          </cell>
          <cell r="I20">
            <v>5.8000000000000003E-2</v>
          </cell>
          <cell r="J20">
            <v>1.1000000000000001</v>
          </cell>
          <cell r="K20">
            <v>0</v>
          </cell>
          <cell r="L20">
            <v>0</v>
          </cell>
          <cell r="M20">
            <v>0</v>
          </cell>
          <cell r="N20">
            <v>1</v>
          </cell>
          <cell r="O20" t="str">
            <v>US</v>
          </cell>
          <cell r="Q20" t="str">
            <v>SVC</v>
          </cell>
          <cell r="R20">
            <v>0</v>
          </cell>
          <cell r="S20">
            <v>20124</v>
          </cell>
          <cell r="T20">
            <v>0</v>
          </cell>
          <cell r="W20" t="str">
            <v>FLT</v>
          </cell>
          <cell r="X20" t="str">
            <v>BRN</v>
          </cell>
          <cell r="Y20" t="str">
            <v>FOT</v>
          </cell>
          <cell r="Z20" t="str">
            <v>SVC</v>
          </cell>
        </row>
        <row r="21">
          <cell r="A21">
            <v>100013</v>
          </cell>
          <cell r="D21">
            <v>0.1</v>
          </cell>
          <cell r="E21">
            <v>0</v>
          </cell>
          <cell r="F21">
            <v>0</v>
          </cell>
          <cell r="G21">
            <v>0</v>
          </cell>
          <cell r="H21">
            <v>0</v>
          </cell>
          <cell r="I21">
            <v>0.1</v>
          </cell>
          <cell r="J21">
            <v>0</v>
          </cell>
          <cell r="K21">
            <v>0</v>
          </cell>
          <cell r="L21">
            <v>0</v>
          </cell>
          <cell r="M21">
            <v>0</v>
          </cell>
          <cell r="N21">
            <v>1</v>
          </cell>
          <cell r="O21" t="str">
            <v>US</v>
          </cell>
          <cell r="Q21" t="str">
            <v>SVC</v>
          </cell>
          <cell r="R21">
            <v>0</v>
          </cell>
          <cell r="S21">
            <v>0</v>
          </cell>
          <cell r="T21">
            <v>0</v>
          </cell>
          <cell r="W21" t="str">
            <v>FLT</v>
          </cell>
          <cell r="X21" t="str">
            <v>BRN</v>
          </cell>
          <cell r="Y21" t="str">
            <v>FOT</v>
          </cell>
          <cell r="Z21" t="str">
            <v>SVC</v>
          </cell>
        </row>
        <row r="22">
          <cell r="A22">
            <v>100918</v>
          </cell>
          <cell r="D22">
            <v>0.1</v>
          </cell>
          <cell r="E22">
            <v>0.23200000000000001</v>
          </cell>
          <cell r="F22">
            <v>0</v>
          </cell>
          <cell r="G22">
            <v>0</v>
          </cell>
          <cell r="H22">
            <v>0</v>
          </cell>
          <cell r="I22">
            <v>0.6</v>
          </cell>
          <cell r="J22">
            <v>1.3919999999999999</v>
          </cell>
          <cell r="K22">
            <v>0</v>
          </cell>
          <cell r="L22">
            <v>0</v>
          </cell>
          <cell r="M22">
            <v>0</v>
          </cell>
          <cell r="N22">
            <v>1</v>
          </cell>
          <cell r="O22" t="str">
            <v>US</v>
          </cell>
          <cell r="Q22" t="str">
            <v>SVC</v>
          </cell>
          <cell r="R22">
            <v>0</v>
          </cell>
          <cell r="S22">
            <v>162</v>
          </cell>
          <cell r="T22">
            <v>0</v>
          </cell>
          <cell r="W22" t="str">
            <v>FLT</v>
          </cell>
          <cell r="X22" t="str">
            <v>BRN</v>
          </cell>
          <cell r="Y22" t="str">
            <v>FOT</v>
          </cell>
          <cell r="Z22" t="str">
            <v>SVC</v>
          </cell>
        </row>
        <row r="23">
          <cell r="A23">
            <v>101488</v>
          </cell>
          <cell r="D23">
            <v>0.1</v>
          </cell>
          <cell r="E23">
            <v>0</v>
          </cell>
          <cell r="F23">
            <v>0</v>
          </cell>
          <cell r="G23">
            <v>0</v>
          </cell>
          <cell r="H23">
            <v>0</v>
          </cell>
          <cell r="I23">
            <v>0</v>
          </cell>
          <cell r="J23">
            <v>0</v>
          </cell>
          <cell r="K23">
            <v>0</v>
          </cell>
          <cell r="L23">
            <v>0</v>
          </cell>
          <cell r="M23">
            <v>0</v>
          </cell>
          <cell r="N23">
            <v>1</v>
          </cell>
          <cell r="O23" t="str">
            <v>US</v>
          </cell>
          <cell r="Q23" t="str">
            <v>SVC</v>
          </cell>
          <cell r="R23">
            <v>0</v>
          </cell>
          <cell r="S23">
            <v>0</v>
          </cell>
          <cell r="T23">
            <v>0</v>
          </cell>
          <cell r="W23" t="str">
            <v>FLT</v>
          </cell>
          <cell r="X23" t="str">
            <v>BRN</v>
          </cell>
          <cell r="Y23" t="str">
            <v>FOT</v>
          </cell>
          <cell r="Z23" t="str">
            <v>SVC</v>
          </cell>
        </row>
        <row r="24">
          <cell r="A24">
            <v>101489</v>
          </cell>
          <cell r="D24">
            <v>0.1</v>
          </cell>
          <cell r="E24">
            <v>0</v>
          </cell>
          <cell r="F24">
            <v>0</v>
          </cell>
          <cell r="G24">
            <v>0</v>
          </cell>
          <cell r="H24">
            <v>0</v>
          </cell>
          <cell r="I24">
            <v>0.1</v>
          </cell>
          <cell r="J24">
            <v>0</v>
          </cell>
          <cell r="K24">
            <v>0</v>
          </cell>
          <cell r="L24">
            <v>0</v>
          </cell>
          <cell r="M24">
            <v>0</v>
          </cell>
          <cell r="N24">
            <v>1</v>
          </cell>
          <cell r="O24" t="str">
            <v>US</v>
          </cell>
          <cell r="Q24" t="str">
            <v>SVC</v>
          </cell>
          <cell r="R24">
            <v>0</v>
          </cell>
          <cell r="S24">
            <v>0</v>
          </cell>
          <cell r="T24">
            <v>0</v>
          </cell>
          <cell r="W24" t="str">
            <v>FLT</v>
          </cell>
          <cell r="X24" t="str">
            <v>BRN</v>
          </cell>
          <cell r="Y24" t="str">
            <v>FOT</v>
          </cell>
          <cell r="Z24" t="str">
            <v>SVC</v>
          </cell>
        </row>
        <row r="25">
          <cell r="A25">
            <v>102904</v>
          </cell>
          <cell r="D25">
            <v>0.1</v>
          </cell>
          <cell r="E25">
            <v>0</v>
          </cell>
          <cell r="F25">
            <v>0</v>
          </cell>
          <cell r="G25">
            <v>0</v>
          </cell>
          <cell r="H25">
            <v>0</v>
          </cell>
          <cell r="I25">
            <v>0.1</v>
          </cell>
          <cell r="J25">
            <v>0</v>
          </cell>
          <cell r="K25">
            <v>0</v>
          </cell>
          <cell r="L25">
            <v>0</v>
          </cell>
          <cell r="M25">
            <v>0</v>
          </cell>
          <cell r="N25">
            <v>1</v>
          </cell>
          <cell r="O25" t="str">
            <v>US</v>
          </cell>
          <cell r="Q25" t="str">
            <v>SVC</v>
          </cell>
          <cell r="R25">
            <v>0</v>
          </cell>
          <cell r="S25">
            <v>0</v>
          </cell>
          <cell r="T25">
            <v>0</v>
          </cell>
          <cell r="W25" t="str">
            <v>FLT</v>
          </cell>
          <cell r="X25" t="str">
            <v>BRN</v>
          </cell>
          <cell r="Y25" t="str">
            <v>FOT</v>
          </cell>
          <cell r="Z25" t="str">
            <v>SVC</v>
          </cell>
        </row>
        <row r="26">
          <cell r="A26">
            <v>102905</v>
          </cell>
          <cell r="D26">
            <v>0.1</v>
          </cell>
          <cell r="E26">
            <v>0</v>
          </cell>
          <cell r="F26">
            <v>0</v>
          </cell>
          <cell r="G26">
            <v>0</v>
          </cell>
          <cell r="H26">
            <v>0</v>
          </cell>
          <cell r="I26">
            <v>0</v>
          </cell>
          <cell r="J26">
            <v>0</v>
          </cell>
          <cell r="K26">
            <v>0</v>
          </cell>
          <cell r="L26">
            <v>0</v>
          </cell>
          <cell r="M26">
            <v>0</v>
          </cell>
          <cell r="N26">
            <v>1</v>
          </cell>
          <cell r="O26" t="str">
            <v>US</v>
          </cell>
          <cell r="Q26" t="str">
            <v>SVC</v>
          </cell>
          <cell r="R26">
            <v>0</v>
          </cell>
          <cell r="S26">
            <v>0</v>
          </cell>
          <cell r="T26">
            <v>0</v>
          </cell>
          <cell r="W26" t="str">
            <v>FLT</v>
          </cell>
          <cell r="X26" t="str">
            <v>BRN</v>
          </cell>
          <cell r="Y26" t="str">
            <v>FOT</v>
          </cell>
          <cell r="Z26" t="str">
            <v>SVC</v>
          </cell>
        </row>
        <row r="27">
          <cell r="A27">
            <v>102940</v>
          </cell>
          <cell r="D27">
            <v>0.1</v>
          </cell>
          <cell r="E27">
            <v>0</v>
          </cell>
          <cell r="F27">
            <v>0</v>
          </cell>
          <cell r="G27">
            <v>0</v>
          </cell>
          <cell r="H27">
            <v>0</v>
          </cell>
          <cell r="I27">
            <v>0.1</v>
          </cell>
          <cell r="J27">
            <v>0</v>
          </cell>
          <cell r="K27">
            <v>0</v>
          </cell>
          <cell r="L27">
            <v>0</v>
          </cell>
          <cell r="M27">
            <v>0</v>
          </cell>
          <cell r="N27">
            <v>1</v>
          </cell>
          <cell r="O27" t="str">
            <v>US</v>
          </cell>
          <cell r="Q27" t="str">
            <v>SVC</v>
          </cell>
          <cell r="R27">
            <v>0</v>
          </cell>
          <cell r="S27">
            <v>9600</v>
          </cell>
          <cell r="T27">
            <v>0.23</v>
          </cell>
          <cell r="U27" t="str">
            <v>US$</v>
          </cell>
          <cell r="W27" t="str">
            <v>FLT</v>
          </cell>
          <cell r="X27" t="str">
            <v>BRN</v>
          </cell>
          <cell r="Y27" t="str">
            <v>FOT</v>
          </cell>
          <cell r="Z27" t="str">
            <v>SVC</v>
          </cell>
        </row>
        <row r="28">
          <cell r="A28">
            <v>104071</v>
          </cell>
          <cell r="D28">
            <v>0.1</v>
          </cell>
          <cell r="E28">
            <v>0</v>
          </cell>
          <cell r="F28">
            <v>0</v>
          </cell>
          <cell r="G28">
            <v>0</v>
          </cell>
          <cell r="H28">
            <v>0</v>
          </cell>
          <cell r="I28">
            <v>0</v>
          </cell>
          <cell r="J28">
            <v>0</v>
          </cell>
          <cell r="K28">
            <v>0</v>
          </cell>
          <cell r="L28">
            <v>0</v>
          </cell>
          <cell r="M28">
            <v>0</v>
          </cell>
          <cell r="N28">
            <v>1</v>
          </cell>
          <cell r="O28" t="str">
            <v>US</v>
          </cell>
          <cell r="Q28" t="str">
            <v>SVC</v>
          </cell>
          <cell r="R28">
            <v>0</v>
          </cell>
          <cell r="S28">
            <v>0</v>
          </cell>
          <cell r="T28">
            <v>3.5</v>
          </cell>
          <cell r="U28" t="str">
            <v>US$</v>
          </cell>
          <cell r="W28" t="str">
            <v>FLT</v>
          </cell>
          <cell r="X28" t="str">
            <v>BRN</v>
          </cell>
          <cell r="Y28" t="str">
            <v>FOT</v>
          </cell>
          <cell r="Z28" t="str">
            <v>SVC</v>
          </cell>
        </row>
        <row r="29">
          <cell r="A29">
            <v>104105</v>
          </cell>
          <cell r="D29">
            <v>0.1</v>
          </cell>
          <cell r="E29">
            <v>0</v>
          </cell>
          <cell r="F29">
            <v>0</v>
          </cell>
          <cell r="G29">
            <v>0</v>
          </cell>
          <cell r="H29">
            <v>0</v>
          </cell>
          <cell r="I29">
            <v>0.1</v>
          </cell>
          <cell r="J29">
            <v>0</v>
          </cell>
          <cell r="K29">
            <v>0</v>
          </cell>
          <cell r="L29">
            <v>0</v>
          </cell>
          <cell r="M29">
            <v>0</v>
          </cell>
          <cell r="N29">
            <v>1</v>
          </cell>
          <cell r="O29" t="str">
            <v>US</v>
          </cell>
          <cell r="Q29" t="str">
            <v>SVC</v>
          </cell>
          <cell r="R29">
            <v>0</v>
          </cell>
          <cell r="S29">
            <v>0</v>
          </cell>
          <cell r="T29">
            <v>0</v>
          </cell>
          <cell r="W29" t="str">
            <v>FLT</v>
          </cell>
          <cell r="X29" t="str">
            <v>BRN</v>
          </cell>
          <cell r="Y29" t="str">
            <v>FOT</v>
          </cell>
          <cell r="Z29" t="str">
            <v>SVC</v>
          </cell>
        </row>
        <row r="30">
          <cell r="A30">
            <v>104218</v>
          </cell>
          <cell r="D30">
            <v>0.1</v>
          </cell>
          <cell r="E30">
            <v>0</v>
          </cell>
          <cell r="F30">
            <v>0</v>
          </cell>
          <cell r="G30">
            <v>0</v>
          </cell>
          <cell r="H30">
            <v>0</v>
          </cell>
          <cell r="I30">
            <v>0.1</v>
          </cell>
          <cell r="J30">
            <v>0</v>
          </cell>
          <cell r="K30">
            <v>0</v>
          </cell>
          <cell r="L30">
            <v>0</v>
          </cell>
          <cell r="M30">
            <v>0</v>
          </cell>
          <cell r="N30">
            <v>1</v>
          </cell>
          <cell r="O30" t="str">
            <v>US</v>
          </cell>
          <cell r="Q30" t="str">
            <v>SVC</v>
          </cell>
          <cell r="R30">
            <v>0</v>
          </cell>
          <cell r="S30">
            <v>0</v>
          </cell>
          <cell r="T30">
            <v>0</v>
          </cell>
          <cell r="W30" t="str">
            <v>FLT</v>
          </cell>
          <cell r="X30" t="str">
            <v>BRN</v>
          </cell>
          <cell r="Y30" t="str">
            <v>FOT</v>
          </cell>
          <cell r="Z30" t="str">
            <v>SVC</v>
          </cell>
        </row>
        <row r="31">
          <cell r="A31">
            <v>104228</v>
          </cell>
          <cell r="D31">
            <v>0.1</v>
          </cell>
          <cell r="E31">
            <v>0</v>
          </cell>
          <cell r="F31">
            <v>0</v>
          </cell>
          <cell r="G31">
            <v>0</v>
          </cell>
          <cell r="H31">
            <v>0</v>
          </cell>
          <cell r="I31">
            <v>0.1</v>
          </cell>
          <cell r="J31">
            <v>0</v>
          </cell>
          <cell r="K31">
            <v>0</v>
          </cell>
          <cell r="L31">
            <v>0</v>
          </cell>
          <cell r="M31">
            <v>0</v>
          </cell>
          <cell r="N31">
            <v>1</v>
          </cell>
          <cell r="O31" t="str">
            <v>US</v>
          </cell>
          <cell r="Q31" t="str">
            <v>SVC</v>
          </cell>
          <cell r="R31">
            <v>0</v>
          </cell>
          <cell r="S31">
            <v>0</v>
          </cell>
          <cell r="T31">
            <v>0</v>
          </cell>
          <cell r="W31" t="str">
            <v>FLT</v>
          </cell>
          <cell r="X31" t="str">
            <v>BRN</v>
          </cell>
          <cell r="Y31" t="str">
            <v>FOT</v>
          </cell>
          <cell r="Z31" t="str">
            <v>SVC</v>
          </cell>
        </row>
        <row r="32">
          <cell r="A32">
            <v>104835</v>
          </cell>
          <cell r="D32">
            <v>0.1</v>
          </cell>
          <cell r="E32">
            <v>0</v>
          </cell>
          <cell r="F32">
            <v>0</v>
          </cell>
          <cell r="G32">
            <v>0</v>
          </cell>
          <cell r="H32">
            <v>0</v>
          </cell>
          <cell r="I32">
            <v>0.1</v>
          </cell>
          <cell r="J32">
            <v>0</v>
          </cell>
          <cell r="K32">
            <v>0</v>
          </cell>
          <cell r="L32">
            <v>0</v>
          </cell>
          <cell r="M32">
            <v>0</v>
          </cell>
          <cell r="N32">
            <v>1</v>
          </cell>
          <cell r="O32" t="str">
            <v>US</v>
          </cell>
          <cell r="Q32" t="str">
            <v>SVC</v>
          </cell>
          <cell r="R32">
            <v>0</v>
          </cell>
          <cell r="S32">
            <v>0</v>
          </cell>
          <cell r="T32">
            <v>0</v>
          </cell>
          <cell r="W32" t="str">
            <v>FLT</v>
          </cell>
          <cell r="X32" t="str">
            <v>BRN</v>
          </cell>
          <cell r="Y32" t="str">
            <v>FOT</v>
          </cell>
          <cell r="Z32" t="str">
            <v>SVC</v>
          </cell>
        </row>
        <row r="33">
          <cell r="A33">
            <v>104929</v>
          </cell>
          <cell r="D33">
            <v>31.61</v>
          </cell>
          <cell r="E33">
            <v>1.93</v>
          </cell>
          <cell r="F33">
            <v>0</v>
          </cell>
          <cell r="G33">
            <v>0</v>
          </cell>
          <cell r="H33">
            <v>0</v>
          </cell>
          <cell r="I33">
            <v>31.61</v>
          </cell>
          <cell r="J33">
            <v>1.93</v>
          </cell>
          <cell r="K33">
            <v>0</v>
          </cell>
          <cell r="L33">
            <v>0</v>
          </cell>
          <cell r="M33">
            <v>0</v>
          </cell>
          <cell r="N33">
            <v>1</v>
          </cell>
          <cell r="O33" t="str">
            <v>US</v>
          </cell>
          <cell r="Q33" t="str">
            <v>SVC</v>
          </cell>
          <cell r="R33">
            <v>0</v>
          </cell>
          <cell r="S33">
            <v>0</v>
          </cell>
          <cell r="T33">
            <v>0</v>
          </cell>
          <cell r="W33" t="str">
            <v>FLT</v>
          </cell>
          <cell r="X33" t="str">
            <v>BRN</v>
          </cell>
          <cell r="Y33" t="str">
            <v>FOT</v>
          </cell>
          <cell r="Z33" t="str">
            <v>SVC</v>
          </cell>
        </row>
        <row r="34">
          <cell r="A34">
            <v>112954</v>
          </cell>
          <cell r="D34">
            <v>2.2050000000000001</v>
          </cell>
          <cell r="E34">
            <v>0</v>
          </cell>
          <cell r="F34">
            <v>0</v>
          </cell>
          <cell r="G34">
            <v>0</v>
          </cell>
          <cell r="H34">
            <v>0</v>
          </cell>
          <cell r="I34">
            <v>2.2040000000000002</v>
          </cell>
          <cell r="J34">
            <v>0</v>
          </cell>
          <cell r="K34">
            <v>0</v>
          </cell>
          <cell r="L34">
            <v>0</v>
          </cell>
          <cell r="M34">
            <v>0</v>
          </cell>
          <cell r="N34">
            <v>1</v>
          </cell>
          <cell r="O34" t="str">
            <v>US</v>
          </cell>
          <cell r="Q34" t="str">
            <v>SVC</v>
          </cell>
          <cell r="R34">
            <v>0</v>
          </cell>
          <cell r="S34">
            <v>1000</v>
          </cell>
          <cell r="T34">
            <v>0.82</v>
          </cell>
          <cell r="U34" t="str">
            <v>US$</v>
          </cell>
          <cell r="W34" t="str">
            <v>FLT</v>
          </cell>
          <cell r="X34" t="str">
            <v>BRN</v>
          </cell>
          <cell r="Y34" t="str">
            <v>FOT</v>
          </cell>
          <cell r="Z34" t="str">
            <v>SVC</v>
          </cell>
        </row>
        <row r="35">
          <cell r="A35">
            <v>113740</v>
          </cell>
          <cell r="D35">
            <v>0.1</v>
          </cell>
          <cell r="E35">
            <v>0</v>
          </cell>
          <cell r="F35">
            <v>0</v>
          </cell>
          <cell r="G35">
            <v>0</v>
          </cell>
          <cell r="H35">
            <v>0</v>
          </cell>
          <cell r="I35">
            <v>0</v>
          </cell>
          <cell r="J35">
            <v>0</v>
          </cell>
          <cell r="K35">
            <v>0</v>
          </cell>
          <cell r="L35">
            <v>0</v>
          </cell>
          <cell r="M35">
            <v>0</v>
          </cell>
          <cell r="N35">
            <v>1</v>
          </cell>
          <cell r="O35" t="str">
            <v>US</v>
          </cell>
          <cell r="Q35" t="str">
            <v>SVC</v>
          </cell>
          <cell r="R35">
            <v>0</v>
          </cell>
          <cell r="S35">
            <v>0</v>
          </cell>
          <cell r="T35">
            <v>1.62</v>
          </cell>
          <cell r="U35" t="str">
            <v>US$</v>
          </cell>
          <cell r="W35" t="str">
            <v>FLT</v>
          </cell>
          <cell r="X35" t="str">
            <v>BRN</v>
          </cell>
          <cell r="Y35" t="str">
            <v>FOT</v>
          </cell>
          <cell r="Z35" t="str">
            <v>SVC</v>
          </cell>
        </row>
        <row r="36">
          <cell r="A36">
            <v>124952</v>
          </cell>
          <cell r="D36">
            <v>0.1</v>
          </cell>
          <cell r="E36">
            <v>0</v>
          </cell>
          <cell r="F36">
            <v>0</v>
          </cell>
          <cell r="G36">
            <v>0</v>
          </cell>
          <cell r="H36">
            <v>0</v>
          </cell>
          <cell r="I36">
            <v>0</v>
          </cell>
          <cell r="J36">
            <v>0</v>
          </cell>
          <cell r="K36">
            <v>0</v>
          </cell>
          <cell r="L36">
            <v>0</v>
          </cell>
          <cell r="M36">
            <v>0</v>
          </cell>
          <cell r="N36">
            <v>1</v>
          </cell>
          <cell r="O36" t="str">
            <v>US</v>
          </cell>
          <cell r="Q36" t="str">
            <v>SVC</v>
          </cell>
          <cell r="R36">
            <v>0</v>
          </cell>
          <cell r="S36">
            <v>0</v>
          </cell>
          <cell r="T36">
            <v>0</v>
          </cell>
          <cell r="W36" t="str">
            <v>FLT</v>
          </cell>
          <cell r="X36" t="str">
            <v>BRN</v>
          </cell>
          <cell r="Y36" t="str">
            <v>FOT</v>
          </cell>
          <cell r="Z36" t="str">
            <v>SVC</v>
          </cell>
        </row>
        <row r="37">
          <cell r="A37">
            <v>127479</v>
          </cell>
          <cell r="D37">
            <v>0.1</v>
          </cell>
          <cell r="E37">
            <v>0</v>
          </cell>
          <cell r="F37">
            <v>0</v>
          </cell>
          <cell r="G37">
            <v>0</v>
          </cell>
          <cell r="H37">
            <v>0</v>
          </cell>
          <cell r="I37">
            <v>0</v>
          </cell>
          <cell r="J37">
            <v>0</v>
          </cell>
          <cell r="K37">
            <v>0</v>
          </cell>
          <cell r="L37">
            <v>0</v>
          </cell>
          <cell r="M37">
            <v>0</v>
          </cell>
          <cell r="N37">
            <v>1</v>
          </cell>
          <cell r="O37" t="str">
            <v>US</v>
          </cell>
          <cell r="Q37" t="str">
            <v>SVC</v>
          </cell>
          <cell r="R37">
            <v>0</v>
          </cell>
          <cell r="S37">
            <v>0</v>
          </cell>
          <cell r="T37">
            <v>0</v>
          </cell>
          <cell r="W37" t="str">
            <v>FLT</v>
          </cell>
          <cell r="X37" t="str">
            <v>BRN</v>
          </cell>
          <cell r="Y37" t="str">
            <v>FOT</v>
          </cell>
          <cell r="Z37" t="str">
            <v>SVC</v>
          </cell>
        </row>
        <row r="38">
          <cell r="A38">
            <v>128877</v>
          </cell>
          <cell r="D38">
            <v>0.1</v>
          </cell>
          <cell r="E38">
            <v>0</v>
          </cell>
          <cell r="F38">
            <v>0</v>
          </cell>
          <cell r="G38">
            <v>0</v>
          </cell>
          <cell r="H38">
            <v>0</v>
          </cell>
          <cell r="I38">
            <v>0</v>
          </cell>
          <cell r="J38">
            <v>0</v>
          </cell>
          <cell r="K38">
            <v>0</v>
          </cell>
          <cell r="L38">
            <v>0</v>
          </cell>
          <cell r="M38">
            <v>0</v>
          </cell>
          <cell r="N38">
            <v>1</v>
          </cell>
          <cell r="O38" t="str">
            <v>US</v>
          </cell>
          <cell r="Q38" t="str">
            <v>SVC</v>
          </cell>
          <cell r="R38">
            <v>0</v>
          </cell>
          <cell r="S38">
            <v>0</v>
          </cell>
          <cell r="T38">
            <v>0</v>
          </cell>
          <cell r="W38" t="str">
            <v>FLT</v>
          </cell>
          <cell r="X38" t="str">
            <v>BRN</v>
          </cell>
          <cell r="Y38" t="str">
            <v>FOT</v>
          </cell>
          <cell r="Z38" t="str">
            <v>SVC</v>
          </cell>
        </row>
        <row r="39">
          <cell r="A39">
            <v>132024</v>
          </cell>
          <cell r="D39">
            <v>0.1</v>
          </cell>
          <cell r="E39">
            <v>0</v>
          </cell>
          <cell r="F39">
            <v>0</v>
          </cell>
          <cell r="G39">
            <v>0</v>
          </cell>
          <cell r="H39">
            <v>0</v>
          </cell>
          <cell r="I39">
            <v>0.1</v>
          </cell>
          <cell r="J39">
            <v>0</v>
          </cell>
          <cell r="K39">
            <v>0</v>
          </cell>
          <cell r="L39">
            <v>0</v>
          </cell>
          <cell r="M39">
            <v>0</v>
          </cell>
          <cell r="N39">
            <v>1</v>
          </cell>
          <cell r="O39" t="str">
            <v>US</v>
          </cell>
          <cell r="Q39" t="str">
            <v>SVC</v>
          </cell>
          <cell r="R39">
            <v>0</v>
          </cell>
          <cell r="S39">
            <v>0</v>
          </cell>
          <cell r="T39">
            <v>0</v>
          </cell>
          <cell r="W39" t="str">
            <v>FLT</v>
          </cell>
          <cell r="X39" t="str">
            <v>BRN</v>
          </cell>
          <cell r="Y39" t="str">
            <v>FOT</v>
          </cell>
          <cell r="Z39" t="str">
            <v>SVC</v>
          </cell>
        </row>
        <row r="40">
          <cell r="A40">
            <v>135367</v>
          </cell>
          <cell r="D40">
            <v>8.0000000000000002E-3</v>
          </cell>
          <cell r="E40">
            <v>2E-3</v>
          </cell>
          <cell r="F40">
            <v>0</v>
          </cell>
          <cell r="G40">
            <v>0</v>
          </cell>
          <cell r="H40">
            <v>0</v>
          </cell>
          <cell r="I40">
            <v>8.0000000000000002E-3</v>
          </cell>
          <cell r="J40">
            <v>1.52</v>
          </cell>
          <cell r="K40">
            <v>0</v>
          </cell>
          <cell r="L40">
            <v>0</v>
          </cell>
          <cell r="M40">
            <v>0</v>
          </cell>
          <cell r="N40">
            <v>1</v>
          </cell>
          <cell r="O40" t="str">
            <v>US</v>
          </cell>
          <cell r="Q40" t="str">
            <v>SVC</v>
          </cell>
          <cell r="R40">
            <v>0</v>
          </cell>
          <cell r="S40">
            <v>760</v>
          </cell>
          <cell r="T40">
            <v>0.21</v>
          </cell>
          <cell r="U40" t="str">
            <v>US$</v>
          </cell>
          <cell r="W40" t="str">
            <v>FLT</v>
          </cell>
          <cell r="X40" t="str">
            <v>BRN</v>
          </cell>
          <cell r="Y40" t="str">
            <v>FOT</v>
          </cell>
          <cell r="Z40" t="str">
            <v>SVC</v>
          </cell>
        </row>
        <row r="41">
          <cell r="A41">
            <v>151915</v>
          </cell>
          <cell r="D41">
            <v>0.1</v>
          </cell>
          <cell r="E41">
            <v>0</v>
          </cell>
          <cell r="F41">
            <v>0</v>
          </cell>
          <cell r="G41">
            <v>0</v>
          </cell>
          <cell r="H41">
            <v>0</v>
          </cell>
          <cell r="I41">
            <v>0.1</v>
          </cell>
          <cell r="J41">
            <v>0</v>
          </cell>
          <cell r="K41">
            <v>0</v>
          </cell>
          <cell r="L41">
            <v>0</v>
          </cell>
          <cell r="M41">
            <v>0</v>
          </cell>
          <cell r="N41">
            <v>1</v>
          </cell>
          <cell r="O41" t="str">
            <v>US</v>
          </cell>
          <cell r="Q41" t="str">
            <v>SVC</v>
          </cell>
          <cell r="R41">
            <v>0</v>
          </cell>
          <cell r="S41">
            <v>0</v>
          </cell>
          <cell r="T41">
            <v>0</v>
          </cell>
          <cell r="W41" t="str">
            <v>FLT</v>
          </cell>
          <cell r="X41" t="str">
            <v>BRN</v>
          </cell>
          <cell r="Y41" t="str">
            <v>FOT</v>
          </cell>
          <cell r="Z41" t="str">
            <v>SVC</v>
          </cell>
        </row>
        <row r="42">
          <cell r="A42">
            <v>230820</v>
          </cell>
          <cell r="D42">
            <v>0.1</v>
          </cell>
          <cell r="E42">
            <v>0</v>
          </cell>
          <cell r="F42">
            <v>0</v>
          </cell>
          <cell r="G42">
            <v>0</v>
          </cell>
          <cell r="H42">
            <v>0</v>
          </cell>
          <cell r="I42">
            <v>0.1</v>
          </cell>
          <cell r="J42">
            <v>0</v>
          </cell>
          <cell r="K42">
            <v>0</v>
          </cell>
          <cell r="L42">
            <v>0</v>
          </cell>
          <cell r="M42">
            <v>0</v>
          </cell>
          <cell r="N42">
            <v>1</v>
          </cell>
          <cell r="O42" t="str">
            <v>US</v>
          </cell>
          <cell r="Q42" t="str">
            <v>SVC</v>
          </cell>
          <cell r="R42">
            <v>0</v>
          </cell>
          <cell r="S42">
            <v>5000</v>
          </cell>
          <cell r="T42">
            <v>3.3</v>
          </cell>
          <cell r="U42" t="str">
            <v>US$</v>
          </cell>
          <cell r="W42" t="str">
            <v>FLT</v>
          </cell>
          <cell r="X42" t="str">
            <v>BRN</v>
          </cell>
          <cell r="Y42" t="str">
            <v>FOT</v>
          </cell>
          <cell r="Z42" t="str">
            <v>SVC</v>
          </cell>
        </row>
        <row r="43">
          <cell r="A43">
            <v>238209</v>
          </cell>
          <cell r="D43">
            <v>0.1</v>
          </cell>
          <cell r="E43">
            <v>0</v>
          </cell>
          <cell r="F43">
            <v>0</v>
          </cell>
          <cell r="G43">
            <v>0</v>
          </cell>
          <cell r="H43">
            <v>0</v>
          </cell>
          <cell r="I43">
            <v>0.1</v>
          </cell>
          <cell r="J43">
            <v>0</v>
          </cell>
          <cell r="K43">
            <v>0</v>
          </cell>
          <cell r="L43">
            <v>0</v>
          </cell>
          <cell r="M43">
            <v>0</v>
          </cell>
          <cell r="N43">
            <v>1</v>
          </cell>
          <cell r="O43" t="str">
            <v>US</v>
          </cell>
          <cell r="Q43" t="str">
            <v>SVC</v>
          </cell>
          <cell r="R43">
            <v>0</v>
          </cell>
          <cell r="S43">
            <v>3000</v>
          </cell>
          <cell r="T43">
            <v>0</v>
          </cell>
          <cell r="W43" t="str">
            <v>FLT</v>
          </cell>
          <cell r="X43" t="str">
            <v>BRN</v>
          </cell>
          <cell r="Y43" t="str">
            <v>FOT</v>
          </cell>
          <cell r="Z43" t="str">
            <v>SVC</v>
          </cell>
        </row>
        <row r="44">
          <cell r="A44">
            <v>243237</v>
          </cell>
          <cell r="D44">
            <v>0.1</v>
          </cell>
          <cell r="E44">
            <v>0</v>
          </cell>
          <cell r="F44">
            <v>0</v>
          </cell>
          <cell r="G44">
            <v>0</v>
          </cell>
          <cell r="H44">
            <v>0</v>
          </cell>
          <cell r="I44">
            <v>0.1</v>
          </cell>
          <cell r="J44">
            <v>0</v>
          </cell>
          <cell r="K44">
            <v>0</v>
          </cell>
          <cell r="L44">
            <v>0</v>
          </cell>
          <cell r="M44">
            <v>0</v>
          </cell>
          <cell r="N44">
            <v>1</v>
          </cell>
          <cell r="O44" t="str">
            <v>US</v>
          </cell>
          <cell r="Q44" t="str">
            <v>SVC</v>
          </cell>
          <cell r="R44">
            <v>0</v>
          </cell>
          <cell r="S44">
            <v>65</v>
          </cell>
          <cell r="T44">
            <v>31.73</v>
          </cell>
          <cell r="U44" t="str">
            <v>US$</v>
          </cell>
          <cell r="W44" t="str">
            <v>FLT</v>
          </cell>
          <cell r="X44" t="str">
            <v>BRN</v>
          </cell>
          <cell r="Y44" t="str">
            <v>FOT</v>
          </cell>
          <cell r="Z44" t="str">
            <v>SVC</v>
          </cell>
        </row>
        <row r="45">
          <cell r="A45">
            <v>245579</v>
          </cell>
          <cell r="D45">
            <v>19.45</v>
          </cell>
          <cell r="E45">
            <v>1.8420000000000001</v>
          </cell>
          <cell r="F45">
            <v>0</v>
          </cell>
          <cell r="G45">
            <v>0</v>
          </cell>
          <cell r="H45">
            <v>0</v>
          </cell>
          <cell r="I45">
            <v>19.45</v>
          </cell>
          <cell r="J45">
            <v>1.8420000000000001</v>
          </cell>
          <cell r="K45">
            <v>0</v>
          </cell>
          <cell r="L45">
            <v>0</v>
          </cell>
          <cell r="M45">
            <v>0</v>
          </cell>
          <cell r="N45">
            <v>1</v>
          </cell>
          <cell r="O45" t="str">
            <v>US</v>
          </cell>
          <cell r="Q45" t="str">
            <v>SVC</v>
          </cell>
          <cell r="R45">
            <v>0</v>
          </cell>
          <cell r="S45">
            <v>0</v>
          </cell>
          <cell r="T45">
            <v>0</v>
          </cell>
          <cell r="W45" t="str">
            <v>FLT</v>
          </cell>
          <cell r="X45" t="str">
            <v>BRN</v>
          </cell>
          <cell r="Y45" t="str">
            <v>FOT</v>
          </cell>
          <cell r="Z45" t="str">
            <v>SVC</v>
          </cell>
        </row>
        <row r="46">
          <cell r="A46">
            <v>251118</v>
          </cell>
          <cell r="D46">
            <v>2.15</v>
          </cell>
          <cell r="E46">
            <v>0.30399999999999999</v>
          </cell>
          <cell r="F46">
            <v>0</v>
          </cell>
          <cell r="G46">
            <v>0</v>
          </cell>
          <cell r="H46">
            <v>0</v>
          </cell>
          <cell r="I46">
            <v>2.15</v>
          </cell>
          <cell r="J46">
            <v>0.30399999999999999</v>
          </cell>
          <cell r="K46">
            <v>0</v>
          </cell>
          <cell r="L46">
            <v>0</v>
          </cell>
          <cell r="M46">
            <v>0</v>
          </cell>
          <cell r="N46">
            <v>1</v>
          </cell>
          <cell r="O46" t="str">
            <v>US</v>
          </cell>
          <cell r="Q46" t="str">
            <v>SVC</v>
          </cell>
          <cell r="R46">
            <v>0</v>
          </cell>
          <cell r="S46">
            <v>0</v>
          </cell>
          <cell r="T46">
            <v>0</v>
          </cell>
          <cell r="W46" t="str">
            <v>FLT</v>
          </cell>
          <cell r="X46" t="str">
            <v>BRN</v>
          </cell>
          <cell r="Y46" t="str">
            <v>FOT</v>
          </cell>
          <cell r="Z46" t="str">
            <v>SVC</v>
          </cell>
        </row>
        <row r="47">
          <cell r="A47">
            <v>252639</v>
          </cell>
          <cell r="D47">
            <v>0.1</v>
          </cell>
          <cell r="E47">
            <v>0</v>
          </cell>
          <cell r="F47">
            <v>0</v>
          </cell>
          <cell r="G47">
            <v>0</v>
          </cell>
          <cell r="H47">
            <v>0</v>
          </cell>
          <cell r="I47">
            <v>0.1</v>
          </cell>
          <cell r="J47">
            <v>0</v>
          </cell>
          <cell r="K47">
            <v>0</v>
          </cell>
          <cell r="L47">
            <v>0</v>
          </cell>
          <cell r="M47">
            <v>0</v>
          </cell>
          <cell r="N47">
            <v>1</v>
          </cell>
          <cell r="O47" t="str">
            <v>US</v>
          </cell>
          <cell r="Q47" t="str">
            <v>SVC</v>
          </cell>
          <cell r="R47">
            <v>0</v>
          </cell>
          <cell r="S47">
            <v>0</v>
          </cell>
          <cell r="T47">
            <v>0</v>
          </cell>
          <cell r="W47" t="str">
            <v>FLT</v>
          </cell>
          <cell r="X47" t="str">
            <v>BRN</v>
          </cell>
          <cell r="Y47" t="str">
            <v>FOT</v>
          </cell>
          <cell r="Z47" t="str">
            <v>SVC</v>
          </cell>
        </row>
        <row r="48">
          <cell r="A48">
            <v>254956</v>
          </cell>
          <cell r="D48">
            <v>0.27700000000000002</v>
          </cell>
          <cell r="E48">
            <v>5.8000000000000003E-2</v>
          </cell>
          <cell r="F48">
            <v>0</v>
          </cell>
          <cell r="G48">
            <v>0</v>
          </cell>
          <cell r="H48">
            <v>0</v>
          </cell>
          <cell r="I48">
            <v>0.27700000000000002</v>
          </cell>
          <cell r="J48">
            <v>2.0880000000000001</v>
          </cell>
          <cell r="K48">
            <v>0</v>
          </cell>
          <cell r="L48">
            <v>0</v>
          </cell>
          <cell r="M48">
            <v>0</v>
          </cell>
          <cell r="N48">
            <v>1</v>
          </cell>
          <cell r="O48" t="str">
            <v>US</v>
          </cell>
          <cell r="Q48" t="str">
            <v>SVC</v>
          </cell>
          <cell r="R48">
            <v>0</v>
          </cell>
          <cell r="S48">
            <v>0</v>
          </cell>
          <cell r="T48">
            <v>0</v>
          </cell>
          <cell r="W48" t="str">
            <v>FLT</v>
          </cell>
          <cell r="X48" t="str">
            <v>BRN</v>
          </cell>
          <cell r="Y48" t="str">
            <v>FOT</v>
          </cell>
          <cell r="Z48" t="str">
            <v>SVC</v>
          </cell>
        </row>
        <row r="49">
          <cell r="A49">
            <v>255329</v>
          </cell>
          <cell r="D49">
            <v>0.999</v>
          </cell>
          <cell r="E49">
            <v>0</v>
          </cell>
          <cell r="F49">
            <v>0</v>
          </cell>
          <cell r="G49">
            <v>0</v>
          </cell>
          <cell r="H49">
            <v>0</v>
          </cell>
          <cell r="I49">
            <v>1</v>
          </cell>
          <cell r="J49">
            <v>0</v>
          </cell>
          <cell r="K49">
            <v>0</v>
          </cell>
          <cell r="L49">
            <v>0</v>
          </cell>
          <cell r="M49">
            <v>0</v>
          </cell>
          <cell r="N49">
            <v>1</v>
          </cell>
          <cell r="O49" t="str">
            <v>US</v>
          </cell>
          <cell r="Q49" t="str">
            <v>SVC</v>
          </cell>
          <cell r="R49">
            <v>0</v>
          </cell>
          <cell r="S49">
            <v>0</v>
          </cell>
          <cell r="T49">
            <v>0</v>
          </cell>
          <cell r="W49" t="str">
            <v>FLT</v>
          </cell>
          <cell r="X49" t="str">
            <v>BRN</v>
          </cell>
          <cell r="Y49" t="str">
            <v>FOT</v>
          </cell>
          <cell r="Z49" t="str">
            <v>SVC</v>
          </cell>
        </row>
        <row r="50">
          <cell r="A50">
            <v>258886</v>
          </cell>
          <cell r="D50">
            <v>0.1</v>
          </cell>
          <cell r="E50">
            <v>0</v>
          </cell>
          <cell r="F50">
            <v>0</v>
          </cell>
          <cell r="G50">
            <v>0</v>
          </cell>
          <cell r="H50">
            <v>0</v>
          </cell>
          <cell r="I50">
            <v>0</v>
          </cell>
          <cell r="J50">
            <v>0</v>
          </cell>
          <cell r="K50">
            <v>0</v>
          </cell>
          <cell r="L50">
            <v>0</v>
          </cell>
          <cell r="M50">
            <v>0</v>
          </cell>
          <cell r="N50">
            <v>1</v>
          </cell>
          <cell r="O50" t="str">
            <v>US</v>
          </cell>
          <cell r="Q50" t="str">
            <v>SVC</v>
          </cell>
          <cell r="R50">
            <v>0</v>
          </cell>
          <cell r="S50">
            <v>0</v>
          </cell>
          <cell r="T50">
            <v>0</v>
          </cell>
          <cell r="W50" t="str">
            <v>FLT</v>
          </cell>
          <cell r="X50" t="str">
            <v>BRN</v>
          </cell>
          <cell r="Y50" t="str">
            <v>FOT</v>
          </cell>
          <cell r="Z50" t="str">
            <v>SVC</v>
          </cell>
        </row>
        <row r="51">
          <cell r="A51">
            <v>275723</v>
          </cell>
          <cell r="D51">
            <v>0.1</v>
          </cell>
          <cell r="E51">
            <v>0</v>
          </cell>
          <cell r="F51">
            <v>0</v>
          </cell>
          <cell r="G51">
            <v>0</v>
          </cell>
          <cell r="H51">
            <v>0</v>
          </cell>
          <cell r="I51">
            <v>0.1</v>
          </cell>
          <cell r="J51">
            <v>0</v>
          </cell>
          <cell r="K51">
            <v>0</v>
          </cell>
          <cell r="L51">
            <v>0</v>
          </cell>
          <cell r="M51">
            <v>0</v>
          </cell>
          <cell r="N51">
            <v>1</v>
          </cell>
          <cell r="O51" t="str">
            <v>US</v>
          </cell>
          <cell r="Q51" t="str">
            <v>SVC</v>
          </cell>
          <cell r="R51">
            <v>0</v>
          </cell>
          <cell r="S51">
            <v>0</v>
          </cell>
          <cell r="T51">
            <v>0</v>
          </cell>
          <cell r="W51" t="str">
            <v>FLT</v>
          </cell>
          <cell r="X51" t="str">
            <v>BRN</v>
          </cell>
          <cell r="Y51" t="str">
            <v>FOT</v>
          </cell>
          <cell r="Z51" t="str">
            <v>SVC</v>
          </cell>
        </row>
        <row r="52">
          <cell r="A52">
            <v>276129</v>
          </cell>
          <cell r="D52">
            <v>0.1</v>
          </cell>
          <cell r="E52">
            <v>0</v>
          </cell>
          <cell r="F52">
            <v>0</v>
          </cell>
          <cell r="G52">
            <v>0</v>
          </cell>
          <cell r="H52">
            <v>0</v>
          </cell>
          <cell r="I52">
            <v>0.1</v>
          </cell>
          <cell r="J52">
            <v>0</v>
          </cell>
          <cell r="K52">
            <v>0</v>
          </cell>
          <cell r="L52">
            <v>0</v>
          </cell>
          <cell r="M52">
            <v>0</v>
          </cell>
          <cell r="N52">
            <v>1</v>
          </cell>
          <cell r="O52" t="str">
            <v>US</v>
          </cell>
          <cell r="Q52" t="str">
            <v>SVC</v>
          </cell>
          <cell r="R52">
            <v>0</v>
          </cell>
          <cell r="S52">
            <v>0</v>
          </cell>
          <cell r="T52">
            <v>0</v>
          </cell>
          <cell r="W52" t="str">
            <v>FLT</v>
          </cell>
          <cell r="X52" t="str">
            <v>BRN</v>
          </cell>
          <cell r="Y52" t="str">
            <v>FOT</v>
          </cell>
          <cell r="Z52" t="str">
            <v>SVC</v>
          </cell>
        </row>
        <row r="53">
          <cell r="A53">
            <v>276131</v>
          </cell>
          <cell r="D53">
            <v>4.1000000000000002E-2</v>
          </cell>
          <cell r="E53">
            <v>0.01</v>
          </cell>
          <cell r="F53">
            <v>0</v>
          </cell>
          <cell r="G53">
            <v>0</v>
          </cell>
          <cell r="H53">
            <v>0</v>
          </cell>
          <cell r="I53">
            <v>0.49199999999999999</v>
          </cell>
          <cell r="J53">
            <v>0.12</v>
          </cell>
          <cell r="K53">
            <v>0</v>
          </cell>
          <cell r="L53">
            <v>0</v>
          </cell>
          <cell r="M53">
            <v>0</v>
          </cell>
          <cell r="N53">
            <v>1</v>
          </cell>
          <cell r="O53" t="str">
            <v>US</v>
          </cell>
          <cell r="Q53" t="str">
            <v>SVC</v>
          </cell>
          <cell r="R53">
            <v>0</v>
          </cell>
          <cell r="S53">
            <v>120</v>
          </cell>
          <cell r="T53">
            <v>0</v>
          </cell>
          <cell r="W53" t="str">
            <v>FLT</v>
          </cell>
          <cell r="X53" t="str">
            <v>BRN</v>
          </cell>
          <cell r="Y53" t="str">
            <v>FOT</v>
          </cell>
          <cell r="Z53" t="str">
            <v>SVC</v>
          </cell>
        </row>
        <row r="54">
          <cell r="A54">
            <v>276132</v>
          </cell>
          <cell r="D54">
            <v>4.1000000000000002E-2</v>
          </cell>
          <cell r="E54">
            <v>8.9999999999999993E-3</v>
          </cell>
          <cell r="F54">
            <v>0</v>
          </cell>
          <cell r="G54">
            <v>0</v>
          </cell>
          <cell r="H54">
            <v>0</v>
          </cell>
          <cell r="I54">
            <v>4.1000000000000002E-2</v>
          </cell>
          <cell r="J54">
            <v>0.108</v>
          </cell>
          <cell r="K54">
            <v>0</v>
          </cell>
          <cell r="L54">
            <v>0</v>
          </cell>
          <cell r="M54">
            <v>0</v>
          </cell>
          <cell r="N54">
            <v>1</v>
          </cell>
          <cell r="O54" t="str">
            <v>US</v>
          </cell>
          <cell r="Q54" t="str">
            <v>SVC</v>
          </cell>
          <cell r="R54">
            <v>0</v>
          </cell>
          <cell r="S54">
            <v>12</v>
          </cell>
          <cell r="T54">
            <v>0</v>
          </cell>
          <cell r="W54" t="str">
            <v>FLT</v>
          </cell>
          <cell r="X54" t="str">
            <v>BRN</v>
          </cell>
          <cell r="Y54" t="str">
            <v>FOT</v>
          </cell>
          <cell r="Z54" t="str">
            <v>SVC</v>
          </cell>
        </row>
        <row r="55">
          <cell r="A55">
            <v>276134</v>
          </cell>
          <cell r="D55">
            <v>0.1</v>
          </cell>
          <cell r="E55">
            <v>0</v>
          </cell>
          <cell r="F55">
            <v>0</v>
          </cell>
          <cell r="G55">
            <v>0</v>
          </cell>
          <cell r="H55">
            <v>0</v>
          </cell>
          <cell r="I55">
            <v>0.6</v>
          </cell>
          <cell r="J55">
            <v>0</v>
          </cell>
          <cell r="K55">
            <v>0</v>
          </cell>
          <cell r="L55">
            <v>0</v>
          </cell>
          <cell r="M55">
            <v>0</v>
          </cell>
          <cell r="N55">
            <v>1</v>
          </cell>
          <cell r="O55" t="str">
            <v>US</v>
          </cell>
          <cell r="Q55" t="str">
            <v>SVC</v>
          </cell>
          <cell r="R55">
            <v>0</v>
          </cell>
          <cell r="S55">
            <v>6</v>
          </cell>
          <cell r="T55">
            <v>0</v>
          </cell>
          <cell r="W55" t="str">
            <v>FLT</v>
          </cell>
          <cell r="X55" t="str">
            <v>BRN</v>
          </cell>
          <cell r="Y55" t="str">
            <v>FOT</v>
          </cell>
          <cell r="Z55" t="str">
            <v>SVC</v>
          </cell>
        </row>
        <row r="56">
          <cell r="A56">
            <v>294065</v>
          </cell>
          <cell r="D56">
            <v>0.1</v>
          </cell>
          <cell r="E56">
            <v>0</v>
          </cell>
          <cell r="F56">
            <v>0</v>
          </cell>
          <cell r="G56">
            <v>0</v>
          </cell>
          <cell r="H56">
            <v>0</v>
          </cell>
          <cell r="I56">
            <v>0.1</v>
          </cell>
          <cell r="J56">
            <v>0</v>
          </cell>
          <cell r="K56">
            <v>0</v>
          </cell>
          <cell r="L56">
            <v>0</v>
          </cell>
          <cell r="M56">
            <v>0</v>
          </cell>
          <cell r="N56">
            <v>1</v>
          </cell>
          <cell r="O56" t="str">
            <v>US</v>
          </cell>
          <cell r="Q56" t="str">
            <v>SVC</v>
          </cell>
          <cell r="R56">
            <v>0</v>
          </cell>
          <cell r="S56">
            <v>5000</v>
          </cell>
          <cell r="T56">
            <v>0</v>
          </cell>
          <cell r="W56" t="str">
            <v>FLT</v>
          </cell>
          <cell r="X56" t="str">
            <v>BRN</v>
          </cell>
          <cell r="Y56" t="str">
            <v>FOT</v>
          </cell>
          <cell r="Z56" t="str">
            <v>SVC</v>
          </cell>
        </row>
        <row r="57">
          <cell r="A57" t="str">
            <v>AIR2</v>
          </cell>
          <cell r="B57" t="str">
            <v>9100045935</v>
          </cell>
          <cell r="C57" t="str">
            <v>10009100045932</v>
          </cell>
          <cell r="D57">
            <v>198.2</v>
          </cell>
          <cell r="E57">
            <v>38.43</v>
          </cell>
          <cell r="F57">
            <v>14.875</v>
          </cell>
          <cell r="G57">
            <v>6</v>
          </cell>
          <cell r="H57">
            <v>48.5</v>
          </cell>
          <cell r="I57">
            <v>198.2</v>
          </cell>
          <cell r="J57">
            <v>38.43</v>
          </cell>
          <cell r="K57">
            <v>14.5</v>
          </cell>
          <cell r="L57">
            <v>12.375</v>
          </cell>
          <cell r="M57">
            <v>22.875</v>
          </cell>
          <cell r="N57">
            <v>1</v>
          </cell>
          <cell r="O57" t="str">
            <v>US</v>
          </cell>
          <cell r="Q57" t="str">
            <v>FAP</v>
          </cell>
          <cell r="R57">
            <v>0</v>
          </cell>
          <cell r="S57">
            <v>1</v>
          </cell>
          <cell r="T57">
            <v>0</v>
          </cell>
          <cell r="W57" t="str">
            <v>FLT</v>
          </cell>
          <cell r="X57" t="str">
            <v>BRN</v>
          </cell>
          <cell r="Y57" t="str">
            <v>AIR</v>
          </cell>
          <cell r="Z57" t="str">
            <v>FAP</v>
          </cell>
        </row>
        <row r="58">
          <cell r="A58" t="str">
            <v>AL1995W</v>
          </cell>
          <cell r="B58" t="str">
            <v>9100046000</v>
          </cell>
          <cell r="C58" t="str">
            <v>10009100046007</v>
          </cell>
          <cell r="D58">
            <v>2.1419999999999999</v>
          </cell>
          <cell r="E58">
            <v>0.122</v>
          </cell>
          <cell r="F58">
            <v>4.7910000000000004</v>
          </cell>
          <cell r="G58">
            <v>4.7910000000000004</v>
          </cell>
          <cell r="H58">
            <v>8.1690000000000005</v>
          </cell>
          <cell r="I58">
            <v>12.852</v>
          </cell>
          <cell r="J58">
            <v>0.73199999999999998</v>
          </cell>
          <cell r="K58">
            <v>14.875</v>
          </cell>
          <cell r="L58">
            <v>10.125</v>
          </cell>
          <cell r="M58">
            <v>9</v>
          </cell>
          <cell r="N58">
            <v>6</v>
          </cell>
          <cell r="O58" t="str">
            <v>US</v>
          </cell>
          <cell r="Q58" t="str">
            <v>EXG</v>
          </cell>
          <cell r="R58">
            <v>4</v>
          </cell>
          <cell r="S58">
            <v>312</v>
          </cell>
          <cell r="T58">
            <v>0</v>
          </cell>
          <cell r="W58" t="str">
            <v>FLT</v>
          </cell>
          <cell r="X58" t="str">
            <v>BRN</v>
          </cell>
          <cell r="Y58" t="str">
            <v>OIL</v>
          </cell>
          <cell r="Z58" t="str">
            <v>EXG</v>
          </cell>
        </row>
        <row r="59">
          <cell r="A59" t="str">
            <v>AL1A</v>
          </cell>
          <cell r="B59" t="str">
            <v>9100045973</v>
          </cell>
          <cell r="C59" t="str">
            <v>10009100045970</v>
          </cell>
          <cell r="D59">
            <v>0.89100000000000001</v>
          </cell>
          <cell r="E59">
            <v>5.0999999999999997E-2</v>
          </cell>
          <cell r="F59">
            <v>3.8479999999999999</v>
          </cell>
          <cell r="G59">
            <v>3.8479999999999999</v>
          </cell>
          <cell r="H59">
            <v>5.3220000000000001</v>
          </cell>
          <cell r="I59">
            <v>10.692</v>
          </cell>
          <cell r="J59">
            <v>0.61199999999999999</v>
          </cell>
          <cell r="K59">
            <v>15.936999999999999</v>
          </cell>
          <cell r="L59">
            <v>11.936999999999999</v>
          </cell>
          <cell r="M59">
            <v>5.625</v>
          </cell>
          <cell r="N59">
            <v>12</v>
          </cell>
          <cell r="O59" t="str">
            <v>US</v>
          </cell>
          <cell r="Q59" t="str">
            <v>EXG</v>
          </cell>
          <cell r="R59">
            <v>7</v>
          </cell>
          <cell r="S59">
            <v>840</v>
          </cell>
          <cell r="T59">
            <v>0</v>
          </cell>
          <cell r="W59" t="str">
            <v>FLT</v>
          </cell>
          <cell r="X59" t="str">
            <v>BRN</v>
          </cell>
          <cell r="Y59" t="str">
            <v>OIL</v>
          </cell>
          <cell r="Z59" t="str">
            <v>EXG</v>
          </cell>
        </row>
        <row r="60">
          <cell r="A60" t="str">
            <v>AL2016W</v>
          </cell>
          <cell r="B60" t="str">
            <v>9100046017</v>
          </cell>
          <cell r="C60" t="str">
            <v>10009100046014</v>
          </cell>
          <cell r="D60">
            <v>0.43</v>
          </cell>
          <cell r="E60">
            <v>0.01</v>
          </cell>
          <cell r="F60">
            <v>3.8519999999999999</v>
          </cell>
          <cell r="G60">
            <v>3.8519999999999999</v>
          </cell>
          <cell r="H60">
            <v>7.58</v>
          </cell>
          <cell r="I60">
            <v>2.58</v>
          </cell>
          <cell r="J60">
            <v>0.06</v>
          </cell>
          <cell r="K60">
            <v>12.063000000000001</v>
          </cell>
          <cell r="L60">
            <v>8.25</v>
          </cell>
          <cell r="M60">
            <v>8.375</v>
          </cell>
          <cell r="N60">
            <v>6</v>
          </cell>
          <cell r="O60" t="str">
            <v>US</v>
          </cell>
          <cell r="Q60" t="str">
            <v>EXG</v>
          </cell>
          <cell r="R60">
            <v>5</v>
          </cell>
          <cell r="S60">
            <v>480</v>
          </cell>
          <cell r="T60">
            <v>0</v>
          </cell>
          <cell r="W60" t="str">
            <v>FLT</v>
          </cell>
          <cell r="X60" t="str">
            <v>BRN</v>
          </cell>
          <cell r="Y60" t="str">
            <v>OIL</v>
          </cell>
          <cell r="Z60" t="str">
            <v>EXG</v>
          </cell>
        </row>
        <row r="61">
          <cell r="A61" t="str">
            <v>AL400S</v>
          </cell>
          <cell r="B61" t="str">
            <v>9100045980</v>
          </cell>
          <cell r="C61" t="str">
            <v>10009100045987</v>
          </cell>
          <cell r="D61">
            <v>0.66800000000000004</v>
          </cell>
          <cell r="E61">
            <v>0.32</v>
          </cell>
          <cell r="F61">
            <v>3.0979999999999999</v>
          </cell>
          <cell r="G61">
            <v>3.0979999999999999</v>
          </cell>
          <cell r="H61">
            <v>5.0720000000000001</v>
          </cell>
          <cell r="I61">
            <v>8.016</v>
          </cell>
          <cell r="J61">
            <v>3.84</v>
          </cell>
          <cell r="K61">
            <v>2.9369999999999998</v>
          </cell>
          <cell r="L61">
            <v>9.6869999999999994</v>
          </cell>
          <cell r="M61">
            <v>5.375</v>
          </cell>
          <cell r="N61">
            <v>12</v>
          </cell>
          <cell r="P61" t="str">
            <v>RA</v>
          </cell>
          <cell r="Q61" t="str">
            <v>EXG</v>
          </cell>
          <cell r="R61">
            <v>7</v>
          </cell>
          <cell r="S61">
            <v>1260</v>
          </cell>
          <cell r="T61">
            <v>0</v>
          </cell>
          <cell r="V61" t="str">
            <v>EA</v>
          </cell>
          <cell r="W61" t="str">
            <v>FLT</v>
          </cell>
          <cell r="X61" t="str">
            <v>BRN</v>
          </cell>
          <cell r="Y61" t="str">
            <v>OIL</v>
          </cell>
          <cell r="Z61" t="str">
            <v>EXG</v>
          </cell>
        </row>
        <row r="62">
          <cell r="A62" t="str">
            <v>AL820S</v>
          </cell>
          <cell r="B62" t="str">
            <v>9100045997</v>
          </cell>
          <cell r="C62" t="str">
            <v>10009100045994</v>
          </cell>
          <cell r="D62">
            <v>0.82899999999999996</v>
          </cell>
          <cell r="E62">
            <v>4.2000000000000003E-2</v>
          </cell>
          <cell r="F62">
            <v>3.8479999999999999</v>
          </cell>
          <cell r="G62">
            <v>3.8479999999999999</v>
          </cell>
          <cell r="H62">
            <v>4.2590000000000003</v>
          </cell>
          <cell r="I62">
            <v>9.9480000000000004</v>
          </cell>
          <cell r="J62">
            <v>0.504</v>
          </cell>
          <cell r="K62">
            <v>15.936999999999999</v>
          </cell>
          <cell r="L62">
            <v>11.936999999999999</v>
          </cell>
          <cell r="M62">
            <v>4.5620000000000003</v>
          </cell>
          <cell r="N62">
            <v>12</v>
          </cell>
          <cell r="O62" t="str">
            <v>US</v>
          </cell>
          <cell r="P62" t="str">
            <v>RA</v>
          </cell>
          <cell r="Q62" t="str">
            <v>EXG</v>
          </cell>
          <cell r="R62">
            <v>9</v>
          </cell>
          <cell r="S62">
            <v>1080</v>
          </cell>
          <cell r="T62">
            <v>0</v>
          </cell>
          <cell r="V62" t="str">
            <v>EA</v>
          </cell>
          <cell r="W62" t="str">
            <v>FLT</v>
          </cell>
          <cell r="X62" t="str">
            <v>BRN</v>
          </cell>
          <cell r="Y62" t="str">
            <v>OIL</v>
          </cell>
          <cell r="Z62" t="str">
            <v>EXG</v>
          </cell>
        </row>
        <row r="63">
          <cell r="A63" t="str">
            <v>BA19</v>
          </cell>
          <cell r="B63" t="str">
            <v>9100505422</v>
          </cell>
          <cell r="C63" t="str">
            <v>10009100505429</v>
          </cell>
          <cell r="D63">
            <v>0.05</v>
          </cell>
          <cell r="E63">
            <v>1.4E-2</v>
          </cell>
          <cell r="F63">
            <v>0</v>
          </cell>
          <cell r="G63">
            <v>0</v>
          </cell>
          <cell r="H63">
            <v>0</v>
          </cell>
          <cell r="I63">
            <v>0.3</v>
          </cell>
          <cell r="J63">
            <v>8.4000000000000005E-2</v>
          </cell>
          <cell r="K63">
            <v>0</v>
          </cell>
          <cell r="L63">
            <v>0</v>
          </cell>
          <cell r="M63">
            <v>0</v>
          </cell>
          <cell r="N63">
            <v>6</v>
          </cell>
          <cell r="O63" t="str">
            <v>US</v>
          </cell>
          <cell r="Q63" t="str">
            <v>FRR</v>
          </cell>
          <cell r="R63">
            <v>9</v>
          </cell>
          <cell r="S63">
            <v>2592</v>
          </cell>
          <cell r="T63">
            <v>2.2000000000000002</v>
          </cell>
          <cell r="U63" t="str">
            <v>US$</v>
          </cell>
          <cell r="W63" t="str">
            <v>FLT</v>
          </cell>
          <cell r="X63" t="str">
            <v>BRN</v>
          </cell>
          <cell r="Y63" t="str">
            <v>FOT</v>
          </cell>
          <cell r="Z63" t="str">
            <v>FRR</v>
          </cell>
        </row>
        <row r="64">
          <cell r="A64" t="str">
            <v>BA19</v>
          </cell>
          <cell r="B64" t="str">
            <v>9100505422</v>
          </cell>
          <cell r="C64" t="str">
            <v>10009100505429</v>
          </cell>
          <cell r="D64">
            <v>8.3000000000000004E-2</v>
          </cell>
          <cell r="E64">
            <v>1.7999999999999999E-2</v>
          </cell>
          <cell r="F64">
            <v>2.29</v>
          </cell>
          <cell r="G64">
            <v>2.29</v>
          </cell>
          <cell r="H64">
            <v>3.8519999999999999</v>
          </cell>
          <cell r="I64">
            <v>0.498</v>
          </cell>
          <cell r="J64">
            <v>0.108</v>
          </cell>
          <cell r="K64">
            <v>7.375</v>
          </cell>
          <cell r="L64">
            <v>5.125</v>
          </cell>
          <cell r="M64">
            <v>4.7549999999999999</v>
          </cell>
          <cell r="N64">
            <v>6</v>
          </cell>
          <cell r="O64" t="str">
            <v>US</v>
          </cell>
          <cell r="Q64" t="str">
            <v>FRR</v>
          </cell>
          <cell r="R64">
            <v>8</v>
          </cell>
          <cell r="S64">
            <v>2304</v>
          </cell>
          <cell r="T64">
            <v>2.2000000000000002</v>
          </cell>
          <cell r="U64" t="str">
            <v>US$</v>
          </cell>
          <cell r="W64" t="str">
            <v>FLT</v>
          </cell>
          <cell r="X64" t="str">
            <v>BRN</v>
          </cell>
          <cell r="Y64" t="str">
            <v>FOT</v>
          </cell>
          <cell r="Z64" t="str">
            <v>FRR</v>
          </cell>
        </row>
        <row r="65">
          <cell r="A65" t="str">
            <v>BA19</v>
          </cell>
          <cell r="B65" t="str">
            <v>9100505422</v>
          </cell>
          <cell r="C65" t="str">
            <v>50009100505427</v>
          </cell>
          <cell r="D65">
            <v>0.123</v>
          </cell>
          <cell r="E65">
            <v>3.3000000000000002E-2</v>
          </cell>
          <cell r="F65">
            <v>2.6970000000000001</v>
          </cell>
          <cell r="G65">
            <v>3.0539999999999998</v>
          </cell>
          <cell r="H65">
            <v>4.6609999999999996</v>
          </cell>
          <cell r="I65">
            <v>0.73799999999999999</v>
          </cell>
          <cell r="J65">
            <v>0.19800000000000001</v>
          </cell>
          <cell r="K65">
            <v>10.125</v>
          </cell>
          <cell r="L65">
            <v>5.875</v>
          </cell>
          <cell r="M65">
            <v>5.875</v>
          </cell>
          <cell r="N65">
            <v>6</v>
          </cell>
          <cell r="O65" t="str">
            <v>US</v>
          </cell>
          <cell r="P65" t="str">
            <v>RA</v>
          </cell>
          <cell r="Q65" t="str">
            <v>FRR</v>
          </cell>
          <cell r="R65">
            <v>7</v>
          </cell>
          <cell r="S65">
            <v>1176</v>
          </cell>
          <cell r="T65">
            <v>2.2000000000000002</v>
          </cell>
          <cell r="U65" t="str">
            <v>US$</v>
          </cell>
          <cell r="V65" t="str">
            <v>EA</v>
          </cell>
          <cell r="W65" t="str">
            <v>FLT</v>
          </cell>
          <cell r="X65" t="str">
            <v>BRN</v>
          </cell>
          <cell r="Y65" t="str">
            <v>FOT</v>
          </cell>
          <cell r="Z65" t="str">
            <v>FRR</v>
          </cell>
        </row>
        <row r="66">
          <cell r="A66" t="str">
            <v>BA19DP</v>
          </cell>
          <cell r="B66" t="str">
            <v>9100505439</v>
          </cell>
          <cell r="C66" t="str">
            <v>10009100505436</v>
          </cell>
          <cell r="D66">
            <v>0.123</v>
          </cell>
          <cell r="E66">
            <v>4.4999999999999998E-2</v>
          </cell>
          <cell r="F66">
            <v>7.625</v>
          </cell>
          <cell r="G66">
            <v>3.625</v>
          </cell>
          <cell r="H66">
            <v>2.34</v>
          </cell>
          <cell r="I66">
            <v>0.73799999999999999</v>
          </cell>
          <cell r="J66">
            <v>0.27</v>
          </cell>
          <cell r="K66">
            <v>9.0619999999999994</v>
          </cell>
          <cell r="L66">
            <v>5.0620000000000003</v>
          </cell>
          <cell r="M66">
            <v>8.25</v>
          </cell>
          <cell r="N66">
            <v>6</v>
          </cell>
          <cell r="O66" t="str">
            <v>US</v>
          </cell>
          <cell r="Q66" t="str">
            <v>FRR</v>
          </cell>
          <cell r="R66">
            <v>5</v>
          </cell>
          <cell r="S66">
            <v>1200</v>
          </cell>
          <cell r="T66">
            <v>2.2000000000000002</v>
          </cell>
          <cell r="U66" t="str">
            <v>US$</v>
          </cell>
          <cell r="W66" t="str">
            <v>FLT</v>
          </cell>
          <cell r="X66" t="str">
            <v>BRN</v>
          </cell>
          <cell r="Y66" t="str">
            <v>FOT</v>
          </cell>
          <cell r="Z66" t="str">
            <v>FRR</v>
          </cell>
        </row>
        <row r="67">
          <cell r="A67" t="str">
            <v>BA19DP</v>
          </cell>
          <cell r="B67" t="str">
            <v>9100505439</v>
          </cell>
          <cell r="C67" t="str">
            <v>10009100505436</v>
          </cell>
          <cell r="D67">
            <v>0.123</v>
          </cell>
          <cell r="E67">
            <v>4.3999999999999997E-2</v>
          </cell>
          <cell r="F67">
            <v>7.625</v>
          </cell>
          <cell r="G67">
            <v>3.625</v>
          </cell>
          <cell r="H67">
            <v>2.645</v>
          </cell>
          <cell r="I67">
            <v>0.73799999999999999</v>
          </cell>
          <cell r="J67">
            <v>0.26400000000000001</v>
          </cell>
          <cell r="K67">
            <v>8.625</v>
          </cell>
          <cell r="L67">
            <v>8</v>
          </cell>
          <cell r="M67">
            <v>6.375</v>
          </cell>
          <cell r="N67">
            <v>6</v>
          </cell>
          <cell r="O67" t="str">
            <v>US</v>
          </cell>
          <cell r="P67" t="str">
            <v>RA</v>
          </cell>
          <cell r="Q67" t="str">
            <v>FRR</v>
          </cell>
          <cell r="R67">
            <v>6</v>
          </cell>
          <cell r="S67">
            <v>972</v>
          </cell>
          <cell r="T67">
            <v>2.2000000000000002</v>
          </cell>
          <cell r="U67" t="str">
            <v>US$</v>
          </cell>
          <cell r="V67" t="str">
            <v>EA</v>
          </cell>
          <cell r="W67" t="str">
            <v>FLT</v>
          </cell>
          <cell r="X67" t="str">
            <v>BRN</v>
          </cell>
          <cell r="Y67" t="str">
            <v>FOT</v>
          </cell>
          <cell r="Z67" t="str">
            <v>FRR</v>
          </cell>
        </row>
        <row r="68">
          <cell r="A68" t="str">
            <v>BA19FP</v>
          </cell>
          <cell r="B68" t="str">
            <v>9100528513</v>
          </cell>
          <cell r="C68" t="str">
            <v>10009100528510</v>
          </cell>
          <cell r="D68">
            <v>7.0000000000000007E-2</v>
          </cell>
          <cell r="E68">
            <v>1.7999999999999999E-2</v>
          </cell>
          <cell r="F68">
            <v>9</v>
          </cell>
          <cell r="G68">
            <v>5</v>
          </cell>
          <cell r="H68">
            <v>1E-3</v>
          </cell>
          <cell r="I68">
            <v>0.84</v>
          </cell>
          <cell r="J68">
            <v>0.216</v>
          </cell>
          <cell r="K68">
            <v>11.25</v>
          </cell>
          <cell r="L68">
            <v>7.75</v>
          </cell>
          <cell r="M68">
            <v>6.3120000000000003</v>
          </cell>
          <cell r="N68">
            <v>12</v>
          </cell>
          <cell r="O68" t="str">
            <v>US</v>
          </cell>
          <cell r="P68" t="str">
            <v>RA</v>
          </cell>
          <cell r="Q68" t="str">
            <v>FRR</v>
          </cell>
          <cell r="R68">
            <v>6</v>
          </cell>
          <cell r="S68">
            <v>1584</v>
          </cell>
          <cell r="T68">
            <v>2.12</v>
          </cell>
          <cell r="U68" t="str">
            <v>US$</v>
          </cell>
          <cell r="V68" t="str">
            <v>EA</v>
          </cell>
          <cell r="W68" t="str">
            <v>FLT</v>
          </cell>
          <cell r="X68" t="str">
            <v>BRN</v>
          </cell>
          <cell r="Y68" t="str">
            <v>FOT</v>
          </cell>
          <cell r="Z68" t="str">
            <v>FRR</v>
          </cell>
        </row>
        <row r="69">
          <cell r="A69" t="str">
            <v>BA24</v>
          </cell>
          <cell r="B69" t="str">
            <v>9100505446</v>
          </cell>
          <cell r="C69" t="str">
            <v>10009100505443</v>
          </cell>
          <cell r="D69">
            <v>9.0999999999999998E-2</v>
          </cell>
          <cell r="E69">
            <v>1.7000000000000001E-2</v>
          </cell>
          <cell r="F69">
            <v>0</v>
          </cell>
          <cell r="G69">
            <v>0</v>
          </cell>
          <cell r="H69">
            <v>0</v>
          </cell>
          <cell r="I69">
            <v>0.54600000000000004</v>
          </cell>
          <cell r="J69">
            <v>0.10199999999999999</v>
          </cell>
          <cell r="K69">
            <v>0</v>
          </cell>
          <cell r="L69">
            <v>0</v>
          </cell>
          <cell r="M69">
            <v>0</v>
          </cell>
          <cell r="N69">
            <v>6</v>
          </cell>
          <cell r="O69" t="str">
            <v>US</v>
          </cell>
          <cell r="Q69" t="str">
            <v>FRR</v>
          </cell>
          <cell r="R69">
            <v>8</v>
          </cell>
          <cell r="S69">
            <v>2304</v>
          </cell>
          <cell r="T69">
            <v>2.2000000000000002</v>
          </cell>
          <cell r="U69" t="str">
            <v>US$</v>
          </cell>
          <cell r="W69" t="str">
            <v>FLT</v>
          </cell>
          <cell r="X69" t="str">
            <v>BRN</v>
          </cell>
          <cell r="Y69" t="str">
            <v>FOT</v>
          </cell>
          <cell r="Z69" t="str">
            <v>FRR</v>
          </cell>
        </row>
        <row r="70">
          <cell r="A70" t="str">
            <v>BA24</v>
          </cell>
          <cell r="B70" t="str">
            <v>9100505446</v>
          </cell>
          <cell r="C70" t="str">
            <v>10009100505443</v>
          </cell>
          <cell r="D70">
            <v>0.1</v>
          </cell>
          <cell r="E70">
            <v>1.7999999999999999E-2</v>
          </cell>
          <cell r="F70">
            <v>2.29</v>
          </cell>
          <cell r="G70">
            <v>2.29</v>
          </cell>
          <cell r="H70">
            <v>3.8519999999999999</v>
          </cell>
          <cell r="I70">
            <v>0.6</v>
          </cell>
          <cell r="J70">
            <v>0.108</v>
          </cell>
          <cell r="K70">
            <v>7.375</v>
          </cell>
          <cell r="L70">
            <v>5.125</v>
          </cell>
          <cell r="M70">
            <v>4.7549999999999999</v>
          </cell>
          <cell r="N70">
            <v>6</v>
          </cell>
          <cell r="O70" t="str">
            <v>US</v>
          </cell>
          <cell r="Q70" t="str">
            <v>FRR</v>
          </cell>
          <cell r="R70">
            <v>8</v>
          </cell>
          <cell r="S70">
            <v>2304</v>
          </cell>
          <cell r="T70">
            <v>2.2000000000000002</v>
          </cell>
          <cell r="U70" t="str">
            <v>US$</v>
          </cell>
          <cell r="W70" t="str">
            <v>FLT</v>
          </cell>
          <cell r="X70" t="str">
            <v>BRN</v>
          </cell>
          <cell r="Y70" t="str">
            <v>FOT</v>
          </cell>
          <cell r="Z70" t="str">
            <v>FRR</v>
          </cell>
        </row>
        <row r="71">
          <cell r="A71" t="str">
            <v>BA24</v>
          </cell>
          <cell r="B71" t="str">
            <v>9100505446</v>
          </cell>
          <cell r="C71" t="str">
            <v>10009100505443</v>
          </cell>
          <cell r="D71">
            <v>1.4E-2</v>
          </cell>
          <cell r="E71">
            <v>3.3000000000000002E-2</v>
          </cell>
          <cell r="F71">
            <v>2.6970000000000001</v>
          </cell>
          <cell r="G71">
            <v>3.0539999999999998</v>
          </cell>
          <cell r="H71">
            <v>4.6609999999999996</v>
          </cell>
          <cell r="I71">
            <v>8.4000000000000005E-2</v>
          </cell>
          <cell r="J71">
            <v>0.19800000000000001</v>
          </cell>
          <cell r="K71">
            <v>10.125</v>
          </cell>
          <cell r="L71">
            <v>5.875</v>
          </cell>
          <cell r="M71">
            <v>5.875</v>
          </cell>
          <cell r="N71">
            <v>6</v>
          </cell>
          <cell r="O71" t="str">
            <v>US</v>
          </cell>
          <cell r="P71" t="str">
            <v>RA</v>
          </cell>
          <cell r="Q71" t="str">
            <v>FRR</v>
          </cell>
          <cell r="R71">
            <v>7</v>
          </cell>
          <cell r="S71">
            <v>1176</v>
          </cell>
          <cell r="T71">
            <v>2.2000000000000002</v>
          </cell>
          <cell r="U71" t="str">
            <v>US$</v>
          </cell>
          <cell r="V71" t="str">
            <v>EA</v>
          </cell>
          <cell r="W71" t="str">
            <v>FLT</v>
          </cell>
          <cell r="X71" t="str">
            <v>BRN</v>
          </cell>
          <cell r="Y71" t="str">
            <v>FOT</v>
          </cell>
          <cell r="Z71" t="str">
            <v>FRR</v>
          </cell>
        </row>
        <row r="72">
          <cell r="A72" t="str">
            <v>BA24DP</v>
          </cell>
          <cell r="B72" t="str">
            <v>9100505453</v>
          </cell>
          <cell r="C72" t="str">
            <v>10009100505450</v>
          </cell>
          <cell r="D72">
            <v>0.11600000000000001</v>
          </cell>
          <cell r="E72">
            <v>4.7E-2</v>
          </cell>
          <cell r="F72">
            <v>0</v>
          </cell>
          <cell r="G72">
            <v>0</v>
          </cell>
          <cell r="H72">
            <v>0</v>
          </cell>
          <cell r="I72">
            <v>0.69599999999999995</v>
          </cell>
          <cell r="J72">
            <v>0.28199999999999997</v>
          </cell>
          <cell r="K72">
            <v>0</v>
          </cell>
          <cell r="L72">
            <v>0</v>
          </cell>
          <cell r="M72">
            <v>0</v>
          </cell>
          <cell r="N72">
            <v>6</v>
          </cell>
          <cell r="O72" t="str">
            <v>US</v>
          </cell>
          <cell r="Q72" t="str">
            <v>FRR</v>
          </cell>
          <cell r="R72">
            <v>5</v>
          </cell>
          <cell r="S72">
            <v>1200</v>
          </cell>
          <cell r="T72">
            <v>2.2000000000000002</v>
          </cell>
          <cell r="U72" t="str">
            <v>US$</v>
          </cell>
          <cell r="W72" t="str">
            <v>FLT</v>
          </cell>
          <cell r="X72" t="str">
            <v>BRN</v>
          </cell>
          <cell r="Y72" t="str">
            <v>FOT</v>
          </cell>
          <cell r="Z72" t="str">
            <v>FRR</v>
          </cell>
        </row>
        <row r="73">
          <cell r="A73" t="str">
            <v>BA24DP</v>
          </cell>
          <cell r="B73" t="str">
            <v>9100505453</v>
          </cell>
          <cell r="C73" t="str">
            <v>10009100505450</v>
          </cell>
          <cell r="D73">
            <v>0.123</v>
          </cell>
          <cell r="E73">
            <v>4.2999999999999997E-2</v>
          </cell>
          <cell r="F73">
            <v>7.625</v>
          </cell>
          <cell r="G73">
            <v>3.625</v>
          </cell>
          <cell r="H73">
            <v>2.645</v>
          </cell>
          <cell r="I73">
            <v>0.73799999999999999</v>
          </cell>
          <cell r="J73">
            <v>0.25800000000000001</v>
          </cell>
          <cell r="K73">
            <v>8.625</v>
          </cell>
          <cell r="L73">
            <v>8</v>
          </cell>
          <cell r="M73">
            <v>6.375</v>
          </cell>
          <cell r="N73">
            <v>6</v>
          </cell>
          <cell r="O73" t="str">
            <v>US</v>
          </cell>
          <cell r="P73" t="str">
            <v>RA</v>
          </cell>
          <cell r="Q73" t="str">
            <v>FRR</v>
          </cell>
          <cell r="R73">
            <v>6</v>
          </cell>
          <cell r="S73">
            <v>972</v>
          </cell>
          <cell r="T73">
            <v>2.2000000000000002</v>
          </cell>
          <cell r="U73" t="str">
            <v>US$</v>
          </cell>
          <cell r="V73" t="str">
            <v>EA</v>
          </cell>
          <cell r="W73" t="str">
            <v>FLT</v>
          </cell>
          <cell r="X73" t="str">
            <v>BRN</v>
          </cell>
          <cell r="Y73" t="str">
            <v>FOT</v>
          </cell>
          <cell r="Z73" t="str">
            <v>FRR</v>
          </cell>
        </row>
        <row r="74">
          <cell r="A74" t="str">
            <v>BA24FP</v>
          </cell>
          <cell r="B74" t="str">
            <v>9100528520</v>
          </cell>
          <cell r="C74" t="str">
            <v>10009100528527</v>
          </cell>
          <cell r="D74">
            <v>7.0000000000000007E-2</v>
          </cell>
          <cell r="E74">
            <v>1.7999999999999999E-2</v>
          </cell>
          <cell r="F74">
            <v>9</v>
          </cell>
          <cell r="G74">
            <v>5</v>
          </cell>
          <cell r="H74">
            <v>1E-3</v>
          </cell>
          <cell r="I74">
            <v>0.84</v>
          </cell>
          <cell r="J74">
            <v>0.216</v>
          </cell>
          <cell r="K74">
            <v>11.25</v>
          </cell>
          <cell r="L74">
            <v>7.75</v>
          </cell>
          <cell r="M74">
            <v>6.3120000000000003</v>
          </cell>
          <cell r="N74">
            <v>12</v>
          </cell>
          <cell r="O74" t="str">
            <v>US</v>
          </cell>
          <cell r="P74" t="str">
            <v>RA</v>
          </cell>
          <cell r="Q74" t="str">
            <v>FRR</v>
          </cell>
          <cell r="R74">
            <v>6</v>
          </cell>
          <cell r="S74">
            <v>1584</v>
          </cell>
          <cell r="T74">
            <v>2.12</v>
          </cell>
          <cell r="U74" t="str">
            <v>US$</v>
          </cell>
          <cell r="V74" t="str">
            <v>EA</v>
          </cell>
          <cell r="W74" t="str">
            <v>FLT</v>
          </cell>
          <cell r="X74" t="str">
            <v>BRN</v>
          </cell>
          <cell r="Y74" t="str">
            <v>FOT</v>
          </cell>
          <cell r="Z74" t="str">
            <v>FRR</v>
          </cell>
        </row>
        <row r="75">
          <cell r="A75" t="str">
            <v>BA3525</v>
          </cell>
          <cell r="B75" t="str">
            <v>9100505484</v>
          </cell>
          <cell r="C75" t="str">
            <v>10009100505481</v>
          </cell>
          <cell r="D75">
            <v>0.12</v>
          </cell>
          <cell r="E75">
            <v>0.02</v>
          </cell>
          <cell r="F75">
            <v>5.6970000000000001</v>
          </cell>
          <cell r="G75">
            <v>2.3039999999999998</v>
          </cell>
          <cell r="H75">
            <v>4.6609999999999996</v>
          </cell>
          <cell r="I75">
            <v>0.72</v>
          </cell>
          <cell r="J75">
            <v>0.12</v>
          </cell>
          <cell r="K75">
            <v>11.875</v>
          </cell>
          <cell r="L75">
            <v>7.125</v>
          </cell>
          <cell r="M75">
            <v>5.875</v>
          </cell>
          <cell r="N75">
            <v>6</v>
          </cell>
          <cell r="O75" t="str">
            <v>US</v>
          </cell>
          <cell r="Q75" t="str">
            <v>FRR</v>
          </cell>
          <cell r="R75">
            <v>7</v>
          </cell>
          <cell r="S75">
            <v>966</v>
          </cell>
          <cell r="T75">
            <v>2.2000000000000002</v>
          </cell>
          <cell r="U75" t="str">
            <v>US$</v>
          </cell>
          <cell r="W75" t="str">
            <v>FLT</v>
          </cell>
          <cell r="X75" t="str">
            <v>BRN</v>
          </cell>
          <cell r="Y75" t="str">
            <v>FOT</v>
          </cell>
          <cell r="Z75" t="str">
            <v>FRR</v>
          </cell>
        </row>
        <row r="76">
          <cell r="A76" t="str">
            <v>BA3525</v>
          </cell>
          <cell r="B76" t="str">
            <v>9100505484</v>
          </cell>
          <cell r="C76" t="str">
            <v>10009100505481</v>
          </cell>
          <cell r="D76">
            <v>0.15</v>
          </cell>
          <cell r="E76">
            <v>2.5000000000000001E-2</v>
          </cell>
          <cell r="F76">
            <v>2.54</v>
          </cell>
          <cell r="G76">
            <v>2.04</v>
          </cell>
          <cell r="H76">
            <v>6.29</v>
          </cell>
          <cell r="I76">
            <v>0.9</v>
          </cell>
          <cell r="J76">
            <v>0.15</v>
          </cell>
          <cell r="K76">
            <v>6.875</v>
          </cell>
          <cell r="L76">
            <v>6.625</v>
          </cell>
          <cell r="M76">
            <v>5.875</v>
          </cell>
          <cell r="N76">
            <v>6</v>
          </cell>
          <cell r="O76" t="str">
            <v>US</v>
          </cell>
          <cell r="Q76" t="str">
            <v>FRR</v>
          </cell>
          <cell r="R76">
            <v>7</v>
          </cell>
          <cell r="S76">
            <v>1764</v>
          </cell>
          <cell r="T76">
            <v>2.2000000000000002</v>
          </cell>
          <cell r="U76" t="str">
            <v>US$</v>
          </cell>
          <cell r="W76" t="str">
            <v>FLT</v>
          </cell>
          <cell r="X76" t="str">
            <v>BRN</v>
          </cell>
          <cell r="Y76" t="str">
            <v>FOT</v>
          </cell>
          <cell r="Z76" t="str">
            <v>FRR</v>
          </cell>
        </row>
        <row r="77">
          <cell r="A77" t="str">
            <v>BA3525</v>
          </cell>
          <cell r="B77" t="str">
            <v>9100505484</v>
          </cell>
          <cell r="C77" t="str">
            <v>50009100505489</v>
          </cell>
          <cell r="D77">
            <v>0.17499999999999999</v>
          </cell>
          <cell r="E77">
            <v>4.9000000000000002E-2</v>
          </cell>
          <cell r="F77">
            <v>5.6970000000000001</v>
          </cell>
          <cell r="G77">
            <v>2.3039999999999998</v>
          </cell>
          <cell r="H77">
            <v>4.6609999999999996</v>
          </cell>
          <cell r="I77">
            <v>1.05</v>
          </cell>
          <cell r="J77">
            <v>0.29399999999999998</v>
          </cell>
          <cell r="K77">
            <v>11.875</v>
          </cell>
          <cell r="L77">
            <v>7.125</v>
          </cell>
          <cell r="M77">
            <v>5.875</v>
          </cell>
          <cell r="N77">
            <v>6</v>
          </cell>
          <cell r="O77" t="str">
            <v>US</v>
          </cell>
          <cell r="P77" t="str">
            <v>RA</v>
          </cell>
          <cell r="Q77" t="str">
            <v>FRR</v>
          </cell>
          <cell r="R77">
            <v>7</v>
          </cell>
          <cell r="S77">
            <v>966</v>
          </cell>
          <cell r="T77">
            <v>2.2000000000000002</v>
          </cell>
          <cell r="U77" t="str">
            <v>US$</v>
          </cell>
          <cell r="V77" t="str">
            <v>EA</v>
          </cell>
          <cell r="W77" t="str">
            <v>FLT</v>
          </cell>
          <cell r="X77" t="str">
            <v>BRN</v>
          </cell>
          <cell r="Y77" t="str">
            <v>FOT</v>
          </cell>
          <cell r="Z77" t="str">
            <v>FRR</v>
          </cell>
        </row>
        <row r="78">
          <cell r="A78" t="str">
            <v>BA3525DP</v>
          </cell>
          <cell r="B78" t="str">
            <v>9100505491</v>
          </cell>
          <cell r="C78" t="str">
            <v>10009100505498</v>
          </cell>
          <cell r="D78">
            <v>0.16600000000000001</v>
          </cell>
          <cell r="E78">
            <v>4.7E-2</v>
          </cell>
          <cell r="F78">
            <v>0</v>
          </cell>
          <cell r="G78">
            <v>0</v>
          </cell>
          <cell r="H78">
            <v>0</v>
          </cell>
          <cell r="I78">
            <v>0.996</v>
          </cell>
          <cell r="J78">
            <v>0.28199999999999997</v>
          </cell>
          <cell r="K78">
            <v>0</v>
          </cell>
          <cell r="L78">
            <v>0</v>
          </cell>
          <cell r="M78">
            <v>0</v>
          </cell>
          <cell r="N78">
            <v>6</v>
          </cell>
          <cell r="O78" t="str">
            <v>US</v>
          </cell>
          <cell r="Q78" t="str">
            <v>FRR</v>
          </cell>
          <cell r="R78">
            <v>5</v>
          </cell>
          <cell r="S78">
            <v>1110</v>
          </cell>
          <cell r="T78">
            <v>2.2000000000000002</v>
          </cell>
          <cell r="U78" t="str">
            <v>US$</v>
          </cell>
          <cell r="W78" t="str">
            <v>FLT</v>
          </cell>
          <cell r="X78" t="str">
            <v>BRN</v>
          </cell>
          <cell r="Y78" t="str">
            <v>FOT</v>
          </cell>
          <cell r="Z78" t="str">
            <v>FRR</v>
          </cell>
        </row>
        <row r="79">
          <cell r="A79" t="str">
            <v>BA3525DP</v>
          </cell>
          <cell r="B79" t="str">
            <v>9100505491</v>
          </cell>
          <cell r="C79" t="str">
            <v>10009100505498</v>
          </cell>
          <cell r="D79">
            <v>0.15</v>
          </cell>
          <cell r="E79">
            <v>4.3999999999999997E-2</v>
          </cell>
          <cell r="F79">
            <v>7.625</v>
          </cell>
          <cell r="G79">
            <v>3.625</v>
          </cell>
          <cell r="H79">
            <v>2.645</v>
          </cell>
          <cell r="I79">
            <v>0.9</v>
          </cell>
          <cell r="J79">
            <v>0.26400000000000001</v>
          </cell>
          <cell r="K79">
            <v>8.625</v>
          </cell>
          <cell r="L79">
            <v>8</v>
          </cell>
          <cell r="M79">
            <v>6.375</v>
          </cell>
          <cell r="N79">
            <v>6</v>
          </cell>
          <cell r="O79" t="str">
            <v>US</v>
          </cell>
          <cell r="P79" t="str">
            <v>RA</v>
          </cell>
          <cell r="Q79" t="str">
            <v>FRR</v>
          </cell>
          <cell r="R79">
            <v>6</v>
          </cell>
          <cell r="S79">
            <v>972</v>
          </cell>
          <cell r="T79">
            <v>2.2000000000000002</v>
          </cell>
          <cell r="U79" t="str">
            <v>US$</v>
          </cell>
          <cell r="V79" t="str">
            <v>EA</v>
          </cell>
          <cell r="W79" t="str">
            <v>FLT</v>
          </cell>
          <cell r="X79" t="str">
            <v>BRN</v>
          </cell>
          <cell r="Y79" t="str">
            <v>FOT</v>
          </cell>
          <cell r="Z79" t="str">
            <v>FRR</v>
          </cell>
        </row>
        <row r="80">
          <cell r="A80" t="str">
            <v>BA3554</v>
          </cell>
          <cell r="B80" t="str">
            <v>9100505507</v>
          </cell>
          <cell r="C80" t="str">
            <v>10009100505504</v>
          </cell>
          <cell r="D80">
            <v>6.7000000000000004E-2</v>
          </cell>
          <cell r="E80">
            <v>1.2999999999999999E-2</v>
          </cell>
          <cell r="F80">
            <v>0</v>
          </cell>
          <cell r="G80">
            <v>0</v>
          </cell>
          <cell r="H80">
            <v>0</v>
          </cell>
          <cell r="I80">
            <v>0.40200000000000002</v>
          </cell>
          <cell r="J80">
            <v>7.8E-2</v>
          </cell>
          <cell r="K80">
            <v>0</v>
          </cell>
          <cell r="L80">
            <v>0</v>
          </cell>
          <cell r="M80">
            <v>0</v>
          </cell>
          <cell r="N80">
            <v>6</v>
          </cell>
          <cell r="O80" t="str">
            <v>US</v>
          </cell>
          <cell r="Q80" t="str">
            <v>FRR</v>
          </cell>
          <cell r="R80">
            <v>8</v>
          </cell>
          <cell r="S80">
            <v>2304</v>
          </cell>
          <cell r="T80">
            <v>2.2000000000000002</v>
          </cell>
          <cell r="U80" t="str">
            <v>US$</v>
          </cell>
          <cell r="W80" t="str">
            <v>FLT</v>
          </cell>
          <cell r="X80" t="str">
            <v>BRN</v>
          </cell>
          <cell r="Y80" t="str">
            <v>FOT</v>
          </cell>
          <cell r="Z80" t="str">
            <v>FRR</v>
          </cell>
        </row>
        <row r="81">
          <cell r="A81" t="str">
            <v>BA3554</v>
          </cell>
          <cell r="B81" t="str">
            <v>9100505507</v>
          </cell>
          <cell r="C81" t="str">
            <v>10009100505504</v>
          </cell>
          <cell r="D81">
            <v>8.3000000000000004E-2</v>
          </cell>
          <cell r="E81">
            <v>1.6E-2</v>
          </cell>
          <cell r="F81">
            <v>2.29</v>
          </cell>
          <cell r="G81">
            <v>2.29</v>
          </cell>
          <cell r="H81">
            <v>3.8519999999999999</v>
          </cell>
          <cell r="I81">
            <v>0.498</v>
          </cell>
          <cell r="J81">
            <v>9.6000000000000002E-2</v>
          </cell>
          <cell r="K81">
            <v>7.375</v>
          </cell>
          <cell r="L81">
            <v>5.125</v>
          </cell>
          <cell r="M81">
            <v>4.7549999999999999</v>
          </cell>
          <cell r="N81">
            <v>6</v>
          </cell>
          <cell r="O81" t="str">
            <v>US</v>
          </cell>
          <cell r="Q81" t="str">
            <v>FRR</v>
          </cell>
          <cell r="R81">
            <v>8</v>
          </cell>
          <cell r="S81">
            <v>2304</v>
          </cell>
          <cell r="T81">
            <v>2.2000000000000002</v>
          </cell>
          <cell r="U81" t="str">
            <v>US$</v>
          </cell>
          <cell r="W81" t="str">
            <v>FLT</v>
          </cell>
          <cell r="X81" t="str">
            <v>BRN</v>
          </cell>
          <cell r="Y81" t="str">
            <v>FOT</v>
          </cell>
          <cell r="Z81" t="str">
            <v>FRR</v>
          </cell>
        </row>
        <row r="82">
          <cell r="A82" t="str">
            <v>BA3554</v>
          </cell>
          <cell r="B82" t="str">
            <v>9100505507</v>
          </cell>
          <cell r="C82" t="str">
            <v>10009100505504</v>
          </cell>
          <cell r="D82">
            <v>0.13</v>
          </cell>
          <cell r="E82">
            <v>3.4000000000000002E-2</v>
          </cell>
          <cell r="F82">
            <v>2.6970000000000001</v>
          </cell>
          <cell r="G82">
            <v>3.0539999999999998</v>
          </cell>
          <cell r="H82">
            <v>4.6609999999999996</v>
          </cell>
          <cell r="I82">
            <v>0.78</v>
          </cell>
          <cell r="J82">
            <v>0.20399999999999999</v>
          </cell>
          <cell r="K82">
            <v>10.125</v>
          </cell>
          <cell r="L82">
            <v>5.875</v>
          </cell>
          <cell r="M82">
            <v>5.875</v>
          </cell>
          <cell r="N82">
            <v>6</v>
          </cell>
          <cell r="O82" t="str">
            <v>US</v>
          </cell>
          <cell r="P82" t="str">
            <v>RA</v>
          </cell>
          <cell r="Q82" t="str">
            <v>FRR</v>
          </cell>
          <cell r="R82">
            <v>7</v>
          </cell>
          <cell r="S82">
            <v>1176</v>
          </cell>
          <cell r="T82">
            <v>2.2000000000000002</v>
          </cell>
          <cell r="U82" t="str">
            <v>US$</v>
          </cell>
          <cell r="V82" t="str">
            <v>EA</v>
          </cell>
          <cell r="W82" t="str">
            <v>FLT</v>
          </cell>
          <cell r="X82" t="str">
            <v>BRN</v>
          </cell>
          <cell r="Y82" t="str">
            <v>FOT</v>
          </cell>
          <cell r="Z82" t="str">
            <v>FRR</v>
          </cell>
        </row>
        <row r="83">
          <cell r="A83" t="str">
            <v>BA3554DP</v>
          </cell>
          <cell r="B83" t="str">
            <v>9100505514</v>
          </cell>
          <cell r="C83" t="str">
            <v>10009100505511</v>
          </cell>
          <cell r="D83">
            <v>6.4000000000000001E-2</v>
          </cell>
          <cell r="E83">
            <v>3.1E-2</v>
          </cell>
          <cell r="F83">
            <v>0</v>
          </cell>
          <cell r="G83">
            <v>0</v>
          </cell>
          <cell r="H83">
            <v>0</v>
          </cell>
          <cell r="I83">
            <v>0.38400000000000001</v>
          </cell>
          <cell r="J83">
            <v>0.186</v>
          </cell>
          <cell r="K83">
            <v>0</v>
          </cell>
          <cell r="L83">
            <v>0</v>
          </cell>
          <cell r="M83">
            <v>0</v>
          </cell>
          <cell r="N83">
            <v>6</v>
          </cell>
          <cell r="O83" t="str">
            <v>US</v>
          </cell>
          <cell r="Q83" t="str">
            <v>FRR</v>
          </cell>
          <cell r="R83">
            <v>5</v>
          </cell>
          <cell r="S83">
            <v>1200</v>
          </cell>
          <cell r="T83">
            <v>2.2000000000000002</v>
          </cell>
          <cell r="U83" t="str">
            <v>US$</v>
          </cell>
          <cell r="W83" t="str">
            <v>FLT</v>
          </cell>
          <cell r="X83" t="str">
            <v>BRN</v>
          </cell>
          <cell r="Y83" t="str">
            <v>FOT</v>
          </cell>
          <cell r="Z83" t="str">
            <v>FRR</v>
          </cell>
        </row>
        <row r="84">
          <cell r="A84" t="str">
            <v>BA3554DP</v>
          </cell>
          <cell r="B84" t="str">
            <v>9100505514</v>
          </cell>
          <cell r="C84" t="str">
            <v>10009100505511</v>
          </cell>
          <cell r="D84">
            <v>0.11700000000000001</v>
          </cell>
          <cell r="E84">
            <v>4.7E-2</v>
          </cell>
          <cell r="F84">
            <v>7.625</v>
          </cell>
          <cell r="G84">
            <v>3.625</v>
          </cell>
          <cell r="H84">
            <v>2.645</v>
          </cell>
          <cell r="I84">
            <v>0.70199999999999996</v>
          </cell>
          <cell r="J84">
            <v>0.28199999999999997</v>
          </cell>
          <cell r="K84">
            <v>8.625</v>
          </cell>
          <cell r="L84">
            <v>8</v>
          </cell>
          <cell r="M84">
            <v>6.375</v>
          </cell>
          <cell r="N84">
            <v>6</v>
          </cell>
          <cell r="O84" t="str">
            <v>US</v>
          </cell>
          <cell r="P84" t="str">
            <v>RA</v>
          </cell>
          <cell r="Q84" t="str">
            <v>FRR</v>
          </cell>
          <cell r="R84">
            <v>6</v>
          </cell>
          <cell r="S84">
            <v>972</v>
          </cell>
          <cell r="T84">
            <v>2.2000000000000002</v>
          </cell>
          <cell r="U84" t="str">
            <v>US$</v>
          </cell>
          <cell r="V84" t="str">
            <v>EA</v>
          </cell>
          <cell r="W84" t="str">
            <v>FLT</v>
          </cell>
          <cell r="X84" t="str">
            <v>BRN</v>
          </cell>
          <cell r="Y84" t="str">
            <v>FOT</v>
          </cell>
          <cell r="Z84" t="str">
            <v>FRR</v>
          </cell>
        </row>
        <row r="85">
          <cell r="A85" t="str">
            <v>BA357</v>
          </cell>
          <cell r="B85" t="str">
            <v>9100505460</v>
          </cell>
          <cell r="C85" t="str">
            <v>10009100505467</v>
          </cell>
          <cell r="D85">
            <v>4.8000000000000001E-2</v>
          </cell>
          <cell r="E85">
            <v>8.9999999999999993E-3</v>
          </cell>
          <cell r="F85">
            <v>0</v>
          </cell>
          <cell r="G85">
            <v>0</v>
          </cell>
          <cell r="H85">
            <v>0</v>
          </cell>
          <cell r="I85">
            <v>0.28799999999999998</v>
          </cell>
          <cell r="J85">
            <v>5.3999999999999999E-2</v>
          </cell>
          <cell r="K85">
            <v>0</v>
          </cell>
          <cell r="L85">
            <v>0</v>
          </cell>
          <cell r="M85">
            <v>0</v>
          </cell>
          <cell r="N85">
            <v>6</v>
          </cell>
          <cell r="O85" t="str">
            <v>US</v>
          </cell>
          <cell r="Q85" t="str">
            <v>FRR</v>
          </cell>
          <cell r="R85">
            <v>7</v>
          </cell>
          <cell r="S85">
            <v>3360</v>
          </cell>
          <cell r="T85">
            <v>1.69</v>
          </cell>
          <cell r="U85" t="str">
            <v>US$</v>
          </cell>
          <cell r="W85" t="str">
            <v>FLT</v>
          </cell>
          <cell r="X85" t="str">
            <v>BRN</v>
          </cell>
          <cell r="Y85" t="str">
            <v>FOT</v>
          </cell>
          <cell r="Z85" t="str">
            <v>FRR</v>
          </cell>
        </row>
        <row r="86">
          <cell r="A86" t="str">
            <v>BA357</v>
          </cell>
          <cell r="B86" t="str">
            <v>9100505460</v>
          </cell>
          <cell r="C86" t="str">
            <v>10009100505467</v>
          </cell>
          <cell r="D86">
            <v>7.0000000000000007E-2</v>
          </cell>
          <cell r="E86">
            <v>1.7000000000000001E-2</v>
          </cell>
          <cell r="F86">
            <v>2.29</v>
          </cell>
          <cell r="G86">
            <v>2.29</v>
          </cell>
          <cell r="H86">
            <v>3.8519999999999999</v>
          </cell>
          <cell r="I86">
            <v>0.42</v>
          </cell>
          <cell r="J86">
            <v>0.10199999999999999</v>
          </cell>
          <cell r="K86">
            <v>7.375</v>
          </cell>
          <cell r="L86">
            <v>5.125</v>
          </cell>
          <cell r="M86">
            <v>4.7549999999999999</v>
          </cell>
          <cell r="N86">
            <v>6</v>
          </cell>
          <cell r="O86" t="str">
            <v>US</v>
          </cell>
          <cell r="Q86" t="str">
            <v>FRR</v>
          </cell>
          <cell r="R86">
            <v>8</v>
          </cell>
          <cell r="S86">
            <v>2304</v>
          </cell>
          <cell r="T86">
            <v>1.69</v>
          </cell>
          <cell r="U86" t="str">
            <v>US$</v>
          </cell>
          <cell r="W86" t="str">
            <v>FLT</v>
          </cell>
          <cell r="X86" t="str">
            <v>BRN</v>
          </cell>
          <cell r="Y86" t="str">
            <v>FOT</v>
          </cell>
          <cell r="Z86" t="str">
            <v>FRR</v>
          </cell>
        </row>
        <row r="87">
          <cell r="A87" t="str">
            <v>BA357</v>
          </cell>
          <cell r="B87" t="str">
            <v>9100505460</v>
          </cell>
          <cell r="C87" t="str">
            <v>10009100505467</v>
          </cell>
          <cell r="D87">
            <v>0.12</v>
          </cell>
          <cell r="E87">
            <v>4.9000000000000002E-2</v>
          </cell>
          <cell r="F87">
            <v>5.6970000000000001</v>
          </cell>
          <cell r="G87">
            <v>2.3039999999999998</v>
          </cell>
          <cell r="H87">
            <v>4.6609999999999996</v>
          </cell>
          <cell r="I87">
            <v>0.72</v>
          </cell>
          <cell r="J87">
            <v>0.29399999999999998</v>
          </cell>
          <cell r="K87">
            <v>11.875</v>
          </cell>
          <cell r="L87">
            <v>7.125</v>
          </cell>
          <cell r="M87">
            <v>5.875</v>
          </cell>
          <cell r="N87">
            <v>6</v>
          </cell>
          <cell r="O87" t="str">
            <v>US</v>
          </cell>
          <cell r="P87" t="str">
            <v>RA</v>
          </cell>
          <cell r="Q87" t="str">
            <v>FRR</v>
          </cell>
          <cell r="R87">
            <v>7</v>
          </cell>
          <cell r="S87">
            <v>966</v>
          </cell>
          <cell r="T87">
            <v>1.69</v>
          </cell>
          <cell r="U87" t="str">
            <v>US$</v>
          </cell>
          <cell r="V87" t="str">
            <v>EA</v>
          </cell>
          <cell r="W87" t="str">
            <v>FLT</v>
          </cell>
          <cell r="X87" t="str">
            <v>BRN</v>
          </cell>
          <cell r="Y87" t="str">
            <v>FOT</v>
          </cell>
          <cell r="Z87" t="str">
            <v>FRR</v>
          </cell>
        </row>
        <row r="88">
          <cell r="A88" t="str">
            <v>BA357DP</v>
          </cell>
          <cell r="B88" t="str">
            <v>9100505477</v>
          </cell>
          <cell r="C88" t="str">
            <v>10009100505474</v>
          </cell>
          <cell r="D88">
            <v>0.1</v>
          </cell>
          <cell r="E88">
            <v>4.3999999999999997E-2</v>
          </cell>
          <cell r="F88">
            <v>0</v>
          </cell>
          <cell r="G88">
            <v>0</v>
          </cell>
          <cell r="H88">
            <v>0</v>
          </cell>
          <cell r="I88">
            <v>0.6</v>
          </cell>
          <cell r="J88">
            <v>0.26400000000000001</v>
          </cell>
          <cell r="K88">
            <v>0</v>
          </cell>
          <cell r="L88">
            <v>0</v>
          </cell>
          <cell r="M88">
            <v>0</v>
          </cell>
          <cell r="N88">
            <v>6</v>
          </cell>
          <cell r="O88" t="str">
            <v>US</v>
          </cell>
          <cell r="Q88" t="str">
            <v>FRR</v>
          </cell>
          <cell r="R88">
            <v>5</v>
          </cell>
          <cell r="S88">
            <v>1110</v>
          </cell>
          <cell r="T88">
            <v>1.69</v>
          </cell>
          <cell r="U88" t="str">
            <v>US$</v>
          </cell>
          <cell r="W88" t="str">
            <v>FLT</v>
          </cell>
          <cell r="X88" t="str">
            <v>BRN</v>
          </cell>
          <cell r="Y88" t="str">
            <v>FOT</v>
          </cell>
          <cell r="Z88" t="str">
            <v>FRR</v>
          </cell>
        </row>
        <row r="89">
          <cell r="A89" t="str">
            <v>BA357DP</v>
          </cell>
          <cell r="B89" t="str">
            <v>9100505477</v>
          </cell>
          <cell r="C89" t="str">
            <v>10009100505474</v>
          </cell>
          <cell r="D89">
            <v>9.7000000000000003E-2</v>
          </cell>
          <cell r="E89">
            <v>4.3999999999999997E-2</v>
          </cell>
          <cell r="F89">
            <v>7.625</v>
          </cell>
          <cell r="G89">
            <v>3.625</v>
          </cell>
          <cell r="H89">
            <v>2.645</v>
          </cell>
          <cell r="I89">
            <v>0.58199999999999996</v>
          </cell>
          <cell r="J89">
            <v>0.26400000000000001</v>
          </cell>
          <cell r="K89">
            <v>8.625</v>
          </cell>
          <cell r="L89">
            <v>8</v>
          </cell>
          <cell r="M89">
            <v>6.375</v>
          </cell>
          <cell r="N89">
            <v>6</v>
          </cell>
          <cell r="O89" t="str">
            <v>US</v>
          </cell>
          <cell r="P89" t="str">
            <v>RA</v>
          </cell>
          <cell r="Q89" t="str">
            <v>FRR</v>
          </cell>
          <cell r="R89">
            <v>6</v>
          </cell>
          <cell r="S89">
            <v>972</v>
          </cell>
          <cell r="T89">
            <v>1.69</v>
          </cell>
          <cell r="U89" t="str">
            <v>US$</v>
          </cell>
          <cell r="V89" t="str">
            <v>EA</v>
          </cell>
          <cell r="W89" t="str">
            <v>FLT</v>
          </cell>
          <cell r="X89" t="str">
            <v>BRN</v>
          </cell>
          <cell r="Y89" t="str">
            <v>FOT</v>
          </cell>
          <cell r="Z89" t="str">
            <v>FRR</v>
          </cell>
        </row>
        <row r="90">
          <cell r="A90" t="str">
            <v>BA3631</v>
          </cell>
          <cell r="B90" t="str">
            <v>9100505521</v>
          </cell>
          <cell r="C90" t="str">
            <v>10009100505528</v>
          </cell>
          <cell r="D90">
            <v>0.16700000000000001</v>
          </cell>
          <cell r="E90">
            <v>1.7999999999999999E-2</v>
          </cell>
          <cell r="F90">
            <v>0</v>
          </cell>
          <cell r="G90">
            <v>0</v>
          </cell>
          <cell r="H90">
            <v>0</v>
          </cell>
          <cell r="I90">
            <v>1.002</v>
          </cell>
          <cell r="J90">
            <v>0.108</v>
          </cell>
          <cell r="K90">
            <v>0</v>
          </cell>
          <cell r="L90">
            <v>0</v>
          </cell>
          <cell r="M90">
            <v>0</v>
          </cell>
          <cell r="N90">
            <v>6</v>
          </cell>
          <cell r="O90" t="str">
            <v>US</v>
          </cell>
          <cell r="Q90" t="str">
            <v>FRR</v>
          </cell>
          <cell r="R90">
            <v>37</v>
          </cell>
          <cell r="S90">
            <v>2664</v>
          </cell>
          <cell r="T90">
            <v>4.84</v>
          </cell>
          <cell r="U90" t="str">
            <v>US$</v>
          </cell>
          <cell r="W90" t="str">
            <v>FLT</v>
          </cell>
          <cell r="X90" t="str">
            <v>BRN</v>
          </cell>
          <cell r="Y90" t="str">
            <v>FOT</v>
          </cell>
          <cell r="Z90" t="str">
            <v>FRR</v>
          </cell>
        </row>
        <row r="91">
          <cell r="A91" t="str">
            <v>BA3631</v>
          </cell>
          <cell r="B91" t="str">
            <v>9100505521</v>
          </cell>
          <cell r="C91" t="str">
            <v>10009100505528</v>
          </cell>
          <cell r="D91">
            <v>0.17499999999999999</v>
          </cell>
          <cell r="E91">
            <v>2.7E-2</v>
          </cell>
          <cell r="F91">
            <v>2.7269999999999999</v>
          </cell>
          <cell r="G91">
            <v>2.7269999999999999</v>
          </cell>
          <cell r="H91">
            <v>2.7050000000000001</v>
          </cell>
          <cell r="I91">
            <v>1.05</v>
          </cell>
          <cell r="J91">
            <v>0.16200000000000001</v>
          </cell>
          <cell r="K91">
            <v>8.5619999999999994</v>
          </cell>
          <cell r="L91">
            <v>5.875</v>
          </cell>
          <cell r="M91">
            <v>3.3119999999999998</v>
          </cell>
          <cell r="N91">
            <v>6</v>
          </cell>
          <cell r="O91" t="str">
            <v>US</v>
          </cell>
          <cell r="Q91" t="str">
            <v>FRR</v>
          </cell>
          <cell r="R91">
            <v>37</v>
          </cell>
          <cell r="S91">
            <v>2664</v>
          </cell>
          <cell r="T91">
            <v>4.84</v>
          </cell>
          <cell r="U91" t="str">
            <v>US$</v>
          </cell>
          <cell r="W91" t="str">
            <v>FLT</v>
          </cell>
          <cell r="X91" t="str">
            <v>BRN</v>
          </cell>
          <cell r="Y91" t="str">
            <v>FOT</v>
          </cell>
          <cell r="Z91" t="str">
            <v>FRR</v>
          </cell>
        </row>
        <row r="92">
          <cell r="A92" t="str">
            <v>BA3631</v>
          </cell>
          <cell r="B92" t="str">
            <v>9100505521</v>
          </cell>
          <cell r="C92" t="str">
            <v>10009100505528</v>
          </cell>
          <cell r="D92">
            <v>0.19</v>
          </cell>
          <cell r="E92">
            <v>3.4000000000000002E-2</v>
          </cell>
          <cell r="F92">
            <v>2.6970000000000001</v>
          </cell>
          <cell r="G92">
            <v>3.0539999999999998</v>
          </cell>
          <cell r="H92">
            <v>4.6609999999999996</v>
          </cell>
          <cell r="I92">
            <v>1.1399999999999999</v>
          </cell>
          <cell r="J92">
            <v>0.20399999999999999</v>
          </cell>
          <cell r="K92">
            <v>10.125</v>
          </cell>
          <cell r="L92">
            <v>5.875</v>
          </cell>
          <cell r="M92">
            <v>5.875</v>
          </cell>
          <cell r="N92">
            <v>6</v>
          </cell>
          <cell r="O92" t="str">
            <v>US</v>
          </cell>
          <cell r="P92" t="str">
            <v>RA</v>
          </cell>
          <cell r="Q92" t="str">
            <v>FRR</v>
          </cell>
          <cell r="R92">
            <v>28</v>
          </cell>
          <cell r="S92">
            <v>1176</v>
          </cell>
          <cell r="T92">
            <v>4.84</v>
          </cell>
          <cell r="U92" t="str">
            <v>US$</v>
          </cell>
          <cell r="V92" t="str">
            <v>EA</v>
          </cell>
          <cell r="W92" t="str">
            <v>FLT</v>
          </cell>
          <cell r="X92" t="str">
            <v>BRN</v>
          </cell>
          <cell r="Y92" t="str">
            <v>FOT</v>
          </cell>
          <cell r="Z92" t="str">
            <v>FRR</v>
          </cell>
        </row>
        <row r="93">
          <cell r="A93" t="str">
            <v>BA3631DP</v>
          </cell>
          <cell r="B93" t="str">
            <v>9100505538</v>
          </cell>
          <cell r="C93" t="str">
            <v>10009100505535</v>
          </cell>
          <cell r="D93">
            <v>0.12</v>
          </cell>
          <cell r="E93">
            <v>3.9E-2</v>
          </cell>
          <cell r="F93">
            <v>0</v>
          </cell>
          <cell r="G93">
            <v>0</v>
          </cell>
          <cell r="H93">
            <v>0</v>
          </cell>
          <cell r="I93">
            <v>0.72</v>
          </cell>
          <cell r="J93">
            <v>0.23400000000000001</v>
          </cell>
          <cell r="K93">
            <v>0</v>
          </cell>
          <cell r="L93">
            <v>0</v>
          </cell>
          <cell r="M93">
            <v>0</v>
          </cell>
          <cell r="N93">
            <v>6</v>
          </cell>
          <cell r="O93" t="str">
            <v>US</v>
          </cell>
          <cell r="Q93" t="str">
            <v>FRR</v>
          </cell>
          <cell r="R93">
            <v>5</v>
          </cell>
          <cell r="S93">
            <v>1110</v>
          </cell>
          <cell r="T93">
            <v>4.84</v>
          </cell>
          <cell r="U93" t="str">
            <v>US$</v>
          </cell>
          <cell r="W93" t="str">
            <v>FLT</v>
          </cell>
          <cell r="X93" t="str">
            <v>BRN</v>
          </cell>
          <cell r="Y93" t="str">
            <v>FOT</v>
          </cell>
          <cell r="Z93" t="str">
            <v>FRR</v>
          </cell>
        </row>
        <row r="94">
          <cell r="A94" t="str">
            <v>BA3631DP</v>
          </cell>
          <cell r="B94" t="str">
            <v>9100505538</v>
          </cell>
          <cell r="C94" t="str">
            <v>10009100505535</v>
          </cell>
          <cell r="D94">
            <v>0.186</v>
          </cell>
          <cell r="E94">
            <v>4.5999999999999999E-2</v>
          </cell>
          <cell r="F94">
            <v>7.625</v>
          </cell>
          <cell r="G94">
            <v>3.625</v>
          </cell>
          <cell r="H94">
            <v>2.645</v>
          </cell>
          <cell r="I94">
            <v>1.1160000000000001</v>
          </cell>
          <cell r="J94">
            <v>0.27600000000000002</v>
          </cell>
          <cell r="K94">
            <v>8.625</v>
          </cell>
          <cell r="L94">
            <v>8</v>
          </cell>
          <cell r="M94">
            <v>6.375</v>
          </cell>
          <cell r="N94">
            <v>6</v>
          </cell>
          <cell r="O94" t="str">
            <v>US</v>
          </cell>
          <cell r="P94" t="str">
            <v>RA</v>
          </cell>
          <cell r="Q94" t="str">
            <v>FRR</v>
          </cell>
          <cell r="R94">
            <v>6</v>
          </cell>
          <cell r="S94">
            <v>972</v>
          </cell>
          <cell r="T94">
            <v>4.84</v>
          </cell>
          <cell r="U94" t="str">
            <v>US$</v>
          </cell>
          <cell r="V94" t="str">
            <v>EA</v>
          </cell>
          <cell r="W94" t="str">
            <v>FLT</v>
          </cell>
          <cell r="X94" t="str">
            <v>BRN</v>
          </cell>
          <cell r="Y94" t="str">
            <v>FOT</v>
          </cell>
          <cell r="Z94" t="str">
            <v>FRR</v>
          </cell>
        </row>
        <row r="95">
          <cell r="A95" t="str">
            <v>BA3632</v>
          </cell>
          <cell r="B95" t="str">
            <v>9100505545</v>
          </cell>
          <cell r="C95" t="str">
            <v>10009100505542</v>
          </cell>
          <cell r="D95">
            <v>0.22</v>
          </cell>
          <cell r="E95">
            <v>2.1999999999999999E-2</v>
          </cell>
          <cell r="F95">
            <v>0</v>
          </cell>
          <cell r="G95">
            <v>0</v>
          </cell>
          <cell r="H95">
            <v>0</v>
          </cell>
          <cell r="I95">
            <v>1.32</v>
          </cell>
          <cell r="J95">
            <v>0.13200000000000001</v>
          </cell>
          <cell r="K95">
            <v>0</v>
          </cell>
          <cell r="L95">
            <v>0</v>
          </cell>
          <cell r="M95">
            <v>0</v>
          </cell>
          <cell r="N95">
            <v>6</v>
          </cell>
          <cell r="O95" t="str">
            <v>TW</v>
          </cell>
          <cell r="Q95" t="str">
            <v>FRR</v>
          </cell>
          <cell r="R95">
            <v>9</v>
          </cell>
          <cell r="S95">
            <v>1620</v>
          </cell>
          <cell r="T95">
            <v>4.84</v>
          </cell>
          <cell r="U95" t="str">
            <v>US$</v>
          </cell>
          <cell r="W95" t="str">
            <v>FLT</v>
          </cell>
          <cell r="X95" t="str">
            <v>BRN</v>
          </cell>
          <cell r="Y95" t="str">
            <v>FOT</v>
          </cell>
          <cell r="Z95" t="str">
            <v>FRR</v>
          </cell>
        </row>
        <row r="96">
          <cell r="A96" t="str">
            <v>BA3632</v>
          </cell>
          <cell r="B96" t="str">
            <v>9100505545</v>
          </cell>
          <cell r="C96" t="str">
            <v>10009100505542</v>
          </cell>
          <cell r="D96">
            <v>0.29199999999999998</v>
          </cell>
          <cell r="E96">
            <v>2.8000000000000001E-2</v>
          </cell>
          <cell r="F96">
            <v>3.1019999999999999</v>
          </cell>
          <cell r="G96">
            <v>3.1019999999999999</v>
          </cell>
          <cell r="H96">
            <v>3.5169999999999999</v>
          </cell>
          <cell r="I96">
            <v>1.752</v>
          </cell>
          <cell r="J96">
            <v>0.16800000000000001</v>
          </cell>
          <cell r="K96">
            <v>9.8119999999999994</v>
          </cell>
          <cell r="L96">
            <v>6.75</v>
          </cell>
          <cell r="M96">
            <v>4.3120000000000003</v>
          </cell>
          <cell r="N96">
            <v>6</v>
          </cell>
          <cell r="O96" t="str">
            <v>US</v>
          </cell>
          <cell r="Q96" t="str">
            <v>FRR</v>
          </cell>
          <cell r="R96">
            <v>9</v>
          </cell>
          <cell r="S96">
            <v>1620</v>
          </cell>
          <cell r="T96">
            <v>4.84</v>
          </cell>
          <cell r="U96" t="str">
            <v>US$</v>
          </cell>
          <cell r="W96" t="str">
            <v>FLT</v>
          </cell>
          <cell r="X96" t="str">
            <v>BRN</v>
          </cell>
          <cell r="Y96" t="str">
            <v>FOT</v>
          </cell>
          <cell r="Z96" t="str">
            <v>FRR</v>
          </cell>
        </row>
        <row r="97">
          <cell r="A97" t="str">
            <v>BA3632</v>
          </cell>
          <cell r="B97" t="str">
            <v>9100505545</v>
          </cell>
          <cell r="C97" t="str">
            <v>50009100505540</v>
          </cell>
          <cell r="D97">
            <v>0.3</v>
          </cell>
          <cell r="E97">
            <v>3.4000000000000002E-2</v>
          </cell>
          <cell r="F97">
            <v>2.6970000000000001</v>
          </cell>
          <cell r="G97">
            <v>3.0539999999999998</v>
          </cell>
          <cell r="H97">
            <v>4.6609999999999996</v>
          </cell>
          <cell r="I97">
            <v>1.8</v>
          </cell>
          <cell r="J97">
            <v>0.20399999999999999</v>
          </cell>
          <cell r="K97">
            <v>10.125</v>
          </cell>
          <cell r="L97">
            <v>5.875</v>
          </cell>
          <cell r="M97">
            <v>5.875</v>
          </cell>
          <cell r="N97">
            <v>6</v>
          </cell>
          <cell r="O97" t="str">
            <v>US</v>
          </cell>
          <cell r="P97" t="str">
            <v>RA</v>
          </cell>
          <cell r="Q97" t="str">
            <v>FRR</v>
          </cell>
          <cell r="R97">
            <v>7</v>
          </cell>
          <cell r="S97">
            <v>1176</v>
          </cell>
          <cell r="T97">
            <v>4.84</v>
          </cell>
          <cell r="U97" t="str">
            <v>US$</v>
          </cell>
          <cell r="V97" t="str">
            <v>EA</v>
          </cell>
          <cell r="W97" t="str">
            <v>FLT</v>
          </cell>
          <cell r="X97" t="str">
            <v>BRN</v>
          </cell>
          <cell r="Y97" t="str">
            <v>FOT</v>
          </cell>
          <cell r="Z97" t="str">
            <v>FRR</v>
          </cell>
        </row>
        <row r="98">
          <cell r="A98" t="str">
            <v>BA3632DP</v>
          </cell>
          <cell r="B98" t="str">
            <v>9100505552</v>
          </cell>
          <cell r="C98" t="str">
            <v>10009100505559</v>
          </cell>
          <cell r="D98">
            <v>0.26</v>
          </cell>
          <cell r="E98">
            <v>6.9000000000000006E-2</v>
          </cell>
          <cell r="F98">
            <v>0</v>
          </cell>
          <cell r="G98">
            <v>0</v>
          </cell>
          <cell r="H98">
            <v>0</v>
          </cell>
          <cell r="I98">
            <v>1.56</v>
          </cell>
          <cell r="J98">
            <v>0.41399999999999998</v>
          </cell>
          <cell r="K98">
            <v>0</v>
          </cell>
          <cell r="L98">
            <v>0</v>
          </cell>
          <cell r="M98">
            <v>0</v>
          </cell>
          <cell r="N98">
            <v>6</v>
          </cell>
          <cell r="O98" t="str">
            <v>TW</v>
          </cell>
          <cell r="Q98" t="str">
            <v>FRR</v>
          </cell>
          <cell r="R98">
            <v>6</v>
          </cell>
          <cell r="S98">
            <v>756</v>
          </cell>
          <cell r="T98">
            <v>4.84</v>
          </cell>
          <cell r="U98" t="str">
            <v>US$</v>
          </cell>
          <cell r="W98" t="str">
            <v>FLT</v>
          </cell>
          <cell r="X98" t="str">
            <v>BRN</v>
          </cell>
          <cell r="Y98" t="str">
            <v>FOT</v>
          </cell>
          <cell r="Z98" t="str">
            <v>FRR</v>
          </cell>
        </row>
        <row r="99">
          <cell r="A99" t="str">
            <v>BA3632DP</v>
          </cell>
          <cell r="B99" t="str">
            <v>9100505552</v>
          </cell>
          <cell r="C99" t="str">
            <v>10009100505559</v>
          </cell>
          <cell r="D99">
            <v>0.35799999999999998</v>
          </cell>
          <cell r="E99">
            <v>5.7000000000000002E-2</v>
          </cell>
          <cell r="F99">
            <v>7.5620000000000003</v>
          </cell>
          <cell r="G99">
            <v>5.625</v>
          </cell>
          <cell r="H99">
            <v>2.9</v>
          </cell>
          <cell r="I99">
            <v>2.1480000000000001</v>
          </cell>
          <cell r="J99">
            <v>0.34200000000000003</v>
          </cell>
          <cell r="K99">
            <v>13.25</v>
          </cell>
          <cell r="L99">
            <v>6.5</v>
          </cell>
          <cell r="M99">
            <v>8.625</v>
          </cell>
          <cell r="N99">
            <v>6</v>
          </cell>
          <cell r="O99" t="str">
            <v>US</v>
          </cell>
          <cell r="P99" t="str">
            <v>RA</v>
          </cell>
          <cell r="Q99" t="str">
            <v>FRR</v>
          </cell>
          <cell r="R99">
            <v>4</v>
          </cell>
          <cell r="S99">
            <v>504</v>
          </cell>
          <cell r="T99">
            <v>4.84</v>
          </cell>
          <cell r="U99" t="str">
            <v>US$</v>
          </cell>
          <cell r="V99" t="str">
            <v>EA</v>
          </cell>
          <cell r="W99" t="str">
            <v>FLT</v>
          </cell>
          <cell r="X99" t="str">
            <v>BRN</v>
          </cell>
          <cell r="Y99" t="str">
            <v>FOT</v>
          </cell>
          <cell r="Z99" t="str">
            <v>FRR</v>
          </cell>
        </row>
        <row r="100">
          <cell r="A100" t="str">
            <v>BA3642</v>
          </cell>
          <cell r="B100" t="str">
            <v>9100505569</v>
          </cell>
          <cell r="C100" t="str">
            <v>10009100505566</v>
          </cell>
          <cell r="D100">
            <v>0.04</v>
          </cell>
          <cell r="E100">
            <v>6.0000000000000001E-3</v>
          </cell>
          <cell r="F100">
            <v>0</v>
          </cell>
          <cell r="G100">
            <v>0</v>
          </cell>
          <cell r="H100">
            <v>0</v>
          </cell>
          <cell r="I100">
            <v>0.24</v>
          </cell>
          <cell r="J100">
            <v>3.5999999999999997E-2</v>
          </cell>
          <cell r="K100">
            <v>0</v>
          </cell>
          <cell r="L100">
            <v>0</v>
          </cell>
          <cell r="M100">
            <v>0</v>
          </cell>
          <cell r="N100">
            <v>6</v>
          </cell>
          <cell r="O100" t="str">
            <v>US</v>
          </cell>
          <cell r="Q100" t="str">
            <v>FRR</v>
          </cell>
          <cell r="R100">
            <v>13</v>
          </cell>
          <cell r="S100">
            <v>4914</v>
          </cell>
          <cell r="T100">
            <v>3.05</v>
          </cell>
          <cell r="U100" t="str">
            <v>US$</v>
          </cell>
          <cell r="W100" t="str">
            <v>FLT</v>
          </cell>
          <cell r="X100" t="str">
            <v>BRN</v>
          </cell>
          <cell r="Y100" t="str">
            <v>FOT</v>
          </cell>
          <cell r="Z100" t="str">
            <v>FRR</v>
          </cell>
        </row>
        <row r="101">
          <cell r="A101" t="str">
            <v>BA3642</v>
          </cell>
          <cell r="B101" t="str">
            <v>9100505569</v>
          </cell>
          <cell r="C101" t="str">
            <v>10009100505566</v>
          </cell>
          <cell r="D101">
            <v>7.5999999999999998E-2</v>
          </cell>
          <cell r="E101">
            <v>8.9999999999999993E-3</v>
          </cell>
          <cell r="F101">
            <v>2.04</v>
          </cell>
          <cell r="G101">
            <v>2.04</v>
          </cell>
          <cell r="H101">
            <v>2.2269999999999999</v>
          </cell>
          <cell r="I101">
            <v>0.45600000000000002</v>
          </cell>
          <cell r="J101">
            <v>5.3999999999999999E-2</v>
          </cell>
          <cell r="K101">
            <v>6.625</v>
          </cell>
          <cell r="L101">
            <v>4.625</v>
          </cell>
          <cell r="M101">
            <v>3.125</v>
          </cell>
          <cell r="N101">
            <v>6</v>
          </cell>
          <cell r="O101" t="str">
            <v>US</v>
          </cell>
          <cell r="Q101" t="str">
            <v>FRR</v>
          </cell>
          <cell r="R101">
            <v>13</v>
          </cell>
          <cell r="S101">
            <v>4914</v>
          </cell>
          <cell r="T101">
            <v>3.05</v>
          </cell>
          <cell r="U101" t="str">
            <v>US$</v>
          </cell>
          <cell r="W101" t="str">
            <v>FLT</v>
          </cell>
          <cell r="X101" t="str">
            <v>BRN</v>
          </cell>
          <cell r="Y101" t="str">
            <v>FOT</v>
          </cell>
          <cell r="Z101" t="str">
            <v>FRR</v>
          </cell>
        </row>
        <row r="102">
          <cell r="A102" t="str">
            <v>BA3642</v>
          </cell>
          <cell r="B102" t="str">
            <v>9100505569</v>
          </cell>
          <cell r="C102" t="str">
            <v>10009100505566</v>
          </cell>
          <cell r="D102">
            <v>0.13</v>
          </cell>
          <cell r="E102">
            <v>3.4000000000000002E-2</v>
          </cell>
          <cell r="F102">
            <v>2.6970000000000001</v>
          </cell>
          <cell r="G102">
            <v>3.0539999999999998</v>
          </cell>
          <cell r="H102">
            <v>4.6609999999999996</v>
          </cell>
          <cell r="I102">
            <v>0.78</v>
          </cell>
          <cell r="J102">
            <v>0.20399999999999999</v>
          </cell>
          <cell r="K102">
            <v>10.125</v>
          </cell>
          <cell r="L102">
            <v>5.875</v>
          </cell>
          <cell r="M102">
            <v>5.875</v>
          </cell>
          <cell r="N102">
            <v>6</v>
          </cell>
          <cell r="O102" t="str">
            <v>US</v>
          </cell>
          <cell r="P102" t="str">
            <v>RA</v>
          </cell>
          <cell r="Q102" t="str">
            <v>FRR</v>
          </cell>
          <cell r="R102">
            <v>7</v>
          </cell>
          <cell r="S102">
            <v>1176</v>
          </cell>
          <cell r="T102">
            <v>3.05</v>
          </cell>
          <cell r="U102" t="str">
            <v>US$</v>
          </cell>
          <cell r="V102" t="str">
            <v>EA</v>
          </cell>
          <cell r="W102" t="str">
            <v>FLT</v>
          </cell>
          <cell r="X102" t="str">
            <v>BRN</v>
          </cell>
          <cell r="Y102" t="str">
            <v>FOT</v>
          </cell>
          <cell r="Z102" t="str">
            <v>FRR</v>
          </cell>
        </row>
        <row r="103">
          <cell r="A103" t="str">
            <v>BA3642DP</v>
          </cell>
          <cell r="B103" t="str">
            <v>9100505576</v>
          </cell>
          <cell r="C103" t="str">
            <v>10009100505573</v>
          </cell>
          <cell r="D103">
            <v>0.125</v>
          </cell>
          <cell r="E103">
            <v>4.3999999999999997E-2</v>
          </cell>
          <cell r="F103">
            <v>0</v>
          </cell>
          <cell r="G103">
            <v>0</v>
          </cell>
          <cell r="H103">
            <v>0</v>
          </cell>
          <cell r="I103">
            <v>0.75</v>
          </cell>
          <cell r="J103">
            <v>0.26400000000000001</v>
          </cell>
          <cell r="K103">
            <v>0</v>
          </cell>
          <cell r="L103">
            <v>0</v>
          </cell>
          <cell r="M103">
            <v>0</v>
          </cell>
          <cell r="N103">
            <v>6</v>
          </cell>
          <cell r="O103" t="str">
            <v>US</v>
          </cell>
          <cell r="Q103" t="str">
            <v>FRR</v>
          </cell>
          <cell r="R103">
            <v>5</v>
          </cell>
          <cell r="S103">
            <v>1200</v>
          </cell>
          <cell r="T103">
            <v>3.05</v>
          </cell>
          <cell r="U103" t="str">
            <v>US$</v>
          </cell>
          <cell r="W103" t="str">
            <v>FLT</v>
          </cell>
          <cell r="X103" t="str">
            <v>BRN</v>
          </cell>
          <cell r="Y103" t="str">
            <v>FOT</v>
          </cell>
          <cell r="Z103" t="str">
            <v>FRR</v>
          </cell>
        </row>
        <row r="104">
          <cell r="A104" t="str">
            <v>BA3642DP</v>
          </cell>
          <cell r="B104" t="str">
            <v>9100505576</v>
          </cell>
          <cell r="C104" t="str">
            <v>10009100505573</v>
          </cell>
          <cell r="D104">
            <v>0.11600000000000001</v>
          </cell>
          <cell r="E104">
            <v>4.4999999999999998E-2</v>
          </cell>
          <cell r="F104">
            <v>7.625</v>
          </cell>
          <cell r="G104">
            <v>3.625</v>
          </cell>
          <cell r="H104">
            <v>2.645</v>
          </cell>
          <cell r="I104">
            <v>0.69599999999999995</v>
          </cell>
          <cell r="J104">
            <v>0.27</v>
          </cell>
          <cell r="K104">
            <v>8.625</v>
          </cell>
          <cell r="L104">
            <v>8</v>
          </cell>
          <cell r="M104">
            <v>6.375</v>
          </cell>
          <cell r="N104">
            <v>6</v>
          </cell>
          <cell r="O104" t="str">
            <v>US</v>
          </cell>
          <cell r="P104" t="str">
            <v>RA</v>
          </cell>
          <cell r="Q104" t="str">
            <v>FRR</v>
          </cell>
          <cell r="R104">
            <v>6</v>
          </cell>
          <cell r="S104">
            <v>972</v>
          </cell>
          <cell r="T104">
            <v>3.05</v>
          </cell>
          <cell r="U104" t="str">
            <v>US$</v>
          </cell>
          <cell r="V104" t="str">
            <v>EA</v>
          </cell>
          <cell r="W104" t="str">
            <v>FLT</v>
          </cell>
          <cell r="X104" t="str">
            <v>BRN</v>
          </cell>
          <cell r="Y104" t="str">
            <v>FOT</v>
          </cell>
          <cell r="Z104" t="str">
            <v>FRR</v>
          </cell>
        </row>
        <row r="105">
          <cell r="A105" t="str">
            <v>BA3706</v>
          </cell>
          <cell r="B105" t="str">
            <v>9100505583</v>
          </cell>
          <cell r="C105" t="str">
            <v>10009100505580</v>
          </cell>
          <cell r="D105">
            <v>0.1</v>
          </cell>
          <cell r="E105">
            <v>1.7000000000000001E-2</v>
          </cell>
          <cell r="F105">
            <v>2.415</v>
          </cell>
          <cell r="G105">
            <v>2.415</v>
          </cell>
          <cell r="H105">
            <v>3.83</v>
          </cell>
          <cell r="I105">
            <v>0.6</v>
          </cell>
          <cell r="J105">
            <v>0.10199999999999999</v>
          </cell>
          <cell r="K105">
            <v>7.625</v>
          </cell>
          <cell r="L105">
            <v>5.25</v>
          </cell>
          <cell r="M105">
            <v>4.4370000000000003</v>
          </cell>
          <cell r="N105">
            <v>6</v>
          </cell>
          <cell r="O105" t="str">
            <v>US</v>
          </cell>
          <cell r="Q105" t="str">
            <v>FRR</v>
          </cell>
          <cell r="R105">
            <v>9</v>
          </cell>
          <cell r="S105">
            <v>2592</v>
          </cell>
          <cell r="T105">
            <v>1.53</v>
          </cell>
          <cell r="U105" t="str">
            <v>US$</v>
          </cell>
          <cell r="W105" t="str">
            <v>FLT</v>
          </cell>
          <cell r="X105" t="str">
            <v>BRN</v>
          </cell>
          <cell r="Y105" t="str">
            <v>FOT</v>
          </cell>
          <cell r="Z105" t="str">
            <v>FRR</v>
          </cell>
        </row>
        <row r="106">
          <cell r="A106" t="str">
            <v>BA3706DP</v>
          </cell>
          <cell r="B106" t="str">
            <v>9100505590</v>
          </cell>
          <cell r="C106" t="str">
            <v>10009100505597</v>
          </cell>
          <cell r="D106">
            <v>0.1</v>
          </cell>
          <cell r="E106">
            <v>3.5999999999999997E-2</v>
          </cell>
          <cell r="F106">
            <v>0</v>
          </cell>
          <cell r="G106">
            <v>0</v>
          </cell>
          <cell r="H106">
            <v>0</v>
          </cell>
          <cell r="I106">
            <v>0.6</v>
          </cell>
          <cell r="J106">
            <v>0.216</v>
          </cell>
          <cell r="K106">
            <v>0</v>
          </cell>
          <cell r="L106">
            <v>0</v>
          </cell>
          <cell r="M106">
            <v>0</v>
          </cell>
          <cell r="N106">
            <v>6</v>
          </cell>
          <cell r="O106" t="str">
            <v>US</v>
          </cell>
          <cell r="Q106" t="str">
            <v>FRR</v>
          </cell>
          <cell r="R106">
            <v>5</v>
          </cell>
          <cell r="S106">
            <v>1200</v>
          </cell>
          <cell r="T106">
            <v>1.69</v>
          </cell>
          <cell r="U106" t="str">
            <v>US$</v>
          </cell>
          <cell r="W106" t="str">
            <v>FLT</v>
          </cell>
          <cell r="X106" t="str">
            <v>BRN</v>
          </cell>
          <cell r="Y106" t="str">
            <v>FOT</v>
          </cell>
          <cell r="Z106" t="str">
            <v>FRR</v>
          </cell>
        </row>
        <row r="107">
          <cell r="A107" t="str">
            <v>BA3706DP</v>
          </cell>
          <cell r="B107" t="str">
            <v>9100505590</v>
          </cell>
          <cell r="C107" t="str">
            <v>10009100505597</v>
          </cell>
          <cell r="D107">
            <v>0.11600000000000001</v>
          </cell>
          <cell r="E107">
            <v>4.5999999999999999E-2</v>
          </cell>
          <cell r="F107">
            <v>7.625</v>
          </cell>
          <cell r="G107">
            <v>3.625</v>
          </cell>
          <cell r="H107">
            <v>2.645</v>
          </cell>
          <cell r="I107">
            <v>0.69599999999999995</v>
          </cell>
          <cell r="J107">
            <v>0.27600000000000002</v>
          </cell>
          <cell r="K107">
            <v>8.625</v>
          </cell>
          <cell r="L107">
            <v>8</v>
          </cell>
          <cell r="M107">
            <v>6.375</v>
          </cell>
          <cell r="N107">
            <v>6</v>
          </cell>
          <cell r="O107" t="str">
            <v>US</v>
          </cell>
          <cell r="P107" t="str">
            <v>RA</v>
          </cell>
          <cell r="Q107" t="str">
            <v>FRR</v>
          </cell>
          <cell r="R107">
            <v>6</v>
          </cell>
          <cell r="S107">
            <v>972</v>
          </cell>
          <cell r="T107">
            <v>1.69</v>
          </cell>
          <cell r="U107" t="str">
            <v>US$</v>
          </cell>
          <cell r="V107" t="str">
            <v>EA</v>
          </cell>
          <cell r="W107" t="str">
            <v>FLT</v>
          </cell>
          <cell r="X107" t="str">
            <v>BRN</v>
          </cell>
          <cell r="Y107" t="str">
            <v>FOT</v>
          </cell>
          <cell r="Z107" t="str">
            <v>FRR</v>
          </cell>
        </row>
        <row r="108">
          <cell r="A108" t="str">
            <v>BA3707A</v>
          </cell>
          <cell r="B108" t="str">
            <v>9100505606</v>
          </cell>
          <cell r="C108" t="str">
            <v>10009100505603</v>
          </cell>
          <cell r="D108">
            <v>7.0000000000000007E-2</v>
          </cell>
          <cell r="E108">
            <v>1.4E-2</v>
          </cell>
          <cell r="F108">
            <v>0</v>
          </cell>
          <cell r="G108">
            <v>0</v>
          </cell>
          <cell r="H108">
            <v>0</v>
          </cell>
          <cell r="I108">
            <v>0.42</v>
          </cell>
          <cell r="J108">
            <v>8.4000000000000005E-2</v>
          </cell>
          <cell r="K108">
            <v>0</v>
          </cell>
          <cell r="L108">
            <v>0</v>
          </cell>
          <cell r="M108">
            <v>0</v>
          </cell>
          <cell r="N108">
            <v>6</v>
          </cell>
          <cell r="O108" t="str">
            <v>US</v>
          </cell>
          <cell r="Q108" t="str">
            <v>FRR</v>
          </cell>
          <cell r="R108">
            <v>9</v>
          </cell>
          <cell r="S108">
            <v>2592</v>
          </cell>
          <cell r="T108">
            <v>1.69</v>
          </cell>
          <cell r="U108" t="str">
            <v>US$</v>
          </cell>
          <cell r="W108" t="str">
            <v>FLT</v>
          </cell>
          <cell r="X108" t="str">
            <v>BRN</v>
          </cell>
          <cell r="Y108" t="str">
            <v>FOT</v>
          </cell>
          <cell r="Z108" t="str">
            <v>FRR</v>
          </cell>
        </row>
        <row r="109">
          <cell r="A109" t="str">
            <v>BA3707A</v>
          </cell>
          <cell r="B109" t="str">
            <v>9100505606</v>
          </cell>
          <cell r="C109" t="str">
            <v>10009100505603</v>
          </cell>
          <cell r="D109">
            <v>9.6000000000000002E-2</v>
          </cell>
          <cell r="E109">
            <v>1.4999999999999999E-2</v>
          </cell>
          <cell r="F109">
            <v>2.29</v>
          </cell>
          <cell r="G109">
            <v>2.29</v>
          </cell>
          <cell r="H109">
            <v>3.8519999999999999</v>
          </cell>
          <cell r="I109">
            <v>0.57599999999999996</v>
          </cell>
          <cell r="J109">
            <v>0.09</v>
          </cell>
          <cell r="K109">
            <v>7.375</v>
          </cell>
          <cell r="L109">
            <v>5.125</v>
          </cell>
          <cell r="M109">
            <v>4.7549999999999999</v>
          </cell>
          <cell r="N109">
            <v>6</v>
          </cell>
          <cell r="O109" t="str">
            <v>US</v>
          </cell>
          <cell r="Q109" t="str">
            <v>FRR</v>
          </cell>
          <cell r="R109">
            <v>8</v>
          </cell>
          <cell r="S109">
            <v>2304</v>
          </cell>
          <cell r="T109">
            <v>1.69</v>
          </cell>
          <cell r="U109" t="str">
            <v>US$</v>
          </cell>
          <cell r="W109" t="str">
            <v>FLT</v>
          </cell>
          <cell r="X109" t="str">
            <v>BRN</v>
          </cell>
          <cell r="Y109" t="str">
            <v>FOT</v>
          </cell>
          <cell r="Z109" t="str">
            <v>FRR</v>
          </cell>
        </row>
        <row r="110">
          <cell r="A110" t="str">
            <v>BA3707A</v>
          </cell>
          <cell r="B110" t="str">
            <v>9100505606</v>
          </cell>
          <cell r="C110" t="str">
            <v>10009100505603</v>
          </cell>
          <cell r="D110">
            <v>0.15</v>
          </cell>
          <cell r="E110">
            <v>0.05</v>
          </cell>
          <cell r="F110">
            <v>5.6970000000000001</v>
          </cell>
          <cell r="G110">
            <v>2.3039999999999998</v>
          </cell>
          <cell r="H110">
            <v>4.6609999999999996</v>
          </cell>
          <cell r="I110">
            <v>0.9</v>
          </cell>
          <cell r="J110">
            <v>0.3</v>
          </cell>
          <cell r="K110">
            <v>11.875</v>
          </cell>
          <cell r="L110">
            <v>7.125</v>
          </cell>
          <cell r="M110">
            <v>5.875</v>
          </cell>
          <cell r="N110">
            <v>6</v>
          </cell>
          <cell r="O110" t="str">
            <v>US</v>
          </cell>
          <cell r="P110" t="str">
            <v>RA</v>
          </cell>
          <cell r="Q110" t="str">
            <v>FRR</v>
          </cell>
          <cell r="R110">
            <v>7</v>
          </cell>
          <cell r="S110">
            <v>966</v>
          </cell>
          <cell r="T110">
            <v>1.69</v>
          </cell>
          <cell r="U110" t="str">
            <v>US$</v>
          </cell>
          <cell r="V110" t="str">
            <v>EA</v>
          </cell>
          <cell r="W110" t="str">
            <v>FLT</v>
          </cell>
          <cell r="X110" t="str">
            <v>BRN</v>
          </cell>
          <cell r="Y110" t="str">
            <v>FOT</v>
          </cell>
          <cell r="Z110" t="str">
            <v>FRR</v>
          </cell>
        </row>
        <row r="111">
          <cell r="A111" t="str">
            <v>BA3707ADP</v>
          </cell>
          <cell r="B111" t="str">
            <v>9100505613</v>
          </cell>
          <cell r="C111" t="str">
            <v>10009100505610</v>
          </cell>
          <cell r="D111">
            <v>0.11600000000000001</v>
          </cell>
          <cell r="E111">
            <v>4.7E-2</v>
          </cell>
          <cell r="F111">
            <v>0</v>
          </cell>
          <cell r="G111">
            <v>0</v>
          </cell>
          <cell r="H111">
            <v>0</v>
          </cell>
          <cell r="I111">
            <v>0.69599999999999995</v>
          </cell>
          <cell r="J111">
            <v>0.28199999999999997</v>
          </cell>
          <cell r="K111">
            <v>0</v>
          </cell>
          <cell r="L111">
            <v>0</v>
          </cell>
          <cell r="M111">
            <v>0</v>
          </cell>
          <cell r="N111">
            <v>6</v>
          </cell>
          <cell r="O111" t="str">
            <v>US</v>
          </cell>
          <cell r="Q111" t="str">
            <v>FRR</v>
          </cell>
          <cell r="R111">
            <v>5</v>
          </cell>
          <cell r="S111">
            <v>1200</v>
          </cell>
          <cell r="T111">
            <v>1.69</v>
          </cell>
          <cell r="U111" t="str">
            <v>US$</v>
          </cell>
          <cell r="W111" t="str">
            <v>FLT</v>
          </cell>
          <cell r="X111" t="str">
            <v>BRN</v>
          </cell>
          <cell r="Y111" t="str">
            <v>FOT</v>
          </cell>
          <cell r="Z111" t="str">
            <v>FRR</v>
          </cell>
        </row>
        <row r="112">
          <cell r="A112" t="str">
            <v>BA3707ADP</v>
          </cell>
          <cell r="B112" t="str">
            <v>9100505613</v>
          </cell>
          <cell r="C112" t="str">
            <v>10009100505610</v>
          </cell>
          <cell r="D112">
            <v>0.123</v>
          </cell>
          <cell r="E112">
            <v>4.5999999999999999E-2</v>
          </cell>
          <cell r="F112">
            <v>7.625</v>
          </cell>
          <cell r="G112">
            <v>3.625</v>
          </cell>
          <cell r="H112">
            <v>2.645</v>
          </cell>
          <cell r="I112">
            <v>0.73799999999999999</v>
          </cell>
          <cell r="J112">
            <v>0.27600000000000002</v>
          </cell>
          <cell r="K112">
            <v>8.625</v>
          </cell>
          <cell r="L112">
            <v>8</v>
          </cell>
          <cell r="M112">
            <v>6.375</v>
          </cell>
          <cell r="N112">
            <v>6</v>
          </cell>
          <cell r="O112" t="str">
            <v>US</v>
          </cell>
          <cell r="P112" t="str">
            <v>RA</v>
          </cell>
          <cell r="Q112" t="str">
            <v>FRR</v>
          </cell>
          <cell r="R112">
            <v>6</v>
          </cell>
          <cell r="S112">
            <v>972</v>
          </cell>
          <cell r="T112">
            <v>1.69</v>
          </cell>
          <cell r="U112" t="str">
            <v>US$</v>
          </cell>
          <cell r="V112" t="str">
            <v>EA</v>
          </cell>
          <cell r="W112" t="str">
            <v>FLT</v>
          </cell>
          <cell r="X112" t="str">
            <v>BRN</v>
          </cell>
          <cell r="Y112" t="str">
            <v>FOT</v>
          </cell>
          <cell r="Z112" t="str">
            <v>FRR</v>
          </cell>
        </row>
        <row r="113">
          <cell r="A113" t="str">
            <v>BA3749</v>
          </cell>
          <cell r="B113" t="str">
            <v>9100505620</v>
          </cell>
          <cell r="C113" t="str">
            <v>10009100505627</v>
          </cell>
          <cell r="D113">
            <v>0.05</v>
          </cell>
          <cell r="E113">
            <v>1.7000000000000001E-2</v>
          </cell>
          <cell r="F113">
            <v>0</v>
          </cell>
          <cell r="G113">
            <v>0</v>
          </cell>
          <cell r="H113">
            <v>0</v>
          </cell>
          <cell r="I113">
            <v>0.3</v>
          </cell>
          <cell r="J113">
            <v>0.10199999999999999</v>
          </cell>
          <cell r="K113">
            <v>0</v>
          </cell>
          <cell r="L113">
            <v>0</v>
          </cell>
          <cell r="M113">
            <v>0</v>
          </cell>
          <cell r="N113">
            <v>6</v>
          </cell>
          <cell r="O113" t="str">
            <v>US</v>
          </cell>
          <cell r="Q113" t="str">
            <v>FRR</v>
          </cell>
          <cell r="R113">
            <v>9</v>
          </cell>
          <cell r="S113">
            <v>2592</v>
          </cell>
          <cell r="T113">
            <v>2.2000000000000002</v>
          </cell>
          <cell r="U113" t="str">
            <v>US$</v>
          </cell>
          <cell r="W113" t="str">
            <v>FLT</v>
          </cell>
          <cell r="X113" t="str">
            <v>BRN</v>
          </cell>
          <cell r="Y113" t="str">
            <v>FOT</v>
          </cell>
          <cell r="Z113" t="str">
            <v>FRR</v>
          </cell>
        </row>
        <row r="114">
          <cell r="A114" t="str">
            <v>BA3749</v>
          </cell>
          <cell r="B114" t="str">
            <v>9100505620</v>
          </cell>
          <cell r="C114" t="str">
            <v>10009100505627</v>
          </cell>
          <cell r="D114">
            <v>0.05</v>
          </cell>
          <cell r="E114">
            <v>1.4999999999999999E-2</v>
          </cell>
          <cell r="F114">
            <v>2.29</v>
          </cell>
          <cell r="G114">
            <v>2.29</v>
          </cell>
          <cell r="H114">
            <v>3.8519999999999999</v>
          </cell>
          <cell r="I114">
            <v>0.3</v>
          </cell>
          <cell r="J114">
            <v>0.09</v>
          </cell>
          <cell r="K114">
            <v>7.375</v>
          </cell>
          <cell r="L114">
            <v>5.125</v>
          </cell>
          <cell r="M114">
            <v>4.7549999999999999</v>
          </cell>
          <cell r="N114">
            <v>6</v>
          </cell>
          <cell r="O114" t="str">
            <v>US</v>
          </cell>
          <cell r="Q114" t="str">
            <v>FRR</v>
          </cell>
          <cell r="R114">
            <v>8</v>
          </cell>
          <cell r="S114">
            <v>2304</v>
          </cell>
          <cell r="T114">
            <v>2.2000000000000002</v>
          </cell>
          <cell r="U114" t="str">
            <v>US$</v>
          </cell>
          <cell r="W114" t="str">
            <v>FLT</v>
          </cell>
          <cell r="X114" t="str">
            <v>BRN</v>
          </cell>
          <cell r="Y114" t="str">
            <v>FOT</v>
          </cell>
          <cell r="Z114" t="str">
            <v>FRR</v>
          </cell>
        </row>
        <row r="115">
          <cell r="A115" t="str">
            <v>BA3749</v>
          </cell>
          <cell r="B115" t="str">
            <v>9100505620</v>
          </cell>
          <cell r="C115" t="str">
            <v>10009100505627</v>
          </cell>
          <cell r="D115">
            <v>0.127</v>
          </cell>
          <cell r="E115">
            <v>3.3000000000000002E-2</v>
          </cell>
          <cell r="F115">
            <v>2.6970000000000001</v>
          </cell>
          <cell r="G115">
            <v>3.0539999999999998</v>
          </cell>
          <cell r="H115">
            <v>4.6609999999999996</v>
          </cell>
          <cell r="I115">
            <v>0.76200000000000001</v>
          </cell>
          <cell r="J115">
            <v>0.19800000000000001</v>
          </cell>
          <cell r="K115">
            <v>10.125</v>
          </cell>
          <cell r="L115">
            <v>5.875</v>
          </cell>
          <cell r="M115">
            <v>5.875</v>
          </cell>
          <cell r="N115">
            <v>6</v>
          </cell>
          <cell r="O115" t="str">
            <v>US</v>
          </cell>
          <cell r="P115" t="str">
            <v>RA</v>
          </cell>
          <cell r="Q115" t="str">
            <v>FRR</v>
          </cell>
          <cell r="R115">
            <v>7</v>
          </cell>
          <cell r="S115">
            <v>1176</v>
          </cell>
          <cell r="T115">
            <v>2.2000000000000002</v>
          </cell>
          <cell r="U115" t="str">
            <v>US$</v>
          </cell>
          <cell r="V115" t="str">
            <v>EA</v>
          </cell>
          <cell r="W115" t="str">
            <v>FLT</v>
          </cell>
          <cell r="X115" t="str">
            <v>BRN</v>
          </cell>
          <cell r="Y115" t="str">
            <v>FOT</v>
          </cell>
          <cell r="Z115" t="str">
            <v>FRR</v>
          </cell>
        </row>
        <row r="116">
          <cell r="A116" t="str">
            <v>BA3749DP</v>
          </cell>
          <cell r="B116" t="str">
            <v>9100505637</v>
          </cell>
          <cell r="C116" t="str">
            <v>10009100505634</v>
          </cell>
          <cell r="D116">
            <v>0.06</v>
          </cell>
          <cell r="E116">
            <v>3.5000000000000003E-2</v>
          </cell>
          <cell r="F116">
            <v>0</v>
          </cell>
          <cell r="G116">
            <v>0</v>
          </cell>
          <cell r="H116">
            <v>0</v>
          </cell>
          <cell r="I116">
            <v>0.36</v>
          </cell>
          <cell r="J116">
            <v>0.21</v>
          </cell>
          <cell r="K116">
            <v>0</v>
          </cell>
          <cell r="L116">
            <v>0</v>
          </cell>
          <cell r="M116">
            <v>0</v>
          </cell>
          <cell r="N116">
            <v>6</v>
          </cell>
          <cell r="O116" t="str">
            <v>US</v>
          </cell>
          <cell r="Q116" t="str">
            <v>FRR</v>
          </cell>
          <cell r="R116">
            <v>5</v>
          </cell>
          <cell r="S116">
            <v>1200</v>
          </cell>
          <cell r="T116">
            <v>2.2000000000000002</v>
          </cell>
          <cell r="U116" t="str">
            <v>US$</v>
          </cell>
          <cell r="W116" t="str">
            <v>FLT</v>
          </cell>
          <cell r="X116" t="str">
            <v>BRN</v>
          </cell>
          <cell r="Y116" t="str">
            <v>FOT</v>
          </cell>
          <cell r="Z116" t="str">
            <v>FRR</v>
          </cell>
        </row>
        <row r="117">
          <cell r="A117" t="str">
            <v>BA3749DP</v>
          </cell>
          <cell r="B117" t="str">
            <v>9100505637</v>
          </cell>
          <cell r="C117" t="str">
            <v>10009100505634</v>
          </cell>
          <cell r="D117">
            <v>0.11</v>
          </cell>
          <cell r="E117">
            <v>0.04</v>
          </cell>
          <cell r="F117">
            <v>7.625</v>
          </cell>
          <cell r="G117">
            <v>3.625</v>
          </cell>
          <cell r="H117">
            <v>2.645</v>
          </cell>
          <cell r="I117">
            <v>0.66</v>
          </cell>
          <cell r="J117">
            <v>0.24</v>
          </cell>
          <cell r="K117">
            <v>8.625</v>
          </cell>
          <cell r="L117">
            <v>8</v>
          </cell>
          <cell r="M117">
            <v>6.375</v>
          </cell>
          <cell r="N117">
            <v>6</v>
          </cell>
          <cell r="O117" t="str">
            <v>US</v>
          </cell>
          <cell r="P117" t="str">
            <v>RA</v>
          </cell>
          <cell r="Q117" t="str">
            <v>FRR</v>
          </cell>
          <cell r="R117">
            <v>6</v>
          </cell>
          <cell r="S117">
            <v>972</v>
          </cell>
          <cell r="T117">
            <v>2.2000000000000002</v>
          </cell>
          <cell r="U117" t="str">
            <v>US$</v>
          </cell>
          <cell r="V117" t="str">
            <v>EA</v>
          </cell>
          <cell r="W117" t="str">
            <v>FLT</v>
          </cell>
          <cell r="X117" t="str">
            <v>BRN</v>
          </cell>
          <cell r="Y117" t="str">
            <v>FOT</v>
          </cell>
          <cell r="Z117" t="str">
            <v>FRR</v>
          </cell>
        </row>
        <row r="118">
          <cell r="A118" t="str">
            <v>BA3803</v>
          </cell>
          <cell r="B118" t="str">
            <v>9100505644</v>
          </cell>
          <cell r="C118" t="str">
            <v>10009100505641</v>
          </cell>
          <cell r="D118">
            <v>0.08</v>
          </cell>
          <cell r="E118">
            <v>1.4E-2</v>
          </cell>
          <cell r="F118">
            <v>0</v>
          </cell>
          <cell r="G118">
            <v>0</v>
          </cell>
          <cell r="H118">
            <v>0</v>
          </cell>
          <cell r="I118">
            <v>0.48</v>
          </cell>
          <cell r="J118">
            <v>8.4000000000000005E-2</v>
          </cell>
          <cell r="K118">
            <v>0</v>
          </cell>
          <cell r="L118">
            <v>0</v>
          </cell>
          <cell r="M118">
            <v>0</v>
          </cell>
          <cell r="N118">
            <v>6</v>
          </cell>
          <cell r="O118" t="str">
            <v>US</v>
          </cell>
          <cell r="Q118" t="str">
            <v>FRR</v>
          </cell>
          <cell r="R118">
            <v>9</v>
          </cell>
          <cell r="S118">
            <v>2592</v>
          </cell>
          <cell r="T118">
            <v>1.19</v>
          </cell>
          <cell r="U118" t="str">
            <v>US$</v>
          </cell>
          <cell r="W118" t="str">
            <v>FLT</v>
          </cell>
          <cell r="X118" t="str">
            <v>BRN</v>
          </cell>
          <cell r="Y118" t="str">
            <v>FOT</v>
          </cell>
          <cell r="Z118" t="str">
            <v>FRR</v>
          </cell>
        </row>
        <row r="119">
          <cell r="A119" t="str">
            <v>BA3803</v>
          </cell>
          <cell r="B119" t="str">
            <v>9100505644</v>
          </cell>
          <cell r="C119" t="str">
            <v>10009100505641</v>
          </cell>
          <cell r="D119">
            <v>9.1999999999999998E-2</v>
          </cell>
          <cell r="E119">
            <v>1.7999999999999999E-2</v>
          </cell>
          <cell r="F119">
            <v>2.29</v>
          </cell>
          <cell r="G119">
            <v>2.29</v>
          </cell>
          <cell r="H119">
            <v>3.8519999999999999</v>
          </cell>
          <cell r="I119">
            <v>0.55200000000000005</v>
          </cell>
          <cell r="J119">
            <v>0.108</v>
          </cell>
          <cell r="K119">
            <v>7.375</v>
          </cell>
          <cell r="L119">
            <v>5.125</v>
          </cell>
          <cell r="M119">
            <v>4.7549999999999999</v>
          </cell>
          <cell r="N119">
            <v>6</v>
          </cell>
          <cell r="O119" t="str">
            <v>US</v>
          </cell>
          <cell r="Q119" t="str">
            <v>FRR</v>
          </cell>
          <cell r="R119">
            <v>8</v>
          </cell>
          <cell r="S119">
            <v>2304</v>
          </cell>
          <cell r="T119">
            <v>1.19</v>
          </cell>
          <cell r="U119" t="str">
            <v>US$</v>
          </cell>
          <cell r="W119" t="str">
            <v>FLT</v>
          </cell>
          <cell r="X119" t="str">
            <v>BRN</v>
          </cell>
          <cell r="Y119" t="str">
            <v>FOT</v>
          </cell>
          <cell r="Z119" t="str">
            <v>FRR</v>
          </cell>
        </row>
        <row r="120">
          <cell r="A120" t="str">
            <v>BA3803</v>
          </cell>
          <cell r="B120" t="str">
            <v>9100505644</v>
          </cell>
          <cell r="C120" t="str">
            <v>10009100505641</v>
          </cell>
          <cell r="D120">
            <v>0.153</v>
          </cell>
          <cell r="E120">
            <v>4.8000000000000001E-2</v>
          </cell>
          <cell r="F120">
            <v>5.6970000000000001</v>
          </cell>
          <cell r="G120">
            <v>2.3039999999999998</v>
          </cell>
          <cell r="H120">
            <v>4.6609999999999996</v>
          </cell>
          <cell r="I120">
            <v>0.91800000000000004</v>
          </cell>
          <cell r="J120">
            <v>0.28799999999999998</v>
          </cell>
          <cell r="K120">
            <v>11.875</v>
          </cell>
          <cell r="L120">
            <v>7.125</v>
          </cell>
          <cell r="M120">
            <v>5.875</v>
          </cell>
          <cell r="N120">
            <v>6</v>
          </cell>
          <cell r="O120" t="str">
            <v>US</v>
          </cell>
          <cell r="P120" t="str">
            <v>RA</v>
          </cell>
          <cell r="Q120" t="str">
            <v>FRR</v>
          </cell>
          <cell r="R120">
            <v>7</v>
          </cell>
          <cell r="S120">
            <v>966</v>
          </cell>
          <cell r="T120">
            <v>1.19</v>
          </cell>
          <cell r="U120" t="str">
            <v>US$</v>
          </cell>
          <cell r="V120" t="str">
            <v>EA</v>
          </cell>
          <cell r="W120" t="str">
            <v>FLT</v>
          </cell>
          <cell r="X120" t="str">
            <v>BRN</v>
          </cell>
          <cell r="Y120" t="str">
            <v>FOT</v>
          </cell>
          <cell r="Z120" t="str">
            <v>FRR</v>
          </cell>
        </row>
        <row r="121">
          <cell r="A121" t="str">
            <v>BA3803DP</v>
          </cell>
          <cell r="B121" t="str">
            <v>9100505651</v>
          </cell>
          <cell r="C121" t="str">
            <v>10009100505658</v>
          </cell>
          <cell r="D121">
            <v>0.13300000000000001</v>
          </cell>
          <cell r="E121">
            <v>4.5999999999999999E-2</v>
          </cell>
          <cell r="F121">
            <v>0</v>
          </cell>
          <cell r="G121">
            <v>0</v>
          </cell>
          <cell r="H121">
            <v>0</v>
          </cell>
          <cell r="I121">
            <v>0.79800000000000004</v>
          </cell>
          <cell r="J121">
            <v>0.27600000000000002</v>
          </cell>
          <cell r="K121">
            <v>0</v>
          </cell>
          <cell r="L121">
            <v>0</v>
          </cell>
          <cell r="M121">
            <v>0</v>
          </cell>
          <cell r="N121">
            <v>6</v>
          </cell>
          <cell r="O121" t="str">
            <v>US</v>
          </cell>
          <cell r="Q121" t="str">
            <v>FRR</v>
          </cell>
          <cell r="R121">
            <v>5</v>
          </cell>
          <cell r="S121">
            <v>1200</v>
          </cell>
          <cell r="T121">
            <v>1.19</v>
          </cell>
          <cell r="U121" t="str">
            <v>US$</v>
          </cell>
          <cell r="W121" t="str">
            <v>FLT</v>
          </cell>
          <cell r="X121" t="str">
            <v>BRN</v>
          </cell>
          <cell r="Y121" t="str">
            <v>FOT</v>
          </cell>
          <cell r="Z121" t="str">
            <v>FRR</v>
          </cell>
        </row>
        <row r="122">
          <cell r="A122" t="str">
            <v>BA3803DP</v>
          </cell>
          <cell r="B122" t="str">
            <v>9100505651</v>
          </cell>
          <cell r="C122" t="str">
            <v>10009100505658</v>
          </cell>
          <cell r="D122">
            <v>0.13</v>
          </cell>
          <cell r="E122">
            <v>4.2000000000000003E-2</v>
          </cell>
          <cell r="F122">
            <v>7.625</v>
          </cell>
          <cell r="G122">
            <v>3.625</v>
          </cell>
          <cell r="H122">
            <v>2.645</v>
          </cell>
          <cell r="I122">
            <v>0.78</v>
          </cell>
          <cell r="J122">
            <v>0.252</v>
          </cell>
          <cell r="K122">
            <v>8.625</v>
          </cell>
          <cell r="L122">
            <v>8</v>
          </cell>
          <cell r="M122">
            <v>6.375</v>
          </cell>
          <cell r="N122">
            <v>6</v>
          </cell>
          <cell r="O122" t="str">
            <v>US</v>
          </cell>
          <cell r="P122" t="str">
            <v>RA</v>
          </cell>
          <cell r="Q122" t="str">
            <v>FRR</v>
          </cell>
          <cell r="R122">
            <v>6</v>
          </cell>
          <cell r="S122">
            <v>972</v>
          </cell>
          <cell r="T122">
            <v>1.19</v>
          </cell>
          <cell r="U122" t="str">
            <v>US$</v>
          </cell>
          <cell r="V122" t="str">
            <v>EA</v>
          </cell>
          <cell r="W122" t="str">
            <v>FLT</v>
          </cell>
          <cell r="X122" t="str">
            <v>BRN</v>
          </cell>
          <cell r="Y122" t="str">
            <v>FOT</v>
          </cell>
          <cell r="Z122" t="str">
            <v>FRR</v>
          </cell>
        </row>
        <row r="123">
          <cell r="A123" t="str">
            <v>BA3812</v>
          </cell>
          <cell r="B123" t="str">
            <v>9100505668</v>
          </cell>
          <cell r="C123" t="str">
            <v>10009100505665</v>
          </cell>
          <cell r="D123">
            <v>0.05</v>
          </cell>
          <cell r="E123">
            <v>0.01</v>
          </cell>
          <cell r="F123">
            <v>0</v>
          </cell>
          <cell r="G123">
            <v>0</v>
          </cell>
          <cell r="H123">
            <v>0</v>
          </cell>
          <cell r="I123">
            <v>0.3</v>
          </cell>
          <cell r="J123">
            <v>0.06</v>
          </cell>
          <cell r="K123">
            <v>0</v>
          </cell>
          <cell r="L123">
            <v>0</v>
          </cell>
          <cell r="M123">
            <v>0</v>
          </cell>
          <cell r="N123">
            <v>6</v>
          </cell>
          <cell r="O123" t="str">
            <v>US</v>
          </cell>
          <cell r="Q123" t="str">
            <v>FRR</v>
          </cell>
          <cell r="R123">
            <v>12</v>
          </cell>
          <cell r="S123">
            <v>3456</v>
          </cell>
          <cell r="T123">
            <v>1.19</v>
          </cell>
          <cell r="U123" t="str">
            <v>US$</v>
          </cell>
          <cell r="W123" t="str">
            <v>FLT</v>
          </cell>
          <cell r="X123" t="str">
            <v>BRN</v>
          </cell>
          <cell r="Y123" t="str">
            <v>FOT</v>
          </cell>
          <cell r="Z123" t="str">
            <v>FRR</v>
          </cell>
        </row>
        <row r="124">
          <cell r="A124" t="str">
            <v>BA3812</v>
          </cell>
          <cell r="B124" t="str">
            <v>9100505668</v>
          </cell>
          <cell r="C124" t="str">
            <v>10009100505665</v>
          </cell>
          <cell r="D124">
            <v>5.8000000000000003E-2</v>
          </cell>
          <cell r="E124">
            <v>8.9999999999999993E-3</v>
          </cell>
          <cell r="F124">
            <v>2.04</v>
          </cell>
          <cell r="G124">
            <v>2.04</v>
          </cell>
          <cell r="H124">
            <v>2.2269999999999999</v>
          </cell>
          <cell r="I124">
            <v>0.34799999999999998</v>
          </cell>
          <cell r="J124">
            <v>5.3999999999999999E-2</v>
          </cell>
          <cell r="K124">
            <v>6.625</v>
          </cell>
          <cell r="L124">
            <v>4.625</v>
          </cell>
          <cell r="M124">
            <v>3.125</v>
          </cell>
          <cell r="N124">
            <v>6</v>
          </cell>
          <cell r="O124" t="str">
            <v>US</v>
          </cell>
          <cell r="Q124" t="str">
            <v>FRR</v>
          </cell>
          <cell r="R124">
            <v>13</v>
          </cell>
          <cell r="S124">
            <v>4914</v>
          </cell>
          <cell r="T124">
            <v>1.19</v>
          </cell>
          <cell r="U124" t="str">
            <v>US$</v>
          </cell>
          <cell r="W124" t="str">
            <v>FLT</v>
          </cell>
          <cell r="X124" t="str">
            <v>BRN</v>
          </cell>
          <cell r="Y124" t="str">
            <v>FOT</v>
          </cell>
          <cell r="Z124" t="str">
            <v>FRR</v>
          </cell>
        </row>
        <row r="125">
          <cell r="A125" t="str">
            <v>BA3812</v>
          </cell>
          <cell r="B125" t="str">
            <v>9100505668</v>
          </cell>
          <cell r="C125" t="str">
            <v>10009100505665</v>
          </cell>
          <cell r="D125">
            <v>0.11</v>
          </cell>
          <cell r="E125">
            <v>2.1000000000000001E-2</v>
          </cell>
          <cell r="F125">
            <v>2.6970000000000001</v>
          </cell>
          <cell r="G125">
            <v>3.0539999999999998</v>
          </cell>
          <cell r="H125">
            <v>4.6609999999999996</v>
          </cell>
          <cell r="I125">
            <v>0.66</v>
          </cell>
          <cell r="J125">
            <v>0.126</v>
          </cell>
          <cell r="K125">
            <v>10.125</v>
          </cell>
          <cell r="L125">
            <v>5.875</v>
          </cell>
          <cell r="M125">
            <v>5.875</v>
          </cell>
          <cell r="N125">
            <v>6</v>
          </cell>
          <cell r="O125" t="str">
            <v>US</v>
          </cell>
          <cell r="P125" t="str">
            <v>RA</v>
          </cell>
          <cell r="Q125" t="str">
            <v>FRR</v>
          </cell>
          <cell r="R125">
            <v>7</v>
          </cell>
          <cell r="S125">
            <v>1176</v>
          </cell>
          <cell r="T125">
            <v>1.19</v>
          </cell>
          <cell r="U125" t="str">
            <v>US$</v>
          </cell>
          <cell r="V125" t="str">
            <v>EA</v>
          </cell>
          <cell r="W125" t="str">
            <v>FLT</v>
          </cell>
          <cell r="X125" t="str">
            <v>BRN</v>
          </cell>
          <cell r="Y125" t="str">
            <v>FOT</v>
          </cell>
          <cell r="Z125" t="str">
            <v>FRR</v>
          </cell>
        </row>
        <row r="126">
          <cell r="A126" t="str">
            <v>BA3812DP</v>
          </cell>
          <cell r="B126" t="str">
            <v>9100505675</v>
          </cell>
          <cell r="C126" t="str">
            <v>10009100505672</v>
          </cell>
          <cell r="D126">
            <v>0.04</v>
          </cell>
          <cell r="E126">
            <v>0.04</v>
          </cell>
          <cell r="F126">
            <v>0</v>
          </cell>
          <cell r="G126">
            <v>0</v>
          </cell>
          <cell r="H126">
            <v>0</v>
          </cell>
          <cell r="I126">
            <v>0.24</v>
          </cell>
          <cell r="J126">
            <v>0.24</v>
          </cell>
          <cell r="K126">
            <v>0</v>
          </cell>
          <cell r="L126">
            <v>0</v>
          </cell>
          <cell r="M126">
            <v>0</v>
          </cell>
          <cell r="N126">
            <v>6</v>
          </cell>
          <cell r="O126" t="str">
            <v>US</v>
          </cell>
          <cell r="Q126" t="str">
            <v>FRR</v>
          </cell>
          <cell r="R126">
            <v>5</v>
          </cell>
          <cell r="S126">
            <v>1200</v>
          </cell>
          <cell r="T126">
            <v>1.19</v>
          </cell>
          <cell r="U126" t="str">
            <v>US$</v>
          </cell>
          <cell r="W126" t="str">
            <v>FLT</v>
          </cell>
          <cell r="X126" t="str">
            <v>BRN</v>
          </cell>
          <cell r="Y126" t="str">
            <v>FOT</v>
          </cell>
          <cell r="Z126" t="str">
            <v>FRR</v>
          </cell>
        </row>
        <row r="127">
          <cell r="A127" t="str">
            <v>BA3812DP</v>
          </cell>
          <cell r="B127" t="str">
            <v>9100505675</v>
          </cell>
          <cell r="C127" t="str">
            <v>10009100505672</v>
          </cell>
          <cell r="D127">
            <v>0.1</v>
          </cell>
          <cell r="E127">
            <v>4.5999999999999999E-2</v>
          </cell>
          <cell r="F127">
            <v>7.625</v>
          </cell>
          <cell r="G127">
            <v>3.625</v>
          </cell>
          <cell r="H127">
            <v>2.645</v>
          </cell>
          <cell r="I127">
            <v>0.6</v>
          </cell>
          <cell r="J127">
            <v>0.27600000000000002</v>
          </cell>
          <cell r="K127">
            <v>8.625</v>
          </cell>
          <cell r="L127">
            <v>8</v>
          </cell>
          <cell r="M127">
            <v>6.375</v>
          </cell>
          <cell r="N127">
            <v>6</v>
          </cell>
          <cell r="O127" t="str">
            <v>US</v>
          </cell>
          <cell r="P127" t="str">
            <v>RA</v>
          </cell>
          <cell r="Q127" t="str">
            <v>FRR</v>
          </cell>
          <cell r="R127">
            <v>6</v>
          </cell>
          <cell r="S127">
            <v>972</v>
          </cell>
          <cell r="T127">
            <v>1.19</v>
          </cell>
          <cell r="U127" t="str">
            <v>US$</v>
          </cell>
          <cell r="V127" t="str">
            <v>EA</v>
          </cell>
          <cell r="W127" t="str">
            <v>FLT</v>
          </cell>
          <cell r="X127" t="str">
            <v>BRN</v>
          </cell>
          <cell r="Y127" t="str">
            <v>FOT</v>
          </cell>
          <cell r="Z127" t="str">
            <v>FRR</v>
          </cell>
        </row>
        <row r="128">
          <cell r="A128" t="str">
            <v>BA3865</v>
          </cell>
          <cell r="B128" t="str">
            <v>9100505682</v>
          </cell>
          <cell r="C128" t="str">
            <v>10009100505689</v>
          </cell>
          <cell r="D128">
            <v>6.6000000000000003E-2</v>
          </cell>
          <cell r="E128">
            <v>1.2E-2</v>
          </cell>
          <cell r="F128">
            <v>0</v>
          </cell>
          <cell r="G128">
            <v>0</v>
          </cell>
          <cell r="H128">
            <v>0</v>
          </cell>
          <cell r="I128">
            <v>0.39600000000000002</v>
          </cell>
          <cell r="J128">
            <v>7.1999999999999995E-2</v>
          </cell>
          <cell r="K128">
            <v>0</v>
          </cell>
          <cell r="L128">
            <v>0</v>
          </cell>
          <cell r="M128">
            <v>0</v>
          </cell>
          <cell r="N128">
            <v>6</v>
          </cell>
          <cell r="O128" t="str">
            <v>US</v>
          </cell>
          <cell r="Q128" t="str">
            <v>FRR</v>
          </cell>
          <cell r="R128">
            <v>7</v>
          </cell>
          <cell r="S128">
            <v>3360</v>
          </cell>
          <cell r="T128">
            <v>1.69</v>
          </cell>
          <cell r="U128" t="str">
            <v>US$</v>
          </cell>
          <cell r="W128" t="str">
            <v>FLT</v>
          </cell>
          <cell r="X128" t="str">
            <v>BRN</v>
          </cell>
          <cell r="Y128" t="str">
            <v>FOT</v>
          </cell>
          <cell r="Z128" t="str">
            <v>FRR</v>
          </cell>
        </row>
        <row r="129">
          <cell r="A129" t="str">
            <v>BA3865</v>
          </cell>
          <cell r="B129" t="str">
            <v>9100505682</v>
          </cell>
          <cell r="C129" t="str">
            <v>10009100505689</v>
          </cell>
          <cell r="D129">
            <v>7.0000000000000007E-2</v>
          </cell>
          <cell r="E129">
            <v>1.4999999999999999E-2</v>
          </cell>
          <cell r="F129">
            <v>2.29</v>
          </cell>
          <cell r="G129">
            <v>2.29</v>
          </cell>
          <cell r="H129">
            <v>3.8519999999999999</v>
          </cell>
          <cell r="I129">
            <v>0.42</v>
          </cell>
          <cell r="J129">
            <v>0.09</v>
          </cell>
          <cell r="K129">
            <v>7.375</v>
          </cell>
          <cell r="L129">
            <v>5.125</v>
          </cell>
          <cell r="M129">
            <v>4.7549999999999999</v>
          </cell>
          <cell r="N129">
            <v>6</v>
          </cell>
          <cell r="O129" t="str">
            <v>US</v>
          </cell>
          <cell r="Q129" t="str">
            <v>FRR</v>
          </cell>
          <cell r="R129">
            <v>8</v>
          </cell>
          <cell r="S129">
            <v>2304</v>
          </cell>
          <cell r="T129">
            <v>1.69</v>
          </cell>
          <cell r="U129" t="str">
            <v>US$</v>
          </cell>
          <cell r="W129" t="str">
            <v>FLT</v>
          </cell>
          <cell r="X129" t="str">
            <v>BRN</v>
          </cell>
          <cell r="Y129" t="str">
            <v>FOT</v>
          </cell>
          <cell r="Z129" t="str">
            <v>FRR</v>
          </cell>
        </row>
        <row r="130">
          <cell r="A130" t="str">
            <v>BA3865</v>
          </cell>
          <cell r="B130" t="str">
            <v>9100505682</v>
          </cell>
          <cell r="C130" t="str">
            <v>10009100505689</v>
          </cell>
          <cell r="D130">
            <v>0.12</v>
          </cell>
          <cell r="E130">
            <v>0.05</v>
          </cell>
          <cell r="F130">
            <v>5.6970000000000001</v>
          </cell>
          <cell r="G130">
            <v>2.3039999999999998</v>
          </cell>
          <cell r="H130">
            <v>4.6609999999999996</v>
          </cell>
          <cell r="I130">
            <v>0.72</v>
          </cell>
          <cell r="J130">
            <v>0.3</v>
          </cell>
          <cell r="K130">
            <v>11.875</v>
          </cell>
          <cell r="L130">
            <v>7.125</v>
          </cell>
          <cell r="M130">
            <v>5.875</v>
          </cell>
          <cell r="N130">
            <v>6</v>
          </cell>
          <cell r="O130" t="str">
            <v>US</v>
          </cell>
          <cell r="P130" t="str">
            <v>RA</v>
          </cell>
          <cell r="Q130" t="str">
            <v>FRR</v>
          </cell>
          <cell r="R130">
            <v>7</v>
          </cell>
          <cell r="S130">
            <v>966</v>
          </cell>
          <cell r="T130">
            <v>1.69</v>
          </cell>
          <cell r="U130" t="str">
            <v>US$</v>
          </cell>
          <cell r="V130" t="str">
            <v>EA</v>
          </cell>
          <cell r="W130" t="str">
            <v>FLT</v>
          </cell>
          <cell r="X130" t="str">
            <v>BRN</v>
          </cell>
          <cell r="Y130" t="str">
            <v>FOT</v>
          </cell>
          <cell r="Z130" t="str">
            <v>FRR</v>
          </cell>
        </row>
        <row r="131">
          <cell r="A131" t="str">
            <v>BA3865DP</v>
          </cell>
          <cell r="B131" t="str">
            <v>9100505699</v>
          </cell>
          <cell r="C131" t="str">
            <v>10009100505696</v>
          </cell>
          <cell r="D131">
            <v>0.04</v>
          </cell>
          <cell r="E131">
            <v>3.9E-2</v>
          </cell>
          <cell r="F131">
            <v>0</v>
          </cell>
          <cell r="G131">
            <v>0</v>
          </cell>
          <cell r="H131">
            <v>0</v>
          </cell>
          <cell r="I131">
            <v>0.24</v>
          </cell>
          <cell r="J131">
            <v>0.23400000000000001</v>
          </cell>
          <cell r="K131">
            <v>0</v>
          </cell>
          <cell r="L131">
            <v>0</v>
          </cell>
          <cell r="M131">
            <v>0</v>
          </cell>
          <cell r="N131">
            <v>6</v>
          </cell>
          <cell r="O131" t="str">
            <v>US</v>
          </cell>
          <cell r="Q131" t="str">
            <v>FRR</v>
          </cell>
          <cell r="R131">
            <v>5</v>
          </cell>
          <cell r="S131">
            <v>1110</v>
          </cell>
          <cell r="T131">
            <v>1.69</v>
          </cell>
          <cell r="U131" t="str">
            <v>US$</v>
          </cell>
          <cell r="W131" t="str">
            <v>FLT</v>
          </cell>
          <cell r="X131" t="str">
            <v>BRN</v>
          </cell>
          <cell r="Y131" t="str">
            <v>FOT</v>
          </cell>
          <cell r="Z131" t="str">
            <v>FRR</v>
          </cell>
        </row>
        <row r="132">
          <cell r="A132" t="str">
            <v>BA3865DP</v>
          </cell>
          <cell r="B132" t="str">
            <v>9100505699</v>
          </cell>
          <cell r="C132" t="str">
            <v>10009100505696</v>
          </cell>
          <cell r="D132">
            <v>8.4000000000000005E-2</v>
          </cell>
          <cell r="E132">
            <v>4.4999999999999998E-2</v>
          </cell>
          <cell r="F132">
            <v>7.625</v>
          </cell>
          <cell r="G132">
            <v>3.625</v>
          </cell>
          <cell r="H132">
            <v>2.645</v>
          </cell>
          <cell r="I132">
            <v>0.504</v>
          </cell>
          <cell r="J132">
            <v>0.27</v>
          </cell>
          <cell r="K132">
            <v>8.625</v>
          </cell>
          <cell r="L132">
            <v>8</v>
          </cell>
          <cell r="M132">
            <v>6.375</v>
          </cell>
          <cell r="N132">
            <v>6</v>
          </cell>
          <cell r="O132" t="str">
            <v>US</v>
          </cell>
          <cell r="P132" t="str">
            <v>RA</v>
          </cell>
          <cell r="Q132" t="str">
            <v>FRR</v>
          </cell>
          <cell r="R132">
            <v>6</v>
          </cell>
          <cell r="S132">
            <v>972</v>
          </cell>
          <cell r="T132">
            <v>1.69</v>
          </cell>
          <cell r="U132" t="str">
            <v>US$</v>
          </cell>
          <cell r="V132" t="str">
            <v>EA</v>
          </cell>
          <cell r="W132" t="str">
            <v>FLT</v>
          </cell>
          <cell r="X132" t="str">
            <v>BRN</v>
          </cell>
          <cell r="Y132" t="str">
            <v>FOT</v>
          </cell>
          <cell r="Z132" t="str">
            <v>FRR</v>
          </cell>
        </row>
        <row r="133">
          <cell r="A133" t="str">
            <v>BA6314</v>
          </cell>
          <cell r="B133" t="str">
            <v>9100505705</v>
          </cell>
          <cell r="C133" t="str">
            <v>10009100505702</v>
          </cell>
          <cell r="D133">
            <v>8.7999999999999995E-2</v>
          </cell>
          <cell r="E133">
            <v>1.0999999999999999E-2</v>
          </cell>
          <cell r="F133">
            <v>0</v>
          </cell>
          <cell r="G133">
            <v>0</v>
          </cell>
          <cell r="H133">
            <v>0</v>
          </cell>
          <cell r="I133">
            <v>0.52800000000000002</v>
          </cell>
          <cell r="J133">
            <v>6.6000000000000003E-2</v>
          </cell>
          <cell r="K133">
            <v>0</v>
          </cell>
          <cell r="L133">
            <v>0</v>
          </cell>
          <cell r="M133">
            <v>0</v>
          </cell>
          <cell r="N133">
            <v>6</v>
          </cell>
          <cell r="O133" t="str">
            <v>US</v>
          </cell>
          <cell r="Q133" t="str">
            <v>FRR</v>
          </cell>
          <cell r="R133">
            <v>12</v>
          </cell>
          <cell r="S133">
            <v>3456</v>
          </cell>
          <cell r="T133">
            <v>4.84</v>
          </cell>
          <cell r="U133" t="str">
            <v>US$</v>
          </cell>
          <cell r="W133" t="str">
            <v>FLT</v>
          </cell>
          <cell r="X133" t="str">
            <v>BRN</v>
          </cell>
          <cell r="Y133" t="str">
            <v>FOT</v>
          </cell>
          <cell r="Z133" t="str">
            <v>FRR</v>
          </cell>
        </row>
        <row r="134">
          <cell r="A134" t="str">
            <v>BA6314</v>
          </cell>
          <cell r="B134" t="str">
            <v>9100505705</v>
          </cell>
          <cell r="C134" t="str">
            <v>10009100505702</v>
          </cell>
          <cell r="D134">
            <v>0.108</v>
          </cell>
          <cell r="E134">
            <v>1.6E-2</v>
          </cell>
          <cell r="F134">
            <v>2.29</v>
          </cell>
          <cell r="G134">
            <v>2.29</v>
          </cell>
          <cell r="H134">
            <v>3.8519999999999999</v>
          </cell>
          <cell r="I134">
            <v>0.64800000000000002</v>
          </cell>
          <cell r="J134">
            <v>9.6000000000000002E-2</v>
          </cell>
          <cell r="K134">
            <v>7.375</v>
          </cell>
          <cell r="L134">
            <v>5.125</v>
          </cell>
          <cell r="M134">
            <v>4.7549999999999999</v>
          </cell>
          <cell r="N134">
            <v>6</v>
          </cell>
          <cell r="O134" t="str">
            <v>US</v>
          </cell>
          <cell r="Q134" t="str">
            <v>FRR</v>
          </cell>
          <cell r="R134">
            <v>8</v>
          </cell>
          <cell r="S134">
            <v>2304</v>
          </cell>
          <cell r="T134">
            <v>4.84</v>
          </cell>
          <cell r="U134" t="str">
            <v>US$</v>
          </cell>
          <cell r="W134" t="str">
            <v>FLT</v>
          </cell>
          <cell r="X134" t="str">
            <v>BRN</v>
          </cell>
          <cell r="Y134" t="str">
            <v>FOT</v>
          </cell>
          <cell r="Z134" t="str">
            <v>FRR</v>
          </cell>
        </row>
        <row r="135">
          <cell r="A135" t="str">
            <v>BA6314</v>
          </cell>
          <cell r="B135" t="str">
            <v>9100505705</v>
          </cell>
          <cell r="C135" t="str">
            <v>10009100505702</v>
          </cell>
          <cell r="D135">
            <v>0.14499999999999999</v>
          </cell>
          <cell r="E135">
            <v>3.4000000000000002E-2</v>
          </cell>
          <cell r="F135">
            <v>2.6970000000000001</v>
          </cell>
          <cell r="G135">
            <v>3.0539999999999998</v>
          </cell>
          <cell r="H135">
            <v>4.6609999999999996</v>
          </cell>
          <cell r="I135">
            <v>0.87</v>
          </cell>
          <cell r="J135">
            <v>0.20399999999999999</v>
          </cell>
          <cell r="K135">
            <v>10.125</v>
          </cell>
          <cell r="L135">
            <v>5.875</v>
          </cell>
          <cell r="M135">
            <v>5.875</v>
          </cell>
          <cell r="N135">
            <v>6</v>
          </cell>
          <cell r="O135" t="str">
            <v>US</v>
          </cell>
          <cell r="P135" t="str">
            <v>RA</v>
          </cell>
          <cell r="Q135" t="str">
            <v>FRR</v>
          </cell>
          <cell r="R135">
            <v>7</v>
          </cell>
          <cell r="S135">
            <v>1176</v>
          </cell>
          <cell r="T135">
            <v>4.84</v>
          </cell>
          <cell r="U135" t="str">
            <v>US$</v>
          </cell>
          <cell r="V135" t="str">
            <v>EA</v>
          </cell>
          <cell r="W135" t="str">
            <v>FLT</v>
          </cell>
          <cell r="X135" t="str">
            <v>BRN</v>
          </cell>
          <cell r="Y135" t="str">
            <v>FOT</v>
          </cell>
          <cell r="Z135" t="str">
            <v>FRR</v>
          </cell>
        </row>
        <row r="136">
          <cell r="A136" t="str">
            <v>BA6314DP</v>
          </cell>
          <cell r="B136" t="str">
            <v>9100505712</v>
          </cell>
          <cell r="C136" t="str">
            <v>10009100505719</v>
          </cell>
          <cell r="D136">
            <v>0.13300000000000001</v>
          </cell>
          <cell r="E136">
            <v>4.2000000000000003E-2</v>
          </cell>
          <cell r="F136">
            <v>0</v>
          </cell>
          <cell r="G136">
            <v>0</v>
          </cell>
          <cell r="H136">
            <v>0</v>
          </cell>
          <cell r="I136">
            <v>0.79800000000000004</v>
          </cell>
          <cell r="J136">
            <v>0.252</v>
          </cell>
          <cell r="K136">
            <v>0</v>
          </cell>
          <cell r="L136">
            <v>0</v>
          </cell>
          <cell r="M136">
            <v>0</v>
          </cell>
          <cell r="N136">
            <v>6</v>
          </cell>
          <cell r="O136" t="str">
            <v>US</v>
          </cell>
          <cell r="Q136" t="str">
            <v>FRR</v>
          </cell>
          <cell r="R136">
            <v>5</v>
          </cell>
          <cell r="S136">
            <v>1110</v>
          </cell>
          <cell r="T136">
            <v>4.84</v>
          </cell>
          <cell r="U136" t="str">
            <v>US$</v>
          </cell>
          <cell r="W136" t="str">
            <v>FLT</v>
          </cell>
          <cell r="X136" t="str">
            <v>BRN</v>
          </cell>
          <cell r="Y136" t="str">
            <v>FOT</v>
          </cell>
          <cell r="Z136" t="str">
            <v>FRR</v>
          </cell>
        </row>
        <row r="137">
          <cell r="A137" t="str">
            <v>BA6314DP</v>
          </cell>
          <cell r="B137" t="str">
            <v>9100505712</v>
          </cell>
          <cell r="C137" t="str">
            <v>10009100505719</v>
          </cell>
          <cell r="D137">
            <v>0.125</v>
          </cell>
          <cell r="E137">
            <v>4.3999999999999997E-2</v>
          </cell>
          <cell r="F137">
            <v>7.625</v>
          </cell>
          <cell r="G137">
            <v>3.625</v>
          </cell>
          <cell r="H137">
            <v>2.645</v>
          </cell>
          <cell r="I137">
            <v>0.75</v>
          </cell>
          <cell r="J137">
            <v>0.26400000000000001</v>
          </cell>
          <cell r="K137">
            <v>8.625</v>
          </cell>
          <cell r="L137">
            <v>8</v>
          </cell>
          <cell r="M137">
            <v>6.375</v>
          </cell>
          <cell r="N137">
            <v>6</v>
          </cell>
          <cell r="O137" t="str">
            <v>US</v>
          </cell>
          <cell r="P137" t="str">
            <v>RA</v>
          </cell>
          <cell r="Q137" t="str">
            <v>FRR</v>
          </cell>
          <cell r="R137">
            <v>6</v>
          </cell>
          <cell r="S137">
            <v>972</v>
          </cell>
          <cell r="T137">
            <v>4.84</v>
          </cell>
          <cell r="U137" t="str">
            <v>US$</v>
          </cell>
          <cell r="V137" t="str">
            <v>EA</v>
          </cell>
          <cell r="W137" t="str">
            <v>FLT</v>
          </cell>
          <cell r="X137" t="str">
            <v>BRN</v>
          </cell>
          <cell r="Y137" t="str">
            <v>FOT</v>
          </cell>
          <cell r="Z137" t="str">
            <v>FRR</v>
          </cell>
        </row>
        <row r="138">
          <cell r="A138" t="str">
            <v>BA6589</v>
          </cell>
          <cell r="B138" t="str">
            <v>9100505729</v>
          </cell>
          <cell r="C138" t="str">
            <v>10009100505726</v>
          </cell>
          <cell r="D138">
            <v>0.17499999999999999</v>
          </cell>
          <cell r="E138">
            <v>1.7000000000000001E-2</v>
          </cell>
          <cell r="F138">
            <v>0</v>
          </cell>
          <cell r="G138">
            <v>0</v>
          </cell>
          <cell r="H138">
            <v>0</v>
          </cell>
          <cell r="I138">
            <v>1.05</v>
          </cell>
          <cell r="J138">
            <v>0.10199999999999999</v>
          </cell>
          <cell r="K138">
            <v>0</v>
          </cell>
          <cell r="L138">
            <v>0</v>
          </cell>
          <cell r="M138">
            <v>0</v>
          </cell>
          <cell r="N138">
            <v>6</v>
          </cell>
          <cell r="O138" t="str">
            <v>US</v>
          </cell>
          <cell r="Q138" t="str">
            <v>FRR</v>
          </cell>
          <cell r="R138">
            <v>8</v>
          </cell>
          <cell r="S138">
            <v>2304</v>
          </cell>
          <cell r="T138">
            <v>9.66</v>
          </cell>
          <cell r="U138" t="str">
            <v>US$</v>
          </cell>
          <cell r="W138" t="str">
            <v>FLT</v>
          </cell>
          <cell r="X138" t="str">
            <v>BRN</v>
          </cell>
          <cell r="Y138" t="str">
            <v>FOT</v>
          </cell>
          <cell r="Z138" t="str">
            <v>FRR</v>
          </cell>
        </row>
        <row r="139">
          <cell r="A139" t="str">
            <v>BA6589</v>
          </cell>
          <cell r="B139" t="str">
            <v>9100505729</v>
          </cell>
          <cell r="C139" t="str">
            <v>10009100505726</v>
          </cell>
          <cell r="D139">
            <v>0.18</v>
          </cell>
          <cell r="E139">
            <v>1.0999999999999999E-2</v>
          </cell>
          <cell r="F139">
            <v>2.29</v>
          </cell>
          <cell r="G139">
            <v>2.29</v>
          </cell>
          <cell r="H139">
            <v>3.8519999999999999</v>
          </cell>
          <cell r="I139">
            <v>1.08</v>
          </cell>
          <cell r="J139">
            <v>6.6000000000000003E-2</v>
          </cell>
          <cell r="K139">
            <v>7.375</v>
          </cell>
          <cell r="L139">
            <v>5.125</v>
          </cell>
          <cell r="M139">
            <v>4.7549999999999999</v>
          </cell>
          <cell r="N139">
            <v>6</v>
          </cell>
          <cell r="O139" t="str">
            <v>US</v>
          </cell>
          <cell r="P139" t="str">
            <v>RA</v>
          </cell>
          <cell r="Q139" t="str">
            <v>FRR</v>
          </cell>
          <cell r="R139">
            <v>8</v>
          </cell>
          <cell r="S139">
            <v>2304</v>
          </cell>
          <cell r="T139">
            <v>9.66</v>
          </cell>
          <cell r="U139" t="str">
            <v>US$</v>
          </cell>
          <cell r="V139" t="str">
            <v>EA</v>
          </cell>
          <cell r="W139" t="str">
            <v>FLT</v>
          </cell>
          <cell r="X139" t="str">
            <v>BRN</v>
          </cell>
          <cell r="Y139" t="str">
            <v>FOT</v>
          </cell>
          <cell r="Z139" t="str">
            <v>FRR</v>
          </cell>
        </row>
        <row r="140">
          <cell r="A140" t="str">
            <v>BA6589DP</v>
          </cell>
          <cell r="B140" t="str">
            <v>9100505736</v>
          </cell>
          <cell r="C140" t="str">
            <v>10009100505733</v>
          </cell>
          <cell r="D140">
            <v>0.2</v>
          </cell>
          <cell r="E140">
            <v>3.5999999999999997E-2</v>
          </cell>
          <cell r="F140">
            <v>0</v>
          </cell>
          <cell r="G140">
            <v>0</v>
          </cell>
          <cell r="H140">
            <v>0</v>
          </cell>
          <cell r="I140">
            <v>1.2</v>
          </cell>
          <cell r="J140">
            <v>0.216</v>
          </cell>
          <cell r="K140">
            <v>0</v>
          </cell>
          <cell r="L140">
            <v>0</v>
          </cell>
          <cell r="M140">
            <v>0</v>
          </cell>
          <cell r="N140">
            <v>6</v>
          </cell>
          <cell r="O140" t="str">
            <v>US</v>
          </cell>
          <cell r="Q140" t="str">
            <v>FRR</v>
          </cell>
          <cell r="R140">
            <v>5</v>
          </cell>
          <cell r="S140">
            <v>1200</v>
          </cell>
          <cell r="T140">
            <v>9.66</v>
          </cell>
          <cell r="U140" t="str">
            <v>US$</v>
          </cell>
          <cell r="W140" t="str">
            <v>FLT</v>
          </cell>
          <cell r="X140" t="str">
            <v>BRN</v>
          </cell>
          <cell r="Y140" t="str">
            <v>FOT</v>
          </cell>
          <cell r="Z140" t="str">
            <v>FRR</v>
          </cell>
        </row>
        <row r="141">
          <cell r="A141" t="str">
            <v>BA6589DP</v>
          </cell>
          <cell r="B141" t="str">
            <v>9100505736</v>
          </cell>
          <cell r="C141" t="str">
            <v>10009100505733</v>
          </cell>
          <cell r="D141">
            <v>0.2</v>
          </cell>
          <cell r="E141">
            <v>4.3999999999999997E-2</v>
          </cell>
          <cell r="F141">
            <v>7.625</v>
          </cell>
          <cell r="G141">
            <v>3.625</v>
          </cell>
          <cell r="H141">
            <v>2.645</v>
          </cell>
          <cell r="I141">
            <v>1.2</v>
          </cell>
          <cell r="J141">
            <v>0.26400000000000001</v>
          </cell>
          <cell r="K141">
            <v>8.625</v>
          </cell>
          <cell r="L141">
            <v>8</v>
          </cell>
          <cell r="M141">
            <v>6.375</v>
          </cell>
          <cell r="N141">
            <v>6</v>
          </cell>
          <cell r="O141" t="str">
            <v>US</v>
          </cell>
          <cell r="P141" t="str">
            <v>RA</v>
          </cell>
          <cell r="Q141" t="str">
            <v>FRR</v>
          </cell>
          <cell r="R141">
            <v>6</v>
          </cell>
          <cell r="S141">
            <v>972</v>
          </cell>
          <cell r="T141">
            <v>9.66</v>
          </cell>
          <cell r="U141" t="str">
            <v>US$</v>
          </cell>
          <cell r="V141" t="str">
            <v>EA</v>
          </cell>
          <cell r="W141" t="str">
            <v>FLT</v>
          </cell>
          <cell r="X141" t="str">
            <v>BRN</v>
          </cell>
          <cell r="Y141" t="str">
            <v>FOT</v>
          </cell>
          <cell r="Z141" t="str">
            <v>FRR</v>
          </cell>
        </row>
        <row r="142">
          <cell r="A142" t="str">
            <v>BA6590</v>
          </cell>
          <cell r="B142" t="str">
            <v>9100505743</v>
          </cell>
          <cell r="C142" t="str">
            <v>10009100505740</v>
          </cell>
          <cell r="D142">
            <v>0.05</v>
          </cell>
          <cell r="E142">
            <v>8.0000000000000002E-3</v>
          </cell>
          <cell r="F142">
            <v>2.04</v>
          </cell>
          <cell r="G142">
            <v>2.04</v>
          </cell>
          <cell r="H142">
            <v>2.2669999999999999</v>
          </cell>
          <cell r="I142">
            <v>0.3</v>
          </cell>
          <cell r="J142">
            <v>4.8000000000000001E-2</v>
          </cell>
          <cell r="K142">
            <v>6.625</v>
          </cell>
          <cell r="L142">
            <v>4.625</v>
          </cell>
          <cell r="M142">
            <v>3.125</v>
          </cell>
          <cell r="N142">
            <v>6</v>
          </cell>
          <cell r="O142" t="str">
            <v>US</v>
          </cell>
          <cell r="Q142" t="str">
            <v>FRR</v>
          </cell>
          <cell r="R142">
            <v>13</v>
          </cell>
          <cell r="S142">
            <v>4914</v>
          </cell>
          <cell r="T142">
            <v>1.53</v>
          </cell>
          <cell r="U142" t="str">
            <v>US$</v>
          </cell>
          <cell r="W142" t="str">
            <v>FLT</v>
          </cell>
          <cell r="X142" t="str">
            <v>BRN</v>
          </cell>
          <cell r="Y142" t="str">
            <v>FOT</v>
          </cell>
          <cell r="Z142" t="str">
            <v>FRR</v>
          </cell>
        </row>
        <row r="143">
          <cell r="A143" t="str">
            <v>BA6590DP</v>
          </cell>
          <cell r="B143" t="str">
            <v>9100505750</v>
          </cell>
          <cell r="C143" t="str">
            <v>10009100505757</v>
          </cell>
          <cell r="D143">
            <v>7.4999999999999997E-2</v>
          </cell>
          <cell r="E143">
            <v>3.5999999999999997E-2</v>
          </cell>
          <cell r="F143">
            <v>0</v>
          </cell>
          <cell r="G143">
            <v>0</v>
          </cell>
          <cell r="H143">
            <v>0</v>
          </cell>
          <cell r="I143">
            <v>0.45</v>
          </cell>
          <cell r="J143">
            <v>0.216</v>
          </cell>
          <cell r="K143">
            <v>0</v>
          </cell>
          <cell r="L143">
            <v>0</v>
          </cell>
          <cell r="M143">
            <v>0</v>
          </cell>
          <cell r="N143">
            <v>6</v>
          </cell>
          <cell r="O143" t="str">
            <v>US</v>
          </cell>
          <cell r="Q143" t="str">
            <v>FRR</v>
          </cell>
          <cell r="R143">
            <v>5</v>
          </cell>
          <cell r="S143">
            <v>1200</v>
          </cell>
          <cell r="T143">
            <v>1.69</v>
          </cell>
          <cell r="U143" t="str">
            <v>US$</v>
          </cell>
          <cell r="W143" t="str">
            <v>FLT</v>
          </cell>
          <cell r="X143" t="str">
            <v>BRN</v>
          </cell>
          <cell r="Y143" t="str">
            <v>FOT</v>
          </cell>
          <cell r="Z143" t="str">
            <v>FRR</v>
          </cell>
        </row>
        <row r="144">
          <cell r="A144" t="str">
            <v>BA6590DP</v>
          </cell>
          <cell r="B144" t="str">
            <v>9100505750</v>
          </cell>
          <cell r="C144" t="str">
            <v>10009100505757</v>
          </cell>
          <cell r="D144">
            <v>8.5999999999999993E-2</v>
          </cell>
          <cell r="E144">
            <v>1.0999999999999999E-2</v>
          </cell>
          <cell r="F144">
            <v>7.625</v>
          </cell>
          <cell r="G144">
            <v>3.625</v>
          </cell>
          <cell r="H144">
            <v>2.645</v>
          </cell>
          <cell r="I144">
            <v>0.51600000000000001</v>
          </cell>
          <cell r="J144">
            <v>6.6000000000000003E-2</v>
          </cell>
          <cell r="K144">
            <v>8.625</v>
          </cell>
          <cell r="L144">
            <v>8</v>
          </cell>
          <cell r="M144">
            <v>6.375</v>
          </cell>
          <cell r="N144">
            <v>6</v>
          </cell>
          <cell r="O144" t="str">
            <v>US</v>
          </cell>
          <cell r="P144" t="str">
            <v>RA</v>
          </cell>
          <cell r="Q144" t="str">
            <v>FRR</v>
          </cell>
          <cell r="R144">
            <v>6</v>
          </cell>
          <cell r="S144">
            <v>972</v>
          </cell>
          <cell r="T144">
            <v>1.69</v>
          </cell>
          <cell r="U144" t="str">
            <v>US$</v>
          </cell>
          <cell r="V144" t="str">
            <v>EA</v>
          </cell>
          <cell r="W144" t="str">
            <v>FLT</v>
          </cell>
          <cell r="X144" t="str">
            <v>BRN</v>
          </cell>
          <cell r="Y144" t="str">
            <v>FOT</v>
          </cell>
          <cell r="Z144" t="str">
            <v>FRR</v>
          </cell>
        </row>
        <row r="145">
          <cell r="A145" t="str">
            <v>BA6591</v>
          </cell>
          <cell r="B145" t="str">
            <v>9100505767</v>
          </cell>
          <cell r="C145" t="str">
            <v>10009100505764</v>
          </cell>
          <cell r="D145">
            <v>0.05</v>
          </cell>
          <cell r="E145">
            <v>0.01</v>
          </cell>
          <cell r="F145">
            <v>5.6970000000000001</v>
          </cell>
          <cell r="G145">
            <v>2.3039999999999998</v>
          </cell>
          <cell r="H145">
            <v>4.6609999999999996</v>
          </cell>
          <cell r="I145">
            <v>0.3</v>
          </cell>
          <cell r="J145">
            <v>0.06</v>
          </cell>
          <cell r="K145">
            <v>11.875</v>
          </cell>
          <cell r="L145">
            <v>7.125</v>
          </cell>
          <cell r="M145">
            <v>5.875</v>
          </cell>
          <cell r="N145">
            <v>6</v>
          </cell>
          <cell r="O145" t="str">
            <v>US</v>
          </cell>
          <cell r="Q145" t="str">
            <v>FRR</v>
          </cell>
          <cell r="R145">
            <v>7</v>
          </cell>
          <cell r="S145">
            <v>966</v>
          </cell>
          <cell r="T145">
            <v>3.05</v>
          </cell>
          <cell r="U145" t="str">
            <v>US$</v>
          </cell>
          <cell r="W145" t="str">
            <v>FLT</v>
          </cell>
          <cell r="X145" t="str">
            <v>BRN</v>
          </cell>
          <cell r="Y145" t="str">
            <v>FOT</v>
          </cell>
          <cell r="Z145" t="str">
            <v>FRR</v>
          </cell>
        </row>
        <row r="146">
          <cell r="A146" t="str">
            <v>BA6591</v>
          </cell>
          <cell r="B146" t="str">
            <v>9100505767</v>
          </cell>
          <cell r="C146" t="str">
            <v>10009100505764</v>
          </cell>
          <cell r="D146">
            <v>0.157</v>
          </cell>
          <cell r="E146">
            <v>2.5000000000000001E-2</v>
          </cell>
          <cell r="F146">
            <v>2.54</v>
          </cell>
          <cell r="G146">
            <v>2.04</v>
          </cell>
          <cell r="H146">
            <v>6.29</v>
          </cell>
          <cell r="I146">
            <v>0.94199999999999995</v>
          </cell>
          <cell r="J146">
            <v>0.15</v>
          </cell>
          <cell r="K146">
            <v>6.875</v>
          </cell>
          <cell r="L146">
            <v>6.625</v>
          </cell>
          <cell r="M146">
            <v>5.875</v>
          </cell>
          <cell r="N146">
            <v>6</v>
          </cell>
          <cell r="O146" t="str">
            <v>US</v>
          </cell>
          <cell r="Q146" t="str">
            <v>FRR</v>
          </cell>
          <cell r="R146">
            <v>7</v>
          </cell>
          <cell r="S146">
            <v>1764</v>
          </cell>
          <cell r="T146">
            <v>3.05</v>
          </cell>
          <cell r="U146" t="str">
            <v>US$</v>
          </cell>
          <cell r="W146" t="str">
            <v>FLT</v>
          </cell>
          <cell r="X146" t="str">
            <v>BRN</v>
          </cell>
          <cell r="Y146" t="str">
            <v>FOT</v>
          </cell>
          <cell r="Z146" t="str">
            <v>FRR</v>
          </cell>
        </row>
        <row r="147">
          <cell r="A147" t="str">
            <v>BA6591</v>
          </cell>
          <cell r="B147" t="str">
            <v>9100505767</v>
          </cell>
          <cell r="C147" t="str">
            <v>50009100505762</v>
          </cell>
          <cell r="D147">
            <v>0.186</v>
          </cell>
          <cell r="E147">
            <v>4.9000000000000002E-2</v>
          </cell>
          <cell r="F147">
            <v>5.6970000000000001</v>
          </cell>
          <cell r="G147">
            <v>2.3039999999999998</v>
          </cell>
          <cell r="H147">
            <v>4.6609999999999996</v>
          </cell>
          <cell r="I147">
            <v>1.1160000000000001</v>
          </cell>
          <cell r="J147">
            <v>0.29399999999999998</v>
          </cell>
          <cell r="K147">
            <v>11.875</v>
          </cell>
          <cell r="L147">
            <v>7.125</v>
          </cell>
          <cell r="M147">
            <v>5.875</v>
          </cell>
          <cell r="N147">
            <v>6</v>
          </cell>
          <cell r="O147" t="str">
            <v>US</v>
          </cell>
          <cell r="P147" t="str">
            <v>RA</v>
          </cell>
          <cell r="Q147" t="str">
            <v>FRR</v>
          </cell>
          <cell r="R147">
            <v>7</v>
          </cell>
          <cell r="S147">
            <v>966</v>
          </cell>
          <cell r="T147">
            <v>3.05</v>
          </cell>
          <cell r="U147" t="str">
            <v>US$</v>
          </cell>
          <cell r="V147" t="str">
            <v>EA</v>
          </cell>
          <cell r="W147" t="str">
            <v>FLT</v>
          </cell>
          <cell r="X147" t="str">
            <v>BRN</v>
          </cell>
          <cell r="Y147" t="str">
            <v>FOT</v>
          </cell>
          <cell r="Z147" t="str">
            <v>FRR</v>
          </cell>
        </row>
        <row r="148">
          <cell r="A148" t="str">
            <v>BA6591DP</v>
          </cell>
          <cell r="B148" t="str">
            <v>9100505774</v>
          </cell>
          <cell r="C148" t="str">
            <v>10009100505771</v>
          </cell>
          <cell r="D148">
            <v>0.16700000000000001</v>
          </cell>
          <cell r="E148">
            <v>4.4999999999999998E-2</v>
          </cell>
          <cell r="F148">
            <v>0</v>
          </cell>
          <cell r="G148">
            <v>0</v>
          </cell>
          <cell r="H148">
            <v>0</v>
          </cell>
          <cell r="I148">
            <v>1.002</v>
          </cell>
          <cell r="J148">
            <v>0.27</v>
          </cell>
          <cell r="K148">
            <v>0</v>
          </cell>
          <cell r="L148">
            <v>0</v>
          </cell>
          <cell r="M148">
            <v>0</v>
          </cell>
          <cell r="N148">
            <v>6</v>
          </cell>
          <cell r="O148" t="str">
            <v>US</v>
          </cell>
          <cell r="Q148" t="str">
            <v>FRR</v>
          </cell>
          <cell r="R148">
            <v>5</v>
          </cell>
          <cell r="S148">
            <v>1110</v>
          </cell>
          <cell r="T148">
            <v>3.05</v>
          </cell>
          <cell r="U148" t="str">
            <v>US$</v>
          </cell>
          <cell r="W148" t="str">
            <v>FLT</v>
          </cell>
          <cell r="X148" t="str">
            <v>BRN</v>
          </cell>
          <cell r="Y148" t="str">
            <v>FOT</v>
          </cell>
          <cell r="Z148" t="str">
            <v>FRR</v>
          </cell>
        </row>
        <row r="149">
          <cell r="A149" t="str">
            <v>BA6591DP</v>
          </cell>
          <cell r="B149" t="str">
            <v>9100505774</v>
          </cell>
          <cell r="C149" t="str">
            <v>10009100505771</v>
          </cell>
          <cell r="D149">
            <v>0.16300000000000001</v>
          </cell>
          <cell r="E149">
            <v>4.5999999999999999E-2</v>
          </cell>
          <cell r="F149">
            <v>7.625</v>
          </cell>
          <cell r="G149">
            <v>3.625</v>
          </cell>
          <cell r="H149">
            <v>2.645</v>
          </cell>
          <cell r="I149">
            <v>0.97799999999999998</v>
          </cell>
          <cell r="J149">
            <v>0.27600000000000002</v>
          </cell>
          <cell r="K149">
            <v>8.625</v>
          </cell>
          <cell r="L149">
            <v>8</v>
          </cell>
          <cell r="M149">
            <v>6.375</v>
          </cell>
          <cell r="N149">
            <v>6</v>
          </cell>
          <cell r="O149" t="str">
            <v>US</v>
          </cell>
          <cell r="P149" t="str">
            <v>RA</v>
          </cell>
          <cell r="Q149" t="str">
            <v>FRR</v>
          </cell>
          <cell r="R149">
            <v>6</v>
          </cell>
          <cell r="S149">
            <v>972</v>
          </cell>
          <cell r="T149">
            <v>3.05</v>
          </cell>
          <cell r="U149" t="str">
            <v>US$</v>
          </cell>
          <cell r="V149" t="str">
            <v>EA</v>
          </cell>
          <cell r="W149" t="str">
            <v>FLT</v>
          </cell>
          <cell r="X149" t="str">
            <v>BRN</v>
          </cell>
          <cell r="Y149" t="str">
            <v>FOT</v>
          </cell>
          <cell r="Z149" t="str">
            <v>FRR</v>
          </cell>
        </row>
        <row r="150">
          <cell r="A150" t="str">
            <v>BA6591FP</v>
          </cell>
          <cell r="B150" t="str">
            <v>9100528537</v>
          </cell>
          <cell r="C150" t="str">
            <v>10009100528534</v>
          </cell>
          <cell r="D150">
            <v>0.11600000000000001</v>
          </cell>
          <cell r="E150">
            <v>1.7999999999999999E-2</v>
          </cell>
          <cell r="F150">
            <v>0</v>
          </cell>
          <cell r="G150">
            <v>0</v>
          </cell>
          <cell r="H150">
            <v>0</v>
          </cell>
          <cell r="I150">
            <v>1.3919999999999999</v>
          </cell>
          <cell r="J150">
            <v>0.216</v>
          </cell>
          <cell r="K150">
            <v>11.25</v>
          </cell>
          <cell r="L150">
            <v>7.75</v>
          </cell>
          <cell r="M150">
            <v>6.3120000000000003</v>
          </cell>
          <cell r="N150">
            <v>12</v>
          </cell>
          <cell r="O150" t="str">
            <v>US</v>
          </cell>
          <cell r="P150" t="str">
            <v>RA</v>
          </cell>
          <cell r="Q150" t="str">
            <v>FRR</v>
          </cell>
          <cell r="R150">
            <v>6</v>
          </cell>
          <cell r="S150">
            <v>1584</v>
          </cell>
          <cell r="T150">
            <v>2.93</v>
          </cell>
          <cell r="U150" t="str">
            <v>US$</v>
          </cell>
          <cell r="V150" t="str">
            <v>EA</v>
          </cell>
          <cell r="W150" t="str">
            <v>FLT</v>
          </cell>
          <cell r="X150" t="str">
            <v>BRN</v>
          </cell>
          <cell r="Y150" t="str">
            <v>FOT</v>
          </cell>
          <cell r="Z150" t="str">
            <v>FRR</v>
          </cell>
        </row>
        <row r="151">
          <cell r="A151" t="str">
            <v>BA6592</v>
          </cell>
          <cell r="B151" t="str">
            <v>9100505781</v>
          </cell>
          <cell r="C151" t="str">
            <v>10009100505788</v>
          </cell>
          <cell r="D151">
            <v>0.1</v>
          </cell>
          <cell r="E151">
            <v>2.1000000000000001E-2</v>
          </cell>
          <cell r="F151">
            <v>0</v>
          </cell>
          <cell r="G151">
            <v>0</v>
          </cell>
          <cell r="H151">
            <v>0</v>
          </cell>
          <cell r="I151">
            <v>0.6</v>
          </cell>
          <cell r="J151">
            <v>0.126</v>
          </cell>
          <cell r="K151">
            <v>0</v>
          </cell>
          <cell r="L151">
            <v>0</v>
          </cell>
          <cell r="M151">
            <v>0</v>
          </cell>
          <cell r="N151">
            <v>6</v>
          </cell>
          <cell r="O151" t="str">
            <v>TW</v>
          </cell>
          <cell r="Q151" t="str">
            <v>FRR</v>
          </cell>
          <cell r="R151">
            <v>7</v>
          </cell>
          <cell r="S151">
            <v>1764</v>
          </cell>
          <cell r="T151">
            <v>4.84</v>
          </cell>
          <cell r="U151" t="str">
            <v>US$</v>
          </cell>
          <cell r="W151" t="str">
            <v>FLT</v>
          </cell>
          <cell r="X151" t="str">
            <v>BRN</v>
          </cell>
          <cell r="Y151" t="str">
            <v>FOT</v>
          </cell>
          <cell r="Z151" t="str">
            <v>FRR</v>
          </cell>
        </row>
        <row r="152">
          <cell r="A152" t="str">
            <v>BA6592</v>
          </cell>
          <cell r="B152" t="str">
            <v>9100505781</v>
          </cell>
          <cell r="C152" t="str">
            <v>10009100505788</v>
          </cell>
          <cell r="D152">
            <v>0.16700000000000001</v>
          </cell>
          <cell r="E152">
            <v>2.1000000000000001E-2</v>
          </cell>
          <cell r="F152">
            <v>2.29</v>
          </cell>
          <cell r="G152">
            <v>2.29</v>
          </cell>
          <cell r="H152">
            <v>3.8519999999999999</v>
          </cell>
          <cell r="I152">
            <v>1.002</v>
          </cell>
          <cell r="J152">
            <v>0.126</v>
          </cell>
          <cell r="K152">
            <v>7.375</v>
          </cell>
          <cell r="L152">
            <v>5.125</v>
          </cell>
          <cell r="M152">
            <v>4.7549999999999999</v>
          </cell>
          <cell r="N152">
            <v>6</v>
          </cell>
          <cell r="O152" t="str">
            <v>US</v>
          </cell>
          <cell r="Q152" t="str">
            <v>FRR</v>
          </cell>
          <cell r="R152">
            <v>8</v>
          </cell>
          <cell r="S152">
            <v>2304</v>
          </cell>
          <cell r="T152">
            <v>4.84</v>
          </cell>
          <cell r="U152" t="str">
            <v>US$</v>
          </cell>
          <cell r="W152" t="str">
            <v>FLT</v>
          </cell>
          <cell r="X152" t="str">
            <v>BRN</v>
          </cell>
          <cell r="Y152" t="str">
            <v>FOT</v>
          </cell>
          <cell r="Z152" t="str">
            <v>FRR</v>
          </cell>
        </row>
        <row r="153">
          <cell r="A153" t="str">
            <v>BA6592</v>
          </cell>
          <cell r="B153" t="str">
            <v>9100505781</v>
          </cell>
          <cell r="C153" t="str">
            <v>10009100505788</v>
          </cell>
          <cell r="D153">
            <v>0.14699999999999999</v>
          </cell>
          <cell r="E153">
            <v>3.4000000000000002E-2</v>
          </cell>
          <cell r="F153">
            <v>2.6970000000000001</v>
          </cell>
          <cell r="G153">
            <v>3.0539999999999998</v>
          </cell>
          <cell r="H153">
            <v>4.6609999999999996</v>
          </cell>
          <cell r="I153">
            <v>0.88200000000000001</v>
          </cell>
          <cell r="J153">
            <v>0.20399999999999999</v>
          </cell>
          <cell r="K153">
            <v>10.125</v>
          </cell>
          <cell r="L153">
            <v>5.875</v>
          </cell>
          <cell r="M153">
            <v>5.875</v>
          </cell>
          <cell r="N153">
            <v>6</v>
          </cell>
          <cell r="O153" t="str">
            <v>US</v>
          </cell>
          <cell r="P153" t="str">
            <v>RA</v>
          </cell>
          <cell r="Q153" t="str">
            <v>FRR</v>
          </cell>
          <cell r="R153">
            <v>7</v>
          </cell>
          <cell r="S153">
            <v>1176</v>
          </cell>
          <cell r="T153">
            <v>4.84</v>
          </cell>
          <cell r="U153" t="str">
            <v>US$</v>
          </cell>
          <cell r="V153" t="str">
            <v>EA</v>
          </cell>
          <cell r="W153" t="str">
            <v>FLT</v>
          </cell>
          <cell r="X153" t="str">
            <v>BRN</v>
          </cell>
          <cell r="Y153" t="str">
            <v>FOT</v>
          </cell>
          <cell r="Z153" t="str">
            <v>FRR</v>
          </cell>
        </row>
        <row r="154">
          <cell r="A154" t="str">
            <v>BA6592DP</v>
          </cell>
          <cell r="B154" t="str">
            <v>9100505798</v>
          </cell>
          <cell r="C154" t="str">
            <v>10009100505795</v>
          </cell>
          <cell r="D154">
            <v>0.14000000000000001</v>
          </cell>
          <cell r="E154">
            <v>4.1000000000000002E-2</v>
          </cell>
          <cell r="F154">
            <v>0</v>
          </cell>
          <cell r="G154">
            <v>0</v>
          </cell>
          <cell r="H154">
            <v>0</v>
          </cell>
          <cell r="I154">
            <v>0.84</v>
          </cell>
          <cell r="J154">
            <v>0.246</v>
          </cell>
          <cell r="K154">
            <v>0</v>
          </cell>
          <cell r="L154">
            <v>0</v>
          </cell>
          <cell r="M154">
            <v>0</v>
          </cell>
          <cell r="N154">
            <v>6</v>
          </cell>
          <cell r="O154" t="str">
            <v>US</v>
          </cell>
          <cell r="Q154" t="str">
            <v>FRR</v>
          </cell>
          <cell r="R154">
            <v>5</v>
          </cell>
          <cell r="S154">
            <v>1200</v>
          </cell>
          <cell r="T154">
            <v>4.84</v>
          </cell>
          <cell r="U154" t="str">
            <v>US$</v>
          </cell>
          <cell r="W154" t="str">
            <v>FLT</v>
          </cell>
          <cell r="X154" t="str">
            <v>BRN</v>
          </cell>
          <cell r="Y154" t="str">
            <v>FOT</v>
          </cell>
          <cell r="Z154" t="str">
            <v>FRR</v>
          </cell>
        </row>
        <row r="155">
          <cell r="A155" t="str">
            <v>BA6592DP</v>
          </cell>
          <cell r="B155" t="str">
            <v>9100505798</v>
          </cell>
          <cell r="C155" t="str">
            <v>10009100505795</v>
          </cell>
          <cell r="D155">
            <v>0.14099999999999999</v>
          </cell>
          <cell r="E155">
            <v>4.3999999999999997E-2</v>
          </cell>
          <cell r="F155">
            <v>7.625</v>
          </cell>
          <cell r="G155">
            <v>3.625</v>
          </cell>
          <cell r="H155">
            <v>2.645</v>
          </cell>
          <cell r="I155">
            <v>0.84599999999999997</v>
          </cell>
          <cell r="J155">
            <v>0.26400000000000001</v>
          </cell>
          <cell r="K155">
            <v>8.625</v>
          </cell>
          <cell r="L155">
            <v>8</v>
          </cell>
          <cell r="M155">
            <v>6.375</v>
          </cell>
          <cell r="N155">
            <v>6</v>
          </cell>
          <cell r="O155" t="str">
            <v>TW</v>
          </cell>
          <cell r="P155" t="str">
            <v>RA</v>
          </cell>
          <cell r="Q155" t="str">
            <v>FRR</v>
          </cell>
          <cell r="R155">
            <v>6</v>
          </cell>
          <cell r="S155">
            <v>972</v>
          </cell>
          <cell r="T155">
            <v>4.84</v>
          </cell>
          <cell r="U155" t="str">
            <v>US$</v>
          </cell>
          <cell r="V155" t="str">
            <v>EA</v>
          </cell>
          <cell r="W155" t="str">
            <v>FLT</v>
          </cell>
          <cell r="X155" t="str">
            <v>BRN</v>
          </cell>
          <cell r="Y155" t="str">
            <v>FOT</v>
          </cell>
          <cell r="Z155" t="str">
            <v>FRR</v>
          </cell>
        </row>
        <row r="156">
          <cell r="A156" t="str">
            <v>BA6593</v>
          </cell>
          <cell r="B156" t="str">
            <v>9100505804</v>
          </cell>
          <cell r="C156" t="str">
            <v>10009100505801</v>
          </cell>
          <cell r="D156">
            <v>0.216</v>
          </cell>
          <cell r="E156">
            <v>2.5000000000000001E-2</v>
          </cell>
          <cell r="F156">
            <v>2.54</v>
          </cell>
          <cell r="G156">
            <v>2.04</v>
          </cell>
          <cell r="H156">
            <v>6.33</v>
          </cell>
          <cell r="I156">
            <v>1.296</v>
          </cell>
          <cell r="J156">
            <v>0.15</v>
          </cell>
          <cell r="K156">
            <v>6.875</v>
          </cell>
          <cell r="L156">
            <v>6.625</v>
          </cell>
          <cell r="M156">
            <v>5.875</v>
          </cell>
          <cell r="N156">
            <v>6</v>
          </cell>
          <cell r="O156" t="str">
            <v>KR</v>
          </cell>
          <cell r="Q156" t="str">
            <v>FRR</v>
          </cell>
          <cell r="R156">
            <v>7</v>
          </cell>
          <cell r="S156">
            <v>1764</v>
          </cell>
          <cell r="T156">
            <v>9.4700000000000006</v>
          </cell>
          <cell r="U156" t="str">
            <v>US$</v>
          </cell>
          <cell r="W156" t="str">
            <v>FLT</v>
          </cell>
          <cell r="X156" t="str">
            <v>BRN</v>
          </cell>
          <cell r="Y156" t="str">
            <v>FOT</v>
          </cell>
          <cell r="Z156" t="str">
            <v>FRR</v>
          </cell>
        </row>
        <row r="157">
          <cell r="A157" t="str">
            <v>BA6593DP</v>
          </cell>
          <cell r="B157" t="str">
            <v>9100505811</v>
          </cell>
          <cell r="C157" t="str">
            <v>10009100505818</v>
          </cell>
          <cell r="D157">
            <v>0.153</v>
          </cell>
          <cell r="E157">
            <v>0.04</v>
          </cell>
          <cell r="F157">
            <v>0</v>
          </cell>
          <cell r="G157">
            <v>0</v>
          </cell>
          <cell r="H157">
            <v>0</v>
          </cell>
          <cell r="I157">
            <v>0.91800000000000004</v>
          </cell>
          <cell r="J157">
            <v>0.24</v>
          </cell>
          <cell r="K157">
            <v>0</v>
          </cell>
          <cell r="L157">
            <v>0</v>
          </cell>
          <cell r="M157">
            <v>0</v>
          </cell>
          <cell r="N157">
            <v>6</v>
          </cell>
          <cell r="O157" t="str">
            <v>KR</v>
          </cell>
          <cell r="Q157" t="str">
            <v>FRR</v>
          </cell>
          <cell r="R157">
            <v>4</v>
          </cell>
          <cell r="S157">
            <v>840</v>
          </cell>
          <cell r="T157">
            <v>10.44</v>
          </cell>
          <cell r="U157" t="str">
            <v>US$</v>
          </cell>
          <cell r="W157" t="str">
            <v>FLT</v>
          </cell>
          <cell r="X157" t="str">
            <v>BRN</v>
          </cell>
          <cell r="Y157" t="str">
            <v>FOT</v>
          </cell>
          <cell r="Z157" t="str">
            <v>FRR</v>
          </cell>
        </row>
        <row r="158">
          <cell r="A158" t="str">
            <v>BA6593DP</v>
          </cell>
          <cell r="B158" t="str">
            <v>9100505811</v>
          </cell>
          <cell r="C158" t="str">
            <v>10009100505818</v>
          </cell>
          <cell r="D158">
            <v>0.26300000000000001</v>
          </cell>
          <cell r="E158">
            <v>1.0999999999999999E-2</v>
          </cell>
          <cell r="F158">
            <v>7.625</v>
          </cell>
          <cell r="G158">
            <v>7.625</v>
          </cell>
          <cell r="H158">
            <v>2.4569999999999999</v>
          </cell>
          <cell r="I158">
            <v>1.5780000000000001</v>
          </cell>
          <cell r="J158">
            <v>6.6000000000000003E-2</v>
          </cell>
          <cell r="K158">
            <v>9.5</v>
          </cell>
          <cell r="L158">
            <v>5.875</v>
          </cell>
          <cell r="M158">
            <v>8.25</v>
          </cell>
          <cell r="N158">
            <v>6</v>
          </cell>
          <cell r="O158" t="str">
            <v>US</v>
          </cell>
          <cell r="P158" t="str">
            <v>RA</v>
          </cell>
          <cell r="Q158" t="str">
            <v>FRR</v>
          </cell>
          <cell r="R158">
            <v>4</v>
          </cell>
          <cell r="S158">
            <v>840</v>
          </cell>
          <cell r="T158">
            <v>10.44</v>
          </cell>
          <cell r="U158" t="str">
            <v>US$</v>
          </cell>
          <cell r="V158" t="str">
            <v>EA</v>
          </cell>
          <cell r="W158" t="str">
            <v>FLT</v>
          </cell>
          <cell r="X158" t="str">
            <v>BRN</v>
          </cell>
          <cell r="Y158" t="str">
            <v>FOT</v>
          </cell>
          <cell r="Z158" t="str">
            <v>FRR</v>
          </cell>
        </row>
        <row r="159">
          <cell r="A159" t="str">
            <v>BA6594</v>
          </cell>
          <cell r="B159" t="str">
            <v>9100505828</v>
          </cell>
          <cell r="C159" t="str">
            <v>10009100505825</v>
          </cell>
          <cell r="D159">
            <v>0.183</v>
          </cell>
          <cell r="E159">
            <v>2.5000000000000001E-2</v>
          </cell>
          <cell r="F159">
            <v>2.54</v>
          </cell>
          <cell r="G159">
            <v>2.04</v>
          </cell>
          <cell r="H159">
            <v>6.33</v>
          </cell>
          <cell r="I159">
            <v>1.0980000000000001</v>
          </cell>
          <cell r="J159">
            <v>0.15</v>
          </cell>
          <cell r="K159">
            <v>6.875</v>
          </cell>
          <cell r="L159">
            <v>6.625</v>
          </cell>
          <cell r="M159">
            <v>5.875</v>
          </cell>
          <cell r="N159">
            <v>6</v>
          </cell>
          <cell r="O159" t="str">
            <v>KR</v>
          </cell>
          <cell r="Q159" t="str">
            <v>FRR</v>
          </cell>
          <cell r="R159">
            <v>7</v>
          </cell>
          <cell r="S159">
            <v>1764</v>
          </cell>
          <cell r="T159">
            <v>10.96</v>
          </cell>
          <cell r="U159" t="str">
            <v>US$</v>
          </cell>
          <cell r="W159" t="str">
            <v>FLT</v>
          </cell>
          <cell r="X159" t="str">
            <v>BRN</v>
          </cell>
          <cell r="Y159" t="str">
            <v>FOT</v>
          </cell>
          <cell r="Z159" t="str">
            <v>FRR</v>
          </cell>
        </row>
        <row r="160">
          <cell r="A160" t="str">
            <v>BA6594DP</v>
          </cell>
          <cell r="B160" t="str">
            <v>9100505835</v>
          </cell>
          <cell r="C160" t="str">
            <v>10009100505832</v>
          </cell>
          <cell r="D160">
            <v>0.2</v>
          </cell>
          <cell r="E160">
            <v>4.4999999999999998E-2</v>
          </cell>
          <cell r="F160">
            <v>0</v>
          </cell>
          <cell r="G160">
            <v>0</v>
          </cell>
          <cell r="H160">
            <v>0</v>
          </cell>
          <cell r="I160">
            <v>1.2</v>
          </cell>
          <cell r="J160">
            <v>0.27</v>
          </cell>
          <cell r="K160">
            <v>0</v>
          </cell>
          <cell r="L160">
            <v>0</v>
          </cell>
          <cell r="M160">
            <v>0</v>
          </cell>
          <cell r="N160">
            <v>6</v>
          </cell>
          <cell r="O160" t="str">
            <v>US</v>
          </cell>
          <cell r="Q160" t="str">
            <v>FRR</v>
          </cell>
          <cell r="R160">
            <v>4</v>
          </cell>
          <cell r="S160">
            <v>840</v>
          </cell>
          <cell r="T160">
            <v>12.08</v>
          </cell>
          <cell r="U160" t="str">
            <v>US$</v>
          </cell>
          <cell r="W160" t="str">
            <v>FLT</v>
          </cell>
          <cell r="X160" t="str">
            <v>BRN</v>
          </cell>
          <cell r="Y160" t="str">
            <v>FOT</v>
          </cell>
          <cell r="Z160" t="str">
            <v>FRR</v>
          </cell>
        </row>
        <row r="161">
          <cell r="A161" t="str">
            <v>BA6594DP</v>
          </cell>
          <cell r="B161" t="str">
            <v>9100505835</v>
          </cell>
          <cell r="C161" t="str">
            <v>10009100505832</v>
          </cell>
          <cell r="D161">
            <v>0.33300000000000002</v>
          </cell>
          <cell r="E161">
            <v>0.2</v>
          </cell>
          <cell r="F161">
            <v>7.625</v>
          </cell>
          <cell r="G161">
            <v>7.625</v>
          </cell>
          <cell r="H161">
            <v>2.4569999999999999</v>
          </cell>
          <cell r="I161">
            <v>1.998</v>
          </cell>
          <cell r="J161">
            <v>1.2</v>
          </cell>
          <cell r="K161">
            <v>9.5</v>
          </cell>
          <cell r="L161">
            <v>5.875</v>
          </cell>
          <cell r="M161">
            <v>8.25</v>
          </cell>
          <cell r="N161">
            <v>6</v>
          </cell>
          <cell r="O161" t="str">
            <v>KR</v>
          </cell>
          <cell r="P161" t="str">
            <v>RA</v>
          </cell>
          <cell r="Q161" t="str">
            <v>FRR</v>
          </cell>
          <cell r="R161">
            <v>4</v>
          </cell>
          <cell r="S161">
            <v>840</v>
          </cell>
          <cell r="T161">
            <v>12.08</v>
          </cell>
          <cell r="U161" t="str">
            <v>US$</v>
          </cell>
          <cell r="V161" t="str">
            <v>EA</v>
          </cell>
          <cell r="W161" t="str">
            <v>FLT</v>
          </cell>
          <cell r="X161" t="str">
            <v>BRN</v>
          </cell>
          <cell r="Y161" t="str">
            <v>FOT</v>
          </cell>
          <cell r="Z161" t="str">
            <v>FRR</v>
          </cell>
        </row>
        <row r="162">
          <cell r="A162" t="str">
            <v>BA6595</v>
          </cell>
          <cell r="B162" t="str">
            <v>9100505842</v>
          </cell>
          <cell r="C162" t="str">
            <v>10009100505849</v>
          </cell>
          <cell r="D162">
            <v>0.158</v>
          </cell>
          <cell r="E162">
            <v>2.5999999999999999E-2</v>
          </cell>
          <cell r="F162">
            <v>2.54</v>
          </cell>
          <cell r="G162">
            <v>2.04</v>
          </cell>
          <cell r="H162">
            <v>6.33</v>
          </cell>
          <cell r="I162">
            <v>0.94799999999999995</v>
          </cell>
          <cell r="J162">
            <v>0.156</v>
          </cell>
          <cell r="K162">
            <v>6.875</v>
          </cell>
          <cell r="L162">
            <v>6.625</v>
          </cell>
          <cell r="M162">
            <v>5.875</v>
          </cell>
          <cell r="N162">
            <v>6</v>
          </cell>
          <cell r="O162" t="str">
            <v>KR</v>
          </cell>
          <cell r="Q162" t="str">
            <v>FRR</v>
          </cell>
          <cell r="R162">
            <v>7</v>
          </cell>
          <cell r="S162">
            <v>1764</v>
          </cell>
          <cell r="T162">
            <v>9.6999999999999993</v>
          </cell>
          <cell r="U162" t="str">
            <v>US$</v>
          </cell>
          <cell r="W162" t="str">
            <v>FLT</v>
          </cell>
          <cell r="X162" t="str">
            <v>BRN</v>
          </cell>
          <cell r="Y162" t="str">
            <v>FOT</v>
          </cell>
          <cell r="Z162" t="str">
            <v>FRR</v>
          </cell>
        </row>
        <row r="163">
          <cell r="A163" t="str">
            <v>BA6595</v>
          </cell>
          <cell r="B163" t="str">
            <v>9100505842</v>
          </cell>
          <cell r="C163" t="str">
            <v>10009100505849</v>
          </cell>
          <cell r="D163">
            <v>0.23</v>
          </cell>
          <cell r="E163">
            <v>4.9000000000000002E-2</v>
          </cell>
          <cell r="F163">
            <v>5.6970000000000001</v>
          </cell>
          <cell r="G163">
            <v>2.3039999999999998</v>
          </cell>
          <cell r="H163">
            <v>4.6609999999999996</v>
          </cell>
          <cell r="I163">
            <v>1.38</v>
          </cell>
          <cell r="J163">
            <v>0.29399999999999998</v>
          </cell>
          <cell r="K163">
            <v>11.875</v>
          </cell>
          <cell r="L163">
            <v>7.125</v>
          </cell>
          <cell r="M163">
            <v>5.875</v>
          </cell>
          <cell r="N163">
            <v>6</v>
          </cell>
          <cell r="O163" t="str">
            <v>US</v>
          </cell>
          <cell r="P163" t="str">
            <v>RA</v>
          </cell>
          <cell r="Q163" t="str">
            <v>FRR</v>
          </cell>
          <cell r="R163">
            <v>7</v>
          </cell>
          <cell r="S163">
            <v>966</v>
          </cell>
          <cell r="T163">
            <v>9.6999999999999993</v>
          </cell>
          <cell r="U163" t="str">
            <v>US$</v>
          </cell>
          <cell r="V163" t="str">
            <v>EA</v>
          </cell>
          <cell r="W163" t="str">
            <v>FLT</v>
          </cell>
          <cell r="X163" t="str">
            <v>BRN</v>
          </cell>
          <cell r="Y163" t="str">
            <v>FOT</v>
          </cell>
          <cell r="Z163" t="str">
            <v>FRR</v>
          </cell>
        </row>
        <row r="164">
          <cell r="A164" t="str">
            <v>BA6595DP</v>
          </cell>
          <cell r="B164" t="str">
            <v>9100505859</v>
          </cell>
          <cell r="C164" t="str">
            <v>10009100505856</v>
          </cell>
          <cell r="D164">
            <v>0.191</v>
          </cell>
          <cell r="E164">
            <v>4.2999999999999997E-2</v>
          </cell>
          <cell r="F164">
            <v>0</v>
          </cell>
          <cell r="G164">
            <v>0</v>
          </cell>
          <cell r="H164">
            <v>0</v>
          </cell>
          <cell r="I164">
            <v>1.1459999999999999</v>
          </cell>
          <cell r="J164">
            <v>0.25800000000000001</v>
          </cell>
          <cell r="K164">
            <v>0</v>
          </cell>
          <cell r="L164">
            <v>0</v>
          </cell>
          <cell r="M164">
            <v>0</v>
          </cell>
          <cell r="N164">
            <v>6</v>
          </cell>
          <cell r="O164" t="str">
            <v>KR</v>
          </cell>
          <cell r="Q164" t="str">
            <v>FRR</v>
          </cell>
          <cell r="R164">
            <v>5</v>
          </cell>
          <cell r="S164">
            <v>1110</v>
          </cell>
          <cell r="T164">
            <v>10.7</v>
          </cell>
          <cell r="U164" t="str">
            <v>US$</v>
          </cell>
          <cell r="W164" t="str">
            <v>FLT</v>
          </cell>
          <cell r="X164" t="str">
            <v>BRN</v>
          </cell>
          <cell r="Y164" t="str">
            <v>FOT</v>
          </cell>
          <cell r="Z164" t="str">
            <v>FRR</v>
          </cell>
        </row>
        <row r="165">
          <cell r="A165" t="str">
            <v>BA6595DP</v>
          </cell>
          <cell r="B165" t="str">
            <v>9100505859</v>
          </cell>
          <cell r="C165" t="str">
            <v>10009100505856</v>
          </cell>
          <cell r="D165">
            <v>0.192</v>
          </cell>
          <cell r="E165">
            <v>0.05</v>
          </cell>
          <cell r="F165">
            <v>7.625</v>
          </cell>
          <cell r="G165">
            <v>3.625</v>
          </cell>
          <cell r="H165">
            <v>2.645</v>
          </cell>
          <cell r="I165">
            <v>1.1519999999999999</v>
          </cell>
          <cell r="J165">
            <v>0.3</v>
          </cell>
          <cell r="K165">
            <v>8.625</v>
          </cell>
          <cell r="L165">
            <v>8</v>
          </cell>
          <cell r="M165">
            <v>6.375</v>
          </cell>
          <cell r="N165">
            <v>6</v>
          </cell>
          <cell r="O165" t="str">
            <v>KR</v>
          </cell>
          <cell r="P165" t="str">
            <v>RA</v>
          </cell>
          <cell r="Q165" t="str">
            <v>FRR</v>
          </cell>
          <cell r="R165">
            <v>6</v>
          </cell>
          <cell r="S165">
            <v>972</v>
          </cell>
          <cell r="T165">
            <v>10.7</v>
          </cell>
          <cell r="U165" t="str">
            <v>US$</v>
          </cell>
          <cell r="V165" t="str">
            <v>EA</v>
          </cell>
          <cell r="W165" t="str">
            <v>FLT</v>
          </cell>
          <cell r="X165" t="str">
            <v>BRN</v>
          </cell>
          <cell r="Y165" t="str">
            <v>FOT</v>
          </cell>
          <cell r="Z165" t="str">
            <v>FRR</v>
          </cell>
        </row>
        <row r="166">
          <cell r="A166" t="str">
            <v>BA6658</v>
          </cell>
          <cell r="B166" t="str">
            <v>9100505866</v>
          </cell>
          <cell r="C166" t="str">
            <v>10009100505863</v>
          </cell>
          <cell r="D166">
            <v>3.3000000000000002E-2</v>
          </cell>
          <cell r="E166">
            <v>7.0000000000000001E-3</v>
          </cell>
          <cell r="F166">
            <v>1.915</v>
          </cell>
          <cell r="G166">
            <v>1.165</v>
          </cell>
          <cell r="H166">
            <v>3.9550000000000001</v>
          </cell>
          <cell r="I166">
            <v>0.19800000000000001</v>
          </cell>
          <cell r="J166">
            <v>4.2000000000000003E-2</v>
          </cell>
          <cell r="K166">
            <v>4.375</v>
          </cell>
          <cell r="L166">
            <v>4</v>
          </cell>
          <cell r="M166">
            <v>4.8120000000000003</v>
          </cell>
          <cell r="N166">
            <v>6</v>
          </cell>
          <cell r="O166" t="str">
            <v>US</v>
          </cell>
          <cell r="Q166" t="str">
            <v>FRR</v>
          </cell>
          <cell r="R166">
            <v>9</v>
          </cell>
          <cell r="S166">
            <v>4320</v>
          </cell>
          <cell r="T166">
            <v>1.26</v>
          </cell>
          <cell r="U166" t="str">
            <v>US$</v>
          </cell>
          <cell r="W166" t="str">
            <v>FLT</v>
          </cell>
          <cell r="X166" t="str">
            <v>BRN</v>
          </cell>
          <cell r="Y166" t="str">
            <v>FOT</v>
          </cell>
          <cell r="Z166" t="str">
            <v>FRR</v>
          </cell>
        </row>
        <row r="167">
          <cell r="A167" t="str">
            <v>BA6658DP</v>
          </cell>
          <cell r="B167" t="str">
            <v>9100505873</v>
          </cell>
          <cell r="C167" t="str">
            <v>10009100505870</v>
          </cell>
          <cell r="D167">
            <v>5.8000000000000003E-2</v>
          </cell>
          <cell r="E167">
            <v>2.5000000000000001E-2</v>
          </cell>
          <cell r="F167">
            <v>0</v>
          </cell>
          <cell r="G167">
            <v>0</v>
          </cell>
          <cell r="H167">
            <v>0</v>
          </cell>
          <cell r="I167">
            <v>0.34799999999999998</v>
          </cell>
          <cell r="J167">
            <v>0.15</v>
          </cell>
          <cell r="K167">
            <v>0</v>
          </cell>
          <cell r="L167">
            <v>0</v>
          </cell>
          <cell r="M167">
            <v>0</v>
          </cell>
          <cell r="N167">
            <v>6</v>
          </cell>
          <cell r="O167" t="str">
            <v>US</v>
          </cell>
          <cell r="Q167" t="str">
            <v>FRR</v>
          </cell>
          <cell r="R167">
            <v>9</v>
          </cell>
          <cell r="S167">
            <v>1944</v>
          </cell>
          <cell r="T167">
            <v>1.39</v>
          </cell>
          <cell r="U167" t="str">
            <v>US$</v>
          </cell>
          <cell r="W167" t="str">
            <v>FLT</v>
          </cell>
          <cell r="X167" t="str">
            <v>BRN</v>
          </cell>
          <cell r="Y167" t="str">
            <v>FOT</v>
          </cell>
          <cell r="Z167" t="str">
            <v>FRR</v>
          </cell>
        </row>
        <row r="168">
          <cell r="A168" t="str">
            <v>BA6658DP</v>
          </cell>
          <cell r="B168" t="str">
            <v>9100505873</v>
          </cell>
          <cell r="C168" t="str">
            <v>10009100505870</v>
          </cell>
          <cell r="D168">
            <v>6.6000000000000003E-2</v>
          </cell>
          <cell r="E168">
            <v>1.0999999999999999E-2</v>
          </cell>
          <cell r="F168">
            <v>7.625</v>
          </cell>
          <cell r="G168">
            <v>3.625</v>
          </cell>
          <cell r="H168">
            <v>1.02</v>
          </cell>
          <cell r="I168">
            <v>0.39600000000000002</v>
          </cell>
          <cell r="J168">
            <v>6.6000000000000003E-2</v>
          </cell>
          <cell r="K168">
            <v>8.125</v>
          </cell>
          <cell r="L168">
            <v>6.875</v>
          </cell>
          <cell r="M168">
            <v>4.25</v>
          </cell>
          <cell r="N168">
            <v>6</v>
          </cell>
          <cell r="O168" t="str">
            <v>US</v>
          </cell>
          <cell r="Q168" t="str">
            <v>FRR</v>
          </cell>
          <cell r="R168">
            <v>9</v>
          </cell>
          <cell r="S168">
            <v>1944</v>
          </cell>
          <cell r="T168">
            <v>1.39</v>
          </cell>
          <cell r="U168" t="str">
            <v>US$</v>
          </cell>
          <cell r="W168" t="str">
            <v>FLT</v>
          </cell>
          <cell r="X168" t="str">
            <v>BRN</v>
          </cell>
          <cell r="Y168" t="str">
            <v>FOT</v>
          </cell>
          <cell r="Z168" t="str">
            <v>FRR</v>
          </cell>
        </row>
        <row r="169">
          <cell r="A169" t="str">
            <v>BA6659</v>
          </cell>
          <cell r="B169" t="str">
            <v>9100505880</v>
          </cell>
          <cell r="C169" t="str">
            <v>10009100505887</v>
          </cell>
          <cell r="D169">
            <v>3.3000000000000002E-2</v>
          </cell>
          <cell r="E169">
            <v>7.0000000000000001E-3</v>
          </cell>
          <cell r="F169">
            <v>0</v>
          </cell>
          <cell r="G169">
            <v>0</v>
          </cell>
          <cell r="H169">
            <v>0</v>
          </cell>
          <cell r="I169">
            <v>0.19800000000000001</v>
          </cell>
          <cell r="J169">
            <v>4.2000000000000003E-2</v>
          </cell>
          <cell r="K169">
            <v>0</v>
          </cell>
          <cell r="L169">
            <v>0</v>
          </cell>
          <cell r="M169">
            <v>0</v>
          </cell>
          <cell r="N169">
            <v>6</v>
          </cell>
          <cell r="O169" t="str">
            <v>US</v>
          </cell>
          <cell r="Q169" t="str">
            <v>FRR</v>
          </cell>
          <cell r="R169">
            <v>9</v>
          </cell>
          <cell r="S169">
            <v>4320</v>
          </cell>
          <cell r="T169">
            <v>1.19</v>
          </cell>
          <cell r="U169" t="str">
            <v>US$</v>
          </cell>
          <cell r="W169" t="str">
            <v>FLT</v>
          </cell>
          <cell r="X169" t="str">
            <v>BRN</v>
          </cell>
          <cell r="Y169" t="str">
            <v>FOT</v>
          </cell>
          <cell r="Z169" t="str">
            <v>FRR</v>
          </cell>
        </row>
        <row r="170">
          <cell r="A170" t="str">
            <v>BA6659</v>
          </cell>
          <cell r="B170" t="str">
            <v>9100505880</v>
          </cell>
          <cell r="C170" t="str">
            <v>10009100505887</v>
          </cell>
          <cell r="D170">
            <v>4.2000000000000003E-2</v>
          </cell>
          <cell r="E170">
            <v>8.0000000000000002E-3</v>
          </cell>
          <cell r="F170">
            <v>2.04</v>
          </cell>
          <cell r="G170">
            <v>2.04</v>
          </cell>
          <cell r="H170">
            <v>2.2269999999999999</v>
          </cell>
          <cell r="I170">
            <v>0.252</v>
          </cell>
          <cell r="J170">
            <v>4.8000000000000001E-2</v>
          </cell>
          <cell r="K170">
            <v>6.625</v>
          </cell>
          <cell r="L170">
            <v>4.625</v>
          </cell>
          <cell r="M170">
            <v>3.125</v>
          </cell>
          <cell r="N170">
            <v>6</v>
          </cell>
          <cell r="O170" t="str">
            <v>US</v>
          </cell>
          <cell r="Q170" t="str">
            <v>FRR</v>
          </cell>
          <cell r="R170">
            <v>13</v>
          </cell>
          <cell r="S170">
            <v>4914</v>
          </cell>
          <cell r="T170">
            <v>1.19</v>
          </cell>
          <cell r="U170" t="str">
            <v>US$</v>
          </cell>
          <cell r="W170" t="str">
            <v>FLT</v>
          </cell>
          <cell r="X170" t="str">
            <v>BRN</v>
          </cell>
          <cell r="Y170" t="str">
            <v>FOT</v>
          </cell>
          <cell r="Z170" t="str">
            <v>FRR</v>
          </cell>
        </row>
        <row r="171">
          <cell r="A171" t="str">
            <v>BA6659</v>
          </cell>
          <cell r="B171" t="str">
            <v>9100505880</v>
          </cell>
          <cell r="C171" t="str">
            <v>10009100505887</v>
          </cell>
          <cell r="D171">
            <v>0.10299999999999999</v>
          </cell>
          <cell r="E171">
            <v>3.3000000000000002E-2</v>
          </cell>
          <cell r="F171">
            <v>2.6970000000000001</v>
          </cell>
          <cell r="G171">
            <v>3.0539999999999998</v>
          </cell>
          <cell r="H171">
            <v>4.6609999999999996</v>
          </cell>
          <cell r="I171">
            <v>0.61799999999999999</v>
          </cell>
          <cell r="J171">
            <v>0.19800000000000001</v>
          </cell>
          <cell r="K171">
            <v>10.125</v>
          </cell>
          <cell r="L171">
            <v>5.875</v>
          </cell>
          <cell r="M171">
            <v>5.875</v>
          </cell>
          <cell r="N171">
            <v>6</v>
          </cell>
          <cell r="O171" t="str">
            <v>US</v>
          </cell>
          <cell r="P171" t="str">
            <v>RA</v>
          </cell>
          <cell r="Q171" t="str">
            <v>FRR</v>
          </cell>
          <cell r="R171">
            <v>7</v>
          </cell>
          <cell r="S171">
            <v>1176</v>
          </cell>
          <cell r="T171">
            <v>1.19</v>
          </cell>
          <cell r="U171" t="str">
            <v>US$</v>
          </cell>
          <cell r="V171" t="str">
            <v>EA</v>
          </cell>
          <cell r="W171" t="str">
            <v>FLT</v>
          </cell>
          <cell r="X171" t="str">
            <v>BRN</v>
          </cell>
          <cell r="Y171" t="str">
            <v>FOT</v>
          </cell>
          <cell r="Z171" t="str">
            <v>FRR</v>
          </cell>
        </row>
        <row r="172">
          <cell r="A172" t="str">
            <v>BA6659DP</v>
          </cell>
          <cell r="B172" t="str">
            <v>9100505897</v>
          </cell>
          <cell r="C172" t="str">
            <v>10009100505894</v>
          </cell>
          <cell r="D172">
            <v>0.04</v>
          </cell>
          <cell r="E172">
            <v>1.4999999999999999E-2</v>
          </cell>
          <cell r="F172">
            <v>0</v>
          </cell>
          <cell r="G172">
            <v>0</v>
          </cell>
          <cell r="H172">
            <v>0</v>
          </cell>
          <cell r="I172">
            <v>0.24</v>
          </cell>
          <cell r="J172">
            <v>0.09</v>
          </cell>
          <cell r="K172">
            <v>0</v>
          </cell>
          <cell r="L172">
            <v>0</v>
          </cell>
          <cell r="M172">
            <v>0</v>
          </cell>
          <cell r="N172">
            <v>6</v>
          </cell>
          <cell r="O172" t="str">
            <v>US</v>
          </cell>
          <cell r="Q172" t="str">
            <v>FRR</v>
          </cell>
          <cell r="R172">
            <v>9</v>
          </cell>
          <cell r="S172">
            <v>1944</v>
          </cell>
          <cell r="T172">
            <v>1.19</v>
          </cell>
          <cell r="U172" t="str">
            <v>US$</v>
          </cell>
          <cell r="W172" t="str">
            <v>FLT</v>
          </cell>
          <cell r="X172" t="str">
            <v>BRN</v>
          </cell>
          <cell r="Y172" t="str">
            <v>FOT</v>
          </cell>
          <cell r="Z172" t="str">
            <v>FRR</v>
          </cell>
        </row>
        <row r="173">
          <cell r="A173" t="str">
            <v>BA6659DP</v>
          </cell>
          <cell r="B173" t="str">
            <v>9100505897</v>
          </cell>
          <cell r="C173" t="str">
            <v>10009100505894</v>
          </cell>
          <cell r="D173">
            <v>5.7000000000000002E-2</v>
          </cell>
          <cell r="E173">
            <v>1.4999999999999999E-2</v>
          </cell>
          <cell r="F173">
            <v>7.625</v>
          </cell>
          <cell r="G173">
            <v>3.625</v>
          </cell>
          <cell r="H173">
            <v>1.02</v>
          </cell>
          <cell r="I173">
            <v>0.34200000000000003</v>
          </cell>
          <cell r="J173">
            <v>0.09</v>
          </cell>
          <cell r="K173">
            <v>8.125</v>
          </cell>
          <cell r="L173">
            <v>6.875</v>
          </cell>
          <cell r="M173">
            <v>4.25</v>
          </cell>
          <cell r="N173">
            <v>6</v>
          </cell>
          <cell r="O173" t="str">
            <v>US</v>
          </cell>
          <cell r="P173" t="str">
            <v>RA</v>
          </cell>
          <cell r="Q173" t="str">
            <v>FRR</v>
          </cell>
          <cell r="R173">
            <v>9</v>
          </cell>
          <cell r="S173">
            <v>1944</v>
          </cell>
          <cell r="T173">
            <v>1.19</v>
          </cell>
          <cell r="U173" t="str">
            <v>US$</v>
          </cell>
          <cell r="V173" t="str">
            <v>EA</v>
          </cell>
          <cell r="W173" t="str">
            <v>FLT</v>
          </cell>
          <cell r="X173" t="str">
            <v>BRN</v>
          </cell>
          <cell r="Y173" t="str">
            <v>FOT</v>
          </cell>
          <cell r="Z173" t="str">
            <v>FRR</v>
          </cell>
        </row>
        <row r="174">
          <cell r="A174" t="str">
            <v>BA6660</v>
          </cell>
          <cell r="B174" t="str">
            <v>9100505903</v>
          </cell>
          <cell r="C174" t="str">
            <v>10009100505900</v>
          </cell>
          <cell r="D174">
            <v>0.02</v>
          </cell>
          <cell r="E174">
            <v>5.0000000000000001E-3</v>
          </cell>
          <cell r="F174">
            <v>0</v>
          </cell>
          <cell r="G174">
            <v>0</v>
          </cell>
          <cell r="H174">
            <v>0</v>
          </cell>
          <cell r="I174">
            <v>0.12</v>
          </cell>
          <cell r="J174">
            <v>0.03</v>
          </cell>
          <cell r="K174">
            <v>0</v>
          </cell>
          <cell r="L174">
            <v>0</v>
          </cell>
          <cell r="M174">
            <v>0</v>
          </cell>
          <cell r="N174">
            <v>6</v>
          </cell>
          <cell r="O174" t="str">
            <v>US</v>
          </cell>
          <cell r="Q174" t="str">
            <v>FRR</v>
          </cell>
          <cell r="R174">
            <v>9</v>
          </cell>
          <cell r="S174">
            <v>4320</v>
          </cell>
          <cell r="T174">
            <v>1.19</v>
          </cell>
          <cell r="U174" t="str">
            <v>US$</v>
          </cell>
          <cell r="W174" t="str">
            <v>FLT</v>
          </cell>
          <cell r="X174" t="str">
            <v>BRN</v>
          </cell>
          <cell r="Y174" t="str">
            <v>FOT</v>
          </cell>
          <cell r="Z174" t="str">
            <v>FRR</v>
          </cell>
        </row>
        <row r="175">
          <cell r="A175" t="str">
            <v>BA6660</v>
          </cell>
          <cell r="B175" t="str">
            <v>9100505903</v>
          </cell>
          <cell r="C175" t="str">
            <v>10009100505900</v>
          </cell>
          <cell r="D175">
            <v>5.2999999999999999E-2</v>
          </cell>
          <cell r="E175">
            <v>8.9999999999999993E-3</v>
          </cell>
          <cell r="F175">
            <v>2.04</v>
          </cell>
          <cell r="G175">
            <v>2.04</v>
          </cell>
          <cell r="H175">
            <v>2.2269999999999999</v>
          </cell>
          <cell r="I175">
            <v>0.318</v>
          </cell>
          <cell r="J175">
            <v>5.3999999999999999E-2</v>
          </cell>
          <cell r="K175">
            <v>6.625</v>
          </cell>
          <cell r="L175">
            <v>4.625</v>
          </cell>
          <cell r="M175">
            <v>3.125</v>
          </cell>
          <cell r="N175">
            <v>6</v>
          </cell>
          <cell r="O175" t="str">
            <v>US</v>
          </cell>
          <cell r="Q175" t="str">
            <v>FRR</v>
          </cell>
          <cell r="R175">
            <v>13</v>
          </cell>
          <cell r="S175">
            <v>4914</v>
          </cell>
          <cell r="T175">
            <v>1.19</v>
          </cell>
          <cell r="U175" t="str">
            <v>US$</v>
          </cell>
          <cell r="W175" t="str">
            <v>FLT</v>
          </cell>
          <cell r="X175" t="str">
            <v>BRN</v>
          </cell>
          <cell r="Y175" t="str">
            <v>FOT</v>
          </cell>
          <cell r="Z175" t="str">
            <v>FRR</v>
          </cell>
        </row>
        <row r="176">
          <cell r="A176" t="str">
            <v>BA6660</v>
          </cell>
          <cell r="B176" t="str">
            <v>9100505903</v>
          </cell>
          <cell r="C176" t="str">
            <v>10009100505900</v>
          </cell>
          <cell r="D176">
            <v>0.10100000000000001</v>
          </cell>
          <cell r="E176">
            <v>3.4000000000000002E-2</v>
          </cell>
          <cell r="F176">
            <v>2.6970000000000001</v>
          </cell>
          <cell r="G176">
            <v>3.0539999999999998</v>
          </cell>
          <cell r="H176">
            <v>4.6609999999999996</v>
          </cell>
          <cell r="I176">
            <v>0.60599999999999998</v>
          </cell>
          <cell r="J176">
            <v>0.20399999999999999</v>
          </cell>
          <cell r="K176">
            <v>10.125</v>
          </cell>
          <cell r="L176">
            <v>5.875</v>
          </cell>
          <cell r="M176">
            <v>5.875</v>
          </cell>
          <cell r="N176">
            <v>6</v>
          </cell>
          <cell r="O176" t="str">
            <v>US</v>
          </cell>
          <cell r="P176" t="str">
            <v>RA</v>
          </cell>
          <cell r="Q176" t="str">
            <v>FRR</v>
          </cell>
          <cell r="R176">
            <v>7</v>
          </cell>
          <cell r="S176">
            <v>1176</v>
          </cell>
          <cell r="T176">
            <v>1.19</v>
          </cell>
          <cell r="U176" t="str">
            <v>US$</v>
          </cell>
          <cell r="V176" t="str">
            <v>EA</v>
          </cell>
          <cell r="W176" t="str">
            <v>FLT</v>
          </cell>
          <cell r="X176" t="str">
            <v>BRN</v>
          </cell>
          <cell r="Y176" t="str">
            <v>FOT</v>
          </cell>
          <cell r="Z176" t="str">
            <v>FRR</v>
          </cell>
        </row>
        <row r="177">
          <cell r="A177" t="str">
            <v>BA6660DP</v>
          </cell>
          <cell r="B177" t="str">
            <v>9100505910</v>
          </cell>
          <cell r="C177" t="str">
            <v>10009100505917</v>
          </cell>
          <cell r="D177">
            <v>0.04</v>
          </cell>
          <cell r="E177">
            <v>1.6E-2</v>
          </cell>
          <cell r="F177">
            <v>0</v>
          </cell>
          <cell r="G177">
            <v>0</v>
          </cell>
          <cell r="H177">
            <v>0</v>
          </cell>
          <cell r="I177">
            <v>0.24</v>
          </cell>
          <cell r="J177">
            <v>9.6000000000000002E-2</v>
          </cell>
          <cell r="K177">
            <v>0</v>
          </cell>
          <cell r="L177">
            <v>0</v>
          </cell>
          <cell r="M177">
            <v>0</v>
          </cell>
          <cell r="N177">
            <v>6</v>
          </cell>
          <cell r="O177" t="str">
            <v>US</v>
          </cell>
          <cell r="Q177" t="str">
            <v>FRR</v>
          </cell>
          <cell r="R177">
            <v>9</v>
          </cell>
          <cell r="S177">
            <v>1944</v>
          </cell>
          <cell r="T177">
            <v>1.19</v>
          </cell>
          <cell r="U177" t="str">
            <v>US$</v>
          </cell>
          <cell r="W177" t="str">
            <v>FLT</v>
          </cell>
          <cell r="X177" t="str">
            <v>BRN</v>
          </cell>
          <cell r="Y177" t="str">
            <v>FOT</v>
          </cell>
          <cell r="Z177" t="str">
            <v>FRR</v>
          </cell>
        </row>
        <row r="178">
          <cell r="A178" t="str">
            <v>BA6660DP</v>
          </cell>
          <cell r="B178" t="str">
            <v>9100505910</v>
          </cell>
          <cell r="C178" t="str">
            <v>10009100505917</v>
          </cell>
          <cell r="D178">
            <v>0.06</v>
          </cell>
          <cell r="E178">
            <v>1.7000000000000001E-2</v>
          </cell>
          <cell r="F178">
            <v>7.625</v>
          </cell>
          <cell r="G178">
            <v>3.625</v>
          </cell>
          <cell r="H178">
            <v>1.02</v>
          </cell>
          <cell r="I178">
            <v>0.36</v>
          </cell>
          <cell r="J178">
            <v>0.10199999999999999</v>
          </cell>
          <cell r="K178">
            <v>8.125</v>
          </cell>
          <cell r="L178">
            <v>6.875</v>
          </cell>
          <cell r="M178">
            <v>4.25</v>
          </cell>
          <cell r="N178">
            <v>6</v>
          </cell>
          <cell r="O178" t="str">
            <v>US</v>
          </cell>
          <cell r="P178" t="str">
            <v>RA</v>
          </cell>
          <cell r="Q178" t="str">
            <v>FRR</v>
          </cell>
          <cell r="R178">
            <v>9</v>
          </cell>
          <cell r="S178">
            <v>1944</v>
          </cell>
          <cell r="T178">
            <v>1.19</v>
          </cell>
          <cell r="U178" t="str">
            <v>US$</v>
          </cell>
          <cell r="V178" t="str">
            <v>EA</v>
          </cell>
          <cell r="W178" t="str">
            <v>FLT</v>
          </cell>
          <cell r="X178" t="str">
            <v>BRN</v>
          </cell>
          <cell r="Y178" t="str">
            <v>FOT</v>
          </cell>
          <cell r="Z178" t="str">
            <v>FRR</v>
          </cell>
        </row>
        <row r="179">
          <cell r="A179" t="str">
            <v>BA6661</v>
          </cell>
          <cell r="B179" t="str">
            <v>9100505927</v>
          </cell>
          <cell r="C179" t="str">
            <v>10009100505924</v>
          </cell>
          <cell r="D179">
            <v>3.3000000000000002E-2</v>
          </cell>
          <cell r="E179">
            <v>8.0000000000000002E-3</v>
          </cell>
          <cell r="F179">
            <v>0</v>
          </cell>
          <cell r="G179">
            <v>0</v>
          </cell>
          <cell r="H179">
            <v>0</v>
          </cell>
          <cell r="I179">
            <v>0.19800000000000001</v>
          </cell>
          <cell r="J179">
            <v>4.8000000000000001E-2</v>
          </cell>
          <cell r="K179">
            <v>0</v>
          </cell>
          <cell r="L179">
            <v>0</v>
          </cell>
          <cell r="M179">
            <v>0</v>
          </cell>
          <cell r="N179">
            <v>6</v>
          </cell>
          <cell r="O179" t="str">
            <v>US</v>
          </cell>
          <cell r="Q179" t="str">
            <v>FRR</v>
          </cell>
          <cell r="R179">
            <v>9</v>
          </cell>
          <cell r="S179">
            <v>4320</v>
          </cell>
          <cell r="T179">
            <v>1.19</v>
          </cell>
          <cell r="U179" t="str">
            <v>US$</v>
          </cell>
          <cell r="W179" t="str">
            <v>FLT</v>
          </cell>
          <cell r="X179" t="str">
            <v>BRN</v>
          </cell>
          <cell r="Y179" t="str">
            <v>FOT</v>
          </cell>
          <cell r="Z179" t="str">
            <v>FRR</v>
          </cell>
        </row>
        <row r="180">
          <cell r="A180" t="str">
            <v>BA6661</v>
          </cell>
          <cell r="B180" t="str">
            <v>9100505927</v>
          </cell>
          <cell r="C180" t="str">
            <v>10009100505924</v>
          </cell>
          <cell r="D180">
            <v>0.05</v>
          </cell>
          <cell r="E180">
            <v>8.9999999999999993E-3</v>
          </cell>
          <cell r="F180">
            <v>2.04</v>
          </cell>
          <cell r="G180">
            <v>2.04</v>
          </cell>
          <cell r="H180">
            <v>2.2269999999999999</v>
          </cell>
          <cell r="I180">
            <v>0.3</v>
          </cell>
          <cell r="J180">
            <v>5.3999999999999999E-2</v>
          </cell>
          <cell r="K180">
            <v>6.625</v>
          </cell>
          <cell r="L180">
            <v>4.625</v>
          </cell>
          <cell r="M180">
            <v>3.125</v>
          </cell>
          <cell r="N180">
            <v>6</v>
          </cell>
          <cell r="O180" t="str">
            <v>US</v>
          </cell>
          <cell r="Q180" t="str">
            <v>FRR</v>
          </cell>
          <cell r="R180">
            <v>13</v>
          </cell>
          <cell r="S180">
            <v>4914</v>
          </cell>
          <cell r="T180">
            <v>1.19</v>
          </cell>
          <cell r="U180" t="str">
            <v>US$</v>
          </cell>
          <cell r="W180" t="str">
            <v>FLT</v>
          </cell>
          <cell r="X180" t="str">
            <v>BRN</v>
          </cell>
          <cell r="Y180" t="str">
            <v>FOT</v>
          </cell>
          <cell r="Z180" t="str">
            <v>FRR</v>
          </cell>
        </row>
        <row r="181">
          <cell r="A181" t="str">
            <v>BA6661</v>
          </cell>
          <cell r="B181" t="str">
            <v>9100505927</v>
          </cell>
          <cell r="C181" t="str">
            <v>10009100505924</v>
          </cell>
          <cell r="D181">
            <v>9.8000000000000004E-2</v>
          </cell>
          <cell r="E181">
            <v>3.4000000000000002E-2</v>
          </cell>
          <cell r="F181">
            <v>2.6970000000000001</v>
          </cell>
          <cell r="G181">
            <v>3.0539999999999998</v>
          </cell>
          <cell r="H181">
            <v>4.6609999999999996</v>
          </cell>
          <cell r="I181">
            <v>0.58799999999999997</v>
          </cell>
          <cell r="J181">
            <v>0.20399999999999999</v>
          </cell>
          <cell r="K181">
            <v>10.125</v>
          </cell>
          <cell r="L181">
            <v>5.875</v>
          </cell>
          <cell r="M181">
            <v>5.875</v>
          </cell>
          <cell r="N181">
            <v>6</v>
          </cell>
          <cell r="O181" t="str">
            <v>US</v>
          </cell>
          <cell r="P181" t="str">
            <v>RA</v>
          </cell>
          <cell r="Q181" t="str">
            <v>FRR</v>
          </cell>
          <cell r="R181">
            <v>7</v>
          </cell>
          <cell r="S181">
            <v>1176</v>
          </cell>
          <cell r="T181">
            <v>1.19</v>
          </cell>
          <cell r="U181" t="str">
            <v>US$</v>
          </cell>
          <cell r="V181" t="str">
            <v>EA</v>
          </cell>
          <cell r="W181" t="str">
            <v>FLT</v>
          </cell>
          <cell r="X181" t="str">
            <v>BRN</v>
          </cell>
          <cell r="Y181" t="str">
            <v>FOT</v>
          </cell>
          <cell r="Z181" t="str">
            <v>FRR</v>
          </cell>
        </row>
        <row r="182">
          <cell r="A182" t="str">
            <v>BA6661DP</v>
          </cell>
          <cell r="B182" t="str">
            <v>9100505934</v>
          </cell>
          <cell r="C182" t="str">
            <v>10009100505931</v>
          </cell>
          <cell r="D182">
            <v>5.8000000000000003E-2</v>
          </cell>
          <cell r="E182">
            <v>1.6E-2</v>
          </cell>
          <cell r="F182">
            <v>0</v>
          </cell>
          <cell r="G182">
            <v>0</v>
          </cell>
          <cell r="H182">
            <v>0</v>
          </cell>
          <cell r="I182">
            <v>0.34799999999999998</v>
          </cell>
          <cell r="J182">
            <v>9.6000000000000002E-2</v>
          </cell>
          <cell r="K182">
            <v>0</v>
          </cell>
          <cell r="L182">
            <v>0</v>
          </cell>
          <cell r="M182">
            <v>0</v>
          </cell>
          <cell r="N182">
            <v>6</v>
          </cell>
          <cell r="O182" t="str">
            <v>US</v>
          </cell>
          <cell r="Q182" t="str">
            <v>FRR</v>
          </cell>
          <cell r="R182">
            <v>9</v>
          </cell>
          <cell r="S182">
            <v>1944</v>
          </cell>
          <cell r="T182">
            <v>1.19</v>
          </cell>
          <cell r="U182" t="str">
            <v>US$</v>
          </cell>
          <cell r="W182" t="str">
            <v>FLT</v>
          </cell>
          <cell r="X182" t="str">
            <v>BRN</v>
          </cell>
          <cell r="Y182" t="str">
            <v>FOT</v>
          </cell>
          <cell r="Z182" t="str">
            <v>FRR</v>
          </cell>
        </row>
        <row r="183">
          <cell r="A183" t="str">
            <v>BA6661DP</v>
          </cell>
          <cell r="B183" t="str">
            <v>9100505934</v>
          </cell>
          <cell r="C183" t="str">
            <v>10009100505931</v>
          </cell>
          <cell r="D183">
            <v>6.3E-2</v>
          </cell>
          <cell r="E183">
            <v>2.5000000000000001E-2</v>
          </cell>
          <cell r="F183">
            <v>7.625</v>
          </cell>
          <cell r="G183">
            <v>3.625</v>
          </cell>
          <cell r="H183">
            <v>1.02</v>
          </cell>
          <cell r="I183">
            <v>0.378</v>
          </cell>
          <cell r="J183">
            <v>0.15</v>
          </cell>
          <cell r="K183">
            <v>8.125</v>
          </cell>
          <cell r="L183">
            <v>6.875</v>
          </cell>
          <cell r="M183">
            <v>4.25</v>
          </cell>
          <cell r="N183">
            <v>6</v>
          </cell>
          <cell r="O183" t="str">
            <v>US</v>
          </cell>
          <cell r="P183" t="str">
            <v>RA</v>
          </cell>
          <cell r="Q183" t="str">
            <v>FRR</v>
          </cell>
          <cell r="R183">
            <v>9</v>
          </cell>
          <cell r="S183">
            <v>1944</v>
          </cell>
          <cell r="T183">
            <v>1.19</v>
          </cell>
          <cell r="U183" t="str">
            <v>US$</v>
          </cell>
          <cell r="V183" t="str">
            <v>EA</v>
          </cell>
          <cell r="W183" t="str">
            <v>FLT</v>
          </cell>
          <cell r="X183" t="str">
            <v>BRN</v>
          </cell>
          <cell r="Y183" t="str">
            <v>FOT</v>
          </cell>
          <cell r="Z183" t="str">
            <v>FRR</v>
          </cell>
        </row>
        <row r="184">
          <cell r="A184" t="str">
            <v>BA6662</v>
          </cell>
          <cell r="B184" t="str">
            <v>9100505941</v>
          </cell>
          <cell r="C184" t="str">
            <v>10009100505948</v>
          </cell>
          <cell r="D184">
            <v>0.02</v>
          </cell>
          <cell r="E184">
            <v>5.0000000000000001E-3</v>
          </cell>
          <cell r="F184">
            <v>0</v>
          </cell>
          <cell r="G184">
            <v>0</v>
          </cell>
          <cell r="H184">
            <v>0</v>
          </cell>
          <cell r="I184">
            <v>0.12</v>
          </cell>
          <cell r="J184">
            <v>0.03</v>
          </cell>
          <cell r="K184">
            <v>0</v>
          </cell>
          <cell r="L184">
            <v>0</v>
          </cell>
          <cell r="M184">
            <v>0</v>
          </cell>
          <cell r="N184">
            <v>6</v>
          </cell>
          <cell r="O184" t="str">
            <v>US</v>
          </cell>
          <cell r="Q184" t="str">
            <v>FRR</v>
          </cell>
          <cell r="R184">
            <v>9</v>
          </cell>
          <cell r="S184">
            <v>4320</v>
          </cell>
          <cell r="T184">
            <v>1.19</v>
          </cell>
          <cell r="U184" t="str">
            <v>US$</v>
          </cell>
          <cell r="W184" t="str">
            <v>FLT</v>
          </cell>
          <cell r="X184" t="str">
            <v>BRN</v>
          </cell>
          <cell r="Y184" t="str">
            <v>FOT</v>
          </cell>
          <cell r="Z184" t="str">
            <v>FRR</v>
          </cell>
        </row>
        <row r="185">
          <cell r="A185" t="str">
            <v>BA6662</v>
          </cell>
          <cell r="B185" t="str">
            <v>9100505941</v>
          </cell>
          <cell r="C185" t="str">
            <v>10009100505948</v>
          </cell>
          <cell r="D185">
            <v>0.05</v>
          </cell>
          <cell r="E185">
            <v>8.9999999999999993E-3</v>
          </cell>
          <cell r="F185">
            <v>2.6970000000000001</v>
          </cell>
          <cell r="G185">
            <v>3.0539999999999998</v>
          </cell>
          <cell r="H185">
            <v>4.6609999999999996</v>
          </cell>
          <cell r="I185">
            <v>0.3</v>
          </cell>
          <cell r="J185">
            <v>5.3999999999999999E-2</v>
          </cell>
          <cell r="K185">
            <v>10.125</v>
          </cell>
          <cell r="L185">
            <v>5.875</v>
          </cell>
          <cell r="M185">
            <v>5.875</v>
          </cell>
          <cell r="N185">
            <v>6</v>
          </cell>
          <cell r="O185" t="str">
            <v>US</v>
          </cell>
          <cell r="Q185" t="str">
            <v>FRR</v>
          </cell>
          <cell r="R185">
            <v>7</v>
          </cell>
          <cell r="S185">
            <v>1176</v>
          </cell>
          <cell r="T185">
            <v>1.19</v>
          </cell>
          <cell r="U185" t="str">
            <v>US$</v>
          </cell>
          <cell r="W185" t="str">
            <v>FLT</v>
          </cell>
          <cell r="X185" t="str">
            <v>BRN</v>
          </cell>
          <cell r="Y185" t="str">
            <v>FOT</v>
          </cell>
          <cell r="Z185" t="str">
            <v>FRR</v>
          </cell>
        </row>
        <row r="186">
          <cell r="A186" t="str">
            <v>BA6662</v>
          </cell>
          <cell r="B186" t="str">
            <v>9100505941</v>
          </cell>
          <cell r="C186" t="str">
            <v>50009100505946</v>
          </cell>
          <cell r="D186">
            <v>9.0999999999999998E-2</v>
          </cell>
          <cell r="E186">
            <v>3.4000000000000002E-2</v>
          </cell>
          <cell r="F186">
            <v>2.6970000000000001</v>
          </cell>
          <cell r="G186">
            <v>3.0539999999999998</v>
          </cell>
          <cell r="H186">
            <v>4.6609999999999996</v>
          </cell>
          <cell r="I186">
            <v>0.54600000000000004</v>
          </cell>
          <cell r="J186">
            <v>0.20399999999999999</v>
          </cell>
          <cell r="K186">
            <v>10.125</v>
          </cell>
          <cell r="L186">
            <v>5.875</v>
          </cell>
          <cell r="M186">
            <v>5.875</v>
          </cell>
          <cell r="N186">
            <v>6</v>
          </cell>
          <cell r="O186" t="str">
            <v>US</v>
          </cell>
          <cell r="P186" t="str">
            <v>RA</v>
          </cell>
          <cell r="Q186" t="str">
            <v>FRR</v>
          </cell>
          <cell r="R186">
            <v>7</v>
          </cell>
          <cell r="S186">
            <v>1176</v>
          </cell>
          <cell r="T186">
            <v>1.19</v>
          </cell>
          <cell r="U186" t="str">
            <v>US$</v>
          </cell>
          <cell r="V186" t="str">
            <v>EA</v>
          </cell>
          <cell r="W186" t="str">
            <v>FLT</v>
          </cell>
          <cell r="X186" t="str">
            <v>BRN</v>
          </cell>
          <cell r="Y186" t="str">
            <v>FOT</v>
          </cell>
          <cell r="Z186" t="str">
            <v>FRR</v>
          </cell>
        </row>
        <row r="187">
          <cell r="A187" t="str">
            <v>BA6662DP</v>
          </cell>
          <cell r="B187" t="str">
            <v>9100505958</v>
          </cell>
          <cell r="C187" t="str">
            <v>10009100505955</v>
          </cell>
          <cell r="D187">
            <v>0.02</v>
          </cell>
          <cell r="E187">
            <v>1.7000000000000001E-2</v>
          </cell>
          <cell r="F187">
            <v>0</v>
          </cell>
          <cell r="G187">
            <v>0</v>
          </cell>
          <cell r="H187">
            <v>0</v>
          </cell>
          <cell r="I187">
            <v>0.12</v>
          </cell>
          <cell r="J187">
            <v>0.10199999999999999</v>
          </cell>
          <cell r="K187">
            <v>0</v>
          </cell>
          <cell r="L187">
            <v>0</v>
          </cell>
          <cell r="M187">
            <v>0</v>
          </cell>
          <cell r="N187">
            <v>6</v>
          </cell>
          <cell r="O187" t="str">
            <v>US</v>
          </cell>
          <cell r="Q187" t="str">
            <v>FRR</v>
          </cell>
          <cell r="R187">
            <v>9</v>
          </cell>
          <cell r="S187">
            <v>1944</v>
          </cell>
          <cell r="T187">
            <v>1.19</v>
          </cell>
          <cell r="U187" t="str">
            <v>US$</v>
          </cell>
          <cell r="W187" t="str">
            <v>FLT</v>
          </cell>
          <cell r="X187" t="str">
            <v>BRN</v>
          </cell>
          <cell r="Y187" t="str">
            <v>FOT</v>
          </cell>
          <cell r="Z187" t="str">
            <v>FRR</v>
          </cell>
        </row>
        <row r="188">
          <cell r="A188" t="str">
            <v>BA6662DP</v>
          </cell>
          <cell r="B188" t="str">
            <v>9100505958</v>
          </cell>
          <cell r="C188" t="str">
            <v>10009100505955</v>
          </cell>
          <cell r="D188">
            <v>6.2E-2</v>
          </cell>
          <cell r="E188">
            <v>1.4E-2</v>
          </cell>
          <cell r="F188">
            <v>7.625</v>
          </cell>
          <cell r="G188">
            <v>3.625</v>
          </cell>
          <cell r="H188">
            <v>1.02</v>
          </cell>
          <cell r="I188">
            <v>0.372</v>
          </cell>
          <cell r="J188">
            <v>8.4000000000000005E-2</v>
          </cell>
          <cell r="K188">
            <v>8.125</v>
          </cell>
          <cell r="L188">
            <v>6.875</v>
          </cell>
          <cell r="M188">
            <v>4.25</v>
          </cell>
          <cell r="N188">
            <v>6</v>
          </cell>
          <cell r="O188" t="str">
            <v>US</v>
          </cell>
          <cell r="P188" t="str">
            <v>RA</v>
          </cell>
          <cell r="Q188" t="str">
            <v>FRR</v>
          </cell>
          <cell r="R188">
            <v>9</v>
          </cell>
          <cell r="S188">
            <v>1944</v>
          </cell>
          <cell r="T188">
            <v>1.19</v>
          </cell>
          <cell r="U188" t="str">
            <v>US$</v>
          </cell>
          <cell r="V188" t="str">
            <v>EA</v>
          </cell>
          <cell r="W188" t="str">
            <v>FLT</v>
          </cell>
          <cell r="X188" t="str">
            <v>BRN</v>
          </cell>
          <cell r="Y188" t="str">
            <v>FOT</v>
          </cell>
          <cell r="Z188" t="str">
            <v>FRR</v>
          </cell>
        </row>
        <row r="189">
          <cell r="A189" t="str">
            <v>BA6675</v>
          </cell>
          <cell r="B189" t="str">
            <v>9100505965</v>
          </cell>
          <cell r="C189" t="str">
            <v>10009100505962</v>
          </cell>
          <cell r="D189">
            <v>3.3000000000000002E-2</v>
          </cell>
          <cell r="E189">
            <v>7.0000000000000001E-3</v>
          </cell>
          <cell r="F189">
            <v>1.915</v>
          </cell>
          <cell r="G189">
            <v>1.165</v>
          </cell>
          <cell r="H189">
            <v>3.9550000000000001</v>
          </cell>
          <cell r="I189">
            <v>0.19800000000000001</v>
          </cell>
          <cell r="J189">
            <v>4.2000000000000003E-2</v>
          </cell>
          <cell r="K189">
            <v>4.375</v>
          </cell>
          <cell r="L189">
            <v>4</v>
          </cell>
          <cell r="M189">
            <v>4.8120000000000003</v>
          </cell>
          <cell r="N189">
            <v>6</v>
          </cell>
          <cell r="O189" t="str">
            <v>US</v>
          </cell>
          <cell r="Q189" t="str">
            <v>FRR</v>
          </cell>
          <cell r="R189">
            <v>9</v>
          </cell>
          <cell r="S189">
            <v>4320</v>
          </cell>
          <cell r="T189">
            <v>1.6</v>
          </cell>
          <cell r="U189" t="str">
            <v>US$</v>
          </cell>
          <cell r="W189" t="str">
            <v>FLT</v>
          </cell>
          <cell r="X189" t="str">
            <v>BRN</v>
          </cell>
          <cell r="Y189" t="str">
            <v>FOT</v>
          </cell>
          <cell r="Z189" t="str">
            <v>FRR</v>
          </cell>
        </row>
        <row r="190">
          <cell r="A190" t="str">
            <v>BA6675</v>
          </cell>
          <cell r="B190" t="str">
            <v>9100505965</v>
          </cell>
          <cell r="C190" t="str">
            <v>10009100505962</v>
          </cell>
          <cell r="D190">
            <v>0.1</v>
          </cell>
          <cell r="E190">
            <v>3.4000000000000002E-2</v>
          </cell>
          <cell r="F190">
            <v>2.6970000000000001</v>
          </cell>
          <cell r="G190">
            <v>3.0539999999999998</v>
          </cell>
          <cell r="H190">
            <v>4.6609999999999996</v>
          </cell>
          <cell r="I190">
            <v>0.6</v>
          </cell>
          <cell r="J190">
            <v>0.20399999999999999</v>
          </cell>
          <cell r="K190">
            <v>10.125</v>
          </cell>
          <cell r="L190">
            <v>5.875</v>
          </cell>
          <cell r="M190">
            <v>5.875</v>
          </cell>
          <cell r="N190">
            <v>6</v>
          </cell>
          <cell r="O190" t="str">
            <v>US</v>
          </cell>
          <cell r="P190" t="str">
            <v>RA</v>
          </cell>
          <cell r="Q190" t="str">
            <v>FRR</v>
          </cell>
          <cell r="R190">
            <v>7</v>
          </cell>
          <cell r="S190">
            <v>1176</v>
          </cell>
          <cell r="T190">
            <v>1.6</v>
          </cell>
          <cell r="U190" t="str">
            <v>US$</v>
          </cell>
          <cell r="V190" t="str">
            <v>EA</v>
          </cell>
          <cell r="W190" t="str">
            <v>FLT</v>
          </cell>
          <cell r="X190" t="str">
            <v>BRN</v>
          </cell>
          <cell r="Y190" t="str">
            <v>FOT</v>
          </cell>
          <cell r="Z190" t="str">
            <v>FRR</v>
          </cell>
        </row>
        <row r="191">
          <cell r="A191" t="str">
            <v>BA6675DP</v>
          </cell>
          <cell r="B191" t="str">
            <v>9100505972</v>
          </cell>
          <cell r="C191" t="str">
            <v>10009100505979</v>
          </cell>
          <cell r="D191">
            <v>0.03</v>
          </cell>
          <cell r="E191">
            <v>1.6E-2</v>
          </cell>
          <cell r="F191">
            <v>0</v>
          </cell>
          <cell r="G191">
            <v>0</v>
          </cell>
          <cell r="H191">
            <v>0</v>
          </cell>
          <cell r="I191">
            <v>0.18</v>
          </cell>
          <cell r="J191">
            <v>9.6000000000000002E-2</v>
          </cell>
          <cell r="K191">
            <v>0</v>
          </cell>
          <cell r="L191">
            <v>0</v>
          </cell>
          <cell r="M191">
            <v>0</v>
          </cell>
          <cell r="N191">
            <v>6</v>
          </cell>
          <cell r="O191" t="str">
            <v>US</v>
          </cell>
          <cell r="Q191" t="str">
            <v>FRR</v>
          </cell>
          <cell r="R191">
            <v>9</v>
          </cell>
          <cell r="S191">
            <v>1944</v>
          </cell>
          <cell r="T191">
            <v>1.69</v>
          </cell>
          <cell r="U191" t="str">
            <v>US$</v>
          </cell>
          <cell r="W191" t="str">
            <v>FLT</v>
          </cell>
          <cell r="X191" t="str">
            <v>BRN</v>
          </cell>
          <cell r="Y191" t="str">
            <v>FOT</v>
          </cell>
          <cell r="Z191" t="str">
            <v>FRR</v>
          </cell>
        </row>
        <row r="192">
          <cell r="A192" t="str">
            <v>BA6675DP</v>
          </cell>
          <cell r="B192" t="str">
            <v>9100505972</v>
          </cell>
          <cell r="C192" t="str">
            <v>10009100505979</v>
          </cell>
          <cell r="D192">
            <v>0.05</v>
          </cell>
          <cell r="E192">
            <v>1.4999999999999999E-2</v>
          </cell>
          <cell r="F192">
            <v>7.625</v>
          </cell>
          <cell r="G192">
            <v>3.625</v>
          </cell>
          <cell r="H192">
            <v>1.02</v>
          </cell>
          <cell r="I192">
            <v>0.3</v>
          </cell>
          <cell r="J192">
            <v>0.09</v>
          </cell>
          <cell r="K192">
            <v>8.125</v>
          </cell>
          <cell r="L192">
            <v>6.875</v>
          </cell>
          <cell r="M192">
            <v>4.25</v>
          </cell>
          <cell r="N192">
            <v>6</v>
          </cell>
          <cell r="O192" t="str">
            <v>US</v>
          </cell>
          <cell r="P192" t="str">
            <v>RA</v>
          </cell>
          <cell r="Q192" t="str">
            <v>FRR</v>
          </cell>
          <cell r="R192">
            <v>9</v>
          </cell>
          <cell r="S192">
            <v>1944</v>
          </cell>
          <cell r="T192">
            <v>1.69</v>
          </cell>
          <cell r="U192" t="str">
            <v>US$</v>
          </cell>
          <cell r="V192" t="str">
            <v>EA</v>
          </cell>
          <cell r="W192" t="str">
            <v>FLT</v>
          </cell>
          <cell r="X192" t="str">
            <v>BRN</v>
          </cell>
          <cell r="Y192" t="str">
            <v>FOT</v>
          </cell>
          <cell r="Z192" t="str">
            <v>FRR</v>
          </cell>
        </row>
        <row r="193">
          <cell r="A193" t="str">
            <v>BA6869</v>
          </cell>
          <cell r="B193" t="str">
            <v>9100505989</v>
          </cell>
          <cell r="C193" t="str">
            <v>10009100505986</v>
          </cell>
          <cell r="D193">
            <v>0.308</v>
          </cell>
          <cell r="E193">
            <v>2.4E-2</v>
          </cell>
          <cell r="F193">
            <v>2.54</v>
          </cell>
          <cell r="G193">
            <v>2.04</v>
          </cell>
          <cell r="H193">
            <v>6.33</v>
          </cell>
          <cell r="I193">
            <v>1.8480000000000001</v>
          </cell>
          <cell r="J193">
            <v>0.14399999999999999</v>
          </cell>
          <cell r="K193">
            <v>6.875</v>
          </cell>
          <cell r="L193">
            <v>6.625</v>
          </cell>
          <cell r="M193">
            <v>5.875</v>
          </cell>
          <cell r="N193">
            <v>6</v>
          </cell>
          <cell r="O193" t="str">
            <v>JP</v>
          </cell>
          <cell r="Q193" t="str">
            <v>FRR</v>
          </cell>
          <cell r="R193">
            <v>7</v>
          </cell>
          <cell r="S193">
            <v>1764</v>
          </cell>
          <cell r="T193">
            <v>23.46</v>
          </cell>
          <cell r="U193" t="str">
            <v>US$</v>
          </cell>
          <cell r="W193" t="str">
            <v>FLT</v>
          </cell>
          <cell r="X193" t="str">
            <v>BRN</v>
          </cell>
          <cell r="Y193" t="str">
            <v>FOT</v>
          </cell>
          <cell r="Z193" t="str">
            <v>FRR</v>
          </cell>
        </row>
        <row r="194">
          <cell r="A194" t="str">
            <v>BA6869DP</v>
          </cell>
          <cell r="B194" t="str">
            <v>9100505996</v>
          </cell>
          <cell r="C194" t="str">
            <v>10009100505993</v>
          </cell>
          <cell r="D194">
            <v>0.308</v>
          </cell>
          <cell r="E194">
            <v>4.1000000000000002E-2</v>
          </cell>
          <cell r="F194">
            <v>0</v>
          </cell>
          <cell r="G194">
            <v>0</v>
          </cell>
          <cell r="H194">
            <v>0</v>
          </cell>
          <cell r="I194">
            <v>1.8480000000000001</v>
          </cell>
          <cell r="J194">
            <v>0.246</v>
          </cell>
          <cell r="K194">
            <v>0</v>
          </cell>
          <cell r="L194">
            <v>0</v>
          </cell>
          <cell r="M194">
            <v>0</v>
          </cell>
          <cell r="N194">
            <v>6</v>
          </cell>
          <cell r="O194" t="str">
            <v>JP</v>
          </cell>
          <cell r="Q194" t="str">
            <v>FRR</v>
          </cell>
          <cell r="R194">
            <v>5</v>
          </cell>
          <cell r="S194">
            <v>1110</v>
          </cell>
          <cell r="T194">
            <v>24.63</v>
          </cell>
          <cell r="U194" t="str">
            <v>US$</v>
          </cell>
          <cell r="W194" t="str">
            <v>FLT</v>
          </cell>
          <cell r="X194" t="str">
            <v>BRN</v>
          </cell>
          <cell r="Y194" t="str">
            <v>FOT</v>
          </cell>
          <cell r="Z194" t="str">
            <v>FRR</v>
          </cell>
        </row>
        <row r="195">
          <cell r="A195" t="str">
            <v>BA6869DP</v>
          </cell>
          <cell r="B195" t="str">
            <v>9100505996</v>
          </cell>
          <cell r="C195" t="str">
            <v>10009100505993</v>
          </cell>
          <cell r="D195">
            <v>0.5</v>
          </cell>
          <cell r="E195">
            <v>1.0999999999999999E-2</v>
          </cell>
          <cell r="F195">
            <v>7.625</v>
          </cell>
          <cell r="G195">
            <v>3.625</v>
          </cell>
          <cell r="H195">
            <v>2.645</v>
          </cell>
          <cell r="I195">
            <v>3</v>
          </cell>
          <cell r="J195">
            <v>6.6000000000000003E-2</v>
          </cell>
          <cell r="K195">
            <v>8.625</v>
          </cell>
          <cell r="L195">
            <v>8</v>
          </cell>
          <cell r="M195">
            <v>6.375</v>
          </cell>
          <cell r="N195">
            <v>6</v>
          </cell>
          <cell r="O195" t="str">
            <v>JP</v>
          </cell>
          <cell r="P195" t="str">
            <v>RA</v>
          </cell>
          <cell r="Q195" t="str">
            <v>FRR</v>
          </cell>
          <cell r="R195">
            <v>6</v>
          </cell>
          <cell r="S195">
            <v>972</v>
          </cell>
          <cell r="T195">
            <v>24.63</v>
          </cell>
          <cell r="U195" t="str">
            <v>US$</v>
          </cell>
          <cell r="V195" t="str">
            <v>EA</v>
          </cell>
          <cell r="W195" t="str">
            <v>FLT</v>
          </cell>
          <cell r="X195" t="str">
            <v>BRN</v>
          </cell>
          <cell r="Y195" t="str">
            <v>FOT</v>
          </cell>
          <cell r="Z195" t="str">
            <v>FRR</v>
          </cell>
        </row>
        <row r="196">
          <cell r="A196" t="str">
            <v>BA6902</v>
          </cell>
          <cell r="B196" t="str">
            <v>9100506009</v>
          </cell>
          <cell r="C196" t="str">
            <v>10009100506006</v>
          </cell>
          <cell r="D196">
            <v>0.13300000000000001</v>
          </cell>
          <cell r="E196">
            <v>2.5999999999999999E-2</v>
          </cell>
          <cell r="F196">
            <v>2.54</v>
          </cell>
          <cell r="G196">
            <v>2.04</v>
          </cell>
          <cell r="H196">
            <v>6.33</v>
          </cell>
          <cell r="I196">
            <v>0.79800000000000004</v>
          </cell>
          <cell r="J196">
            <v>0.156</v>
          </cell>
          <cell r="K196">
            <v>6.875</v>
          </cell>
          <cell r="L196">
            <v>6.625</v>
          </cell>
          <cell r="M196">
            <v>5.875</v>
          </cell>
          <cell r="N196">
            <v>6</v>
          </cell>
          <cell r="O196" t="str">
            <v>US</v>
          </cell>
          <cell r="Q196" t="str">
            <v>FRR</v>
          </cell>
          <cell r="R196">
            <v>7</v>
          </cell>
          <cell r="S196">
            <v>1764</v>
          </cell>
          <cell r="T196">
            <v>5.2</v>
          </cell>
          <cell r="U196" t="str">
            <v>US$</v>
          </cell>
          <cell r="W196" t="str">
            <v>FLT</v>
          </cell>
          <cell r="X196" t="str">
            <v>BRN</v>
          </cell>
          <cell r="Y196" t="str">
            <v>FOT</v>
          </cell>
          <cell r="Z196" t="str">
            <v>FRR</v>
          </cell>
        </row>
        <row r="197">
          <cell r="A197" t="str">
            <v>BA6902DP</v>
          </cell>
          <cell r="B197" t="str">
            <v>9100506016</v>
          </cell>
          <cell r="C197" t="str">
            <v>10009100506013</v>
          </cell>
          <cell r="D197">
            <v>6.8000000000000005E-2</v>
          </cell>
          <cell r="E197">
            <v>0.04</v>
          </cell>
          <cell r="F197">
            <v>0</v>
          </cell>
          <cell r="G197">
            <v>0</v>
          </cell>
          <cell r="H197">
            <v>0</v>
          </cell>
          <cell r="I197">
            <v>0.40799999999999997</v>
          </cell>
          <cell r="J197">
            <v>0.24</v>
          </cell>
          <cell r="K197">
            <v>0</v>
          </cell>
          <cell r="L197">
            <v>0</v>
          </cell>
          <cell r="M197">
            <v>0</v>
          </cell>
          <cell r="N197">
            <v>6</v>
          </cell>
          <cell r="O197" t="str">
            <v>US</v>
          </cell>
          <cell r="Q197" t="str">
            <v>FRR</v>
          </cell>
          <cell r="R197">
            <v>5</v>
          </cell>
          <cell r="S197">
            <v>1110</v>
          </cell>
          <cell r="T197">
            <v>5.47</v>
          </cell>
          <cell r="U197" t="str">
            <v>US$</v>
          </cell>
          <cell r="W197" t="str">
            <v>FLT</v>
          </cell>
          <cell r="X197" t="str">
            <v>BRN</v>
          </cell>
          <cell r="Y197" t="str">
            <v>FOT</v>
          </cell>
          <cell r="Z197" t="str">
            <v>FRR</v>
          </cell>
        </row>
        <row r="198">
          <cell r="A198" t="str">
            <v>BA6902DP</v>
          </cell>
          <cell r="B198" t="str">
            <v>9100506016</v>
          </cell>
          <cell r="C198" t="str">
            <v>10009100506013</v>
          </cell>
          <cell r="D198">
            <v>0.15</v>
          </cell>
          <cell r="E198">
            <v>0.05</v>
          </cell>
          <cell r="F198">
            <v>7.625</v>
          </cell>
          <cell r="G198">
            <v>3.625</v>
          </cell>
          <cell r="H198">
            <v>2.645</v>
          </cell>
          <cell r="I198">
            <v>0.9</v>
          </cell>
          <cell r="J198">
            <v>0.3</v>
          </cell>
          <cell r="K198">
            <v>8.625</v>
          </cell>
          <cell r="L198">
            <v>8</v>
          </cell>
          <cell r="M198">
            <v>6.375</v>
          </cell>
          <cell r="N198">
            <v>6</v>
          </cell>
          <cell r="O198" t="str">
            <v>US</v>
          </cell>
          <cell r="P198" t="str">
            <v>RA</v>
          </cell>
          <cell r="Q198" t="str">
            <v>FRR</v>
          </cell>
          <cell r="R198">
            <v>6</v>
          </cell>
          <cell r="S198">
            <v>972</v>
          </cell>
          <cell r="T198">
            <v>5.47</v>
          </cell>
          <cell r="U198" t="str">
            <v>US$</v>
          </cell>
          <cell r="V198" t="str">
            <v>EA</v>
          </cell>
          <cell r="W198" t="str">
            <v>FLT</v>
          </cell>
          <cell r="X198" t="str">
            <v>BRN</v>
          </cell>
          <cell r="Y198" t="str">
            <v>FOT</v>
          </cell>
          <cell r="Z198" t="str">
            <v>FRR</v>
          </cell>
        </row>
        <row r="199">
          <cell r="A199" t="str">
            <v>BA7009</v>
          </cell>
          <cell r="B199" t="str">
            <v>9100506023</v>
          </cell>
          <cell r="C199" t="str">
            <v>10009100506020</v>
          </cell>
          <cell r="D199">
            <v>4.1000000000000002E-2</v>
          </cell>
          <cell r="E199">
            <v>8.0000000000000002E-3</v>
          </cell>
          <cell r="F199">
            <v>2.04</v>
          </cell>
          <cell r="G199">
            <v>2.04</v>
          </cell>
          <cell r="H199">
            <v>2.2669999999999999</v>
          </cell>
          <cell r="I199">
            <v>0.246</v>
          </cell>
          <cell r="J199">
            <v>4.8000000000000001E-2</v>
          </cell>
          <cell r="K199">
            <v>6.625</v>
          </cell>
          <cell r="L199">
            <v>4.625</v>
          </cell>
          <cell r="M199">
            <v>3.125</v>
          </cell>
          <cell r="N199">
            <v>6</v>
          </cell>
          <cell r="O199" t="str">
            <v>US</v>
          </cell>
          <cell r="Q199" t="str">
            <v>FRR</v>
          </cell>
          <cell r="R199">
            <v>13</v>
          </cell>
          <cell r="S199">
            <v>4914</v>
          </cell>
          <cell r="T199">
            <v>0.92</v>
          </cell>
          <cell r="U199" t="str">
            <v>US$</v>
          </cell>
          <cell r="W199" t="str">
            <v>FLT</v>
          </cell>
          <cell r="X199" t="str">
            <v>BRN</v>
          </cell>
          <cell r="Y199" t="str">
            <v>FOT</v>
          </cell>
          <cell r="Z199" t="str">
            <v>FRR</v>
          </cell>
        </row>
        <row r="200">
          <cell r="A200" t="str">
            <v>BA7009DP</v>
          </cell>
          <cell r="B200" t="str">
            <v>9100506030</v>
          </cell>
          <cell r="C200" t="str">
            <v>10009100506037</v>
          </cell>
          <cell r="D200">
            <v>5.8000000000000003E-2</v>
          </cell>
          <cell r="E200">
            <v>2.3E-2</v>
          </cell>
          <cell r="F200">
            <v>0</v>
          </cell>
          <cell r="G200">
            <v>0</v>
          </cell>
          <cell r="H200">
            <v>0</v>
          </cell>
          <cell r="I200">
            <v>0.34799999999999998</v>
          </cell>
          <cell r="J200">
            <v>0.13800000000000001</v>
          </cell>
          <cell r="K200">
            <v>0</v>
          </cell>
          <cell r="L200">
            <v>0</v>
          </cell>
          <cell r="M200">
            <v>0</v>
          </cell>
          <cell r="N200">
            <v>6</v>
          </cell>
          <cell r="O200" t="str">
            <v>US</v>
          </cell>
          <cell r="Q200" t="str">
            <v>FRR</v>
          </cell>
          <cell r="R200">
            <v>9</v>
          </cell>
          <cell r="S200">
            <v>1944</v>
          </cell>
          <cell r="T200">
            <v>0.96</v>
          </cell>
          <cell r="U200" t="str">
            <v>US$</v>
          </cell>
          <cell r="W200" t="str">
            <v>FLT</v>
          </cell>
          <cell r="X200" t="str">
            <v>BRN</v>
          </cell>
          <cell r="Y200" t="str">
            <v>FOT</v>
          </cell>
          <cell r="Z200" t="str">
            <v>FRR</v>
          </cell>
        </row>
        <row r="201">
          <cell r="A201" t="str">
            <v>BA7009DP</v>
          </cell>
          <cell r="B201" t="str">
            <v>9100506030</v>
          </cell>
          <cell r="C201" t="str">
            <v>10009100506037</v>
          </cell>
          <cell r="D201">
            <v>0.05</v>
          </cell>
          <cell r="E201">
            <v>1.4999999999999999E-2</v>
          </cell>
          <cell r="F201">
            <v>7.625</v>
          </cell>
          <cell r="G201">
            <v>3.625</v>
          </cell>
          <cell r="H201">
            <v>1.02</v>
          </cell>
          <cell r="I201">
            <v>0.3</v>
          </cell>
          <cell r="J201">
            <v>0.09</v>
          </cell>
          <cell r="K201">
            <v>8.125</v>
          </cell>
          <cell r="L201">
            <v>6.875</v>
          </cell>
          <cell r="M201">
            <v>4.25</v>
          </cell>
          <cell r="N201">
            <v>6</v>
          </cell>
          <cell r="O201" t="str">
            <v>US</v>
          </cell>
          <cell r="Q201" t="str">
            <v>FRR</v>
          </cell>
          <cell r="R201">
            <v>9</v>
          </cell>
          <cell r="S201">
            <v>1944</v>
          </cell>
          <cell r="T201">
            <v>0.96</v>
          </cell>
          <cell r="U201" t="str">
            <v>US$</v>
          </cell>
          <cell r="W201" t="str">
            <v>FLT</v>
          </cell>
          <cell r="X201" t="str">
            <v>BRN</v>
          </cell>
          <cell r="Y201" t="str">
            <v>FOT</v>
          </cell>
          <cell r="Z201" t="str">
            <v>FRR</v>
          </cell>
        </row>
        <row r="202">
          <cell r="A202" t="str">
            <v>BA7010</v>
          </cell>
          <cell r="B202" t="str">
            <v>9100506047</v>
          </cell>
          <cell r="C202" t="str">
            <v>10009100506044</v>
          </cell>
          <cell r="D202">
            <v>9.0999999999999998E-2</v>
          </cell>
          <cell r="E202">
            <v>2.4E-2</v>
          </cell>
          <cell r="F202">
            <v>2.54</v>
          </cell>
          <cell r="G202">
            <v>2.04</v>
          </cell>
          <cell r="H202">
            <v>6.33</v>
          </cell>
          <cell r="I202">
            <v>0.54600000000000004</v>
          </cell>
          <cell r="J202">
            <v>0.14399999999999999</v>
          </cell>
          <cell r="K202">
            <v>6.875</v>
          </cell>
          <cell r="L202">
            <v>6.625</v>
          </cell>
          <cell r="M202">
            <v>5.875</v>
          </cell>
          <cell r="N202">
            <v>6</v>
          </cell>
          <cell r="O202" t="str">
            <v>US</v>
          </cell>
          <cell r="Q202" t="str">
            <v>FRR</v>
          </cell>
          <cell r="R202">
            <v>7</v>
          </cell>
          <cell r="S202">
            <v>1764</v>
          </cell>
          <cell r="T202">
            <v>0.92</v>
          </cell>
          <cell r="U202" t="str">
            <v>US$</v>
          </cell>
          <cell r="W202" t="str">
            <v>FLT</v>
          </cell>
          <cell r="X202" t="str">
            <v>BRN</v>
          </cell>
          <cell r="Y202" t="str">
            <v>FOT</v>
          </cell>
          <cell r="Z202" t="str">
            <v>FRR</v>
          </cell>
        </row>
        <row r="203">
          <cell r="A203" t="str">
            <v>BA7010DP</v>
          </cell>
          <cell r="B203" t="str">
            <v>9100506054</v>
          </cell>
          <cell r="C203" t="str">
            <v>10009100506051</v>
          </cell>
          <cell r="D203">
            <v>0.05</v>
          </cell>
          <cell r="E203">
            <v>3.5000000000000003E-2</v>
          </cell>
          <cell r="F203">
            <v>0</v>
          </cell>
          <cell r="G203">
            <v>0</v>
          </cell>
          <cell r="H203">
            <v>0</v>
          </cell>
          <cell r="I203">
            <v>0.3</v>
          </cell>
          <cell r="J203">
            <v>0.21</v>
          </cell>
          <cell r="K203">
            <v>0</v>
          </cell>
          <cell r="L203">
            <v>0</v>
          </cell>
          <cell r="M203">
            <v>0</v>
          </cell>
          <cell r="N203">
            <v>6</v>
          </cell>
          <cell r="O203" t="str">
            <v>US</v>
          </cell>
          <cell r="Q203" t="str">
            <v>FRR</v>
          </cell>
          <cell r="R203">
            <v>5</v>
          </cell>
          <cell r="S203">
            <v>1110</v>
          </cell>
          <cell r="T203">
            <v>0.96</v>
          </cell>
          <cell r="U203" t="str">
            <v>US$</v>
          </cell>
          <cell r="W203" t="str">
            <v>FLT</v>
          </cell>
          <cell r="X203" t="str">
            <v>BRN</v>
          </cell>
          <cell r="Y203" t="str">
            <v>FOT</v>
          </cell>
          <cell r="Z203" t="str">
            <v>FRR</v>
          </cell>
        </row>
        <row r="204">
          <cell r="A204" t="str">
            <v>BA7010DP</v>
          </cell>
          <cell r="B204" t="str">
            <v>9100506054</v>
          </cell>
          <cell r="C204" t="str">
            <v>10009100506051</v>
          </cell>
          <cell r="D204">
            <v>9.0999999999999998E-2</v>
          </cell>
          <cell r="E204">
            <v>4.4999999999999998E-2</v>
          </cell>
          <cell r="F204">
            <v>7.625</v>
          </cell>
          <cell r="G204">
            <v>3.625</v>
          </cell>
          <cell r="H204">
            <v>2.645</v>
          </cell>
          <cell r="I204">
            <v>0.54600000000000004</v>
          </cell>
          <cell r="J204">
            <v>0.27</v>
          </cell>
          <cell r="K204">
            <v>8.625</v>
          </cell>
          <cell r="L204">
            <v>8</v>
          </cell>
          <cell r="M204">
            <v>6.375</v>
          </cell>
          <cell r="N204">
            <v>6</v>
          </cell>
          <cell r="O204" t="str">
            <v>US</v>
          </cell>
          <cell r="P204" t="str">
            <v>RA</v>
          </cell>
          <cell r="Q204" t="str">
            <v>FRR</v>
          </cell>
          <cell r="R204">
            <v>6</v>
          </cell>
          <cell r="S204">
            <v>972</v>
          </cell>
          <cell r="T204">
            <v>0.96</v>
          </cell>
          <cell r="U204" t="str">
            <v>US$</v>
          </cell>
          <cell r="V204" t="str">
            <v>EA</v>
          </cell>
          <cell r="W204" t="str">
            <v>FLT</v>
          </cell>
          <cell r="X204" t="str">
            <v>BRN</v>
          </cell>
          <cell r="Y204" t="str">
            <v>FOT</v>
          </cell>
          <cell r="Z204" t="str">
            <v>FRR</v>
          </cell>
        </row>
        <row r="205">
          <cell r="A205" t="str">
            <v>BA7011</v>
          </cell>
          <cell r="B205" t="str">
            <v>9100506061</v>
          </cell>
          <cell r="C205" t="str">
            <v>10009100506068</v>
          </cell>
          <cell r="D205">
            <v>4.1000000000000002E-2</v>
          </cell>
          <cell r="E205">
            <v>8.0000000000000002E-3</v>
          </cell>
          <cell r="F205">
            <v>2.04</v>
          </cell>
          <cell r="G205">
            <v>2.04</v>
          </cell>
          <cell r="H205">
            <v>2.2669999999999999</v>
          </cell>
          <cell r="I205">
            <v>0.246</v>
          </cell>
          <cell r="J205">
            <v>4.8000000000000001E-2</v>
          </cell>
          <cell r="K205">
            <v>6.625</v>
          </cell>
          <cell r="L205">
            <v>4.625</v>
          </cell>
          <cell r="M205">
            <v>3.125</v>
          </cell>
          <cell r="N205">
            <v>6</v>
          </cell>
          <cell r="O205" t="str">
            <v>US</v>
          </cell>
          <cell r="Q205" t="str">
            <v>FRR</v>
          </cell>
          <cell r="R205">
            <v>13</v>
          </cell>
          <cell r="S205">
            <v>4914</v>
          </cell>
          <cell r="T205">
            <v>0.92</v>
          </cell>
          <cell r="U205" t="str">
            <v>US$</v>
          </cell>
          <cell r="W205" t="str">
            <v>FLT</v>
          </cell>
          <cell r="X205" t="str">
            <v>BRN</v>
          </cell>
          <cell r="Y205" t="str">
            <v>FOT</v>
          </cell>
          <cell r="Z205" t="str">
            <v>FRR</v>
          </cell>
        </row>
        <row r="206">
          <cell r="A206" t="str">
            <v>BA7011DP</v>
          </cell>
          <cell r="B206" t="str">
            <v>9100506078</v>
          </cell>
          <cell r="C206" t="str">
            <v>10009100506075</v>
          </cell>
          <cell r="D206">
            <v>0.05</v>
          </cell>
          <cell r="E206">
            <v>2.3E-2</v>
          </cell>
          <cell r="F206">
            <v>0</v>
          </cell>
          <cell r="G206">
            <v>0</v>
          </cell>
          <cell r="H206">
            <v>0</v>
          </cell>
          <cell r="I206">
            <v>0.3</v>
          </cell>
          <cell r="J206">
            <v>0.13800000000000001</v>
          </cell>
          <cell r="K206">
            <v>0</v>
          </cell>
          <cell r="L206">
            <v>0</v>
          </cell>
          <cell r="M206">
            <v>0</v>
          </cell>
          <cell r="N206">
            <v>6</v>
          </cell>
          <cell r="O206" t="str">
            <v>US</v>
          </cell>
          <cell r="Q206" t="str">
            <v>FRR</v>
          </cell>
          <cell r="R206">
            <v>9</v>
          </cell>
          <cell r="S206">
            <v>1944</v>
          </cell>
          <cell r="T206">
            <v>0.96</v>
          </cell>
          <cell r="U206" t="str">
            <v>US$</v>
          </cell>
          <cell r="W206" t="str">
            <v>FLT</v>
          </cell>
          <cell r="X206" t="str">
            <v>BRN</v>
          </cell>
          <cell r="Y206" t="str">
            <v>FOT</v>
          </cell>
          <cell r="Z206" t="str">
            <v>FRR</v>
          </cell>
        </row>
        <row r="207">
          <cell r="A207" t="str">
            <v>BA7011DP</v>
          </cell>
          <cell r="B207" t="str">
            <v>9100506078</v>
          </cell>
          <cell r="C207" t="str">
            <v>10009100506075</v>
          </cell>
          <cell r="D207">
            <v>0.23300000000000001</v>
          </cell>
          <cell r="E207">
            <v>1.4E-2</v>
          </cell>
          <cell r="F207">
            <v>7.625</v>
          </cell>
          <cell r="G207">
            <v>3.625</v>
          </cell>
          <cell r="H207">
            <v>1.02</v>
          </cell>
          <cell r="I207">
            <v>1.3979999999999999</v>
          </cell>
          <cell r="J207">
            <v>8.4000000000000005E-2</v>
          </cell>
          <cell r="K207">
            <v>8.125</v>
          </cell>
          <cell r="L207">
            <v>6.875</v>
          </cell>
          <cell r="M207">
            <v>4.25</v>
          </cell>
          <cell r="N207">
            <v>6</v>
          </cell>
          <cell r="O207" t="str">
            <v>US</v>
          </cell>
          <cell r="P207" t="str">
            <v>RA</v>
          </cell>
          <cell r="Q207" t="str">
            <v>FRR</v>
          </cell>
          <cell r="R207">
            <v>9</v>
          </cell>
          <cell r="S207">
            <v>1944</v>
          </cell>
          <cell r="T207">
            <v>0.96</v>
          </cell>
          <cell r="U207" t="str">
            <v>US$</v>
          </cell>
          <cell r="V207" t="str">
            <v>EA</v>
          </cell>
          <cell r="W207" t="str">
            <v>FLT</v>
          </cell>
          <cell r="X207" t="str">
            <v>BRN</v>
          </cell>
          <cell r="Y207" t="str">
            <v>FOT</v>
          </cell>
          <cell r="Z207" t="str">
            <v>FRR</v>
          </cell>
        </row>
        <row r="208">
          <cell r="A208" t="str">
            <v>BA7012DP</v>
          </cell>
          <cell r="B208" t="str">
            <v>9100506092</v>
          </cell>
          <cell r="C208" t="str">
            <v>10009100506099</v>
          </cell>
          <cell r="D208">
            <v>2.5999999999999999E-2</v>
          </cell>
          <cell r="E208">
            <v>1.6E-2</v>
          </cell>
          <cell r="F208">
            <v>0</v>
          </cell>
          <cell r="G208">
            <v>0</v>
          </cell>
          <cell r="H208">
            <v>0</v>
          </cell>
          <cell r="I208">
            <v>0.156</v>
          </cell>
          <cell r="J208">
            <v>9.6000000000000002E-2</v>
          </cell>
          <cell r="K208">
            <v>0</v>
          </cell>
          <cell r="L208">
            <v>0</v>
          </cell>
          <cell r="M208">
            <v>0</v>
          </cell>
          <cell r="N208">
            <v>6</v>
          </cell>
          <cell r="O208" t="str">
            <v>US</v>
          </cell>
          <cell r="Q208" t="str">
            <v>FRR</v>
          </cell>
          <cell r="R208">
            <v>9</v>
          </cell>
          <cell r="S208">
            <v>1944</v>
          </cell>
          <cell r="T208">
            <v>1.29</v>
          </cell>
          <cell r="U208" t="str">
            <v>US$</v>
          </cell>
          <cell r="W208" t="str">
            <v>FLT</v>
          </cell>
          <cell r="X208" t="str">
            <v>BRN</v>
          </cell>
          <cell r="Y208" t="str">
            <v>FOT</v>
          </cell>
          <cell r="Z208" t="str">
            <v>FRR</v>
          </cell>
        </row>
        <row r="209">
          <cell r="A209" t="str">
            <v>BA7012DP</v>
          </cell>
          <cell r="B209" t="str">
            <v>9100506092</v>
          </cell>
          <cell r="C209" t="str">
            <v>10009100506099</v>
          </cell>
          <cell r="D209">
            <v>6.6000000000000003E-2</v>
          </cell>
          <cell r="E209">
            <v>1.0999999999999999E-2</v>
          </cell>
          <cell r="F209">
            <v>7.625</v>
          </cell>
          <cell r="G209">
            <v>3.625</v>
          </cell>
          <cell r="H209">
            <v>1.02</v>
          </cell>
          <cell r="I209">
            <v>0.39600000000000002</v>
          </cell>
          <cell r="J209">
            <v>6.6000000000000003E-2</v>
          </cell>
          <cell r="K209">
            <v>8.125</v>
          </cell>
          <cell r="L209">
            <v>6.875</v>
          </cell>
          <cell r="M209">
            <v>4.25</v>
          </cell>
          <cell r="N209">
            <v>6</v>
          </cell>
          <cell r="O209" t="str">
            <v>US</v>
          </cell>
          <cell r="Q209" t="str">
            <v>FRR</v>
          </cell>
          <cell r="R209">
            <v>9</v>
          </cell>
          <cell r="S209">
            <v>1944</v>
          </cell>
          <cell r="T209">
            <v>1.29</v>
          </cell>
          <cell r="U209" t="str">
            <v>US$</v>
          </cell>
          <cell r="W209" t="str">
            <v>FLT</v>
          </cell>
          <cell r="X209" t="str">
            <v>BRN</v>
          </cell>
          <cell r="Y209" t="str">
            <v>FOT</v>
          </cell>
          <cell r="Z209" t="str">
            <v>FRR</v>
          </cell>
        </row>
        <row r="210">
          <cell r="A210" t="str">
            <v>BA7013</v>
          </cell>
          <cell r="B210" t="str">
            <v>9100506108</v>
          </cell>
          <cell r="C210" t="str">
            <v>10009100506105</v>
          </cell>
          <cell r="D210">
            <v>4.2000000000000003E-2</v>
          </cell>
          <cell r="E210">
            <v>8.9999999999999993E-3</v>
          </cell>
          <cell r="F210">
            <v>2.04</v>
          </cell>
          <cell r="G210">
            <v>2.04</v>
          </cell>
          <cell r="H210">
            <v>2.2669999999999999</v>
          </cell>
          <cell r="I210">
            <v>0.252</v>
          </cell>
          <cell r="J210">
            <v>5.3999999999999999E-2</v>
          </cell>
          <cell r="K210">
            <v>6.625</v>
          </cell>
          <cell r="L210">
            <v>4.625</v>
          </cell>
          <cell r="M210">
            <v>3.125</v>
          </cell>
          <cell r="N210">
            <v>6</v>
          </cell>
          <cell r="O210" t="str">
            <v>US</v>
          </cell>
          <cell r="Q210" t="str">
            <v>FRR</v>
          </cell>
          <cell r="R210">
            <v>13</v>
          </cell>
          <cell r="S210">
            <v>4914</v>
          </cell>
          <cell r="T210">
            <v>1.23</v>
          </cell>
          <cell r="U210" t="str">
            <v>US$</v>
          </cell>
          <cell r="W210" t="str">
            <v>FLT</v>
          </cell>
          <cell r="X210" t="str">
            <v>BRN</v>
          </cell>
          <cell r="Y210" t="str">
            <v>FOT</v>
          </cell>
          <cell r="Z210" t="str">
            <v>FRR</v>
          </cell>
        </row>
        <row r="211">
          <cell r="A211" t="str">
            <v>BA7013DP</v>
          </cell>
          <cell r="B211" t="str">
            <v>9100506115</v>
          </cell>
          <cell r="C211" t="str">
            <v>10009100506112</v>
          </cell>
          <cell r="D211">
            <v>2.5999999999999999E-2</v>
          </cell>
          <cell r="E211">
            <v>2.1999999999999999E-2</v>
          </cell>
          <cell r="F211">
            <v>0</v>
          </cell>
          <cell r="G211">
            <v>0</v>
          </cell>
          <cell r="H211">
            <v>0</v>
          </cell>
          <cell r="I211">
            <v>0.156</v>
          </cell>
          <cell r="J211">
            <v>0.13200000000000001</v>
          </cell>
          <cell r="K211">
            <v>0</v>
          </cell>
          <cell r="L211">
            <v>0</v>
          </cell>
          <cell r="M211">
            <v>0</v>
          </cell>
          <cell r="N211">
            <v>6</v>
          </cell>
          <cell r="O211" t="str">
            <v>US</v>
          </cell>
          <cell r="Q211" t="str">
            <v>FRR</v>
          </cell>
          <cell r="R211">
            <v>9</v>
          </cell>
          <cell r="S211">
            <v>1944</v>
          </cell>
          <cell r="T211">
            <v>1.29</v>
          </cell>
          <cell r="U211" t="str">
            <v>US$</v>
          </cell>
          <cell r="W211" t="str">
            <v>FLT</v>
          </cell>
          <cell r="X211" t="str">
            <v>BRN</v>
          </cell>
          <cell r="Y211" t="str">
            <v>FOT</v>
          </cell>
          <cell r="Z211" t="str">
            <v>FRR</v>
          </cell>
        </row>
        <row r="212">
          <cell r="A212" t="str">
            <v>BA7013DP</v>
          </cell>
          <cell r="B212" t="str">
            <v>9100506115</v>
          </cell>
          <cell r="C212" t="str">
            <v>10009100506112</v>
          </cell>
          <cell r="D212">
            <v>8.3000000000000004E-2</v>
          </cell>
          <cell r="E212">
            <v>1.4999999999999999E-2</v>
          </cell>
          <cell r="F212">
            <v>7.625</v>
          </cell>
          <cell r="G212">
            <v>3.625</v>
          </cell>
          <cell r="H212">
            <v>1.02</v>
          </cell>
          <cell r="I212">
            <v>0.498</v>
          </cell>
          <cell r="J212">
            <v>0.09</v>
          </cell>
          <cell r="K212">
            <v>8.125</v>
          </cell>
          <cell r="L212">
            <v>6.875</v>
          </cell>
          <cell r="M212">
            <v>4.25</v>
          </cell>
          <cell r="N212">
            <v>6</v>
          </cell>
          <cell r="O212" t="str">
            <v>US</v>
          </cell>
          <cell r="P212" t="str">
            <v>RA</v>
          </cell>
          <cell r="Q212" t="str">
            <v>FRR</v>
          </cell>
          <cell r="R212">
            <v>9</v>
          </cell>
          <cell r="S212">
            <v>1944</v>
          </cell>
          <cell r="T212">
            <v>1.29</v>
          </cell>
          <cell r="U212" t="str">
            <v>US$</v>
          </cell>
          <cell r="V212" t="str">
            <v>EA</v>
          </cell>
          <cell r="W212" t="str">
            <v>FLT</v>
          </cell>
          <cell r="X212" t="str">
            <v>BRN</v>
          </cell>
          <cell r="Y212" t="str">
            <v>FOT</v>
          </cell>
          <cell r="Z212" t="str">
            <v>FRR</v>
          </cell>
        </row>
        <row r="213">
          <cell r="A213" t="str">
            <v>BA7100</v>
          </cell>
          <cell r="B213" t="str">
            <v>9100506122</v>
          </cell>
          <cell r="C213" t="str">
            <v>10009100506129</v>
          </cell>
          <cell r="D213">
            <v>3.3000000000000002E-2</v>
          </cell>
          <cell r="E213">
            <v>8.0000000000000002E-3</v>
          </cell>
          <cell r="F213">
            <v>2.04</v>
          </cell>
          <cell r="G213">
            <v>2.04</v>
          </cell>
          <cell r="H213">
            <v>2.2669999999999999</v>
          </cell>
          <cell r="I213">
            <v>0.19800000000000001</v>
          </cell>
          <cell r="J213">
            <v>4.8000000000000001E-2</v>
          </cell>
          <cell r="K213">
            <v>6.625</v>
          </cell>
          <cell r="L213">
            <v>4.625</v>
          </cell>
          <cell r="M213">
            <v>3.125</v>
          </cell>
          <cell r="N213">
            <v>6</v>
          </cell>
          <cell r="O213" t="str">
            <v>US</v>
          </cell>
          <cell r="Q213" t="str">
            <v>FRR</v>
          </cell>
          <cell r="R213">
            <v>13</v>
          </cell>
          <cell r="S213">
            <v>4914</v>
          </cell>
          <cell r="T213">
            <v>1.29</v>
          </cell>
          <cell r="U213" t="str">
            <v>US$</v>
          </cell>
          <cell r="W213" t="str">
            <v>FLT</v>
          </cell>
          <cell r="X213" t="str">
            <v>BRN</v>
          </cell>
          <cell r="Y213" t="str">
            <v>FOT</v>
          </cell>
          <cell r="Z213" t="str">
            <v>FRR</v>
          </cell>
        </row>
        <row r="214">
          <cell r="A214" t="str">
            <v>BA7100</v>
          </cell>
          <cell r="B214" t="str">
            <v>9100506122</v>
          </cell>
          <cell r="C214" t="str">
            <v>10009100506129</v>
          </cell>
          <cell r="D214">
            <v>0.05</v>
          </cell>
          <cell r="E214">
            <v>8.9999999999999993E-3</v>
          </cell>
          <cell r="F214">
            <v>2.04</v>
          </cell>
          <cell r="G214">
            <v>2.04</v>
          </cell>
          <cell r="H214">
            <v>2.2269999999999999</v>
          </cell>
          <cell r="I214">
            <v>0.3</v>
          </cell>
          <cell r="J214">
            <v>5.3999999999999999E-2</v>
          </cell>
          <cell r="K214">
            <v>6.625</v>
          </cell>
          <cell r="L214">
            <v>4.625</v>
          </cell>
          <cell r="M214">
            <v>3.125</v>
          </cell>
          <cell r="N214">
            <v>6</v>
          </cell>
          <cell r="O214" t="str">
            <v>US</v>
          </cell>
          <cell r="P214" t="str">
            <v>RA</v>
          </cell>
          <cell r="Q214" t="str">
            <v>FRR</v>
          </cell>
          <cell r="R214">
            <v>13</v>
          </cell>
          <cell r="S214">
            <v>4914</v>
          </cell>
          <cell r="T214">
            <v>1.29</v>
          </cell>
          <cell r="U214" t="str">
            <v>US$</v>
          </cell>
          <cell r="V214" t="str">
            <v>EA</v>
          </cell>
          <cell r="W214" t="str">
            <v>FLT</v>
          </cell>
          <cell r="X214" t="str">
            <v>BRN</v>
          </cell>
          <cell r="Y214" t="str">
            <v>FOT</v>
          </cell>
          <cell r="Z214" t="str">
            <v>FRR</v>
          </cell>
        </row>
        <row r="215">
          <cell r="A215" t="str">
            <v>BA7100DP</v>
          </cell>
          <cell r="B215" t="str">
            <v>9100506139</v>
          </cell>
          <cell r="C215" t="str">
            <v>10009100506136</v>
          </cell>
          <cell r="D215">
            <v>0.08</v>
          </cell>
          <cell r="E215">
            <v>1.2E-2</v>
          </cell>
          <cell r="F215">
            <v>0</v>
          </cell>
          <cell r="G215">
            <v>0</v>
          </cell>
          <cell r="H215">
            <v>0</v>
          </cell>
          <cell r="I215">
            <v>0.48</v>
          </cell>
          <cell r="J215">
            <v>7.1999999999999995E-2</v>
          </cell>
          <cell r="K215">
            <v>0</v>
          </cell>
          <cell r="L215">
            <v>0</v>
          </cell>
          <cell r="M215">
            <v>0</v>
          </cell>
          <cell r="N215">
            <v>6</v>
          </cell>
          <cell r="O215" t="str">
            <v>US</v>
          </cell>
          <cell r="Q215" t="str">
            <v>FRR</v>
          </cell>
          <cell r="R215">
            <v>9</v>
          </cell>
          <cell r="S215">
            <v>1944</v>
          </cell>
          <cell r="T215">
            <v>1.29</v>
          </cell>
          <cell r="U215" t="str">
            <v>US$</v>
          </cell>
          <cell r="W215" t="str">
            <v>FLT</v>
          </cell>
          <cell r="X215" t="str">
            <v>BRN</v>
          </cell>
          <cell r="Y215" t="str">
            <v>FOT</v>
          </cell>
          <cell r="Z215" t="str">
            <v>FRR</v>
          </cell>
        </row>
        <row r="216">
          <cell r="A216" t="str">
            <v>BA7100DP</v>
          </cell>
          <cell r="B216" t="str">
            <v>9100506139</v>
          </cell>
          <cell r="C216" t="str">
            <v>10009100506136</v>
          </cell>
          <cell r="D216">
            <v>0.05</v>
          </cell>
          <cell r="E216">
            <v>1.4E-2</v>
          </cell>
          <cell r="F216">
            <v>7.625</v>
          </cell>
          <cell r="G216">
            <v>3.625</v>
          </cell>
          <cell r="H216">
            <v>1.02</v>
          </cell>
          <cell r="I216">
            <v>0.3</v>
          </cell>
          <cell r="J216">
            <v>8.4000000000000005E-2</v>
          </cell>
          <cell r="K216">
            <v>8.125</v>
          </cell>
          <cell r="L216">
            <v>6.875</v>
          </cell>
          <cell r="M216">
            <v>4.25</v>
          </cell>
          <cell r="N216">
            <v>6</v>
          </cell>
          <cell r="O216" t="str">
            <v>US</v>
          </cell>
          <cell r="P216" t="str">
            <v>RA</v>
          </cell>
          <cell r="Q216" t="str">
            <v>FRR</v>
          </cell>
          <cell r="R216">
            <v>9</v>
          </cell>
          <cell r="S216">
            <v>1944</v>
          </cell>
          <cell r="T216">
            <v>1.29</v>
          </cell>
          <cell r="U216" t="str">
            <v>US$</v>
          </cell>
          <cell r="V216" t="str">
            <v>EA</v>
          </cell>
          <cell r="W216" t="str">
            <v>FLT</v>
          </cell>
          <cell r="X216" t="str">
            <v>BRN</v>
          </cell>
          <cell r="Y216" t="str">
            <v>FOT</v>
          </cell>
          <cell r="Z216" t="str">
            <v>FRR</v>
          </cell>
        </row>
        <row r="217">
          <cell r="A217" t="str">
            <v>BA7102</v>
          </cell>
          <cell r="B217" t="str">
            <v>9100506146</v>
          </cell>
          <cell r="C217" t="str">
            <v>10009100506143</v>
          </cell>
          <cell r="D217">
            <v>0.05</v>
          </cell>
          <cell r="E217">
            <v>1.6E-2</v>
          </cell>
          <cell r="F217">
            <v>2.29</v>
          </cell>
          <cell r="G217">
            <v>2.29</v>
          </cell>
          <cell r="H217">
            <v>3.8919999999999999</v>
          </cell>
          <cell r="I217">
            <v>0.3</v>
          </cell>
          <cell r="J217">
            <v>9.6000000000000002E-2</v>
          </cell>
          <cell r="K217">
            <v>7.375</v>
          </cell>
          <cell r="L217">
            <v>5.125</v>
          </cell>
          <cell r="M217">
            <v>4.75</v>
          </cell>
          <cell r="N217">
            <v>6</v>
          </cell>
          <cell r="O217" t="str">
            <v>US</v>
          </cell>
          <cell r="Q217" t="str">
            <v>FRR</v>
          </cell>
          <cell r="R217">
            <v>8</v>
          </cell>
          <cell r="S217">
            <v>2304</v>
          </cell>
          <cell r="T217">
            <v>1.23</v>
          </cell>
          <cell r="U217" t="str">
            <v>US$</v>
          </cell>
          <cell r="W217" t="str">
            <v>FLT</v>
          </cell>
          <cell r="X217" t="str">
            <v>BRN</v>
          </cell>
          <cell r="Y217" t="str">
            <v>FOT</v>
          </cell>
          <cell r="Z217" t="str">
            <v>FRR</v>
          </cell>
        </row>
        <row r="218">
          <cell r="A218" t="str">
            <v>BA7102</v>
          </cell>
          <cell r="B218" t="str">
            <v>9100506146</v>
          </cell>
          <cell r="C218" t="str">
            <v>10009100506143</v>
          </cell>
          <cell r="D218">
            <v>0.1</v>
          </cell>
          <cell r="E218">
            <v>3.5000000000000003E-2</v>
          </cell>
          <cell r="F218">
            <v>2.6970000000000001</v>
          </cell>
          <cell r="G218">
            <v>3.0539999999999998</v>
          </cell>
          <cell r="H218">
            <v>4.6609999999999996</v>
          </cell>
          <cell r="I218">
            <v>0.6</v>
          </cell>
          <cell r="J218">
            <v>0.21</v>
          </cell>
          <cell r="K218">
            <v>10.125</v>
          </cell>
          <cell r="L218">
            <v>5.875</v>
          </cell>
          <cell r="M218">
            <v>5.875</v>
          </cell>
          <cell r="N218">
            <v>6</v>
          </cell>
          <cell r="O218" t="str">
            <v>US</v>
          </cell>
          <cell r="P218" t="str">
            <v>RA</v>
          </cell>
          <cell r="Q218" t="str">
            <v>FRR</v>
          </cell>
          <cell r="R218">
            <v>7</v>
          </cell>
          <cell r="S218">
            <v>1176</v>
          </cell>
          <cell r="T218">
            <v>1.23</v>
          </cell>
          <cell r="U218" t="str">
            <v>US$</v>
          </cell>
          <cell r="V218" t="str">
            <v>EA</v>
          </cell>
          <cell r="W218" t="str">
            <v>FLT</v>
          </cell>
          <cell r="X218" t="str">
            <v>BRN</v>
          </cell>
          <cell r="Y218" t="str">
            <v>FOT</v>
          </cell>
          <cell r="Z218" t="str">
            <v>FRR</v>
          </cell>
        </row>
        <row r="219">
          <cell r="A219" t="str">
            <v>BA7102DP</v>
          </cell>
          <cell r="B219" t="str">
            <v>9100506153</v>
          </cell>
          <cell r="C219" t="str">
            <v>10009100506150</v>
          </cell>
          <cell r="D219">
            <v>5.8000000000000003E-2</v>
          </cell>
          <cell r="E219">
            <v>2.3E-2</v>
          </cell>
          <cell r="F219">
            <v>0</v>
          </cell>
          <cell r="G219">
            <v>0</v>
          </cell>
          <cell r="H219">
            <v>0</v>
          </cell>
          <cell r="I219">
            <v>0.34799999999999998</v>
          </cell>
          <cell r="J219">
            <v>0.13800000000000001</v>
          </cell>
          <cell r="K219">
            <v>0</v>
          </cell>
          <cell r="L219">
            <v>0</v>
          </cell>
          <cell r="M219">
            <v>0</v>
          </cell>
          <cell r="N219">
            <v>6</v>
          </cell>
          <cell r="O219" t="str">
            <v>US</v>
          </cell>
          <cell r="Q219" t="str">
            <v>FRR</v>
          </cell>
          <cell r="R219">
            <v>9</v>
          </cell>
          <cell r="S219">
            <v>1944</v>
          </cell>
          <cell r="T219">
            <v>1.29</v>
          </cell>
          <cell r="U219" t="str">
            <v>US$</v>
          </cell>
          <cell r="W219" t="str">
            <v>FLT</v>
          </cell>
          <cell r="X219" t="str">
            <v>BRN</v>
          </cell>
          <cell r="Y219" t="str">
            <v>FOT</v>
          </cell>
          <cell r="Z219" t="str">
            <v>FRR</v>
          </cell>
        </row>
        <row r="220">
          <cell r="A220" t="str">
            <v>BA7102DP</v>
          </cell>
          <cell r="B220" t="str">
            <v>9100506153</v>
          </cell>
          <cell r="C220" t="str">
            <v>10009100506150</v>
          </cell>
          <cell r="D220">
            <v>5.8000000000000003E-2</v>
          </cell>
          <cell r="E220">
            <v>1.4999999999999999E-2</v>
          </cell>
          <cell r="F220">
            <v>7.625</v>
          </cell>
          <cell r="G220">
            <v>3.625</v>
          </cell>
          <cell r="H220">
            <v>1.02</v>
          </cell>
          <cell r="I220">
            <v>0.34799999999999998</v>
          </cell>
          <cell r="J220">
            <v>0.09</v>
          </cell>
          <cell r="K220">
            <v>8.125</v>
          </cell>
          <cell r="L220">
            <v>6.875</v>
          </cell>
          <cell r="M220">
            <v>4.25</v>
          </cell>
          <cell r="N220">
            <v>6</v>
          </cell>
          <cell r="O220" t="str">
            <v>US</v>
          </cell>
          <cell r="P220" t="str">
            <v>RA</v>
          </cell>
          <cell r="Q220" t="str">
            <v>FRR</v>
          </cell>
          <cell r="R220">
            <v>9</v>
          </cell>
          <cell r="S220">
            <v>1944</v>
          </cell>
          <cell r="T220">
            <v>1.29</v>
          </cell>
          <cell r="U220" t="str">
            <v>US$</v>
          </cell>
          <cell r="V220" t="str">
            <v>EA</v>
          </cell>
          <cell r="W220" t="str">
            <v>FLT</v>
          </cell>
          <cell r="X220" t="str">
            <v>BRN</v>
          </cell>
          <cell r="Y220" t="str">
            <v>FOT</v>
          </cell>
          <cell r="Z220" t="str">
            <v>FRR</v>
          </cell>
        </row>
        <row r="221">
          <cell r="A221" t="str">
            <v>BA7114</v>
          </cell>
          <cell r="B221" t="str">
            <v>9100506160</v>
          </cell>
          <cell r="C221" t="str">
            <v>10009100506167</v>
          </cell>
          <cell r="D221">
            <v>5.8000000000000003E-2</v>
          </cell>
          <cell r="E221">
            <v>1.4999999999999999E-2</v>
          </cell>
          <cell r="F221">
            <v>2.29</v>
          </cell>
          <cell r="G221">
            <v>2.29</v>
          </cell>
          <cell r="H221">
            <v>3.8919999999999999</v>
          </cell>
          <cell r="I221">
            <v>0.34799999999999998</v>
          </cell>
          <cell r="J221">
            <v>0.09</v>
          </cell>
          <cell r="K221">
            <v>7.375</v>
          </cell>
          <cell r="L221">
            <v>5.125</v>
          </cell>
          <cell r="M221">
            <v>4.75</v>
          </cell>
          <cell r="N221">
            <v>6</v>
          </cell>
          <cell r="O221" t="str">
            <v>US</v>
          </cell>
          <cell r="Q221" t="str">
            <v>FRR</v>
          </cell>
          <cell r="R221">
            <v>8</v>
          </cell>
          <cell r="S221">
            <v>2304</v>
          </cell>
          <cell r="T221">
            <v>1.23</v>
          </cell>
          <cell r="U221" t="str">
            <v>US$</v>
          </cell>
          <cell r="W221" t="str">
            <v>FLT</v>
          </cell>
          <cell r="X221" t="str">
            <v>BRN</v>
          </cell>
          <cell r="Y221" t="str">
            <v>FOT</v>
          </cell>
          <cell r="Z221" t="str">
            <v>FRR</v>
          </cell>
        </row>
        <row r="222">
          <cell r="A222" t="str">
            <v>BA7114</v>
          </cell>
          <cell r="B222" t="str">
            <v>9100506160</v>
          </cell>
          <cell r="C222" t="str">
            <v>10009100506167</v>
          </cell>
          <cell r="D222">
            <v>0.10299999999999999</v>
          </cell>
          <cell r="E222">
            <v>3.4000000000000002E-2</v>
          </cell>
          <cell r="F222">
            <v>2.6970000000000001</v>
          </cell>
          <cell r="G222">
            <v>3.0539999999999998</v>
          </cell>
          <cell r="H222">
            <v>4.6609999999999996</v>
          </cell>
          <cell r="I222">
            <v>0.61799999999999999</v>
          </cell>
          <cell r="J222">
            <v>0.20399999999999999</v>
          </cell>
          <cell r="K222">
            <v>10.125</v>
          </cell>
          <cell r="L222">
            <v>5.875</v>
          </cell>
          <cell r="M222">
            <v>5.875</v>
          </cell>
          <cell r="N222">
            <v>6</v>
          </cell>
          <cell r="O222" t="str">
            <v>US</v>
          </cell>
          <cell r="P222" t="str">
            <v>RA</v>
          </cell>
          <cell r="Q222" t="str">
            <v>FRR</v>
          </cell>
          <cell r="R222">
            <v>7</v>
          </cell>
          <cell r="S222">
            <v>1176</v>
          </cell>
          <cell r="T222">
            <v>1.23</v>
          </cell>
          <cell r="U222" t="str">
            <v>US$</v>
          </cell>
          <cell r="V222" t="str">
            <v>EA</v>
          </cell>
          <cell r="W222" t="str">
            <v>FLT</v>
          </cell>
          <cell r="X222" t="str">
            <v>BRN</v>
          </cell>
          <cell r="Y222" t="str">
            <v>FOT</v>
          </cell>
          <cell r="Z222" t="str">
            <v>FRR</v>
          </cell>
        </row>
        <row r="223">
          <cell r="A223" t="str">
            <v>BA7114DP</v>
          </cell>
          <cell r="B223" t="str">
            <v>9100506177</v>
          </cell>
          <cell r="C223" t="str">
            <v>10009100506174</v>
          </cell>
          <cell r="D223">
            <v>3.7999999999999999E-2</v>
          </cell>
          <cell r="E223">
            <v>1.6E-2</v>
          </cell>
          <cell r="F223">
            <v>0</v>
          </cell>
          <cell r="G223">
            <v>0</v>
          </cell>
          <cell r="H223">
            <v>0</v>
          </cell>
          <cell r="I223">
            <v>0.22800000000000001</v>
          </cell>
          <cell r="J223">
            <v>9.6000000000000002E-2</v>
          </cell>
          <cell r="K223">
            <v>0</v>
          </cell>
          <cell r="L223">
            <v>0</v>
          </cell>
          <cell r="M223">
            <v>0</v>
          </cell>
          <cell r="N223">
            <v>6</v>
          </cell>
          <cell r="O223" t="str">
            <v>US</v>
          </cell>
          <cell r="Q223" t="str">
            <v>FRR</v>
          </cell>
          <cell r="R223">
            <v>9</v>
          </cell>
          <cell r="S223">
            <v>1944</v>
          </cell>
          <cell r="T223">
            <v>1.29</v>
          </cell>
          <cell r="U223" t="str">
            <v>US$</v>
          </cell>
          <cell r="W223" t="str">
            <v>FLT</v>
          </cell>
          <cell r="X223" t="str">
            <v>BRN</v>
          </cell>
          <cell r="Y223" t="str">
            <v>FOT</v>
          </cell>
          <cell r="Z223" t="str">
            <v>FRR</v>
          </cell>
        </row>
        <row r="224">
          <cell r="A224" t="str">
            <v>BA7114DP</v>
          </cell>
          <cell r="B224" t="str">
            <v>9100506177</v>
          </cell>
          <cell r="C224" t="str">
            <v>10009100506174</v>
          </cell>
          <cell r="D224">
            <v>4.1000000000000002E-2</v>
          </cell>
          <cell r="E224">
            <v>1.4999999999999999E-2</v>
          </cell>
          <cell r="F224">
            <v>7.625</v>
          </cell>
          <cell r="G224">
            <v>3.625</v>
          </cell>
          <cell r="H224">
            <v>1.02</v>
          </cell>
          <cell r="I224">
            <v>0.246</v>
          </cell>
          <cell r="J224">
            <v>0.09</v>
          </cell>
          <cell r="K224">
            <v>8.125</v>
          </cell>
          <cell r="L224">
            <v>6.875</v>
          </cell>
          <cell r="M224">
            <v>4.25</v>
          </cell>
          <cell r="N224">
            <v>6</v>
          </cell>
          <cell r="O224" t="str">
            <v>US</v>
          </cell>
          <cell r="P224" t="str">
            <v>RA</v>
          </cell>
          <cell r="Q224" t="str">
            <v>FRR</v>
          </cell>
          <cell r="R224">
            <v>9</v>
          </cell>
          <cell r="S224">
            <v>1944</v>
          </cell>
          <cell r="T224">
            <v>1.29</v>
          </cell>
          <cell r="U224" t="str">
            <v>US$</v>
          </cell>
          <cell r="V224" t="str">
            <v>EA</v>
          </cell>
          <cell r="W224" t="str">
            <v>FLT</v>
          </cell>
          <cell r="X224" t="str">
            <v>BRN</v>
          </cell>
          <cell r="Y224" t="str">
            <v>FOT</v>
          </cell>
          <cell r="Z224" t="str">
            <v>FRR</v>
          </cell>
        </row>
        <row r="225">
          <cell r="A225" t="str">
            <v>BA7188</v>
          </cell>
          <cell r="B225" t="str">
            <v>9100506184</v>
          </cell>
          <cell r="C225" t="str">
            <v>10009100506181</v>
          </cell>
          <cell r="D225">
            <v>0.05</v>
          </cell>
          <cell r="E225">
            <v>1.9E-2</v>
          </cell>
          <cell r="F225">
            <v>0</v>
          </cell>
          <cell r="G225">
            <v>0</v>
          </cell>
          <cell r="H225">
            <v>0</v>
          </cell>
          <cell r="I225">
            <v>0.3</v>
          </cell>
          <cell r="J225">
            <v>0.114</v>
          </cell>
          <cell r="K225">
            <v>0</v>
          </cell>
          <cell r="L225">
            <v>0</v>
          </cell>
          <cell r="M225">
            <v>0</v>
          </cell>
          <cell r="N225">
            <v>6</v>
          </cell>
          <cell r="O225" t="str">
            <v>US</v>
          </cell>
          <cell r="Q225" t="str">
            <v>FRR</v>
          </cell>
          <cell r="R225">
            <v>9</v>
          </cell>
          <cell r="S225">
            <v>1620</v>
          </cell>
          <cell r="T225">
            <v>1.29</v>
          </cell>
          <cell r="U225" t="str">
            <v>US$</v>
          </cell>
          <cell r="W225" t="str">
            <v>FLT</v>
          </cell>
          <cell r="X225" t="str">
            <v>BRN</v>
          </cell>
          <cell r="Y225" t="str">
            <v>FOT</v>
          </cell>
          <cell r="Z225" t="str">
            <v>FRR</v>
          </cell>
        </row>
        <row r="226">
          <cell r="A226" t="str">
            <v>BA7188</v>
          </cell>
          <cell r="B226" t="str">
            <v>9100506184</v>
          </cell>
          <cell r="C226" t="str">
            <v>10009100506181</v>
          </cell>
          <cell r="D226">
            <v>0.05</v>
          </cell>
          <cell r="E226">
            <v>8.9999999999999993E-3</v>
          </cell>
          <cell r="F226">
            <v>2.04</v>
          </cell>
          <cell r="G226">
            <v>2.04</v>
          </cell>
          <cell r="H226">
            <v>2.2269999999999999</v>
          </cell>
          <cell r="I226">
            <v>0.3</v>
          </cell>
          <cell r="J226">
            <v>5.3999999999999999E-2</v>
          </cell>
          <cell r="K226">
            <v>6.625</v>
          </cell>
          <cell r="L226">
            <v>4.625</v>
          </cell>
          <cell r="M226">
            <v>3.125</v>
          </cell>
          <cell r="N226">
            <v>6</v>
          </cell>
          <cell r="O226" t="str">
            <v>US</v>
          </cell>
          <cell r="Q226" t="str">
            <v>FRR</v>
          </cell>
          <cell r="R226">
            <v>13</v>
          </cell>
          <cell r="S226">
            <v>4914</v>
          </cell>
          <cell r="T226">
            <v>1.29</v>
          </cell>
          <cell r="U226" t="str">
            <v>US$</v>
          </cell>
          <cell r="W226" t="str">
            <v>FLT</v>
          </cell>
          <cell r="X226" t="str">
            <v>BRN</v>
          </cell>
          <cell r="Y226" t="str">
            <v>FOT</v>
          </cell>
          <cell r="Z226" t="str">
            <v>FRR</v>
          </cell>
        </row>
        <row r="227">
          <cell r="A227" t="str">
            <v>BA7188</v>
          </cell>
          <cell r="B227" t="str">
            <v>9100506184</v>
          </cell>
          <cell r="C227" t="str">
            <v>10009100506181</v>
          </cell>
          <cell r="D227">
            <v>0.112</v>
          </cell>
          <cell r="E227">
            <v>3.3000000000000002E-2</v>
          </cell>
          <cell r="F227">
            <v>2.6970000000000001</v>
          </cell>
          <cell r="G227">
            <v>3.0539999999999998</v>
          </cell>
          <cell r="H227">
            <v>4.6609999999999996</v>
          </cell>
          <cell r="I227">
            <v>0.67200000000000004</v>
          </cell>
          <cell r="J227">
            <v>0.19800000000000001</v>
          </cell>
          <cell r="K227">
            <v>10.125</v>
          </cell>
          <cell r="L227">
            <v>5.875</v>
          </cell>
          <cell r="M227">
            <v>5.875</v>
          </cell>
          <cell r="N227">
            <v>6</v>
          </cell>
          <cell r="O227" t="str">
            <v>US</v>
          </cell>
          <cell r="P227" t="str">
            <v>RA</v>
          </cell>
          <cell r="Q227" t="str">
            <v>FRR</v>
          </cell>
          <cell r="R227">
            <v>7</v>
          </cell>
          <cell r="S227">
            <v>1176</v>
          </cell>
          <cell r="T227">
            <v>1.29</v>
          </cell>
          <cell r="U227" t="str">
            <v>US$</v>
          </cell>
          <cell r="V227" t="str">
            <v>EA</v>
          </cell>
          <cell r="W227" t="str">
            <v>FLT</v>
          </cell>
          <cell r="X227" t="str">
            <v>BRN</v>
          </cell>
          <cell r="Y227" t="str">
            <v>FOT</v>
          </cell>
          <cell r="Z227" t="str">
            <v>FRR</v>
          </cell>
        </row>
        <row r="228">
          <cell r="A228" t="str">
            <v>BA7188DP</v>
          </cell>
          <cell r="B228" t="str">
            <v>9100506443</v>
          </cell>
          <cell r="C228" t="str">
            <v>10009100506440</v>
          </cell>
          <cell r="D228">
            <v>0.04</v>
          </cell>
          <cell r="E228">
            <v>1.6E-2</v>
          </cell>
          <cell r="F228">
            <v>0</v>
          </cell>
          <cell r="G228">
            <v>0</v>
          </cell>
          <cell r="H228">
            <v>0</v>
          </cell>
          <cell r="I228">
            <v>0.24</v>
          </cell>
          <cell r="J228">
            <v>9.6000000000000002E-2</v>
          </cell>
          <cell r="K228">
            <v>0</v>
          </cell>
          <cell r="L228">
            <v>0</v>
          </cell>
          <cell r="M228">
            <v>0</v>
          </cell>
          <cell r="N228">
            <v>6</v>
          </cell>
          <cell r="O228" t="str">
            <v>US</v>
          </cell>
          <cell r="Q228" t="str">
            <v>FRR</v>
          </cell>
          <cell r="R228">
            <v>9</v>
          </cell>
          <cell r="S228">
            <v>1944</v>
          </cell>
          <cell r="T228">
            <v>1.29</v>
          </cell>
          <cell r="U228" t="str">
            <v>US$</v>
          </cell>
          <cell r="W228" t="str">
            <v>FLT</v>
          </cell>
          <cell r="X228" t="str">
            <v>BRN</v>
          </cell>
          <cell r="Y228" t="str">
            <v>FOT</v>
          </cell>
          <cell r="Z228" t="str">
            <v>FRR</v>
          </cell>
        </row>
        <row r="229">
          <cell r="A229" t="str">
            <v>BA7188DP</v>
          </cell>
          <cell r="B229" t="str">
            <v>9100506443</v>
          </cell>
          <cell r="C229" t="str">
            <v>10009100506440</v>
          </cell>
          <cell r="D229">
            <v>5.7000000000000002E-2</v>
          </cell>
          <cell r="E229">
            <v>1E-3</v>
          </cell>
          <cell r="F229">
            <v>7.625</v>
          </cell>
          <cell r="G229">
            <v>3.625</v>
          </cell>
          <cell r="H229">
            <v>1.02</v>
          </cell>
          <cell r="I229">
            <v>0.34200000000000003</v>
          </cell>
          <cell r="J229">
            <v>6.0000000000000001E-3</v>
          </cell>
          <cell r="K229">
            <v>8.125</v>
          </cell>
          <cell r="L229">
            <v>6.875</v>
          </cell>
          <cell r="M229">
            <v>4.25</v>
          </cell>
          <cell r="N229">
            <v>6</v>
          </cell>
          <cell r="O229" t="str">
            <v>US</v>
          </cell>
          <cell r="P229" t="str">
            <v>RA</v>
          </cell>
          <cell r="Q229" t="str">
            <v>FRR</v>
          </cell>
          <cell r="R229">
            <v>9</v>
          </cell>
          <cell r="S229">
            <v>1944</v>
          </cell>
          <cell r="T229">
            <v>1.29</v>
          </cell>
          <cell r="U229" t="str">
            <v>US$</v>
          </cell>
          <cell r="V229" t="str">
            <v>EA</v>
          </cell>
          <cell r="W229" t="str">
            <v>FLT</v>
          </cell>
          <cell r="X229" t="str">
            <v>BRN</v>
          </cell>
          <cell r="Y229" t="str">
            <v>FOT</v>
          </cell>
          <cell r="Z229" t="str">
            <v>FRR</v>
          </cell>
        </row>
        <row r="230">
          <cell r="A230" t="str">
            <v>BA7345</v>
          </cell>
          <cell r="B230" t="str">
            <v>9100506191</v>
          </cell>
          <cell r="C230" t="str">
            <v>10009100506198</v>
          </cell>
          <cell r="D230">
            <v>6.5000000000000002E-2</v>
          </cell>
          <cell r="E230">
            <v>5.0000000000000001E-3</v>
          </cell>
          <cell r="F230">
            <v>2.04</v>
          </cell>
          <cell r="G230">
            <v>2.04</v>
          </cell>
          <cell r="H230">
            <v>2.2669999999999999</v>
          </cell>
          <cell r="I230">
            <v>0.39</v>
          </cell>
          <cell r="J230">
            <v>0.03</v>
          </cell>
          <cell r="K230">
            <v>6.625</v>
          </cell>
          <cell r="L230">
            <v>4.625</v>
          </cell>
          <cell r="M230">
            <v>3.125</v>
          </cell>
          <cell r="N230">
            <v>6</v>
          </cell>
          <cell r="O230" t="str">
            <v>US</v>
          </cell>
          <cell r="Q230" t="str">
            <v>FRR</v>
          </cell>
          <cell r="R230">
            <v>13</v>
          </cell>
          <cell r="S230">
            <v>4914</v>
          </cell>
          <cell r="T230">
            <v>2.98</v>
          </cell>
          <cell r="U230" t="str">
            <v>US$</v>
          </cell>
          <cell r="W230" t="str">
            <v>FLT</v>
          </cell>
          <cell r="X230" t="str">
            <v>BRN</v>
          </cell>
          <cell r="Y230" t="str">
            <v>FOT</v>
          </cell>
          <cell r="Z230" t="str">
            <v>FRR</v>
          </cell>
        </row>
        <row r="231">
          <cell r="A231" t="str">
            <v>BA7345</v>
          </cell>
          <cell r="B231" t="str">
            <v>9100506191</v>
          </cell>
          <cell r="C231" t="str">
            <v>10009100506198</v>
          </cell>
          <cell r="D231">
            <v>0.127</v>
          </cell>
          <cell r="E231">
            <v>3.4000000000000002E-2</v>
          </cell>
          <cell r="F231">
            <v>2.6970000000000001</v>
          </cell>
          <cell r="G231">
            <v>3.0539999999999998</v>
          </cell>
          <cell r="H231">
            <v>4.6609999999999996</v>
          </cell>
          <cell r="I231">
            <v>0.76200000000000001</v>
          </cell>
          <cell r="J231">
            <v>0.20399999999999999</v>
          </cell>
          <cell r="K231">
            <v>10.125</v>
          </cell>
          <cell r="L231">
            <v>5.875</v>
          </cell>
          <cell r="M231">
            <v>5.875</v>
          </cell>
          <cell r="N231">
            <v>6</v>
          </cell>
          <cell r="O231" t="str">
            <v>US</v>
          </cell>
          <cell r="P231" t="str">
            <v>RA</v>
          </cell>
          <cell r="Q231" t="str">
            <v>FRR</v>
          </cell>
          <cell r="R231">
            <v>7</v>
          </cell>
          <cell r="S231">
            <v>1176</v>
          </cell>
          <cell r="T231">
            <v>2.98</v>
          </cell>
          <cell r="U231" t="str">
            <v>US$</v>
          </cell>
          <cell r="V231" t="str">
            <v>EA</v>
          </cell>
          <cell r="W231" t="str">
            <v>FLT</v>
          </cell>
          <cell r="X231" t="str">
            <v>BRN</v>
          </cell>
          <cell r="Y231" t="str">
            <v>FOT</v>
          </cell>
          <cell r="Z231" t="str">
            <v>FRR</v>
          </cell>
        </row>
        <row r="232">
          <cell r="A232" t="str">
            <v>BA7345DP</v>
          </cell>
          <cell r="B232" t="str">
            <v>9100506207</v>
          </cell>
          <cell r="C232" t="str">
            <v>10009100506204</v>
          </cell>
          <cell r="D232">
            <v>4.2000000000000003E-2</v>
          </cell>
          <cell r="E232">
            <v>3.5000000000000003E-2</v>
          </cell>
          <cell r="F232">
            <v>0</v>
          </cell>
          <cell r="G232">
            <v>0</v>
          </cell>
          <cell r="H232">
            <v>0</v>
          </cell>
          <cell r="I232">
            <v>0.252</v>
          </cell>
          <cell r="J232">
            <v>0.21</v>
          </cell>
          <cell r="K232">
            <v>0</v>
          </cell>
          <cell r="L232">
            <v>0</v>
          </cell>
          <cell r="M232">
            <v>0</v>
          </cell>
          <cell r="N232">
            <v>6</v>
          </cell>
          <cell r="O232" t="str">
            <v>US</v>
          </cell>
          <cell r="Q232" t="str">
            <v>FRR</v>
          </cell>
          <cell r="R232">
            <v>5</v>
          </cell>
          <cell r="S232">
            <v>1200</v>
          </cell>
          <cell r="T232">
            <v>3.13</v>
          </cell>
          <cell r="U232" t="str">
            <v>US$</v>
          </cell>
          <cell r="W232" t="str">
            <v>FLT</v>
          </cell>
          <cell r="X232" t="str">
            <v>BRN</v>
          </cell>
          <cell r="Y232" t="str">
            <v>FOT</v>
          </cell>
          <cell r="Z232" t="str">
            <v>FRR</v>
          </cell>
        </row>
        <row r="233">
          <cell r="A233" t="str">
            <v>BA7345DP</v>
          </cell>
          <cell r="B233" t="str">
            <v>9100506207</v>
          </cell>
          <cell r="C233" t="str">
            <v>10009100506204</v>
          </cell>
          <cell r="D233">
            <v>0.1</v>
          </cell>
          <cell r="E233">
            <v>4.4999999999999998E-2</v>
          </cell>
          <cell r="F233">
            <v>7.625</v>
          </cell>
          <cell r="G233">
            <v>3.625</v>
          </cell>
          <cell r="H233">
            <v>2.34</v>
          </cell>
          <cell r="I233">
            <v>0.6</v>
          </cell>
          <cell r="J233">
            <v>0.27</v>
          </cell>
          <cell r="K233">
            <v>9.0619999999999994</v>
          </cell>
          <cell r="L233">
            <v>5.0620000000000003</v>
          </cell>
          <cell r="M233">
            <v>8.25</v>
          </cell>
          <cell r="N233">
            <v>6</v>
          </cell>
          <cell r="O233" t="str">
            <v>US</v>
          </cell>
          <cell r="P233" t="str">
            <v>RA</v>
          </cell>
          <cell r="Q233" t="str">
            <v>FRR</v>
          </cell>
          <cell r="R233">
            <v>6</v>
          </cell>
          <cell r="S233">
            <v>972</v>
          </cell>
          <cell r="T233">
            <v>3.13</v>
          </cell>
          <cell r="U233" t="str">
            <v>US$</v>
          </cell>
          <cell r="V233" t="str">
            <v>EA</v>
          </cell>
          <cell r="W233" t="str">
            <v>FLT</v>
          </cell>
          <cell r="X233" t="str">
            <v>BRN</v>
          </cell>
          <cell r="Y233" t="str">
            <v>FOT</v>
          </cell>
          <cell r="Z233" t="str">
            <v>FRR</v>
          </cell>
        </row>
        <row r="234">
          <cell r="A234" t="str">
            <v>BA7346</v>
          </cell>
          <cell r="B234" t="str">
            <v>9100506214</v>
          </cell>
          <cell r="C234" t="str">
            <v>10009100506211</v>
          </cell>
          <cell r="D234">
            <v>0.03</v>
          </cell>
          <cell r="E234">
            <v>8.9999999999999993E-3</v>
          </cell>
          <cell r="F234">
            <v>2.04</v>
          </cell>
          <cell r="G234">
            <v>2.04</v>
          </cell>
          <cell r="H234">
            <v>2.2669999999999999</v>
          </cell>
          <cell r="I234">
            <v>0.18</v>
          </cell>
          <cell r="J234">
            <v>5.3999999999999999E-2</v>
          </cell>
          <cell r="K234">
            <v>6.625</v>
          </cell>
          <cell r="L234">
            <v>4.625</v>
          </cell>
          <cell r="M234">
            <v>3.125</v>
          </cell>
          <cell r="N234">
            <v>6</v>
          </cell>
          <cell r="O234" t="str">
            <v>US</v>
          </cell>
          <cell r="Q234" t="str">
            <v>FRR</v>
          </cell>
          <cell r="R234">
            <v>13</v>
          </cell>
          <cell r="S234">
            <v>4914</v>
          </cell>
          <cell r="T234">
            <v>1.69</v>
          </cell>
          <cell r="U234" t="str">
            <v>US$</v>
          </cell>
          <cell r="W234" t="str">
            <v>FLT</v>
          </cell>
          <cell r="X234" t="str">
            <v>BRN</v>
          </cell>
          <cell r="Y234" t="str">
            <v>FOT</v>
          </cell>
          <cell r="Z234" t="str">
            <v>FRR</v>
          </cell>
        </row>
        <row r="235">
          <cell r="A235" t="str">
            <v>BA7346</v>
          </cell>
          <cell r="B235" t="str">
            <v>9100506214</v>
          </cell>
          <cell r="C235" t="str">
            <v>10009100506211</v>
          </cell>
          <cell r="D235">
            <v>4.1000000000000002E-2</v>
          </cell>
          <cell r="E235">
            <v>1.0999999999999999E-2</v>
          </cell>
          <cell r="F235">
            <v>2.04</v>
          </cell>
          <cell r="G235">
            <v>2.04</v>
          </cell>
          <cell r="H235">
            <v>2.2669999999999999</v>
          </cell>
          <cell r="I235">
            <v>0.246</v>
          </cell>
          <cell r="J235">
            <v>6.6000000000000003E-2</v>
          </cell>
          <cell r="K235">
            <v>6.625</v>
          </cell>
          <cell r="L235">
            <v>4.625</v>
          </cell>
          <cell r="M235">
            <v>3.125</v>
          </cell>
          <cell r="N235">
            <v>6</v>
          </cell>
          <cell r="O235" t="str">
            <v>US</v>
          </cell>
          <cell r="Q235" t="str">
            <v>FRR</v>
          </cell>
          <cell r="R235">
            <v>13</v>
          </cell>
          <cell r="S235">
            <v>4914</v>
          </cell>
          <cell r="T235">
            <v>1.69</v>
          </cell>
          <cell r="U235" t="str">
            <v>US$</v>
          </cell>
          <cell r="W235" t="str">
            <v>FLT</v>
          </cell>
          <cell r="X235" t="str">
            <v>BRN</v>
          </cell>
          <cell r="Y235" t="str">
            <v>FOT</v>
          </cell>
          <cell r="Z235" t="str">
            <v>FRR</v>
          </cell>
        </row>
        <row r="236">
          <cell r="A236" t="str">
            <v>BA7347</v>
          </cell>
          <cell r="B236" t="str">
            <v>9100506221</v>
          </cell>
          <cell r="C236" t="str">
            <v>10009100506228</v>
          </cell>
          <cell r="D236">
            <v>5.8000000000000003E-2</v>
          </cell>
          <cell r="E236">
            <v>1.6E-2</v>
          </cell>
          <cell r="F236">
            <v>2.29</v>
          </cell>
          <cell r="G236">
            <v>2.29</v>
          </cell>
          <cell r="H236">
            <v>3.8919999999999999</v>
          </cell>
          <cell r="I236">
            <v>0.34799999999999998</v>
          </cell>
          <cell r="J236">
            <v>9.6000000000000002E-2</v>
          </cell>
          <cell r="K236">
            <v>7.375</v>
          </cell>
          <cell r="L236">
            <v>5.125</v>
          </cell>
          <cell r="M236">
            <v>4.75</v>
          </cell>
          <cell r="N236">
            <v>6</v>
          </cell>
          <cell r="O236" t="str">
            <v>US</v>
          </cell>
          <cell r="Q236" t="str">
            <v>FRR</v>
          </cell>
          <cell r="R236">
            <v>8</v>
          </cell>
          <cell r="S236">
            <v>2304</v>
          </cell>
          <cell r="T236">
            <v>1.23</v>
          </cell>
          <cell r="U236" t="str">
            <v>US$</v>
          </cell>
          <cell r="W236" t="str">
            <v>FLT</v>
          </cell>
          <cell r="X236" t="str">
            <v>BRN</v>
          </cell>
          <cell r="Y236" t="str">
            <v>FOT</v>
          </cell>
          <cell r="Z236" t="str">
            <v>FRR</v>
          </cell>
        </row>
        <row r="237">
          <cell r="A237" t="str">
            <v>BA7347DP</v>
          </cell>
          <cell r="B237" t="str">
            <v>9100506511</v>
          </cell>
          <cell r="C237" t="str">
            <v>10009100506518</v>
          </cell>
          <cell r="D237">
            <v>0.03</v>
          </cell>
          <cell r="E237">
            <v>1.6E-2</v>
          </cell>
          <cell r="F237">
            <v>0</v>
          </cell>
          <cell r="G237">
            <v>0</v>
          </cell>
          <cell r="H237">
            <v>0</v>
          </cell>
          <cell r="I237">
            <v>0.18</v>
          </cell>
          <cell r="J237">
            <v>9.6000000000000002E-2</v>
          </cell>
          <cell r="K237">
            <v>0</v>
          </cell>
          <cell r="L237">
            <v>0</v>
          </cell>
          <cell r="M237">
            <v>0</v>
          </cell>
          <cell r="N237">
            <v>6</v>
          </cell>
          <cell r="O237" t="str">
            <v>US</v>
          </cell>
          <cell r="Q237" t="str">
            <v>FRR</v>
          </cell>
          <cell r="R237">
            <v>9</v>
          </cell>
          <cell r="S237">
            <v>1944</v>
          </cell>
          <cell r="T237">
            <v>1.29</v>
          </cell>
          <cell r="U237" t="str">
            <v>US$</v>
          </cell>
          <cell r="W237" t="str">
            <v>FLT</v>
          </cell>
          <cell r="X237" t="str">
            <v>BRN</v>
          </cell>
          <cell r="Y237" t="str">
            <v>FOT</v>
          </cell>
          <cell r="Z237" t="str">
            <v>FRR</v>
          </cell>
        </row>
        <row r="238">
          <cell r="A238" t="str">
            <v>BA7347DP</v>
          </cell>
          <cell r="B238" t="str">
            <v>9100506511</v>
          </cell>
          <cell r="C238" t="str">
            <v>10009100506518</v>
          </cell>
          <cell r="D238">
            <v>5.0000000000000001E-3</v>
          </cell>
          <cell r="E238">
            <v>1E-3</v>
          </cell>
          <cell r="F238">
            <v>7.625</v>
          </cell>
          <cell r="G238">
            <v>3.625</v>
          </cell>
          <cell r="H238">
            <v>1.02</v>
          </cell>
          <cell r="I238">
            <v>0.03</v>
          </cell>
          <cell r="J238">
            <v>6.0000000000000001E-3</v>
          </cell>
          <cell r="K238">
            <v>8.125</v>
          </cell>
          <cell r="L238">
            <v>6.875</v>
          </cell>
          <cell r="M238">
            <v>4.25</v>
          </cell>
          <cell r="N238">
            <v>6</v>
          </cell>
          <cell r="O238" t="str">
            <v>US</v>
          </cell>
          <cell r="P238" t="str">
            <v>RA</v>
          </cell>
          <cell r="Q238" t="str">
            <v>FRR</v>
          </cell>
          <cell r="R238">
            <v>9</v>
          </cell>
          <cell r="S238">
            <v>1944</v>
          </cell>
          <cell r="T238">
            <v>1.29</v>
          </cell>
          <cell r="U238" t="str">
            <v>US$</v>
          </cell>
          <cell r="V238" t="str">
            <v>EA</v>
          </cell>
          <cell r="W238" t="str">
            <v>FLT</v>
          </cell>
          <cell r="X238" t="str">
            <v>BRN</v>
          </cell>
          <cell r="Y238" t="str">
            <v>FOT</v>
          </cell>
          <cell r="Z238" t="str">
            <v>FRR</v>
          </cell>
        </row>
        <row r="239">
          <cell r="A239" t="str">
            <v>BA7348</v>
          </cell>
          <cell r="B239" t="str">
            <v>9100506238</v>
          </cell>
          <cell r="C239" t="str">
            <v>10009100506235</v>
          </cell>
          <cell r="D239">
            <v>4.1000000000000002E-2</v>
          </cell>
          <cell r="E239">
            <v>8.0000000000000002E-3</v>
          </cell>
          <cell r="F239">
            <v>2.04</v>
          </cell>
          <cell r="G239">
            <v>2.04</v>
          </cell>
          <cell r="H239">
            <v>2.2669999999999999</v>
          </cell>
          <cell r="I239">
            <v>0.246</v>
          </cell>
          <cell r="J239">
            <v>4.8000000000000001E-2</v>
          </cell>
          <cell r="K239">
            <v>6.625</v>
          </cell>
          <cell r="L239">
            <v>4.625</v>
          </cell>
          <cell r="M239">
            <v>3.125</v>
          </cell>
          <cell r="N239">
            <v>6</v>
          </cell>
          <cell r="O239" t="str">
            <v>US</v>
          </cell>
          <cell r="Q239" t="str">
            <v>FRR</v>
          </cell>
          <cell r="R239">
            <v>13</v>
          </cell>
          <cell r="S239">
            <v>4914</v>
          </cell>
          <cell r="T239">
            <v>1.23</v>
          </cell>
          <cell r="U239" t="str">
            <v>US$</v>
          </cell>
          <cell r="W239" t="str">
            <v>FLT</v>
          </cell>
          <cell r="X239" t="str">
            <v>BRN</v>
          </cell>
          <cell r="Y239" t="str">
            <v>FOT</v>
          </cell>
          <cell r="Z239" t="str">
            <v>FRR</v>
          </cell>
        </row>
        <row r="240">
          <cell r="A240" t="str">
            <v>BA7348DP</v>
          </cell>
          <cell r="B240" t="str">
            <v>9100006073</v>
          </cell>
          <cell r="C240" t="str">
            <v>10009100006070</v>
          </cell>
          <cell r="D240">
            <v>0.05</v>
          </cell>
          <cell r="E240">
            <v>2.3E-2</v>
          </cell>
          <cell r="F240">
            <v>0</v>
          </cell>
          <cell r="G240">
            <v>0</v>
          </cell>
          <cell r="H240">
            <v>0</v>
          </cell>
          <cell r="I240">
            <v>0.3</v>
          </cell>
          <cell r="J240">
            <v>0.13800000000000001</v>
          </cell>
          <cell r="K240">
            <v>0</v>
          </cell>
          <cell r="L240">
            <v>0</v>
          </cell>
          <cell r="M240">
            <v>0</v>
          </cell>
          <cell r="N240">
            <v>6</v>
          </cell>
          <cell r="O240" t="str">
            <v>US</v>
          </cell>
          <cell r="Q240" t="str">
            <v>FRR</v>
          </cell>
          <cell r="R240">
            <v>9</v>
          </cell>
          <cell r="S240">
            <v>1944</v>
          </cell>
          <cell r="T240">
            <v>1.29</v>
          </cell>
          <cell r="U240" t="str">
            <v>US$</v>
          </cell>
          <cell r="W240" t="str">
            <v>FLT</v>
          </cell>
          <cell r="X240" t="str">
            <v>BRN</v>
          </cell>
          <cell r="Y240" t="str">
            <v>FOT</v>
          </cell>
          <cell r="Z240" t="str">
            <v>FRR</v>
          </cell>
        </row>
        <row r="241">
          <cell r="A241" t="str">
            <v>BA7348DP</v>
          </cell>
          <cell r="B241" t="str">
            <v>9100006073</v>
          </cell>
          <cell r="C241" t="str">
            <v>10009100006070</v>
          </cell>
          <cell r="D241">
            <v>0.05</v>
          </cell>
          <cell r="E241">
            <v>1.4999999999999999E-2</v>
          </cell>
          <cell r="F241">
            <v>7.625</v>
          </cell>
          <cell r="G241">
            <v>3.625</v>
          </cell>
          <cell r="H241">
            <v>1.02</v>
          </cell>
          <cell r="I241">
            <v>0.3</v>
          </cell>
          <cell r="J241">
            <v>0.09</v>
          </cell>
          <cell r="K241">
            <v>8.125</v>
          </cell>
          <cell r="L241">
            <v>6.875</v>
          </cell>
          <cell r="M241">
            <v>4.25</v>
          </cell>
          <cell r="N241">
            <v>6</v>
          </cell>
          <cell r="O241" t="str">
            <v>US</v>
          </cell>
          <cell r="Q241" t="str">
            <v>FRR</v>
          </cell>
          <cell r="R241">
            <v>9</v>
          </cell>
          <cell r="S241">
            <v>1944</v>
          </cell>
          <cell r="T241">
            <v>1.29</v>
          </cell>
          <cell r="U241" t="str">
            <v>US$</v>
          </cell>
          <cell r="W241" t="str">
            <v>FLT</v>
          </cell>
          <cell r="X241" t="str">
            <v>BRN</v>
          </cell>
          <cell r="Y241" t="str">
            <v>FOT</v>
          </cell>
          <cell r="Z241" t="str">
            <v>FRR</v>
          </cell>
        </row>
        <row r="242">
          <cell r="A242" t="str">
            <v>BA7349</v>
          </cell>
          <cell r="B242" t="str">
            <v>9100506245</v>
          </cell>
          <cell r="C242" t="str">
            <v>10009100506242</v>
          </cell>
          <cell r="D242">
            <v>6.6000000000000003E-2</v>
          </cell>
          <cell r="E242">
            <v>1.6E-2</v>
          </cell>
          <cell r="F242">
            <v>2.29</v>
          </cell>
          <cell r="G242">
            <v>2.29</v>
          </cell>
          <cell r="H242">
            <v>3.8919999999999999</v>
          </cell>
          <cell r="I242">
            <v>0.39600000000000002</v>
          </cell>
          <cell r="J242">
            <v>9.6000000000000002E-2</v>
          </cell>
          <cell r="K242">
            <v>7.375</v>
          </cell>
          <cell r="L242">
            <v>5.125</v>
          </cell>
          <cell r="M242">
            <v>4.75</v>
          </cell>
          <cell r="N242">
            <v>6</v>
          </cell>
          <cell r="O242" t="str">
            <v>US</v>
          </cell>
          <cell r="Q242" t="str">
            <v>FRR</v>
          </cell>
          <cell r="R242">
            <v>8</v>
          </cell>
          <cell r="S242">
            <v>2304</v>
          </cell>
          <cell r="T242">
            <v>1.23</v>
          </cell>
          <cell r="U242" t="str">
            <v>US$</v>
          </cell>
          <cell r="W242" t="str">
            <v>FLT</v>
          </cell>
          <cell r="X242" t="str">
            <v>BRN</v>
          </cell>
          <cell r="Y242" t="str">
            <v>FOT</v>
          </cell>
          <cell r="Z242" t="str">
            <v>FRR</v>
          </cell>
        </row>
        <row r="243">
          <cell r="A243" t="str">
            <v>BA7349DP</v>
          </cell>
          <cell r="B243" t="str">
            <v>9100006080</v>
          </cell>
          <cell r="C243" t="str">
            <v>10009100006087</v>
          </cell>
          <cell r="D243">
            <v>2.5000000000000001E-2</v>
          </cell>
          <cell r="E243">
            <v>1.6E-2</v>
          </cell>
          <cell r="F243">
            <v>0</v>
          </cell>
          <cell r="G243">
            <v>0</v>
          </cell>
          <cell r="H243">
            <v>0</v>
          </cell>
          <cell r="I243">
            <v>0.15</v>
          </cell>
          <cell r="J243">
            <v>9.6000000000000002E-2</v>
          </cell>
          <cell r="K243">
            <v>0</v>
          </cell>
          <cell r="L243">
            <v>0</v>
          </cell>
          <cell r="M243">
            <v>0</v>
          </cell>
          <cell r="N243">
            <v>6</v>
          </cell>
          <cell r="O243" t="str">
            <v>US</v>
          </cell>
          <cell r="Q243" t="str">
            <v>FRR</v>
          </cell>
          <cell r="R243">
            <v>9</v>
          </cell>
          <cell r="S243">
            <v>1944</v>
          </cell>
          <cell r="T243">
            <v>1.29</v>
          </cell>
          <cell r="U243" t="str">
            <v>US$</v>
          </cell>
          <cell r="W243" t="str">
            <v>FLT</v>
          </cell>
          <cell r="X243" t="str">
            <v>BRN</v>
          </cell>
          <cell r="Y243" t="str">
            <v>FOT</v>
          </cell>
          <cell r="Z243" t="str">
            <v>FRR</v>
          </cell>
        </row>
        <row r="244">
          <cell r="A244" t="str">
            <v>BA7349DP</v>
          </cell>
          <cell r="B244" t="str">
            <v>9100006080</v>
          </cell>
          <cell r="C244" t="str">
            <v>10009100006087</v>
          </cell>
          <cell r="D244">
            <v>7.0000000000000007E-2</v>
          </cell>
          <cell r="E244">
            <v>1.0999999999999999E-2</v>
          </cell>
          <cell r="F244">
            <v>7.625</v>
          </cell>
          <cell r="G244">
            <v>3.625</v>
          </cell>
          <cell r="H244">
            <v>1.02</v>
          </cell>
          <cell r="I244">
            <v>0.42</v>
          </cell>
          <cell r="J244">
            <v>6.6000000000000003E-2</v>
          </cell>
          <cell r="K244">
            <v>8.125</v>
          </cell>
          <cell r="L244">
            <v>6.875</v>
          </cell>
          <cell r="M244">
            <v>4.25</v>
          </cell>
          <cell r="N244">
            <v>6</v>
          </cell>
          <cell r="O244" t="str">
            <v>US</v>
          </cell>
          <cell r="P244" t="str">
            <v>RA</v>
          </cell>
          <cell r="Q244" t="str">
            <v>FRR</v>
          </cell>
          <cell r="R244">
            <v>9</v>
          </cell>
          <cell r="S244">
            <v>1944</v>
          </cell>
          <cell r="T244">
            <v>1.29</v>
          </cell>
          <cell r="U244" t="str">
            <v>US$</v>
          </cell>
          <cell r="V244" t="str">
            <v>EA</v>
          </cell>
          <cell r="W244" t="str">
            <v>FLT</v>
          </cell>
          <cell r="X244" t="str">
            <v>BRN</v>
          </cell>
          <cell r="Y244" t="str">
            <v>FOT</v>
          </cell>
          <cell r="Z244" t="str">
            <v>FRR</v>
          </cell>
        </row>
        <row r="245">
          <cell r="A245" t="str">
            <v>BA7400</v>
          </cell>
          <cell r="B245" t="str">
            <v>9100506252</v>
          </cell>
          <cell r="C245" t="str">
            <v>10009100506259</v>
          </cell>
          <cell r="D245">
            <v>0.17499999999999999</v>
          </cell>
          <cell r="E245">
            <v>1.2999999999999999E-2</v>
          </cell>
          <cell r="F245">
            <v>0</v>
          </cell>
          <cell r="G245">
            <v>0</v>
          </cell>
          <cell r="H245">
            <v>0</v>
          </cell>
          <cell r="I245">
            <v>1.05</v>
          </cell>
          <cell r="J245">
            <v>7.8E-2</v>
          </cell>
          <cell r="K245">
            <v>0</v>
          </cell>
          <cell r="L245">
            <v>0</v>
          </cell>
          <cell r="M245">
            <v>0</v>
          </cell>
          <cell r="N245">
            <v>6</v>
          </cell>
          <cell r="O245" t="str">
            <v>US</v>
          </cell>
          <cell r="Q245" t="str">
            <v>FRR</v>
          </cell>
          <cell r="R245">
            <v>8</v>
          </cell>
          <cell r="S245">
            <v>2304</v>
          </cell>
          <cell r="T245">
            <v>7.72</v>
          </cell>
          <cell r="U245" t="str">
            <v>US$</v>
          </cell>
          <cell r="W245" t="str">
            <v>FLT</v>
          </cell>
          <cell r="X245" t="str">
            <v>BRN</v>
          </cell>
          <cell r="Y245" t="str">
            <v>FOT</v>
          </cell>
          <cell r="Z245" t="str">
            <v>FRR</v>
          </cell>
        </row>
        <row r="246">
          <cell r="A246" t="str">
            <v>BA7400</v>
          </cell>
          <cell r="B246" t="str">
            <v>9100506252</v>
          </cell>
          <cell r="C246" t="str">
            <v>10009100506259</v>
          </cell>
          <cell r="D246">
            <v>0.17499999999999999</v>
          </cell>
          <cell r="E246">
            <v>1.2999999999999999E-2</v>
          </cell>
          <cell r="F246">
            <v>2.29</v>
          </cell>
          <cell r="G246">
            <v>2.29</v>
          </cell>
          <cell r="H246">
            <v>3.8519999999999999</v>
          </cell>
          <cell r="I246">
            <v>1.05</v>
          </cell>
          <cell r="J246">
            <v>7.8E-2</v>
          </cell>
          <cell r="K246">
            <v>7.375</v>
          </cell>
          <cell r="L246">
            <v>5.125</v>
          </cell>
          <cell r="M246">
            <v>4.7549999999999999</v>
          </cell>
          <cell r="N246">
            <v>6</v>
          </cell>
          <cell r="O246" t="str">
            <v>US</v>
          </cell>
          <cell r="Q246" t="str">
            <v>FRR</v>
          </cell>
          <cell r="R246">
            <v>8</v>
          </cell>
          <cell r="S246">
            <v>2304</v>
          </cell>
          <cell r="T246">
            <v>7.72</v>
          </cell>
          <cell r="U246" t="str">
            <v>US$</v>
          </cell>
          <cell r="W246" t="str">
            <v>FLT</v>
          </cell>
          <cell r="X246" t="str">
            <v>BRN</v>
          </cell>
          <cell r="Y246" t="str">
            <v>FOT</v>
          </cell>
          <cell r="Z246" t="str">
            <v>FRR</v>
          </cell>
        </row>
        <row r="247">
          <cell r="A247" t="str">
            <v>BA7400</v>
          </cell>
          <cell r="B247" t="str">
            <v>9100506252</v>
          </cell>
          <cell r="C247" t="str">
            <v>10009100506259</v>
          </cell>
          <cell r="D247">
            <v>0.26300000000000001</v>
          </cell>
          <cell r="E247">
            <v>4.8000000000000001E-2</v>
          </cell>
          <cell r="F247">
            <v>5.6970000000000001</v>
          </cell>
          <cell r="G247">
            <v>2.3039999999999998</v>
          </cell>
          <cell r="H247">
            <v>4.6609999999999996</v>
          </cell>
          <cell r="I247">
            <v>1.5780000000000001</v>
          </cell>
          <cell r="J247">
            <v>0.28799999999999998</v>
          </cell>
          <cell r="K247">
            <v>11.875</v>
          </cell>
          <cell r="L247">
            <v>7.125</v>
          </cell>
          <cell r="M247">
            <v>5.875</v>
          </cell>
          <cell r="N247">
            <v>6</v>
          </cell>
          <cell r="O247" t="str">
            <v>US</v>
          </cell>
          <cell r="P247" t="str">
            <v>RA</v>
          </cell>
          <cell r="Q247" t="str">
            <v>FRR</v>
          </cell>
          <cell r="R247">
            <v>7</v>
          </cell>
          <cell r="S247">
            <v>966</v>
          </cell>
          <cell r="T247">
            <v>7.72</v>
          </cell>
          <cell r="U247" t="str">
            <v>US$</v>
          </cell>
          <cell r="V247" t="str">
            <v>EA</v>
          </cell>
          <cell r="W247" t="str">
            <v>FLT</v>
          </cell>
          <cell r="X247" t="str">
            <v>BRN</v>
          </cell>
          <cell r="Y247" t="str">
            <v>FOT</v>
          </cell>
          <cell r="Z247" t="str">
            <v>FRR</v>
          </cell>
        </row>
        <row r="248">
          <cell r="A248" t="str">
            <v>BA7400DP</v>
          </cell>
          <cell r="B248" t="str">
            <v>9100506269</v>
          </cell>
          <cell r="C248" t="str">
            <v>10009100506266</v>
          </cell>
          <cell r="D248">
            <v>0.18</v>
          </cell>
          <cell r="E248">
            <v>0.04</v>
          </cell>
          <cell r="F248">
            <v>0</v>
          </cell>
          <cell r="G248">
            <v>0</v>
          </cell>
          <cell r="H248">
            <v>0</v>
          </cell>
          <cell r="I248">
            <v>1.08</v>
          </cell>
          <cell r="J248">
            <v>0.24</v>
          </cell>
          <cell r="K248">
            <v>0</v>
          </cell>
          <cell r="L248">
            <v>0</v>
          </cell>
          <cell r="M248">
            <v>0</v>
          </cell>
          <cell r="N248">
            <v>6</v>
          </cell>
          <cell r="O248" t="str">
            <v>US</v>
          </cell>
          <cell r="Q248" t="str">
            <v>FRR</v>
          </cell>
          <cell r="R248">
            <v>5</v>
          </cell>
          <cell r="S248">
            <v>1200</v>
          </cell>
          <cell r="T248">
            <v>7.72</v>
          </cell>
          <cell r="U248" t="str">
            <v>US$</v>
          </cell>
          <cell r="W248" t="str">
            <v>FLT</v>
          </cell>
          <cell r="X248" t="str">
            <v>BRN</v>
          </cell>
          <cell r="Y248" t="str">
            <v>FOT</v>
          </cell>
          <cell r="Z248" t="str">
            <v>FRR</v>
          </cell>
        </row>
        <row r="249">
          <cell r="A249" t="str">
            <v>BA7400DP</v>
          </cell>
          <cell r="B249" t="str">
            <v>9100506269</v>
          </cell>
          <cell r="C249" t="str">
            <v>10009100506266</v>
          </cell>
          <cell r="D249">
            <v>0.23</v>
          </cell>
          <cell r="E249">
            <v>4.5999999999999999E-2</v>
          </cell>
          <cell r="F249">
            <v>7.625</v>
          </cell>
          <cell r="G249">
            <v>3.625</v>
          </cell>
          <cell r="H249">
            <v>2.645</v>
          </cell>
          <cell r="I249">
            <v>1.38</v>
          </cell>
          <cell r="J249">
            <v>0.27600000000000002</v>
          </cell>
          <cell r="K249">
            <v>8.625</v>
          </cell>
          <cell r="L249">
            <v>8</v>
          </cell>
          <cell r="M249">
            <v>6.375</v>
          </cell>
          <cell r="N249">
            <v>6</v>
          </cell>
          <cell r="O249" t="str">
            <v>US</v>
          </cell>
          <cell r="P249" t="str">
            <v>RA</v>
          </cell>
          <cell r="Q249" t="str">
            <v>FRR</v>
          </cell>
          <cell r="R249">
            <v>6</v>
          </cell>
          <cell r="S249">
            <v>972</v>
          </cell>
          <cell r="T249">
            <v>7.72</v>
          </cell>
          <cell r="U249" t="str">
            <v>US$</v>
          </cell>
          <cell r="V249" t="str">
            <v>EA</v>
          </cell>
          <cell r="W249" t="str">
            <v>FLT</v>
          </cell>
          <cell r="X249" t="str">
            <v>BRN</v>
          </cell>
          <cell r="Y249" t="str">
            <v>FOT</v>
          </cell>
          <cell r="Z249" t="str">
            <v>FRR</v>
          </cell>
        </row>
        <row r="250">
          <cell r="A250" t="str">
            <v>BA7423</v>
          </cell>
          <cell r="B250" t="str">
            <v>9100506276</v>
          </cell>
          <cell r="C250" t="str">
            <v>10009100506273</v>
          </cell>
          <cell r="D250">
            <v>0.02</v>
          </cell>
          <cell r="E250">
            <v>1.9E-2</v>
          </cell>
          <cell r="F250">
            <v>2.54</v>
          </cell>
          <cell r="G250">
            <v>2.04</v>
          </cell>
          <cell r="H250">
            <v>6.33</v>
          </cell>
          <cell r="I250">
            <v>0.12</v>
          </cell>
          <cell r="J250">
            <v>0.114</v>
          </cell>
          <cell r="K250">
            <v>6.875</v>
          </cell>
          <cell r="L250">
            <v>6.625</v>
          </cell>
          <cell r="M250">
            <v>5.875</v>
          </cell>
          <cell r="N250">
            <v>6</v>
          </cell>
          <cell r="O250" t="str">
            <v>US</v>
          </cell>
          <cell r="Q250" t="str">
            <v>FRR</v>
          </cell>
          <cell r="R250">
            <v>7</v>
          </cell>
          <cell r="S250">
            <v>1764</v>
          </cell>
          <cell r="T250">
            <v>1.64</v>
          </cell>
          <cell r="U250" t="str">
            <v>US$</v>
          </cell>
          <cell r="W250" t="str">
            <v>FLT</v>
          </cell>
          <cell r="X250" t="str">
            <v>BRN</v>
          </cell>
          <cell r="Y250" t="str">
            <v>FOT</v>
          </cell>
          <cell r="Z250" t="str">
            <v>FRR</v>
          </cell>
        </row>
        <row r="251">
          <cell r="A251" t="str">
            <v>BA7423DP</v>
          </cell>
          <cell r="B251" t="str">
            <v>9100506528</v>
          </cell>
          <cell r="C251" t="str">
            <v>10009100506525</v>
          </cell>
          <cell r="D251">
            <v>7.4999999999999997E-2</v>
          </cell>
          <cell r="E251">
            <v>3.6999999999999998E-2</v>
          </cell>
          <cell r="F251">
            <v>0</v>
          </cell>
          <cell r="G251">
            <v>0</v>
          </cell>
          <cell r="H251">
            <v>0</v>
          </cell>
          <cell r="I251">
            <v>0.45</v>
          </cell>
          <cell r="J251">
            <v>0.222</v>
          </cell>
          <cell r="K251">
            <v>0</v>
          </cell>
          <cell r="L251">
            <v>0</v>
          </cell>
          <cell r="M251">
            <v>0</v>
          </cell>
          <cell r="N251">
            <v>6</v>
          </cell>
          <cell r="O251" t="str">
            <v>US</v>
          </cell>
          <cell r="Q251" t="str">
            <v>FRR</v>
          </cell>
          <cell r="R251">
            <v>5</v>
          </cell>
          <cell r="S251">
            <v>1200</v>
          </cell>
          <cell r="T251">
            <v>1.73</v>
          </cell>
          <cell r="U251" t="str">
            <v>US$</v>
          </cell>
          <cell r="W251" t="str">
            <v>FLT</v>
          </cell>
          <cell r="X251" t="str">
            <v>BRN</v>
          </cell>
          <cell r="Y251" t="str">
            <v>FOT</v>
          </cell>
          <cell r="Z251" t="str">
            <v>FRR</v>
          </cell>
        </row>
        <row r="252">
          <cell r="A252" t="str">
            <v>BA7423DP</v>
          </cell>
          <cell r="B252" t="str">
            <v>9100506528</v>
          </cell>
          <cell r="C252" t="str">
            <v>10009100506525</v>
          </cell>
          <cell r="D252">
            <v>0.08</v>
          </cell>
          <cell r="E252">
            <v>1E-3</v>
          </cell>
          <cell r="F252">
            <v>0</v>
          </cell>
          <cell r="G252">
            <v>0</v>
          </cell>
          <cell r="H252">
            <v>0</v>
          </cell>
          <cell r="I252">
            <v>0.48</v>
          </cell>
          <cell r="J252">
            <v>6.0000000000000001E-3</v>
          </cell>
          <cell r="K252">
            <v>0</v>
          </cell>
          <cell r="L252">
            <v>0</v>
          </cell>
          <cell r="M252">
            <v>0</v>
          </cell>
          <cell r="N252">
            <v>6</v>
          </cell>
          <cell r="O252" t="str">
            <v>US</v>
          </cell>
          <cell r="Q252" t="str">
            <v>FRR</v>
          </cell>
          <cell r="R252">
            <v>6</v>
          </cell>
          <cell r="S252">
            <v>972</v>
          </cell>
          <cell r="T252">
            <v>1.73</v>
          </cell>
          <cell r="U252" t="str">
            <v>US$</v>
          </cell>
          <cell r="W252" t="str">
            <v>FLT</v>
          </cell>
          <cell r="X252" t="str">
            <v>BRN</v>
          </cell>
          <cell r="Y252" t="str">
            <v>FOT</v>
          </cell>
          <cell r="Z252" t="str">
            <v>FRR</v>
          </cell>
        </row>
        <row r="253">
          <cell r="A253" t="str">
            <v>BA7424</v>
          </cell>
          <cell r="B253" t="str">
            <v>9100506283</v>
          </cell>
          <cell r="C253" t="str">
            <v>10009100506280</v>
          </cell>
          <cell r="D253">
            <v>5.8000000000000003E-2</v>
          </cell>
          <cell r="E253">
            <v>1.6E-2</v>
          </cell>
          <cell r="F253">
            <v>2.29</v>
          </cell>
          <cell r="G253">
            <v>2.29</v>
          </cell>
          <cell r="H253">
            <v>3.8919999999999999</v>
          </cell>
          <cell r="I253">
            <v>0.34799999999999998</v>
          </cell>
          <cell r="J253">
            <v>9.6000000000000002E-2</v>
          </cell>
          <cell r="K253">
            <v>7.375</v>
          </cell>
          <cell r="L253">
            <v>5.125</v>
          </cell>
          <cell r="M253">
            <v>4.75</v>
          </cell>
          <cell r="N253">
            <v>6</v>
          </cell>
          <cell r="O253" t="str">
            <v>US</v>
          </cell>
          <cell r="Q253" t="str">
            <v>FRR</v>
          </cell>
          <cell r="R253">
            <v>8</v>
          </cell>
          <cell r="S253">
            <v>2304</v>
          </cell>
          <cell r="T253">
            <v>1.6</v>
          </cell>
          <cell r="U253" t="str">
            <v>US$</v>
          </cell>
          <cell r="W253" t="str">
            <v>FLT</v>
          </cell>
          <cell r="X253" t="str">
            <v>BRN</v>
          </cell>
          <cell r="Y253" t="str">
            <v>FOT</v>
          </cell>
          <cell r="Z253" t="str">
            <v>FRR</v>
          </cell>
        </row>
        <row r="254">
          <cell r="A254" t="str">
            <v>BA7424DP</v>
          </cell>
          <cell r="B254" t="str">
            <v>9100506535</v>
          </cell>
          <cell r="C254" t="str">
            <v>10009100506532</v>
          </cell>
          <cell r="D254">
            <v>6.7000000000000004E-2</v>
          </cell>
          <cell r="E254">
            <v>2.3E-2</v>
          </cell>
          <cell r="F254">
            <v>0</v>
          </cell>
          <cell r="G254">
            <v>0</v>
          </cell>
          <cell r="H254">
            <v>0</v>
          </cell>
          <cell r="I254">
            <v>0.40200000000000002</v>
          </cell>
          <cell r="J254">
            <v>0.13800000000000001</v>
          </cell>
          <cell r="K254">
            <v>0</v>
          </cell>
          <cell r="L254">
            <v>0</v>
          </cell>
          <cell r="M254">
            <v>0</v>
          </cell>
          <cell r="N254">
            <v>6</v>
          </cell>
          <cell r="O254" t="str">
            <v>US</v>
          </cell>
          <cell r="Q254" t="str">
            <v>FRR</v>
          </cell>
          <cell r="R254">
            <v>9</v>
          </cell>
          <cell r="S254">
            <v>1944</v>
          </cell>
          <cell r="T254">
            <v>1.69</v>
          </cell>
          <cell r="U254" t="str">
            <v>US$</v>
          </cell>
          <cell r="W254" t="str">
            <v>FLT</v>
          </cell>
          <cell r="X254" t="str">
            <v>BRN</v>
          </cell>
          <cell r="Y254" t="str">
            <v>FOT</v>
          </cell>
          <cell r="Z254" t="str">
            <v>FRR</v>
          </cell>
        </row>
        <row r="255">
          <cell r="A255" t="str">
            <v>BA7424DP</v>
          </cell>
          <cell r="B255" t="str">
            <v>9100506535</v>
          </cell>
          <cell r="C255" t="str">
            <v>10009100506532</v>
          </cell>
          <cell r="D255">
            <v>0.05</v>
          </cell>
          <cell r="E255">
            <v>1.4E-2</v>
          </cell>
          <cell r="F255">
            <v>7.625</v>
          </cell>
          <cell r="G255">
            <v>3.625</v>
          </cell>
          <cell r="H255">
            <v>1.02</v>
          </cell>
          <cell r="I255">
            <v>0.3</v>
          </cell>
          <cell r="J255">
            <v>8.4000000000000005E-2</v>
          </cell>
          <cell r="K255">
            <v>8.125</v>
          </cell>
          <cell r="L255">
            <v>6.875</v>
          </cell>
          <cell r="M255">
            <v>4.25</v>
          </cell>
          <cell r="N255">
            <v>6</v>
          </cell>
          <cell r="O255" t="str">
            <v>US</v>
          </cell>
          <cell r="P255" t="str">
            <v>RA</v>
          </cell>
          <cell r="Q255" t="str">
            <v>FRR</v>
          </cell>
          <cell r="R255">
            <v>9</v>
          </cell>
          <cell r="S255">
            <v>1944</v>
          </cell>
          <cell r="T255">
            <v>1.69</v>
          </cell>
          <cell r="U255" t="str">
            <v>US$</v>
          </cell>
          <cell r="V255" t="str">
            <v>EA</v>
          </cell>
          <cell r="W255" t="str">
            <v>FLT</v>
          </cell>
          <cell r="X255" t="str">
            <v>BRN</v>
          </cell>
          <cell r="Y255" t="str">
            <v>FOT</v>
          </cell>
          <cell r="Z255" t="str">
            <v>FRR</v>
          </cell>
        </row>
        <row r="256">
          <cell r="A256" t="str">
            <v>BA7425</v>
          </cell>
          <cell r="B256" t="str">
            <v>9100506290</v>
          </cell>
          <cell r="C256" t="str">
            <v>10009100506297</v>
          </cell>
          <cell r="D256">
            <v>5.8000000000000003E-2</v>
          </cell>
          <cell r="E256">
            <v>1.6E-2</v>
          </cell>
          <cell r="F256">
            <v>2.29</v>
          </cell>
          <cell r="G256">
            <v>2.29</v>
          </cell>
          <cell r="H256">
            <v>3.8919999999999999</v>
          </cell>
          <cell r="I256">
            <v>0.34799999999999998</v>
          </cell>
          <cell r="J256">
            <v>9.6000000000000002E-2</v>
          </cell>
          <cell r="K256">
            <v>7.375</v>
          </cell>
          <cell r="L256">
            <v>5.125</v>
          </cell>
          <cell r="M256">
            <v>4.75</v>
          </cell>
          <cell r="N256">
            <v>6</v>
          </cell>
          <cell r="O256" t="str">
            <v>US</v>
          </cell>
          <cell r="Q256" t="str">
            <v>FRR</v>
          </cell>
          <cell r="R256">
            <v>8</v>
          </cell>
          <cell r="S256">
            <v>2304</v>
          </cell>
          <cell r="T256">
            <v>1.2</v>
          </cell>
          <cell r="U256" t="str">
            <v>US$</v>
          </cell>
          <cell r="W256" t="str">
            <v>FLT</v>
          </cell>
          <cell r="X256" t="str">
            <v>BRN</v>
          </cell>
          <cell r="Y256" t="str">
            <v>FOT</v>
          </cell>
          <cell r="Z256" t="str">
            <v>FRR</v>
          </cell>
        </row>
        <row r="257">
          <cell r="A257" t="str">
            <v>BA7425DP</v>
          </cell>
          <cell r="B257" t="str">
            <v>9100506597</v>
          </cell>
          <cell r="C257" t="str">
            <v>10009100506594</v>
          </cell>
          <cell r="D257">
            <v>0.05</v>
          </cell>
          <cell r="E257">
            <v>2.4E-2</v>
          </cell>
          <cell r="F257">
            <v>0</v>
          </cell>
          <cell r="G257">
            <v>0</v>
          </cell>
          <cell r="H257">
            <v>0</v>
          </cell>
          <cell r="I257">
            <v>0.3</v>
          </cell>
          <cell r="J257">
            <v>0.14399999999999999</v>
          </cell>
          <cell r="K257">
            <v>0</v>
          </cell>
          <cell r="L257">
            <v>0</v>
          </cell>
          <cell r="M257">
            <v>0</v>
          </cell>
          <cell r="N257">
            <v>6</v>
          </cell>
          <cell r="O257" t="str">
            <v>US</v>
          </cell>
          <cell r="Q257" t="str">
            <v>FRR</v>
          </cell>
          <cell r="R257">
            <v>9</v>
          </cell>
          <cell r="S257">
            <v>1944</v>
          </cell>
          <cell r="T257">
            <v>1.26</v>
          </cell>
          <cell r="U257" t="str">
            <v>US$</v>
          </cell>
          <cell r="W257" t="str">
            <v>FLT</v>
          </cell>
          <cell r="X257" t="str">
            <v>BRN</v>
          </cell>
          <cell r="Y257" t="str">
            <v>FOT</v>
          </cell>
          <cell r="Z257" t="str">
            <v>FRR</v>
          </cell>
        </row>
        <row r="258">
          <cell r="A258" t="str">
            <v>BA7425DP</v>
          </cell>
          <cell r="B258" t="str">
            <v>9100506597</v>
          </cell>
          <cell r="C258" t="str">
            <v>10009100506594</v>
          </cell>
          <cell r="D258">
            <v>0.05</v>
          </cell>
          <cell r="E258">
            <v>1.4999999999999999E-2</v>
          </cell>
          <cell r="F258">
            <v>7.625</v>
          </cell>
          <cell r="G258">
            <v>3.625</v>
          </cell>
          <cell r="H258">
            <v>1.02</v>
          </cell>
          <cell r="I258">
            <v>0.3</v>
          </cell>
          <cell r="J258">
            <v>0.09</v>
          </cell>
          <cell r="K258">
            <v>8.125</v>
          </cell>
          <cell r="L258">
            <v>6.875</v>
          </cell>
          <cell r="M258">
            <v>4.25</v>
          </cell>
          <cell r="N258">
            <v>6</v>
          </cell>
          <cell r="O258" t="str">
            <v>US</v>
          </cell>
          <cell r="Q258" t="str">
            <v>FRR</v>
          </cell>
          <cell r="R258">
            <v>9</v>
          </cell>
          <cell r="S258">
            <v>1944</v>
          </cell>
          <cell r="T258">
            <v>1.26</v>
          </cell>
          <cell r="U258" t="str">
            <v>US$</v>
          </cell>
          <cell r="W258" t="str">
            <v>FLT</v>
          </cell>
          <cell r="X258" t="str">
            <v>BRN</v>
          </cell>
          <cell r="Y258" t="str">
            <v>FOT</v>
          </cell>
          <cell r="Z258" t="str">
            <v>FRR</v>
          </cell>
        </row>
        <row r="259">
          <cell r="A259" t="str">
            <v>BA7619</v>
          </cell>
          <cell r="B259" t="str">
            <v>9100506450</v>
          </cell>
          <cell r="C259" t="str">
            <v>10009100506457</v>
          </cell>
          <cell r="D259">
            <v>5.8000000000000003E-2</v>
          </cell>
          <cell r="E259">
            <v>1.4999999999999999E-2</v>
          </cell>
          <cell r="F259">
            <v>0</v>
          </cell>
          <cell r="G259">
            <v>0</v>
          </cell>
          <cell r="H259">
            <v>0</v>
          </cell>
          <cell r="I259">
            <v>0.34799999999999998</v>
          </cell>
          <cell r="J259">
            <v>0.09</v>
          </cell>
          <cell r="K259">
            <v>0</v>
          </cell>
          <cell r="L259">
            <v>0</v>
          </cell>
          <cell r="M259">
            <v>0</v>
          </cell>
          <cell r="N259">
            <v>6</v>
          </cell>
          <cell r="O259" t="str">
            <v>US</v>
          </cell>
          <cell r="Q259" t="str">
            <v>FRR</v>
          </cell>
          <cell r="R259">
            <v>8</v>
          </cell>
          <cell r="S259">
            <v>2304</v>
          </cell>
          <cell r="T259">
            <v>0.96</v>
          </cell>
          <cell r="U259" t="str">
            <v>US$</v>
          </cell>
          <cell r="W259" t="str">
            <v>FLT</v>
          </cell>
          <cell r="X259" t="str">
            <v>BRN</v>
          </cell>
          <cell r="Y259" t="str">
            <v>FOT</v>
          </cell>
          <cell r="Z259" t="str">
            <v>FRR</v>
          </cell>
        </row>
        <row r="260">
          <cell r="A260" t="str">
            <v>BA7619</v>
          </cell>
          <cell r="B260" t="str">
            <v>9100506450</v>
          </cell>
          <cell r="C260" t="str">
            <v>10009100506457</v>
          </cell>
          <cell r="D260">
            <v>0.05</v>
          </cell>
          <cell r="E260">
            <v>8.9999999999999993E-3</v>
          </cell>
          <cell r="F260">
            <v>2.04</v>
          </cell>
          <cell r="G260">
            <v>2.04</v>
          </cell>
          <cell r="H260">
            <v>2.2269999999999999</v>
          </cell>
          <cell r="I260">
            <v>0.3</v>
          </cell>
          <cell r="J260">
            <v>5.3999999999999999E-2</v>
          </cell>
          <cell r="K260">
            <v>6.625</v>
          </cell>
          <cell r="L260">
            <v>4.625</v>
          </cell>
          <cell r="M260">
            <v>3.125</v>
          </cell>
          <cell r="N260">
            <v>6</v>
          </cell>
          <cell r="O260" t="str">
            <v>US</v>
          </cell>
          <cell r="Q260" t="str">
            <v>FRR</v>
          </cell>
          <cell r="R260">
            <v>13</v>
          </cell>
          <cell r="S260">
            <v>4914</v>
          </cell>
          <cell r="T260">
            <v>0.96</v>
          </cell>
          <cell r="U260" t="str">
            <v>US$</v>
          </cell>
          <cell r="W260" t="str">
            <v>FLT</v>
          </cell>
          <cell r="X260" t="str">
            <v>BRN</v>
          </cell>
          <cell r="Y260" t="str">
            <v>FOT</v>
          </cell>
          <cell r="Z260" t="str">
            <v>FRR</v>
          </cell>
        </row>
        <row r="261">
          <cell r="A261" t="str">
            <v>BA7619</v>
          </cell>
          <cell r="B261" t="str">
            <v>9100506450</v>
          </cell>
          <cell r="C261" t="str">
            <v>10009100506457</v>
          </cell>
          <cell r="D261">
            <v>9.4E-2</v>
          </cell>
          <cell r="E261">
            <v>3.4000000000000002E-2</v>
          </cell>
          <cell r="F261">
            <v>2.6970000000000001</v>
          </cell>
          <cell r="G261">
            <v>3.0539999999999998</v>
          </cell>
          <cell r="H261">
            <v>4.6609999999999996</v>
          </cell>
          <cell r="I261">
            <v>0.56399999999999995</v>
          </cell>
          <cell r="J261">
            <v>0.20399999999999999</v>
          </cell>
          <cell r="K261">
            <v>10.125</v>
          </cell>
          <cell r="L261">
            <v>5.875</v>
          </cell>
          <cell r="M261">
            <v>5.875</v>
          </cell>
          <cell r="N261">
            <v>6</v>
          </cell>
          <cell r="O261" t="str">
            <v>US</v>
          </cell>
          <cell r="P261" t="str">
            <v>RA</v>
          </cell>
          <cell r="Q261" t="str">
            <v>FRR</v>
          </cell>
          <cell r="R261">
            <v>7</v>
          </cell>
          <cell r="S261">
            <v>1176</v>
          </cell>
          <cell r="T261">
            <v>0.96</v>
          </cell>
          <cell r="U261" t="str">
            <v>US$</v>
          </cell>
          <cell r="V261" t="str">
            <v>EA</v>
          </cell>
          <cell r="W261" t="str">
            <v>FLT</v>
          </cell>
          <cell r="X261" t="str">
            <v>BRN</v>
          </cell>
          <cell r="Y261" t="str">
            <v>FOT</v>
          </cell>
          <cell r="Z261" t="str">
            <v>FRR</v>
          </cell>
        </row>
        <row r="262">
          <cell r="A262" t="str">
            <v>BA7619DP</v>
          </cell>
          <cell r="B262" t="str">
            <v>9100506467</v>
          </cell>
          <cell r="C262" t="str">
            <v>10009100506464</v>
          </cell>
          <cell r="D262">
            <v>2.5000000000000001E-2</v>
          </cell>
          <cell r="E262">
            <v>1.6E-2</v>
          </cell>
          <cell r="F262">
            <v>0</v>
          </cell>
          <cell r="G262">
            <v>0</v>
          </cell>
          <cell r="H262">
            <v>0</v>
          </cell>
          <cell r="I262">
            <v>0.15</v>
          </cell>
          <cell r="J262">
            <v>9.6000000000000002E-2</v>
          </cell>
          <cell r="K262">
            <v>0</v>
          </cell>
          <cell r="L262">
            <v>0</v>
          </cell>
          <cell r="M262">
            <v>0</v>
          </cell>
          <cell r="N262">
            <v>6</v>
          </cell>
          <cell r="O262" t="str">
            <v>US</v>
          </cell>
          <cell r="Q262" t="str">
            <v>FRR</v>
          </cell>
          <cell r="R262">
            <v>9</v>
          </cell>
          <cell r="S262">
            <v>1728</v>
          </cell>
          <cell r="T262">
            <v>0.96</v>
          </cell>
          <cell r="U262" t="str">
            <v>US$</v>
          </cell>
          <cell r="W262" t="str">
            <v>FLT</v>
          </cell>
          <cell r="X262" t="str">
            <v>BRN</v>
          </cell>
          <cell r="Y262" t="str">
            <v>FOT</v>
          </cell>
          <cell r="Z262" t="str">
            <v>FRR</v>
          </cell>
        </row>
        <row r="263">
          <cell r="A263" t="str">
            <v>BA7619DP</v>
          </cell>
          <cell r="B263" t="str">
            <v>9100506467</v>
          </cell>
          <cell r="C263" t="str">
            <v>10009100506464</v>
          </cell>
          <cell r="D263">
            <v>0.05</v>
          </cell>
          <cell r="E263">
            <v>1.4999999999999999E-2</v>
          </cell>
          <cell r="F263">
            <v>7.625</v>
          </cell>
          <cell r="G263">
            <v>3.625</v>
          </cell>
          <cell r="H263">
            <v>1.02</v>
          </cell>
          <cell r="I263">
            <v>0.3</v>
          </cell>
          <cell r="J263">
            <v>0.09</v>
          </cell>
          <cell r="K263">
            <v>8.125</v>
          </cell>
          <cell r="L263">
            <v>6.875</v>
          </cell>
          <cell r="M263">
            <v>4.25</v>
          </cell>
          <cell r="N263">
            <v>6</v>
          </cell>
          <cell r="O263" t="str">
            <v>US</v>
          </cell>
          <cell r="P263" t="str">
            <v>RA</v>
          </cell>
          <cell r="Q263" t="str">
            <v>FRR</v>
          </cell>
          <cell r="R263">
            <v>9</v>
          </cell>
          <cell r="S263">
            <v>1944</v>
          </cell>
          <cell r="T263">
            <v>0.96</v>
          </cell>
          <cell r="U263" t="str">
            <v>US$</v>
          </cell>
          <cell r="V263" t="str">
            <v>EA</v>
          </cell>
          <cell r="W263" t="str">
            <v>FLT</v>
          </cell>
          <cell r="X263" t="str">
            <v>BRN</v>
          </cell>
          <cell r="Y263" t="str">
            <v>FOT</v>
          </cell>
          <cell r="Z263" t="str">
            <v>FRR</v>
          </cell>
        </row>
        <row r="264">
          <cell r="A264" t="str">
            <v>BA7756</v>
          </cell>
          <cell r="B264" t="str">
            <v>9100506559</v>
          </cell>
          <cell r="C264" t="str">
            <v>10009100506556</v>
          </cell>
          <cell r="D264">
            <v>0.15</v>
          </cell>
          <cell r="E264">
            <v>4.9000000000000002E-2</v>
          </cell>
          <cell r="F264">
            <v>0</v>
          </cell>
          <cell r="G264">
            <v>0</v>
          </cell>
          <cell r="H264">
            <v>0</v>
          </cell>
          <cell r="I264">
            <v>0.9</v>
          </cell>
          <cell r="J264">
            <v>0.29399999999999998</v>
          </cell>
          <cell r="K264">
            <v>0</v>
          </cell>
          <cell r="L264">
            <v>0</v>
          </cell>
          <cell r="M264">
            <v>0</v>
          </cell>
          <cell r="N264">
            <v>6</v>
          </cell>
          <cell r="O264" t="str">
            <v>US</v>
          </cell>
          <cell r="Q264" t="str">
            <v>FRR</v>
          </cell>
          <cell r="R264">
            <v>7</v>
          </cell>
          <cell r="S264">
            <v>2352</v>
          </cell>
          <cell r="T264">
            <v>3.05</v>
          </cell>
          <cell r="U264" t="str">
            <v>US$</v>
          </cell>
          <cell r="W264" t="str">
            <v>FLT</v>
          </cell>
          <cell r="X264" t="str">
            <v>BRN</v>
          </cell>
          <cell r="Y264" t="str">
            <v>FOT</v>
          </cell>
          <cell r="Z264" t="str">
            <v>FRR</v>
          </cell>
        </row>
        <row r="265">
          <cell r="A265" t="str">
            <v>BA7756</v>
          </cell>
          <cell r="B265" t="str">
            <v>9100506559</v>
          </cell>
          <cell r="C265" t="str">
            <v>10009100506556</v>
          </cell>
          <cell r="D265">
            <v>0.13300000000000001</v>
          </cell>
          <cell r="E265">
            <v>1.9E-2</v>
          </cell>
          <cell r="F265">
            <v>3.165</v>
          </cell>
          <cell r="G265">
            <v>1.54</v>
          </cell>
          <cell r="H265">
            <v>4.7050000000000001</v>
          </cell>
          <cell r="I265">
            <v>0.79800000000000004</v>
          </cell>
          <cell r="J265">
            <v>0.114</v>
          </cell>
          <cell r="K265">
            <v>6.75</v>
          </cell>
          <cell r="L265">
            <v>5</v>
          </cell>
          <cell r="M265">
            <v>5.25</v>
          </cell>
          <cell r="N265">
            <v>6</v>
          </cell>
          <cell r="O265" t="str">
            <v>US</v>
          </cell>
          <cell r="Q265" t="str">
            <v>FRR</v>
          </cell>
          <cell r="R265">
            <v>7</v>
          </cell>
          <cell r="S265">
            <v>2352</v>
          </cell>
          <cell r="T265">
            <v>3.05</v>
          </cell>
          <cell r="U265" t="str">
            <v>US$</v>
          </cell>
          <cell r="W265" t="str">
            <v>FLT</v>
          </cell>
          <cell r="X265" t="str">
            <v>BRN</v>
          </cell>
          <cell r="Y265" t="str">
            <v>FOT</v>
          </cell>
          <cell r="Z265" t="str">
            <v>FRR</v>
          </cell>
        </row>
        <row r="266">
          <cell r="A266" t="str">
            <v>BA7756</v>
          </cell>
          <cell r="B266" t="str">
            <v>9100506559</v>
          </cell>
          <cell r="C266" t="str">
            <v>10009100506556</v>
          </cell>
          <cell r="D266">
            <v>0.156</v>
          </cell>
          <cell r="E266">
            <v>4.9000000000000002E-2</v>
          </cell>
          <cell r="F266">
            <v>5.6970000000000001</v>
          </cell>
          <cell r="G266">
            <v>2.3039999999999998</v>
          </cell>
          <cell r="H266">
            <v>4.6609999999999996</v>
          </cell>
          <cell r="I266">
            <v>0.93600000000000005</v>
          </cell>
          <cell r="J266">
            <v>0.29399999999999998</v>
          </cell>
          <cell r="K266">
            <v>11.875</v>
          </cell>
          <cell r="L266">
            <v>7.125</v>
          </cell>
          <cell r="M266">
            <v>5.875</v>
          </cell>
          <cell r="N266">
            <v>6</v>
          </cell>
          <cell r="O266" t="str">
            <v>US</v>
          </cell>
          <cell r="P266" t="str">
            <v>RA</v>
          </cell>
          <cell r="Q266" t="str">
            <v>FRR</v>
          </cell>
          <cell r="R266">
            <v>7</v>
          </cell>
          <cell r="S266">
            <v>966</v>
          </cell>
          <cell r="T266">
            <v>3.05</v>
          </cell>
          <cell r="U266" t="str">
            <v>US$</v>
          </cell>
          <cell r="V266" t="str">
            <v>EA</v>
          </cell>
          <cell r="W266" t="str">
            <v>FLT</v>
          </cell>
          <cell r="X266" t="str">
            <v>BRN</v>
          </cell>
          <cell r="Y266" t="str">
            <v>FOT</v>
          </cell>
          <cell r="Z266" t="str">
            <v>FRR</v>
          </cell>
        </row>
        <row r="267">
          <cell r="A267" t="str">
            <v>BA7756DP</v>
          </cell>
          <cell r="B267" t="str">
            <v>9100005502</v>
          </cell>
          <cell r="C267" t="str">
            <v>10009100005509</v>
          </cell>
          <cell r="D267">
            <v>0.1</v>
          </cell>
          <cell r="E267">
            <v>3.5000000000000003E-2</v>
          </cell>
          <cell r="F267">
            <v>0</v>
          </cell>
          <cell r="G267">
            <v>0</v>
          </cell>
          <cell r="H267">
            <v>0</v>
          </cell>
          <cell r="I267">
            <v>0.6</v>
          </cell>
          <cell r="J267">
            <v>0.21</v>
          </cell>
          <cell r="K267">
            <v>0</v>
          </cell>
          <cell r="L267">
            <v>0</v>
          </cell>
          <cell r="M267">
            <v>0</v>
          </cell>
          <cell r="N267">
            <v>6</v>
          </cell>
          <cell r="O267" t="str">
            <v>CA</v>
          </cell>
          <cell r="Q267" t="str">
            <v>FRR</v>
          </cell>
          <cell r="R267">
            <v>5</v>
          </cell>
          <cell r="S267">
            <v>1110</v>
          </cell>
          <cell r="T267">
            <v>3.05</v>
          </cell>
          <cell r="U267" t="str">
            <v>US$</v>
          </cell>
          <cell r="W267" t="str">
            <v>FLT</v>
          </cell>
          <cell r="X267" t="str">
            <v>BRN</v>
          </cell>
          <cell r="Y267" t="str">
            <v>FOT</v>
          </cell>
          <cell r="Z267" t="str">
            <v>FRR</v>
          </cell>
        </row>
        <row r="268">
          <cell r="A268" t="str">
            <v>BA7756DP</v>
          </cell>
          <cell r="B268" t="str">
            <v>9100005502</v>
          </cell>
          <cell r="C268" t="str">
            <v>10009100005509</v>
          </cell>
          <cell r="D268">
            <v>0.13</v>
          </cell>
          <cell r="E268">
            <v>4.5999999999999999E-2</v>
          </cell>
          <cell r="F268">
            <v>7.625</v>
          </cell>
          <cell r="G268">
            <v>3.625</v>
          </cell>
          <cell r="H268">
            <v>2.645</v>
          </cell>
          <cell r="I268">
            <v>0.78</v>
          </cell>
          <cell r="J268">
            <v>0.27600000000000002</v>
          </cell>
          <cell r="K268">
            <v>8.625</v>
          </cell>
          <cell r="L268">
            <v>8</v>
          </cell>
          <cell r="M268">
            <v>6.375</v>
          </cell>
          <cell r="N268">
            <v>6</v>
          </cell>
          <cell r="O268" t="str">
            <v>US</v>
          </cell>
          <cell r="P268" t="str">
            <v>RA</v>
          </cell>
          <cell r="Q268" t="str">
            <v>FRR</v>
          </cell>
          <cell r="R268">
            <v>6</v>
          </cell>
          <cell r="S268">
            <v>972</v>
          </cell>
          <cell r="T268">
            <v>3.05</v>
          </cell>
          <cell r="U268" t="str">
            <v>US$</v>
          </cell>
          <cell r="V268" t="str">
            <v>EA</v>
          </cell>
          <cell r="W268" t="str">
            <v>FLT</v>
          </cell>
          <cell r="X268" t="str">
            <v>BRN</v>
          </cell>
          <cell r="Y268" t="str">
            <v>FOT</v>
          </cell>
          <cell r="Z268" t="str">
            <v>FRR</v>
          </cell>
        </row>
        <row r="269">
          <cell r="A269" t="str">
            <v>BA8005</v>
          </cell>
          <cell r="B269" t="str">
            <v>9100000309</v>
          </cell>
          <cell r="C269" t="str">
            <v>10009100000306</v>
          </cell>
          <cell r="D269">
            <v>0.45</v>
          </cell>
          <cell r="E269">
            <v>3.5999999999999997E-2</v>
          </cell>
          <cell r="F269">
            <v>4.54</v>
          </cell>
          <cell r="G269">
            <v>2.915</v>
          </cell>
          <cell r="H269">
            <v>4.83</v>
          </cell>
          <cell r="I269">
            <v>2.7</v>
          </cell>
          <cell r="J269">
            <v>0.216</v>
          </cell>
          <cell r="K269">
            <v>9.625</v>
          </cell>
          <cell r="L269">
            <v>9.25</v>
          </cell>
          <cell r="M269">
            <v>5.625</v>
          </cell>
          <cell r="N269">
            <v>6</v>
          </cell>
          <cell r="O269" t="str">
            <v>US</v>
          </cell>
          <cell r="Q269" t="str">
            <v>FRR</v>
          </cell>
          <cell r="R269">
            <v>7</v>
          </cell>
          <cell r="S269">
            <v>840</v>
          </cell>
          <cell r="T269">
            <v>10.07</v>
          </cell>
          <cell r="U269" t="str">
            <v>US$</v>
          </cell>
          <cell r="W269" t="str">
            <v>FLT</v>
          </cell>
          <cell r="X269" t="str">
            <v>BRN</v>
          </cell>
          <cell r="Y269" t="str">
            <v>FOT</v>
          </cell>
          <cell r="Z269" t="str">
            <v>FRR</v>
          </cell>
        </row>
        <row r="270">
          <cell r="A270" t="str">
            <v>BA8005DP</v>
          </cell>
          <cell r="B270" t="str">
            <v>9100005977</v>
          </cell>
          <cell r="C270" t="str">
            <v>10009100005974</v>
          </cell>
          <cell r="D270">
            <v>0.48</v>
          </cell>
          <cell r="E270">
            <v>9.0999999999999998E-2</v>
          </cell>
          <cell r="F270">
            <v>0</v>
          </cell>
          <cell r="G270">
            <v>0</v>
          </cell>
          <cell r="H270">
            <v>0</v>
          </cell>
          <cell r="I270">
            <v>2.88</v>
          </cell>
          <cell r="J270">
            <v>0.54600000000000004</v>
          </cell>
          <cell r="K270">
            <v>0</v>
          </cell>
          <cell r="L270">
            <v>0</v>
          </cell>
          <cell r="M270">
            <v>0</v>
          </cell>
          <cell r="N270">
            <v>6</v>
          </cell>
          <cell r="O270" t="str">
            <v>US</v>
          </cell>
          <cell r="Q270" t="str">
            <v>FRR</v>
          </cell>
          <cell r="R270">
            <v>5</v>
          </cell>
          <cell r="S270">
            <v>540</v>
          </cell>
          <cell r="T270">
            <v>10.07</v>
          </cell>
          <cell r="U270" t="str">
            <v>US$</v>
          </cell>
          <cell r="W270" t="str">
            <v>FLT</v>
          </cell>
          <cell r="X270" t="str">
            <v>BRN</v>
          </cell>
          <cell r="Y270" t="str">
            <v>FOT</v>
          </cell>
          <cell r="Z270" t="str">
            <v>FRR</v>
          </cell>
        </row>
        <row r="271">
          <cell r="A271" t="str">
            <v>BA8005DP</v>
          </cell>
          <cell r="B271" t="str">
            <v>9100005977</v>
          </cell>
          <cell r="C271" t="str">
            <v>10009100005974</v>
          </cell>
          <cell r="D271">
            <v>0.59299999999999997</v>
          </cell>
          <cell r="E271">
            <v>1.0999999999999999E-2</v>
          </cell>
          <cell r="F271">
            <v>7.5620000000000003</v>
          </cell>
          <cell r="G271">
            <v>5.625</v>
          </cell>
          <cell r="H271">
            <v>2.9</v>
          </cell>
          <cell r="I271">
            <v>3.5579999999999998</v>
          </cell>
          <cell r="J271">
            <v>6.6000000000000003E-2</v>
          </cell>
          <cell r="K271">
            <v>13.25</v>
          </cell>
          <cell r="L271">
            <v>6.5</v>
          </cell>
          <cell r="M271">
            <v>8.625</v>
          </cell>
          <cell r="N271">
            <v>6</v>
          </cell>
          <cell r="O271" t="str">
            <v>US</v>
          </cell>
          <cell r="Q271" t="str">
            <v>FRR</v>
          </cell>
          <cell r="R271">
            <v>4</v>
          </cell>
          <cell r="S271">
            <v>504</v>
          </cell>
          <cell r="T271">
            <v>10.07</v>
          </cell>
          <cell r="U271" t="str">
            <v>US$</v>
          </cell>
          <cell r="W271" t="str">
            <v>FLT</v>
          </cell>
          <cell r="X271" t="str">
            <v>BRN</v>
          </cell>
          <cell r="Y271" t="str">
            <v>FOT</v>
          </cell>
          <cell r="Z271" t="str">
            <v>FRR</v>
          </cell>
        </row>
        <row r="272">
          <cell r="A272" t="str">
            <v>BA8112</v>
          </cell>
          <cell r="B272" t="str">
            <v>9100011848</v>
          </cell>
          <cell r="C272" t="str">
            <v>10009100011845</v>
          </cell>
          <cell r="D272">
            <v>7.4999999999999997E-2</v>
          </cell>
          <cell r="E272">
            <v>1.7000000000000001E-2</v>
          </cell>
          <cell r="F272">
            <v>0</v>
          </cell>
          <cell r="G272">
            <v>0</v>
          </cell>
          <cell r="H272">
            <v>0</v>
          </cell>
          <cell r="I272">
            <v>0.45</v>
          </cell>
          <cell r="J272">
            <v>0.10199999999999999</v>
          </cell>
          <cell r="K272">
            <v>0</v>
          </cell>
          <cell r="L272">
            <v>0</v>
          </cell>
          <cell r="M272">
            <v>0</v>
          </cell>
          <cell r="N272">
            <v>6</v>
          </cell>
          <cell r="O272" t="str">
            <v>KR</v>
          </cell>
          <cell r="Q272" t="str">
            <v>FRR</v>
          </cell>
          <cell r="R272">
            <v>8</v>
          </cell>
          <cell r="S272">
            <v>2304</v>
          </cell>
          <cell r="T272">
            <v>5.09</v>
          </cell>
          <cell r="U272" t="str">
            <v>US$</v>
          </cell>
          <cell r="W272" t="str">
            <v>FLT</v>
          </cell>
          <cell r="X272" t="str">
            <v>BRN</v>
          </cell>
          <cell r="Y272" t="str">
            <v>FOT</v>
          </cell>
          <cell r="Z272" t="str">
            <v>FRR</v>
          </cell>
        </row>
        <row r="273">
          <cell r="A273" t="str">
            <v>BA8112</v>
          </cell>
          <cell r="B273" t="str">
            <v>9100011848</v>
          </cell>
          <cell r="C273" t="str">
            <v>10009100011845</v>
          </cell>
          <cell r="D273">
            <v>0.1</v>
          </cell>
          <cell r="E273">
            <v>3.3000000000000002E-2</v>
          </cell>
          <cell r="F273">
            <v>2.6970000000000001</v>
          </cell>
          <cell r="G273">
            <v>3.0539999999999998</v>
          </cell>
          <cell r="H273">
            <v>4.6609999999999996</v>
          </cell>
          <cell r="I273">
            <v>0.6</v>
          </cell>
          <cell r="J273">
            <v>0.19800000000000001</v>
          </cell>
          <cell r="K273">
            <v>10.125</v>
          </cell>
          <cell r="L273">
            <v>5.875</v>
          </cell>
          <cell r="M273">
            <v>5.875</v>
          </cell>
          <cell r="N273">
            <v>6</v>
          </cell>
          <cell r="O273" t="str">
            <v>US</v>
          </cell>
          <cell r="P273" t="str">
            <v>RA</v>
          </cell>
          <cell r="Q273" t="str">
            <v>FRR</v>
          </cell>
          <cell r="R273">
            <v>7</v>
          </cell>
          <cell r="S273">
            <v>1176</v>
          </cell>
          <cell r="T273">
            <v>5.09</v>
          </cell>
          <cell r="U273" t="str">
            <v>US$</v>
          </cell>
          <cell r="V273" t="str">
            <v>EA</v>
          </cell>
          <cell r="W273" t="str">
            <v>FLT</v>
          </cell>
          <cell r="X273" t="str">
            <v>BRN</v>
          </cell>
          <cell r="Y273" t="str">
            <v>FOT</v>
          </cell>
          <cell r="Z273" t="str">
            <v>FRR</v>
          </cell>
        </row>
        <row r="274">
          <cell r="A274" t="str">
            <v>BA8113</v>
          </cell>
          <cell r="B274" t="str">
            <v>9100003454</v>
          </cell>
          <cell r="C274" t="str">
            <v>10009100003451</v>
          </cell>
          <cell r="D274">
            <v>6.6000000000000003E-2</v>
          </cell>
          <cell r="E274">
            <v>8.9999999999999993E-3</v>
          </cell>
          <cell r="F274">
            <v>0</v>
          </cell>
          <cell r="G274">
            <v>0</v>
          </cell>
          <cell r="H274">
            <v>0</v>
          </cell>
          <cell r="I274">
            <v>0.39600000000000002</v>
          </cell>
          <cell r="J274">
            <v>5.3999999999999999E-2</v>
          </cell>
          <cell r="K274">
            <v>0</v>
          </cell>
          <cell r="L274">
            <v>0</v>
          </cell>
          <cell r="M274">
            <v>0</v>
          </cell>
          <cell r="N274">
            <v>6</v>
          </cell>
          <cell r="O274" t="str">
            <v>US</v>
          </cell>
          <cell r="Q274" t="str">
            <v>FRR</v>
          </cell>
          <cell r="R274">
            <v>13</v>
          </cell>
          <cell r="S274">
            <v>4914</v>
          </cell>
          <cell r="T274">
            <v>3.99</v>
          </cell>
          <cell r="U274" t="str">
            <v>US$</v>
          </cell>
          <cell r="W274" t="str">
            <v>FLT</v>
          </cell>
          <cell r="X274" t="str">
            <v>BRN</v>
          </cell>
          <cell r="Y274" t="str">
            <v>FOT</v>
          </cell>
          <cell r="Z274" t="str">
            <v>FRR</v>
          </cell>
        </row>
        <row r="275">
          <cell r="A275" t="str">
            <v>BA8113</v>
          </cell>
          <cell r="B275" t="str">
            <v>9100003454</v>
          </cell>
          <cell r="C275" t="str">
            <v>10009100003451</v>
          </cell>
          <cell r="D275">
            <v>6.7000000000000004E-2</v>
          </cell>
          <cell r="E275">
            <v>8.9999999999999993E-3</v>
          </cell>
          <cell r="F275">
            <v>2.04</v>
          </cell>
          <cell r="G275">
            <v>2.04</v>
          </cell>
          <cell r="H275">
            <v>2.2269999999999999</v>
          </cell>
          <cell r="I275">
            <v>0.40200000000000002</v>
          </cell>
          <cell r="J275">
            <v>5.3999999999999999E-2</v>
          </cell>
          <cell r="K275">
            <v>6.625</v>
          </cell>
          <cell r="L275">
            <v>4.625</v>
          </cell>
          <cell r="M275">
            <v>3.125</v>
          </cell>
          <cell r="N275">
            <v>6</v>
          </cell>
          <cell r="O275" t="str">
            <v>US</v>
          </cell>
          <cell r="P275" t="str">
            <v>RA</v>
          </cell>
          <cell r="Q275" t="str">
            <v>FRR</v>
          </cell>
          <cell r="R275">
            <v>13</v>
          </cell>
          <cell r="S275">
            <v>4914</v>
          </cell>
          <cell r="T275">
            <v>3.99</v>
          </cell>
          <cell r="U275" t="str">
            <v>US$</v>
          </cell>
          <cell r="V275" t="str">
            <v>EA</v>
          </cell>
          <cell r="W275" t="str">
            <v>FLT</v>
          </cell>
          <cell r="X275" t="str">
            <v>BRN</v>
          </cell>
          <cell r="Y275" t="str">
            <v>FOT</v>
          </cell>
          <cell r="Z275" t="str">
            <v>FRR</v>
          </cell>
        </row>
        <row r="276">
          <cell r="A276" t="str">
            <v>C10517</v>
          </cell>
          <cell r="B276" t="str">
            <v>9100539038</v>
          </cell>
          <cell r="C276" t="str">
            <v>10009100539035</v>
          </cell>
          <cell r="D276">
            <v>0.158</v>
          </cell>
          <cell r="E276">
            <v>8.9999999999999993E-3</v>
          </cell>
          <cell r="F276">
            <v>2.1019999999999999</v>
          </cell>
          <cell r="G276">
            <v>2.1019999999999999</v>
          </cell>
          <cell r="H276">
            <v>3.7050000000000001</v>
          </cell>
          <cell r="I276">
            <v>0.94799999999999995</v>
          </cell>
          <cell r="J276">
            <v>8.2000000000000003E-2</v>
          </cell>
          <cell r="K276">
            <v>7.07</v>
          </cell>
          <cell r="L276">
            <v>4.57</v>
          </cell>
          <cell r="M276">
            <v>4.3899999999999997</v>
          </cell>
          <cell r="N276">
            <v>6</v>
          </cell>
          <cell r="O276" t="str">
            <v>CN</v>
          </cell>
          <cell r="P276" t="str">
            <v>RA</v>
          </cell>
          <cell r="Q276" t="str">
            <v>FFH</v>
          </cell>
          <cell r="R276">
            <v>9</v>
          </cell>
          <cell r="S276">
            <v>3024</v>
          </cell>
          <cell r="T276">
            <v>8.83</v>
          </cell>
          <cell r="U276" t="str">
            <v>US$</v>
          </cell>
          <cell r="V276" t="str">
            <v>EA</v>
          </cell>
          <cell r="W276" t="str">
            <v>FLT</v>
          </cell>
          <cell r="X276" t="str">
            <v>BRN</v>
          </cell>
          <cell r="Y276" t="str">
            <v>FUL</v>
          </cell>
          <cell r="Z276" t="str">
            <v>FFH</v>
          </cell>
        </row>
        <row r="277">
          <cell r="A277" t="str">
            <v>C10795</v>
          </cell>
          <cell r="B277" t="str">
            <v>9100545077</v>
          </cell>
          <cell r="C277" t="str">
            <v>10009100545074</v>
          </cell>
          <cell r="D277">
            <v>1</v>
          </cell>
          <cell r="E277">
            <v>3.5000000000000003E-2</v>
          </cell>
          <cell r="F277">
            <v>3.625</v>
          </cell>
          <cell r="G277">
            <v>3.625</v>
          </cell>
          <cell r="H277">
            <v>4.625</v>
          </cell>
          <cell r="I277">
            <v>0</v>
          </cell>
          <cell r="J277">
            <v>0.35599999999999998</v>
          </cell>
          <cell r="K277">
            <v>11.311999999999999</v>
          </cell>
          <cell r="L277">
            <v>6.3120000000000003</v>
          </cell>
          <cell r="M277">
            <v>8.625</v>
          </cell>
          <cell r="N277">
            <v>6</v>
          </cell>
          <cell r="O277" t="str">
            <v>US</v>
          </cell>
          <cell r="P277" t="str">
            <v>RA</v>
          </cell>
          <cell r="Q277" t="str">
            <v>HDO</v>
          </cell>
          <cell r="R277">
            <v>4</v>
          </cell>
          <cell r="S277">
            <v>576</v>
          </cell>
          <cell r="T277">
            <v>0</v>
          </cell>
          <cell r="V277" t="str">
            <v>EA</v>
          </cell>
          <cell r="W277" t="str">
            <v>FLT</v>
          </cell>
          <cell r="X277" t="str">
            <v>BRN</v>
          </cell>
          <cell r="Y277" t="str">
            <v>FOT</v>
          </cell>
          <cell r="Z277" t="str">
            <v>HDO</v>
          </cell>
        </row>
        <row r="278">
          <cell r="A278" t="str">
            <v>C10800</v>
          </cell>
          <cell r="D278">
            <v>0.81599999999999995</v>
          </cell>
          <cell r="E278">
            <v>0.108</v>
          </cell>
          <cell r="F278">
            <v>7.72</v>
          </cell>
          <cell r="G278">
            <v>2.4</v>
          </cell>
          <cell r="H278">
            <v>10.08</v>
          </cell>
          <cell r="I278">
            <v>2.448</v>
          </cell>
          <cell r="J278">
            <v>0.56699999999999995</v>
          </cell>
          <cell r="K278">
            <v>10.214</v>
          </cell>
          <cell r="L278">
            <v>8.2439999999999998</v>
          </cell>
          <cell r="M278">
            <v>9.0079999999999991</v>
          </cell>
          <cell r="N278">
            <v>3</v>
          </cell>
          <cell r="O278" t="str">
            <v>CN</v>
          </cell>
          <cell r="P278" t="str">
            <v>RA</v>
          </cell>
          <cell r="Q278" t="str">
            <v>FAP</v>
          </cell>
          <cell r="R278">
            <v>4</v>
          </cell>
          <cell r="S278">
            <v>228</v>
          </cell>
          <cell r="T278">
            <v>0</v>
          </cell>
          <cell r="V278" t="str">
            <v>EA</v>
          </cell>
          <cell r="W278" t="str">
            <v>FLT</v>
          </cell>
          <cell r="X278" t="str">
            <v>BRN</v>
          </cell>
          <cell r="Y278" t="str">
            <v>AIR</v>
          </cell>
          <cell r="Z278" t="str">
            <v>FAP</v>
          </cell>
        </row>
        <row r="279">
          <cell r="A279" t="str">
            <v>C108T</v>
          </cell>
          <cell r="B279" t="str">
            <v>9100420855</v>
          </cell>
          <cell r="C279" t="str">
            <v>10009100420852</v>
          </cell>
          <cell r="D279">
            <v>3.74</v>
          </cell>
          <cell r="E279">
            <v>0.26900000000000002</v>
          </cell>
          <cell r="F279">
            <v>0</v>
          </cell>
          <cell r="G279">
            <v>0</v>
          </cell>
          <cell r="H279">
            <v>0</v>
          </cell>
          <cell r="I279">
            <v>44.88</v>
          </cell>
          <cell r="J279">
            <v>3.2280000000000002</v>
          </cell>
          <cell r="K279">
            <v>18.75</v>
          </cell>
          <cell r="L279">
            <v>14.875</v>
          </cell>
          <cell r="M279">
            <v>19.751000000000001</v>
          </cell>
          <cell r="N279">
            <v>12</v>
          </cell>
          <cell r="O279" t="str">
            <v>US</v>
          </cell>
          <cell r="Q279" t="str">
            <v>FOH</v>
          </cell>
          <cell r="R279">
            <v>2</v>
          </cell>
          <cell r="S279">
            <v>120</v>
          </cell>
          <cell r="T279">
            <v>12.49</v>
          </cell>
          <cell r="U279" t="str">
            <v>US$</v>
          </cell>
          <cell r="W279" t="str">
            <v>FLT</v>
          </cell>
          <cell r="X279" t="str">
            <v>BRN</v>
          </cell>
          <cell r="Y279" t="str">
            <v>OIL</v>
          </cell>
          <cell r="Z279" t="str">
            <v>FOH</v>
          </cell>
        </row>
        <row r="280">
          <cell r="A280" t="str">
            <v>C1101PL</v>
          </cell>
          <cell r="B280" t="str">
            <v>9100421166</v>
          </cell>
          <cell r="C280" t="str">
            <v>10009100421163</v>
          </cell>
          <cell r="D280">
            <v>0.45</v>
          </cell>
          <cell r="E280">
            <v>5.1999999999999998E-2</v>
          </cell>
          <cell r="F280">
            <v>3.79</v>
          </cell>
          <cell r="G280">
            <v>3.79</v>
          </cell>
          <cell r="H280">
            <v>4.5170000000000003</v>
          </cell>
          <cell r="I280">
            <v>2.7</v>
          </cell>
          <cell r="J280">
            <v>0.312</v>
          </cell>
          <cell r="K280">
            <v>11.875</v>
          </cell>
          <cell r="L280">
            <v>8.125</v>
          </cell>
          <cell r="M280">
            <v>5.3120000000000003</v>
          </cell>
          <cell r="N280">
            <v>6</v>
          </cell>
          <cell r="O280" t="str">
            <v>MX</v>
          </cell>
          <cell r="Q280" t="str">
            <v>FFH</v>
          </cell>
          <cell r="R280">
            <v>8</v>
          </cell>
          <cell r="S280">
            <v>960</v>
          </cell>
          <cell r="T280">
            <v>9.1199999999999992</v>
          </cell>
          <cell r="U280" t="str">
            <v>US$</v>
          </cell>
          <cell r="W280" t="str">
            <v>FLT</v>
          </cell>
          <cell r="X280" t="str">
            <v>BRN</v>
          </cell>
          <cell r="Y280" t="str">
            <v>FUL</v>
          </cell>
          <cell r="Z280" t="str">
            <v>FFH</v>
          </cell>
        </row>
        <row r="281">
          <cell r="A281" t="str">
            <v>C1103</v>
          </cell>
          <cell r="B281" t="str">
            <v>9100421234</v>
          </cell>
          <cell r="C281" t="str">
            <v>10009100421231</v>
          </cell>
          <cell r="D281">
            <v>0.67500000000000004</v>
          </cell>
          <cell r="E281">
            <v>5.1999999999999998E-2</v>
          </cell>
          <cell r="F281">
            <v>5.1020000000000003</v>
          </cell>
          <cell r="G281">
            <v>5.1020000000000003</v>
          </cell>
          <cell r="H281">
            <v>5.3920000000000003</v>
          </cell>
          <cell r="I281">
            <v>4.05</v>
          </cell>
          <cell r="J281">
            <v>0.624</v>
          </cell>
          <cell r="K281">
            <v>20.937000000000001</v>
          </cell>
          <cell r="L281">
            <v>15.811999999999999</v>
          </cell>
          <cell r="M281">
            <v>6.1870000000000003</v>
          </cell>
          <cell r="N281">
            <v>6</v>
          </cell>
          <cell r="O281" t="str">
            <v>US</v>
          </cell>
          <cell r="Q281" t="str">
            <v>FFH</v>
          </cell>
          <cell r="R281">
            <v>6</v>
          </cell>
          <cell r="S281">
            <v>216</v>
          </cell>
          <cell r="T281">
            <v>7.99</v>
          </cell>
          <cell r="U281" t="str">
            <v>US$</v>
          </cell>
          <cell r="W281" t="str">
            <v>FLT</v>
          </cell>
          <cell r="X281" t="str">
            <v>BRN</v>
          </cell>
          <cell r="Y281" t="str">
            <v>FUL</v>
          </cell>
          <cell r="Z281" t="str">
            <v>FFH</v>
          </cell>
        </row>
        <row r="282">
          <cell r="A282" t="str">
            <v>C1106PL</v>
          </cell>
          <cell r="B282" t="str">
            <v>9100421180</v>
          </cell>
          <cell r="C282" t="str">
            <v>10009100421187</v>
          </cell>
          <cell r="D282">
            <v>0.73799999999999999</v>
          </cell>
          <cell r="E282">
            <v>6.8000000000000005E-2</v>
          </cell>
          <cell r="F282">
            <v>4.79</v>
          </cell>
          <cell r="G282">
            <v>4.79</v>
          </cell>
          <cell r="H282">
            <v>5.33</v>
          </cell>
          <cell r="I282">
            <v>4.4279999999999999</v>
          </cell>
          <cell r="J282">
            <v>0.81599999999999995</v>
          </cell>
          <cell r="K282">
            <v>14.875</v>
          </cell>
          <cell r="L282">
            <v>10.125</v>
          </cell>
          <cell r="M282">
            <v>6.125</v>
          </cell>
          <cell r="N282">
            <v>6</v>
          </cell>
          <cell r="O282" t="str">
            <v>IN</v>
          </cell>
          <cell r="P282" t="str">
            <v>RA</v>
          </cell>
          <cell r="Q282" t="str">
            <v>FFH</v>
          </cell>
          <cell r="R282">
            <v>5</v>
          </cell>
          <cell r="S282">
            <v>390</v>
          </cell>
          <cell r="T282">
            <v>9.43</v>
          </cell>
          <cell r="U282" t="str">
            <v>US$</v>
          </cell>
          <cell r="V282" t="str">
            <v>EA</v>
          </cell>
          <cell r="W282" t="str">
            <v>FLT</v>
          </cell>
          <cell r="X282" t="str">
            <v>BRN</v>
          </cell>
          <cell r="Y282" t="str">
            <v>FUL</v>
          </cell>
          <cell r="Z282" t="str">
            <v>FFH</v>
          </cell>
        </row>
        <row r="283">
          <cell r="A283" t="str">
            <v>C1108PL</v>
          </cell>
          <cell r="B283" t="str">
            <v>9100421258</v>
          </cell>
          <cell r="C283" t="str">
            <v>10009100421255</v>
          </cell>
          <cell r="D283">
            <v>0.8</v>
          </cell>
          <cell r="E283">
            <v>0.105</v>
          </cell>
          <cell r="F283">
            <v>4.75</v>
          </cell>
          <cell r="G283">
            <v>4.75</v>
          </cell>
          <cell r="H283">
            <v>6.25</v>
          </cell>
          <cell r="I283">
            <v>4.8</v>
          </cell>
          <cell r="J283">
            <v>0.63</v>
          </cell>
          <cell r="K283">
            <v>14.5</v>
          </cell>
          <cell r="L283">
            <v>9.75</v>
          </cell>
          <cell r="M283">
            <v>6.375</v>
          </cell>
          <cell r="N283">
            <v>6</v>
          </cell>
          <cell r="O283" t="str">
            <v>MX</v>
          </cell>
          <cell r="Q283" t="str">
            <v>FFH</v>
          </cell>
          <cell r="R283">
            <v>5</v>
          </cell>
          <cell r="S283">
            <v>390</v>
          </cell>
          <cell r="T283">
            <v>6.05</v>
          </cell>
          <cell r="U283" t="str">
            <v>US$</v>
          </cell>
          <cell r="W283" t="str">
            <v>FLT</v>
          </cell>
          <cell r="X283" t="str">
            <v>BRN</v>
          </cell>
          <cell r="Y283" t="str">
            <v>FUL</v>
          </cell>
          <cell r="Z283" t="str">
            <v>FFH</v>
          </cell>
        </row>
        <row r="284">
          <cell r="A284" t="str">
            <v>C1110PB</v>
          </cell>
          <cell r="B284" t="str">
            <v>9100421197</v>
          </cell>
          <cell r="C284" t="str">
            <v>10009100421194</v>
          </cell>
          <cell r="D284">
            <v>0.375</v>
          </cell>
          <cell r="E284">
            <v>3.4000000000000002E-2</v>
          </cell>
          <cell r="F284">
            <v>0</v>
          </cell>
          <cell r="G284">
            <v>0</v>
          </cell>
          <cell r="H284">
            <v>0</v>
          </cell>
          <cell r="I284">
            <v>2.25</v>
          </cell>
          <cell r="J284">
            <v>0.20399999999999999</v>
          </cell>
          <cell r="K284">
            <v>0</v>
          </cell>
          <cell r="L284">
            <v>0</v>
          </cell>
          <cell r="M284">
            <v>0</v>
          </cell>
          <cell r="N284">
            <v>6</v>
          </cell>
          <cell r="O284" t="str">
            <v>US</v>
          </cell>
          <cell r="Q284" t="str">
            <v>FFH</v>
          </cell>
          <cell r="R284">
            <v>0</v>
          </cell>
          <cell r="S284">
            <v>132</v>
          </cell>
          <cell r="T284">
            <v>0</v>
          </cell>
          <cell r="W284" t="str">
            <v>FLT</v>
          </cell>
          <cell r="X284" t="str">
            <v>BRN</v>
          </cell>
          <cell r="Y284" t="str">
            <v>FUL</v>
          </cell>
          <cell r="Z284" t="str">
            <v>FFH</v>
          </cell>
        </row>
        <row r="285">
          <cell r="A285" t="str">
            <v>C1110PL</v>
          </cell>
          <cell r="B285" t="str">
            <v>9100421265</v>
          </cell>
          <cell r="C285" t="str">
            <v>10009100421262</v>
          </cell>
          <cell r="D285">
            <v>0.26700000000000002</v>
          </cell>
          <cell r="E285">
            <v>2.7E-2</v>
          </cell>
          <cell r="F285">
            <v>0</v>
          </cell>
          <cell r="G285">
            <v>0</v>
          </cell>
          <cell r="H285">
            <v>0</v>
          </cell>
          <cell r="I285">
            <v>3.2040000000000002</v>
          </cell>
          <cell r="J285">
            <v>0.32400000000000001</v>
          </cell>
          <cell r="K285">
            <v>0</v>
          </cell>
          <cell r="L285">
            <v>0</v>
          </cell>
          <cell r="M285">
            <v>0</v>
          </cell>
          <cell r="N285">
            <v>12</v>
          </cell>
          <cell r="O285" t="str">
            <v>US</v>
          </cell>
          <cell r="Q285" t="str">
            <v>FFH</v>
          </cell>
          <cell r="R285">
            <v>5</v>
          </cell>
          <cell r="S285">
            <v>1200</v>
          </cell>
          <cell r="T285">
            <v>6.29</v>
          </cell>
          <cell r="U285" t="str">
            <v>US$</v>
          </cell>
          <cell r="W285" t="str">
            <v>FLT</v>
          </cell>
          <cell r="X285" t="str">
            <v>BRN</v>
          </cell>
          <cell r="Y285" t="str">
            <v>FUL</v>
          </cell>
          <cell r="Z285" t="str">
            <v>FFH</v>
          </cell>
        </row>
        <row r="286">
          <cell r="A286" t="str">
            <v>C1110PL</v>
          </cell>
          <cell r="B286" t="str">
            <v>9100421265</v>
          </cell>
          <cell r="C286" t="str">
            <v>10009100421262</v>
          </cell>
          <cell r="D286">
            <v>0.36</v>
          </cell>
          <cell r="E286">
            <v>2.1999999999999999E-2</v>
          </cell>
          <cell r="F286">
            <v>3.1019999999999999</v>
          </cell>
          <cell r="G286">
            <v>3.1019999999999999</v>
          </cell>
          <cell r="H286">
            <v>2.79</v>
          </cell>
          <cell r="I286">
            <v>2.16</v>
          </cell>
          <cell r="J286">
            <v>0.13200000000000001</v>
          </cell>
          <cell r="K286">
            <v>9.8119999999999994</v>
          </cell>
          <cell r="L286">
            <v>6.75</v>
          </cell>
          <cell r="M286">
            <v>3.625</v>
          </cell>
          <cell r="N286">
            <v>6</v>
          </cell>
          <cell r="O286" t="str">
            <v>TR</v>
          </cell>
          <cell r="P286" t="str">
            <v>RA</v>
          </cell>
          <cell r="Q286" t="str">
            <v>FFH</v>
          </cell>
          <cell r="R286">
            <v>11</v>
          </cell>
          <cell r="S286">
            <v>1980</v>
          </cell>
          <cell r="T286">
            <v>6.29</v>
          </cell>
          <cell r="U286" t="str">
            <v>US$</v>
          </cell>
          <cell r="V286" t="str">
            <v>EA</v>
          </cell>
          <cell r="W286" t="str">
            <v>FLT</v>
          </cell>
          <cell r="X286" t="str">
            <v>BRN</v>
          </cell>
          <cell r="Y286" t="str">
            <v>FUL</v>
          </cell>
          <cell r="Z286" t="str">
            <v>FFH</v>
          </cell>
        </row>
        <row r="287">
          <cell r="A287" t="str">
            <v>C1111</v>
          </cell>
          <cell r="B287" t="str">
            <v>9100421289</v>
          </cell>
          <cell r="C287" t="str">
            <v>10009100421286</v>
          </cell>
          <cell r="D287">
            <v>0.3</v>
          </cell>
          <cell r="E287">
            <v>2.4E-2</v>
          </cell>
          <cell r="F287">
            <v>3.1019999999999999</v>
          </cell>
          <cell r="G287">
            <v>3.1019999999999999</v>
          </cell>
          <cell r="H287">
            <v>5.04</v>
          </cell>
          <cell r="I287">
            <v>1.8</v>
          </cell>
          <cell r="J287">
            <v>0.28799999999999998</v>
          </cell>
          <cell r="K287">
            <v>9.8119999999999994</v>
          </cell>
          <cell r="L287">
            <v>6.75</v>
          </cell>
          <cell r="M287">
            <v>5.875</v>
          </cell>
          <cell r="N287">
            <v>6</v>
          </cell>
          <cell r="O287" t="str">
            <v>US</v>
          </cell>
          <cell r="Q287" t="str">
            <v>FFH</v>
          </cell>
          <cell r="R287">
            <v>7</v>
          </cell>
          <cell r="S287">
            <v>1260</v>
          </cell>
          <cell r="T287">
            <v>8.9499999999999993</v>
          </cell>
          <cell r="U287" t="str">
            <v>US$</v>
          </cell>
          <cell r="W287" t="str">
            <v>FLT</v>
          </cell>
          <cell r="X287" t="str">
            <v>BRN</v>
          </cell>
          <cell r="Y287" t="str">
            <v>FUL</v>
          </cell>
          <cell r="Z287" t="str">
            <v>FFH</v>
          </cell>
        </row>
        <row r="288">
          <cell r="A288" t="str">
            <v>C1114</v>
          </cell>
          <cell r="B288" t="str">
            <v>9100421302</v>
          </cell>
          <cell r="C288" t="str">
            <v>10009100421309</v>
          </cell>
          <cell r="D288">
            <v>0.51400000000000001</v>
          </cell>
          <cell r="E288">
            <v>0.04</v>
          </cell>
          <cell r="F288">
            <v>3.79</v>
          </cell>
          <cell r="G288">
            <v>3.79</v>
          </cell>
          <cell r="H288">
            <v>4.5170000000000003</v>
          </cell>
          <cell r="I288">
            <v>6.1680000000000001</v>
          </cell>
          <cell r="J288">
            <v>0.48</v>
          </cell>
          <cell r="K288">
            <v>11.875</v>
          </cell>
          <cell r="L288">
            <v>8.125</v>
          </cell>
          <cell r="M288">
            <v>10.37</v>
          </cell>
          <cell r="N288">
            <v>12</v>
          </cell>
          <cell r="O288" t="str">
            <v>US</v>
          </cell>
          <cell r="Q288" t="str">
            <v>FFH</v>
          </cell>
          <cell r="R288">
            <v>4</v>
          </cell>
          <cell r="S288">
            <v>960</v>
          </cell>
          <cell r="T288">
            <v>11.47</v>
          </cell>
          <cell r="U288" t="str">
            <v>US$</v>
          </cell>
          <cell r="W288" t="str">
            <v>FLT</v>
          </cell>
          <cell r="X288" t="str">
            <v>BRN</v>
          </cell>
          <cell r="Y288" t="str">
            <v>FUL</v>
          </cell>
          <cell r="Z288" t="str">
            <v>FFH</v>
          </cell>
        </row>
        <row r="289">
          <cell r="A289" t="str">
            <v>C1124APB</v>
          </cell>
          <cell r="B289" t="str">
            <v>9100421326</v>
          </cell>
          <cell r="C289" t="str">
            <v>10009100421323</v>
          </cell>
          <cell r="D289">
            <v>0.54100000000000004</v>
          </cell>
          <cell r="E289">
            <v>0.05</v>
          </cell>
          <cell r="F289">
            <v>3.8519999999999999</v>
          </cell>
          <cell r="G289">
            <v>3.8519999999999999</v>
          </cell>
          <cell r="H289">
            <v>4.2270000000000003</v>
          </cell>
          <cell r="I289">
            <v>3.246</v>
          </cell>
          <cell r="J289">
            <v>0.3</v>
          </cell>
          <cell r="K289">
            <v>12.061999999999999</v>
          </cell>
          <cell r="L289">
            <v>8.25</v>
          </cell>
          <cell r="M289">
            <v>5.0620000000000003</v>
          </cell>
          <cell r="N289">
            <v>6</v>
          </cell>
          <cell r="O289" t="str">
            <v>US</v>
          </cell>
          <cell r="Q289" t="str">
            <v>FFH</v>
          </cell>
          <cell r="R289">
            <v>8</v>
          </cell>
          <cell r="S289">
            <v>960</v>
          </cell>
          <cell r="T289">
            <v>8.51</v>
          </cell>
          <cell r="U289" t="str">
            <v>US$</v>
          </cell>
          <cell r="W289" t="str">
            <v>FLT</v>
          </cell>
          <cell r="X289" t="str">
            <v>BRN</v>
          </cell>
          <cell r="Y289" t="str">
            <v>FUL</v>
          </cell>
          <cell r="Z289" t="str">
            <v>FFH</v>
          </cell>
        </row>
        <row r="290">
          <cell r="A290" t="str">
            <v>C1125PL</v>
          </cell>
          <cell r="B290" t="str">
            <v>9100421203</v>
          </cell>
          <cell r="C290" t="str">
            <v>10009100421200</v>
          </cell>
          <cell r="D290">
            <v>0.433</v>
          </cell>
          <cell r="E290">
            <v>3.1E-2</v>
          </cell>
          <cell r="F290">
            <v>3.0979999999999999</v>
          </cell>
          <cell r="G290">
            <v>3.0979999999999999</v>
          </cell>
          <cell r="H290">
            <v>4.1970000000000001</v>
          </cell>
          <cell r="I290">
            <v>2.5979999999999999</v>
          </cell>
          <cell r="J290">
            <v>0.186</v>
          </cell>
          <cell r="K290">
            <v>9.6869999999999994</v>
          </cell>
          <cell r="L290">
            <v>6.625</v>
          </cell>
          <cell r="M290">
            <v>4.7569999999999997</v>
          </cell>
          <cell r="N290">
            <v>6</v>
          </cell>
          <cell r="O290" t="str">
            <v>IN</v>
          </cell>
          <cell r="P290" t="str">
            <v>RA</v>
          </cell>
          <cell r="Q290" t="str">
            <v>FFH</v>
          </cell>
          <cell r="R290">
            <v>8</v>
          </cell>
          <cell r="S290">
            <v>1440</v>
          </cell>
          <cell r="T290">
            <v>7.13</v>
          </cell>
          <cell r="U290" t="str">
            <v>US$</v>
          </cell>
          <cell r="V290" t="str">
            <v>EA</v>
          </cell>
          <cell r="W290" t="str">
            <v>FLT</v>
          </cell>
          <cell r="X290" t="str">
            <v>BRN</v>
          </cell>
          <cell r="Y290" t="str">
            <v>FUL</v>
          </cell>
          <cell r="Z290" t="str">
            <v>FFH</v>
          </cell>
        </row>
        <row r="291">
          <cell r="A291" t="str">
            <v>C1126PL</v>
          </cell>
          <cell r="B291" t="str">
            <v>9100421210</v>
          </cell>
          <cell r="C291" t="str">
            <v>10009100421217</v>
          </cell>
          <cell r="D291">
            <v>0.74</v>
          </cell>
          <cell r="E291">
            <v>0.627</v>
          </cell>
          <cell r="F291">
            <v>3.0979999999999999</v>
          </cell>
          <cell r="G291">
            <v>3.0979999999999999</v>
          </cell>
          <cell r="H291">
            <v>8.3840000000000003</v>
          </cell>
          <cell r="I291">
            <v>4.4400000000000004</v>
          </cell>
          <cell r="J291">
            <v>3.762</v>
          </cell>
          <cell r="K291">
            <v>9.6869999999999994</v>
          </cell>
          <cell r="L291">
            <v>6.625</v>
          </cell>
          <cell r="M291">
            <v>8.9369999999999994</v>
          </cell>
          <cell r="N291">
            <v>6</v>
          </cell>
          <cell r="O291" t="str">
            <v>IN</v>
          </cell>
          <cell r="Q291" t="str">
            <v>FFH</v>
          </cell>
          <cell r="R291">
            <v>4</v>
          </cell>
          <cell r="S291">
            <v>720</v>
          </cell>
          <cell r="T291">
            <v>8.1300000000000008</v>
          </cell>
          <cell r="U291" t="str">
            <v>US$</v>
          </cell>
          <cell r="W291" t="str">
            <v>FLT</v>
          </cell>
          <cell r="X291" t="str">
            <v>BRN</v>
          </cell>
          <cell r="Y291" t="str">
            <v>FUL</v>
          </cell>
          <cell r="Z291" t="str">
            <v>FFH</v>
          </cell>
        </row>
        <row r="292">
          <cell r="A292" t="str">
            <v>C1127APB</v>
          </cell>
          <cell r="B292" t="str">
            <v>9100421333</v>
          </cell>
          <cell r="C292" t="str">
            <v>10009100421330</v>
          </cell>
          <cell r="D292">
            <v>0.8</v>
          </cell>
          <cell r="E292">
            <v>8.8999999999999996E-2</v>
          </cell>
          <cell r="F292">
            <v>3.8519999999999999</v>
          </cell>
          <cell r="G292">
            <v>3.8519999999999999</v>
          </cell>
          <cell r="H292">
            <v>8.2899999999999991</v>
          </cell>
          <cell r="I292">
            <v>4.8</v>
          </cell>
          <cell r="J292">
            <v>0.53400000000000003</v>
          </cell>
          <cell r="K292">
            <v>12.061999999999999</v>
          </cell>
          <cell r="L292">
            <v>8.25</v>
          </cell>
          <cell r="M292">
            <v>9.125</v>
          </cell>
          <cell r="N292">
            <v>6</v>
          </cell>
          <cell r="O292" t="str">
            <v>US</v>
          </cell>
          <cell r="Q292" t="str">
            <v>FFH</v>
          </cell>
          <cell r="R292">
            <v>4</v>
          </cell>
          <cell r="S292">
            <v>480</v>
          </cell>
          <cell r="T292">
            <v>8.58</v>
          </cell>
          <cell r="U292" t="str">
            <v>US$</v>
          </cell>
          <cell r="W292" t="str">
            <v>FLT</v>
          </cell>
          <cell r="X292" t="str">
            <v>BRN</v>
          </cell>
          <cell r="Y292" t="str">
            <v>FUL</v>
          </cell>
          <cell r="Z292" t="str">
            <v>FFH</v>
          </cell>
        </row>
        <row r="293">
          <cell r="A293" t="str">
            <v>C1150PB</v>
          </cell>
          <cell r="B293" t="str">
            <v>9100421357</v>
          </cell>
          <cell r="C293" t="str">
            <v>10009100421354</v>
          </cell>
          <cell r="D293">
            <v>0.42</v>
          </cell>
          <cell r="E293">
            <v>0.04</v>
          </cell>
          <cell r="F293">
            <v>3.8519999999999999</v>
          </cell>
          <cell r="G293">
            <v>3.8519999999999999</v>
          </cell>
          <cell r="H293">
            <v>5.7670000000000003</v>
          </cell>
          <cell r="I293">
            <v>2.52</v>
          </cell>
          <cell r="J293">
            <v>0.48</v>
          </cell>
          <cell r="K293">
            <v>12.061999999999999</v>
          </cell>
          <cell r="L293">
            <v>8.25</v>
          </cell>
          <cell r="M293">
            <v>6.5620000000000003</v>
          </cell>
          <cell r="N293">
            <v>6</v>
          </cell>
          <cell r="O293" t="str">
            <v>MX</v>
          </cell>
          <cell r="Q293" t="str">
            <v>FFH</v>
          </cell>
          <cell r="R293">
            <v>6</v>
          </cell>
          <cell r="S293">
            <v>720</v>
          </cell>
          <cell r="T293">
            <v>9.3000000000000007</v>
          </cell>
          <cell r="U293" t="str">
            <v>US$</v>
          </cell>
          <cell r="W293" t="str">
            <v>FLT</v>
          </cell>
          <cell r="X293" t="str">
            <v>BRN</v>
          </cell>
          <cell r="Y293" t="str">
            <v>FUL</v>
          </cell>
          <cell r="Z293" t="str">
            <v>FFH</v>
          </cell>
        </row>
        <row r="294">
          <cell r="A294" t="str">
            <v>C1151PB</v>
          </cell>
          <cell r="B294" t="str">
            <v>9100421487</v>
          </cell>
          <cell r="C294" t="str">
            <v>10009100421484</v>
          </cell>
          <cell r="D294">
            <v>0.73799999999999999</v>
          </cell>
          <cell r="E294">
            <v>7.6999999999999999E-2</v>
          </cell>
          <cell r="F294">
            <v>4.7949999999999999</v>
          </cell>
          <cell r="G294">
            <v>4.7949999999999999</v>
          </cell>
          <cell r="H294">
            <v>5.2949999999999999</v>
          </cell>
          <cell r="I294">
            <v>4.4279999999999999</v>
          </cell>
          <cell r="J294">
            <v>0.46200000000000002</v>
          </cell>
          <cell r="K294">
            <v>14.875</v>
          </cell>
          <cell r="L294">
            <v>10.125</v>
          </cell>
          <cell r="M294">
            <v>6.125</v>
          </cell>
          <cell r="N294">
            <v>6</v>
          </cell>
          <cell r="O294" t="str">
            <v>US</v>
          </cell>
          <cell r="Q294" t="str">
            <v>FFH</v>
          </cell>
          <cell r="R294">
            <v>6</v>
          </cell>
          <cell r="S294">
            <v>468</v>
          </cell>
          <cell r="T294">
            <v>13.78</v>
          </cell>
          <cell r="U294" t="str">
            <v>US$</v>
          </cell>
          <cell r="W294" t="str">
            <v>FLT</v>
          </cell>
          <cell r="X294" t="str">
            <v>BRN</v>
          </cell>
          <cell r="Y294" t="str">
            <v>FUL</v>
          </cell>
          <cell r="Z294" t="str">
            <v>FFH</v>
          </cell>
        </row>
        <row r="295">
          <cell r="A295" t="str">
            <v>C1152PL</v>
          </cell>
          <cell r="B295" t="str">
            <v>9100421364</v>
          </cell>
          <cell r="C295" t="str">
            <v>10009100421361</v>
          </cell>
          <cell r="D295">
            <v>0.28000000000000003</v>
          </cell>
          <cell r="E295">
            <v>3.9E-2</v>
          </cell>
          <cell r="F295">
            <v>3.1669999999999998</v>
          </cell>
          <cell r="G295">
            <v>3.1669999999999998</v>
          </cell>
          <cell r="H295">
            <v>4.9589999999999996</v>
          </cell>
          <cell r="I295">
            <v>1.68</v>
          </cell>
          <cell r="J295">
            <v>0.46800000000000003</v>
          </cell>
          <cell r="K295">
            <v>10.25</v>
          </cell>
          <cell r="L295">
            <v>7.125</v>
          </cell>
          <cell r="M295">
            <v>5.8129999999999997</v>
          </cell>
          <cell r="N295">
            <v>6</v>
          </cell>
          <cell r="O295" t="str">
            <v>US</v>
          </cell>
          <cell r="P295" t="str">
            <v>RA</v>
          </cell>
          <cell r="Q295" t="str">
            <v>FFH</v>
          </cell>
          <cell r="R295">
            <v>7</v>
          </cell>
          <cell r="S295">
            <v>924</v>
          </cell>
          <cell r="T295">
            <v>7.4</v>
          </cell>
          <cell r="U295" t="str">
            <v>US$</v>
          </cell>
          <cell r="V295" t="str">
            <v>EA</v>
          </cell>
          <cell r="W295" t="str">
            <v>FLT</v>
          </cell>
          <cell r="X295" t="str">
            <v>BRN</v>
          </cell>
          <cell r="Y295" t="str">
            <v>FUL</v>
          </cell>
          <cell r="Z295" t="str">
            <v>FFH</v>
          </cell>
        </row>
        <row r="296">
          <cell r="A296" t="str">
            <v>C1153</v>
          </cell>
          <cell r="B296" t="str">
            <v>9100421494</v>
          </cell>
          <cell r="C296" t="str">
            <v>10009100421491</v>
          </cell>
          <cell r="D296">
            <v>1.3720000000000001</v>
          </cell>
          <cell r="E296">
            <v>0.16300000000000001</v>
          </cell>
          <cell r="F296">
            <v>5.681</v>
          </cell>
          <cell r="G296">
            <v>5.681</v>
          </cell>
          <cell r="H296">
            <v>9.8620000000000001</v>
          </cell>
          <cell r="I296">
            <v>8.2319999999999993</v>
          </cell>
          <cell r="J296">
            <v>0.97799999999999998</v>
          </cell>
          <cell r="K296">
            <v>17.562000000000001</v>
          </cell>
          <cell r="L296">
            <v>11.875</v>
          </cell>
          <cell r="M296">
            <v>10.625</v>
          </cell>
          <cell r="N296">
            <v>6</v>
          </cell>
          <cell r="O296" t="str">
            <v>US</v>
          </cell>
          <cell r="P296" t="str">
            <v>RA</v>
          </cell>
          <cell r="Q296" t="str">
            <v>FFH</v>
          </cell>
          <cell r="R296">
            <v>4</v>
          </cell>
          <cell r="S296">
            <v>216</v>
          </cell>
          <cell r="T296">
            <v>13.54</v>
          </cell>
          <cell r="U296" t="str">
            <v>US$</v>
          </cell>
          <cell r="V296" t="str">
            <v>EA</v>
          </cell>
          <cell r="W296" t="str">
            <v>FLT</v>
          </cell>
          <cell r="X296" t="str">
            <v>BRN</v>
          </cell>
          <cell r="Y296" t="str">
            <v>FUL</v>
          </cell>
          <cell r="Z296" t="str">
            <v>FFH</v>
          </cell>
        </row>
        <row r="297">
          <cell r="A297" t="str">
            <v>C1153PL</v>
          </cell>
          <cell r="D297">
            <v>2.9390000000000001</v>
          </cell>
          <cell r="E297">
            <v>0</v>
          </cell>
          <cell r="F297">
            <v>0</v>
          </cell>
          <cell r="G297">
            <v>0</v>
          </cell>
          <cell r="H297">
            <v>0</v>
          </cell>
          <cell r="I297">
            <v>17.635999999999999</v>
          </cell>
          <cell r="J297">
            <v>0</v>
          </cell>
          <cell r="K297">
            <v>0</v>
          </cell>
          <cell r="L297">
            <v>0</v>
          </cell>
          <cell r="M297">
            <v>0</v>
          </cell>
          <cell r="N297">
            <v>6</v>
          </cell>
          <cell r="O297" t="str">
            <v>US</v>
          </cell>
          <cell r="Q297" t="str">
            <v>FFH</v>
          </cell>
          <cell r="R297">
            <v>0</v>
          </cell>
          <cell r="S297">
            <v>240</v>
          </cell>
          <cell r="T297">
            <v>10.29</v>
          </cell>
          <cell r="U297" t="str">
            <v>US$</v>
          </cell>
          <cell r="W297" t="str">
            <v>FLT</v>
          </cell>
          <cell r="X297" t="str">
            <v>BRN</v>
          </cell>
          <cell r="Y297" t="str">
            <v>FUL</v>
          </cell>
          <cell r="Z297" t="str">
            <v>FFH</v>
          </cell>
        </row>
        <row r="298">
          <cell r="A298" t="str">
            <v>C1155</v>
          </cell>
          <cell r="B298" t="str">
            <v>9100421371</v>
          </cell>
          <cell r="C298" t="str">
            <v>10009100421378</v>
          </cell>
          <cell r="D298">
            <v>1.7849999999999999</v>
          </cell>
          <cell r="E298">
            <v>0.156</v>
          </cell>
          <cell r="F298">
            <v>2.38</v>
          </cell>
          <cell r="G298">
            <v>2.38</v>
          </cell>
          <cell r="H298">
            <v>36.81</v>
          </cell>
          <cell r="I298">
            <v>7.14</v>
          </cell>
          <cell r="J298">
            <v>0.624</v>
          </cell>
          <cell r="K298">
            <v>37.875</v>
          </cell>
          <cell r="L298">
            <v>5.75</v>
          </cell>
          <cell r="M298">
            <v>6.125</v>
          </cell>
          <cell r="N298">
            <v>4</v>
          </cell>
          <cell r="O298" t="str">
            <v>US</v>
          </cell>
          <cell r="Q298" t="str">
            <v>FFH</v>
          </cell>
          <cell r="R298">
            <v>8</v>
          </cell>
          <cell r="S298">
            <v>224</v>
          </cell>
          <cell r="T298">
            <v>25.1</v>
          </cell>
          <cell r="U298" t="str">
            <v>US$</v>
          </cell>
          <cell r="W298" t="str">
            <v>FLT</v>
          </cell>
          <cell r="X298" t="str">
            <v>BRN</v>
          </cell>
          <cell r="Y298" t="str">
            <v>FUL</v>
          </cell>
          <cell r="Z298" t="str">
            <v>FFH</v>
          </cell>
        </row>
        <row r="299">
          <cell r="A299" t="str">
            <v>C116</v>
          </cell>
          <cell r="B299" t="str">
            <v>9100400802</v>
          </cell>
          <cell r="C299" t="str">
            <v>10009100400809</v>
          </cell>
          <cell r="D299">
            <v>0.25</v>
          </cell>
          <cell r="E299">
            <v>2.9000000000000001E-2</v>
          </cell>
          <cell r="F299">
            <v>3.8519999999999999</v>
          </cell>
          <cell r="G299">
            <v>3.8519999999999999</v>
          </cell>
          <cell r="H299">
            <v>6.8920000000000003</v>
          </cell>
          <cell r="I299">
            <v>1.5</v>
          </cell>
          <cell r="J299">
            <v>0.17399999999999999</v>
          </cell>
          <cell r="K299">
            <v>12.061999999999999</v>
          </cell>
          <cell r="L299">
            <v>8.25</v>
          </cell>
          <cell r="M299">
            <v>7.6870000000000003</v>
          </cell>
          <cell r="N299">
            <v>6</v>
          </cell>
          <cell r="O299" t="str">
            <v>US</v>
          </cell>
          <cell r="P299" t="str">
            <v>RA</v>
          </cell>
          <cell r="Q299" t="str">
            <v>HDO</v>
          </cell>
          <cell r="R299">
            <v>5</v>
          </cell>
          <cell r="S299">
            <v>600</v>
          </cell>
          <cell r="T299">
            <v>6.81</v>
          </cell>
          <cell r="U299" t="str">
            <v>US$</v>
          </cell>
          <cell r="V299" t="str">
            <v>EA</v>
          </cell>
          <cell r="W299" t="str">
            <v>FLT</v>
          </cell>
          <cell r="X299" t="str">
            <v>BRN</v>
          </cell>
          <cell r="Y299" t="str">
            <v>FOT</v>
          </cell>
          <cell r="Z299" t="str">
            <v>HDO</v>
          </cell>
        </row>
        <row r="300">
          <cell r="A300" t="str">
            <v>C1161PL</v>
          </cell>
          <cell r="B300" t="str">
            <v>9100421500</v>
          </cell>
          <cell r="C300" t="str">
            <v>10009100421507</v>
          </cell>
          <cell r="D300">
            <v>0.77500000000000002</v>
          </cell>
          <cell r="E300">
            <v>9.0999999999999998E-2</v>
          </cell>
          <cell r="F300">
            <v>3.8519999999999999</v>
          </cell>
          <cell r="G300">
            <v>3.8519999999999999</v>
          </cell>
          <cell r="H300">
            <v>8.2899999999999991</v>
          </cell>
          <cell r="I300">
            <v>4.6500000000000004</v>
          </cell>
          <cell r="J300">
            <v>0.54600000000000004</v>
          </cell>
          <cell r="K300">
            <v>12.063000000000001</v>
          </cell>
          <cell r="L300">
            <v>8.25</v>
          </cell>
          <cell r="M300">
            <v>9.125</v>
          </cell>
          <cell r="N300">
            <v>6</v>
          </cell>
          <cell r="O300" t="str">
            <v>US</v>
          </cell>
          <cell r="P300" t="str">
            <v>RA</v>
          </cell>
          <cell r="Q300" t="str">
            <v>FFH</v>
          </cell>
          <cell r="R300">
            <v>4</v>
          </cell>
          <cell r="S300">
            <v>480</v>
          </cell>
          <cell r="T300">
            <v>23.43</v>
          </cell>
          <cell r="U300" t="str">
            <v>US$</v>
          </cell>
          <cell r="V300" t="str">
            <v>EA</v>
          </cell>
          <cell r="W300" t="str">
            <v>FLT</v>
          </cell>
          <cell r="X300" t="str">
            <v>BRN</v>
          </cell>
          <cell r="Y300" t="str">
            <v>FUL</v>
          </cell>
          <cell r="Z300" t="str">
            <v>FFH</v>
          </cell>
        </row>
        <row r="301">
          <cell r="A301" t="str">
            <v>C1163PL</v>
          </cell>
          <cell r="B301" t="str">
            <v>9100421517</v>
          </cell>
          <cell r="C301" t="str">
            <v>10009100421514</v>
          </cell>
          <cell r="D301">
            <v>0.55000000000000004</v>
          </cell>
          <cell r="E301">
            <v>5.3999999999999999E-2</v>
          </cell>
          <cell r="F301">
            <v>3.9169999999999998</v>
          </cell>
          <cell r="G301">
            <v>3.9169999999999998</v>
          </cell>
          <cell r="H301">
            <v>6.2089999999999996</v>
          </cell>
          <cell r="I301">
            <v>3.3</v>
          </cell>
          <cell r="J301">
            <v>0.32400000000000001</v>
          </cell>
          <cell r="K301">
            <v>12.5</v>
          </cell>
          <cell r="L301">
            <v>8.625</v>
          </cell>
          <cell r="M301">
            <v>7</v>
          </cell>
          <cell r="N301">
            <v>6</v>
          </cell>
          <cell r="O301" t="str">
            <v>US</v>
          </cell>
          <cell r="P301" t="str">
            <v>RA</v>
          </cell>
          <cell r="Q301" t="str">
            <v>FFH</v>
          </cell>
          <cell r="R301">
            <v>4</v>
          </cell>
          <cell r="S301">
            <v>432</v>
          </cell>
          <cell r="T301">
            <v>7.37</v>
          </cell>
          <cell r="U301" t="str">
            <v>US$</v>
          </cell>
          <cell r="V301" t="str">
            <v>EA</v>
          </cell>
          <cell r="W301" t="str">
            <v>FLT</v>
          </cell>
          <cell r="X301" t="str">
            <v>BRN</v>
          </cell>
          <cell r="Y301" t="str">
            <v>FUL</v>
          </cell>
          <cell r="Z301" t="str">
            <v>FFH</v>
          </cell>
        </row>
        <row r="302">
          <cell r="A302" t="str">
            <v>C1164PL</v>
          </cell>
          <cell r="B302" t="str">
            <v>9100421395</v>
          </cell>
          <cell r="C302" t="str">
            <v>10009100421392</v>
          </cell>
          <cell r="D302">
            <v>0.97499999999999998</v>
          </cell>
          <cell r="E302">
            <v>0.105</v>
          </cell>
          <cell r="F302">
            <v>4.79</v>
          </cell>
          <cell r="G302">
            <v>4.79</v>
          </cell>
          <cell r="H302">
            <v>6.33</v>
          </cell>
          <cell r="I302">
            <v>5.85</v>
          </cell>
          <cell r="J302">
            <v>0.63</v>
          </cell>
          <cell r="K302">
            <v>14.875</v>
          </cell>
          <cell r="L302">
            <v>10.125</v>
          </cell>
          <cell r="M302">
            <v>7.125</v>
          </cell>
          <cell r="N302">
            <v>6</v>
          </cell>
          <cell r="O302" t="str">
            <v>MX</v>
          </cell>
          <cell r="Q302" t="str">
            <v>FFH</v>
          </cell>
          <cell r="R302">
            <v>5</v>
          </cell>
          <cell r="S302">
            <v>390</v>
          </cell>
          <cell r="T302">
            <v>9.14</v>
          </cell>
          <cell r="U302" t="str">
            <v>US$</v>
          </cell>
          <cell r="W302" t="str">
            <v>FLT</v>
          </cell>
          <cell r="X302" t="str">
            <v>BRN</v>
          </cell>
          <cell r="Y302" t="str">
            <v>FUL</v>
          </cell>
          <cell r="Z302" t="str">
            <v>FFH</v>
          </cell>
        </row>
        <row r="303">
          <cell r="A303" t="str">
            <v>C1166</v>
          </cell>
          <cell r="D303">
            <v>1.4330000000000001</v>
          </cell>
          <cell r="E303">
            <v>0</v>
          </cell>
          <cell r="F303">
            <v>0</v>
          </cell>
          <cell r="G303">
            <v>0</v>
          </cell>
          <cell r="H303">
            <v>0</v>
          </cell>
          <cell r="I303">
            <v>8.5980000000000008</v>
          </cell>
          <cell r="J303">
            <v>0</v>
          </cell>
          <cell r="K303">
            <v>0</v>
          </cell>
          <cell r="L303">
            <v>0</v>
          </cell>
          <cell r="M303">
            <v>0</v>
          </cell>
          <cell r="N303">
            <v>6</v>
          </cell>
          <cell r="O303" t="str">
            <v>US</v>
          </cell>
          <cell r="Q303" t="str">
            <v>FFH</v>
          </cell>
          <cell r="R303">
            <v>0</v>
          </cell>
          <cell r="S303">
            <v>240</v>
          </cell>
          <cell r="T303">
            <v>0</v>
          </cell>
          <cell r="W303" t="str">
            <v>FLT</v>
          </cell>
          <cell r="X303" t="str">
            <v>BRN</v>
          </cell>
          <cell r="Y303" t="str">
            <v>FUL</v>
          </cell>
          <cell r="Z303" t="str">
            <v>FFH</v>
          </cell>
        </row>
        <row r="304">
          <cell r="A304" t="str">
            <v>C1166</v>
          </cell>
          <cell r="D304">
            <v>1.4330000000000001</v>
          </cell>
          <cell r="E304">
            <v>0</v>
          </cell>
          <cell r="F304">
            <v>0</v>
          </cell>
          <cell r="G304">
            <v>0</v>
          </cell>
          <cell r="H304">
            <v>0</v>
          </cell>
          <cell r="I304">
            <v>8.5980000000000008</v>
          </cell>
          <cell r="J304">
            <v>0</v>
          </cell>
          <cell r="K304">
            <v>0</v>
          </cell>
          <cell r="L304">
            <v>0</v>
          </cell>
          <cell r="M304">
            <v>0</v>
          </cell>
          <cell r="N304">
            <v>6</v>
          </cell>
          <cell r="O304" t="str">
            <v>US</v>
          </cell>
          <cell r="Q304" t="str">
            <v>FFH</v>
          </cell>
          <cell r="R304">
            <v>0</v>
          </cell>
          <cell r="S304">
            <v>360</v>
          </cell>
          <cell r="T304">
            <v>0</v>
          </cell>
          <cell r="W304" t="str">
            <v>FLT</v>
          </cell>
          <cell r="X304" t="str">
            <v>BRN</v>
          </cell>
          <cell r="Y304" t="str">
            <v>FUL</v>
          </cell>
          <cell r="Z304" t="str">
            <v>FFH</v>
          </cell>
        </row>
        <row r="305">
          <cell r="A305" t="str">
            <v>C1166</v>
          </cell>
          <cell r="D305">
            <v>1.1759999999999999</v>
          </cell>
          <cell r="E305">
            <v>0</v>
          </cell>
          <cell r="F305">
            <v>0</v>
          </cell>
          <cell r="G305">
            <v>0</v>
          </cell>
          <cell r="H305">
            <v>0</v>
          </cell>
          <cell r="I305">
            <v>14.109</v>
          </cell>
          <cell r="J305">
            <v>0</v>
          </cell>
          <cell r="K305">
            <v>0</v>
          </cell>
          <cell r="L305">
            <v>0</v>
          </cell>
          <cell r="M305">
            <v>0</v>
          </cell>
          <cell r="N305">
            <v>12</v>
          </cell>
          <cell r="O305" t="str">
            <v>US</v>
          </cell>
          <cell r="Q305" t="str">
            <v>FFH</v>
          </cell>
          <cell r="R305">
            <v>0</v>
          </cell>
          <cell r="S305">
            <v>360</v>
          </cell>
          <cell r="T305">
            <v>0</v>
          </cell>
          <cell r="W305" t="str">
            <v>FLT</v>
          </cell>
          <cell r="X305" t="str">
            <v>BRN</v>
          </cell>
          <cell r="Y305" t="str">
            <v>FUL</v>
          </cell>
          <cell r="Z305" t="str">
            <v>FFH</v>
          </cell>
        </row>
        <row r="306">
          <cell r="A306" t="str">
            <v>C11661PL</v>
          </cell>
          <cell r="B306" t="str">
            <v>9100422491</v>
          </cell>
          <cell r="C306" t="str">
            <v>10009100422498</v>
          </cell>
          <cell r="D306">
            <v>0.622</v>
          </cell>
          <cell r="E306">
            <v>6.3E-2</v>
          </cell>
          <cell r="F306">
            <v>0</v>
          </cell>
          <cell r="G306">
            <v>0</v>
          </cell>
          <cell r="H306">
            <v>0</v>
          </cell>
          <cell r="I306">
            <v>3.7320000000000002</v>
          </cell>
          <cell r="J306">
            <v>0.378</v>
          </cell>
          <cell r="K306">
            <v>11.375</v>
          </cell>
          <cell r="L306">
            <v>7.625</v>
          </cell>
          <cell r="M306">
            <v>7.375</v>
          </cell>
          <cell r="N306">
            <v>6</v>
          </cell>
          <cell r="O306" t="str">
            <v>MX</v>
          </cell>
          <cell r="Q306" t="str">
            <v>FFH</v>
          </cell>
          <cell r="R306">
            <v>5</v>
          </cell>
          <cell r="S306">
            <v>600</v>
          </cell>
          <cell r="T306">
            <v>8.7200000000000006</v>
          </cell>
          <cell r="U306" t="str">
            <v>US$</v>
          </cell>
          <cell r="W306" t="str">
            <v>FLT</v>
          </cell>
          <cell r="X306" t="str">
            <v>BRN</v>
          </cell>
          <cell r="Y306" t="str">
            <v>FUL</v>
          </cell>
          <cell r="Z306" t="str">
            <v>FFH</v>
          </cell>
        </row>
        <row r="307">
          <cell r="A307" t="str">
            <v>C11662PL</v>
          </cell>
          <cell r="B307" t="str">
            <v>9100422521</v>
          </cell>
          <cell r="C307" t="str">
            <v>10009100422528</v>
          </cell>
          <cell r="D307">
            <v>0.67500000000000004</v>
          </cell>
          <cell r="E307">
            <v>6.3E-2</v>
          </cell>
          <cell r="F307">
            <v>0</v>
          </cell>
          <cell r="G307">
            <v>0</v>
          </cell>
          <cell r="H307">
            <v>0</v>
          </cell>
          <cell r="I307">
            <v>4.05</v>
          </cell>
          <cell r="J307">
            <v>0.378</v>
          </cell>
          <cell r="K307">
            <v>11.375</v>
          </cell>
          <cell r="L307">
            <v>7.625</v>
          </cell>
          <cell r="M307">
            <v>7.375</v>
          </cell>
          <cell r="N307">
            <v>6</v>
          </cell>
          <cell r="O307" t="str">
            <v>US</v>
          </cell>
          <cell r="P307" t="str">
            <v>RA</v>
          </cell>
          <cell r="Q307" t="str">
            <v>FFH</v>
          </cell>
          <cell r="R307">
            <v>5</v>
          </cell>
          <cell r="S307">
            <v>600</v>
          </cell>
          <cell r="T307">
            <v>7.83</v>
          </cell>
          <cell r="U307" t="str">
            <v>US$</v>
          </cell>
          <cell r="V307" t="str">
            <v>EA</v>
          </cell>
          <cell r="W307" t="str">
            <v>FLT</v>
          </cell>
          <cell r="X307" t="str">
            <v>BRN</v>
          </cell>
          <cell r="Y307" t="str">
            <v>FUL</v>
          </cell>
          <cell r="Z307" t="str">
            <v>FFH</v>
          </cell>
        </row>
        <row r="308">
          <cell r="A308" t="str">
            <v>C11664PL</v>
          </cell>
          <cell r="B308" t="str">
            <v>9100422538</v>
          </cell>
          <cell r="C308" t="str">
            <v>10009100422535</v>
          </cell>
          <cell r="D308">
            <v>1.3</v>
          </cell>
          <cell r="E308">
            <v>0.14099999999999999</v>
          </cell>
          <cell r="F308">
            <v>0</v>
          </cell>
          <cell r="G308">
            <v>0</v>
          </cell>
          <cell r="H308">
            <v>0</v>
          </cell>
          <cell r="I308">
            <v>7.8</v>
          </cell>
          <cell r="J308">
            <v>0.84599999999999997</v>
          </cell>
          <cell r="K308">
            <v>14.625</v>
          </cell>
          <cell r="L308">
            <v>11.375</v>
          </cell>
          <cell r="M308">
            <v>7.25</v>
          </cell>
          <cell r="N308">
            <v>6</v>
          </cell>
          <cell r="O308" t="str">
            <v>TR</v>
          </cell>
          <cell r="Q308" t="str">
            <v>FFH</v>
          </cell>
          <cell r="R308">
            <v>5</v>
          </cell>
          <cell r="S308">
            <v>330</v>
          </cell>
          <cell r="T308">
            <v>25.77</v>
          </cell>
          <cell r="U308" t="str">
            <v>US$</v>
          </cell>
          <cell r="W308" t="str">
            <v>FLT</v>
          </cell>
          <cell r="X308" t="str">
            <v>BRN</v>
          </cell>
          <cell r="Y308" t="str">
            <v>FUL</v>
          </cell>
          <cell r="Z308" t="str">
            <v>FFH</v>
          </cell>
        </row>
        <row r="309">
          <cell r="A309" t="str">
            <v>C1166PL</v>
          </cell>
          <cell r="B309" t="str">
            <v>9100421524</v>
          </cell>
          <cell r="C309" t="str">
            <v>10009100421521</v>
          </cell>
          <cell r="D309">
            <v>0.79700000000000004</v>
          </cell>
          <cell r="E309">
            <v>6.3E-2</v>
          </cell>
          <cell r="F309">
            <v>3.8519999999999999</v>
          </cell>
          <cell r="G309">
            <v>3.8519999999999999</v>
          </cell>
          <cell r="H309">
            <v>7.1020000000000003</v>
          </cell>
          <cell r="I309">
            <v>4.782</v>
          </cell>
          <cell r="J309">
            <v>0.378</v>
          </cell>
          <cell r="K309">
            <v>12.061999999999999</v>
          </cell>
          <cell r="L309">
            <v>8.25</v>
          </cell>
          <cell r="M309">
            <v>7.9370000000000003</v>
          </cell>
          <cell r="N309">
            <v>6</v>
          </cell>
          <cell r="O309" t="str">
            <v>US</v>
          </cell>
          <cell r="P309" t="str">
            <v>RA</v>
          </cell>
          <cell r="Q309" t="str">
            <v>FFH</v>
          </cell>
          <cell r="R309">
            <v>5</v>
          </cell>
          <cell r="S309">
            <v>600</v>
          </cell>
          <cell r="T309">
            <v>7.5</v>
          </cell>
          <cell r="U309" t="str">
            <v>US$</v>
          </cell>
          <cell r="V309" t="str">
            <v>EA</v>
          </cell>
          <cell r="W309" t="str">
            <v>FLT</v>
          </cell>
          <cell r="X309" t="str">
            <v>BRN</v>
          </cell>
          <cell r="Y309" t="str">
            <v>FUL</v>
          </cell>
          <cell r="Z309" t="str">
            <v>FFH</v>
          </cell>
        </row>
        <row r="310">
          <cell r="A310" t="str">
            <v>C1167PL</v>
          </cell>
          <cell r="B310" t="str">
            <v>9100421401</v>
          </cell>
          <cell r="C310" t="str">
            <v>10009100421408</v>
          </cell>
          <cell r="D310">
            <v>0.58299999999999996</v>
          </cell>
          <cell r="E310">
            <v>7.5999999999999998E-2</v>
          </cell>
          <cell r="F310">
            <v>3.8519999999999999</v>
          </cell>
          <cell r="G310">
            <v>3.8519999999999999</v>
          </cell>
          <cell r="H310">
            <v>6.8920000000000003</v>
          </cell>
          <cell r="I310">
            <v>3.4980000000000002</v>
          </cell>
          <cell r="J310">
            <v>0.91200000000000003</v>
          </cell>
          <cell r="K310">
            <v>12.061999999999999</v>
          </cell>
          <cell r="L310">
            <v>8.25</v>
          </cell>
          <cell r="M310">
            <v>7.6870000000000003</v>
          </cell>
          <cell r="N310">
            <v>6</v>
          </cell>
          <cell r="O310" t="str">
            <v>US</v>
          </cell>
          <cell r="Q310" t="str">
            <v>FFH</v>
          </cell>
          <cell r="R310">
            <v>5</v>
          </cell>
          <cell r="S310">
            <v>600</v>
          </cell>
          <cell r="T310">
            <v>13.97</v>
          </cell>
          <cell r="U310" t="str">
            <v>US$</v>
          </cell>
          <cell r="W310" t="str">
            <v>FLT</v>
          </cell>
          <cell r="X310" t="str">
            <v>BRN</v>
          </cell>
          <cell r="Y310" t="str">
            <v>FUL</v>
          </cell>
          <cell r="Z310" t="str">
            <v>FFH</v>
          </cell>
        </row>
        <row r="311">
          <cell r="A311" t="str">
            <v>C1168PL</v>
          </cell>
          <cell r="B311" t="str">
            <v>9100421531</v>
          </cell>
          <cell r="C311" t="str">
            <v>10009100421538</v>
          </cell>
          <cell r="D311">
            <v>0.78300000000000003</v>
          </cell>
          <cell r="E311">
            <v>3.6999999999999998E-2</v>
          </cell>
          <cell r="F311">
            <v>3.8519999999999999</v>
          </cell>
          <cell r="G311">
            <v>3.8519999999999999</v>
          </cell>
          <cell r="H311">
            <v>5.33</v>
          </cell>
          <cell r="I311">
            <v>4.6980000000000004</v>
          </cell>
          <cell r="J311">
            <v>0.222</v>
          </cell>
          <cell r="K311">
            <v>12.061999999999999</v>
          </cell>
          <cell r="L311">
            <v>8.25</v>
          </cell>
          <cell r="M311">
            <v>6.125</v>
          </cell>
          <cell r="N311">
            <v>6</v>
          </cell>
          <cell r="O311" t="str">
            <v>US</v>
          </cell>
          <cell r="P311" t="str">
            <v>RA</v>
          </cell>
          <cell r="Q311" t="str">
            <v>FFH</v>
          </cell>
          <cell r="R311">
            <v>6</v>
          </cell>
          <cell r="S311">
            <v>720</v>
          </cell>
          <cell r="T311">
            <v>12.6</v>
          </cell>
          <cell r="U311" t="str">
            <v>US$</v>
          </cell>
          <cell r="V311" t="str">
            <v>EA</v>
          </cell>
          <cell r="W311" t="str">
            <v>FLT</v>
          </cell>
          <cell r="X311" t="str">
            <v>BRN</v>
          </cell>
          <cell r="Y311" t="str">
            <v>FUL</v>
          </cell>
          <cell r="Z311" t="str">
            <v>FFH</v>
          </cell>
        </row>
        <row r="312">
          <cell r="A312" t="str">
            <v>C1169</v>
          </cell>
          <cell r="B312" t="str">
            <v>9100381972</v>
          </cell>
          <cell r="C312" t="str">
            <v>10009100381979</v>
          </cell>
          <cell r="D312">
            <v>0.54200000000000004</v>
          </cell>
          <cell r="E312">
            <v>9.0999999999999998E-2</v>
          </cell>
          <cell r="F312">
            <v>3.4740000000000002</v>
          </cell>
          <cell r="G312">
            <v>3.4740000000000002</v>
          </cell>
          <cell r="H312">
            <v>9.0630000000000006</v>
          </cell>
          <cell r="I312">
            <v>3.2519999999999998</v>
          </cell>
          <cell r="J312">
            <v>0.54600000000000004</v>
          </cell>
          <cell r="K312">
            <v>10.936999999999999</v>
          </cell>
          <cell r="L312">
            <v>7.5</v>
          </cell>
          <cell r="M312">
            <v>9.1869999999999994</v>
          </cell>
          <cell r="N312">
            <v>6</v>
          </cell>
          <cell r="O312" t="str">
            <v>ZA</v>
          </cell>
          <cell r="P312" t="str">
            <v>RA</v>
          </cell>
          <cell r="Q312" t="str">
            <v>FFH</v>
          </cell>
          <cell r="R312">
            <v>4</v>
          </cell>
          <cell r="S312">
            <v>528</v>
          </cell>
          <cell r="T312">
            <v>6.83</v>
          </cell>
          <cell r="U312" t="str">
            <v>US$</v>
          </cell>
          <cell r="V312" t="str">
            <v>EA</v>
          </cell>
          <cell r="W312" t="str">
            <v>FLT</v>
          </cell>
          <cell r="X312" t="str">
            <v>BRN</v>
          </cell>
          <cell r="Y312" t="str">
            <v>FUL</v>
          </cell>
          <cell r="Z312" t="str">
            <v>FFH</v>
          </cell>
        </row>
        <row r="313">
          <cell r="A313" t="str">
            <v>C1170R0</v>
          </cell>
          <cell r="D313">
            <v>0.73499999999999999</v>
          </cell>
          <cell r="E313">
            <v>0</v>
          </cell>
          <cell r="F313">
            <v>0</v>
          </cell>
          <cell r="G313">
            <v>0</v>
          </cell>
          <cell r="H313">
            <v>0</v>
          </cell>
          <cell r="I313">
            <v>8.8179999999999996</v>
          </cell>
          <cell r="J313">
            <v>0</v>
          </cell>
          <cell r="K313">
            <v>0</v>
          </cell>
          <cell r="L313">
            <v>0</v>
          </cell>
          <cell r="M313">
            <v>0</v>
          </cell>
          <cell r="N313">
            <v>12</v>
          </cell>
          <cell r="O313" t="str">
            <v>US</v>
          </cell>
          <cell r="Q313" t="str">
            <v>FFH</v>
          </cell>
          <cell r="R313">
            <v>0</v>
          </cell>
          <cell r="S313">
            <v>720</v>
          </cell>
          <cell r="T313">
            <v>6.82</v>
          </cell>
          <cell r="U313" t="str">
            <v>US$</v>
          </cell>
          <cell r="W313" t="str">
            <v>FLT</v>
          </cell>
          <cell r="X313" t="str">
            <v>BRN</v>
          </cell>
          <cell r="Y313" t="str">
            <v>FUL</v>
          </cell>
          <cell r="Z313" t="str">
            <v>FFH</v>
          </cell>
        </row>
        <row r="314">
          <cell r="A314" t="str">
            <v>C1170RO</v>
          </cell>
          <cell r="B314" t="str">
            <v>9100421548</v>
          </cell>
          <cell r="C314" t="str">
            <v>10009100421545</v>
          </cell>
          <cell r="D314">
            <v>0.32500000000000001</v>
          </cell>
          <cell r="E314">
            <v>0.02</v>
          </cell>
          <cell r="F314">
            <v>1.75</v>
          </cell>
          <cell r="G314">
            <v>1.75</v>
          </cell>
          <cell r="H314">
            <v>7.75</v>
          </cell>
          <cell r="I314">
            <v>7.8</v>
          </cell>
          <cell r="J314">
            <v>0.48</v>
          </cell>
          <cell r="K314">
            <v>12.375</v>
          </cell>
          <cell r="L314">
            <v>8.625</v>
          </cell>
          <cell r="M314">
            <v>7.625</v>
          </cell>
          <cell r="N314">
            <v>24</v>
          </cell>
          <cell r="O314" t="str">
            <v>US</v>
          </cell>
          <cell r="Q314" t="str">
            <v>FFH</v>
          </cell>
          <cell r="R314">
            <v>5</v>
          </cell>
          <cell r="S314">
            <v>1920</v>
          </cell>
          <cell r="T314">
            <v>6.82</v>
          </cell>
          <cell r="U314" t="str">
            <v>US$</v>
          </cell>
          <cell r="W314" t="str">
            <v>FLT</v>
          </cell>
          <cell r="X314" t="str">
            <v>BRN</v>
          </cell>
          <cell r="Y314" t="str">
            <v>FUL</v>
          </cell>
          <cell r="Z314" t="str">
            <v>FFH</v>
          </cell>
        </row>
        <row r="315">
          <cell r="A315" t="str">
            <v>C1172</v>
          </cell>
          <cell r="B315" t="str">
            <v>9100421418</v>
          </cell>
          <cell r="C315" t="str">
            <v>10009100421415</v>
          </cell>
          <cell r="D315">
            <v>0.45</v>
          </cell>
          <cell r="E315">
            <v>4.7E-2</v>
          </cell>
          <cell r="F315">
            <v>3.1019999999999999</v>
          </cell>
          <cell r="G315">
            <v>3.1019999999999999</v>
          </cell>
          <cell r="H315">
            <v>8.3520000000000003</v>
          </cell>
          <cell r="I315">
            <v>2.7</v>
          </cell>
          <cell r="J315">
            <v>0.35199999999999998</v>
          </cell>
          <cell r="K315">
            <v>9.8119999999999994</v>
          </cell>
          <cell r="L315">
            <v>6.75</v>
          </cell>
          <cell r="M315">
            <v>9.1869999999999994</v>
          </cell>
          <cell r="N315">
            <v>6</v>
          </cell>
          <cell r="O315" t="str">
            <v>US</v>
          </cell>
          <cell r="Q315" t="str">
            <v>FFH</v>
          </cell>
          <cell r="R315">
            <v>4</v>
          </cell>
          <cell r="S315">
            <v>720</v>
          </cell>
          <cell r="T315">
            <v>7.4</v>
          </cell>
          <cell r="U315" t="str">
            <v>US$</v>
          </cell>
          <cell r="W315" t="str">
            <v>FLT</v>
          </cell>
          <cell r="X315" t="str">
            <v>BRN</v>
          </cell>
          <cell r="Y315" t="str">
            <v>FUL</v>
          </cell>
          <cell r="Z315" t="str">
            <v>FFH</v>
          </cell>
        </row>
        <row r="316">
          <cell r="A316" t="str">
            <v>C1173PL</v>
          </cell>
          <cell r="B316" t="str">
            <v>9100421555</v>
          </cell>
          <cell r="C316" t="str">
            <v>10009100421552</v>
          </cell>
          <cell r="D316">
            <v>0.48299999999999998</v>
          </cell>
          <cell r="E316">
            <v>6.0000000000000001E-3</v>
          </cell>
          <cell r="F316">
            <v>3.1019999999999999</v>
          </cell>
          <cell r="G316">
            <v>3.1019999999999999</v>
          </cell>
          <cell r="H316">
            <v>4.165</v>
          </cell>
          <cell r="I316">
            <v>2.8980000000000001</v>
          </cell>
          <cell r="J316">
            <v>3.5999999999999997E-2</v>
          </cell>
          <cell r="K316">
            <v>9.8119999999999994</v>
          </cell>
          <cell r="L316">
            <v>6.75</v>
          </cell>
          <cell r="M316">
            <v>5</v>
          </cell>
          <cell r="N316">
            <v>6</v>
          </cell>
          <cell r="O316" t="str">
            <v>US</v>
          </cell>
          <cell r="P316" t="str">
            <v>RA</v>
          </cell>
          <cell r="Q316" t="str">
            <v>FFH</v>
          </cell>
          <cell r="R316">
            <v>8</v>
          </cell>
          <cell r="S316">
            <v>1440</v>
          </cell>
          <cell r="T316">
            <v>5.75</v>
          </cell>
          <cell r="U316" t="str">
            <v>US$</v>
          </cell>
          <cell r="V316" t="str">
            <v>EA</v>
          </cell>
          <cell r="W316" t="str">
            <v>FLT</v>
          </cell>
          <cell r="X316" t="str">
            <v>BRN</v>
          </cell>
          <cell r="Y316" t="str">
            <v>FUL</v>
          </cell>
          <cell r="Z316" t="str">
            <v>FFH</v>
          </cell>
        </row>
        <row r="317">
          <cell r="A317" t="str">
            <v>C1174PL</v>
          </cell>
          <cell r="B317" t="str">
            <v>9100421425</v>
          </cell>
          <cell r="C317" t="str">
            <v>10009100421422</v>
          </cell>
          <cell r="D317">
            <v>0.45</v>
          </cell>
          <cell r="E317">
            <v>4.3999999999999997E-2</v>
          </cell>
          <cell r="F317">
            <v>3.1019999999999999</v>
          </cell>
          <cell r="G317">
            <v>3.1019999999999999</v>
          </cell>
          <cell r="H317">
            <v>6.29</v>
          </cell>
          <cell r="I317">
            <v>2.7</v>
          </cell>
          <cell r="J317">
            <v>0.26400000000000001</v>
          </cell>
          <cell r="K317">
            <v>9.8119999999999994</v>
          </cell>
          <cell r="L317">
            <v>6.75</v>
          </cell>
          <cell r="M317">
            <v>7.125</v>
          </cell>
          <cell r="N317">
            <v>6</v>
          </cell>
          <cell r="O317" t="str">
            <v>US</v>
          </cell>
          <cell r="P317" t="str">
            <v>RA</v>
          </cell>
          <cell r="Q317" t="str">
            <v>FFH</v>
          </cell>
          <cell r="R317">
            <v>5</v>
          </cell>
          <cell r="S317">
            <v>900</v>
          </cell>
          <cell r="T317">
            <v>6.7</v>
          </cell>
          <cell r="U317" t="str">
            <v>US$</v>
          </cell>
          <cell r="V317" t="str">
            <v>EA</v>
          </cell>
          <cell r="W317" t="str">
            <v>FLT</v>
          </cell>
          <cell r="X317" t="str">
            <v>BRN</v>
          </cell>
          <cell r="Y317" t="str">
            <v>FUL</v>
          </cell>
          <cell r="Z317" t="str">
            <v>FFH</v>
          </cell>
        </row>
        <row r="318">
          <cell r="A318" t="str">
            <v>C1175PL</v>
          </cell>
          <cell r="B318" t="str">
            <v>9100421562</v>
          </cell>
          <cell r="C318" t="str">
            <v>10009100421569</v>
          </cell>
          <cell r="D318">
            <v>0.59</v>
          </cell>
          <cell r="E318">
            <v>6.0999999999999999E-2</v>
          </cell>
          <cell r="F318">
            <v>3.1019999999999999</v>
          </cell>
          <cell r="G318">
            <v>3.1019999999999999</v>
          </cell>
          <cell r="H318">
            <v>8.3520000000000003</v>
          </cell>
          <cell r="I318">
            <v>4.1820000000000004</v>
          </cell>
          <cell r="J318">
            <v>0.36599999999999999</v>
          </cell>
          <cell r="K318">
            <v>9.8119999999999994</v>
          </cell>
          <cell r="L318">
            <v>6.75</v>
          </cell>
          <cell r="M318">
            <v>9.1869999999999994</v>
          </cell>
          <cell r="N318">
            <v>6</v>
          </cell>
          <cell r="O318" t="str">
            <v>MX</v>
          </cell>
          <cell r="P318" t="str">
            <v>RA</v>
          </cell>
          <cell r="Q318" t="str">
            <v>FFH</v>
          </cell>
          <cell r="R318">
            <v>4</v>
          </cell>
          <cell r="S318">
            <v>720</v>
          </cell>
          <cell r="T318">
            <v>6.97</v>
          </cell>
          <cell r="U318" t="str">
            <v>US$</v>
          </cell>
          <cell r="V318" t="str">
            <v>EA</v>
          </cell>
          <cell r="W318" t="str">
            <v>FLT</v>
          </cell>
          <cell r="X318" t="str">
            <v>BRN</v>
          </cell>
          <cell r="Y318" t="str">
            <v>FUL</v>
          </cell>
          <cell r="Z318" t="str">
            <v>FFH</v>
          </cell>
        </row>
        <row r="319">
          <cell r="A319" t="str">
            <v>C1178</v>
          </cell>
          <cell r="B319" t="str">
            <v>9100421432</v>
          </cell>
          <cell r="C319" t="str">
            <v>50009100421437</v>
          </cell>
          <cell r="D319">
            <v>0.90800000000000003</v>
          </cell>
          <cell r="E319">
            <v>0.217</v>
          </cell>
          <cell r="F319">
            <v>0</v>
          </cell>
          <cell r="G319">
            <v>0</v>
          </cell>
          <cell r="H319">
            <v>0</v>
          </cell>
          <cell r="I319">
            <v>10.896000000000001</v>
          </cell>
          <cell r="J319">
            <v>2.6040000000000001</v>
          </cell>
          <cell r="K319">
            <v>13.25</v>
          </cell>
          <cell r="L319">
            <v>10.375</v>
          </cell>
          <cell r="M319">
            <v>10.75</v>
          </cell>
          <cell r="N319">
            <v>12</v>
          </cell>
          <cell r="O319" t="str">
            <v>US</v>
          </cell>
          <cell r="Q319" t="str">
            <v>FFH</v>
          </cell>
          <cell r="R319">
            <v>4</v>
          </cell>
          <cell r="S319">
            <v>576</v>
          </cell>
          <cell r="T319">
            <v>8.7200000000000006</v>
          </cell>
          <cell r="U319" t="str">
            <v>US$</v>
          </cell>
          <cell r="W319" t="str">
            <v>FLT</v>
          </cell>
          <cell r="X319" t="str">
            <v>BRN</v>
          </cell>
          <cell r="Y319" t="str">
            <v>FUL</v>
          </cell>
          <cell r="Z319" t="str">
            <v>FFH</v>
          </cell>
        </row>
        <row r="320">
          <cell r="A320" t="str">
            <v>C1179PB</v>
          </cell>
          <cell r="B320" t="str">
            <v>9100421579</v>
          </cell>
          <cell r="C320" t="str">
            <v>10009100421576</v>
          </cell>
          <cell r="D320">
            <v>0.57499999999999996</v>
          </cell>
          <cell r="E320">
            <v>4.5999999999999999E-2</v>
          </cell>
          <cell r="F320">
            <v>3.04</v>
          </cell>
          <cell r="G320">
            <v>3.04</v>
          </cell>
          <cell r="H320">
            <v>8.5399999999999991</v>
          </cell>
          <cell r="I320">
            <v>3.45</v>
          </cell>
          <cell r="J320">
            <v>0.33900000000000002</v>
          </cell>
          <cell r="K320">
            <v>9.625</v>
          </cell>
          <cell r="L320">
            <v>6.625</v>
          </cell>
          <cell r="M320">
            <v>9.1869999999999994</v>
          </cell>
          <cell r="N320">
            <v>6</v>
          </cell>
          <cell r="O320" t="str">
            <v>US</v>
          </cell>
          <cell r="Q320" t="str">
            <v>FFH</v>
          </cell>
          <cell r="R320">
            <v>4</v>
          </cell>
          <cell r="S320">
            <v>720</v>
          </cell>
          <cell r="T320">
            <v>8.52</v>
          </cell>
          <cell r="U320" t="str">
            <v>US$</v>
          </cell>
          <cell r="W320" t="str">
            <v>FLT</v>
          </cell>
          <cell r="X320" t="str">
            <v>BRN</v>
          </cell>
          <cell r="Y320" t="str">
            <v>FUL</v>
          </cell>
          <cell r="Z320" t="str">
            <v>FFH</v>
          </cell>
        </row>
        <row r="321">
          <cell r="A321" t="str">
            <v>C11816BPL</v>
          </cell>
          <cell r="B321" t="str">
            <v>9100381057</v>
          </cell>
          <cell r="C321" t="str">
            <v>10009100381054</v>
          </cell>
          <cell r="D321">
            <v>0.29099999999999998</v>
          </cell>
          <cell r="E321">
            <v>3.4000000000000002E-2</v>
          </cell>
          <cell r="F321">
            <v>3.1019999999999999</v>
          </cell>
          <cell r="G321">
            <v>3.1019999999999999</v>
          </cell>
          <cell r="H321">
            <v>4.165</v>
          </cell>
          <cell r="I321">
            <v>1.746</v>
          </cell>
          <cell r="J321">
            <v>0.20399999999999999</v>
          </cell>
          <cell r="K321">
            <v>9.8119999999999994</v>
          </cell>
          <cell r="L321">
            <v>6.75</v>
          </cell>
          <cell r="M321">
            <v>5</v>
          </cell>
          <cell r="N321">
            <v>6</v>
          </cell>
          <cell r="O321" t="str">
            <v>US</v>
          </cell>
          <cell r="P321" t="str">
            <v>RA</v>
          </cell>
          <cell r="Q321" t="str">
            <v>FFH</v>
          </cell>
          <cell r="R321">
            <v>8</v>
          </cell>
          <cell r="S321">
            <v>1440</v>
          </cell>
          <cell r="T321">
            <v>8.81</v>
          </cell>
          <cell r="U321" t="str">
            <v>US$</v>
          </cell>
          <cell r="V321" t="str">
            <v>EA</v>
          </cell>
          <cell r="W321" t="str">
            <v>FLT</v>
          </cell>
          <cell r="X321" t="str">
            <v>BRN</v>
          </cell>
          <cell r="Y321" t="str">
            <v>FUL</v>
          </cell>
          <cell r="Z321" t="str">
            <v>FFH</v>
          </cell>
        </row>
        <row r="322">
          <cell r="A322" t="str">
            <v>C11838PL</v>
          </cell>
          <cell r="B322" t="str">
            <v>9100381064</v>
          </cell>
          <cell r="C322" t="str">
            <v>10009100381061</v>
          </cell>
          <cell r="D322">
            <v>0.23799999999999999</v>
          </cell>
          <cell r="E322">
            <v>1.4999999999999999E-2</v>
          </cell>
          <cell r="F322">
            <v>0</v>
          </cell>
          <cell r="G322">
            <v>0</v>
          </cell>
          <cell r="H322">
            <v>0</v>
          </cell>
          <cell r="I322">
            <v>2.8559999999999999</v>
          </cell>
          <cell r="J322">
            <v>0.18</v>
          </cell>
          <cell r="K322">
            <v>0</v>
          </cell>
          <cell r="L322">
            <v>0</v>
          </cell>
          <cell r="M322">
            <v>0</v>
          </cell>
          <cell r="N322">
            <v>12</v>
          </cell>
          <cell r="O322" t="str">
            <v>IT</v>
          </cell>
          <cell r="Q322" t="str">
            <v>FFH</v>
          </cell>
          <cell r="R322">
            <v>0</v>
          </cell>
          <cell r="S322">
            <v>144</v>
          </cell>
          <cell r="T322">
            <v>7.83</v>
          </cell>
          <cell r="U322" t="str">
            <v>US$</v>
          </cell>
          <cell r="W322" t="str">
            <v>FLT</v>
          </cell>
          <cell r="X322" t="str">
            <v>BRN</v>
          </cell>
          <cell r="Y322" t="str">
            <v>FUL</v>
          </cell>
          <cell r="Z322" t="str">
            <v>FFH</v>
          </cell>
        </row>
        <row r="323">
          <cell r="A323" t="str">
            <v>C11860PL</v>
          </cell>
          <cell r="B323" t="str">
            <v>9100381088</v>
          </cell>
          <cell r="C323" t="str">
            <v>10009100381085</v>
          </cell>
          <cell r="D323">
            <v>0.28299999999999997</v>
          </cell>
          <cell r="E323">
            <v>3.6999999999999998E-2</v>
          </cell>
          <cell r="F323">
            <v>2.8</v>
          </cell>
          <cell r="G323">
            <v>2.8</v>
          </cell>
          <cell r="H323">
            <v>4.8</v>
          </cell>
          <cell r="I323">
            <v>1.698</v>
          </cell>
          <cell r="J323">
            <v>0.222</v>
          </cell>
          <cell r="K323">
            <v>8.875</v>
          </cell>
          <cell r="L323">
            <v>5.9749999999999996</v>
          </cell>
          <cell r="M323">
            <v>5.65</v>
          </cell>
          <cell r="N323">
            <v>6</v>
          </cell>
          <cell r="O323" t="str">
            <v>US</v>
          </cell>
          <cell r="P323" t="str">
            <v>RA</v>
          </cell>
          <cell r="Q323" t="str">
            <v>FFH</v>
          </cell>
          <cell r="R323">
            <v>7</v>
          </cell>
          <cell r="S323">
            <v>1344</v>
          </cell>
          <cell r="T323">
            <v>6.82</v>
          </cell>
          <cell r="U323" t="str">
            <v>US$</v>
          </cell>
          <cell r="V323" t="str">
            <v>EA</v>
          </cell>
          <cell r="W323" t="str">
            <v>FLT</v>
          </cell>
          <cell r="X323" t="str">
            <v>BRN</v>
          </cell>
          <cell r="Y323" t="str">
            <v>FUL</v>
          </cell>
          <cell r="Z323" t="str">
            <v>FFH</v>
          </cell>
        </row>
        <row r="324">
          <cell r="A324" t="str">
            <v>C11860PLBR</v>
          </cell>
          <cell r="D324">
            <v>1</v>
          </cell>
          <cell r="E324">
            <v>0</v>
          </cell>
          <cell r="F324">
            <v>0</v>
          </cell>
          <cell r="G324">
            <v>0</v>
          </cell>
          <cell r="H324">
            <v>0</v>
          </cell>
          <cell r="I324">
            <v>0</v>
          </cell>
          <cell r="J324">
            <v>0</v>
          </cell>
          <cell r="K324">
            <v>0</v>
          </cell>
          <cell r="L324">
            <v>0</v>
          </cell>
          <cell r="M324">
            <v>0</v>
          </cell>
          <cell r="N324">
            <v>0</v>
          </cell>
          <cell r="O324" t="str">
            <v>ZA</v>
          </cell>
          <cell r="P324" t="str">
            <v>RA</v>
          </cell>
          <cell r="Q324" t="str">
            <v>FFH</v>
          </cell>
          <cell r="R324">
            <v>0</v>
          </cell>
          <cell r="S324">
            <v>0</v>
          </cell>
          <cell r="T324">
            <v>1.39</v>
          </cell>
          <cell r="U324" t="str">
            <v>US$</v>
          </cell>
          <cell r="V324" t="str">
            <v>EA</v>
          </cell>
          <cell r="W324" t="str">
            <v>FLT</v>
          </cell>
          <cell r="X324" t="str">
            <v>BRN</v>
          </cell>
          <cell r="Y324" t="str">
            <v>FUL</v>
          </cell>
          <cell r="Z324" t="str">
            <v>FFH</v>
          </cell>
        </row>
        <row r="325">
          <cell r="A325" t="str">
            <v>C11860ZPBR</v>
          </cell>
          <cell r="D325">
            <v>1</v>
          </cell>
          <cell r="E325">
            <v>0</v>
          </cell>
          <cell r="F325">
            <v>0</v>
          </cell>
          <cell r="G325">
            <v>0</v>
          </cell>
          <cell r="H325">
            <v>0</v>
          </cell>
          <cell r="I325">
            <v>0</v>
          </cell>
          <cell r="J325">
            <v>0</v>
          </cell>
          <cell r="K325">
            <v>0</v>
          </cell>
          <cell r="L325">
            <v>0</v>
          </cell>
          <cell r="M325">
            <v>0</v>
          </cell>
          <cell r="N325">
            <v>0</v>
          </cell>
          <cell r="O325" t="str">
            <v>BR</v>
          </cell>
          <cell r="P325" t="str">
            <v>RA</v>
          </cell>
          <cell r="Q325" t="str">
            <v>FFH</v>
          </cell>
          <cell r="R325">
            <v>0</v>
          </cell>
          <cell r="S325">
            <v>0</v>
          </cell>
          <cell r="T325">
            <v>1.33</v>
          </cell>
          <cell r="U325" t="str">
            <v>US$</v>
          </cell>
          <cell r="V325" t="str">
            <v>EA</v>
          </cell>
          <cell r="W325" t="str">
            <v>FLT</v>
          </cell>
          <cell r="X325" t="str">
            <v>BRN</v>
          </cell>
          <cell r="Y325" t="str">
            <v>FUL</v>
          </cell>
          <cell r="Z325" t="str">
            <v>FFH</v>
          </cell>
        </row>
        <row r="326">
          <cell r="A326" t="str">
            <v>C11861PL</v>
          </cell>
          <cell r="B326" t="str">
            <v>9100420459</v>
          </cell>
          <cell r="C326" t="str">
            <v>10009100420456</v>
          </cell>
          <cell r="D326">
            <v>0.52500000000000002</v>
          </cell>
          <cell r="E326">
            <v>5.1999999999999998E-2</v>
          </cell>
          <cell r="F326">
            <v>3.8479999999999999</v>
          </cell>
          <cell r="G326">
            <v>3.8479999999999999</v>
          </cell>
          <cell r="H326">
            <v>6.0220000000000002</v>
          </cell>
          <cell r="I326">
            <v>3.15</v>
          </cell>
          <cell r="J326">
            <v>0.46500000000000002</v>
          </cell>
          <cell r="K326">
            <v>12.186999999999999</v>
          </cell>
          <cell r="L326">
            <v>8.25</v>
          </cell>
          <cell r="M326">
            <v>8</v>
          </cell>
          <cell r="N326">
            <v>6</v>
          </cell>
          <cell r="O326" t="str">
            <v>US</v>
          </cell>
          <cell r="Q326" t="str">
            <v>FFH</v>
          </cell>
          <cell r="R326">
            <v>5</v>
          </cell>
          <cell r="S326">
            <v>480</v>
          </cell>
          <cell r="T326">
            <v>9</v>
          </cell>
          <cell r="U326" t="str">
            <v>US$</v>
          </cell>
          <cell r="W326" t="str">
            <v>FLT</v>
          </cell>
          <cell r="X326" t="str">
            <v>BRN</v>
          </cell>
          <cell r="Y326" t="str">
            <v>FUL</v>
          </cell>
          <cell r="Z326" t="str">
            <v>FFH</v>
          </cell>
        </row>
        <row r="327">
          <cell r="A327" t="str">
            <v>C11861PLBR</v>
          </cell>
          <cell r="D327">
            <v>0.218</v>
          </cell>
          <cell r="E327">
            <v>0</v>
          </cell>
          <cell r="F327">
            <v>0</v>
          </cell>
          <cell r="G327">
            <v>0</v>
          </cell>
          <cell r="H327">
            <v>0</v>
          </cell>
          <cell r="I327">
            <v>0</v>
          </cell>
          <cell r="J327">
            <v>0</v>
          </cell>
          <cell r="K327">
            <v>0</v>
          </cell>
          <cell r="L327">
            <v>0</v>
          </cell>
          <cell r="M327">
            <v>0</v>
          </cell>
          <cell r="N327">
            <v>0</v>
          </cell>
          <cell r="O327" t="str">
            <v>BR</v>
          </cell>
          <cell r="P327" t="str">
            <v>RA</v>
          </cell>
          <cell r="Q327" t="str">
            <v>FFH</v>
          </cell>
          <cell r="R327">
            <v>0</v>
          </cell>
          <cell r="S327">
            <v>0</v>
          </cell>
          <cell r="T327">
            <v>1.91</v>
          </cell>
          <cell r="U327" t="str">
            <v>US$</v>
          </cell>
          <cell r="V327" t="str">
            <v>EA</v>
          </cell>
          <cell r="W327" t="str">
            <v>FLT</v>
          </cell>
          <cell r="X327" t="str">
            <v>BRN</v>
          </cell>
          <cell r="Y327" t="str">
            <v>FUL</v>
          </cell>
          <cell r="Z327" t="str">
            <v>FFH</v>
          </cell>
        </row>
        <row r="328">
          <cell r="A328" t="str">
            <v>C11861ZBR</v>
          </cell>
          <cell r="D328">
            <v>12.7</v>
          </cell>
          <cell r="E328">
            <v>0</v>
          </cell>
          <cell r="F328">
            <v>0</v>
          </cell>
          <cell r="G328">
            <v>0</v>
          </cell>
          <cell r="H328">
            <v>0</v>
          </cell>
          <cell r="I328">
            <v>0</v>
          </cell>
          <cell r="J328">
            <v>0</v>
          </cell>
          <cell r="K328">
            <v>0</v>
          </cell>
          <cell r="L328">
            <v>0</v>
          </cell>
          <cell r="M328">
            <v>0</v>
          </cell>
          <cell r="N328">
            <v>0</v>
          </cell>
          <cell r="O328" t="str">
            <v>BR</v>
          </cell>
          <cell r="P328" t="str">
            <v>RA</v>
          </cell>
          <cell r="Q328" t="str">
            <v>FFH</v>
          </cell>
          <cell r="R328">
            <v>0</v>
          </cell>
          <cell r="S328">
            <v>0</v>
          </cell>
          <cell r="T328">
            <v>2.29</v>
          </cell>
          <cell r="U328" t="str">
            <v>US$</v>
          </cell>
          <cell r="V328" t="str">
            <v>EA</v>
          </cell>
          <cell r="W328" t="str">
            <v>FLT</v>
          </cell>
          <cell r="X328" t="str">
            <v>BRN</v>
          </cell>
          <cell r="Y328" t="str">
            <v>FUL</v>
          </cell>
          <cell r="Z328" t="str">
            <v>FFH</v>
          </cell>
        </row>
        <row r="329">
          <cell r="A329" t="str">
            <v>C11861ZPBR</v>
          </cell>
          <cell r="D329">
            <v>0.16</v>
          </cell>
          <cell r="E329">
            <v>0</v>
          </cell>
          <cell r="F329">
            <v>0</v>
          </cell>
          <cell r="G329">
            <v>0</v>
          </cell>
          <cell r="H329">
            <v>0</v>
          </cell>
          <cell r="I329">
            <v>0</v>
          </cell>
          <cell r="J329">
            <v>0</v>
          </cell>
          <cell r="K329">
            <v>0</v>
          </cell>
          <cell r="L329">
            <v>0</v>
          </cell>
          <cell r="M329">
            <v>0</v>
          </cell>
          <cell r="N329">
            <v>0</v>
          </cell>
          <cell r="O329" t="str">
            <v>BR</v>
          </cell>
          <cell r="P329" t="str">
            <v>RA</v>
          </cell>
          <cell r="Q329" t="str">
            <v>FFH</v>
          </cell>
          <cell r="R329">
            <v>0</v>
          </cell>
          <cell r="S329">
            <v>0</v>
          </cell>
          <cell r="T329">
            <v>2.25</v>
          </cell>
          <cell r="U329" t="str">
            <v>US$</v>
          </cell>
          <cell r="V329" t="str">
            <v>EA</v>
          </cell>
          <cell r="W329" t="str">
            <v>FLT</v>
          </cell>
          <cell r="X329" t="str">
            <v>BRN</v>
          </cell>
          <cell r="Y329" t="str">
            <v>FUL</v>
          </cell>
          <cell r="Z329" t="str">
            <v>FFH</v>
          </cell>
        </row>
        <row r="330">
          <cell r="A330" t="str">
            <v>C11864ZBR</v>
          </cell>
          <cell r="D330">
            <v>9.4</v>
          </cell>
          <cell r="E330">
            <v>0</v>
          </cell>
          <cell r="F330">
            <v>0</v>
          </cell>
          <cell r="G330">
            <v>0</v>
          </cell>
          <cell r="H330">
            <v>0</v>
          </cell>
          <cell r="I330">
            <v>0</v>
          </cell>
          <cell r="J330">
            <v>0</v>
          </cell>
          <cell r="K330">
            <v>0</v>
          </cell>
          <cell r="L330">
            <v>0</v>
          </cell>
          <cell r="M330">
            <v>0</v>
          </cell>
          <cell r="N330">
            <v>0</v>
          </cell>
          <cell r="O330" t="str">
            <v>BR</v>
          </cell>
          <cell r="P330" t="str">
            <v>RA</v>
          </cell>
          <cell r="Q330" t="str">
            <v>FFH</v>
          </cell>
          <cell r="R330">
            <v>0</v>
          </cell>
          <cell r="S330">
            <v>0</v>
          </cell>
          <cell r="T330">
            <v>2.0099999999999998</v>
          </cell>
          <cell r="U330" t="str">
            <v>US$</v>
          </cell>
          <cell r="V330" t="str">
            <v>EA</v>
          </cell>
          <cell r="W330" t="str">
            <v>FLT</v>
          </cell>
          <cell r="X330" t="str">
            <v>BRN</v>
          </cell>
          <cell r="Y330" t="str">
            <v>FUL</v>
          </cell>
          <cell r="Z330" t="str">
            <v>FFH</v>
          </cell>
        </row>
        <row r="331">
          <cell r="A331" t="str">
            <v>C11864ZPBR</v>
          </cell>
          <cell r="D331">
            <v>0.1</v>
          </cell>
          <cell r="E331">
            <v>0</v>
          </cell>
          <cell r="F331">
            <v>0</v>
          </cell>
          <cell r="G331">
            <v>0</v>
          </cell>
          <cell r="H331">
            <v>0</v>
          </cell>
          <cell r="I331">
            <v>0</v>
          </cell>
          <cell r="J331">
            <v>0</v>
          </cell>
          <cell r="K331">
            <v>0</v>
          </cell>
          <cell r="L331">
            <v>0</v>
          </cell>
          <cell r="M331">
            <v>0</v>
          </cell>
          <cell r="N331">
            <v>0</v>
          </cell>
          <cell r="O331" t="str">
            <v>BR</v>
          </cell>
          <cell r="P331" t="str">
            <v>RA</v>
          </cell>
          <cell r="Q331" t="str">
            <v>FFH</v>
          </cell>
          <cell r="R331">
            <v>0</v>
          </cell>
          <cell r="S331">
            <v>0</v>
          </cell>
          <cell r="T331">
            <v>1.91</v>
          </cell>
          <cell r="U331" t="str">
            <v>US$</v>
          </cell>
          <cell r="V331" t="str">
            <v>EA</v>
          </cell>
          <cell r="W331" t="str">
            <v>FLT</v>
          </cell>
          <cell r="X331" t="str">
            <v>BRN</v>
          </cell>
          <cell r="Y331" t="str">
            <v>FUL</v>
          </cell>
          <cell r="Z331" t="str">
            <v>FFH</v>
          </cell>
        </row>
        <row r="332">
          <cell r="A332" t="str">
            <v>C1187APL</v>
          </cell>
          <cell r="B332" t="str">
            <v>9100421449</v>
          </cell>
          <cell r="C332" t="str">
            <v>10009100421446</v>
          </cell>
          <cell r="D332">
            <v>0.4</v>
          </cell>
          <cell r="E332">
            <v>6.7000000000000004E-2</v>
          </cell>
          <cell r="F332">
            <v>4.806</v>
          </cell>
          <cell r="G332">
            <v>4.806</v>
          </cell>
          <cell r="H332">
            <v>10.430999999999999</v>
          </cell>
          <cell r="I332">
            <v>2.4</v>
          </cell>
          <cell r="J332">
            <v>0.40200000000000002</v>
          </cell>
          <cell r="K332">
            <v>14.875</v>
          </cell>
          <cell r="L332">
            <v>10.125</v>
          </cell>
          <cell r="M332">
            <v>11.311999999999999</v>
          </cell>
          <cell r="N332">
            <v>6</v>
          </cell>
          <cell r="O332" t="str">
            <v>US</v>
          </cell>
          <cell r="Q332" t="str">
            <v>FFH</v>
          </cell>
          <cell r="R332">
            <v>3</v>
          </cell>
          <cell r="S332">
            <v>234</v>
          </cell>
          <cell r="T332">
            <v>11.71</v>
          </cell>
          <cell r="U332" t="str">
            <v>US$</v>
          </cell>
          <cell r="W332" t="str">
            <v>FLT</v>
          </cell>
          <cell r="X332" t="str">
            <v>BRN</v>
          </cell>
          <cell r="Y332" t="str">
            <v>FUL</v>
          </cell>
          <cell r="Z332" t="str">
            <v>FFH</v>
          </cell>
        </row>
        <row r="333">
          <cell r="A333" t="str">
            <v>C1187APL</v>
          </cell>
          <cell r="B333" t="str">
            <v>9100421449</v>
          </cell>
          <cell r="C333" t="str">
            <v>10009100421446</v>
          </cell>
          <cell r="D333">
            <v>0.81599999999999995</v>
          </cell>
          <cell r="E333">
            <v>0.16400000000000001</v>
          </cell>
          <cell r="F333">
            <v>4.806</v>
          </cell>
          <cell r="G333">
            <v>4.806</v>
          </cell>
          <cell r="H333">
            <v>10.430999999999999</v>
          </cell>
          <cell r="I333">
            <v>4.8959999999999999</v>
          </cell>
          <cell r="J333">
            <v>0.98399999999999999</v>
          </cell>
          <cell r="K333">
            <v>14.875</v>
          </cell>
          <cell r="L333">
            <v>10.125</v>
          </cell>
          <cell r="M333">
            <v>11.311999999999999</v>
          </cell>
          <cell r="N333">
            <v>6</v>
          </cell>
          <cell r="O333" t="str">
            <v>TR</v>
          </cell>
          <cell r="P333" t="str">
            <v>RA</v>
          </cell>
          <cell r="Q333" t="str">
            <v>FFH</v>
          </cell>
          <cell r="R333">
            <v>3</v>
          </cell>
          <cell r="S333">
            <v>234</v>
          </cell>
          <cell r="T333">
            <v>11.71</v>
          </cell>
          <cell r="U333" t="str">
            <v>US$</v>
          </cell>
          <cell r="V333" t="str">
            <v>EA</v>
          </cell>
          <cell r="W333" t="str">
            <v>FLT</v>
          </cell>
          <cell r="X333" t="str">
            <v>BRN</v>
          </cell>
          <cell r="Y333" t="str">
            <v>FUL</v>
          </cell>
          <cell r="Z333" t="str">
            <v>FFH</v>
          </cell>
        </row>
        <row r="334">
          <cell r="A334" t="str">
            <v>C1188PL</v>
          </cell>
          <cell r="B334" t="str">
            <v>9100420206</v>
          </cell>
          <cell r="C334" t="str">
            <v>10009100420203</v>
          </cell>
          <cell r="D334">
            <v>1.92</v>
          </cell>
          <cell r="E334">
            <v>0.125</v>
          </cell>
          <cell r="F334">
            <v>4.665</v>
          </cell>
          <cell r="G334">
            <v>4.665</v>
          </cell>
          <cell r="H334">
            <v>9.2050000000000001</v>
          </cell>
          <cell r="I334">
            <v>11.52</v>
          </cell>
          <cell r="J334">
            <v>0.75</v>
          </cell>
          <cell r="K334">
            <v>14.5</v>
          </cell>
          <cell r="L334">
            <v>9.875</v>
          </cell>
          <cell r="M334">
            <v>10.25</v>
          </cell>
          <cell r="N334">
            <v>6</v>
          </cell>
          <cell r="O334" t="str">
            <v>US</v>
          </cell>
          <cell r="P334" t="str">
            <v>RA</v>
          </cell>
          <cell r="Q334" t="str">
            <v>FFH</v>
          </cell>
          <cell r="R334">
            <v>4</v>
          </cell>
          <cell r="S334">
            <v>288</v>
          </cell>
          <cell r="T334">
            <v>17.03</v>
          </cell>
          <cell r="U334" t="str">
            <v>US$</v>
          </cell>
          <cell r="V334" t="str">
            <v>EA</v>
          </cell>
          <cell r="W334" t="str">
            <v>FLT</v>
          </cell>
          <cell r="X334" t="str">
            <v>BRN</v>
          </cell>
          <cell r="Y334" t="str">
            <v>FUL</v>
          </cell>
          <cell r="Z334" t="str">
            <v>FFH</v>
          </cell>
        </row>
        <row r="335">
          <cell r="A335" t="str">
            <v>C1189</v>
          </cell>
          <cell r="B335" t="str">
            <v>9100421456</v>
          </cell>
          <cell r="C335" t="str">
            <v>10009100421453</v>
          </cell>
          <cell r="D335">
            <v>1.325</v>
          </cell>
          <cell r="E335">
            <v>0.115</v>
          </cell>
          <cell r="F335">
            <v>4.79</v>
          </cell>
          <cell r="G335">
            <v>4.79</v>
          </cell>
          <cell r="H335">
            <v>9.2680000000000007</v>
          </cell>
          <cell r="I335">
            <v>7.95</v>
          </cell>
          <cell r="J335">
            <v>0.69</v>
          </cell>
          <cell r="K335">
            <v>14.875</v>
          </cell>
          <cell r="L335">
            <v>10.125</v>
          </cell>
          <cell r="M335">
            <v>10.063000000000001</v>
          </cell>
          <cell r="N335">
            <v>6</v>
          </cell>
          <cell r="O335" t="str">
            <v>US</v>
          </cell>
          <cell r="P335" t="str">
            <v>RA</v>
          </cell>
          <cell r="Q335" t="str">
            <v>FFH</v>
          </cell>
          <cell r="R335">
            <v>4</v>
          </cell>
          <cell r="S335">
            <v>312</v>
          </cell>
          <cell r="T335">
            <v>9.24</v>
          </cell>
          <cell r="U335" t="str">
            <v>US$</v>
          </cell>
          <cell r="V335" t="str">
            <v>EA</v>
          </cell>
          <cell r="W335" t="str">
            <v>FLT</v>
          </cell>
          <cell r="X335" t="str">
            <v>BRN</v>
          </cell>
          <cell r="Y335" t="str">
            <v>FUL</v>
          </cell>
          <cell r="Z335" t="str">
            <v>FFH</v>
          </cell>
        </row>
        <row r="336">
          <cell r="A336" t="str">
            <v>C1190PL</v>
          </cell>
          <cell r="B336" t="str">
            <v>9100421586</v>
          </cell>
          <cell r="C336" t="str">
            <v>10009100421583</v>
          </cell>
          <cell r="D336">
            <v>0.443</v>
          </cell>
          <cell r="E336">
            <v>2.9000000000000001E-2</v>
          </cell>
          <cell r="F336">
            <v>3.8519999999999999</v>
          </cell>
          <cell r="G336">
            <v>3.8519999999999999</v>
          </cell>
          <cell r="H336">
            <v>3.2269999999999999</v>
          </cell>
          <cell r="I336">
            <v>2.6579999999999999</v>
          </cell>
          <cell r="J336">
            <v>0.17399999999999999</v>
          </cell>
          <cell r="K336">
            <v>12.061999999999999</v>
          </cell>
          <cell r="L336">
            <v>8.25</v>
          </cell>
          <cell r="M336">
            <v>4.0620000000000003</v>
          </cell>
          <cell r="N336">
            <v>6</v>
          </cell>
          <cell r="O336" t="str">
            <v>US</v>
          </cell>
          <cell r="Q336" t="str">
            <v>FFH</v>
          </cell>
          <cell r="R336">
            <v>10</v>
          </cell>
          <cell r="S336">
            <v>1200</v>
          </cell>
          <cell r="T336">
            <v>12.17</v>
          </cell>
          <cell r="U336" t="str">
            <v>US$</v>
          </cell>
          <cell r="W336" t="str">
            <v>FLT</v>
          </cell>
          <cell r="X336" t="str">
            <v>BRN</v>
          </cell>
          <cell r="Y336" t="str">
            <v>FUL</v>
          </cell>
          <cell r="Z336" t="str">
            <v>FFH</v>
          </cell>
        </row>
        <row r="337">
          <cell r="A337" t="str">
            <v>C1191A</v>
          </cell>
          <cell r="B337" t="str">
            <v>9100420121</v>
          </cell>
          <cell r="C337" t="str">
            <v>10009100420128</v>
          </cell>
          <cell r="D337">
            <v>0.52500000000000002</v>
          </cell>
          <cell r="E337">
            <v>3.2000000000000001E-2</v>
          </cell>
          <cell r="F337">
            <v>3.6019999999999999</v>
          </cell>
          <cell r="G337">
            <v>3.6019999999999999</v>
          </cell>
          <cell r="H337">
            <v>3.2050000000000001</v>
          </cell>
          <cell r="I337">
            <v>6.3</v>
          </cell>
          <cell r="J337">
            <v>0.192</v>
          </cell>
          <cell r="K337">
            <v>11.311999999999999</v>
          </cell>
          <cell r="L337">
            <v>7.75</v>
          </cell>
          <cell r="M337">
            <v>7.25</v>
          </cell>
          <cell r="N337">
            <v>12</v>
          </cell>
          <cell r="O337" t="str">
            <v>TR</v>
          </cell>
          <cell r="Q337" t="str">
            <v>FFH</v>
          </cell>
          <cell r="R337">
            <v>6</v>
          </cell>
          <cell r="S337">
            <v>1440</v>
          </cell>
          <cell r="T337">
            <v>5.8</v>
          </cell>
          <cell r="U337" t="str">
            <v>US$</v>
          </cell>
          <cell r="W337" t="str">
            <v>FLT</v>
          </cell>
          <cell r="X337" t="str">
            <v>BRN</v>
          </cell>
          <cell r="Y337" t="str">
            <v>FUL</v>
          </cell>
          <cell r="Z337" t="str">
            <v>FFH</v>
          </cell>
        </row>
        <row r="338">
          <cell r="A338" t="str">
            <v>C1191A</v>
          </cell>
          <cell r="B338" t="str">
            <v>9100420121</v>
          </cell>
          <cell r="C338" t="str">
            <v>10009100420128</v>
          </cell>
          <cell r="D338">
            <v>0.57999999999999996</v>
          </cell>
          <cell r="E338">
            <v>2.4E-2</v>
          </cell>
          <cell r="F338">
            <v>3.8519999999999999</v>
          </cell>
          <cell r="G338">
            <v>3.8519999999999999</v>
          </cell>
          <cell r="H338">
            <v>3.2269999999999999</v>
          </cell>
          <cell r="I338">
            <v>3.48</v>
          </cell>
          <cell r="J338">
            <v>0.14399999999999999</v>
          </cell>
          <cell r="K338">
            <v>12.061999999999999</v>
          </cell>
          <cell r="L338">
            <v>8.25</v>
          </cell>
          <cell r="M338">
            <v>4.0620000000000003</v>
          </cell>
          <cell r="N338">
            <v>6</v>
          </cell>
          <cell r="O338" t="str">
            <v>US</v>
          </cell>
          <cell r="P338" t="str">
            <v>RA</v>
          </cell>
          <cell r="Q338" t="str">
            <v>FFH</v>
          </cell>
          <cell r="R338">
            <v>10</v>
          </cell>
          <cell r="S338">
            <v>1200</v>
          </cell>
          <cell r="T338">
            <v>5.8</v>
          </cell>
          <cell r="U338" t="str">
            <v>US$</v>
          </cell>
          <cell r="V338" t="str">
            <v>EA</v>
          </cell>
          <cell r="W338" t="str">
            <v>FLT</v>
          </cell>
          <cell r="X338" t="str">
            <v>BRN</v>
          </cell>
          <cell r="Y338" t="str">
            <v>FUL</v>
          </cell>
          <cell r="Z338" t="str">
            <v>FFH</v>
          </cell>
        </row>
        <row r="339">
          <cell r="A339" t="str">
            <v>C1191ARG</v>
          </cell>
          <cell r="D339">
            <v>24.2</v>
          </cell>
          <cell r="E339">
            <v>0</v>
          </cell>
          <cell r="F339">
            <v>0</v>
          </cell>
          <cell r="G339">
            <v>0</v>
          </cell>
          <cell r="H339">
            <v>0</v>
          </cell>
          <cell r="I339">
            <v>0</v>
          </cell>
          <cell r="J339">
            <v>0</v>
          </cell>
          <cell r="K339">
            <v>0</v>
          </cell>
          <cell r="L339">
            <v>0</v>
          </cell>
          <cell r="M339">
            <v>0</v>
          </cell>
          <cell r="N339">
            <v>0</v>
          </cell>
          <cell r="O339" t="str">
            <v>BR</v>
          </cell>
          <cell r="P339" t="str">
            <v>RA</v>
          </cell>
          <cell r="Q339" t="str">
            <v>FFH</v>
          </cell>
          <cell r="R339">
            <v>0</v>
          </cell>
          <cell r="S339">
            <v>0</v>
          </cell>
          <cell r="T339">
            <v>0</v>
          </cell>
          <cell r="V339" t="str">
            <v>EA</v>
          </cell>
          <cell r="W339" t="str">
            <v>FLT</v>
          </cell>
          <cell r="X339" t="str">
            <v>BRN</v>
          </cell>
          <cell r="Y339" t="str">
            <v>FUL</v>
          </cell>
          <cell r="Z339" t="str">
            <v>FFH</v>
          </cell>
        </row>
        <row r="340">
          <cell r="A340" t="str">
            <v>C1191BR</v>
          </cell>
          <cell r="D340">
            <v>0.58099999999999996</v>
          </cell>
          <cell r="E340">
            <v>0</v>
          </cell>
          <cell r="F340">
            <v>0</v>
          </cell>
          <cell r="G340">
            <v>0</v>
          </cell>
          <cell r="H340">
            <v>0</v>
          </cell>
          <cell r="I340">
            <v>0</v>
          </cell>
          <cell r="J340">
            <v>0</v>
          </cell>
          <cell r="K340">
            <v>0</v>
          </cell>
          <cell r="L340">
            <v>0</v>
          </cell>
          <cell r="M340">
            <v>0</v>
          </cell>
          <cell r="N340">
            <v>0</v>
          </cell>
          <cell r="O340" t="str">
            <v>BR</v>
          </cell>
          <cell r="P340" t="str">
            <v>RA</v>
          </cell>
          <cell r="Q340" t="str">
            <v>FFH</v>
          </cell>
          <cell r="R340">
            <v>0</v>
          </cell>
          <cell r="S340">
            <v>0</v>
          </cell>
          <cell r="T340">
            <v>0</v>
          </cell>
          <cell r="V340" t="str">
            <v>EA</v>
          </cell>
          <cell r="W340" t="str">
            <v>FLT</v>
          </cell>
          <cell r="X340" t="str">
            <v>BRN</v>
          </cell>
          <cell r="Y340" t="str">
            <v>FUL</v>
          </cell>
          <cell r="Z340" t="str">
            <v>FFH</v>
          </cell>
        </row>
        <row r="341">
          <cell r="A341" t="str">
            <v>C1191EXPBR</v>
          </cell>
          <cell r="D341">
            <v>4.4000000000000004</v>
          </cell>
          <cell r="E341">
            <v>0</v>
          </cell>
          <cell r="F341">
            <v>0</v>
          </cell>
          <cell r="G341">
            <v>0</v>
          </cell>
          <cell r="H341">
            <v>0</v>
          </cell>
          <cell r="I341">
            <v>0</v>
          </cell>
          <cell r="J341">
            <v>0</v>
          </cell>
          <cell r="K341">
            <v>0</v>
          </cell>
          <cell r="L341">
            <v>0</v>
          </cell>
          <cell r="M341">
            <v>0</v>
          </cell>
          <cell r="N341">
            <v>0</v>
          </cell>
          <cell r="O341" t="str">
            <v>BR</v>
          </cell>
          <cell r="P341" t="str">
            <v>RA</v>
          </cell>
          <cell r="Q341" t="str">
            <v>FFH</v>
          </cell>
          <cell r="R341">
            <v>0</v>
          </cell>
          <cell r="S341">
            <v>0</v>
          </cell>
          <cell r="T341">
            <v>1.27</v>
          </cell>
          <cell r="U341" t="str">
            <v>US$</v>
          </cell>
          <cell r="V341" t="str">
            <v>EA</v>
          </cell>
          <cell r="W341" t="str">
            <v>FLT</v>
          </cell>
          <cell r="X341" t="str">
            <v>BRN</v>
          </cell>
          <cell r="Y341" t="str">
            <v>FUL</v>
          </cell>
          <cell r="Z341" t="str">
            <v>FFH</v>
          </cell>
        </row>
        <row r="342">
          <cell r="A342" t="str">
            <v>C1194</v>
          </cell>
          <cell r="B342" t="str">
            <v>9100421593</v>
          </cell>
          <cell r="C342" t="str">
            <v>10009100421590</v>
          </cell>
          <cell r="D342">
            <v>0.93300000000000005</v>
          </cell>
          <cell r="E342">
            <v>9.0999999999999998E-2</v>
          </cell>
          <cell r="F342">
            <v>4.79</v>
          </cell>
          <cell r="G342">
            <v>4.79</v>
          </cell>
          <cell r="H342">
            <v>6.33</v>
          </cell>
          <cell r="I342">
            <v>5.5979999999999999</v>
          </cell>
          <cell r="J342">
            <v>0.54600000000000004</v>
          </cell>
          <cell r="K342">
            <v>14.875</v>
          </cell>
          <cell r="L342">
            <v>10.125</v>
          </cell>
          <cell r="M342">
            <v>7.125</v>
          </cell>
          <cell r="N342">
            <v>6</v>
          </cell>
          <cell r="O342" t="str">
            <v>MX</v>
          </cell>
          <cell r="Q342" t="str">
            <v>FFH</v>
          </cell>
          <cell r="R342">
            <v>5</v>
          </cell>
          <cell r="S342">
            <v>390</v>
          </cell>
          <cell r="T342">
            <v>9.1300000000000008</v>
          </cell>
          <cell r="U342" t="str">
            <v>US$</v>
          </cell>
          <cell r="W342" t="str">
            <v>FLT</v>
          </cell>
          <cell r="X342" t="str">
            <v>BRN</v>
          </cell>
          <cell r="Y342" t="str">
            <v>FUL</v>
          </cell>
          <cell r="Z342" t="str">
            <v>FFH</v>
          </cell>
        </row>
        <row r="343">
          <cell r="A343" t="str">
            <v>C11941</v>
          </cell>
          <cell r="B343" t="str">
            <v>9100422514</v>
          </cell>
          <cell r="C343" t="str">
            <v>10009100422511</v>
          </cell>
          <cell r="D343">
            <v>0.17</v>
          </cell>
          <cell r="E343">
            <v>7.0000000000000001E-3</v>
          </cell>
          <cell r="F343">
            <v>2.2679999999999998</v>
          </cell>
          <cell r="G343">
            <v>2.2679999999999998</v>
          </cell>
          <cell r="H343">
            <v>2.286</v>
          </cell>
          <cell r="I343">
            <v>1.02</v>
          </cell>
          <cell r="J343">
            <v>0.06</v>
          </cell>
          <cell r="K343">
            <v>7.24</v>
          </cell>
          <cell r="L343">
            <v>4.99</v>
          </cell>
          <cell r="M343">
            <v>2.855</v>
          </cell>
          <cell r="N343">
            <v>6</v>
          </cell>
          <cell r="O343" t="str">
            <v>GB</v>
          </cell>
          <cell r="P343" t="str">
            <v>RA</v>
          </cell>
          <cell r="Q343" t="str">
            <v>FFH</v>
          </cell>
          <cell r="R343">
            <v>12</v>
          </cell>
          <cell r="S343">
            <v>3456</v>
          </cell>
          <cell r="T343">
            <v>4.8099999999999996</v>
          </cell>
          <cell r="U343" t="str">
            <v>US$</v>
          </cell>
          <cell r="V343" t="str">
            <v>EA</v>
          </cell>
          <cell r="W343" t="str">
            <v>FLT</v>
          </cell>
          <cell r="X343" t="str">
            <v>BRN</v>
          </cell>
          <cell r="Y343" t="str">
            <v>FUL</v>
          </cell>
          <cell r="Z343" t="str">
            <v>FFH</v>
          </cell>
        </row>
        <row r="344">
          <cell r="A344" t="str">
            <v>C11941PL</v>
          </cell>
          <cell r="D344">
            <v>0.108</v>
          </cell>
          <cell r="E344">
            <v>1.0999999999999999E-2</v>
          </cell>
          <cell r="F344">
            <v>0</v>
          </cell>
          <cell r="G344">
            <v>0</v>
          </cell>
          <cell r="H344">
            <v>0</v>
          </cell>
          <cell r="I344">
            <v>1.296</v>
          </cell>
          <cell r="J344">
            <v>0.13200000000000001</v>
          </cell>
          <cell r="K344">
            <v>0</v>
          </cell>
          <cell r="L344">
            <v>0</v>
          </cell>
          <cell r="M344">
            <v>0</v>
          </cell>
          <cell r="N344">
            <v>12</v>
          </cell>
          <cell r="O344" t="str">
            <v>US</v>
          </cell>
          <cell r="Q344" t="str">
            <v>FFH</v>
          </cell>
          <cell r="R344">
            <v>0</v>
          </cell>
          <cell r="S344">
            <v>240</v>
          </cell>
          <cell r="T344">
            <v>0</v>
          </cell>
          <cell r="W344" t="str">
            <v>FLT</v>
          </cell>
          <cell r="X344" t="str">
            <v>BRN</v>
          </cell>
          <cell r="Y344" t="str">
            <v>FUL</v>
          </cell>
          <cell r="Z344" t="str">
            <v>FFH</v>
          </cell>
        </row>
        <row r="345">
          <cell r="A345" t="str">
            <v>C120E</v>
          </cell>
          <cell r="B345" t="str">
            <v>9100380241</v>
          </cell>
          <cell r="C345" t="str">
            <v>10009100380248</v>
          </cell>
          <cell r="D345">
            <v>0.6</v>
          </cell>
          <cell r="E345">
            <v>6.5000000000000002E-2</v>
          </cell>
          <cell r="F345">
            <v>0</v>
          </cell>
          <cell r="G345">
            <v>0</v>
          </cell>
          <cell r="H345">
            <v>0</v>
          </cell>
          <cell r="I345">
            <v>7.2</v>
          </cell>
          <cell r="J345">
            <v>0.78</v>
          </cell>
          <cell r="K345">
            <v>0</v>
          </cell>
          <cell r="L345">
            <v>0</v>
          </cell>
          <cell r="M345">
            <v>0</v>
          </cell>
          <cell r="N345">
            <v>12</v>
          </cell>
          <cell r="O345" t="str">
            <v>US</v>
          </cell>
          <cell r="Q345" t="str">
            <v>FOH</v>
          </cell>
          <cell r="R345">
            <v>0</v>
          </cell>
          <cell r="S345">
            <v>540</v>
          </cell>
          <cell r="T345">
            <v>30.52</v>
          </cell>
          <cell r="U345" t="str">
            <v>US$</v>
          </cell>
          <cell r="W345" t="str">
            <v>FLT</v>
          </cell>
          <cell r="X345" t="str">
            <v>BRN</v>
          </cell>
          <cell r="Y345" t="str">
            <v>OIL</v>
          </cell>
          <cell r="Z345" t="str">
            <v>FOH</v>
          </cell>
        </row>
        <row r="346">
          <cell r="A346" t="str">
            <v>C121E</v>
          </cell>
          <cell r="B346" t="str">
            <v>9100380258</v>
          </cell>
          <cell r="C346" t="str">
            <v>10009100380255</v>
          </cell>
          <cell r="D346">
            <v>0.77100000000000002</v>
          </cell>
          <cell r="E346">
            <v>7.1999999999999995E-2</v>
          </cell>
          <cell r="F346">
            <v>4.4930000000000003</v>
          </cell>
          <cell r="G346">
            <v>4.4930000000000003</v>
          </cell>
          <cell r="H346">
            <v>5.9870000000000001</v>
          </cell>
          <cell r="I346">
            <v>9.2520000000000007</v>
          </cell>
          <cell r="J346">
            <v>0.86399999999999999</v>
          </cell>
          <cell r="K346">
            <v>14</v>
          </cell>
          <cell r="L346">
            <v>9.5</v>
          </cell>
          <cell r="M346">
            <v>12.75</v>
          </cell>
          <cell r="N346">
            <v>12</v>
          </cell>
          <cell r="O346" t="str">
            <v>US</v>
          </cell>
          <cell r="Q346" t="str">
            <v>FOH</v>
          </cell>
          <cell r="R346">
            <v>3</v>
          </cell>
          <cell r="S346">
            <v>540</v>
          </cell>
          <cell r="T346">
            <v>8.14</v>
          </cell>
          <cell r="U346" t="str">
            <v>US$</v>
          </cell>
          <cell r="W346" t="str">
            <v>FLT</v>
          </cell>
          <cell r="X346" t="str">
            <v>BRN</v>
          </cell>
          <cell r="Y346" t="str">
            <v>OIL</v>
          </cell>
          <cell r="Z346" t="str">
            <v>FOH</v>
          </cell>
        </row>
        <row r="347">
          <cell r="A347" t="str">
            <v>C122E</v>
          </cell>
          <cell r="B347" t="str">
            <v>9100380265</v>
          </cell>
          <cell r="C347" t="str">
            <v>10009100380262</v>
          </cell>
          <cell r="D347">
            <v>1.69</v>
          </cell>
          <cell r="E347">
            <v>0.14899999999999999</v>
          </cell>
          <cell r="F347">
            <v>0</v>
          </cell>
          <cell r="G347">
            <v>0</v>
          </cell>
          <cell r="H347">
            <v>0</v>
          </cell>
          <cell r="I347">
            <v>10.14</v>
          </cell>
          <cell r="J347">
            <v>0.89400000000000002</v>
          </cell>
          <cell r="K347">
            <v>15.5</v>
          </cell>
          <cell r="L347">
            <v>11.5</v>
          </cell>
          <cell r="M347">
            <v>9.5</v>
          </cell>
          <cell r="N347">
            <v>6</v>
          </cell>
          <cell r="O347" t="str">
            <v>US</v>
          </cell>
          <cell r="Q347" t="str">
            <v>FOH</v>
          </cell>
          <cell r="R347">
            <v>4</v>
          </cell>
          <cell r="S347">
            <v>240</v>
          </cell>
          <cell r="T347">
            <v>15.56</v>
          </cell>
          <cell r="U347" t="str">
            <v>US$</v>
          </cell>
          <cell r="W347" t="str">
            <v>FLT</v>
          </cell>
          <cell r="X347" t="str">
            <v>BRN</v>
          </cell>
          <cell r="Y347" t="str">
            <v>OIL</v>
          </cell>
          <cell r="Z347" t="str">
            <v>FOH</v>
          </cell>
        </row>
        <row r="348">
          <cell r="A348" t="str">
            <v>C123E</v>
          </cell>
          <cell r="B348" t="str">
            <v>9100400819</v>
          </cell>
          <cell r="C348" t="str">
            <v>10009100400816</v>
          </cell>
          <cell r="D348">
            <v>2.5499999999999998</v>
          </cell>
          <cell r="E348">
            <v>0.25800000000000001</v>
          </cell>
          <cell r="F348">
            <v>6.125</v>
          </cell>
          <cell r="G348">
            <v>6.125</v>
          </cell>
          <cell r="H348">
            <v>10.875</v>
          </cell>
          <cell r="I348">
            <v>15.3</v>
          </cell>
          <cell r="J348">
            <v>1.548</v>
          </cell>
          <cell r="K348">
            <v>18.75</v>
          </cell>
          <cell r="L348">
            <v>12.625</v>
          </cell>
          <cell r="M348">
            <v>11.5</v>
          </cell>
          <cell r="N348">
            <v>6</v>
          </cell>
          <cell r="O348" t="str">
            <v>US</v>
          </cell>
          <cell r="Q348" t="str">
            <v>FOH</v>
          </cell>
          <cell r="R348">
            <v>3</v>
          </cell>
          <cell r="S348">
            <v>126</v>
          </cell>
          <cell r="T348">
            <v>44.8</v>
          </cell>
          <cell r="U348" t="str">
            <v>US$</v>
          </cell>
          <cell r="W348" t="str">
            <v>FLT</v>
          </cell>
          <cell r="X348" t="str">
            <v>BRN</v>
          </cell>
          <cell r="Y348" t="str">
            <v>OIL</v>
          </cell>
          <cell r="Z348" t="str">
            <v>FOH</v>
          </cell>
        </row>
        <row r="349">
          <cell r="A349" t="str">
            <v>C132</v>
          </cell>
          <cell r="B349" t="str">
            <v>9100420756</v>
          </cell>
          <cell r="C349" t="str">
            <v>10009100420753</v>
          </cell>
          <cell r="D349">
            <v>0.58699999999999997</v>
          </cell>
          <cell r="E349">
            <v>0.106</v>
          </cell>
          <cell r="F349">
            <v>4.165</v>
          </cell>
          <cell r="G349">
            <v>4.165</v>
          </cell>
          <cell r="H349">
            <v>6.7670000000000003</v>
          </cell>
          <cell r="I349">
            <v>7.0439999999999996</v>
          </cell>
          <cell r="J349">
            <v>1.272</v>
          </cell>
          <cell r="K349">
            <v>17.187000000000001</v>
          </cell>
          <cell r="L349">
            <v>13</v>
          </cell>
          <cell r="M349">
            <v>7.5620000000000003</v>
          </cell>
          <cell r="N349">
            <v>12</v>
          </cell>
          <cell r="O349" t="str">
            <v>US</v>
          </cell>
          <cell r="Q349" t="str">
            <v>FOH</v>
          </cell>
          <cell r="R349">
            <v>5</v>
          </cell>
          <cell r="S349">
            <v>480</v>
          </cell>
          <cell r="T349">
            <v>9.56</v>
          </cell>
          <cell r="U349" t="str">
            <v>US$</v>
          </cell>
          <cell r="W349" t="str">
            <v>FLT</v>
          </cell>
          <cell r="X349" t="str">
            <v>BRN</v>
          </cell>
          <cell r="Y349" t="str">
            <v>OIL</v>
          </cell>
          <cell r="Z349" t="str">
            <v>FOH</v>
          </cell>
        </row>
        <row r="350">
          <cell r="A350" t="str">
            <v>C134PL</v>
          </cell>
          <cell r="B350" t="str">
            <v>9100420176</v>
          </cell>
          <cell r="C350" t="str">
            <v>10009100420173</v>
          </cell>
          <cell r="D350">
            <v>0.71699999999999997</v>
          </cell>
          <cell r="E350">
            <v>5.7000000000000002E-2</v>
          </cell>
          <cell r="F350">
            <v>3.8519999999999999</v>
          </cell>
          <cell r="G350">
            <v>3.8519999999999999</v>
          </cell>
          <cell r="H350">
            <v>5.29</v>
          </cell>
          <cell r="I350">
            <v>4.3019999999999996</v>
          </cell>
          <cell r="J350">
            <v>0.34200000000000003</v>
          </cell>
          <cell r="K350">
            <v>12.061999999999999</v>
          </cell>
          <cell r="L350">
            <v>8.25</v>
          </cell>
          <cell r="M350">
            <v>6.125</v>
          </cell>
          <cell r="N350">
            <v>6</v>
          </cell>
          <cell r="O350" t="str">
            <v>TR</v>
          </cell>
          <cell r="P350" t="str">
            <v>RA</v>
          </cell>
          <cell r="Q350" t="str">
            <v>FOH</v>
          </cell>
          <cell r="R350">
            <v>6</v>
          </cell>
          <cell r="S350">
            <v>720</v>
          </cell>
          <cell r="T350">
            <v>6.07</v>
          </cell>
          <cell r="U350" t="str">
            <v>US$</v>
          </cell>
          <cell r="V350" t="str">
            <v>EA</v>
          </cell>
          <cell r="W350" t="str">
            <v>FLT</v>
          </cell>
          <cell r="X350" t="str">
            <v>BRN</v>
          </cell>
          <cell r="Y350" t="str">
            <v>OIL</v>
          </cell>
          <cell r="Z350" t="str">
            <v>FOH</v>
          </cell>
        </row>
        <row r="351">
          <cell r="A351" t="str">
            <v>C135</v>
          </cell>
          <cell r="B351" t="str">
            <v>9100400277</v>
          </cell>
          <cell r="C351" t="str">
            <v>10009100400274</v>
          </cell>
          <cell r="D351">
            <v>0.53300000000000003</v>
          </cell>
          <cell r="E351">
            <v>7.1999999999999995E-2</v>
          </cell>
          <cell r="F351">
            <v>3.8519999999999999</v>
          </cell>
          <cell r="G351">
            <v>3.8519999999999999</v>
          </cell>
          <cell r="H351">
            <v>6.04</v>
          </cell>
          <cell r="I351">
            <v>3.198</v>
          </cell>
          <cell r="J351">
            <v>0.432</v>
          </cell>
          <cell r="K351">
            <v>12.436999999999999</v>
          </cell>
          <cell r="L351">
            <v>8.5619999999999994</v>
          </cell>
          <cell r="M351">
            <v>6.875</v>
          </cell>
          <cell r="N351">
            <v>6</v>
          </cell>
          <cell r="O351" t="str">
            <v>US</v>
          </cell>
          <cell r="P351" t="str">
            <v>RA</v>
          </cell>
          <cell r="Q351" t="str">
            <v>FOH</v>
          </cell>
          <cell r="R351">
            <v>6</v>
          </cell>
          <cell r="S351">
            <v>576</v>
          </cell>
          <cell r="T351">
            <v>5.31</v>
          </cell>
          <cell r="U351" t="str">
            <v>US$</v>
          </cell>
          <cell r="V351" t="str">
            <v>EA</v>
          </cell>
          <cell r="W351" t="str">
            <v>FLT</v>
          </cell>
          <cell r="X351" t="str">
            <v>BRN</v>
          </cell>
          <cell r="Y351" t="str">
            <v>OIL</v>
          </cell>
          <cell r="Z351" t="str">
            <v>FOH</v>
          </cell>
        </row>
        <row r="352">
          <cell r="A352" t="str">
            <v>C136A</v>
          </cell>
          <cell r="B352" t="str">
            <v>9100400284</v>
          </cell>
          <cell r="C352" t="str">
            <v>10009100400281</v>
          </cell>
          <cell r="D352">
            <v>0.69</v>
          </cell>
          <cell r="E352">
            <v>7.8E-2</v>
          </cell>
          <cell r="F352">
            <v>3.8519999999999999</v>
          </cell>
          <cell r="G352">
            <v>3.8519999999999999</v>
          </cell>
          <cell r="H352">
            <v>8.2899999999999991</v>
          </cell>
          <cell r="I352">
            <v>4.1399999999999997</v>
          </cell>
          <cell r="J352">
            <v>0.46800000000000003</v>
          </cell>
          <cell r="K352">
            <v>14.3</v>
          </cell>
          <cell r="L352">
            <v>9.8000000000000007</v>
          </cell>
          <cell r="M352">
            <v>10.1</v>
          </cell>
          <cell r="N352">
            <v>6</v>
          </cell>
          <cell r="O352" t="str">
            <v>US</v>
          </cell>
          <cell r="P352" t="str">
            <v>RA</v>
          </cell>
          <cell r="Q352" t="str">
            <v>FOH</v>
          </cell>
          <cell r="R352">
            <v>4</v>
          </cell>
          <cell r="S352">
            <v>288</v>
          </cell>
          <cell r="T352">
            <v>7.13</v>
          </cell>
          <cell r="U352" t="str">
            <v>US$</v>
          </cell>
          <cell r="V352" t="str">
            <v>EA</v>
          </cell>
          <cell r="W352" t="str">
            <v>FLT</v>
          </cell>
          <cell r="X352" t="str">
            <v>BRN</v>
          </cell>
          <cell r="Y352" t="str">
            <v>OIL</v>
          </cell>
          <cell r="Z352" t="str">
            <v>FOH</v>
          </cell>
        </row>
        <row r="353">
          <cell r="A353" t="str">
            <v>C137A</v>
          </cell>
          <cell r="B353" t="str">
            <v>9100400291</v>
          </cell>
          <cell r="C353" t="str">
            <v>10009100400298</v>
          </cell>
          <cell r="D353">
            <v>0.78300000000000003</v>
          </cell>
          <cell r="E353">
            <v>6.6000000000000003E-2</v>
          </cell>
          <cell r="F353">
            <v>3.9169999999999998</v>
          </cell>
          <cell r="G353">
            <v>3.9169999999999998</v>
          </cell>
          <cell r="H353">
            <v>8.1460000000000008</v>
          </cell>
          <cell r="I353">
            <v>4.6980000000000004</v>
          </cell>
          <cell r="J353">
            <v>0.39600000000000002</v>
          </cell>
          <cell r="K353">
            <v>12.5</v>
          </cell>
          <cell r="L353">
            <v>8.625</v>
          </cell>
          <cell r="M353">
            <v>9</v>
          </cell>
          <cell r="N353">
            <v>6</v>
          </cell>
          <cell r="O353" t="str">
            <v>US</v>
          </cell>
          <cell r="P353" t="str">
            <v>RA</v>
          </cell>
          <cell r="Q353" t="str">
            <v>FOH</v>
          </cell>
          <cell r="R353">
            <v>5</v>
          </cell>
          <cell r="S353">
            <v>480</v>
          </cell>
          <cell r="T353">
            <v>7.99</v>
          </cell>
          <cell r="U353" t="str">
            <v>US$</v>
          </cell>
          <cell r="V353" t="str">
            <v>EA</v>
          </cell>
          <cell r="W353" t="str">
            <v>FLT</v>
          </cell>
          <cell r="X353" t="str">
            <v>BRN</v>
          </cell>
          <cell r="Y353" t="str">
            <v>OIL</v>
          </cell>
          <cell r="Z353" t="str">
            <v>FOH</v>
          </cell>
        </row>
        <row r="354">
          <cell r="A354" t="str">
            <v>C138PL</v>
          </cell>
          <cell r="B354" t="str">
            <v>9100400307</v>
          </cell>
          <cell r="C354" t="str">
            <v>10009100400304</v>
          </cell>
          <cell r="D354">
            <v>0.56499999999999995</v>
          </cell>
          <cell r="E354">
            <v>0.05</v>
          </cell>
          <cell r="F354">
            <v>3.8519999999999999</v>
          </cell>
          <cell r="G354">
            <v>3.8519999999999999</v>
          </cell>
          <cell r="H354">
            <v>4.2270000000000003</v>
          </cell>
          <cell r="I354">
            <v>3.39</v>
          </cell>
          <cell r="J354">
            <v>0.3</v>
          </cell>
          <cell r="K354">
            <v>12.061999999999999</v>
          </cell>
          <cell r="L354">
            <v>8.25</v>
          </cell>
          <cell r="M354">
            <v>5.0620000000000003</v>
          </cell>
          <cell r="N354">
            <v>6</v>
          </cell>
          <cell r="O354" t="str">
            <v>TR</v>
          </cell>
          <cell r="P354" t="str">
            <v>RA</v>
          </cell>
          <cell r="Q354" t="str">
            <v>FOH</v>
          </cell>
          <cell r="R354">
            <v>8</v>
          </cell>
          <cell r="S354">
            <v>960</v>
          </cell>
          <cell r="T354">
            <v>5.99</v>
          </cell>
          <cell r="U354" t="str">
            <v>US$</v>
          </cell>
          <cell r="V354" t="str">
            <v>EA</v>
          </cell>
          <cell r="W354" t="str">
            <v>FLT</v>
          </cell>
          <cell r="X354" t="str">
            <v>BRN</v>
          </cell>
          <cell r="Y354" t="str">
            <v>OIL</v>
          </cell>
          <cell r="Z354" t="str">
            <v>FOH</v>
          </cell>
        </row>
        <row r="355">
          <cell r="A355" t="str">
            <v>C139PL</v>
          </cell>
          <cell r="B355" t="str">
            <v>9100400314</v>
          </cell>
          <cell r="C355" t="str">
            <v>10009100400311</v>
          </cell>
          <cell r="D355">
            <v>0.61</v>
          </cell>
          <cell r="E355">
            <v>7.4999999999999997E-2</v>
          </cell>
          <cell r="F355">
            <v>3.8519999999999999</v>
          </cell>
          <cell r="G355">
            <v>3.8519999999999999</v>
          </cell>
          <cell r="H355">
            <v>7.1020000000000003</v>
          </cell>
          <cell r="I355">
            <v>3.66</v>
          </cell>
          <cell r="J355">
            <v>0.45</v>
          </cell>
          <cell r="K355">
            <v>12.061999999999999</v>
          </cell>
          <cell r="L355">
            <v>8.25</v>
          </cell>
          <cell r="M355">
            <v>7.9370000000000003</v>
          </cell>
          <cell r="N355">
            <v>6</v>
          </cell>
          <cell r="O355" t="str">
            <v>US</v>
          </cell>
          <cell r="P355" t="str">
            <v>RA</v>
          </cell>
          <cell r="Q355" t="str">
            <v>FOH</v>
          </cell>
          <cell r="R355">
            <v>5</v>
          </cell>
          <cell r="S355">
            <v>600</v>
          </cell>
          <cell r="T355">
            <v>4.7699999999999996</v>
          </cell>
          <cell r="U355" t="str">
            <v>US$</v>
          </cell>
          <cell r="V355" t="str">
            <v>EA</v>
          </cell>
          <cell r="W355" t="str">
            <v>FLT</v>
          </cell>
          <cell r="X355" t="str">
            <v>BRN</v>
          </cell>
          <cell r="Y355" t="str">
            <v>OIL</v>
          </cell>
          <cell r="Z355" t="str">
            <v>FOH</v>
          </cell>
        </row>
        <row r="356">
          <cell r="A356" t="str">
            <v>C150</v>
          </cell>
          <cell r="B356" t="str">
            <v>9100420763</v>
          </cell>
          <cell r="C356" t="str">
            <v>10009100420760</v>
          </cell>
          <cell r="D356">
            <v>1.008</v>
          </cell>
          <cell r="E356">
            <v>8.4000000000000005E-2</v>
          </cell>
          <cell r="F356">
            <v>4.165</v>
          </cell>
          <cell r="G356">
            <v>4.165</v>
          </cell>
          <cell r="H356">
            <v>6.7670000000000003</v>
          </cell>
          <cell r="I356">
            <v>12.096</v>
          </cell>
          <cell r="J356">
            <v>1.008</v>
          </cell>
          <cell r="K356">
            <v>17.187000000000001</v>
          </cell>
          <cell r="L356">
            <v>13</v>
          </cell>
          <cell r="M356">
            <v>7.5620000000000003</v>
          </cell>
          <cell r="N356">
            <v>12</v>
          </cell>
          <cell r="O356" t="str">
            <v>US</v>
          </cell>
          <cell r="Q356" t="str">
            <v>FOH</v>
          </cell>
          <cell r="R356">
            <v>4</v>
          </cell>
          <cell r="S356">
            <v>288</v>
          </cell>
          <cell r="T356">
            <v>8.69</v>
          </cell>
          <cell r="U356" t="str">
            <v>US$</v>
          </cell>
          <cell r="W356" t="str">
            <v>FLT</v>
          </cell>
          <cell r="X356" t="str">
            <v>BRN</v>
          </cell>
          <cell r="Y356" t="str">
            <v>OIL</v>
          </cell>
          <cell r="Z356" t="str">
            <v>FOH</v>
          </cell>
        </row>
        <row r="357">
          <cell r="A357" t="str">
            <v>C152</v>
          </cell>
          <cell r="B357" t="str">
            <v>9100420770</v>
          </cell>
          <cell r="C357" t="str">
            <v>10009100420777</v>
          </cell>
          <cell r="D357">
            <v>0.77800000000000002</v>
          </cell>
          <cell r="E357">
            <v>0.109</v>
          </cell>
          <cell r="F357">
            <v>4.806</v>
          </cell>
          <cell r="G357">
            <v>4.806</v>
          </cell>
          <cell r="H357">
            <v>10.430999999999999</v>
          </cell>
          <cell r="I357">
            <v>4.6680000000000001</v>
          </cell>
          <cell r="J357">
            <v>1.3080000000000001</v>
          </cell>
          <cell r="K357">
            <v>14.875</v>
          </cell>
          <cell r="L357">
            <v>10.125</v>
          </cell>
          <cell r="M357">
            <v>11.311999999999999</v>
          </cell>
          <cell r="N357">
            <v>6</v>
          </cell>
          <cell r="O357" t="str">
            <v>US</v>
          </cell>
          <cell r="Q357" t="str">
            <v>FOH</v>
          </cell>
          <cell r="R357">
            <v>3</v>
          </cell>
          <cell r="S357">
            <v>234</v>
          </cell>
          <cell r="T357">
            <v>12.29</v>
          </cell>
          <cell r="U357" t="str">
            <v>US$</v>
          </cell>
          <cell r="W357" t="str">
            <v>FLT</v>
          </cell>
          <cell r="X357" t="str">
            <v>BRN</v>
          </cell>
          <cell r="Y357" t="str">
            <v>OIL</v>
          </cell>
          <cell r="Z357" t="str">
            <v>FOH</v>
          </cell>
        </row>
        <row r="358">
          <cell r="A358" t="str">
            <v>C153</v>
          </cell>
          <cell r="B358" t="str">
            <v>9100420862</v>
          </cell>
          <cell r="C358" t="str">
            <v>10009100420869</v>
          </cell>
          <cell r="D358">
            <v>0.52600000000000002</v>
          </cell>
          <cell r="E358">
            <v>0.06</v>
          </cell>
          <cell r="F358">
            <v>3.8519999999999999</v>
          </cell>
          <cell r="G358">
            <v>3.8519999999999999</v>
          </cell>
          <cell r="H358">
            <v>5.29</v>
          </cell>
          <cell r="I358">
            <v>3.1560000000000001</v>
          </cell>
          <cell r="J358">
            <v>0.36</v>
          </cell>
          <cell r="K358">
            <v>12.061999999999999</v>
          </cell>
          <cell r="L358">
            <v>8.25</v>
          </cell>
          <cell r="M358">
            <v>6.125</v>
          </cell>
          <cell r="N358">
            <v>6</v>
          </cell>
          <cell r="O358" t="str">
            <v>MX</v>
          </cell>
          <cell r="P358" t="str">
            <v>RA</v>
          </cell>
          <cell r="Q358" t="str">
            <v>FOH</v>
          </cell>
          <cell r="R358">
            <v>6</v>
          </cell>
          <cell r="S358">
            <v>720</v>
          </cell>
          <cell r="T358">
            <v>9.0500000000000007</v>
          </cell>
          <cell r="U358" t="str">
            <v>US$</v>
          </cell>
          <cell r="V358" t="str">
            <v>EA</v>
          </cell>
          <cell r="W358" t="str">
            <v>FLT</v>
          </cell>
          <cell r="X358" t="str">
            <v>BRN</v>
          </cell>
          <cell r="Y358" t="str">
            <v>OIL</v>
          </cell>
          <cell r="Z358" t="str">
            <v>FOH</v>
          </cell>
        </row>
        <row r="359">
          <cell r="A359" t="str">
            <v>C159</v>
          </cell>
          <cell r="B359" t="str">
            <v>9100420015</v>
          </cell>
          <cell r="C359" t="str">
            <v>10009100420012</v>
          </cell>
          <cell r="D359">
            <v>0.753</v>
          </cell>
          <cell r="E359">
            <v>5.6000000000000001E-2</v>
          </cell>
          <cell r="F359">
            <v>3.8519999999999999</v>
          </cell>
          <cell r="G359">
            <v>3.8519999999999999</v>
          </cell>
          <cell r="H359">
            <v>5.33</v>
          </cell>
          <cell r="I359">
            <v>4.5179999999999998</v>
          </cell>
          <cell r="J359">
            <v>0.33600000000000002</v>
          </cell>
          <cell r="K359">
            <v>12.061999999999999</v>
          </cell>
          <cell r="L359">
            <v>8.25</v>
          </cell>
          <cell r="M359">
            <v>6.125</v>
          </cell>
          <cell r="N359">
            <v>6</v>
          </cell>
          <cell r="O359" t="str">
            <v>US</v>
          </cell>
          <cell r="P359" t="str">
            <v>RA</v>
          </cell>
          <cell r="Q359" t="str">
            <v>FOH</v>
          </cell>
          <cell r="R359">
            <v>6</v>
          </cell>
          <cell r="S359">
            <v>720</v>
          </cell>
          <cell r="T359">
            <v>11.41</v>
          </cell>
          <cell r="U359" t="str">
            <v>US$</v>
          </cell>
          <cell r="V359" t="str">
            <v>EA</v>
          </cell>
          <cell r="W359" t="str">
            <v>FLT</v>
          </cell>
          <cell r="X359" t="str">
            <v>BRN</v>
          </cell>
          <cell r="Y359" t="str">
            <v>OIL</v>
          </cell>
          <cell r="Z359" t="str">
            <v>FOH</v>
          </cell>
        </row>
        <row r="360">
          <cell r="A360" t="str">
            <v>C164</v>
          </cell>
          <cell r="B360" t="str">
            <v>9100420022</v>
          </cell>
          <cell r="C360" t="str">
            <v>10009100420029</v>
          </cell>
          <cell r="D360">
            <v>0.75800000000000001</v>
          </cell>
          <cell r="E360">
            <v>5.7000000000000002E-2</v>
          </cell>
          <cell r="F360">
            <v>3.8519999999999999</v>
          </cell>
          <cell r="G360">
            <v>3.8519999999999999</v>
          </cell>
          <cell r="H360">
            <v>5.29</v>
          </cell>
          <cell r="I360">
            <v>4.548</v>
          </cell>
          <cell r="J360">
            <v>0.34200000000000003</v>
          </cell>
          <cell r="K360">
            <v>12.061999999999999</v>
          </cell>
          <cell r="L360">
            <v>8.25</v>
          </cell>
          <cell r="M360">
            <v>6.125</v>
          </cell>
          <cell r="N360">
            <v>6</v>
          </cell>
          <cell r="O360" t="str">
            <v>US</v>
          </cell>
          <cell r="P360" t="str">
            <v>RA</v>
          </cell>
          <cell r="Q360" t="str">
            <v>FOH</v>
          </cell>
          <cell r="R360">
            <v>6</v>
          </cell>
          <cell r="S360">
            <v>720</v>
          </cell>
          <cell r="T360">
            <v>7.55</v>
          </cell>
          <cell r="U360" t="str">
            <v>US$</v>
          </cell>
          <cell r="V360" t="str">
            <v>EA</v>
          </cell>
          <cell r="W360" t="str">
            <v>FLT</v>
          </cell>
          <cell r="X360" t="str">
            <v>BRN</v>
          </cell>
          <cell r="Y360" t="str">
            <v>OIL</v>
          </cell>
          <cell r="Z360" t="str">
            <v>FOH</v>
          </cell>
        </row>
        <row r="361">
          <cell r="A361" t="str">
            <v>C1655PL</v>
          </cell>
          <cell r="B361" t="str">
            <v>9100421616</v>
          </cell>
          <cell r="C361" t="str">
            <v>10009100421613</v>
          </cell>
          <cell r="D361">
            <v>0.65</v>
          </cell>
          <cell r="E361">
            <v>5.8000000000000003E-2</v>
          </cell>
          <cell r="F361">
            <v>3.8519999999999999</v>
          </cell>
          <cell r="G361">
            <v>3.8519999999999999</v>
          </cell>
          <cell r="H361">
            <v>5.29</v>
          </cell>
          <cell r="I361">
            <v>3.9</v>
          </cell>
          <cell r="J361">
            <v>0.34799999999999998</v>
          </cell>
          <cell r="K361">
            <v>12.061999999999999</v>
          </cell>
          <cell r="L361">
            <v>8.25</v>
          </cell>
          <cell r="M361">
            <v>6.875</v>
          </cell>
          <cell r="N361">
            <v>6</v>
          </cell>
          <cell r="O361" t="str">
            <v>TR</v>
          </cell>
          <cell r="P361" t="str">
            <v>RA</v>
          </cell>
          <cell r="Q361" t="str">
            <v>HDO</v>
          </cell>
          <cell r="R361">
            <v>6</v>
          </cell>
          <cell r="S361">
            <v>720</v>
          </cell>
          <cell r="T361">
            <v>7.99</v>
          </cell>
          <cell r="U361" t="str">
            <v>US$</v>
          </cell>
          <cell r="V361" t="str">
            <v>EA</v>
          </cell>
          <cell r="W361" t="str">
            <v>FLT</v>
          </cell>
          <cell r="X361" t="str">
            <v>BRN</v>
          </cell>
          <cell r="Y361" t="str">
            <v>FOT</v>
          </cell>
          <cell r="Z361" t="str">
            <v>HDO</v>
          </cell>
        </row>
        <row r="362">
          <cell r="A362" t="str">
            <v>C1658A</v>
          </cell>
          <cell r="B362" t="str">
            <v>9100421623</v>
          </cell>
          <cell r="C362" t="str">
            <v>10009100421620</v>
          </cell>
          <cell r="D362">
            <v>5.75</v>
          </cell>
          <cell r="E362">
            <v>0.45800000000000002</v>
          </cell>
          <cell r="F362">
            <v>6.2279999999999998</v>
          </cell>
          <cell r="G362">
            <v>6.2279999999999998</v>
          </cell>
          <cell r="H362">
            <v>18.329999999999998</v>
          </cell>
          <cell r="I362">
            <v>34.5</v>
          </cell>
          <cell r="J362">
            <v>2.7480000000000002</v>
          </cell>
          <cell r="K362">
            <v>19.25</v>
          </cell>
          <cell r="L362">
            <v>13</v>
          </cell>
          <cell r="M362">
            <v>19.125</v>
          </cell>
          <cell r="N362">
            <v>6</v>
          </cell>
          <cell r="O362" t="str">
            <v>US</v>
          </cell>
          <cell r="Q362" t="str">
            <v>HDO</v>
          </cell>
          <cell r="R362">
            <v>2</v>
          </cell>
          <cell r="S362">
            <v>84</v>
          </cell>
          <cell r="T362">
            <v>62.76</v>
          </cell>
          <cell r="U362" t="str">
            <v>US$</v>
          </cell>
          <cell r="W362" t="str">
            <v>FLT</v>
          </cell>
          <cell r="X362" t="str">
            <v>BRN</v>
          </cell>
          <cell r="Y362" t="str">
            <v>FOT</v>
          </cell>
          <cell r="Z362" t="str">
            <v>HDO</v>
          </cell>
        </row>
        <row r="363">
          <cell r="A363" t="str">
            <v>C1658A</v>
          </cell>
          <cell r="B363" t="str">
            <v>9100421623</v>
          </cell>
          <cell r="C363" t="str">
            <v>10009100421620</v>
          </cell>
          <cell r="D363">
            <v>5.0999999999999996</v>
          </cell>
          <cell r="E363">
            <v>0.48399999999999999</v>
          </cell>
          <cell r="F363">
            <v>0</v>
          </cell>
          <cell r="G363">
            <v>0</v>
          </cell>
          <cell r="H363">
            <v>0</v>
          </cell>
          <cell r="I363">
            <v>5.0999999999999996</v>
          </cell>
          <cell r="J363">
            <v>0.48399999999999999</v>
          </cell>
          <cell r="K363">
            <v>9</v>
          </cell>
          <cell r="L363">
            <v>7.5</v>
          </cell>
          <cell r="M363">
            <v>22.12</v>
          </cell>
          <cell r="N363">
            <v>1</v>
          </cell>
          <cell r="O363" t="str">
            <v>US</v>
          </cell>
          <cell r="P363" t="str">
            <v>RA</v>
          </cell>
          <cell r="Q363" t="str">
            <v>HDO</v>
          </cell>
          <cell r="R363">
            <v>2</v>
          </cell>
          <cell r="S363">
            <v>50</v>
          </cell>
          <cell r="T363">
            <v>62.76</v>
          </cell>
          <cell r="U363" t="str">
            <v>US$</v>
          </cell>
          <cell r="V363" t="str">
            <v>EA</v>
          </cell>
          <cell r="W363" t="str">
            <v>FLT</v>
          </cell>
          <cell r="X363" t="str">
            <v>BRN</v>
          </cell>
          <cell r="Y363" t="str">
            <v>FOT</v>
          </cell>
          <cell r="Z363" t="str">
            <v>HDO</v>
          </cell>
        </row>
        <row r="364">
          <cell r="A364" t="str">
            <v>C1659</v>
          </cell>
          <cell r="B364" t="str">
            <v>9100380661</v>
          </cell>
          <cell r="C364" t="str">
            <v>10009100380668</v>
          </cell>
          <cell r="D364">
            <v>0.41599999999999998</v>
          </cell>
          <cell r="E364">
            <v>2.7E-2</v>
          </cell>
          <cell r="F364">
            <v>3.8519999999999999</v>
          </cell>
          <cell r="G364">
            <v>3.8519999999999999</v>
          </cell>
          <cell r="H364">
            <v>5.33</v>
          </cell>
          <cell r="I364">
            <v>2.496</v>
          </cell>
          <cell r="J364">
            <v>0.375</v>
          </cell>
          <cell r="K364">
            <v>12.5</v>
          </cell>
          <cell r="L364">
            <v>8.375</v>
          </cell>
          <cell r="M364">
            <v>6.1870000000000003</v>
          </cell>
          <cell r="N364">
            <v>6</v>
          </cell>
          <cell r="O364" t="str">
            <v>TR</v>
          </cell>
          <cell r="P364" t="str">
            <v>RA</v>
          </cell>
          <cell r="Q364" t="str">
            <v>HDO</v>
          </cell>
          <cell r="R364">
            <v>6</v>
          </cell>
          <cell r="S364">
            <v>576</v>
          </cell>
          <cell r="T364">
            <v>9.7899999999999991</v>
          </cell>
          <cell r="U364" t="str">
            <v>US$</v>
          </cell>
          <cell r="V364" t="str">
            <v>EA</v>
          </cell>
          <cell r="W364" t="str">
            <v>FLT</v>
          </cell>
          <cell r="X364" t="str">
            <v>BRN</v>
          </cell>
          <cell r="Y364" t="str">
            <v>FOT</v>
          </cell>
          <cell r="Z364" t="str">
            <v>HDO</v>
          </cell>
        </row>
        <row r="365">
          <cell r="A365" t="str">
            <v>C1660A</v>
          </cell>
          <cell r="B365" t="str">
            <v>9100421630</v>
          </cell>
          <cell r="C365" t="str">
            <v>10009100421637</v>
          </cell>
          <cell r="D365">
            <v>2.0569999999999999</v>
          </cell>
          <cell r="E365">
            <v>0.157</v>
          </cell>
          <cell r="F365">
            <v>5.6180000000000003</v>
          </cell>
          <cell r="G365">
            <v>5.6180000000000003</v>
          </cell>
          <cell r="H365">
            <v>11.180999999999999</v>
          </cell>
          <cell r="I365">
            <v>12.342000000000001</v>
          </cell>
          <cell r="J365">
            <v>0.94199999999999995</v>
          </cell>
          <cell r="K365">
            <v>17.375</v>
          </cell>
          <cell r="L365">
            <v>11.75</v>
          </cell>
          <cell r="M365">
            <v>12</v>
          </cell>
          <cell r="N365">
            <v>6</v>
          </cell>
          <cell r="O365" t="str">
            <v>US</v>
          </cell>
          <cell r="P365" t="str">
            <v>RA</v>
          </cell>
          <cell r="Q365" t="str">
            <v>HDO</v>
          </cell>
          <cell r="R365">
            <v>4</v>
          </cell>
          <cell r="S365">
            <v>240</v>
          </cell>
          <cell r="T365">
            <v>11.45</v>
          </cell>
          <cell r="U365" t="str">
            <v>US$</v>
          </cell>
          <cell r="V365" t="str">
            <v>EA</v>
          </cell>
          <cell r="W365" t="str">
            <v>FLT</v>
          </cell>
          <cell r="X365" t="str">
            <v>BRN</v>
          </cell>
          <cell r="Y365" t="str">
            <v>FOT</v>
          </cell>
          <cell r="Z365" t="str">
            <v>HDO</v>
          </cell>
        </row>
        <row r="366">
          <cell r="A366" t="str">
            <v>C1660BR</v>
          </cell>
          <cell r="D366">
            <v>24.2</v>
          </cell>
          <cell r="E366">
            <v>0</v>
          </cell>
          <cell r="F366">
            <v>0</v>
          </cell>
          <cell r="G366">
            <v>0</v>
          </cell>
          <cell r="H366">
            <v>0</v>
          </cell>
          <cell r="I366">
            <v>0</v>
          </cell>
          <cell r="J366">
            <v>0</v>
          </cell>
          <cell r="K366">
            <v>0</v>
          </cell>
          <cell r="L366">
            <v>0</v>
          </cell>
          <cell r="M366">
            <v>0</v>
          </cell>
          <cell r="N366">
            <v>0</v>
          </cell>
          <cell r="O366" t="str">
            <v>BR</v>
          </cell>
          <cell r="P366" t="str">
            <v>RA</v>
          </cell>
          <cell r="Q366" t="str">
            <v>HDO</v>
          </cell>
          <cell r="R366">
            <v>0</v>
          </cell>
          <cell r="S366">
            <v>0</v>
          </cell>
          <cell r="T366">
            <v>5.71</v>
          </cell>
          <cell r="U366" t="str">
            <v>US$</v>
          </cell>
          <cell r="V366" t="str">
            <v>EA</v>
          </cell>
          <cell r="W366" t="str">
            <v>FLT</v>
          </cell>
          <cell r="X366" t="str">
            <v>BRN</v>
          </cell>
          <cell r="Y366" t="str">
            <v>FOT</v>
          </cell>
          <cell r="Z366" t="str">
            <v>HDO</v>
          </cell>
        </row>
        <row r="367">
          <cell r="A367" t="str">
            <v>C1664</v>
          </cell>
          <cell r="B367" t="str">
            <v>9100401052</v>
          </cell>
          <cell r="C367" t="str">
            <v>10009100401059</v>
          </cell>
          <cell r="D367">
            <v>1.22</v>
          </cell>
          <cell r="E367">
            <v>0.14599999999999999</v>
          </cell>
          <cell r="F367">
            <v>5.29</v>
          </cell>
          <cell r="G367">
            <v>5.29</v>
          </cell>
          <cell r="H367">
            <v>9.0399999999999991</v>
          </cell>
          <cell r="I367">
            <v>7.32</v>
          </cell>
          <cell r="J367">
            <v>1.0940000000000001</v>
          </cell>
          <cell r="K367">
            <v>16.625</v>
          </cell>
          <cell r="L367">
            <v>11.375</v>
          </cell>
          <cell r="M367">
            <v>10</v>
          </cell>
          <cell r="N367">
            <v>6</v>
          </cell>
          <cell r="O367" t="str">
            <v>US</v>
          </cell>
          <cell r="P367" t="str">
            <v>RA</v>
          </cell>
          <cell r="Q367" t="str">
            <v>HDO</v>
          </cell>
          <cell r="R367">
            <v>4</v>
          </cell>
          <cell r="S367">
            <v>216</v>
          </cell>
          <cell r="T367">
            <v>12.43</v>
          </cell>
          <cell r="U367" t="str">
            <v>US$</v>
          </cell>
          <cell r="V367" t="str">
            <v>EA</v>
          </cell>
          <cell r="W367" t="str">
            <v>FLT</v>
          </cell>
          <cell r="X367" t="str">
            <v>BRN</v>
          </cell>
          <cell r="Y367" t="str">
            <v>FOT</v>
          </cell>
          <cell r="Z367" t="str">
            <v>HDO</v>
          </cell>
        </row>
        <row r="368">
          <cell r="A368" t="str">
            <v>C1666</v>
          </cell>
          <cell r="B368" t="str">
            <v>9100421647</v>
          </cell>
          <cell r="C368" t="str">
            <v>10009100421644</v>
          </cell>
          <cell r="D368">
            <v>0.49099999999999999</v>
          </cell>
          <cell r="E368">
            <v>4.5999999999999999E-2</v>
          </cell>
          <cell r="F368">
            <v>3.1019999999999999</v>
          </cell>
          <cell r="G368">
            <v>3.1019999999999999</v>
          </cell>
          <cell r="H368">
            <v>5.08</v>
          </cell>
          <cell r="I368">
            <v>2.9460000000000002</v>
          </cell>
          <cell r="J368">
            <v>0.27600000000000002</v>
          </cell>
          <cell r="K368">
            <v>9.8119999999999994</v>
          </cell>
          <cell r="L368">
            <v>6.75</v>
          </cell>
          <cell r="M368">
            <v>5.875</v>
          </cell>
          <cell r="N368">
            <v>6</v>
          </cell>
          <cell r="O368" t="str">
            <v>TR</v>
          </cell>
          <cell r="P368" t="str">
            <v>RA</v>
          </cell>
          <cell r="Q368" t="str">
            <v>HDO</v>
          </cell>
          <cell r="R368">
            <v>7</v>
          </cell>
          <cell r="S368">
            <v>1260</v>
          </cell>
          <cell r="T368">
            <v>9.8699999999999992</v>
          </cell>
          <cell r="U368" t="str">
            <v>US$</v>
          </cell>
          <cell r="V368" t="str">
            <v>EA</v>
          </cell>
          <cell r="W368" t="str">
            <v>FLT</v>
          </cell>
          <cell r="X368" t="str">
            <v>BRN</v>
          </cell>
          <cell r="Y368" t="str">
            <v>FOT</v>
          </cell>
          <cell r="Z368" t="str">
            <v>HDO</v>
          </cell>
        </row>
        <row r="369">
          <cell r="A369" t="str">
            <v>C1667</v>
          </cell>
          <cell r="B369" t="str">
            <v>9100401069</v>
          </cell>
          <cell r="C369" t="str">
            <v>10009100401066</v>
          </cell>
          <cell r="D369">
            <v>0.55000000000000004</v>
          </cell>
          <cell r="E369">
            <v>4.7E-2</v>
          </cell>
          <cell r="F369">
            <v>3.04</v>
          </cell>
          <cell r="G369">
            <v>3.04</v>
          </cell>
          <cell r="H369">
            <v>8.0169999999999995</v>
          </cell>
          <cell r="I369">
            <v>3.3</v>
          </cell>
          <cell r="J369">
            <v>0.28199999999999997</v>
          </cell>
          <cell r="K369">
            <v>9.625</v>
          </cell>
          <cell r="L369">
            <v>6.625</v>
          </cell>
          <cell r="M369">
            <v>8.8119999999999994</v>
          </cell>
          <cell r="N369">
            <v>6</v>
          </cell>
          <cell r="O369" t="str">
            <v>US</v>
          </cell>
          <cell r="Q369" t="str">
            <v>HDO</v>
          </cell>
          <cell r="R369">
            <v>4</v>
          </cell>
          <cell r="S369">
            <v>720</v>
          </cell>
          <cell r="T369">
            <v>10.029999999999999</v>
          </cell>
          <cell r="U369" t="str">
            <v>US$</v>
          </cell>
          <cell r="W369" t="str">
            <v>FLT</v>
          </cell>
          <cell r="X369" t="str">
            <v>BRN</v>
          </cell>
          <cell r="Y369" t="str">
            <v>FOT</v>
          </cell>
          <cell r="Z369" t="str">
            <v>HDO</v>
          </cell>
        </row>
        <row r="370">
          <cell r="A370" t="str">
            <v>C1669</v>
          </cell>
          <cell r="B370" t="str">
            <v>9100421654</v>
          </cell>
          <cell r="C370" t="str">
            <v>10009100421651</v>
          </cell>
          <cell r="D370">
            <v>2.625</v>
          </cell>
          <cell r="E370">
            <v>0.30099999999999999</v>
          </cell>
          <cell r="F370">
            <v>6.9930000000000003</v>
          </cell>
          <cell r="G370">
            <v>6.9930000000000003</v>
          </cell>
          <cell r="H370">
            <v>9.2370000000000001</v>
          </cell>
          <cell r="I370">
            <v>15.75</v>
          </cell>
          <cell r="J370">
            <v>1.806</v>
          </cell>
          <cell r="K370">
            <v>21.5</v>
          </cell>
          <cell r="L370">
            <v>14.5</v>
          </cell>
          <cell r="M370">
            <v>10</v>
          </cell>
          <cell r="N370">
            <v>6</v>
          </cell>
          <cell r="O370" t="str">
            <v>MX</v>
          </cell>
          <cell r="Q370" t="str">
            <v>HDO</v>
          </cell>
          <cell r="R370">
            <v>4</v>
          </cell>
          <cell r="S370">
            <v>120</v>
          </cell>
          <cell r="T370">
            <v>33.39</v>
          </cell>
          <cell r="U370" t="str">
            <v>US$</v>
          </cell>
          <cell r="W370" t="str">
            <v>FLT</v>
          </cell>
          <cell r="X370" t="str">
            <v>BRN</v>
          </cell>
          <cell r="Y370" t="str">
            <v>FOT</v>
          </cell>
          <cell r="Z370" t="str">
            <v>HDO</v>
          </cell>
        </row>
        <row r="371">
          <cell r="A371" t="str">
            <v>C1669</v>
          </cell>
          <cell r="B371" t="str">
            <v>9100421654</v>
          </cell>
          <cell r="C371" t="str">
            <v>10009100421651</v>
          </cell>
          <cell r="D371">
            <v>2.8</v>
          </cell>
          <cell r="E371">
            <v>0</v>
          </cell>
          <cell r="F371">
            <v>0</v>
          </cell>
          <cell r="G371">
            <v>0</v>
          </cell>
          <cell r="H371">
            <v>0</v>
          </cell>
          <cell r="I371">
            <v>2.8</v>
          </cell>
          <cell r="J371">
            <v>0.222</v>
          </cell>
          <cell r="K371">
            <v>6.4370000000000003</v>
          </cell>
          <cell r="L371">
            <v>6.4370000000000003</v>
          </cell>
          <cell r="M371">
            <v>9.25</v>
          </cell>
          <cell r="N371">
            <v>1</v>
          </cell>
          <cell r="O371" t="str">
            <v>US</v>
          </cell>
          <cell r="P371" t="str">
            <v>RA</v>
          </cell>
          <cell r="Q371" t="str">
            <v>HDO</v>
          </cell>
          <cell r="R371">
            <v>4</v>
          </cell>
          <cell r="S371">
            <v>168</v>
          </cell>
          <cell r="T371">
            <v>33.39</v>
          </cell>
          <cell r="U371" t="str">
            <v>US$</v>
          </cell>
          <cell r="V371" t="str">
            <v>EA</v>
          </cell>
          <cell r="W371" t="str">
            <v>FLT</v>
          </cell>
          <cell r="X371" t="str">
            <v>BRN</v>
          </cell>
          <cell r="Y371" t="str">
            <v>FOT</v>
          </cell>
          <cell r="Z371" t="str">
            <v>HDO</v>
          </cell>
        </row>
        <row r="372">
          <cell r="A372" t="str">
            <v>C1670</v>
          </cell>
          <cell r="B372" t="str">
            <v>9100401076</v>
          </cell>
          <cell r="C372" t="str">
            <v>10009100401073</v>
          </cell>
          <cell r="D372">
            <v>0.91300000000000003</v>
          </cell>
          <cell r="E372">
            <v>0.13900000000000001</v>
          </cell>
          <cell r="F372">
            <v>4.806</v>
          </cell>
          <cell r="G372">
            <v>4.806</v>
          </cell>
          <cell r="H372">
            <v>9.2430000000000003</v>
          </cell>
          <cell r="I372">
            <v>5.4779999999999998</v>
          </cell>
          <cell r="J372">
            <v>0.83399999999999996</v>
          </cell>
          <cell r="K372">
            <v>14.875</v>
          </cell>
          <cell r="L372">
            <v>10.125</v>
          </cell>
          <cell r="M372">
            <v>10.061999999999999</v>
          </cell>
          <cell r="N372">
            <v>6</v>
          </cell>
          <cell r="O372" t="str">
            <v>IN</v>
          </cell>
          <cell r="P372" t="str">
            <v>RA</v>
          </cell>
          <cell r="Q372" t="str">
            <v>HDO</v>
          </cell>
          <cell r="R372">
            <v>4</v>
          </cell>
          <cell r="S372">
            <v>312</v>
          </cell>
          <cell r="T372">
            <v>20.27</v>
          </cell>
          <cell r="U372" t="str">
            <v>US$</v>
          </cell>
          <cell r="V372" t="str">
            <v>EA</v>
          </cell>
          <cell r="W372" t="str">
            <v>FLT</v>
          </cell>
          <cell r="X372" t="str">
            <v>BRN</v>
          </cell>
          <cell r="Y372" t="str">
            <v>FOT</v>
          </cell>
          <cell r="Z372" t="str">
            <v>HDO</v>
          </cell>
        </row>
        <row r="373">
          <cell r="A373" t="str">
            <v>C1671</v>
          </cell>
          <cell r="B373" t="str">
            <v>9100421661</v>
          </cell>
          <cell r="C373" t="str">
            <v>10009100421668</v>
          </cell>
          <cell r="D373">
            <v>1.4670000000000001</v>
          </cell>
          <cell r="E373">
            <v>0.125</v>
          </cell>
          <cell r="F373">
            <v>4.79</v>
          </cell>
          <cell r="G373">
            <v>4.79</v>
          </cell>
          <cell r="H373">
            <v>7.2050000000000001</v>
          </cell>
          <cell r="I373">
            <v>8.8019999999999996</v>
          </cell>
          <cell r="J373">
            <v>0.75</v>
          </cell>
          <cell r="K373">
            <v>14.875</v>
          </cell>
          <cell r="L373">
            <v>10.125</v>
          </cell>
          <cell r="M373">
            <v>8</v>
          </cell>
          <cell r="N373">
            <v>6</v>
          </cell>
          <cell r="O373" t="str">
            <v>US</v>
          </cell>
          <cell r="Q373" t="str">
            <v>HDO</v>
          </cell>
          <cell r="R373">
            <v>5</v>
          </cell>
          <cell r="S373">
            <v>390</v>
          </cell>
          <cell r="T373">
            <v>8.7200000000000006</v>
          </cell>
          <cell r="U373" t="str">
            <v>US$</v>
          </cell>
          <cell r="W373" t="str">
            <v>FLT</v>
          </cell>
          <cell r="X373" t="str">
            <v>BRN</v>
          </cell>
          <cell r="Y373" t="str">
            <v>FOT</v>
          </cell>
          <cell r="Z373" t="str">
            <v>HDO</v>
          </cell>
        </row>
        <row r="374">
          <cell r="A374" t="str">
            <v>C1671</v>
          </cell>
          <cell r="B374" t="str">
            <v>9100421661</v>
          </cell>
          <cell r="C374" t="str">
            <v>10009100421668</v>
          </cell>
          <cell r="D374">
            <v>1.81</v>
          </cell>
          <cell r="E374">
            <v>0.11799999999999999</v>
          </cell>
          <cell r="F374">
            <v>4.79</v>
          </cell>
          <cell r="G374">
            <v>4.79</v>
          </cell>
          <cell r="H374">
            <v>7.2050000000000001</v>
          </cell>
          <cell r="I374">
            <v>10.86</v>
          </cell>
          <cell r="J374">
            <v>0.70799999999999996</v>
          </cell>
          <cell r="K374">
            <v>14.875</v>
          </cell>
          <cell r="L374">
            <v>10.125</v>
          </cell>
          <cell r="M374">
            <v>8</v>
          </cell>
          <cell r="N374">
            <v>6</v>
          </cell>
          <cell r="O374" t="str">
            <v>TR</v>
          </cell>
          <cell r="P374" t="str">
            <v>RA</v>
          </cell>
          <cell r="Q374" t="str">
            <v>HDO</v>
          </cell>
          <cell r="R374">
            <v>5</v>
          </cell>
          <cell r="S374">
            <v>390</v>
          </cell>
          <cell r="T374">
            <v>8.7200000000000006</v>
          </cell>
          <cell r="U374" t="str">
            <v>US$</v>
          </cell>
          <cell r="V374" t="str">
            <v>EA</v>
          </cell>
          <cell r="W374" t="str">
            <v>FLT</v>
          </cell>
          <cell r="X374" t="str">
            <v>BRN</v>
          </cell>
          <cell r="Y374" t="str">
            <v>FOT</v>
          </cell>
          <cell r="Z374" t="str">
            <v>HDO</v>
          </cell>
        </row>
        <row r="375">
          <cell r="A375" t="str">
            <v>C1672</v>
          </cell>
          <cell r="B375" t="str">
            <v>9100401083</v>
          </cell>
          <cell r="C375" t="str">
            <v>10009100401080</v>
          </cell>
          <cell r="D375">
            <v>1.6</v>
          </cell>
          <cell r="E375">
            <v>0.11899999999999999</v>
          </cell>
          <cell r="F375">
            <v>4.806</v>
          </cell>
          <cell r="G375">
            <v>4.806</v>
          </cell>
          <cell r="H375">
            <v>7.181</v>
          </cell>
          <cell r="I375">
            <v>9.6</v>
          </cell>
          <cell r="J375">
            <v>0.71399999999999997</v>
          </cell>
          <cell r="K375">
            <v>14.875</v>
          </cell>
          <cell r="L375">
            <v>10.125</v>
          </cell>
          <cell r="M375">
            <v>8</v>
          </cell>
          <cell r="N375">
            <v>6</v>
          </cell>
          <cell r="O375" t="str">
            <v>US</v>
          </cell>
          <cell r="P375" t="str">
            <v>RA</v>
          </cell>
          <cell r="Q375" t="str">
            <v>HDO</v>
          </cell>
          <cell r="R375">
            <v>5</v>
          </cell>
          <cell r="S375">
            <v>390</v>
          </cell>
          <cell r="T375">
            <v>9.49</v>
          </cell>
          <cell r="U375" t="str">
            <v>US$</v>
          </cell>
          <cell r="V375" t="str">
            <v>EA</v>
          </cell>
          <cell r="W375" t="str">
            <v>FLT</v>
          </cell>
          <cell r="X375" t="str">
            <v>BRN</v>
          </cell>
          <cell r="Y375" t="str">
            <v>FOT</v>
          </cell>
          <cell r="Z375" t="str">
            <v>HDO</v>
          </cell>
        </row>
        <row r="376">
          <cell r="A376" t="str">
            <v>C1674</v>
          </cell>
          <cell r="B376" t="str">
            <v>9100421678</v>
          </cell>
          <cell r="C376" t="str">
            <v>10009100421675</v>
          </cell>
          <cell r="D376">
            <v>1.6160000000000001</v>
          </cell>
          <cell r="E376">
            <v>0.13100000000000001</v>
          </cell>
          <cell r="F376">
            <v>4.04</v>
          </cell>
          <cell r="G376">
            <v>4.04</v>
          </cell>
          <cell r="H376">
            <v>6.2050000000000001</v>
          </cell>
          <cell r="I376">
            <v>9.6959999999999997</v>
          </cell>
          <cell r="J376">
            <v>1.5720000000000001</v>
          </cell>
          <cell r="K376">
            <v>12.625</v>
          </cell>
          <cell r="L376">
            <v>8.625</v>
          </cell>
          <cell r="M376">
            <v>7</v>
          </cell>
          <cell r="N376">
            <v>6</v>
          </cell>
          <cell r="O376" t="str">
            <v>US</v>
          </cell>
          <cell r="Q376" t="str">
            <v>HDO</v>
          </cell>
          <cell r="R376">
            <v>6</v>
          </cell>
          <cell r="S376">
            <v>576</v>
          </cell>
          <cell r="T376">
            <v>15.71</v>
          </cell>
          <cell r="U376" t="str">
            <v>US$</v>
          </cell>
          <cell r="W376" t="str">
            <v>FLT</v>
          </cell>
          <cell r="X376" t="str">
            <v>BRN</v>
          </cell>
          <cell r="Y376" t="str">
            <v>FOT</v>
          </cell>
          <cell r="Z376" t="str">
            <v>HDO</v>
          </cell>
        </row>
        <row r="377">
          <cell r="A377" t="str">
            <v>C1675</v>
          </cell>
          <cell r="B377" t="str">
            <v>9100421814</v>
          </cell>
          <cell r="C377" t="str">
            <v>10009100421811</v>
          </cell>
          <cell r="D377">
            <v>0.46600000000000003</v>
          </cell>
          <cell r="E377">
            <v>4.8000000000000001E-2</v>
          </cell>
          <cell r="F377">
            <v>3.415</v>
          </cell>
          <cell r="G377">
            <v>3.415</v>
          </cell>
          <cell r="H377">
            <v>5.2050000000000001</v>
          </cell>
          <cell r="I377">
            <v>2.7959999999999998</v>
          </cell>
          <cell r="J377">
            <v>0.28799999999999998</v>
          </cell>
          <cell r="K377">
            <v>10.75</v>
          </cell>
          <cell r="L377">
            <v>7.375</v>
          </cell>
          <cell r="M377">
            <v>6</v>
          </cell>
          <cell r="N377">
            <v>6</v>
          </cell>
          <cell r="O377" t="str">
            <v>US</v>
          </cell>
          <cell r="Q377" t="str">
            <v>HDO</v>
          </cell>
          <cell r="R377">
            <v>7</v>
          </cell>
          <cell r="S377">
            <v>924</v>
          </cell>
          <cell r="T377">
            <v>13.76</v>
          </cell>
          <cell r="U377" t="str">
            <v>US$</v>
          </cell>
          <cell r="W377" t="str">
            <v>FLT</v>
          </cell>
          <cell r="X377" t="str">
            <v>BRN</v>
          </cell>
          <cell r="Y377" t="str">
            <v>FOT</v>
          </cell>
          <cell r="Z377" t="str">
            <v>HDO</v>
          </cell>
        </row>
        <row r="378">
          <cell r="A378" t="str">
            <v>C1677</v>
          </cell>
          <cell r="B378" t="str">
            <v>9100421685</v>
          </cell>
          <cell r="C378" t="str">
            <v>10009100421682</v>
          </cell>
          <cell r="D378">
            <v>0.82</v>
          </cell>
          <cell r="E378">
            <v>7.5999999999999998E-2</v>
          </cell>
          <cell r="F378">
            <v>3.29</v>
          </cell>
          <cell r="G378">
            <v>3.29</v>
          </cell>
          <cell r="H378">
            <v>11.08</v>
          </cell>
          <cell r="I378">
            <v>4.92</v>
          </cell>
          <cell r="J378">
            <v>0.91200000000000003</v>
          </cell>
          <cell r="K378">
            <v>10.375</v>
          </cell>
          <cell r="L378">
            <v>7.125</v>
          </cell>
          <cell r="M378">
            <v>11.875</v>
          </cell>
          <cell r="N378">
            <v>6</v>
          </cell>
          <cell r="O378" t="str">
            <v>US</v>
          </cell>
          <cell r="Q378" t="str">
            <v>HDO</v>
          </cell>
          <cell r="R378">
            <v>3</v>
          </cell>
          <cell r="S378">
            <v>252</v>
          </cell>
          <cell r="T378">
            <v>15.55</v>
          </cell>
          <cell r="U378" t="str">
            <v>US$</v>
          </cell>
          <cell r="W378" t="str">
            <v>FLT</v>
          </cell>
          <cell r="X378" t="str">
            <v>BRN</v>
          </cell>
          <cell r="Y378" t="str">
            <v>FOT</v>
          </cell>
          <cell r="Z378" t="str">
            <v>HDO</v>
          </cell>
        </row>
        <row r="379">
          <cell r="A379" t="str">
            <v>C1677</v>
          </cell>
          <cell r="B379" t="str">
            <v>9100421685</v>
          </cell>
          <cell r="C379" t="str">
            <v>10009100421682</v>
          </cell>
          <cell r="D379">
            <v>1.2</v>
          </cell>
          <cell r="E379">
            <v>7.5999999999999998E-2</v>
          </cell>
          <cell r="F379">
            <v>4.806</v>
          </cell>
          <cell r="G379">
            <v>4.806</v>
          </cell>
          <cell r="H379">
            <v>10.430999999999999</v>
          </cell>
          <cell r="I379">
            <v>7.2</v>
          </cell>
          <cell r="J379">
            <v>0.45600000000000002</v>
          </cell>
          <cell r="K379">
            <v>14.875</v>
          </cell>
          <cell r="L379">
            <v>10.125</v>
          </cell>
          <cell r="M379">
            <v>11.311999999999999</v>
          </cell>
          <cell r="N379">
            <v>6</v>
          </cell>
          <cell r="O379" t="str">
            <v>US</v>
          </cell>
          <cell r="P379" t="str">
            <v>RA</v>
          </cell>
          <cell r="Q379" t="str">
            <v>HDO</v>
          </cell>
          <cell r="R379">
            <v>3</v>
          </cell>
          <cell r="S379">
            <v>234</v>
          </cell>
          <cell r="T379">
            <v>15.55</v>
          </cell>
          <cell r="U379" t="str">
            <v>US$</v>
          </cell>
          <cell r="V379" t="str">
            <v>EA</v>
          </cell>
          <cell r="W379" t="str">
            <v>FLT</v>
          </cell>
          <cell r="X379" t="str">
            <v>BRN</v>
          </cell>
          <cell r="Y379" t="str">
            <v>FOT</v>
          </cell>
          <cell r="Z379" t="str">
            <v>HDO</v>
          </cell>
        </row>
        <row r="380">
          <cell r="A380" t="str">
            <v>C1678</v>
          </cell>
          <cell r="B380" t="str">
            <v>9100421821</v>
          </cell>
          <cell r="C380" t="str">
            <v>10009100421828</v>
          </cell>
          <cell r="D380">
            <v>0.52</v>
          </cell>
          <cell r="E380">
            <v>6.0999999999999999E-2</v>
          </cell>
          <cell r="F380">
            <v>3.8479999999999999</v>
          </cell>
          <cell r="G380">
            <v>3.8479999999999999</v>
          </cell>
          <cell r="H380">
            <v>7.1340000000000003</v>
          </cell>
          <cell r="I380">
            <v>3.12</v>
          </cell>
          <cell r="J380">
            <v>0.52900000000000003</v>
          </cell>
          <cell r="K380">
            <v>12.561999999999999</v>
          </cell>
          <cell r="L380">
            <v>8.5619999999999994</v>
          </cell>
          <cell r="M380">
            <v>8.5</v>
          </cell>
          <cell r="N380">
            <v>6</v>
          </cell>
          <cell r="O380" t="str">
            <v>TR</v>
          </cell>
          <cell r="P380" t="str">
            <v>RA</v>
          </cell>
          <cell r="Q380" t="str">
            <v>HDO</v>
          </cell>
          <cell r="R380">
            <v>5</v>
          </cell>
          <cell r="S380">
            <v>480</v>
          </cell>
          <cell r="T380">
            <v>6.67</v>
          </cell>
          <cell r="U380" t="str">
            <v>US$</v>
          </cell>
          <cell r="V380" t="str">
            <v>EA</v>
          </cell>
          <cell r="W380" t="str">
            <v>FLT</v>
          </cell>
          <cell r="X380" t="str">
            <v>BRN</v>
          </cell>
          <cell r="Y380" t="str">
            <v>FOT</v>
          </cell>
          <cell r="Z380" t="str">
            <v>HDO</v>
          </cell>
        </row>
        <row r="381">
          <cell r="A381" t="str">
            <v>C1679</v>
          </cell>
          <cell r="B381" t="str">
            <v>9100421692</v>
          </cell>
          <cell r="C381" t="str">
            <v>10009100421699</v>
          </cell>
          <cell r="D381">
            <v>0.40400000000000003</v>
          </cell>
          <cell r="E381">
            <v>2.8000000000000001E-2</v>
          </cell>
          <cell r="F381">
            <v>3.08</v>
          </cell>
          <cell r="G381">
            <v>3.08</v>
          </cell>
          <cell r="H381">
            <v>5.0359999999999996</v>
          </cell>
          <cell r="I381">
            <v>2.4239999999999999</v>
          </cell>
          <cell r="J381">
            <v>0.20799999999999999</v>
          </cell>
          <cell r="K381">
            <v>9.6769999999999996</v>
          </cell>
          <cell r="L381">
            <v>6.6150000000000002</v>
          </cell>
          <cell r="M381">
            <v>5.6050000000000004</v>
          </cell>
          <cell r="N381">
            <v>6</v>
          </cell>
          <cell r="O381" t="str">
            <v>US</v>
          </cell>
          <cell r="P381" t="str">
            <v>RA</v>
          </cell>
          <cell r="Q381" t="str">
            <v>HDO</v>
          </cell>
          <cell r="R381">
            <v>7</v>
          </cell>
          <cell r="S381">
            <v>1260</v>
          </cell>
          <cell r="T381">
            <v>13.11</v>
          </cell>
          <cell r="U381" t="str">
            <v>US$</v>
          </cell>
          <cell r="V381" t="str">
            <v>EA</v>
          </cell>
          <cell r="W381" t="str">
            <v>FLT</v>
          </cell>
          <cell r="X381" t="str">
            <v>BRN</v>
          </cell>
          <cell r="Y381" t="str">
            <v>FOT</v>
          </cell>
          <cell r="Z381" t="str">
            <v>HDO</v>
          </cell>
        </row>
        <row r="382">
          <cell r="A382" t="str">
            <v>C1681</v>
          </cell>
          <cell r="B382" t="str">
            <v>9100421838</v>
          </cell>
          <cell r="C382" t="str">
            <v>10009100421835</v>
          </cell>
          <cell r="D382">
            <v>1.35</v>
          </cell>
          <cell r="E382">
            <v>0.107</v>
          </cell>
          <cell r="F382">
            <v>4.7679999999999998</v>
          </cell>
          <cell r="G382">
            <v>4.7679999999999998</v>
          </cell>
          <cell r="H382">
            <v>8.1609999999999996</v>
          </cell>
          <cell r="I382">
            <v>8.1</v>
          </cell>
          <cell r="J382">
            <v>0.74399999999999999</v>
          </cell>
          <cell r="K382">
            <v>14.74</v>
          </cell>
          <cell r="L382">
            <v>9.99</v>
          </cell>
          <cell r="M382">
            <v>8.73</v>
          </cell>
          <cell r="N382">
            <v>6</v>
          </cell>
          <cell r="O382" t="str">
            <v>TR</v>
          </cell>
          <cell r="P382" t="str">
            <v>RA</v>
          </cell>
          <cell r="Q382" t="str">
            <v>HDO</v>
          </cell>
          <cell r="R382">
            <v>4</v>
          </cell>
          <cell r="S382">
            <v>312</v>
          </cell>
          <cell r="T382">
            <v>14.08</v>
          </cell>
          <cell r="U382" t="str">
            <v>US$</v>
          </cell>
          <cell r="V382" t="str">
            <v>EA</v>
          </cell>
          <cell r="W382" t="str">
            <v>FLT</v>
          </cell>
          <cell r="X382" t="str">
            <v>BRN</v>
          </cell>
          <cell r="Y382" t="str">
            <v>FOT</v>
          </cell>
          <cell r="Z382" t="str">
            <v>HDO</v>
          </cell>
        </row>
        <row r="383">
          <cell r="A383" t="str">
            <v>C1682</v>
          </cell>
          <cell r="B383" t="str">
            <v>9100421708</v>
          </cell>
          <cell r="C383" t="str">
            <v>10009100421705</v>
          </cell>
          <cell r="D383">
            <v>1.357</v>
          </cell>
          <cell r="E383">
            <v>0.154</v>
          </cell>
          <cell r="F383">
            <v>4.806</v>
          </cell>
          <cell r="G383">
            <v>4.806</v>
          </cell>
          <cell r="H383">
            <v>10.430999999999999</v>
          </cell>
          <cell r="I383">
            <v>8.1419999999999995</v>
          </cell>
          <cell r="J383">
            <v>0.92400000000000004</v>
          </cell>
          <cell r="K383">
            <v>14.875</v>
          </cell>
          <cell r="L383">
            <v>10.125</v>
          </cell>
          <cell r="M383">
            <v>11.311999999999999</v>
          </cell>
          <cell r="N383">
            <v>6</v>
          </cell>
          <cell r="O383" t="str">
            <v>US</v>
          </cell>
          <cell r="P383" t="str">
            <v>RA</v>
          </cell>
          <cell r="Q383" t="str">
            <v>HDO</v>
          </cell>
          <cell r="R383">
            <v>4</v>
          </cell>
          <cell r="S383">
            <v>312</v>
          </cell>
          <cell r="T383">
            <v>10.96</v>
          </cell>
          <cell r="U383" t="str">
            <v>US$</v>
          </cell>
          <cell r="V383" t="str">
            <v>EA</v>
          </cell>
          <cell r="W383" t="str">
            <v>FLT</v>
          </cell>
          <cell r="X383" t="str">
            <v>BRN</v>
          </cell>
          <cell r="Y383" t="str">
            <v>FOT</v>
          </cell>
          <cell r="Z383" t="str">
            <v>HDO</v>
          </cell>
        </row>
        <row r="384">
          <cell r="A384" t="str">
            <v>C1683</v>
          </cell>
          <cell r="B384" t="str">
            <v>9100421845</v>
          </cell>
          <cell r="C384" t="str">
            <v>10009100421842</v>
          </cell>
          <cell r="D384">
            <v>0.25</v>
          </cell>
          <cell r="E384">
            <v>4.2000000000000003E-2</v>
          </cell>
          <cell r="F384">
            <v>3.04</v>
          </cell>
          <cell r="G384">
            <v>3.04</v>
          </cell>
          <cell r="H384">
            <v>8.0169999999999995</v>
          </cell>
          <cell r="I384">
            <v>1.5</v>
          </cell>
          <cell r="J384">
            <v>0.252</v>
          </cell>
          <cell r="K384">
            <v>9.625</v>
          </cell>
          <cell r="L384">
            <v>6.625</v>
          </cell>
          <cell r="M384">
            <v>8.8119999999999994</v>
          </cell>
          <cell r="N384">
            <v>6</v>
          </cell>
          <cell r="O384" t="str">
            <v>MX</v>
          </cell>
          <cell r="Q384" t="str">
            <v>HDO</v>
          </cell>
          <cell r="R384">
            <v>4</v>
          </cell>
          <cell r="S384">
            <v>720</v>
          </cell>
          <cell r="T384">
            <v>9.2799999999999994</v>
          </cell>
          <cell r="U384" t="str">
            <v>US$</v>
          </cell>
          <cell r="W384" t="str">
            <v>FLT</v>
          </cell>
          <cell r="X384" t="str">
            <v>BRN</v>
          </cell>
          <cell r="Y384" t="str">
            <v>FOT</v>
          </cell>
          <cell r="Z384" t="str">
            <v>HDO</v>
          </cell>
        </row>
        <row r="385">
          <cell r="A385" t="str">
            <v>C1685</v>
          </cell>
          <cell r="B385" t="str">
            <v>9100421715</v>
          </cell>
          <cell r="C385" t="str">
            <v>10009100421712</v>
          </cell>
          <cell r="D385">
            <v>2.0499999999999998</v>
          </cell>
          <cell r="E385">
            <v>0.245</v>
          </cell>
          <cell r="F385">
            <v>5.6180000000000003</v>
          </cell>
          <cell r="G385">
            <v>5.6180000000000003</v>
          </cell>
          <cell r="H385">
            <v>12.487</v>
          </cell>
          <cell r="I385">
            <v>12.3</v>
          </cell>
          <cell r="J385">
            <v>1.47</v>
          </cell>
          <cell r="K385">
            <v>17.375</v>
          </cell>
          <cell r="L385">
            <v>11.75</v>
          </cell>
          <cell r="M385">
            <v>13.311999999999999</v>
          </cell>
          <cell r="N385">
            <v>6</v>
          </cell>
          <cell r="O385" t="str">
            <v>US</v>
          </cell>
          <cell r="Q385" t="str">
            <v>HDO</v>
          </cell>
          <cell r="R385">
            <v>3</v>
          </cell>
          <cell r="S385">
            <v>162</v>
          </cell>
          <cell r="T385">
            <v>15.95</v>
          </cell>
          <cell r="U385" t="str">
            <v>US$</v>
          </cell>
          <cell r="W385" t="str">
            <v>FLT</v>
          </cell>
          <cell r="X385" t="str">
            <v>BRN</v>
          </cell>
          <cell r="Y385" t="str">
            <v>FOT</v>
          </cell>
          <cell r="Z385" t="str">
            <v>HDO</v>
          </cell>
        </row>
        <row r="386">
          <cell r="A386" t="str">
            <v>C1687</v>
          </cell>
          <cell r="B386" t="str">
            <v>9100421852</v>
          </cell>
          <cell r="C386" t="str">
            <v>10009100421859</v>
          </cell>
          <cell r="D386">
            <v>1.2749999999999999</v>
          </cell>
          <cell r="E386">
            <v>0.17399999999999999</v>
          </cell>
          <cell r="F386">
            <v>4.806</v>
          </cell>
          <cell r="G386">
            <v>4.806</v>
          </cell>
          <cell r="H386">
            <v>9.2430000000000003</v>
          </cell>
          <cell r="I386">
            <v>7.65</v>
          </cell>
          <cell r="J386">
            <v>0.93899999999999995</v>
          </cell>
          <cell r="K386">
            <v>14.811999999999999</v>
          </cell>
          <cell r="L386">
            <v>10.186999999999999</v>
          </cell>
          <cell r="M386">
            <v>10.75</v>
          </cell>
          <cell r="N386">
            <v>6</v>
          </cell>
          <cell r="O386" t="str">
            <v>TR</v>
          </cell>
          <cell r="P386" t="str">
            <v>RA</v>
          </cell>
          <cell r="Q386" t="str">
            <v>HDO</v>
          </cell>
          <cell r="R386">
            <v>4</v>
          </cell>
          <cell r="S386">
            <v>288</v>
          </cell>
          <cell r="T386">
            <v>14.95</v>
          </cell>
          <cell r="U386" t="str">
            <v>US$</v>
          </cell>
          <cell r="V386" t="str">
            <v>EA</v>
          </cell>
          <cell r="W386" t="str">
            <v>FLT</v>
          </cell>
          <cell r="X386" t="str">
            <v>BRN</v>
          </cell>
          <cell r="Y386" t="str">
            <v>FOT</v>
          </cell>
          <cell r="Z386" t="str">
            <v>HDO</v>
          </cell>
        </row>
        <row r="387">
          <cell r="A387" t="str">
            <v>C1688</v>
          </cell>
          <cell r="B387" t="str">
            <v>9100421722</v>
          </cell>
          <cell r="C387" t="str">
            <v>10009100421729</v>
          </cell>
          <cell r="D387">
            <v>1.4</v>
          </cell>
          <cell r="E387">
            <v>0.16700000000000001</v>
          </cell>
          <cell r="F387">
            <v>4.806</v>
          </cell>
          <cell r="G387">
            <v>4.806</v>
          </cell>
          <cell r="H387">
            <v>9.2430000000000003</v>
          </cell>
          <cell r="I387">
            <v>8.4</v>
          </cell>
          <cell r="J387">
            <v>1.002</v>
          </cell>
          <cell r="K387">
            <v>14.875</v>
          </cell>
          <cell r="L387">
            <v>10.125</v>
          </cell>
          <cell r="M387">
            <v>10.061999999999999</v>
          </cell>
          <cell r="N387">
            <v>6</v>
          </cell>
          <cell r="O387" t="str">
            <v>US</v>
          </cell>
          <cell r="P387" t="str">
            <v>RA</v>
          </cell>
          <cell r="Q387" t="str">
            <v>HDO</v>
          </cell>
          <cell r="R387">
            <v>4</v>
          </cell>
          <cell r="S387">
            <v>240</v>
          </cell>
          <cell r="T387">
            <v>14.55</v>
          </cell>
          <cell r="U387" t="str">
            <v>US$</v>
          </cell>
          <cell r="V387" t="str">
            <v>EA</v>
          </cell>
          <cell r="W387" t="str">
            <v>FLT</v>
          </cell>
          <cell r="X387" t="str">
            <v>BRN</v>
          </cell>
          <cell r="Y387" t="str">
            <v>FOT</v>
          </cell>
          <cell r="Z387" t="str">
            <v>HDO</v>
          </cell>
        </row>
        <row r="388">
          <cell r="A388" t="str">
            <v>C1689</v>
          </cell>
          <cell r="B388" t="str">
            <v>9100421869</v>
          </cell>
          <cell r="C388" t="str">
            <v>10009100421866</v>
          </cell>
          <cell r="D388">
            <v>1.9</v>
          </cell>
          <cell r="E388">
            <v>0.24399999999999999</v>
          </cell>
          <cell r="F388">
            <v>6.665</v>
          </cell>
          <cell r="G388">
            <v>6.665</v>
          </cell>
          <cell r="H388">
            <v>6.2670000000000003</v>
          </cell>
          <cell r="I388">
            <v>11.4</v>
          </cell>
          <cell r="J388">
            <v>1.464</v>
          </cell>
          <cell r="K388">
            <v>21.125</v>
          </cell>
          <cell r="L388">
            <v>14.25</v>
          </cell>
          <cell r="M388">
            <v>7.625</v>
          </cell>
          <cell r="N388">
            <v>6</v>
          </cell>
          <cell r="O388" t="str">
            <v>US</v>
          </cell>
          <cell r="Q388" t="str">
            <v>HDO</v>
          </cell>
          <cell r="R388">
            <v>5</v>
          </cell>
          <cell r="S388">
            <v>180</v>
          </cell>
          <cell r="T388">
            <v>17.760000000000002</v>
          </cell>
          <cell r="U388" t="str">
            <v>US$</v>
          </cell>
          <cell r="W388" t="str">
            <v>FLT</v>
          </cell>
          <cell r="X388" t="str">
            <v>BRN</v>
          </cell>
          <cell r="Y388" t="str">
            <v>FOT</v>
          </cell>
          <cell r="Z388" t="str">
            <v>HDO</v>
          </cell>
        </row>
        <row r="389">
          <cell r="A389" t="str">
            <v>C1693</v>
          </cell>
          <cell r="B389" t="str">
            <v>9100421739</v>
          </cell>
          <cell r="C389" t="str">
            <v>10009100421736</v>
          </cell>
          <cell r="D389">
            <v>0.23300000000000001</v>
          </cell>
          <cell r="E389">
            <v>3.6999999999999998E-2</v>
          </cell>
          <cell r="F389">
            <v>3.2269999999999999</v>
          </cell>
          <cell r="G389">
            <v>3.2269999999999999</v>
          </cell>
          <cell r="H389">
            <v>5.0170000000000003</v>
          </cell>
          <cell r="I389">
            <v>2.7959999999999998</v>
          </cell>
          <cell r="J389">
            <v>0.44400000000000001</v>
          </cell>
          <cell r="K389">
            <v>10.186999999999999</v>
          </cell>
          <cell r="L389">
            <v>7</v>
          </cell>
          <cell r="M389">
            <v>5.8120000000000003</v>
          </cell>
          <cell r="N389">
            <v>6</v>
          </cell>
          <cell r="O389" t="str">
            <v>US</v>
          </cell>
          <cell r="Q389" t="str">
            <v>HDO</v>
          </cell>
          <cell r="R389">
            <v>7</v>
          </cell>
          <cell r="S389">
            <v>1176</v>
          </cell>
          <cell r="T389">
            <v>10.38</v>
          </cell>
          <cell r="U389" t="str">
            <v>US$</v>
          </cell>
          <cell r="W389" t="str">
            <v>FLT</v>
          </cell>
          <cell r="X389" t="str">
            <v>BRN</v>
          </cell>
          <cell r="Y389" t="str">
            <v>FOT</v>
          </cell>
          <cell r="Z389" t="str">
            <v>HDO</v>
          </cell>
        </row>
        <row r="390">
          <cell r="A390" t="str">
            <v>C1694</v>
          </cell>
          <cell r="B390" t="str">
            <v>9100421876</v>
          </cell>
          <cell r="C390" t="str">
            <v>10009100421873</v>
          </cell>
          <cell r="D390">
            <v>1.2</v>
          </cell>
          <cell r="E390">
            <v>0.254</v>
          </cell>
          <cell r="F390">
            <v>0</v>
          </cell>
          <cell r="G390">
            <v>0</v>
          </cell>
          <cell r="H390">
            <v>0</v>
          </cell>
          <cell r="I390">
            <v>1.2</v>
          </cell>
          <cell r="J390">
            <v>1.524</v>
          </cell>
          <cell r="K390">
            <v>5.6870000000000003</v>
          </cell>
          <cell r="L390">
            <v>5.6870000000000003</v>
          </cell>
          <cell r="M390">
            <v>7.8120000000000003</v>
          </cell>
          <cell r="N390">
            <v>1</v>
          </cell>
          <cell r="O390" t="str">
            <v>MX</v>
          </cell>
          <cell r="P390" t="str">
            <v>RA</v>
          </cell>
          <cell r="Q390" t="str">
            <v>HDO</v>
          </cell>
          <cell r="R390">
            <v>5</v>
          </cell>
          <cell r="S390">
            <v>280</v>
          </cell>
          <cell r="T390">
            <v>11.38</v>
          </cell>
          <cell r="U390" t="str">
            <v>US$</v>
          </cell>
          <cell r="V390" t="str">
            <v>EA</v>
          </cell>
          <cell r="W390" t="str">
            <v>FLT</v>
          </cell>
          <cell r="X390" t="str">
            <v>BRN</v>
          </cell>
          <cell r="Y390" t="str">
            <v>FOT</v>
          </cell>
          <cell r="Z390" t="str">
            <v>HDO</v>
          </cell>
        </row>
        <row r="391">
          <cell r="A391" t="str">
            <v>C1696</v>
          </cell>
          <cell r="B391" t="str">
            <v>9100421746</v>
          </cell>
          <cell r="C391" t="str">
            <v>10009100421743</v>
          </cell>
          <cell r="D391">
            <v>0.56000000000000005</v>
          </cell>
          <cell r="E391">
            <v>4.5999999999999999E-2</v>
          </cell>
          <cell r="F391">
            <v>3.8519999999999999</v>
          </cell>
          <cell r="G391">
            <v>3.8519999999999999</v>
          </cell>
          <cell r="H391">
            <v>6.04</v>
          </cell>
          <cell r="I391">
            <v>3.36</v>
          </cell>
          <cell r="J391">
            <v>0.55200000000000005</v>
          </cell>
          <cell r="K391">
            <v>12.061999999999999</v>
          </cell>
          <cell r="L391">
            <v>8.25</v>
          </cell>
          <cell r="M391">
            <v>6.875</v>
          </cell>
          <cell r="N391">
            <v>6</v>
          </cell>
          <cell r="O391" t="str">
            <v>US</v>
          </cell>
          <cell r="Q391" t="str">
            <v>HDO</v>
          </cell>
          <cell r="R391">
            <v>6</v>
          </cell>
          <cell r="S391">
            <v>720</v>
          </cell>
          <cell r="T391">
            <v>9.76</v>
          </cell>
          <cell r="U391" t="str">
            <v>US$</v>
          </cell>
          <cell r="W391" t="str">
            <v>FLT</v>
          </cell>
          <cell r="X391" t="str">
            <v>BRN</v>
          </cell>
          <cell r="Y391" t="str">
            <v>FOT</v>
          </cell>
          <cell r="Z391" t="str">
            <v>HDO</v>
          </cell>
        </row>
        <row r="392">
          <cell r="A392" t="str">
            <v>C1697</v>
          </cell>
          <cell r="B392" t="str">
            <v>9100421883</v>
          </cell>
          <cell r="C392" t="str">
            <v>10009100421880</v>
          </cell>
          <cell r="D392">
            <v>0.52900000000000003</v>
          </cell>
          <cell r="E392">
            <v>4.2000000000000003E-2</v>
          </cell>
          <cell r="F392">
            <v>3.8519999999999999</v>
          </cell>
          <cell r="G392">
            <v>3.8519999999999999</v>
          </cell>
          <cell r="H392">
            <v>8.2899999999999991</v>
          </cell>
          <cell r="I392">
            <v>3.1739999999999999</v>
          </cell>
          <cell r="J392">
            <v>0.252</v>
          </cell>
          <cell r="K392">
            <v>12.061999999999999</v>
          </cell>
          <cell r="L392">
            <v>8.25</v>
          </cell>
          <cell r="M392">
            <v>9.125</v>
          </cell>
          <cell r="N392">
            <v>6</v>
          </cell>
          <cell r="O392" t="str">
            <v>TR</v>
          </cell>
          <cell r="P392" t="str">
            <v>RA</v>
          </cell>
          <cell r="Q392" t="str">
            <v>HDO</v>
          </cell>
          <cell r="R392">
            <v>4</v>
          </cell>
          <cell r="S392">
            <v>480</v>
          </cell>
          <cell r="T392">
            <v>14.25</v>
          </cell>
          <cell r="U392" t="str">
            <v>US$</v>
          </cell>
          <cell r="V392" t="str">
            <v>EA</v>
          </cell>
          <cell r="W392" t="str">
            <v>FLT</v>
          </cell>
          <cell r="X392" t="str">
            <v>BRN</v>
          </cell>
          <cell r="Y392" t="str">
            <v>FOT</v>
          </cell>
          <cell r="Z392" t="str">
            <v>HDO</v>
          </cell>
        </row>
        <row r="393">
          <cell r="A393" t="str">
            <v>C1700</v>
          </cell>
          <cell r="B393" t="str">
            <v>9100421753</v>
          </cell>
          <cell r="C393" t="str">
            <v>10009100421750</v>
          </cell>
          <cell r="D393">
            <v>0.40300000000000002</v>
          </cell>
          <cell r="E393">
            <v>2.8000000000000001E-2</v>
          </cell>
          <cell r="F393">
            <v>3.1019999999999999</v>
          </cell>
          <cell r="G393">
            <v>3.1019999999999999</v>
          </cell>
          <cell r="H393">
            <v>5.04</v>
          </cell>
          <cell r="I393">
            <v>2.4180000000000001</v>
          </cell>
          <cell r="J393">
            <v>0.16800000000000001</v>
          </cell>
          <cell r="K393">
            <v>9.8119999999999994</v>
          </cell>
          <cell r="L393">
            <v>6.75</v>
          </cell>
          <cell r="M393">
            <v>5.875</v>
          </cell>
          <cell r="N393">
            <v>6</v>
          </cell>
          <cell r="O393" t="str">
            <v>US</v>
          </cell>
          <cell r="P393" t="str">
            <v>RA</v>
          </cell>
          <cell r="Q393" t="str">
            <v>HDO</v>
          </cell>
          <cell r="R393">
            <v>7</v>
          </cell>
          <cell r="S393">
            <v>1260</v>
          </cell>
          <cell r="T393">
            <v>8.86</v>
          </cell>
          <cell r="U393" t="str">
            <v>US$</v>
          </cell>
          <cell r="V393" t="str">
            <v>EA</v>
          </cell>
          <cell r="W393" t="str">
            <v>FLT</v>
          </cell>
          <cell r="X393" t="str">
            <v>BRN</v>
          </cell>
          <cell r="Y393" t="str">
            <v>FOT</v>
          </cell>
          <cell r="Z393" t="str">
            <v>HDO</v>
          </cell>
        </row>
        <row r="394">
          <cell r="A394" t="str">
            <v>C1701</v>
          </cell>
          <cell r="B394" t="str">
            <v>9100421890</v>
          </cell>
          <cell r="C394" t="str">
            <v>10009100421897</v>
          </cell>
          <cell r="D394">
            <v>0.64100000000000001</v>
          </cell>
          <cell r="E394">
            <v>4.1000000000000002E-2</v>
          </cell>
          <cell r="F394">
            <v>3.8519999999999999</v>
          </cell>
          <cell r="G394">
            <v>3.8519999999999999</v>
          </cell>
          <cell r="H394">
            <v>6.08</v>
          </cell>
          <cell r="I394">
            <v>3.8460000000000001</v>
          </cell>
          <cell r="J394">
            <v>0.49199999999999999</v>
          </cell>
          <cell r="K394">
            <v>12.061999999999999</v>
          </cell>
          <cell r="L394">
            <v>8.25</v>
          </cell>
          <cell r="M394">
            <v>6.875</v>
          </cell>
          <cell r="N394">
            <v>12</v>
          </cell>
          <cell r="O394" t="str">
            <v>US</v>
          </cell>
          <cell r="P394" t="str">
            <v>RA</v>
          </cell>
          <cell r="Q394" t="str">
            <v>HDO</v>
          </cell>
          <cell r="R394">
            <v>6</v>
          </cell>
          <cell r="S394">
            <v>720</v>
          </cell>
          <cell r="T394">
            <v>9.64</v>
          </cell>
          <cell r="U394" t="str">
            <v>US$</v>
          </cell>
          <cell r="V394" t="str">
            <v>EA</v>
          </cell>
          <cell r="W394" t="str">
            <v>FLT</v>
          </cell>
          <cell r="X394" t="str">
            <v>BRN</v>
          </cell>
          <cell r="Y394" t="str">
            <v>FOT</v>
          </cell>
          <cell r="Z394" t="str">
            <v>HDO</v>
          </cell>
        </row>
        <row r="395">
          <cell r="A395" t="str">
            <v>C1702</v>
          </cell>
          <cell r="B395" t="str">
            <v>9100421760</v>
          </cell>
          <cell r="C395" t="str">
            <v>10009100421767</v>
          </cell>
          <cell r="D395">
            <v>1.643</v>
          </cell>
          <cell r="E395">
            <v>0.123</v>
          </cell>
          <cell r="F395">
            <v>4.806</v>
          </cell>
          <cell r="G395">
            <v>4.806</v>
          </cell>
          <cell r="H395">
            <v>10.430999999999999</v>
          </cell>
          <cell r="I395">
            <v>9.8580000000000005</v>
          </cell>
          <cell r="J395">
            <v>0.73799999999999999</v>
          </cell>
          <cell r="K395">
            <v>14.875</v>
          </cell>
          <cell r="L395">
            <v>10.125</v>
          </cell>
          <cell r="M395">
            <v>11.311999999999999</v>
          </cell>
          <cell r="N395">
            <v>6</v>
          </cell>
          <cell r="O395" t="str">
            <v>US</v>
          </cell>
          <cell r="P395" t="str">
            <v>RA</v>
          </cell>
          <cell r="Q395" t="str">
            <v>HDO</v>
          </cell>
          <cell r="R395">
            <v>3</v>
          </cell>
          <cell r="S395">
            <v>234</v>
          </cell>
          <cell r="T395">
            <v>12.37</v>
          </cell>
          <cell r="U395" t="str">
            <v>US$</v>
          </cell>
          <cell r="V395" t="str">
            <v>EA</v>
          </cell>
          <cell r="W395" t="str">
            <v>FLT</v>
          </cell>
          <cell r="X395" t="str">
            <v>BRN</v>
          </cell>
          <cell r="Y395" t="str">
            <v>FOT</v>
          </cell>
          <cell r="Z395" t="str">
            <v>HDO</v>
          </cell>
        </row>
        <row r="396">
          <cell r="A396" t="str">
            <v>C1708</v>
          </cell>
          <cell r="B396" t="str">
            <v>9100382023</v>
          </cell>
          <cell r="C396" t="str">
            <v>10009100382020</v>
          </cell>
          <cell r="D396">
            <v>1.425</v>
          </cell>
          <cell r="E396">
            <v>0.13800000000000001</v>
          </cell>
          <cell r="F396">
            <v>4.9770000000000003</v>
          </cell>
          <cell r="G396">
            <v>4.9770000000000003</v>
          </cell>
          <cell r="H396">
            <v>8.2669999999999995</v>
          </cell>
          <cell r="I396">
            <v>17.100000000000001</v>
          </cell>
          <cell r="J396">
            <v>1.6559999999999999</v>
          </cell>
          <cell r="K396">
            <v>20.5</v>
          </cell>
          <cell r="L396">
            <v>15.5</v>
          </cell>
          <cell r="M396">
            <v>9.0619999999999994</v>
          </cell>
          <cell r="N396">
            <v>12</v>
          </cell>
          <cell r="O396" t="str">
            <v>US</v>
          </cell>
          <cell r="Q396" t="str">
            <v>HDO</v>
          </cell>
          <cell r="R396">
            <v>4</v>
          </cell>
          <cell r="S396">
            <v>288</v>
          </cell>
          <cell r="T396">
            <v>14.96</v>
          </cell>
          <cell r="U396" t="str">
            <v>US$</v>
          </cell>
          <cell r="W396" t="str">
            <v>FLT</v>
          </cell>
          <cell r="X396" t="str">
            <v>BRN</v>
          </cell>
          <cell r="Y396" t="str">
            <v>FOT</v>
          </cell>
          <cell r="Z396" t="str">
            <v>HDO</v>
          </cell>
        </row>
        <row r="397">
          <cell r="A397" t="str">
            <v>C1710</v>
          </cell>
          <cell r="B397" t="str">
            <v>9100421777</v>
          </cell>
          <cell r="C397" t="str">
            <v>10009100421774</v>
          </cell>
          <cell r="D397">
            <v>1.091</v>
          </cell>
          <cell r="E397">
            <v>0.109</v>
          </cell>
          <cell r="F397">
            <v>4.79</v>
          </cell>
          <cell r="G397">
            <v>4.79</v>
          </cell>
          <cell r="H397">
            <v>8.2050000000000001</v>
          </cell>
          <cell r="I397">
            <v>6.5460000000000003</v>
          </cell>
          <cell r="J397">
            <v>0.80900000000000005</v>
          </cell>
          <cell r="K397">
            <v>14.811999999999999</v>
          </cell>
          <cell r="L397">
            <v>10.061999999999999</v>
          </cell>
          <cell r="M397">
            <v>9.375</v>
          </cell>
          <cell r="N397">
            <v>6</v>
          </cell>
          <cell r="O397" t="str">
            <v>US</v>
          </cell>
          <cell r="P397" t="str">
            <v>RA</v>
          </cell>
          <cell r="Q397" t="str">
            <v>HDO</v>
          </cell>
          <cell r="R397">
            <v>4</v>
          </cell>
          <cell r="S397">
            <v>312</v>
          </cell>
          <cell r="T397">
            <v>15.09</v>
          </cell>
          <cell r="U397" t="str">
            <v>US$</v>
          </cell>
          <cell r="V397" t="str">
            <v>EA</v>
          </cell>
          <cell r="W397" t="str">
            <v>FLT</v>
          </cell>
          <cell r="X397" t="str">
            <v>BRN</v>
          </cell>
          <cell r="Y397" t="str">
            <v>FOT</v>
          </cell>
          <cell r="Z397" t="str">
            <v>HDO</v>
          </cell>
        </row>
        <row r="398">
          <cell r="A398" t="str">
            <v>C1719</v>
          </cell>
          <cell r="B398" t="str">
            <v>9100421906</v>
          </cell>
          <cell r="C398" t="str">
            <v>10009100421903</v>
          </cell>
          <cell r="D398">
            <v>5.35</v>
          </cell>
          <cell r="E398">
            <v>0.50900000000000001</v>
          </cell>
          <cell r="F398">
            <v>6.2430000000000003</v>
          </cell>
          <cell r="G398">
            <v>6.2430000000000003</v>
          </cell>
          <cell r="H398">
            <v>18.361999999999998</v>
          </cell>
          <cell r="I398">
            <v>32.1</v>
          </cell>
          <cell r="J398">
            <v>0.50900000000000001</v>
          </cell>
          <cell r="K398">
            <v>19.25</v>
          </cell>
          <cell r="L398">
            <v>13</v>
          </cell>
          <cell r="M398">
            <v>19.125</v>
          </cell>
          <cell r="N398">
            <v>1</v>
          </cell>
          <cell r="O398" t="str">
            <v>US</v>
          </cell>
          <cell r="P398" t="str">
            <v>RA</v>
          </cell>
          <cell r="Q398" t="str">
            <v>HDO</v>
          </cell>
          <cell r="R398">
            <v>2</v>
          </cell>
          <cell r="S398">
            <v>84</v>
          </cell>
          <cell r="T398">
            <v>45.44</v>
          </cell>
          <cell r="U398" t="str">
            <v>US$</v>
          </cell>
          <cell r="V398" t="str">
            <v>EA</v>
          </cell>
          <cell r="W398" t="str">
            <v>FLT</v>
          </cell>
          <cell r="X398" t="str">
            <v>BRN</v>
          </cell>
          <cell r="Y398" t="str">
            <v>FOT</v>
          </cell>
          <cell r="Z398" t="str">
            <v>HDO</v>
          </cell>
        </row>
        <row r="399">
          <cell r="A399" t="str">
            <v>C1720</v>
          </cell>
          <cell r="B399" t="str">
            <v>9100421784</v>
          </cell>
          <cell r="C399" t="str">
            <v>10009100421781</v>
          </cell>
          <cell r="D399">
            <v>0.98299999999999998</v>
          </cell>
          <cell r="E399">
            <v>6.8000000000000005E-2</v>
          </cell>
          <cell r="F399">
            <v>5.2270000000000003</v>
          </cell>
          <cell r="G399">
            <v>5.2270000000000003</v>
          </cell>
          <cell r="H399">
            <v>4.33</v>
          </cell>
          <cell r="I399">
            <v>5.8979999999999997</v>
          </cell>
          <cell r="J399">
            <v>0.40799999999999997</v>
          </cell>
          <cell r="K399">
            <v>16.25</v>
          </cell>
          <cell r="L399">
            <v>11</v>
          </cell>
          <cell r="M399">
            <v>5.125</v>
          </cell>
          <cell r="N399">
            <v>6</v>
          </cell>
          <cell r="O399" t="str">
            <v>US</v>
          </cell>
          <cell r="Q399" t="str">
            <v>HDO</v>
          </cell>
          <cell r="R399">
            <v>8</v>
          </cell>
          <cell r="S399">
            <v>480</v>
          </cell>
          <cell r="T399">
            <v>13.63</v>
          </cell>
          <cell r="U399" t="str">
            <v>US$</v>
          </cell>
          <cell r="W399" t="str">
            <v>FLT</v>
          </cell>
          <cell r="X399" t="str">
            <v>BRN</v>
          </cell>
          <cell r="Y399" t="str">
            <v>FOT</v>
          </cell>
          <cell r="Z399" t="str">
            <v>HDO</v>
          </cell>
        </row>
        <row r="400">
          <cell r="A400" t="str">
            <v>C1720</v>
          </cell>
          <cell r="B400" t="str">
            <v>9100421784</v>
          </cell>
          <cell r="C400" t="str">
            <v>10009100421781</v>
          </cell>
          <cell r="D400">
            <v>1.2250000000000001</v>
          </cell>
          <cell r="E400">
            <v>0.16</v>
          </cell>
          <cell r="F400">
            <v>5.6180000000000003</v>
          </cell>
          <cell r="G400">
            <v>5.6180000000000003</v>
          </cell>
          <cell r="H400">
            <v>7.306</v>
          </cell>
          <cell r="I400">
            <v>7.35</v>
          </cell>
          <cell r="J400">
            <v>0.96</v>
          </cell>
          <cell r="K400">
            <v>17.375</v>
          </cell>
          <cell r="L400">
            <v>11.75</v>
          </cell>
          <cell r="M400">
            <v>8.125</v>
          </cell>
          <cell r="N400">
            <v>6</v>
          </cell>
          <cell r="O400" t="str">
            <v>US</v>
          </cell>
          <cell r="P400" t="str">
            <v>RA</v>
          </cell>
          <cell r="Q400" t="str">
            <v>HDO</v>
          </cell>
          <cell r="R400">
            <v>5</v>
          </cell>
          <cell r="S400">
            <v>270</v>
          </cell>
          <cell r="T400">
            <v>13.63</v>
          </cell>
          <cell r="U400" t="str">
            <v>US$</v>
          </cell>
          <cell r="V400" t="str">
            <v>EA</v>
          </cell>
          <cell r="W400" t="str">
            <v>FLT</v>
          </cell>
          <cell r="X400" t="str">
            <v>BRN</v>
          </cell>
          <cell r="Y400" t="str">
            <v>FOT</v>
          </cell>
          <cell r="Z400" t="str">
            <v>HDO</v>
          </cell>
        </row>
        <row r="401">
          <cell r="A401" t="str">
            <v>C1721</v>
          </cell>
          <cell r="B401" t="str">
            <v>9100420138</v>
          </cell>
          <cell r="C401" t="str">
            <v>10009100420135</v>
          </cell>
          <cell r="D401">
            <v>1.1830000000000001</v>
          </cell>
          <cell r="E401">
            <v>0.08</v>
          </cell>
          <cell r="F401">
            <v>4.79</v>
          </cell>
          <cell r="G401">
            <v>4.79</v>
          </cell>
          <cell r="H401">
            <v>5.29</v>
          </cell>
          <cell r="I401">
            <v>7.0979999999999999</v>
          </cell>
          <cell r="J401">
            <v>0.48</v>
          </cell>
          <cell r="K401">
            <v>14.875</v>
          </cell>
          <cell r="L401">
            <v>10.125</v>
          </cell>
          <cell r="M401">
            <v>6.125</v>
          </cell>
          <cell r="N401">
            <v>6</v>
          </cell>
          <cell r="O401" t="str">
            <v>US</v>
          </cell>
          <cell r="P401" t="str">
            <v>RA</v>
          </cell>
          <cell r="Q401" t="str">
            <v>HDO</v>
          </cell>
          <cell r="R401">
            <v>6</v>
          </cell>
          <cell r="S401">
            <v>468</v>
          </cell>
          <cell r="T401">
            <v>6.89</v>
          </cell>
          <cell r="U401" t="str">
            <v>US$</v>
          </cell>
          <cell r="V401" t="str">
            <v>EA</v>
          </cell>
          <cell r="W401" t="str">
            <v>FLT</v>
          </cell>
          <cell r="X401" t="str">
            <v>BRN</v>
          </cell>
          <cell r="Y401" t="str">
            <v>FOT</v>
          </cell>
          <cell r="Z401" t="str">
            <v>HDO</v>
          </cell>
        </row>
        <row r="402">
          <cell r="A402" t="str">
            <v>C1723</v>
          </cell>
          <cell r="B402" t="str">
            <v>9100421791</v>
          </cell>
          <cell r="C402" t="str">
            <v>10009100421798</v>
          </cell>
          <cell r="D402">
            <v>2.8069999999999999</v>
          </cell>
          <cell r="E402">
            <v>0.23699999999999999</v>
          </cell>
          <cell r="F402">
            <v>5.6180000000000003</v>
          </cell>
          <cell r="G402">
            <v>5.6180000000000003</v>
          </cell>
          <cell r="H402">
            <v>11.180999999999999</v>
          </cell>
          <cell r="I402">
            <v>16.841999999999999</v>
          </cell>
          <cell r="J402">
            <v>1.4219999999999999</v>
          </cell>
          <cell r="K402">
            <v>17.375</v>
          </cell>
          <cell r="L402">
            <v>11.75</v>
          </cell>
          <cell r="M402">
            <v>12</v>
          </cell>
          <cell r="N402">
            <v>6</v>
          </cell>
          <cell r="O402" t="str">
            <v>MX</v>
          </cell>
          <cell r="Q402" t="str">
            <v>HDO</v>
          </cell>
          <cell r="R402">
            <v>3</v>
          </cell>
          <cell r="S402">
            <v>162</v>
          </cell>
          <cell r="T402">
            <v>6.89</v>
          </cell>
          <cell r="U402" t="str">
            <v>US$</v>
          </cell>
          <cell r="W402" t="str">
            <v>FLT</v>
          </cell>
          <cell r="X402" t="str">
            <v>BRN</v>
          </cell>
          <cell r="Y402" t="str">
            <v>FOT</v>
          </cell>
          <cell r="Z402" t="str">
            <v>HDO</v>
          </cell>
        </row>
        <row r="403">
          <cell r="A403" t="str">
            <v>C1723A</v>
          </cell>
          <cell r="B403" t="str">
            <v>9100039637</v>
          </cell>
          <cell r="C403" t="str">
            <v>10009100039634</v>
          </cell>
          <cell r="D403">
            <v>2.7170000000000001</v>
          </cell>
          <cell r="E403">
            <v>0.23400000000000001</v>
          </cell>
          <cell r="F403">
            <v>5.6180000000000003</v>
          </cell>
          <cell r="G403">
            <v>5.6180000000000003</v>
          </cell>
          <cell r="H403">
            <v>11.180999999999999</v>
          </cell>
          <cell r="I403">
            <v>16.302</v>
          </cell>
          <cell r="J403">
            <v>1.4039999999999999</v>
          </cell>
          <cell r="K403">
            <v>17.375</v>
          </cell>
          <cell r="L403">
            <v>11.75</v>
          </cell>
          <cell r="M403">
            <v>12</v>
          </cell>
          <cell r="N403">
            <v>6</v>
          </cell>
          <cell r="O403" t="str">
            <v>US</v>
          </cell>
          <cell r="P403" t="str">
            <v>RA</v>
          </cell>
          <cell r="Q403" t="str">
            <v>HDO</v>
          </cell>
          <cell r="R403">
            <v>3</v>
          </cell>
          <cell r="S403">
            <v>162</v>
          </cell>
          <cell r="T403">
            <v>15.84</v>
          </cell>
          <cell r="U403" t="str">
            <v>US$</v>
          </cell>
          <cell r="V403" t="str">
            <v>EA</v>
          </cell>
          <cell r="W403" t="str">
            <v>FLT</v>
          </cell>
          <cell r="X403" t="str">
            <v>BRN</v>
          </cell>
          <cell r="Y403" t="str">
            <v>FOT</v>
          </cell>
          <cell r="Z403" t="str">
            <v>HDO</v>
          </cell>
        </row>
        <row r="404">
          <cell r="A404" t="str">
            <v>C1724</v>
          </cell>
          <cell r="B404" t="str">
            <v>9100421913</v>
          </cell>
          <cell r="C404" t="str">
            <v>10009100421910</v>
          </cell>
          <cell r="D404">
            <v>1.52</v>
          </cell>
          <cell r="E404">
            <v>0.14399999999999999</v>
          </cell>
          <cell r="F404">
            <v>4.9930000000000003</v>
          </cell>
          <cell r="G404">
            <v>4.9930000000000003</v>
          </cell>
          <cell r="H404">
            <v>8.2989999999999995</v>
          </cell>
          <cell r="I404">
            <v>18.239999999999998</v>
          </cell>
          <cell r="J404">
            <v>1.728</v>
          </cell>
          <cell r="K404">
            <v>15.5</v>
          </cell>
          <cell r="L404">
            <v>10.5</v>
          </cell>
          <cell r="M404">
            <v>9.0619999999999994</v>
          </cell>
          <cell r="N404">
            <v>12</v>
          </cell>
          <cell r="O404" t="str">
            <v>US</v>
          </cell>
          <cell r="P404" t="str">
            <v>RA</v>
          </cell>
          <cell r="Q404" t="str">
            <v>HDO</v>
          </cell>
          <cell r="R404">
            <v>4</v>
          </cell>
          <cell r="S404">
            <v>288</v>
          </cell>
          <cell r="T404">
            <v>16.239999999999998</v>
          </cell>
          <cell r="U404" t="str">
            <v>US$</v>
          </cell>
          <cell r="V404" t="str">
            <v>EA</v>
          </cell>
          <cell r="W404" t="str">
            <v>FLT</v>
          </cell>
          <cell r="X404" t="str">
            <v>BRN</v>
          </cell>
          <cell r="Y404" t="str">
            <v>FOT</v>
          </cell>
          <cell r="Z404" t="str">
            <v>HDO</v>
          </cell>
        </row>
        <row r="405">
          <cell r="A405" t="str">
            <v>C172A</v>
          </cell>
          <cell r="B405" t="str">
            <v>9100420787</v>
          </cell>
          <cell r="C405" t="str">
            <v>10009100420784</v>
          </cell>
          <cell r="D405">
            <v>2.3199999999999998</v>
          </cell>
          <cell r="E405">
            <v>0.23200000000000001</v>
          </cell>
          <cell r="F405">
            <v>6</v>
          </cell>
          <cell r="G405">
            <v>6</v>
          </cell>
          <cell r="H405">
            <v>11</v>
          </cell>
          <cell r="I405">
            <v>13.92</v>
          </cell>
          <cell r="J405">
            <v>1.3919999999999999</v>
          </cell>
          <cell r="K405">
            <v>18</v>
          </cell>
          <cell r="L405">
            <v>12</v>
          </cell>
          <cell r="M405">
            <v>12.125</v>
          </cell>
          <cell r="N405">
            <v>6</v>
          </cell>
          <cell r="O405" t="str">
            <v>US</v>
          </cell>
          <cell r="Q405" t="str">
            <v>FOH</v>
          </cell>
          <cell r="R405">
            <v>3</v>
          </cell>
          <cell r="S405">
            <v>162</v>
          </cell>
          <cell r="T405">
            <v>30.43</v>
          </cell>
          <cell r="U405" t="str">
            <v>US$</v>
          </cell>
          <cell r="W405" t="str">
            <v>FLT</v>
          </cell>
          <cell r="X405" t="str">
            <v>BRN</v>
          </cell>
          <cell r="Y405" t="str">
            <v>OIL</v>
          </cell>
          <cell r="Z405" t="str">
            <v>FOH</v>
          </cell>
        </row>
        <row r="406">
          <cell r="A406" t="str">
            <v>C173B</v>
          </cell>
          <cell r="B406" t="str">
            <v>9100420916</v>
          </cell>
          <cell r="C406" t="str">
            <v>50009100420911</v>
          </cell>
          <cell r="D406">
            <v>3.6</v>
          </cell>
          <cell r="E406">
            <v>0.25800000000000001</v>
          </cell>
          <cell r="F406">
            <v>0</v>
          </cell>
          <cell r="G406">
            <v>0</v>
          </cell>
          <cell r="H406">
            <v>0</v>
          </cell>
          <cell r="I406">
            <v>3.6</v>
          </cell>
          <cell r="J406">
            <v>0.25800000000000001</v>
          </cell>
          <cell r="K406">
            <v>7.0629999999999997</v>
          </cell>
          <cell r="L406">
            <v>7.0629999999999997</v>
          </cell>
          <cell r="M406">
            <v>10.063000000000001</v>
          </cell>
          <cell r="N406">
            <v>1</v>
          </cell>
          <cell r="O406" t="str">
            <v>US</v>
          </cell>
          <cell r="P406" t="str">
            <v>RA</v>
          </cell>
          <cell r="Q406" t="str">
            <v>FOH</v>
          </cell>
          <cell r="R406">
            <v>4</v>
          </cell>
          <cell r="S406">
            <v>120</v>
          </cell>
          <cell r="T406">
            <v>21.3</v>
          </cell>
          <cell r="U406" t="str">
            <v>US$</v>
          </cell>
          <cell r="V406" t="str">
            <v>EA</v>
          </cell>
          <cell r="W406" t="str">
            <v>FLT</v>
          </cell>
          <cell r="X406" t="str">
            <v>BRN</v>
          </cell>
          <cell r="Y406" t="str">
            <v>OIL</v>
          </cell>
          <cell r="Z406" t="str">
            <v>FOH</v>
          </cell>
        </row>
        <row r="407">
          <cell r="A407" t="str">
            <v>C174A</v>
          </cell>
          <cell r="D407">
            <v>3.875</v>
          </cell>
          <cell r="E407">
            <v>0.38100000000000001</v>
          </cell>
          <cell r="F407">
            <v>0</v>
          </cell>
          <cell r="G407">
            <v>0</v>
          </cell>
          <cell r="H407">
            <v>0</v>
          </cell>
          <cell r="I407">
            <v>23.25</v>
          </cell>
          <cell r="J407">
            <v>2.286</v>
          </cell>
          <cell r="K407">
            <v>0</v>
          </cell>
          <cell r="L407">
            <v>0</v>
          </cell>
          <cell r="M407">
            <v>0</v>
          </cell>
          <cell r="N407">
            <v>6</v>
          </cell>
          <cell r="O407" t="str">
            <v>US</v>
          </cell>
          <cell r="Q407" t="str">
            <v>FOH</v>
          </cell>
          <cell r="R407">
            <v>0</v>
          </cell>
          <cell r="S407">
            <v>0</v>
          </cell>
          <cell r="T407">
            <v>0</v>
          </cell>
          <cell r="W407" t="str">
            <v>FLT</v>
          </cell>
          <cell r="X407" t="str">
            <v>BRN</v>
          </cell>
          <cell r="Y407" t="str">
            <v>OIL</v>
          </cell>
          <cell r="Z407" t="str">
            <v>FOH</v>
          </cell>
        </row>
        <row r="408">
          <cell r="A408" t="str">
            <v>C174E</v>
          </cell>
          <cell r="B408" t="str">
            <v>9100420190</v>
          </cell>
          <cell r="C408" t="str">
            <v>10009100420197</v>
          </cell>
          <cell r="D408">
            <v>4.3259999999999996</v>
          </cell>
          <cell r="E408">
            <v>0.34499999999999997</v>
          </cell>
          <cell r="F408">
            <v>7.67</v>
          </cell>
          <cell r="G408">
            <v>7.67</v>
          </cell>
          <cell r="H408">
            <v>10.119999999999999</v>
          </cell>
          <cell r="I408">
            <v>25.956</v>
          </cell>
          <cell r="J408">
            <v>2.4300000000000002</v>
          </cell>
          <cell r="K408">
            <v>23.812000000000001</v>
          </cell>
          <cell r="L408">
            <v>16.25</v>
          </cell>
          <cell r="M408">
            <v>10.875</v>
          </cell>
          <cell r="N408">
            <v>6</v>
          </cell>
          <cell r="O408" t="str">
            <v>US</v>
          </cell>
          <cell r="P408" t="str">
            <v>RA</v>
          </cell>
          <cell r="Q408" t="str">
            <v>FOH</v>
          </cell>
          <cell r="R408">
            <v>3</v>
          </cell>
          <cell r="S408">
            <v>90</v>
          </cell>
          <cell r="T408">
            <v>11.2</v>
          </cell>
          <cell r="U408" t="str">
            <v>US$</v>
          </cell>
          <cell r="V408" t="str">
            <v>EA</v>
          </cell>
          <cell r="W408" t="str">
            <v>FLT</v>
          </cell>
          <cell r="X408" t="str">
            <v>BRN</v>
          </cell>
          <cell r="Y408" t="str">
            <v>OIL</v>
          </cell>
          <cell r="Z408" t="str">
            <v>FOH</v>
          </cell>
        </row>
        <row r="409">
          <cell r="A409" t="str">
            <v>C175AP</v>
          </cell>
          <cell r="B409" t="str">
            <v>9100420923</v>
          </cell>
          <cell r="C409" t="str">
            <v>10009100420920</v>
          </cell>
          <cell r="D409">
            <v>7.05</v>
          </cell>
          <cell r="E409">
            <v>0.61</v>
          </cell>
          <cell r="F409">
            <v>0</v>
          </cell>
          <cell r="G409">
            <v>0</v>
          </cell>
          <cell r="H409">
            <v>0</v>
          </cell>
          <cell r="I409">
            <v>28.2</v>
          </cell>
          <cell r="J409">
            <v>2.44</v>
          </cell>
          <cell r="K409">
            <v>0</v>
          </cell>
          <cell r="L409">
            <v>0</v>
          </cell>
          <cell r="M409">
            <v>0</v>
          </cell>
          <cell r="N409">
            <v>6</v>
          </cell>
          <cell r="O409" t="str">
            <v>US</v>
          </cell>
          <cell r="Q409" t="str">
            <v>FOH</v>
          </cell>
          <cell r="R409">
            <v>0</v>
          </cell>
          <cell r="S409">
            <v>90</v>
          </cell>
          <cell r="T409">
            <v>0</v>
          </cell>
          <cell r="W409" t="str">
            <v>FLT</v>
          </cell>
          <cell r="X409" t="str">
            <v>BRN</v>
          </cell>
          <cell r="Y409" t="str">
            <v>OIL</v>
          </cell>
          <cell r="Z409" t="str">
            <v>FOH</v>
          </cell>
        </row>
        <row r="410">
          <cell r="A410" t="str">
            <v>C175E</v>
          </cell>
          <cell r="B410" t="str">
            <v>9100420794</v>
          </cell>
          <cell r="C410" t="str">
            <v>10009100420791</v>
          </cell>
          <cell r="D410">
            <v>7.3620000000000001</v>
          </cell>
          <cell r="E410">
            <v>0.51800000000000002</v>
          </cell>
          <cell r="F410">
            <v>7.7</v>
          </cell>
          <cell r="G410">
            <v>7.7</v>
          </cell>
          <cell r="H410">
            <v>15.1</v>
          </cell>
          <cell r="I410">
            <v>29.448</v>
          </cell>
          <cell r="J410">
            <v>2.3679999999999999</v>
          </cell>
          <cell r="K410">
            <v>16</v>
          </cell>
          <cell r="L410">
            <v>16</v>
          </cell>
          <cell r="M410">
            <v>15.75</v>
          </cell>
          <cell r="N410">
            <v>4</v>
          </cell>
          <cell r="O410" t="str">
            <v>US</v>
          </cell>
          <cell r="P410" t="str">
            <v>RA</v>
          </cell>
          <cell r="Q410" t="str">
            <v>FOH</v>
          </cell>
          <cell r="R410">
            <v>2</v>
          </cell>
          <cell r="S410">
            <v>48</v>
          </cell>
          <cell r="T410">
            <v>9.69</v>
          </cell>
          <cell r="U410" t="str">
            <v>US$</v>
          </cell>
          <cell r="V410" t="str">
            <v>EA</v>
          </cell>
          <cell r="W410" t="str">
            <v>FLT</v>
          </cell>
          <cell r="X410" t="str">
            <v>BRN</v>
          </cell>
          <cell r="Y410" t="str">
            <v>OIL</v>
          </cell>
          <cell r="Z410" t="str">
            <v>FOH</v>
          </cell>
        </row>
        <row r="411">
          <cell r="A411" t="str">
            <v>C1900PL</v>
          </cell>
          <cell r="B411" t="str">
            <v>9100421920</v>
          </cell>
          <cell r="C411" t="str">
            <v>10009100421927</v>
          </cell>
          <cell r="D411">
            <v>0.93300000000000005</v>
          </cell>
          <cell r="E411">
            <v>0.15</v>
          </cell>
          <cell r="F411">
            <v>5.415</v>
          </cell>
          <cell r="G411">
            <v>5.415</v>
          </cell>
          <cell r="H411">
            <v>7.58</v>
          </cell>
          <cell r="I411">
            <v>5.5979999999999999</v>
          </cell>
          <cell r="J411">
            <v>0.9</v>
          </cell>
          <cell r="K411">
            <v>16.75</v>
          </cell>
          <cell r="L411">
            <v>11.375</v>
          </cell>
          <cell r="M411">
            <v>8.375</v>
          </cell>
          <cell r="N411">
            <v>6</v>
          </cell>
          <cell r="O411" t="str">
            <v>MX</v>
          </cell>
          <cell r="Q411" t="str">
            <v>FOH</v>
          </cell>
          <cell r="R411">
            <v>5</v>
          </cell>
          <cell r="S411">
            <v>270</v>
          </cell>
          <cell r="T411">
            <v>16.63</v>
          </cell>
          <cell r="U411" t="str">
            <v>US$</v>
          </cell>
          <cell r="W411" t="str">
            <v>FLT</v>
          </cell>
          <cell r="X411" t="str">
            <v>BRN</v>
          </cell>
          <cell r="Y411" t="str">
            <v>OIL</v>
          </cell>
          <cell r="Z411" t="str">
            <v>FOH</v>
          </cell>
        </row>
        <row r="412">
          <cell r="A412" t="str">
            <v>C196PL</v>
          </cell>
          <cell r="B412" t="str">
            <v>9100420817</v>
          </cell>
          <cell r="C412" t="str">
            <v>10009100420814</v>
          </cell>
          <cell r="D412">
            <v>1.0580000000000001</v>
          </cell>
          <cell r="E412">
            <v>0.126</v>
          </cell>
          <cell r="F412">
            <v>4.806</v>
          </cell>
          <cell r="G412">
            <v>4.806</v>
          </cell>
          <cell r="H412">
            <v>9.2430000000000003</v>
          </cell>
          <cell r="I412">
            <v>6.3479999999999999</v>
          </cell>
          <cell r="J412">
            <v>0.75600000000000001</v>
          </cell>
          <cell r="K412">
            <v>14.875</v>
          </cell>
          <cell r="L412">
            <v>10.125</v>
          </cell>
          <cell r="M412">
            <v>10.061999999999999</v>
          </cell>
          <cell r="N412">
            <v>6</v>
          </cell>
          <cell r="O412" t="str">
            <v>US</v>
          </cell>
          <cell r="P412" t="str">
            <v>RA</v>
          </cell>
          <cell r="Q412" t="str">
            <v>HDO</v>
          </cell>
          <cell r="R412">
            <v>4</v>
          </cell>
          <cell r="S412">
            <v>312</v>
          </cell>
          <cell r="T412">
            <v>12.72</v>
          </cell>
          <cell r="U412" t="str">
            <v>US$</v>
          </cell>
          <cell r="V412" t="str">
            <v>EA</v>
          </cell>
          <cell r="W412" t="str">
            <v>FLT</v>
          </cell>
          <cell r="X412" t="str">
            <v>BRN</v>
          </cell>
          <cell r="Y412" t="str">
            <v>FOT</v>
          </cell>
          <cell r="Z412" t="str">
            <v>HDO</v>
          </cell>
        </row>
        <row r="413">
          <cell r="A413" t="str">
            <v>C206</v>
          </cell>
          <cell r="B413" t="str">
            <v>9100420824</v>
          </cell>
          <cell r="C413" t="str">
            <v>10009100420821</v>
          </cell>
          <cell r="D413">
            <v>7.5</v>
          </cell>
          <cell r="E413">
            <v>0.47399999999999998</v>
          </cell>
          <cell r="F413">
            <v>0</v>
          </cell>
          <cell r="G413">
            <v>0</v>
          </cell>
          <cell r="H413">
            <v>0</v>
          </cell>
          <cell r="I413">
            <v>30</v>
          </cell>
          <cell r="J413">
            <v>1.8959999999999999</v>
          </cell>
          <cell r="K413">
            <v>19.75</v>
          </cell>
          <cell r="L413">
            <v>19.75</v>
          </cell>
          <cell r="M413">
            <v>23.25</v>
          </cell>
          <cell r="N413">
            <v>4</v>
          </cell>
          <cell r="O413" t="str">
            <v>US</v>
          </cell>
          <cell r="P413" t="str">
            <v>RA</v>
          </cell>
          <cell r="Q413" t="str">
            <v>FOH</v>
          </cell>
          <cell r="R413">
            <v>2</v>
          </cell>
          <cell r="S413">
            <v>48</v>
          </cell>
          <cell r="T413">
            <v>39.090000000000003</v>
          </cell>
          <cell r="U413" t="str">
            <v>US$</v>
          </cell>
          <cell r="V413" t="str">
            <v>EA</v>
          </cell>
          <cell r="W413" t="str">
            <v>FLT</v>
          </cell>
          <cell r="X413" t="str">
            <v>BRN</v>
          </cell>
          <cell r="Y413" t="str">
            <v>OIL</v>
          </cell>
          <cell r="Z413" t="str">
            <v>FOH</v>
          </cell>
        </row>
        <row r="414">
          <cell r="A414" t="str">
            <v>C230</v>
          </cell>
          <cell r="B414" t="str">
            <v>9100380364</v>
          </cell>
          <cell r="C414" t="str">
            <v>10009100380361</v>
          </cell>
          <cell r="D414">
            <v>0.98299999999999998</v>
          </cell>
          <cell r="E414">
            <v>0.112</v>
          </cell>
          <cell r="F414">
            <v>4.806</v>
          </cell>
          <cell r="G414">
            <v>4.806</v>
          </cell>
          <cell r="H414">
            <v>6.306</v>
          </cell>
          <cell r="I414">
            <v>5.8979999999999997</v>
          </cell>
          <cell r="J414">
            <v>1.3440000000000001</v>
          </cell>
          <cell r="K414">
            <v>14.875</v>
          </cell>
          <cell r="L414">
            <v>10.125</v>
          </cell>
          <cell r="M414">
            <v>7.125</v>
          </cell>
          <cell r="N414">
            <v>6</v>
          </cell>
          <cell r="O414" t="str">
            <v>US</v>
          </cell>
          <cell r="P414" t="str">
            <v>RA</v>
          </cell>
          <cell r="Q414" t="str">
            <v>FOH</v>
          </cell>
          <cell r="R414">
            <v>5</v>
          </cell>
          <cell r="S414">
            <v>390</v>
          </cell>
          <cell r="T414">
            <v>9.14</v>
          </cell>
          <cell r="U414" t="str">
            <v>US$</v>
          </cell>
          <cell r="V414" t="str">
            <v>EA</v>
          </cell>
          <cell r="W414" t="str">
            <v>FLT</v>
          </cell>
          <cell r="X414" t="str">
            <v>BRN</v>
          </cell>
          <cell r="Y414" t="str">
            <v>OIL</v>
          </cell>
          <cell r="Z414" t="str">
            <v>FOH</v>
          </cell>
        </row>
        <row r="415">
          <cell r="A415" t="str">
            <v>C230PL</v>
          </cell>
          <cell r="D415">
            <v>0.71499999999999997</v>
          </cell>
          <cell r="E415">
            <v>8.4000000000000005E-2</v>
          </cell>
          <cell r="F415">
            <v>4.806</v>
          </cell>
          <cell r="G415">
            <v>4.806</v>
          </cell>
          <cell r="H415">
            <v>6.306</v>
          </cell>
          <cell r="I415">
            <v>0</v>
          </cell>
          <cell r="J415">
            <v>0</v>
          </cell>
          <cell r="K415">
            <v>0</v>
          </cell>
          <cell r="L415">
            <v>0</v>
          </cell>
          <cell r="M415">
            <v>0</v>
          </cell>
          <cell r="N415">
            <v>0</v>
          </cell>
          <cell r="O415" t="str">
            <v>US</v>
          </cell>
          <cell r="Q415" t="str">
            <v>FOH</v>
          </cell>
          <cell r="R415">
            <v>0</v>
          </cell>
          <cell r="S415">
            <v>0</v>
          </cell>
          <cell r="T415">
            <v>0</v>
          </cell>
          <cell r="W415" t="str">
            <v>FLT</v>
          </cell>
          <cell r="X415" t="str">
            <v>BRN</v>
          </cell>
          <cell r="Y415" t="str">
            <v>OIL</v>
          </cell>
          <cell r="Z415" t="str">
            <v>FOH</v>
          </cell>
        </row>
        <row r="416">
          <cell r="A416" t="str">
            <v>C235</v>
          </cell>
          <cell r="B416" t="str">
            <v>9100421012</v>
          </cell>
          <cell r="C416" t="str">
            <v>10009100421019</v>
          </cell>
          <cell r="D416">
            <v>0.45300000000000001</v>
          </cell>
          <cell r="E416">
            <v>0.03</v>
          </cell>
          <cell r="F416">
            <v>3.1019999999999999</v>
          </cell>
          <cell r="G416">
            <v>3.1019999999999999</v>
          </cell>
          <cell r="H416">
            <v>5.04</v>
          </cell>
          <cell r="I416">
            <v>2.718</v>
          </cell>
          <cell r="J416">
            <v>0.18</v>
          </cell>
          <cell r="K416">
            <v>9.8119999999999994</v>
          </cell>
          <cell r="L416">
            <v>6.75</v>
          </cell>
          <cell r="M416">
            <v>5.875</v>
          </cell>
          <cell r="N416">
            <v>6</v>
          </cell>
          <cell r="O416" t="str">
            <v>US</v>
          </cell>
          <cell r="P416" t="str">
            <v>RA</v>
          </cell>
          <cell r="Q416" t="str">
            <v>FOH</v>
          </cell>
          <cell r="R416">
            <v>7</v>
          </cell>
          <cell r="S416">
            <v>1260</v>
          </cell>
          <cell r="T416">
            <v>6.16</v>
          </cell>
          <cell r="U416" t="str">
            <v>US$</v>
          </cell>
          <cell r="V416" t="str">
            <v>EA</v>
          </cell>
          <cell r="W416" t="str">
            <v>FLT</v>
          </cell>
          <cell r="X416" t="str">
            <v>BRN</v>
          </cell>
          <cell r="Y416" t="str">
            <v>OIL</v>
          </cell>
          <cell r="Z416" t="str">
            <v>FOH</v>
          </cell>
        </row>
        <row r="417">
          <cell r="A417" t="str">
            <v>C250</v>
          </cell>
          <cell r="B417" t="str">
            <v>9100420985</v>
          </cell>
          <cell r="C417" t="str">
            <v>10009100420982</v>
          </cell>
          <cell r="D417">
            <v>2.5499999999999998</v>
          </cell>
          <cell r="E417">
            <v>0.24299999999999999</v>
          </cell>
          <cell r="F417">
            <v>5.165</v>
          </cell>
          <cell r="G417">
            <v>5.165</v>
          </cell>
          <cell r="H417">
            <v>8.0169999999999995</v>
          </cell>
          <cell r="I417">
            <v>15.3</v>
          </cell>
          <cell r="J417">
            <v>1.458</v>
          </cell>
          <cell r="K417">
            <v>16.062000000000001</v>
          </cell>
          <cell r="L417">
            <v>10.875</v>
          </cell>
          <cell r="M417">
            <v>8.8119999999999994</v>
          </cell>
          <cell r="N417">
            <v>6</v>
          </cell>
          <cell r="O417" t="str">
            <v>US</v>
          </cell>
          <cell r="Q417" t="str">
            <v>FOH</v>
          </cell>
          <cell r="R417">
            <v>4</v>
          </cell>
          <cell r="S417">
            <v>240</v>
          </cell>
          <cell r="T417">
            <v>18.440000000000001</v>
          </cell>
          <cell r="U417" t="str">
            <v>US$</v>
          </cell>
          <cell r="W417" t="str">
            <v>FLT</v>
          </cell>
          <cell r="X417" t="str">
            <v>BRN</v>
          </cell>
          <cell r="Y417" t="str">
            <v>OIL</v>
          </cell>
          <cell r="Z417" t="str">
            <v>FOH</v>
          </cell>
        </row>
        <row r="418">
          <cell r="A418" t="str">
            <v>C252</v>
          </cell>
          <cell r="B418" t="str">
            <v>9100420039</v>
          </cell>
          <cell r="C418" t="str">
            <v>10009100420036</v>
          </cell>
          <cell r="D418">
            <v>1.1870000000000001</v>
          </cell>
          <cell r="E418">
            <v>6.8000000000000005E-2</v>
          </cell>
          <cell r="F418">
            <v>4.806</v>
          </cell>
          <cell r="G418">
            <v>4.806</v>
          </cell>
          <cell r="H418">
            <v>7.181</v>
          </cell>
          <cell r="I418">
            <v>7.1219999999999999</v>
          </cell>
          <cell r="J418">
            <v>0.40799999999999997</v>
          </cell>
          <cell r="K418">
            <v>14.875</v>
          </cell>
          <cell r="L418">
            <v>10.125</v>
          </cell>
          <cell r="M418">
            <v>8</v>
          </cell>
          <cell r="N418">
            <v>6</v>
          </cell>
          <cell r="O418" t="str">
            <v>US</v>
          </cell>
          <cell r="P418" t="str">
            <v>RA</v>
          </cell>
          <cell r="Q418" t="str">
            <v>FOH</v>
          </cell>
          <cell r="R418">
            <v>5</v>
          </cell>
          <cell r="S418">
            <v>390</v>
          </cell>
          <cell r="T418">
            <v>8.99</v>
          </cell>
          <cell r="U418" t="str">
            <v>US$</v>
          </cell>
          <cell r="V418" t="str">
            <v>EA</v>
          </cell>
          <cell r="W418" t="str">
            <v>FLT</v>
          </cell>
          <cell r="X418" t="str">
            <v>BRN</v>
          </cell>
          <cell r="Y418" t="str">
            <v>OIL</v>
          </cell>
          <cell r="Z418" t="str">
            <v>FOH</v>
          </cell>
        </row>
        <row r="419">
          <cell r="A419" t="str">
            <v>C253</v>
          </cell>
          <cell r="B419" t="str">
            <v>9100420046</v>
          </cell>
          <cell r="C419" t="str">
            <v>50009100420041</v>
          </cell>
          <cell r="D419">
            <v>1.3819999999999999</v>
          </cell>
          <cell r="E419">
            <v>8.4000000000000005E-2</v>
          </cell>
          <cell r="F419">
            <v>3.911</v>
          </cell>
          <cell r="G419">
            <v>3.911</v>
          </cell>
          <cell r="H419">
            <v>9.5359999999999996</v>
          </cell>
          <cell r="I419">
            <v>16.584</v>
          </cell>
          <cell r="J419">
            <v>1.008</v>
          </cell>
          <cell r="K419">
            <v>16.187999999999999</v>
          </cell>
          <cell r="L419">
            <v>12.188000000000001</v>
          </cell>
          <cell r="M419">
            <v>10.25</v>
          </cell>
          <cell r="N419">
            <v>12</v>
          </cell>
          <cell r="O419" t="str">
            <v>US</v>
          </cell>
          <cell r="P419" t="str">
            <v>RA</v>
          </cell>
          <cell r="Q419" t="str">
            <v>FOH</v>
          </cell>
          <cell r="R419">
            <v>4</v>
          </cell>
          <cell r="S419">
            <v>384</v>
          </cell>
          <cell r="T419">
            <v>14.01</v>
          </cell>
          <cell r="U419" t="str">
            <v>US$</v>
          </cell>
          <cell r="V419" t="str">
            <v>EA</v>
          </cell>
          <cell r="W419" t="str">
            <v>FLT</v>
          </cell>
          <cell r="X419" t="str">
            <v>BRN</v>
          </cell>
          <cell r="Y419" t="str">
            <v>OIL</v>
          </cell>
          <cell r="Z419" t="str">
            <v>FOH</v>
          </cell>
        </row>
        <row r="420">
          <cell r="A420" t="str">
            <v>C2926</v>
          </cell>
          <cell r="B420" t="str">
            <v>9100420237</v>
          </cell>
          <cell r="C420" t="str">
            <v>10009100420234</v>
          </cell>
          <cell r="D420">
            <v>1.3169999999999999</v>
          </cell>
          <cell r="E420">
            <v>0.188</v>
          </cell>
          <cell r="F420">
            <v>4.806</v>
          </cell>
          <cell r="G420">
            <v>4.806</v>
          </cell>
          <cell r="H420">
            <v>10.430999999999999</v>
          </cell>
          <cell r="I420">
            <v>7.9020000000000001</v>
          </cell>
          <cell r="J420">
            <v>2.2559999999999998</v>
          </cell>
          <cell r="K420">
            <v>14.875</v>
          </cell>
          <cell r="L420">
            <v>10.125</v>
          </cell>
          <cell r="M420">
            <v>11.311999999999999</v>
          </cell>
          <cell r="N420">
            <v>6</v>
          </cell>
          <cell r="O420" t="str">
            <v>US</v>
          </cell>
          <cell r="Q420" t="str">
            <v>FOH</v>
          </cell>
          <cell r="R420">
            <v>3</v>
          </cell>
          <cell r="S420">
            <v>234</v>
          </cell>
          <cell r="T420">
            <v>13.62</v>
          </cell>
          <cell r="U420" t="str">
            <v>US$</v>
          </cell>
          <cell r="W420" t="str">
            <v>FLT</v>
          </cell>
          <cell r="X420" t="str">
            <v>BRN</v>
          </cell>
          <cell r="Y420" t="str">
            <v>OIL</v>
          </cell>
          <cell r="Z420" t="str">
            <v>FOH</v>
          </cell>
        </row>
        <row r="421">
          <cell r="A421" t="str">
            <v>C299</v>
          </cell>
          <cell r="B421" t="str">
            <v>9100421074</v>
          </cell>
          <cell r="C421" t="str">
            <v>10009100421071</v>
          </cell>
          <cell r="D421">
            <v>1.8919999999999999</v>
          </cell>
          <cell r="E421">
            <v>0.17199999999999999</v>
          </cell>
          <cell r="F421">
            <v>0</v>
          </cell>
          <cell r="G421">
            <v>0</v>
          </cell>
          <cell r="H421">
            <v>0</v>
          </cell>
          <cell r="I421">
            <v>11.352</v>
          </cell>
          <cell r="J421">
            <v>1.032</v>
          </cell>
          <cell r="K421">
            <v>13.125</v>
          </cell>
          <cell r="L421">
            <v>10.625</v>
          </cell>
          <cell r="M421">
            <v>13.75</v>
          </cell>
          <cell r="N421">
            <v>6</v>
          </cell>
          <cell r="O421" t="str">
            <v>US</v>
          </cell>
          <cell r="Q421" t="str">
            <v>FOH</v>
          </cell>
          <cell r="R421">
            <v>3</v>
          </cell>
          <cell r="S421">
            <v>216</v>
          </cell>
          <cell r="T421">
            <v>10.4</v>
          </cell>
          <cell r="U421" t="str">
            <v>US$</v>
          </cell>
          <cell r="W421" t="str">
            <v>FLT</v>
          </cell>
          <cell r="X421" t="str">
            <v>BRN</v>
          </cell>
          <cell r="Y421" t="str">
            <v>OIL</v>
          </cell>
          <cell r="Z421" t="str">
            <v>FOH</v>
          </cell>
        </row>
        <row r="422">
          <cell r="A422" t="str">
            <v>C3</v>
          </cell>
          <cell r="B422" t="str">
            <v>9100380005</v>
          </cell>
          <cell r="C422" t="str">
            <v>50009100380000</v>
          </cell>
          <cell r="D422">
            <v>0.37</v>
          </cell>
          <cell r="E422">
            <v>7.2999999999999995E-2</v>
          </cell>
          <cell r="F422">
            <v>3.4729999999999999</v>
          </cell>
          <cell r="G422">
            <v>3.4729999999999999</v>
          </cell>
          <cell r="H422">
            <v>4.9729999999999999</v>
          </cell>
          <cell r="I422">
            <v>2.2200000000000002</v>
          </cell>
          <cell r="J422">
            <v>0.438</v>
          </cell>
          <cell r="K422">
            <v>10.936999999999999</v>
          </cell>
          <cell r="L422">
            <v>7.5</v>
          </cell>
          <cell r="M422">
            <v>5.8120000000000003</v>
          </cell>
          <cell r="N422">
            <v>6</v>
          </cell>
          <cell r="O422" t="str">
            <v>US</v>
          </cell>
          <cell r="P422" t="str">
            <v>RA</v>
          </cell>
          <cell r="Q422" t="str">
            <v>FOH</v>
          </cell>
          <cell r="R422">
            <v>7</v>
          </cell>
          <cell r="S422">
            <v>840</v>
          </cell>
          <cell r="T422">
            <v>6.33</v>
          </cell>
          <cell r="U422" t="str">
            <v>US$</v>
          </cell>
          <cell r="V422" t="str">
            <v>EA</v>
          </cell>
          <cell r="W422" t="str">
            <v>FLT</v>
          </cell>
          <cell r="X422" t="str">
            <v>BRN</v>
          </cell>
          <cell r="Y422" t="str">
            <v>OIL</v>
          </cell>
          <cell r="Z422" t="str">
            <v>FOH</v>
          </cell>
        </row>
        <row r="423">
          <cell r="A423" t="str">
            <v>C30</v>
          </cell>
          <cell r="B423" t="str">
            <v>9100380173</v>
          </cell>
          <cell r="C423" t="str">
            <v>10009100380170</v>
          </cell>
          <cell r="D423">
            <v>1.1419999999999999</v>
          </cell>
          <cell r="E423">
            <v>0.113</v>
          </cell>
          <cell r="F423">
            <v>4.806</v>
          </cell>
          <cell r="G423">
            <v>4.806</v>
          </cell>
          <cell r="H423">
            <v>8.1809999999999992</v>
          </cell>
          <cell r="I423">
            <v>6.8520000000000003</v>
          </cell>
          <cell r="J423">
            <v>0.67800000000000005</v>
          </cell>
          <cell r="K423">
            <v>14.875</v>
          </cell>
          <cell r="L423">
            <v>10.125</v>
          </cell>
          <cell r="M423">
            <v>9</v>
          </cell>
          <cell r="N423">
            <v>6</v>
          </cell>
          <cell r="O423" t="str">
            <v>GB</v>
          </cell>
          <cell r="Q423" t="str">
            <v>FOH</v>
          </cell>
          <cell r="R423">
            <v>4</v>
          </cell>
          <cell r="S423">
            <v>312</v>
          </cell>
          <cell r="T423">
            <v>10.09</v>
          </cell>
          <cell r="U423" t="str">
            <v>US$</v>
          </cell>
          <cell r="W423" t="str">
            <v>FLT</v>
          </cell>
          <cell r="X423" t="str">
            <v>BRN</v>
          </cell>
          <cell r="Y423" t="str">
            <v>OIL</v>
          </cell>
          <cell r="Z423" t="str">
            <v>FOH</v>
          </cell>
        </row>
        <row r="424">
          <cell r="A424" t="str">
            <v>C30DBBR</v>
          </cell>
          <cell r="D424">
            <v>17.8</v>
          </cell>
          <cell r="E424">
            <v>0</v>
          </cell>
          <cell r="F424">
            <v>0</v>
          </cell>
          <cell r="G424">
            <v>0</v>
          </cell>
          <cell r="H424">
            <v>0</v>
          </cell>
          <cell r="I424">
            <v>0</v>
          </cell>
          <cell r="J424">
            <v>0</v>
          </cell>
          <cell r="K424">
            <v>0</v>
          </cell>
          <cell r="L424">
            <v>0</v>
          </cell>
          <cell r="M424">
            <v>0</v>
          </cell>
          <cell r="N424">
            <v>0</v>
          </cell>
          <cell r="O424" t="str">
            <v>BR</v>
          </cell>
          <cell r="P424" t="str">
            <v>RA</v>
          </cell>
          <cell r="Q424" t="str">
            <v>FOH</v>
          </cell>
          <cell r="R424">
            <v>0</v>
          </cell>
          <cell r="S424">
            <v>0</v>
          </cell>
          <cell r="T424">
            <v>2.86</v>
          </cell>
          <cell r="U424" t="str">
            <v>US$</v>
          </cell>
          <cell r="V424" t="str">
            <v>EA</v>
          </cell>
          <cell r="W424" t="str">
            <v>FLT</v>
          </cell>
          <cell r="X424" t="str">
            <v>BRN</v>
          </cell>
          <cell r="Y424" t="str">
            <v>OIL</v>
          </cell>
          <cell r="Z424" t="str">
            <v>FOH</v>
          </cell>
        </row>
        <row r="425">
          <cell r="A425" t="str">
            <v>C31P</v>
          </cell>
          <cell r="B425" t="str">
            <v>9100420527</v>
          </cell>
          <cell r="C425" t="str">
            <v>10009100420524</v>
          </cell>
          <cell r="D425">
            <v>1.516</v>
          </cell>
          <cell r="E425">
            <v>0.13</v>
          </cell>
          <cell r="F425">
            <v>4.806</v>
          </cell>
          <cell r="G425">
            <v>4.806</v>
          </cell>
          <cell r="H425">
            <v>8.1809999999999992</v>
          </cell>
          <cell r="I425">
            <v>9.0960000000000001</v>
          </cell>
          <cell r="J425">
            <v>0.78</v>
          </cell>
          <cell r="K425">
            <v>14.875</v>
          </cell>
          <cell r="L425">
            <v>10.125</v>
          </cell>
          <cell r="M425">
            <v>9</v>
          </cell>
          <cell r="N425">
            <v>6</v>
          </cell>
          <cell r="O425" t="str">
            <v>US</v>
          </cell>
          <cell r="P425" t="str">
            <v>RA</v>
          </cell>
          <cell r="Q425" t="str">
            <v>FOH</v>
          </cell>
          <cell r="R425">
            <v>4</v>
          </cell>
          <cell r="S425">
            <v>168</v>
          </cell>
          <cell r="T425">
            <v>12.87</v>
          </cell>
          <cell r="U425" t="str">
            <v>US$</v>
          </cell>
          <cell r="V425" t="str">
            <v>EA</v>
          </cell>
          <cell r="W425" t="str">
            <v>FLT</v>
          </cell>
          <cell r="X425" t="str">
            <v>BRN</v>
          </cell>
          <cell r="Y425" t="str">
            <v>OIL</v>
          </cell>
          <cell r="Z425" t="str">
            <v>FOH</v>
          </cell>
        </row>
        <row r="426">
          <cell r="A426" t="str">
            <v>C31PL</v>
          </cell>
          <cell r="B426" t="str">
            <v>9100420633</v>
          </cell>
          <cell r="C426" t="str">
            <v>10009100420630</v>
          </cell>
          <cell r="D426">
            <v>1.236</v>
          </cell>
          <cell r="E426">
            <v>0.115</v>
          </cell>
          <cell r="F426">
            <v>4.4770000000000003</v>
          </cell>
          <cell r="G426">
            <v>4.4770000000000003</v>
          </cell>
          <cell r="H426">
            <v>9.2050000000000001</v>
          </cell>
          <cell r="I426">
            <v>7.4160000000000004</v>
          </cell>
          <cell r="J426">
            <v>0.69</v>
          </cell>
          <cell r="K426">
            <v>14</v>
          </cell>
          <cell r="L426">
            <v>9.5</v>
          </cell>
          <cell r="M426">
            <v>10</v>
          </cell>
          <cell r="N426">
            <v>6</v>
          </cell>
          <cell r="O426" t="str">
            <v>MX</v>
          </cell>
          <cell r="Q426" t="str">
            <v>FOH</v>
          </cell>
          <cell r="R426">
            <v>4</v>
          </cell>
          <cell r="S426">
            <v>360</v>
          </cell>
          <cell r="T426">
            <v>8.85</v>
          </cell>
          <cell r="U426" t="str">
            <v>US$</v>
          </cell>
          <cell r="W426" t="str">
            <v>FLT</v>
          </cell>
          <cell r="X426" t="str">
            <v>BRN</v>
          </cell>
          <cell r="Y426" t="str">
            <v>OIL</v>
          </cell>
          <cell r="Z426" t="str">
            <v>FOH</v>
          </cell>
        </row>
        <row r="427">
          <cell r="A427" t="str">
            <v>C31PL</v>
          </cell>
          <cell r="B427" t="str">
            <v>9100420633</v>
          </cell>
          <cell r="C427" t="str">
            <v>10009100420630</v>
          </cell>
          <cell r="D427">
            <v>1.2330000000000001</v>
          </cell>
          <cell r="E427">
            <v>0.115</v>
          </cell>
          <cell r="F427">
            <v>4.806</v>
          </cell>
          <cell r="G427">
            <v>4.806</v>
          </cell>
          <cell r="H427">
            <v>8.1809999999999992</v>
          </cell>
          <cell r="I427">
            <v>7.3979999999999997</v>
          </cell>
          <cell r="J427">
            <v>0.69</v>
          </cell>
          <cell r="K427">
            <v>14.875</v>
          </cell>
          <cell r="L427">
            <v>10.125</v>
          </cell>
          <cell r="M427">
            <v>9</v>
          </cell>
          <cell r="N427">
            <v>6</v>
          </cell>
          <cell r="O427" t="str">
            <v>US</v>
          </cell>
          <cell r="P427" t="str">
            <v>RA</v>
          </cell>
          <cell r="Q427" t="str">
            <v>FOH</v>
          </cell>
          <cell r="R427">
            <v>4</v>
          </cell>
          <cell r="S427">
            <v>312</v>
          </cell>
          <cell r="T427">
            <v>8.85</v>
          </cell>
          <cell r="U427" t="str">
            <v>US$</v>
          </cell>
          <cell r="V427" t="str">
            <v>EA</v>
          </cell>
          <cell r="W427" t="str">
            <v>FLT</v>
          </cell>
          <cell r="X427" t="str">
            <v>BRN</v>
          </cell>
          <cell r="Y427" t="str">
            <v>OIL</v>
          </cell>
          <cell r="Z427" t="str">
            <v>FOH</v>
          </cell>
        </row>
        <row r="428">
          <cell r="A428" t="str">
            <v>C3382</v>
          </cell>
          <cell r="B428" t="str">
            <v>9100422019</v>
          </cell>
          <cell r="C428" t="str">
            <v>10009100422016</v>
          </cell>
          <cell r="D428">
            <v>1.7250000000000001</v>
          </cell>
          <cell r="E428">
            <v>0.23499999999999999</v>
          </cell>
          <cell r="F428">
            <v>0</v>
          </cell>
          <cell r="G428">
            <v>0</v>
          </cell>
          <cell r="H428">
            <v>0</v>
          </cell>
          <cell r="I428">
            <v>10.35</v>
          </cell>
          <cell r="J428">
            <v>1.41</v>
          </cell>
          <cell r="K428">
            <v>17.875</v>
          </cell>
          <cell r="L428">
            <v>13.5</v>
          </cell>
          <cell r="M428">
            <v>11.125</v>
          </cell>
          <cell r="N428">
            <v>6</v>
          </cell>
          <cell r="O428" t="str">
            <v>US</v>
          </cell>
          <cell r="Q428" t="str">
            <v>FFH</v>
          </cell>
          <cell r="R428">
            <v>3</v>
          </cell>
          <cell r="S428">
            <v>108</v>
          </cell>
          <cell r="T428">
            <v>12.65</v>
          </cell>
          <cell r="U428" t="str">
            <v>US$</v>
          </cell>
          <cell r="W428" t="str">
            <v>FLT</v>
          </cell>
          <cell r="X428" t="str">
            <v>BRN</v>
          </cell>
          <cell r="Y428" t="str">
            <v>FUL</v>
          </cell>
          <cell r="Z428" t="str">
            <v>FFH</v>
          </cell>
        </row>
        <row r="429">
          <cell r="A429" t="str">
            <v>C3601</v>
          </cell>
          <cell r="B429" t="str">
            <v>9100422026</v>
          </cell>
          <cell r="C429" t="str">
            <v>10009100422023</v>
          </cell>
          <cell r="D429">
            <v>1.6259999999999999</v>
          </cell>
          <cell r="E429">
            <v>0.14199999999999999</v>
          </cell>
          <cell r="F429">
            <v>4.806</v>
          </cell>
          <cell r="G429">
            <v>4.806</v>
          </cell>
          <cell r="H429">
            <v>9.2430000000000003</v>
          </cell>
          <cell r="I429">
            <v>9.7560000000000002</v>
          </cell>
          <cell r="J429">
            <v>0.85199999999999998</v>
          </cell>
          <cell r="K429">
            <v>14.875</v>
          </cell>
          <cell r="L429">
            <v>10.125</v>
          </cell>
          <cell r="M429">
            <v>10.063000000000001</v>
          </cell>
          <cell r="N429">
            <v>6</v>
          </cell>
          <cell r="O429" t="str">
            <v>US</v>
          </cell>
          <cell r="P429" t="str">
            <v>RA</v>
          </cell>
          <cell r="Q429" t="str">
            <v>FFH</v>
          </cell>
          <cell r="R429">
            <v>4</v>
          </cell>
          <cell r="S429">
            <v>312</v>
          </cell>
          <cell r="T429">
            <v>10.37</v>
          </cell>
          <cell r="U429" t="str">
            <v>US$</v>
          </cell>
          <cell r="V429" t="str">
            <v>EA</v>
          </cell>
          <cell r="W429" t="str">
            <v>FLT</v>
          </cell>
          <cell r="X429" t="str">
            <v>BRN</v>
          </cell>
          <cell r="Y429" t="str">
            <v>FUL</v>
          </cell>
          <cell r="Z429" t="str">
            <v>FFH</v>
          </cell>
        </row>
        <row r="430">
          <cell r="A430" t="str">
            <v>C363</v>
          </cell>
          <cell r="B430" t="str">
            <v>9100421111</v>
          </cell>
          <cell r="C430" t="str">
            <v>10009100421118</v>
          </cell>
          <cell r="D430">
            <v>4.3</v>
          </cell>
          <cell r="E430">
            <v>0.41</v>
          </cell>
          <cell r="F430">
            <v>0</v>
          </cell>
          <cell r="G430">
            <v>0</v>
          </cell>
          <cell r="H430">
            <v>0</v>
          </cell>
          <cell r="I430">
            <v>4.3</v>
          </cell>
          <cell r="J430">
            <v>0.41</v>
          </cell>
          <cell r="K430">
            <v>10.25</v>
          </cell>
          <cell r="L430">
            <v>10.25</v>
          </cell>
          <cell r="M430">
            <v>22</v>
          </cell>
          <cell r="N430">
            <v>1</v>
          </cell>
          <cell r="O430" t="str">
            <v>US</v>
          </cell>
          <cell r="Q430" t="str">
            <v>FOH</v>
          </cell>
          <cell r="R430">
            <v>2</v>
          </cell>
          <cell r="S430">
            <v>84</v>
          </cell>
          <cell r="T430">
            <v>20.329999999999998</v>
          </cell>
          <cell r="U430" t="str">
            <v>US$</v>
          </cell>
          <cell r="W430" t="str">
            <v>FLT</v>
          </cell>
          <cell r="X430" t="str">
            <v>BRN</v>
          </cell>
          <cell r="Y430" t="str">
            <v>OIL</v>
          </cell>
          <cell r="Z430" t="str">
            <v>FOH</v>
          </cell>
        </row>
        <row r="431">
          <cell r="A431" t="str">
            <v>C3751</v>
          </cell>
          <cell r="B431" t="str">
            <v>9100440068</v>
          </cell>
          <cell r="C431" t="str">
            <v>10009100440065</v>
          </cell>
          <cell r="D431">
            <v>1.129</v>
          </cell>
          <cell r="E431">
            <v>9.6000000000000002E-2</v>
          </cell>
          <cell r="F431">
            <v>5.181</v>
          </cell>
          <cell r="G431">
            <v>5.181</v>
          </cell>
          <cell r="H431">
            <v>5.4240000000000004</v>
          </cell>
          <cell r="I431">
            <v>13.548</v>
          </cell>
          <cell r="J431">
            <v>1.1519999999999999</v>
          </cell>
          <cell r="K431">
            <v>16.062000000000001</v>
          </cell>
          <cell r="L431">
            <v>10.875</v>
          </cell>
          <cell r="M431">
            <v>11.625</v>
          </cell>
          <cell r="N431">
            <v>12</v>
          </cell>
          <cell r="O431" t="str">
            <v>US</v>
          </cell>
          <cell r="Q431" t="str">
            <v>HDO</v>
          </cell>
          <cell r="R431">
            <v>3</v>
          </cell>
          <cell r="S431">
            <v>360</v>
          </cell>
          <cell r="T431">
            <v>16.43</v>
          </cell>
          <cell r="U431" t="str">
            <v>US$</v>
          </cell>
          <cell r="W431" t="str">
            <v>FLT</v>
          </cell>
          <cell r="X431" t="str">
            <v>BRN</v>
          </cell>
          <cell r="Y431" t="str">
            <v>FOT</v>
          </cell>
          <cell r="Z431" t="str">
            <v>HDO</v>
          </cell>
        </row>
        <row r="432">
          <cell r="A432" t="str">
            <v>C3756</v>
          </cell>
          <cell r="B432" t="str">
            <v>9100440006</v>
          </cell>
          <cell r="C432" t="str">
            <v>10009100440003</v>
          </cell>
          <cell r="D432">
            <v>0.6</v>
          </cell>
          <cell r="E432">
            <v>0.104</v>
          </cell>
          <cell r="F432">
            <v>5.181</v>
          </cell>
          <cell r="G432">
            <v>5.181</v>
          </cell>
          <cell r="H432">
            <v>6.4240000000000004</v>
          </cell>
          <cell r="I432">
            <v>3.6</v>
          </cell>
          <cell r="J432">
            <v>1.248</v>
          </cell>
          <cell r="K432">
            <v>16.062000000000001</v>
          </cell>
          <cell r="L432">
            <v>10.875</v>
          </cell>
          <cell r="M432">
            <v>7.1870000000000003</v>
          </cell>
          <cell r="N432">
            <v>6</v>
          </cell>
          <cell r="O432" t="str">
            <v>US</v>
          </cell>
          <cell r="Q432" t="str">
            <v>HDO</v>
          </cell>
          <cell r="R432">
            <v>5</v>
          </cell>
          <cell r="S432">
            <v>300</v>
          </cell>
          <cell r="T432">
            <v>16.43</v>
          </cell>
          <cell r="U432" t="str">
            <v>US$</v>
          </cell>
          <cell r="W432" t="str">
            <v>FLT</v>
          </cell>
          <cell r="X432" t="str">
            <v>BRN</v>
          </cell>
          <cell r="Y432" t="str">
            <v>FOT</v>
          </cell>
          <cell r="Z432" t="str">
            <v>HDO</v>
          </cell>
        </row>
        <row r="433">
          <cell r="A433" t="str">
            <v>C3762</v>
          </cell>
          <cell r="B433" t="str">
            <v>9100440020</v>
          </cell>
          <cell r="C433" t="str">
            <v>10009100440027</v>
          </cell>
          <cell r="D433">
            <v>0.95</v>
          </cell>
          <cell r="E433">
            <v>0.16200000000000001</v>
          </cell>
          <cell r="F433">
            <v>5.2430000000000003</v>
          </cell>
          <cell r="G433">
            <v>5.2430000000000003</v>
          </cell>
          <cell r="H433">
            <v>9.3620000000000001</v>
          </cell>
          <cell r="I433">
            <v>5.7</v>
          </cell>
          <cell r="J433">
            <v>1.944</v>
          </cell>
          <cell r="K433">
            <v>16.25</v>
          </cell>
          <cell r="L433">
            <v>11</v>
          </cell>
          <cell r="M433">
            <v>10.125</v>
          </cell>
          <cell r="N433">
            <v>6</v>
          </cell>
          <cell r="O433" t="str">
            <v>US</v>
          </cell>
          <cell r="Q433" t="str">
            <v>HDO</v>
          </cell>
          <cell r="R433">
            <v>4</v>
          </cell>
          <cell r="S433">
            <v>240</v>
          </cell>
          <cell r="T433">
            <v>15.71</v>
          </cell>
          <cell r="U433" t="str">
            <v>US$</v>
          </cell>
          <cell r="W433" t="str">
            <v>FLT</v>
          </cell>
          <cell r="X433" t="str">
            <v>BRN</v>
          </cell>
          <cell r="Y433" t="str">
            <v>FOT</v>
          </cell>
          <cell r="Z433" t="str">
            <v>HDO</v>
          </cell>
        </row>
        <row r="434">
          <cell r="A434" t="str">
            <v>C3763</v>
          </cell>
          <cell r="B434" t="str">
            <v>9100440037</v>
          </cell>
          <cell r="C434" t="str">
            <v>10009100440034</v>
          </cell>
          <cell r="D434">
            <v>1.5329999999999999</v>
          </cell>
          <cell r="E434">
            <v>0.14000000000000001</v>
          </cell>
          <cell r="F434">
            <v>4.9930000000000003</v>
          </cell>
          <cell r="G434">
            <v>4.9930000000000003</v>
          </cell>
          <cell r="H434">
            <v>8.2989999999999995</v>
          </cell>
          <cell r="I434">
            <v>9.1980000000000004</v>
          </cell>
          <cell r="J434">
            <v>1.68</v>
          </cell>
          <cell r="K434">
            <v>15.5</v>
          </cell>
          <cell r="L434">
            <v>10.5</v>
          </cell>
          <cell r="M434">
            <v>9.0619999999999994</v>
          </cell>
          <cell r="N434">
            <v>6</v>
          </cell>
          <cell r="O434" t="str">
            <v>US</v>
          </cell>
          <cell r="Q434" t="str">
            <v>HDO</v>
          </cell>
          <cell r="R434">
            <v>4</v>
          </cell>
          <cell r="S434">
            <v>288</v>
          </cell>
          <cell r="T434">
            <v>19.39</v>
          </cell>
          <cell r="U434" t="str">
            <v>US$</v>
          </cell>
          <cell r="W434" t="str">
            <v>FLT</v>
          </cell>
          <cell r="X434" t="str">
            <v>BRN</v>
          </cell>
          <cell r="Y434" t="str">
            <v>FOT</v>
          </cell>
          <cell r="Z434" t="str">
            <v>HDO</v>
          </cell>
        </row>
        <row r="435">
          <cell r="A435" t="str">
            <v>C3771</v>
          </cell>
          <cell r="B435" t="str">
            <v>9100422033</v>
          </cell>
          <cell r="C435" t="str">
            <v>10009100422030</v>
          </cell>
          <cell r="D435">
            <v>2.78</v>
          </cell>
          <cell r="E435">
            <v>0.33500000000000002</v>
          </cell>
          <cell r="F435">
            <v>6.9930000000000003</v>
          </cell>
          <cell r="G435">
            <v>6.9930000000000003</v>
          </cell>
          <cell r="H435">
            <v>9.2370000000000001</v>
          </cell>
          <cell r="I435">
            <v>16.68</v>
          </cell>
          <cell r="J435">
            <v>2.0099999999999998</v>
          </cell>
          <cell r="K435">
            <v>21.5</v>
          </cell>
          <cell r="L435">
            <v>14.5</v>
          </cell>
          <cell r="M435">
            <v>10</v>
          </cell>
          <cell r="N435">
            <v>6</v>
          </cell>
          <cell r="O435" t="str">
            <v>US</v>
          </cell>
          <cell r="Q435" t="str">
            <v>HDO</v>
          </cell>
          <cell r="R435">
            <v>4</v>
          </cell>
          <cell r="S435">
            <v>120</v>
          </cell>
          <cell r="T435">
            <v>28.02</v>
          </cell>
          <cell r="U435" t="str">
            <v>US$</v>
          </cell>
          <cell r="W435" t="str">
            <v>FLT</v>
          </cell>
          <cell r="X435" t="str">
            <v>BRN</v>
          </cell>
          <cell r="Y435" t="str">
            <v>FOT</v>
          </cell>
          <cell r="Z435" t="str">
            <v>HDO</v>
          </cell>
        </row>
        <row r="436">
          <cell r="A436" t="str">
            <v>C3935</v>
          </cell>
          <cell r="B436" t="str">
            <v>9100422187</v>
          </cell>
          <cell r="C436" t="str">
            <v>10009100422184</v>
          </cell>
          <cell r="D436">
            <v>2.367</v>
          </cell>
          <cell r="E436">
            <v>0.14199999999999999</v>
          </cell>
          <cell r="F436">
            <v>4.665</v>
          </cell>
          <cell r="G436">
            <v>4.665</v>
          </cell>
          <cell r="H436">
            <v>8.08</v>
          </cell>
          <cell r="I436">
            <v>28.404</v>
          </cell>
          <cell r="J436">
            <v>1.704</v>
          </cell>
          <cell r="K436">
            <v>20.375</v>
          </cell>
          <cell r="L436">
            <v>15.375</v>
          </cell>
          <cell r="M436">
            <v>9.375</v>
          </cell>
          <cell r="N436">
            <v>12</v>
          </cell>
          <cell r="O436" t="str">
            <v>US</v>
          </cell>
          <cell r="P436" t="str">
            <v>RA</v>
          </cell>
          <cell r="Q436" t="str">
            <v>HDO</v>
          </cell>
          <cell r="R436">
            <v>2</v>
          </cell>
          <cell r="S436">
            <v>312</v>
          </cell>
          <cell r="T436">
            <v>32.700000000000003</v>
          </cell>
          <cell r="U436" t="str">
            <v>US$</v>
          </cell>
          <cell r="V436" t="str">
            <v>EA</v>
          </cell>
          <cell r="W436" t="str">
            <v>FLT</v>
          </cell>
          <cell r="X436" t="str">
            <v>BRN</v>
          </cell>
          <cell r="Y436" t="str">
            <v>FOT</v>
          </cell>
          <cell r="Z436" t="str">
            <v>HDO</v>
          </cell>
        </row>
        <row r="437">
          <cell r="A437" t="str">
            <v>C3936</v>
          </cell>
          <cell r="B437" t="str">
            <v>9100422217</v>
          </cell>
          <cell r="C437" t="str">
            <v>10009100422214</v>
          </cell>
          <cell r="D437">
            <v>2.355</v>
          </cell>
          <cell r="E437">
            <v>0.13800000000000001</v>
          </cell>
          <cell r="F437">
            <v>4.79</v>
          </cell>
          <cell r="G437">
            <v>4.79</v>
          </cell>
          <cell r="H437">
            <v>8.2050000000000001</v>
          </cell>
          <cell r="I437">
            <v>28.26</v>
          </cell>
          <cell r="J437">
            <v>1.6559999999999999</v>
          </cell>
          <cell r="K437">
            <v>14.875</v>
          </cell>
          <cell r="L437">
            <v>10.125</v>
          </cell>
          <cell r="M437">
            <v>9</v>
          </cell>
          <cell r="N437">
            <v>12</v>
          </cell>
          <cell r="O437" t="str">
            <v>US</v>
          </cell>
          <cell r="P437" t="str">
            <v>RA</v>
          </cell>
          <cell r="Q437" t="str">
            <v>HDO</v>
          </cell>
          <cell r="R437">
            <v>4</v>
          </cell>
          <cell r="S437">
            <v>312</v>
          </cell>
          <cell r="T437">
            <v>31.12</v>
          </cell>
          <cell r="U437" t="str">
            <v>US$</v>
          </cell>
          <cell r="V437" t="str">
            <v>EA</v>
          </cell>
          <cell r="W437" t="str">
            <v>FLT</v>
          </cell>
          <cell r="X437" t="str">
            <v>BRN</v>
          </cell>
          <cell r="Y437" t="str">
            <v>FOT</v>
          </cell>
          <cell r="Z437" t="str">
            <v>HDO</v>
          </cell>
        </row>
        <row r="438">
          <cell r="A438" t="str">
            <v>C3954</v>
          </cell>
          <cell r="B438" t="str">
            <v>9100422224</v>
          </cell>
          <cell r="C438" t="str">
            <v>10009100422221</v>
          </cell>
          <cell r="D438">
            <v>2.25</v>
          </cell>
          <cell r="E438">
            <v>0.219</v>
          </cell>
          <cell r="F438">
            <v>5.58</v>
          </cell>
          <cell r="G438">
            <v>5.58</v>
          </cell>
          <cell r="H438">
            <v>12.161</v>
          </cell>
          <cell r="I438">
            <v>13.5</v>
          </cell>
          <cell r="J438">
            <v>1.4750000000000001</v>
          </cell>
          <cell r="K438">
            <v>17.239999999999998</v>
          </cell>
          <cell r="L438">
            <v>11.615</v>
          </cell>
          <cell r="M438">
            <v>12.73</v>
          </cell>
          <cell r="N438">
            <v>6</v>
          </cell>
          <cell r="O438" t="str">
            <v>US</v>
          </cell>
          <cell r="P438" t="str">
            <v>RA</v>
          </cell>
          <cell r="Q438" t="str">
            <v>HDO</v>
          </cell>
          <cell r="R438">
            <v>3</v>
          </cell>
          <cell r="S438">
            <v>162</v>
          </cell>
          <cell r="T438">
            <v>21.93</v>
          </cell>
          <cell r="U438" t="str">
            <v>US$</v>
          </cell>
          <cell r="V438" t="str">
            <v>EA</v>
          </cell>
          <cell r="W438" t="str">
            <v>FLT</v>
          </cell>
          <cell r="X438" t="str">
            <v>BRN</v>
          </cell>
          <cell r="Y438" t="str">
            <v>FOT</v>
          </cell>
          <cell r="Z438" t="str">
            <v>HDO</v>
          </cell>
        </row>
        <row r="439">
          <cell r="A439" t="str">
            <v>C3955</v>
          </cell>
          <cell r="B439" t="str">
            <v>9100422309</v>
          </cell>
          <cell r="C439" t="str">
            <v>10009100422306</v>
          </cell>
          <cell r="D439">
            <v>2.7669999999999999</v>
          </cell>
          <cell r="E439">
            <v>0.193</v>
          </cell>
          <cell r="F439">
            <v>4.2430000000000003</v>
          </cell>
          <cell r="G439">
            <v>4.2430000000000003</v>
          </cell>
          <cell r="H439">
            <v>18.361999999999998</v>
          </cell>
          <cell r="I439">
            <v>16.602</v>
          </cell>
          <cell r="J439">
            <v>1.1579999999999999</v>
          </cell>
          <cell r="K439">
            <v>18.875</v>
          </cell>
          <cell r="L439">
            <v>9</v>
          </cell>
          <cell r="M439">
            <v>13.561999999999999</v>
          </cell>
          <cell r="N439">
            <v>6</v>
          </cell>
          <cell r="O439" t="str">
            <v>US</v>
          </cell>
          <cell r="P439" t="str">
            <v>RA</v>
          </cell>
          <cell r="Q439" t="str">
            <v>HDO</v>
          </cell>
          <cell r="R439">
            <v>4</v>
          </cell>
          <cell r="S439">
            <v>168</v>
          </cell>
          <cell r="T439">
            <v>20.87</v>
          </cell>
          <cell r="U439" t="str">
            <v>US$</v>
          </cell>
          <cell r="V439" t="str">
            <v>EA</v>
          </cell>
          <cell r="W439" t="str">
            <v>FLT</v>
          </cell>
          <cell r="X439" t="str">
            <v>BRN</v>
          </cell>
          <cell r="Y439" t="str">
            <v>FOT</v>
          </cell>
          <cell r="Z439" t="str">
            <v>HDO</v>
          </cell>
        </row>
        <row r="440">
          <cell r="A440" t="str">
            <v>C3957</v>
          </cell>
          <cell r="B440" t="str">
            <v>9100422231</v>
          </cell>
          <cell r="C440" t="str">
            <v>50009100422236</v>
          </cell>
          <cell r="D440">
            <v>0.59599999999999997</v>
          </cell>
          <cell r="E440">
            <v>6.7000000000000004E-2</v>
          </cell>
          <cell r="F440">
            <v>0</v>
          </cell>
          <cell r="G440">
            <v>0</v>
          </cell>
          <cell r="H440">
            <v>0</v>
          </cell>
          <cell r="I440">
            <v>7.1520000000000001</v>
          </cell>
          <cell r="J440">
            <v>0.80400000000000005</v>
          </cell>
          <cell r="K440">
            <v>16.5</v>
          </cell>
          <cell r="L440">
            <v>12.5</v>
          </cell>
          <cell r="M440">
            <v>8</v>
          </cell>
          <cell r="N440">
            <v>12</v>
          </cell>
          <cell r="O440" t="str">
            <v>US</v>
          </cell>
          <cell r="P440" t="str">
            <v>RA</v>
          </cell>
          <cell r="Q440" t="str">
            <v>HDO</v>
          </cell>
          <cell r="R440">
            <v>5</v>
          </cell>
          <cell r="S440">
            <v>600</v>
          </cell>
          <cell r="T440">
            <v>7.26</v>
          </cell>
          <cell r="U440" t="str">
            <v>US$</v>
          </cell>
          <cell r="V440" t="str">
            <v>EA</v>
          </cell>
          <cell r="W440" t="str">
            <v>FLT</v>
          </cell>
          <cell r="X440" t="str">
            <v>BRN</v>
          </cell>
          <cell r="Y440" t="str">
            <v>FOT</v>
          </cell>
          <cell r="Z440" t="str">
            <v>HDO</v>
          </cell>
        </row>
        <row r="441">
          <cell r="A441" t="str">
            <v>C3958</v>
          </cell>
          <cell r="B441" t="str">
            <v>9100422316</v>
          </cell>
          <cell r="C441" t="str">
            <v>10009100422313</v>
          </cell>
          <cell r="D441">
            <v>0.51700000000000002</v>
          </cell>
          <cell r="E441">
            <v>4.9000000000000002E-2</v>
          </cell>
          <cell r="F441">
            <v>3.9169999999999998</v>
          </cell>
          <cell r="G441">
            <v>3.9169999999999998</v>
          </cell>
          <cell r="H441">
            <v>4.3339999999999996</v>
          </cell>
          <cell r="I441">
            <v>3.1019999999999999</v>
          </cell>
          <cell r="J441">
            <v>0.58799999999999997</v>
          </cell>
          <cell r="K441">
            <v>12.5</v>
          </cell>
          <cell r="L441">
            <v>8.625</v>
          </cell>
          <cell r="M441">
            <v>5</v>
          </cell>
          <cell r="N441">
            <v>6</v>
          </cell>
          <cell r="O441" t="str">
            <v>US</v>
          </cell>
          <cell r="Q441" t="str">
            <v>HDO</v>
          </cell>
          <cell r="R441">
            <v>8</v>
          </cell>
          <cell r="S441">
            <v>960</v>
          </cell>
          <cell r="T441">
            <v>5.63</v>
          </cell>
          <cell r="U441" t="str">
            <v>US$</v>
          </cell>
          <cell r="W441" t="str">
            <v>FLT</v>
          </cell>
          <cell r="X441" t="str">
            <v>BRN</v>
          </cell>
          <cell r="Y441" t="str">
            <v>FOT</v>
          </cell>
          <cell r="Z441" t="str">
            <v>HDO</v>
          </cell>
        </row>
        <row r="442">
          <cell r="A442" t="str">
            <v>C3977</v>
          </cell>
          <cell r="B442" t="str">
            <v>9100422323</v>
          </cell>
          <cell r="C442" t="str">
            <v>10009100422320</v>
          </cell>
          <cell r="D442">
            <v>0.55000000000000004</v>
          </cell>
          <cell r="E442">
            <v>3.5999999999999997E-2</v>
          </cell>
          <cell r="F442">
            <v>3.2269999999999999</v>
          </cell>
          <cell r="G442">
            <v>3.2269999999999999</v>
          </cell>
          <cell r="H442">
            <v>5.0170000000000003</v>
          </cell>
          <cell r="I442">
            <v>6.6</v>
          </cell>
          <cell r="J442">
            <v>0.432</v>
          </cell>
          <cell r="K442">
            <v>10.186999999999999</v>
          </cell>
          <cell r="L442">
            <v>7</v>
          </cell>
          <cell r="M442">
            <v>5.8120000000000003</v>
          </cell>
          <cell r="N442">
            <v>12</v>
          </cell>
          <cell r="O442" t="str">
            <v>US</v>
          </cell>
          <cell r="P442" t="str">
            <v>RA</v>
          </cell>
          <cell r="Q442" t="str">
            <v>HDO</v>
          </cell>
          <cell r="R442">
            <v>7</v>
          </cell>
          <cell r="S442">
            <v>1176</v>
          </cell>
          <cell r="T442">
            <v>13.94</v>
          </cell>
          <cell r="U442" t="str">
            <v>US$</v>
          </cell>
          <cell r="V442" t="str">
            <v>EA</v>
          </cell>
          <cell r="W442" t="str">
            <v>FLT</v>
          </cell>
          <cell r="X442" t="str">
            <v>BRN</v>
          </cell>
          <cell r="Y442" t="str">
            <v>FOT</v>
          </cell>
          <cell r="Z442" t="str">
            <v>HDO</v>
          </cell>
        </row>
        <row r="443">
          <cell r="A443" t="str">
            <v>C3978</v>
          </cell>
          <cell r="B443" t="str">
            <v>9100422248</v>
          </cell>
          <cell r="C443" t="str">
            <v>10009100422245</v>
          </cell>
          <cell r="D443">
            <v>1.3580000000000001</v>
          </cell>
          <cell r="E443">
            <v>0.11</v>
          </cell>
          <cell r="F443">
            <v>0</v>
          </cell>
          <cell r="G443">
            <v>0</v>
          </cell>
          <cell r="H443">
            <v>0</v>
          </cell>
          <cell r="I443">
            <v>8.1479999999999997</v>
          </cell>
          <cell r="J443">
            <v>0.66</v>
          </cell>
          <cell r="K443">
            <v>14.38</v>
          </cell>
          <cell r="L443">
            <v>9.875</v>
          </cell>
          <cell r="M443">
            <v>10.25</v>
          </cell>
          <cell r="N443">
            <v>6</v>
          </cell>
          <cell r="O443" t="str">
            <v>US</v>
          </cell>
          <cell r="P443" t="str">
            <v>RA</v>
          </cell>
          <cell r="Q443" t="str">
            <v>HDO</v>
          </cell>
          <cell r="R443">
            <v>4</v>
          </cell>
          <cell r="S443">
            <v>288</v>
          </cell>
          <cell r="T443">
            <v>18.23</v>
          </cell>
          <cell r="U443" t="str">
            <v>US$</v>
          </cell>
          <cell r="V443" t="str">
            <v>EA</v>
          </cell>
          <cell r="W443" t="str">
            <v>FLT</v>
          </cell>
          <cell r="X443" t="str">
            <v>BRN</v>
          </cell>
          <cell r="Y443" t="str">
            <v>FOT</v>
          </cell>
          <cell r="Z443" t="str">
            <v>HDO</v>
          </cell>
        </row>
        <row r="444">
          <cell r="A444" t="str">
            <v>C3P</v>
          </cell>
          <cell r="B444" t="str">
            <v>9100380012</v>
          </cell>
          <cell r="C444" t="str">
            <v>10009100380019</v>
          </cell>
          <cell r="D444">
            <v>0.75600000000000001</v>
          </cell>
          <cell r="E444">
            <v>7.5999999999999998E-2</v>
          </cell>
          <cell r="F444">
            <v>4.79</v>
          </cell>
          <cell r="G444">
            <v>4.79</v>
          </cell>
          <cell r="H444">
            <v>5.29</v>
          </cell>
          <cell r="I444">
            <v>4.5359999999999996</v>
          </cell>
          <cell r="J444">
            <v>0.45600000000000002</v>
          </cell>
          <cell r="K444">
            <v>14.875</v>
          </cell>
          <cell r="L444">
            <v>10.125</v>
          </cell>
          <cell r="M444">
            <v>6.125</v>
          </cell>
          <cell r="N444">
            <v>6</v>
          </cell>
          <cell r="O444" t="str">
            <v>US</v>
          </cell>
          <cell r="P444" t="str">
            <v>RA</v>
          </cell>
          <cell r="Q444" t="str">
            <v>FOH</v>
          </cell>
          <cell r="R444">
            <v>6</v>
          </cell>
          <cell r="S444">
            <v>468</v>
          </cell>
          <cell r="T444">
            <v>10.24</v>
          </cell>
          <cell r="U444" t="str">
            <v>US$</v>
          </cell>
          <cell r="V444" t="str">
            <v>EA</v>
          </cell>
          <cell r="W444" t="str">
            <v>FLT</v>
          </cell>
          <cell r="X444" t="str">
            <v>BRN</v>
          </cell>
          <cell r="Y444" t="str">
            <v>OIL</v>
          </cell>
          <cell r="Z444" t="str">
            <v>FOH</v>
          </cell>
        </row>
        <row r="445">
          <cell r="A445" t="str">
            <v>C3PLBR</v>
          </cell>
          <cell r="D445">
            <v>1</v>
          </cell>
          <cell r="E445">
            <v>0</v>
          </cell>
          <cell r="F445">
            <v>0</v>
          </cell>
          <cell r="G445">
            <v>0</v>
          </cell>
          <cell r="H445">
            <v>0</v>
          </cell>
          <cell r="I445">
            <v>0</v>
          </cell>
          <cell r="J445">
            <v>0</v>
          </cell>
          <cell r="K445">
            <v>0</v>
          </cell>
          <cell r="L445">
            <v>0</v>
          </cell>
          <cell r="M445">
            <v>0</v>
          </cell>
          <cell r="N445">
            <v>0</v>
          </cell>
          <cell r="O445" t="str">
            <v>BR</v>
          </cell>
          <cell r="P445" t="str">
            <v>RA</v>
          </cell>
          <cell r="Q445" t="str">
            <v>FOH</v>
          </cell>
          <cell r="R445">
            <v>0</v>
          </cell>
          <cell r="S445">
            <v>0</v>
          </cell>
          <cell r="T445">
            <v>2.71</v>
          </cell>
          <cell r="U445" t="str">
            <v>US$</v>
          </cell>
          <cell r="V445" t="str">
            <v>EA</v>
          </cell>
          <cell r="W445" t="str">
            <v>FLT</v>
          </cell>
          <cell r="X445" t="str">
            <v>BRN</v>
          </cell>
          <cell r="Y445" t="str">
            <v>OIL</v>
          </cell>
          <cell r="Z445" t="str">
            <v>FOH</v>
          </cell>
        </row>
        <row r="446">
          <cell r="A446" t="str">
            <v>C4</v>
          </cell>
          <cell r="B446" t="str">
            <v>9100380029</v>
          </cell>
          <cell r="C446" t="str">
            <v>10009100380026</v>
          </cell>
          <cell r="D446">
            <v>0.84</v>
          </cell>
          <cell r="E446">
            <v>5.8999999999999997E-2</v>
          </cell>
          <cell r="F446">
            <v>4.79</v>
          </cell>
          <cell r="G446">
            <v>4.79</v>
          </cell>
          <cell r="H446">
            <v>5.29</v>
          </cell>
          <cell r="I446">
            <v>5.04</v>
          </cell>
          <cell r="J446">
            <v>0.70799999999999996</v>
          </cell>
          <cell r="K446">
            <v>14.875</v>
          </cell>
          <cell r="L446">
            <v>10.125</v>
          </cell>
          <cell r="M446">
            <v>6.125</v>
          </cell>
          <cell r="N446">
            <v>12</v>
          </cell>
          <cell r="O446" t="str">
            <v>US</v>
          </cell>
          <cell r="P446" t="str">
            <v>RA</v>
          </cell>
          <cell r="Q446" t="str">
            <v>FOH</v>
          </cell>
          <cell r="R446">
            <v>6</v>
          </cell>
          <cell r="S446">
            <v>468</v>
          </cell>
          <cell r="T446">
            <v>7.37</v>
          </cell>
          <cell r="U446" t="str">
            <v>US$</v>
          </cell>
          <cell r="V446" t="str">
            <v>EA</v>
          </cell>
          <cell r="W446" t="str">
            <v>FLT</v>
          </cell>
          <cell r="X446" t="str">
            <v>BRN</v>
          </cell>
          <cell r="Y446" t="str">
            <v>OIL</v>
          </cell>
          <cell r="Z446" t="str">
            <v>FOH</v>
          </cell>
        </row>
        <row r="447">
          <cell r="A447" t="str">
            <v>C4121</v>
          </cell>
          <cell r="B447" t="str">
            <v>9100422330</v>
          </cell>
          <cell r="C447" t="str">
            <v>10009100422337</v>
          </cell>
          <cell r="D447">
            <v>0.68100000000000005</v>
          </cell>
          <cell r="E447">
            <v>5.7000000000000002E-2</v>
          </cell>
          <cell r="F447">
            <v>3.54</v>
          </cell>
          <cell r="G447">
            <v>3.54</v>
          </cell>
          <cell r="H447">
            <v>6.1429999999999998</v>
          </cell>
          <cell r="I447">
            <v>4.0860000000000003</v>
          </cell>
          <cell r="J447">
            <v>0.68400000000000005</v>
          </cell>
          <cell r="K447">
            <v>7.625</v>
          </cell>
          <cell r="L447">
            <v>7.0629999999999997</v>
          </cell>
          <cell r="M447">
            <v>7.0620000000000003</v>
          </cell>
          <cell r="N447">
            <v>6</v>
          </cell>
          <cell r="O447" t="str">
            <v>NZ</v>
          </cell>
          <cell r="Q447" t="str">
            <v>FFH</v>
          </cell>
          <cell r="R447">
            <v>6</v>
          </cell>
          <cell r="S447">
            <v>792</v>
          </cell>
          <cell r="T447">
            <v>11.93</v>
          </cell>
          <cell r="U447" t="str">
            <v>US$</v>
          </cell>
          <cell r="W447" t="str">
            <v>FLT</v>
          </cell>
          <cell r="X447" t="str">
            <v>BRN</v>
          </cell>
          <cell r="Y447" t="str">
            <v>FUL</v>
          </cell>
          <cell r="Z447" t="str">
            <v>FFH</v>
          </cell>
        </row>
        <row r="448">
          <cell r="A448" t="str">
            <v>C4163</v>
          </cell>
          <cell r="B448" t="str">
            <v>9100422255</v>
          </cell>
          <cell r="C448" t="str">
            <v>10009100422252</v>
          </cell>
          <cell r="D448">
            <v>0.76700000000000002</v>
          </cell>
          <cell r="E448">
            <v>4.3999999999999997E-2</v>
          </cell>
          <cell r="F448">
            <v>3.8519999999999999</v>
          </cell>
          <cell r="G448">
            <v>3.8519999999999999</v>
          </cell>
          <cell r="H448">
            <v>5.33</v>
          </cell>
          <cell r="I448">
            <v>4.6020000000000003</v>
          </cell>
          <cell r="J448">
            <v>0.26400000000000001</v>
          </cell>
          <cell r="K448">
            <v>12.061999999999999</v>
          </cell>
          <cell r="L448">
            <v>8.25</v>
          </cell>
          <cell r="M448">
            <v>6.125</v>
          </cell>
          <cell r="N448">
            <v>6</v>
          </cell>
          <cell r="O448" t="str">
            <v>US</v>
          </cell>
          <cell r="P448" t="str">
            <v>RA</v>
          </cell>
          <cell r="Q448" t="str">
            <v>FFH</v>
          </cell>
          <cell r="R448">
            <v>6</v>
          </cell>
          <cell r="S448">
            <v>720</v>
          </cell>
          <cell r="T448">
            <v>10.3</v>
          </cell>
          <cell r="U448" t="str">
            <v>US$</v>
          </cell>
          <cell r="V448" t="str">
            <v>EA</v>
          </cell>
          <cell r="W448" t="str">
            <v>FLT</v>
          </cell>
          <cell r="X448" t="str">
            <v>BRN</v>
          </cell>
          <cell r="Y448" t="str">
            <v>FUL</v>
          </cell>
          <cell r="Z448" t="str">
            <v>FFH</v>
          </cell>
        </row>
        <row r="449">
          <cell r="A449" t="str">
            <v>C4163ARG</v>
          </cell>
          <cell r="D449">
            <v>0.24</v>
          </cell>
          <cell r="E449">
            <v>0</v>
          </cell>
          <cell r="F449">
            <v>0</v>
          </cell>
          <cell r="G449">
            <v>0</v>
          </cell>
          <cell r="H449">
            <v>0</v>
          </cell>
          <cell r="I449">
            <v>0</v>
          </cell>
          <cell r="J449">
            <v>0</v>
          </cell>
          <cell r="K449">
            <v>0</v>
          </cell>
          <cell r="L449">
            <v>0</v>
          </cell>
          <cell r="M449">
            <v>0</v>
          </cell>
          <cell r="N449">
            <v>0</v>
          </cell>
          <cell r="O449" t="str">
            <v>BR</v>
          </cell>
          <cell r="P449" t="str">
            <v>RA</v>
          </cell>
          <cell r="Q449" t="str">
            <v>HDO</v>
          </cell>
          <cell r="R449">
            <v>0</v>
          </cell>
          <cell r="S449">
            <v>0</v>
          </cell>
          <cell r="T449">
            <v>0</v>
          </cell>
          <cell r="V449" t="str">
            <v>EA</v>
          </cell>
          <cell r="W449" t="str">
            <v>FLT</v>
          </cell>
          <cell r="X449" t="str">
            <v>BRN</v>
          </cell>
          <cell r="Y449" t="str">
            <v>FOT</v>
          </cell>
          <cell r="Z449" t="str">
            <v>HDO</v>
          </cell>
        </row>
        <row r="450">
          <cell r="A450" t="str">
            <v>C4163BR</v>
          </cell>
          <cell r="D450">
            <v>0.56599999999999995</v>
          </cell>
          <cell r="E450">
            <v>0</v>
          </cell>
          <cell r="F450">
            <v>0</v>
          </cell>
          <cell r="G450">
            <v>0</v>
          </cell>
          <cell r="H450">
            <v>0</v>
          </cell>
          <cell r="I450">
            <v>0</v>
          </cell>
          <cell r="J450">
            <v>0</v>
          </cell>
          <cell r="K450">
            <v>0</v>
          </cell>
          <cell r="L450">
            <v>0</v>
          </cell>
          <cell r="M450">
            <v>0</v>
          </cell>
          <cell r="N450">
            <v>0</v>
          </cell>
          <cell r="O450" t="str">
            <v>BR</v>
          </cell>
          <cell r="P450" t="str">
            <v>RA</v>
          </cell>
          <cell r="Q450" t="str">
            <v>FFH</v>
          </cell>
          <cell r="R450">
            <v>0</v>
          </cell>
          <cell r="S450">
            <v>0</v>
          </cell>
          <cell r="T450">
            <v>0</v>
          </cell>
          <cell r="V450" t="str">
            <v>EA</v>
          </cell>
          <cell r="W450" t="str">
            <v>FLT</v>
          </cell>
          <cell r="X450" t="str">
            <v>BRN</v>
          </cell>
          <cell r="Y450" t="str">
            <v>FUL</v>
          </cell>
          <cell r="Z450" t="str">
            <v>FFH</v>
          </cell>
        </row>
        <row r="451">
          <cell r="A451" t="str">
            <v>C4426</v>
          </cell>
          <cell r="B451" t="str">
            <v>9100021342</v>
          </cell>
          <cell r="C451" t="str">
            <v>10009100021349</v>
          </cell>
          <cell r="D451">
            <v>1.03</v>
          </cell>
          <cell r="E451">
            <v>9.8000000000000004E-2</v>
          </cell>
          <cell r="F451">
            <v>4.806</v>
          </cell>
          <cell r="G451">
            <v>4.806</v>
          </cell>
          <cell r="H451">
            <v>8.1809999999999992</v>
          </cell>
          <cell r="I451">
            <v>6.18</v>
          </cell>
          <cell r="J451">
            <v>1.1759999999999999</v>
          </cell>
          <cell r="K451">
            <v>14.875</v>
          </cell>
          <cell r="L451">
            <v>10.125</v>
          </cell>
          <cell r="M451">
            <v>9</v>
          </cell>
          <cell r="N451">
            <v>6</v>
          </cell>
          <cell r="O451" t="str">
            <v>US</v>
          </cell>
          <cell r="Q451" t="str">
            <v>FFH</v>
          </cell>
          <cell r="R451">
            <v>4</v>
          </cell>
          <cell r="S451">
            <v>312</v>
          </cell>
          <cell r="T451">
            <v>13.94</v>
          </cell>
          <cell r="U451" t="str">
            <v>US$</v>
          </cell>
          <cell r="W451" t="str">
            <v>FLT</v>
          </cell>
          <cell r="X451" t="str">
            <v>BRN</v>
          </cell>
          <cell r="Y451" t="str">
            <v>FUL</v>
          </cell>
          <cell r="Z451" t="str">
            <v>FFH</v>
          </cell>
        </row>
        <row r="452">
          <cell r="A452" t="str">
            <v>C45</v>
          </cell>
          <cell r="B452" t="str">
            <v>9100420671</v>
          </cell>
          <cell r="C452" t="str">
            <v>50009100420676</v>
          </cell>
          <cell r="D452">
            <v>6.28</v>
          </cell>
          <cell r="E452">
            <v>0.65100000000000002</v>
          </cell>
          <cell r="F452">
            <v>0</v>
          </cell>
          <cell r="G452">
            <v>0</v>
          </cell>
          <cell r="H452">
            <v>0</v>
          </cell>
          <cell r="I452">
            <v>25.12</v>
          </cell>
          <cell r="J452">
            <v>2.6040000000000001</v>
          </cell>
          <cell r="K452">
            <v>14.08</v>
          </cell>
          <cell r="L452">
            <v>14.08</v>
          </cell>
          <cell r="M452">
            <v>19.02</v>
          </cell>
          <cell r="N452">
            <v>4</v>
          </cell>
          <cell r="O452" t="str">
            <v>US</v>
          </cell>
          <cell r="Q452" t="str">
            <v>FOH</v>
          </cell>
          <cell r="R452">
            <v>2</v>
          </cell>
          <cell r="S452">
            <v>72</v>
          </cell>
          <cell r="T452">
            <v>23.18</v>
          </cell>
          <cell r="U452" t="str">
            <v>US$</v>
          </cell>
          <cell r="W452" t="str">
            <v>FLT</v>
          </cell>
          <cell r="X452" t="str">
            <v>BRN</v>
          </cell>
          <cell r="Y452" t="str">
            <v>OIL</v>
          </cell>
          <cell r="Z452" t="str">
            <v>FOH</v>
          </cell>
        </row>
        <row r="453">
          <cell r="A453" t="str">
            <v>C4633</v>
          </cell>
          <cell r="B453" t="str">
            <v>9100422262</v>
          </cell>
          <cell r="C453" t="str">
            <v>10009100422269</v>
          </cell>
          <cell r="D453">
            <v>0.86699999999999999</v>
          </cell>
          <cell r="E453">
            <v>0.08</v>
          </cell>
          <cell r="F453">
            <v>4.806</v>
          </cell>
          <cell r="G453">
            <v>4.806</v>
          </cell>
          <cell r="H453">
            <v>6.306</v>
          </cell>
          <cell r="I453">
            <v>5.202</v>
          </cell>
          <cell r="J453">
            <v>0.96</v>
          </cell>
          <cell r="K453">
            <v>14.875</v>
          </cell>
          <cell r="L453">
            <v>10.125</v>
          </cell>
          <cell r="M453">
            <v>7.125</v>
          </cell>
          <cell r="N453">
            <v>6</v>
          </cell>
          <cell r="O453" t="str">
            <v>US</v>
          </cell>
          <cell r="P453" t="str">
            <v>RA</v>
          </cell>
          <cell r="Q453" t="str">
            <v>HDO</v>
          </cell>
          <cell r="R453">
            <v>5</v>
          </cell>
          <cell r="S453">
            <v>390</v>
          </cell>
          <cell r="T453">
            <v>10.210000000000001</v>
          </cell>
          <cell r="U453" t="str">
            <v>US$</v>
          </cell>
          <cell r="V453" t="str">
            <v>EA</v>
          </cell>
          <cell r="W453" t="str">
            <v>FLT</v>
          </cell>
          <cell r="X453" t="str">
            <v>BRN</v>
          </cell>
          <cell r="Y453" t="str">
            <v>FOT</v>
          </cell>
          <cell r="Z453" t="str">
            <v>HDO</v>
          </cell>
        </row>
        <row r="454">
          <cell r="A454" t="str">
            <v>C4634</v>
          </cell>
          <cell r="B454" t="str">
            <v>9100422354</v>
          </cell>
          <cell r="C454" t="str">
            <v>10009100422351</v>
          </cell>
          <cell r="D454">
            <v>0.72499999999999998</v>
          </cell>
          <cell r="E454">
            <v>0.442</v>
          </cell>
          <cell r="F454">
            <v>3.9169999999999998</v>
          </cell>
          <cell r="G454">
            <v>3.9169999999999998</v>
          </cell>
          <cell r="H454">
            <v>6.3339999999999996</v>
          </cell>
          <cell r="I454">
            <v>4.3499999999999996</v>
          </cell>
          <cell r="J454">
            <v>2.6520000000000001</v>
          </cell>
          <cell r="K454">
            <v>12.5</v>
          </cell>
          <cell r="L454">
            <v>8.625</v>
          </cell>
          <cell r="M454">
            <v>7</v>
          </cell>
          <cell r="N454">
            <v>6</v>
          </cell>
          <cell r="O454" t="str">
            <v>US</v>
          </cell>
          <cell r="Q454" t="str">
            <v>HDO</v>
          </cell>
          <cell r="R454">
            <v>6</v>
          </cell>
          <cell r="S454">
            <v>720</v>
          </cell>
          <cell r="T454">
            <v>10.64</v>
          </cell>
          <cell r="U454" t="str">
            <v>US$</v>
          </cell>
          <cell r="W454" t="str">
            <v>FLT</v>
          </cell>
          <cell r="X454" t="str">
            <v>BRN</v>
          </cell>
          <cell r="Y454" t="str">
            <v>FOT</v>
          </cell>
          <cell r="Z454" t="str">
            <v>HDO</v>
          </cell>
        </row>
        <row r="455">
          <cell r="A455" t="str">
            <v>C4635</v>
          </cell>
          <cell r="B455" t="str">
            <v>9100422279</v>
          </cell>
          <cell r="C455" t="str">
            <v>10009100422276</v>
          </cell>
          <cell r="D455">
            <v>2.891</v>
          </cell>
          <cell r="E455">
            <v>0.27300000000000002</v>
          </cell>
          <cell r="F455">
            <v>6.9930000000000003</v>
          </cell>
          <cell r="G455">
            <v>6.9930000000000003</v>
          </cell>
          <cell r="H455">
            <v>9.2370000000000001</v>
          </cell>
          <cell r="I455">
            <v>17.346</v>
          </cell>
          <cell r="J455">
            <v>1.6379999999999999</v>
          </cell>
          <cell r="K455">
            <v>21.5</v>
          </cell>
          <cell r="L455">
            <v>14.5</v>
          </cell>
          <cell r="M455">
            <v>10</v>
          </cell>
          <cell r="N455">
            <v>6</v>
          </cell>
          <cell r="O455" t="str">
            <v>MX</v>
          </cell>
          <cell r="Q455" t="str">
            <v>HDO</v>
          </cell>
          <cell r="R455">
            <v>4</v>
          </cell>
          <cell r="S455">
            <v>120</v>
          </cell>
          <cell r="T455">
            <v>15.68</v>
          </cell>
          <cell r="U455" t="str">
            <v>US$</v>
          </cell>
          <cell r="W455" t="str">
            <v>FLT</v>
          </cell>
          <cell r="X455" t="str">
            <v>BRN</v>
          </cell>
          <cell r="Y455" t="str">
            <v>FOT</v>
          </cell>
          <cell r="Z455" t="str">
            <v>HDO</v>
          </cell>
        </row>
        <row r="456">
          <cell r="A456" t="str">
            <v>C4635</v>
          </cell>
          <cell r="B456" t="str">
            <v>9100422279</v>
          </cell>
          <cell r="C456" t="str">
            <v>10009100422276</v>
          </cell>
          <cell r="D456">
            <v>3.04</v>
          </cell>
          <cell r="E456">
            <v>0.27300000000000002</v>
          </cell>
          <cell r="F456">
            <v>0</v>
          </cell>
          <cell r="G456">
            <v>0</v>
          </cell>
          <cell r="H456">
            <v>0</v>
          </cell>
          <cell r="I456">
            <v>3.04</v>
          </cell>
          <cell r="J456">
            <v>0.27300000000000002</v>
          </cell>
          <cell r="K456">
            <v>7.5</v>
          </cell>
          <cell r="L456">
            <v>7.5</v>
          </cell>
          <cell r="M456">
            <v>10.125</v>
          </cell>
          <cell r="N456">
            <v>1</v>
          </cell>
          <cell r="O456" t="str">
            <v>US</v>
          </cell>
          <cell r="P456" t="str">
            <v>RA</v>
          </cell>
          <cell r="Q456" t="str">
            <v>HDO</v>
          </cell>
          <cell r="R456">
            <v>4</v>
          </cell>
          <cell r="S456">
            <v>120</v>
          </cell>
          <cell r="T456">
            <v>15.68</v>
          </cell>
          <cell r="U456" t="str">
            <v>US$</v>
          </cell>
          <cell r="V456" t="str">
            <v>EA</v>
          </cell>
          <cell r="W456" t="str">
            <v>FLT</v>
          </cell>
          <cell r="X456" t="str">
            <v>BRN</v>
          </cell>
          <cell r="Y456" t="str">
            <v>FOT</v>
          </cell>
          <cell r="Z456" t="str">
            <v>HDO</v>
          </cell>
        </row>
        <row r="457">
          <cell r="A457" t="str">
            <v>C4636</v>
          </cell>
          <cell r="B457" t="str">
            <v>9100422361</v>
          </cell>
          <cell r="C457" t="str">
            <v>10009100422368</v>
          </cell>
          <cell r="D457">
            <v>1.4359999999999999</v>
          </cell>
          <cell r="E457">
            <v>0.16</v>
          </cell>
          <cell r="F457">
            <v>5.6180000000000003</v>
          </cell>
          <cell r="G457">
            <v>5.6180000000000003</v>
          </cell>
          <cell r="H457">
            <v>7.306</v>
          </cell>
          <cell r="I457">
            <v>8.6159999999999997</v>
          </cell>
          <cell r="J457">
            <v>0.96</v>
          </cell>
          <cell r="K457">
            <v>17.375</v>
          </cell>
          <cell r="L457">
            <v>11.75</v>
          </cell>
          <cell r="M457">
            <v>8.125</v>
          </cell>
          <cell r="N457">
            <v>6</v>
          </cell>
          <cell r="O457" t="str">
            <v>US</v>
          </cell>
          <cell r="P457" t="str">
            <v>RA</v>
          </cell>
          <cell r="Q457" t="str">
            <v>HDO</v>
          </cell>
          <cell r="R457">
            <v>5</v>
          </cell>
          <cell r="S457">
            <v>270</v>
          </cell>
          <cell r="T457">
            <v>12.27</v>
          </cell>
          <cell r="U457" t="str">
            <v>US$</v>
          </cell>
          <cell r="V457" t="str">
            <v>EA</v>
          </cell>
          <cell r="W457" t="str">
            <v>FLT</v>
          </cell>
          <cell r="X457" t="str">
            <v>BRN</v>
          </cell>
          <cell r="Y457" t="str">
            <v>FOT</v>
          </cell>
          <cell r="Z457" t="str">
            <v>HDO</v>
          </cell>
        </row>
        <row r="458">
          <cell r="A458" t="str">
            <v>C4640</v>
          </cell>
          <cell r="B458" t="str">
            <v>9100422286</v>
          </cell>
          <cell r="C458" t="str">
            <v>10009100422283</v>
          </cell>
          <cell r="D458">
            <v>1.4410000000000001</v>
          </cell>
          <cell r="E458">
            <v>0.17299999999999999</v>
          </cell>
          <cell r="F458">
            <v>4.806</v>
          </cell>
          <cell r="G458">
            <v>4.806</v>
          </cell>
          <cell r="H458">
            <v>9.2430000000000003</v>
          </cell>
          <cell r="I458">
            <v>8.6460000000000008</v>
          </cell>
          <cell r="J458">
            <v>1.038</v>
          </cell>
          <cell r="K458">
            <v>14.875</v>
          </cell>
          <cell r="L458">
            <v>10.125</v>
          </cell>
          <cell r="M458">
            <v>10.061999999999999</v>
          </cell>
          <cell r="N458">
            <v>6</v>
          </cell>
          <cell r="O458" t="str">
            <v>TR</v>
          </cell>
          <cell r="P458" t="str">
            <v>RA</v>
          </cell>
          <cell r="Q458" t="str">
            <v>HDO</v>
          </cell>
          <cell r="R458">
            <v>4</v>
          </cell>
          <cell r="S458">
            <v>312</v>
          </cell>
          <cell r="T458">
            <v>23.93</v>
          </cell>
          <cell r="U458" t="str">
            <v>US$</v>
          </cell>
          <cell r="V458" t="str">
            <v>EA</v>
          </cell>
          <cell r="W458" t="str">
            <v>FLT</v>
          </cell>
          <cell r="X458" t="str">
            <v>BRN</v>
          </cell>
          <cell r="Y458" t="str">
            <v>FOT</v>
          </cell>
          <cell r="Z458" t="str">
            <v>HDO</v>
          </cell>
        </row>
        <row r="459">
          <cell r="A459" t="str">
            <v>C4650</v>
          </cell>
          <cell r="B459" t="str">
            <v>9100422378</v>
          </cell>
          <cell r="C459" t="str">
            <v>10009100422375</v>
          </cell>
          <cell r="D459">
            <v>1.2250000000000001</v>
          </cell>
          <cell r="E459">
            <v>0.124</v>
          </cell>
          <cell r="F459">
            <v>4.806</v>
          </cell>
          <cell r="G459">
            <v>4.806</v>
          </cell>
          <cell r="H459">
            <v>9.2430000000000003</v>
          </cell>
          <cell r="I459">
            <v>7.35</v>
          </cell>
          <cell r="J459">
            <v>0.877</v>
          </cell>
          <cell r="K459">
            <v>14.875</v>
          </cell>
          <cell r="L459">
            <v>10.125</v>
          </cell>
          <cell r="M459">
            <v>10.061999999999999</v>
          </cell>
          <cell r="N459">
            <v>6</v>
          </cell>
          <cell r="O459" t="str">
            <v>US</v>
          </cell>
          <cell r="P459" t="str">
            <v>RA</v>
          </cell>
          <cell r="Q459" t="str">
            <v>HDO</v>
          </cell>
          <cell r="R459">
            <v>4</v>
          </cell>
          <cell r="S459">
            <v>312</v>
          </cell>
          <cell r="T459">
            <v>16.28</v>
          </cell>
          <cell r="U459" t="str">
            <v>US$</v>
          </cell>
          <cell r="V459" t="str">
            <v>EA</v>
          </cell>
          <cell r="W459" t="str">
            <v>FLT</v>
          </cell>
          <cell r="X459" t="str">
            <v>BRN</v>
          </cell>
          <cell r="Y459" t="str">
            <v>FOT</v>
          </cell>
          <cell r="Z459" t="str">
            <v>HDO</v>
          </cell>
        </row>
        <row r="460">
          <cell r="A460" t="str">
            <v>C4651</v>
          </cell>
          <cell r="B460" t="str">
            <v>9100422293</v>
          </cell>
          <cell r="C460" t="str">
            <v>10009100422290</v>
          </cell>
          <cell r="D460">
            <v>1.2969999999999999</v>
          </cell>
          <cell r="E460">
            <v>0.06</v>
          </cell>
          <cell r="F460">
            <v>5.6029999999999998</v>
          </cell>
          <cell r="G460">
            <v>5.6029999999999998</v>
          </cell>
          <cell r="H460">
            <v>11.205</v>
          </cell>
          <cell r="I460">
            <v>7.782</v>
          </cell>
          <cell r="J460">
            <v>0.36</v>
          </cell>
          <cell r="K460">
            <v>19.754999999999999</v>
          </cell>
          <cell r="L460">
            <v>12.375</v>
          </cell>
          <cell r="M460">
            <v>13.75</v>
          </cell>
          <cell r="N460">
            <v>6</v>
          </cell>
          <cell r="O460" t="str">
            <v>US</v>
          </cell>
          <cell r="P460" t="str">
            <v>RA</v>
          </cell>
          <cell r="Q460" t="str">
            <v>HDO</v>
          </cell>
          <cell r="R460">
            <v>3</v>
          </cell>
          <cell r="S460">
            <v>126</v>
          </cell>
          <cell r="T460">
            <v>20.43</v>
          </cell>
          <cell r="U460" t="str">
            <v>US$</v>
          </cell>
          <cell r="V460" t="str">
            <v>EA</v>
          </cell>
          <cell r="W460" t="str">
            <v>FLT</v>
          </cell>
          <cell r="X460" t="str">
            <v>BRN</v>
          </cell>
          <cell r="Y460" t="str">
            <v>FOT</v>
          </cell>
          <cell r="Z460" t="str">
            <v>HDO</v>
          </cell>
        </row>
        <row r="461">
          <cell r="A461" t="str">
            <v>C4844</v>
          </cell>
          <cell r="B461" t="str">
            <v>9100422408</v>
          </cell>
          <cell r="C461" t="str">
            <v>10009100422405</v>
          </cell>
          <cell r="D461">
            <v>0.61599999999999999</v>
          </cell>
          <cell r="E461">
            <v>9.5000000000000001E-2</v>
          </cell>
          <cell r="F461">
            <v>5.2919999999999998</v>
          </cell>
          <cell r="G461">
            <v>5.2919999999999998</v>
          </cell>
          <cell r="H461">
            <v>5.3339999999999996</v>
          </cell>
          <cell r="I461">
            <v>3.6960000000000002</v>
          </cell>
          <cell r="J461">
            <v>0.56999999999999995</v>
          </cell>
          <cell r="K461">
            <v>16.38</v>
          </cell>
          <cell r="L461">
            <v>11.375</v>
          </cell>
          <cell r="M461">
            <v>6</v>
          </cell>
          <cell r="N461">
            <v>6</v>
          </cell>
          <cell r="O461" t="str">
            <v>US</v>
          </cell>
          <cell r="P461" t="str">
            <v>RA</v>
          </cell>
          <cell r="Q461" t="str">
            <v>HDO</v>
          </cell>
          <cell r="R461">
            <v>7</v>
          </cell>
          <cell r="S461">
            <v>378</v>
          </cell>
          <cell r="T461">
            <v>10.210000000000001</v>
          </cell>
          <cell r="U461" t="str">
            <v>US$</v>
          </cell>
          <cell r="V461" t="str">
            <v>EA</v>
          </cell>
          <cell r="W461" t="str">
            <v>FLT</v>
          </cell>
          <cell r="X461" t="str">
            <v>BRN</v>
          </cell>
          <cell r="Y461" t="str">
            <v>FOT</v>
          </cell>
          <cell r="Z461" t="str">
            <v>HDO</v>
          </cell>
        </row>
        <row r="462">
          <cell r="A462" t="str">
            <v>C4DBBR</v>
          </cell>
          <cell r="D462">
            <v>1</v>
          </cell>
          <cell r="E462">
            <v>0</v>
          </cell>
          <cell r="F462">
            <v>0</v>
          </cell>
          <cell r="G462">
            <v>0</v>
          </cell>
          <cell r="H462">
            <v>0</v>
          </cell>
          <cell r="I462">
            <v>0</v>
          </cell>
          <cell r="J462">
            <v>0</v>
          </cell>
          <cell r="K462">
            <v>0</v>
          </cell>
          <cell r="L462">
            <v>0</v>
          </cell>
          <cell r="M462">
            <v>0</v>
          </cell>
          <cell r="N462">
            <v>0</v>
          </cell>
          <cell r="O462" t="str">
            <v>BR</v>
          </cell>
          <cell r="P462" t="str">
            <v>RA</v>
          </cell>
          <cell r="Q462" t="str">
            <v>FOH</v>
          </cell>
          <cell r="R462">
            <v>0</v>
          </cell>
          <cell r="S462">
            <v>0</v>
          </cell>
          <cell r="T462">
            <v>2.25</v>
          </cell>
          <cell r="U462" t="str">
            <v>US$</v>
          </cell>
          <cell r="V462" t="str">
            <v>EA</v>
          </cell>
          <cell r="W462" t="str">
            <v>FLT</v>
          </cell>
          <cell r="X462" t="str">
            <v>BRN</v>
          </cell>
          <cell r="Y462" t="str">
            <v>OIL</v>
          </cell>
          <cell r="Z462" t="str">
            <v>FOH</v>
          </cell>
        </row>
        <row r="463">
          <cell r="A463" t="str">
            <v>C4P</v>
          </cell>
          <cell r="B463" t="str">
            <v>9100380036</v>
          </cell>
          <cell r="C463" t="str">
            <v>10009100380033</v>
          </cell>
          <cell r="D463">
            <v>0.98299999999999998</v>
          </cell>
          <cell r="E463">
            <v>8.6999999999999994E-2</v>
          </cell>
          <cell r="F463">
            <v>4.79</v>
          </cell>
          <cell r="G463">
            <v>4.79</v>
          </cell>
          <cell r="H463">
            <v>5.29</v>
          </cell>
          <cell r="I463">
            <v>5.8979999999999997</v>
          </cell>
          <cell r="J463">
            <v>0.52200000000000002</v>
          </cell>
          <cell r="K463">
            <v>14.875</v>
          </cell>
          <cell r="L463">
            <v>10.125</v>
          </cell>
          <cell r="M463">
            <v>6.125</v>
          </cell>
          <cell r="N463">
            <v>6</v>
          </cell>
          <cell r="O463" t="str">
            <v>US</v>
          </cell>
          <cell r="P463" t="str">
            <v>RA</v>
          </cell>
          <cell r="Q463" t="str">
            <v>FOH</v>
          </cell>
          <cell r="R463">
            <v>6</v>
          </cell>
          <cell r="S463">
            <v>468</v>
          </cell>
          <cell r="T463">
            <v>12.36</v>
          </cell>
          <cell r="U463" t="str">
            <v>US$</v>
          </cell>
          <cell r="V463" t="str">
            <v>EA</v>
          </cell>
          <cell r="W463" t="str">
            <v>FLT</v>
          </cell>
          <cell r="X463" t="str">
            <v>BRN</v>
          </cell>
          <cell r="Y463" t="str">
            <v>OIL</v>
          </cell>
          <cell r="Z463" t="str">
            <v>FOH</v>
          </cell>
        </row>
        <row r="464">
          <cell r="A464" t="str">
            <v>C5065</v>
          </cell>
          <cell r="B464" t="str">
            <v>9100422392</v>
          </cell>
          <cell r="C464" t="str">
            <v>10009100422399</v>
          </cell>
          <cell r="D464">
            <v>4.9000000000000004</v>
          </cell>
          <cell r="E464">
            <v>0.48599999999999999</v>
          </cell>
          <cell r="F464">
            <v>0</v>
          </cell>
          <cell r="G464">
            <v>0</v>
          </cell>
          <cell r="H464">
            <v>0</v>
          </cell>
          <cell r="I464">
            <v>4.9000000000000004</v>
          </cell>
          <cell r="J464">
            <v>0.48599999999999999</v>
          </cell>
          <cell r="K464">
            <v>6.5629999999999997</v>
          </cell>
          <cell r="L464">
            <v>6.5629999999999997</v>
          </cell>
          <cell r="M464">
            <v>19.125</v>
          </cell>
          <cell r="N464">
            <v>1</v>
          </cell>
          <cell r="O464" t="str">
            <v>US</v>
          </cell>
          <cell r="Q464" t="str">
            <v>HDO</v>
          </cell>
          <cell r="R464">
            <v>2</v>
          </cell>
          <cell r="S464">
            <v>84</v>
          </cell>
          <cell r="T464">
            <v>46.32</v>
          </cell>
          <cell r="U464" t="str">
            <v>US$</v>
          </cell>
          <cell r="W464" t="str">
            <v>FLT</v>
          </cell>
          <cell r="X464" t="str">
            <v>BRN</v>
          </cell>
          <cell r="Y464" t="str">
            <v>FOT</v>
          </cell>
          <cell r="Z464" t="str">
            <v>HDO</v>
          </cell>
        </row>
        <row r="465">
          <cell r="A465" t="str">
            <v>C54AP</v>
          </cell>
          <cell r="B465" t="str">
            <v>9100420688</v>
          </cell>
          <cell r="C465" t="str">
            <v>10009100420685</v>
          </cell>
          <cell r="D465">
            <v>4.1500000000000004</v>
          </cell>
          <cell r="E465">
            <v>0.371</v>
          </cell>
          <cell r="F465">
            <v>0</v>
          </cell>
          <cell r="G465">
            <v>0</v>
          </cell>
          <cell r="H465">
            <v>0</v>
          </cell>
          <cell r="I465">
            <v>4.1500000000000004</v>
          </cell>
          <cell r="J465">
            <v>0.371</v>
          </cell>
          <cell r="K465">
            <v>6.5</v>
          </cell>
          <cell r="L465">
            <v>6.5</v>
          </cell>
          <cell r="M465">
            <v>15.5</v>
          </cell>
          <cell r="N465">
            <v>1</v>
          </cell>
          <cell r="O465" t="str">
            <v>US</v>
          </cell>
          <cell r="Q465" t="str">
            <v>FOH</v>
          </cell>
          <cell r="R465">
            <v>2</v>
          </cell>
          <cell r="S465">
            <v>84</v>
          </cell>
          <cell r="T465">
            <v>46.98</v>
          </cell>
          <cell r="U465" t="str">
            <v>US$</v>
          </cell>
          <cell r="W465" t="str">
            <v>FLT</v>
          </cell>
          <cell r="X465" t="str">
            <v>BRN</v>
          </cell>
          <cell r="Y465" t="str">
            <v>OIL</v>
          </cell>
          <cell r="Z465" t="str">
            <v>FOH</v>
          </cell>
        </row>
        <row r="466">
          <cell r="A466" t="str">
            <v>C5932ECOBR</v>
          </cell>
          <cell r="D466">
            <v>1.57</v>
          </cell>
          <cell r="E466">
            <v>0</v>
          </cell>
          <cell r="F466">
            <v>0</v>
          </cell>
          <cell r="G466">
            <v>0</v>
          </cell>
          <cell r="H466">
            <v>0</v>
          </cell>
          <cell r="I466">
            <v>0</v>
          </cell>
          <cell r="J466">
            <v>0</v>
          </cell>
          <cell r="K466">
            <v>0</v>
          </cell>
          <cell r="L466">
            <v>0</v>
          </cell>
          <cell r="M466">
            <v>0</v>
          </cell>
          <cell r="N466">
            <v>0</v>
          </cell>
          <cell r="O466" t="str">
            <v>US</v>
          </cell>
          <cell r="P466" t="str">
            <v>RA</v>
          </cell>
          <cell r="Q466" t="str">
            <v>HDO</v>
          </cell>
          <cell r="R466">
            <v>0</v>
          </cell>
          <cell r="S466">
            <v>0</v>
          </cell>
          <cell r="T466">
            <v>0</v>
          </cell>
          <cell r="V466" t="str">
            <v>EA</v>
          </cell>
          <cell r="W466" t="str">
            <v>FLT</v>
          </cell>
          <cell r="X466" t="str">
            <v>BRN</v>
          </cell>
          <cell r="Y466" t="str">
            <v>FOT</v>
          </cell>
          <cell r="Z466" t="str">
            <v>HDO</v>
          </cell>
        </row>
        <row r="467">
          <cell r="A467" t="str">
            <v>C64</v>
          </cell>
          <cell r="B467" t="str">
            <v>9100420831</v>
          </cell>
          <cell r="C467" t="str">
            <v>10009100420838</v>
          </cell>
          <cell r="D467">
            <v>3.32</v>
          </cell>
          <cell r="E467">
            <v>0.23599999999999999</v>
          </cell>
          <cell r="F467">
            <v>0</v>
          </cell>
          <cell r="G467">
            <v>0</v>
          </cell>
          <cell r="H467">
            <v>0</v>
          </cell>
          <cell r="I467">
            <v>19.920000000000002</v>
          </cell>
          <cell r="J467">
            <v>1.4159999999999999</v>
          </cell>
          <cell r="K467">
            <v>16.875</v>
          </cell>
          <cell r="L467">
            <v>15.125</v>
          </cell>
          <cell r="M467">
            <v>10.75</v>
          </cell>
          <cell r="N467">
            <v>6</v>
          </cell>
          <cell r="O467" t="str">
            <v>US</v>
          </cell>
          <cell r="P467" t="str">
            <v>RA</v>
          </cell>
          <cell r="Q467" t="str">
            <v>FOH</v>
          </cell>
          <cell r="R467">
            <v>3</v>
          </cell>
          <cell r="S467">
            <v>108</v>
          </cell>
          <cell r="T467">
            <v>14.05</v>
          </cell>
          <cell r="U467" t="str">
            <v>US$</v>
          </cell>
          <cell r="V467" t="str">
            <v>EA</v>
          </cell>
          <cell r="W467" t="str">
            <v>FLT</v>
          </cell>
          <cell r="X467" t="str">
            <v>BRN</v>
          </cell>
          <cell r="Y467" t="str">
            <v>OIL</v>
          </cell>
          <cell r="Z467" t="str">
            <v>FOH</v>
          </cell>
        </row>
        <row r="468">
          <cell r="A468" t="str">
            <v>C6488</v>
          </cell>
          <cell r="B468" t="str">
            <v>9100422446</v>
          </cell>
          <cell r="C468" t="str">
            <v>10009100422443</v>
          </cell>
          <cell r="D468">
            <v>1.7789999999999999</v>
          </cell>
          <cell r="E468">
            <v>0.19</v>
          </cell>
          <cell r="F468">
            <v>5.681</v>
          </cell>
          <cell r="G468">
            <v>5.681</v>
          </cell>
          <cell r="H468">
            <v>9.8620000000000001</v>
          </cell>
          <cell r="I468">
            <v>10.673999999999999</v>
          </cell>
          <cell r="J468">
            <v>2.2799999999999998</v>
          </cell>
          <cell r="K468">
            <v>17.562000000000001</v>
          </cell>
          <cell r="L468">
            <v>11.875</v>
          </cell>
          <cell r="M468">
            <v>10.625</v>
          </cell>
          <cell r="N468">
            <v>6</v>
          </cell>
          <cell r="O468" t="str">
            <v>US</v>
          </cell>
          <cell r="P468" t="str">
            <v>RA</v>
          </cell>
          <cell r="Q468" t="str">
            <v>FFH</v>
          </cell>
          <cell r="R468">
            <v>4</v>
          </cell>
          <cell r="S468">
            <v>216</v>
          </cell>
          <cell r="T468">
            <v>15.85</v>
          </cell>
          <cell r="U468" t="str">
            <v>US$</v>
          </cell>
          <cell r="V468" t="str">
            <v>EA</v>
          </cell>
          <cell r="W468" t="str">
            <v>FLT</v>
          </cell>
          <cell r="X468" t="str">
            <v>BRN</v>
          </cell>
          <cell r="Y468" t="str">
            <v>FUL</v>
          </cell>
          <cell r="Z468" t="str">
            <v>FFH</v>
          </cell>
        </row>
        <row r="469">
          <cell r="A469" t="str">
            <v>C66</v>
          </cell>
          <cell r="B469" t="str">
            <v>9100420718</v>
          </cell>
          <cell r="C469" t="str">
            <v>10009100420715</v>
          </cell>
          <cell r="D469">
            <v>2.1800000000000002</v>
          </cell>
          <cell r="E469">
            <v>0.191</v>
          </cell>
          <cell r="F469">
            <v>0</v>
          </cell>
          <cell r="G469">
            <v>0</v>
          </cell>
          <cell r="H469">
            <v>0</v>
          </cell>
          <cell r="I469">
            <v>13.08</v>
          </cell>
          <cell r="J469">
            <v>1.1459999999999999</v>
          </cell>
          <cell r="K469">
            <v>16.875</v>
          </cell>
          <cell r="L469">
            <v>15.125</v>
          </cell>
          <cell r="M469">
            <v>9.5</v>
          </cell>
          <cell r="N469">
            <v>6</v>
          </cell>
          <cell r="O469" t="str">
            <v>US</v>
          </cell>
          <cell r="P469" t="str">
            <v>RA</v>
          </cell>
          <cell r="Q469" t="str">
            <v>FOH</v>
          </cell>
          <cell r="R469">
            <v>3</v>
          </cell>
          <cell r="S469">
            <v>108</v>
          </cell>
          <cell r="T469">
            <v>16</v>
          </cell>
          <cell r="U469" t="str">
            <v>US$</v>
          </cell>
          <cell r="V469" t="str">
            <v>EA</v>
          </cell>
          <cell r="W469" t="str">
            <v>FLT</v>
          </cell>
          <cell r="X469" t="str">
            <v>BRN</v>
          </cell>
          <cell r="Y469" t="str">
            <v>OIL</v>
          </cell>
          <cell r="Z469" t="str">
            <v>FOH</v>
          </cell>
        </row>
        <row r="470">
          <cell r="A470" t="str">
            <v>C6644</v>
          </cell>
          <cell r="B470" t="str">
            <v>9100420411</v>
          </cell>
          <cell r="C470" t="str">
            <v>10009100420418</v>
          </cell>
          <cell r="D470">
            <v>0.15</v>
          </cell>
          <cell r="E470">
            <v>2.9000000000000001E-2</v>
          </cell>
          <cell r="F470">
            <v>3.0819999999999999</v>
          </cell>
          <cell r="G470">
            <v>3.0819999999999999</v>
          </cell>
          <cell r="H470">
            <v>5.04</v>
          </cell>
          <cell r="I470">
            <v>0.9</v>
          </cell>
          <cell r="J470">
            <v>0.17399999999999999</v>
          </cell>
          <cell r="K470">
            <v>9.8119999999999994</v>
          </cell>
          <cell r="L470">
            <v>6.625</v>
          </cell>
          <cell r="M470">
            <v>5.875</v>
          </cell>
          <cell r="N470">
            <v>6</v>
          </cell>
          <cell r="O470" t="str">
            <v>US</v>
          </cell>
          <cell r="P470" t="str">
            <v>RA</v>
          </cell>
          <cell r="Q470" t="str">
            <v>HDO</v>
          </cell>
          <cell r="R470">
            <v>7</v>
          </cell>
          <cell r="S470">
            <v>1260</v>
          </cell>
          <cell r="T470">
            <v>11.54</v>
          </cell>
          <cell r="U470" t="str">
            <v>US$</v>
          </cell>
          <cell r="V470" t="str">
            <v>EA</v>
          </cell>
          <cell r="W470" t="str">
            <v>FLT</v>
          </cell>
          <cell r="X470" t="str">
            <v>BRN</v>
          </cell>
          <cell r="Y470" t="str">
            <v>FOT</v>
          </cell>
          <cell r="Z470" t="str">
            <v>HDO</v>
          </cell>
        </row>
        <row r="471">
          <cell r="A471" t="str">
            <v>C6921</v>
          </cell>
          <cell r="B471" t="str">
            <v>9100422651</v>
          </cell>
          <cell r="C471" t="str">
            <v>10009100422658</v>
          </cell>
          <cell r="D471">
            <v>7.4999999999999997E-2</v>
          </cell>
          <cell r="E471">
            <v>3.0000000000000001E-3</v>
          </cell>
          <cell r="F471">
            <v>2.29</v>
          </cell>
          <cell r="G471">
            <v>2.29</v>
          </cell>
          <cell r="H471">
            <v>4.04</v>
          </cell>
          <cell r="I471">
            <v>0.45</v>
          </cell>
          <cell r="J471">
            <v>1.7999999999999999E-2</v>
          </cell>
          <cell r="K471">
            <v>7.375</v>
          </cell>
          <cell r="L471">
            <v>5.125</v>
          </cell>
          <cell r="M471">
            <v>4.875</v>
          </cell>
          <cell r="N471">
            <v>6</v>
          </cell>
          <cell r="O471" t="str">
            <v>US</v>
          </cell>
          <cell r="P471" t="str">
            <v>RA</v>
          </cell>
          <cell r="Q471" t="str">
            <v>FFH</v>
          </cell>
          <cell r="R471">
            <v>8</v>
          </cell>
          <cell r="S471">
            <v>2304</v>
          </cell>
          <cell r="T471">
            <v>4.4800000000000004</v>
          </cell>
          <cell r="U471" t="str">
            <v>US$</v>
          </cell>
          <cell r="V471" t="str">
            <v>EA</v>
          </cell>
          <cell r="W471" t="str">
            <v>FLT</v>
          </cell>
          <cell r="X471" t="str">
            <v>BRN</v>
          </cell>
          <cell r="Y471" t="str">
            <v>FUL</v>
          </cell>
          <cell r="Z471" t="str">
            <v>FFH</v>
          </cell>
        </row>
        <row r="472">
          <cell r="A472" t="str">
            <v>C6945</v>
          </cell>
          <cell r="B472" t="str">
            <v>9100422682</v>
          </cell>
          <cell r="C472" t="str">
            <v>10009100422689</v>
          </cell>
          <cell r="D472">
            <v>1.3879999999999999</v>
          </cell>
          <cell r="E472">
            <v>8.7999999999999995E-2</v>
          </cell>
          <cell r="F472">
            <v>5.181</v>
          </cell>
          <cell r="G472">
            <v>5.181</v>
          </cell>
          <cell r="H472">
            <v>5.4240000000000004</v>
          </cell>
          <cell r="I472">
            <v>16.655999999999999</v>
          </cell>
          <cell r="J472">
            <v>1.056</v>
          </cell>
          <cell r="K472">
            <v>16.062000000000001</v>
          </cell>
          <cell r="L472">
            <v>10.875</v>
          </cell>
          <cell r="M472">
            <v>11.625</v>
          </cell>
          <cell r="N472">
            <v>12</v>
          </cell>
          <cell r="O472" t="str">
            <v>US</v>
          </cell>
          <cell r="Q472" t="str">
            <v>HDO</v>
          </cell>
          <cell r="R472">
            <v>3</v>
          </cell>
          <cell r="S472">
            <v>360</v>
          </cell>
          <cell r="T472">
            <v>31.37</v>
          </cell>
          <cell r="U472" t="str">
            <v>US$</v>
          </cell>
          <cell r="W472" t="str">
            <v>FLT</v>
          </cell>
          <cell r="X472" t="str">
            <v>BRN</v>
          </cell>
          <cell r="Y472" t="str">
            <v>FOT</v>
          </cell>
          <cell r="Z472" t="str">
            <v>HDO</v>
          </cell>
        </row>
        <row r="473">
          <cell r="A473" t="str">
            <v>C6948</v>
          </cell>
          <cell r="B473" t="str">
            <v>9100422712</v>
          </cell>
          <cell r="C473" t="str">
            <v>10009100422719</v>
          </cell>
          <cell r="D473">
            <v>1.5620000000000001</v>
          </cell>
          <cell r="E473">
            <v>0.11799999999999999</v>
          </cell>
          <cell r="F473">
            <v>4.9930000000000003</v>
          </cell>
          <cell r="G473">
            <v>4.9930000000000003</v>
          </cell>
          <cell r="H473">
            <v>8.2989999999999995</v>
          </cell>
          <cell r="I473">
            <v>9.3719999999999999</v>
          </cell>
          <cell r="J473">
            <v>0.70799999999999996</v>
          </cell>
          <cell r="K473">
            <v>15.5</v>
          </cell>
          <cell r="L473">
            <v>10.5</v>
          </cell>
          <cell r="M473">
            <v>9.0619999999999994</v>
          </cell>
          <cell r="N473">
            <v>6</v>
          </cell>
          <cell r="O473" t="str">
            <v>US</v>
          </cell>
          <cell r="Q473" t="str">
            <v>HDO</v>
          </cell>
          <cell r="R473">
            <v>4</v>
          </cell>
          <cell r="S473">
            <v>288</v>
          </cell>
          <cell r="T473">
            <v>20.87</v>
          </cell>
          <cell r="U473" t="str">
            <v>US$</v>
          </cell>
          <cell r="W473" t="str">
            <v>FLT</v>
          </cell>
          <cell r="X473" t="str">
            <v>BRN</v>
          </cell>
          <cell r="Y473" t="str">
            <v>FOT</v>
          </cell>
          <cell r="Z473" t="str">
            <v>HDO</v>
          </cell>
        </row>
        <row r="474">
          <cell r="A474" t="str">
            <v>C6949</v>
          </cell>
          <cell r="B474" t="str">
            <v>9100422729</v>
          </cell>
          <cell r="C474" t="str">
            <v>10009100422726</v>
          </cell>
          <cell r="D474">
            <v>0.16700000000000001</v>
          </cell>
          <cell r="E474">
            <v>0.114</v>
          </cell>
          <cell r="F474">
            <v>4.9930000000000003</v>
          </cell>
          <cell r="G474">
            <v>4.9930000000000003</v>
          </cell>
          <cell r="H474">
            <v>8.2989999999999995</v>
          </cell>
          <cell r="I474">
            <v>1.002</v>
          </cell>
          <cell r="J474">
            <v>1.3680000000000001</v>
          </cell>
          <cell r="K474">
            <v>15.5</v>
          </cell>
          <cell r="L474">
            <v>10.5</v>
          </cell>
          <cell r="M474">
            <v>9.0619999999999994</v>
          </cell>
          <cell r="N474">
            <v>6</v>
          </cell>
          <cell r="O474" t="str">
            <v>US</v>
          </cell>
          <cell r="Q474" t="str">
            <v>HDO</v>
          </cell>
          <cell r="R474">
            <v>4</v>
          </cell>
          <cell r="S474">
            <v>288</v>
          </cell>
          <cell r="T474">
            <v>20.87</v>
          </cell>
          <cell r="U474" t="str">
            <v>US$</v>
          </cell>
          <cell r="W474" t="str">
            <v>FLT</v>
          </cell>
          <cell r="X474" t="str">
            <v>BRN</v>
          </cell>
          <cell r="Y474" t="str">
            <v>FOT</v>
          </cell>
          <cell r="Z474" t="str">
            <v>HDO</v>
          </cell>
        </row>
        <row r="475">
          <cell r="A475" t="str">
            <v>C6952</v>
          </cell>
          <cell r="B475" t="str">
            <v>9100422750</v>
          </cell>
          <cell r="C475" t="str">
            <v>10009100422757</v>
          </cell>
          <cell r="D475">
            <v>2.0289999999999999</v>
          </cell>
          <cell r="E475">
            <v>0.11899999999999999</v>
          </cell>
          <cell r="F475">
            <v>4.9930000000000003</v>
          </cell>
          <cell r="G475">
            <v>4.9930000000000003</v>
          </cell>
          <cell r="H475">
            <v>8.2989999999999995</v>
          </cell>
          <cell r="I475">
            <v>12.173999999999999</v>
          </cell>
          <cell r="J475">
            <v>1.4279999999999999</v>
          </cell>
          <cell r="K475">
            <v>15.5</v>
          </cell>
          <cell r="L475">
            <v>10.5</v>
          </cell>
          <cell r="M475">
            <v>9.0619999999999994</v>
          </cell>
          <cell r="N475">
            <v>6</v>
          </cell>
          <cell r="O475" t="str">
            <v>US</v>
          </cell>
          <cell r="Q475" t="str">
            <v>HDO</v>
          </cell>
          <cell r="R475">
            <v>4</v>
          </cell>
          <cell r="S475">
            <v>288</v>
          </cell>
          <cell r="T475">
            <v>40.119999999999997</v>
          </cell>
          <cell r="U475" t="str">
            <v>US$</v>
          </cell>
          <cell r="W475" t="str">
            <v>FLT</v>
          </cell>
          <cell r="X475" t="str">
            <v>BRN</v>
          </cell>
          <cell r="Y475" t="str">
            <v>FOT</v>
          </cell>
          <cell r="Z475" t="str">
            <v>HDO</v>
          </cell>
        </row>
        <row r="476">
          <cell r="A476" t="str">
            <v>C6953</v>
          </cell>
          <cell r="B476" t="str">
            <v>9100422767</v>
          </cell>
          <cell r="C476" t="str">
            <v>10009100422764</v>
          </cell>
          <cell r="D476">
            <v>3.85</v>
          </cell>
          <cell r="E476">
            <v>0.21</v>
          </cell>
          <cell r="F476">
            <v>0</v>
          </cell>
          <cell r="G476">
            <v>0</v>
          </cell>
          <cell r="H476">
            <v>0</v>
          </cell>
          <cell r="I476">
            <v>3.85</v>
          </cell>
          <cell r="J476">
            <v>0.21</v>
          </cell>
          <cell r="K476">
            <v>4.8129999999999997</v>
          </cell>
          <cell r="L476">
            <v>4.8129999999999997</v>
          </cell>
          <cell r="M476">
            <v>17.062999999999999</v>
          </cell>
          <cell r="N476">
            <v>1</v>
          </cell>
          <cell r="O476" t="str">
            <v>US</v>
          </cell>
          <cell r="Q476" t="str">
            <v>HDO</v>
          </cell>
          <cell r="R476">
            <v>2</v>
          </cell>
          <cell r="S476">
            <v>160</v>
          </cell>
          <cell r="T476">
            <v>45.44</v>
          </cell>
          <cell r="U476" t="str">
            <v>US$</v>
          </cell>
          <cell r="W476" t="str">
            <v>FLT</v>
          </cell>
          <cell r="X476" t="str">
            <v>BRN</v>
          </cell>
          <cell r="Y476" t="str">
            <v>FOT</v>
          </cell>
          <cell r="Z476" t="str">
            <v>HDO</v>
          </cell>
        </row>
        <row r="477">
          <cell r="A477" t="str">
            <v>C6954</v>
          </cell>
          <cell r="B477" t="str">
            <v>9100401748</v>
          </cell>
          <cell r="C477" t="str">
            <v>10009100401745</v>
          </cell>
          <cell r="D477">
            <v>5.15</v>
          </cell>
          <cell r="E477">
            <v>0.35799999999999998</v>
          </cell>
          <cell r="F477">
            <v>0</v>
          </cell>
          <cell r="G477">
            <v>0</v>
          </cell>
          <cell r="H477">
            <v>0</v>
          </cell>
          <cell r="I477">
            <v>5.15</v>
          </cell>
          <cell r="J477">
            <v>0.35799999999999998</v>
          </cell>
          <cell r="K477">
            <v>5.625</v>
          </cell>
          <cell r="L477">
            <v>5.625</v>
          </cell>
          <cell r="M477">
            <v>19.5</v>
          </cell>
          <cell r="N477">
            <v>1</v>
          </cell>
          <cell r="O477" t="str">
            <v>US</v>
          </cell>
          <cell r="Q477" t="str">
            <v>HDO</v>
          </cell>
          <cell r="R477">
            <v>2</v>
          </cell>
          <cell r="S477">
            <v>112</v>
          </cell>
          <cell r="T477">
            <v>62.83</v>
          </cell>
          <cell r="U477" t="str">
            <v>US$</v>
          </cell>
          <cell r="W477" t="str">
            <v>FLT</v>
          </cell>
          <cell r="X477" t="str">
            <v>BRN</v>
          </cell>
          <cell r="Y477" t="str">
            <v>FOT</v>
          </cell>
          <cell r="Z477" t="str">
            <v>HDO</v>
          </cell>
        </row>
        <row r="478">
          <cell r="A478" t="str">
            <v>C6955</v>
          </cell>
          <cell r="B478" t="str">
            <v>9100422774</v>
          </cell>
          <cell r="C478" t="str">
            <v>10009100422771</v>
          </cell>
          <cell r="D478">
            <v>1.5920000000000001</v>
          </cell>
          <cell r="E478">
            <v>0.115</v>
          </cell>
          <cell r="F478">
            <v>4.9930000000000003</v>
          </cell>
          <cell r="G478">
            <v>4.9930000000000003</v>
          </cell>
          <cell r="H478">
            <v>8.2989999999999995</v>
          </cell>
          <cell r="I478">
            <v>9.5519999999999996</v>
          </cell>
          <cell r="J478">
            <v>1.38</v>
          </cell>
          <cell r="K478">
            <v>15.5</v>
          </cell>
          <cell r="L478">
            <v>10.5</v>
          </cell>
          <cell r="M478">
            <v>9.0619999999999994</v>
          </cell>
          <cell r="N478">
            <v>6</v>
          </cell>
          <cell r="O478" t="str">
            <v>US</v>
          </cell>
          <cell r="Q478" t="str">
            <v>HDO</v>
          </cell>
          <cell r="R478">
            <v>4</v>
          </cell>
          <cell r="S478">
            <v>288</v>
          </cell>
          <cell r="T478">
            <v>20.87</v>
          </cell>
          <cell r="U478" t="str">
            <v>US$</v>
          </cell>
          <cell r="W478" t="str">
            <v>FLT</v>
          </cell>
          <cell r="X478" t="str">
            <v>BRN</v>
          </cell>
          <cell r="Y478" t="str">
            <v>FOT</v>
          </cell>
          <cell r="Z478" t="str">
            <v>HDO</v>
          </cell>
        </row>
        <row r="479">
          <cell r="A479" t="str">
            <v>C6956</v>
          </cell>
          <cell r="B479" t="str">
            <v>9100422781</v>
          </cell>
          <cell r="C479" t="str">
            <v>10009100422788</v>
          </cell>
          <cell r="D479">
            <v>1.8660000000000001</v>
          </cell>
          <cell r="E479">
            <v>0.19500000000000001</v>
          </cell>
          <cell r="F479">
            <v>4.681</v>
          </cell>
          <cell r="G479">
            <v>4.681</v>
          </cell>
          <cell r="H479">
            <v>10.362</v>
          </cell>
          <cell r="I479">
            <v>22.391999999999999</v>
          </cell>
          <cell r="J479">
            <v>2.34</v>
          </cell>
          <cell r="K479">
            <v>19.25</v>
          </cell>
          <cell r="L479">
            <v>14.561999999999999</v>
          </cell>
          <cell r="M479">
            <v>11.186999999999999</v>
          </cell>
          <cell r="N479">
            <v>12</v>
          </cell>
          <cell r="O479" t="str">
            <v>US</v>
          </cell>
          <cell r="Q479" t="str">
            <v>HDO</v>
          </cell>
          <cell r="R479">
            <v>3</v>
          </cell>
          <cell r="S479">
            <v>216</v>
          </cell>
          <cell r="T479">
            <v>25.95</v>
          </cell>
          <cell r="U479" t="str">
            <v>US$</v>
          </cell>
          <cell r="W479" t="str">
            <v>FLT</v>
          </cell>
          <cell r="X479" t="str">
            <v>BRN</v>
          </cell>
          <cell r="Y479" t="str">
            <v>FOT</v>
          </cell>
          <cell r="Z479" t="str">
            <v>HDO</v>
          </cell>
        </row>
        <row r="480">
          <cell r="A480" t="str">
            <v>C6957</v>
          </cell>
          <cell r="B480" t="str">
            <v>9100422798</v>
          </cell>
          <cell r="C480" t="str">
            <v>10009100422795</v>
          </cell>
          <cell r="D480">
            <v>2.35</v>
          </cell>
          <cell r="E480">
            <v>0.23899999999999999</v>
          </cell>
          <cell r="F480">
            <v>4.556</v>
          </cell>
          <cell r="G480">
            <v>4.556</v>
          </cell>
          <cell r="H480">
            <v>16.298999999999999</v>
          </cell>
          <cell r="I480">
            <v>14.1</v>
          </cell>
          <cell r="J480">
            <v>2.8679999999999999</v>
          </cell>
          <cell r="K480">
            <v>14.186999999999999</v>
          </cell>
          <cell r="L480">
            <v>9.625</v>
          </cell>
          <cell r="M480">
            <v>17.062000000000001</v>
          </cell>
          <cell r="N480">
            <v>6</v>
          </cell>
          <cell r="O480" t="str">
            <v>US</v>
          </cell>
          <cell r="P480" t="str">
            <v>RA</v>
          </cell>
          <cell r="Q480" t="str">
            <v>HDO</v>
          </cell>
          <cell r="R480">
            <v>2</v>
          </cell>
          <cell r="S480">
            <v>144</v>
          </cell>
          <cell r="T480">
            <v>27.28</v>
          </cell>
          <cell r="U480" t="str">
            <v>US$</v>
          </cell>
          <cell r="V480" t="str">
            <v>EA</v>
          </cell>
          <cell r="W480" t="str">
            <v>FLT</v>
          </cell>
          <cell r="X480" t="str">
            <v>BRN</v>
          </cell>
          <cell r="Y480" t="str">
            <v>FOT</v>
          </cell>
          <cell r="Z480" t="str">
            <v>HDO</v>
          </cell>
        </row>
        <row r="481">
          <cell r="A481" t="str">
            <v>C6958</v>
          </cell>
          <cell r="B481" t="str">
            <v>9100422804</v>
          </cell>
          <cell r="C481" t="str">
            <v>10009100422801</v>
          </cell>
          <cell r="D481">
            <v>2.8</v>
          </cell>
          <cell r="E481">
            <v>0.18099999999999999</v>
          </cell>
          <cell r="F481">
            <v>0</v>
          </cell>
          <cell r="G481">
            <v>0</v>
          </cell>
          <cell r="H481">
            <v>0</v>
          </cell>
          <cell r="I481">
            <v>2.8</v>
          </cell>
          <cell r="J481">
            <v>0.18099999999999999</v>
          </cell>
          <cell r="K481">
            <v>4.875</v>
          </cell>
          <cell r="L481">
            <v>4.875</v>
          </cell>
          <cell r="M481">
            <v>13.875</v>
          </cell>
          <cell r="N481">
            <v>1</v>
          </cell>
          <cell r="O481" t="str">
            <v>US</v>
          </cell>
          <cell r="Q481" t="str">
            <v>HDO</v>
          </cell>
          <cell r="R481">
            <v>3</v>
          </cell>
          <cell r="S481">
            <v>240</v>
          </cell>
          <cell r="T481">
            <v>64.599999999999994</v>
          </cell>
          <cell r="U481" t="str">
            <v>US$</v>
          </cell>
          <cell r="W481" t="str">
            <v>FLT</v>
          </cell>
          <cell r="X481" t="str">
            <v>BRN</v>
          </cell>
          <cell r="Y481" t="str">
            <v>FOT</v>
          </cell>
          <cell r="Z481" t="str">
            <v>HDO</v>
          </cell>
        </row>
        <row r="482">
          <cell r="A482" t="str">
            <v>C6961</v>
          </cell>
          <cell r="B482" t="str">
            <v>9100422835</v>
          </cell>
          <cell r="C482" t="str">
            <v>10009100422832</v>
          </cell>
          <cell r="D482">
            <v>2.2040000000000002</v>
          </cell>
          <cell r="E482">
            <v>0.19400000000000001</v>
          </cell>
          <cell r="F482">
            <v>4.6180000000000003</v>
          </cell>
          <cell r="G482">
            <v>4.6180000000000003</v>
          </cell>
          <cell r="H482">
            <v>13.298999999999999</v>
          </cell>
          <cell r="I482">
            <v>26.448</v>
          </cell>
          <cell r="J482">
            <v>2.3279999999999998</v>
          </cell>
          <cell r="K482">
            <v>14.375</v>
          </cell>
          <cell r="L482">
            <v>9.75</v>
          </cell>
          <cell r="M482">
            <v>14.125</v>
          </cell>
          <cell r="N482">
            <v>12</v>
          </cell>
          <cell r="O482" t="str">
            <v>US</v>
          </cell>
          <cell r="Q482" t="str">
            <v>HDO</v>
          </cell>
          <cell r="R482">
            <v>3</v>
          </cell>
          <cell r="S482">
            <v>216</v>
          </cell>
          <cell r="T482">
            <v>28.46</v>
          </cell>
          <cell r="U482" t="str">
            <v>US$</v>
          </cell>
          <cell r="W482" t="str">
            <v>FLT</v>
          </cell>
          <cell r="X482" t="str">
            <v>BRN</v>
          </cell>
          <cell r="Y482" t="str">
            <v>FOT</v>
          </cell>
          <cell r="Z482" t="str">
            <v>HDO</v>
          </cell>
        </row>
        <row r="483">
          <cell r="A483" t="str">
            <v>C6962</v>
          </cell>
          <cell r="B483" t="str">
            <v>9100422842</v>
          </cell>
          <cell r="C483" t="str">
            <v>10009100422849</v>
          </cell>
          <cell r="D483">
            <v>2.2789999999999999</v>
          </cell>
          <cell r="E483">
            <v>0.192</v>
          </cell>
          <cell r="F483">
            <v>4.6180000000000003</v>
          </cell>
          <cell r="G483">
            <v>4.6180000000000003</v>
          </cell>
          <cell r="H483">
            <v>13.298999999999999</v>
          </cell>
          <cell r="I483">
            <v>27.347999999999999</v>
          </cell>
          <cell r="J483">
            <v>2.3039999999999998</v>
          </cell>
          <cell r="K483">
            <v>14.375</v>
          </cell>
          <cell r="L483">
            <v>9.75</v>
          </cell>
          <cell r="M483">
            <v>14.125</v>
          </cell>
          <cell r="N483">
            <v>12</v>
          </cell>
          <cell r="O483" t="str">
            <v>US</v>
          </cell>
          <cell r="Q483" t="str">
            <v>HDO</v>
          </cell>
          <cell r="R483">
            <v>3</v>
          </cell>
          <cell r="S483">
            <v>216</v>
          </cell>
          <cell r="T483">
            <v>28.46</v>
          </cell>
          <cell r="U483" t="str">
            <v>US$</v>
          </cell>
          <cell r="W483" t="str">
            <v>FLT</v>
          </cell>
          <cell r="X483" t="str">
            <v>BRN</v>
          </cell>
          <cell r="Y483" t="str">
            <v>FOT</v>
          </cell>
          <cell r="Z483" t="str">
            <v>HDO</v>
          </cell>
        </row>
        <row r="484">
          <cell r="A484" t="str">
            <v>C6963</v>
          </cell>
          <cell r="B484" t="str">
            <v>9100422859</v>
          </cell>
          <cell r="C484" t="str">
            <v>10009100422856</v>
          </cell>
          <cell r="D484">
            <v>2.88</v>
          </cell>
          <cell r="E484">
            <v>0.19600000000000001</v>
          </cell>
          <cell r="F484">
            <v>4.6180000000000003</v>
          </cell>
          <cell r="G484">
            <v>4.6180000000000003</v>
          </cell>
          <cell r="H484">
            <v>13.298999999999999</v>
          </cell>
          <cell r="I484">
            <v>34.56</v>
          </cell>
          <cell r="J484">
            <v>2.3519999999999999</v>
          </cell>
          <cell r="K484">
            <v>14.375</v>
          </cell>
          <cell r="L484">
            <v>9.75</v>
          </cell>
          <cell r="M484">
            <v>14.125</v>
          </cell>
          <cell r="N484">
            <v>12</v>
          </cell>
          <cell r="O484" t="str">
            <v>US</v>
          </cell>
          <cell r="Q484" t="str">
            <v>HDO</v>
          </cell>
          <cell r="R484">
            <v>3</v>
          </cell>
          <cell r="S484">
            <v>216</v>
          </cell>
          <cell r="T484">
            <v>46.69</v>
          </cell>
          <cell r="U484" t="str">
            <v>US$</v>
          </cell>
          <cell r="W484" t="str">
            <v>FLT</v>
          </cell>
          <cell r="X484" t="str">
            <v>BRN</v>
          </cell>
          <cell r="Y484" t="str">
            <v>FOT</v>
          </cell>
          <cell r="Z484" t="str">
            <v>HDO</v>
          </cell>
        </row>
        <row r="485">
          <cell r="A485" t="str">
            <v>C6964</v>
          </cell>
          <cell r="B485" t="str">
            <v>9100422866</v>
          </cell>
          <cell r="C485" t="str">
            <v>10009100422863</v>
          </cell>
          <cell r="D485">
            <v>3.1629999999999998</v>
          </cell>
          <cell r="E485">
            <v>0.223</v>
          </cell>
          <cell r="F485">
            <v>4.556</v>
          </cell>
          <cell r="G485">
            <v>4.556</v>
          </cell>
          <cell r="H485">
            <v>16.298999999999999</v>
          </cell>
          <cell r="I485">
            <v>18.978000000000002</v>
          </cell>
          <cell r="J485">
            <v>2.6760000000000002</v>
          </cell>
          <cell r="K485">
            <v>14.186999999999999</v>
          </cell>
          <cell r="L485">
            <v>9.625</v>
          </cell>
          <cell r="M485">
            <v>17.062000000000001</v>
          </cell>
          <cell r="N485">
            <v>6</v>
          </cell>
          <cell r="O485" t="str">
            <v>US</v>
          </cell>
          <cell r="Q485" t="str">
            <v>HDO</v>
          </cell>
          <cell r="R485">
            <v>2</v>
          </cell>
          <cell r="S485">
            <v>144</v>
          </cell>
          <cell r="T485">
            <v>50.62</v>
          </cell>
          <cell r="U485" t="str">
            <v>US$</v>
          </cell>
          <cell r="W485" t="str">
            <v>FLT</v>
          </cell>
          <cell r="X485" t="str">
            <v>BRN</v>
          </cell>
          <cell r="Y485" t="str">
            <v>FOT</v>
          </cell>
          <cell r="Z485" t="str">
            <v>HDO</v>
          </cell>
        </row>
        <row r="486">
          <cell r="A486" t="str">
            <v>C6965</v>
          </cell>
          <cell r="B486" t="str">
            <v>9100422873</v>
          </cell>
          <cell r="C486" t="str">
            <v>10009100422870</v>
          </cell>
          <cell r="D486">
            <v>2.5449999999999999</v>
          </cell>
          <cell r="E486">
            <v>0.221</v>
          </cell>
          <cell r="F486">
            <v>4.556</v>
          </cell>
          <cell r="G486">
            <v>4.556</v>
          </cell>
          <cell r="H486">
            <v>16.298999999999999</v>
          </cell>
          <cell r="I486">
            <v>15.27</v>
          </cell>
          <cell r="J486">
            <v>2.6520000000000001</v>
          </cell>
          <cell r="K486">
            <v>14.186999999999999</v>
          </cell>
          <cell r="L486">
            <v>9.625</v>
          </cell>
          <cell r="M486">
            <v>17.062000000000001</v>
          </cell>
          <cell r="N486">
            <v>6</v>
          </cell>
          <cell r="O486" t="str">
            <v>US</v>
          </cell>
          <cell r="Q486" t="str">
            <v>HDO</v>
          </cell>
          <cell r="R486">
            <v>2</v>
          </cell>
          <cell r="S486">
            <v>144</v>
          </cell>
          <cell r="T486">
            <v>33.14</v>
          </cell>
          <cell r="U486" t="str">
            <v>US$</v>
          </cell>
          <cell r="W486" t="str">
            <v>FLT</v>
          </cell>
          <cell r="X486" t="str">
            <v>BRN</v>
          </cell>
          <cell r="Y486" t="str">
            <v>FOT</v>
          </cell>
          <cell r="Z486" t="str">
            <v>HDO</v>
          </cell>
        </row>
        <row r="487">
          <cell r="A487" t="str">
            <v>C6966</v>
          </cell>
          <cell r="B487" t="str">
            <v>9100422880</v>
          </cell>
          <cell r="C487" t="str">
            <v>10009100422887</v>
          </cell>
          <cell r="D487">
            <v>3.6</v>
          </cell>
          <cell r="E487">
            <v>0.22900000000000001</v>
          </cell>
          <cell r="F487">
            <v>0</v>
          </cell>
          <cell r="G487">
            <v>0</v>
          </cell>
          <cell r="H487">
            <v>0</v>
          </cell>
          <cell r="I487">
            <v>3.6</v>
          </cell>
          <cell r="J487">
            <v>0.22900000000000001</v>
          </cell>
          <cell r="K487">
            <v>4.875</v>
          </cell>
          <cell r="L487">
            <v>4.875</v>
          </cell>
          <cell r="M487">
            <v>16.875</v>
          </cell>
          <cell r="N487">
            <v>1</v>
          </cell>
          <cell r="O487" t="str">
            <v>US</v>
          </cell>
          <cell r="Q487" t="str">
            <v>HDO</v>
          </cell>
          <cell r="R487">
            <v>2</v>
          </cell>
          <cell r="S487">
            <v>160</v>
          </cell>
          <cell r="T487">
            <v>50.76</v>
          </cell>
          <cell r="U487" t="str">
            <v>US$</v>
          </cell>
          <cell r="W487" t="str">
            <v>FLT</v>
          </cell>
          <cell r="X487" t="str">
            <v>BRN</v>
          </cell>
          <cell r="Y487" t="str">
            <v>FOT</v>
          </cell>
          <cell r="Z487" t="str">
            <v>HDO</v>
          </cell>
        </row>
        <row r="488">
          <cell r="A488" t="str">
            <v>C6968</v>
          </cell>
          <cell r="B488" t="str">
            <v>9100422903</v>
          </cell>
          <cell r="C488" t="str">
            <v>10009100422900</v>
          </cell>
          <cell r="D488">
            <v>2.875</v>
          </cell>
          <cell r="E488">
            <v>0.215</v>
          </cell>
          <cell r="F488">
            <v>4.556</v>
          </cell>
          <cell r="G488">
            <v>4.556</v>
          </cell>
          <cell r="H488">
            <v>16.298999999999999</v>
          </cell>
          <cell r="I488">
            <v>17.25</v>
          </cell>
          <cell r="J488">
            <v>2.58</v>
          </cell>
          <cell r="K488">
            <v>14.186999999999999</v>
          </cell>
          <cell r="L488">
            <v>9.625</v>
          </cell>
          <cell r="M488">
            <v>17.062000000000001</v>
          </cell>
          <cell r="N488">
            <v>6</v>
          </cell>
          <cell r="O488" t="str">
            <v>US</v>
          </cell>
          <cell r="P488" t="str">
            <v>RA</v>
          </cell>
          <cell r="Q488" t="str">
            <v>HDO</v>
          </cell>
          <cell r="R488">
            <v>2</v>
          </cell>
          <cell r="S488">
            <v>144</v>
          </cell>
          <cell r="T488">
            <v>33.14</v>
          </cell>
          <cell r="U488" t="str">
            <v>US$</v>
          </cell>
          <cell r="V488" t="str">
            <v>EA</v>
          </cell>
          <cell r="W488" t="str">
            <v>FLT</v>
          </cell>
          <cell r="X488" t="str">
            <v>BRN</v>
          </cell>
          <cell r="Y488" t="str">
            <v>FOT</v>
          </cell>
          <cell r="Z488" t="str">
            <v>HDO</v>
          </cell>
        </row>
        <row r="489">
          <cell r="A489" t="str">
            <v>C6969</v>
          </cell>
          <cell r="B489" t="str">
            <v>9100422910</v>
          </cell>
          <cell r="C489" t="str">
            <v>10009100422917</v>
          </cell>
          <cell r="D489">
            <v>2.5750000000000002</v>
          </cell>
          <cell r="E489">
            <v>0.21299999999999999</v>
          </cell>
          <cell r="F489">
            <v>4.556</v>
          </cell>
          <cell r="G489">
            <v>4.556</v>
          </cell>
          <cell r="H489">
            <v>16.298999999999999</v>
          </cell>
          <cell r="I489">
            <v>15.45</v>
          </cell>
          <cell r="J489">
            <v>2.556</v>
          </cell>
          <cell r="K489">
            <v>14.186999999999999</v>
          </cell>
          <cell r="L489">
            <v>9.625</v>
          </cell>
          <cell r="M489">
            <v>17.062000000000001</v>
          </cell>
          <cell r="N489">
            <v>6</v>
          </cell>
          <cell r="O489" t="str">
            <v>US</v>
          </cell>
          <cell r="P489" t="str">
            <v>RA</v>
          </cell>
          <cell r="Q489" t="str">
            <v>HDO</v>
          </cell>
          <cell r="R489">
            <v>2</v>
          </cell>
          <cell r="S489">
            <v>144</v>
          </cell>
          <cell r="T489">
            <v>28.46</v>
          </cell>
          <cell r="U489" t="str">
            <v>US$</v>
          </cell>
          <cell r="V489" t="str">
            <v>EA</v>
          </cell>
          <cell r="W489" t="str">
            <v>FLT</v>
          </cell>
          <cell r="X489" t="str">
            <v>BRN</v>
          </cell>
          <cell r="Y489" t="str">
            <v>FOT</v>
          </cell>
          <cell r="Z489" t="str">
            <v>HDO</v>
          </cell>
        </row>
        <row r="490">
          <cell r="A490" t="str">
            <v>C6970</v>
          </cell>
          <cell r="B490" t="str">
            <v>9100422927</v>
          </cell>
          <cell r="C490" t="str">
            <v>10009100422924</v>
          </cell>
          <cell r="D490">
            <v>1.75</v>
          </cell>
          <cell r="E490">
            <v>0.13800000000000001</v>
          </cell>
          <cell r="F490">
            <v>0</v>
          </cell>
          <cell r="G490">
            <v>0</v>
          </cell>
          <cell r="H490">
            <v>0</v>
          </cell>
          <cell r="I490">
            <v>1.75</v>
          </cell>
          <cell r="J490">
            <v>0.13800000000000001</v>
          </cell>
          <cell r="K490">
            <v>5.4370000000000003</v>
          </cell>
          <cell r="L490">
            <v>5.4370000000000003</v>
          </cell>
          <cell r="M490">
            <v>7.75</v>
          </cell>
          <cell r="N490">
            <v>1</v>
          </cell>
          <cell r="O490" t="str">
            <v>US</v>
          </cell>
          <cell r="Q490" t="str">
            <v>HDO</v>
          </cell>
          <cell r="R490">
            <v>5</v>
          </cell>
          <cell r="S490">
            <v>315</v>
          </cell>
          <cell r="T490">
            <v>57.19</v>
          </cell>
          <cell r="U490" t="str">
            <v>US$</v>
          </cell>
          <cell r="W490" t="str">
            <v>FLT</v>
          </cell>
          <cell r="X490" t="str">
            <v>BRN</v>
          </cell>
          <cell r="Y490" t="str">
            <v>FOT</v>
          </cell>
          <cell r="Z490" t="str">
            <v>HDO</v>
          </cell>
        </row>
        <row r="491">
          <cell r="A491" t="str">
            <v>C6972</v>
          </cell>
          <cell r="B491" t="str">
            <v>9100401755</v>
          </cell>
          <cell r="C491" t="str">
            <v>10009100401752</v>
          </cell>
          <cell r="D491">
            <v>2.504</v>
          </cell>
          <cell r="E491">
            <v>0.188</v>
          </cell>
          <cell r="F491">
            <v>5.2430000000000003</v>
          </cell>
          <cell r="G491">
            <v>5.2430000000000003</v>
          </cell>
          <cell r="H491">
            <v>9.3620000000000001</v>
          </cell>
          <cell r="I491">
            <v>30.047999999999998</v>
          </cell>
          <cell r="J491">
            <v>2.2559999999999998</v>
          </cell>
          <cell r="K491">
            <v>16.25</v>
          </cell>
          <cell r="L491">
            <v>11</v>
          </cell>
          <cell r="M491">
            <v>10.125</v>
          </cell>
          <cell r="N491">
            <v>12</v>
          </cell>
          <cell r="O491" t="str">
            <v>US</v>
          </cell>
          <cell r="Q491" t="str">
            <v>HDO</v>
          </cell>
          <cell r="R491">
            <v>4</v>
          </cell>
          <cell r="S491">
            <v>240</v>
          </cell>
          <cell r="T491">
            <v>23.98</v>
          </cell>
          <cell r="U491" t="str">
            <v>US$</v>
          </cell>
          <cell r="W491" t="str">
            <v>FLT</v>
          </cell>
          <cell r="X491" t="str">
            <v>BRN</v>
          </cell>
          <cell r="Y491" t="str">
            <v>FOT</v>
          </cell>
          <cell r="Z491" t="str">
            <v>HDO</v>
          </cell>
        </row>
        <row r="492">
          <cell r="A492" t="str">
            <v>C6973</v>
          </cell>
          <cell r="B492" t="str">
            <v>9100422941</v>
          </cell>
          <cell r="C492" t="str">
            <v>10009100422948</v>
          </cell>
          <cell r="D492">
            <v>3.9</v>
          </cell>
          <cell r="E492">
            <v>0.29599999999999999</v>
          </cell>
          <cell r="F492">
            <v>0</v>
          </cell>
          <cell r="G492">
            <v>0</v>
          </cell>
          <cell r="H492">
            <v>0</v>
          </cell>
          <cell r="I492">
            <v>3.9</v>
          </cell>
          <cell r="J492">
            <v>0.29599999999999999</v>
          </cell>
          <cell r="K492">
            <v>6.5</v>
          </cell>
          <cell r="L492">
            <v>6.5</v>
          </cell>
          <cell r="M492">
            <v>12.875</v>
          </cell>
          <cell r="N492">
            <v>1</v>
          </cell>
          <cell r="O492" t="str">
            <v>US</v>
          </cell>
          <cell r="Q492" t="str">
            <v>HDO</v>
          </cell>
          <cell r="R492">
            <v>3</v>
          </cell>
          <cell r="S492">
            <v>126</v>
          </cell>
          <cell r="T492">
            <v>50.76</v>
          </cell>
          <cell r="U492" t="str">
            <v>US$</v>
          </cell>
          <cell r="W492" t="str">
            <v>FLT</v>
          </cell>
          <cell r="X492" t="str">
            <v>BRN</v>
          </cell>
          <cell r="Y492" t="str">
            <v>FOT</v>
          </cell>
          <cell r="Z492" t="str">
            <v>HDO</v>
          </cell>
        </row>
        <row r="493">
          <cell r="A493" t="str">
            <v>C6974</v>
          </cell>
          <cell r="B493" t="str">
            <v>9100422675</v>
          </cell>
          <cell r="C493" t="str">
            <v>10009100422672</v>
          </cell>
          <cell r="D493">
            <v>5.95</v>
          </cell>
          <cell r="E493">
            <v>0.439</v>
          </cell>
          <cell r="F493">
            <v>0</v>
          </cell>
          <cell r="G493">
            <v>0</v>
          </cell>
          <cell r="H493">
            <v>0</v>
          </cell>
          <cell r="I493">
            <v>5.95</v>
          </cell>
          <cell r="J493">
            <v>0.439</v>
          </cell>
          <cell r="K493">
            <v>6.5</v>
          </cell>
          <cell r="L493">
            <v>6.5</v>
          </cell>
          <cell r="M493">
            <v>19.75</v>
          </cell>
          <cell r="N493">
            <v>1</v>
          </cell>
          <cell r="O493" t="str">
            <v>US</v>
          </cell>
          <cell r="Q493" t="str">
            <v>HDO</v>
          </cell>
          <cell r="R493">
            <v>2</v>
          </cell>
          <cell r="S493">
            <v>84</v>
          </cell>
          <cell r="T493">
            <v>50.07</v>
          </cell>
          <cell r="U493" t="str">
            <v>US$</v>
          </cell>
          <cell r="W493" t="str">
            <v>FLT</v>
          </cell>
          <cell r="X493" t="str">
            <v>BRN</v>
          </cell>
          <cell r="Y493" t="str">
            <v>FOT</v>
          </cell>
          <cell r="Z493" t="str">
            <v>HDO</v>
          </cell>
        </row>
        <row r="494">
          <cell r="A494" t="str">
            <v>C6976</v>
          </cell>
          <cell r="B494" t="str">
            <v>9100422972</v>
          </cell>
          <cell r="C494" t="str">
            <v>10009100422979</v>
          </cell>
          <cell r="D494">
            <v>7.95</v>
          </cell>
          <cell r="E494">
            <v>0.66700000000000004</v>
          </cell>
          <cell r="F494">
            <v>0</v>
          </cell>
          <cell r="G494">
            <v>0</v>
          </cell>
          <cell r="H494">
            <v>0</v>
          </cell>
          <cell r="I494">
            <v>7.95</v>
          </cell>
          <cell r="J494">
            <v>0.66700000000000004</v>
          </cell>
          <cell r="K494">
            <v>7.875</v>
          </cell>
          <cell r="L494">
            <v>7.875</v>
          </cell>
          <cell r="M494">
            <v>18.875</v>
          </cell>
          <cell r="N494">
            <v>1</v>
          </cell>
          <cell r="O494" t="str">
            <v>US</v>
          </cell>
          <cell r="Q494" t="str">
            <v>HDO</v>
          </cell>
          <cell r="R494">
            <v>2</v>
          </cell>
          <cell r="S494">
            <v>60</v>
          </cell>
          <cell r="T494">
            <v>56.39</v>
          </cell>
          <cell r="U494" t="str">
            <v>US$</v>
          </cell>
          <cell r="W494" t="str">
            <v>FLT</v>
          </cell>
          <cell r="X494" t="str">
            <v>BRN</v>
          </cell>
          <cell r="Y494" t="str">
            <v>FOT</v>
          </cell>
          <cell r="Z494" t="str">
            <v>HDO</v>
          </cell>
        </row>
        <row r="495">
          <cell r="A495" t="str">
            <v>C6977</v>
          </cell>
          <cell r="B495" t="str">
            <v>9100422989</v>
          </cell>
          <cell r="C495" t="str">
            <v>10009100422986</v>
          </cell>
          <cell r="D495">
            <v>11.45</v>
          </cell>
          <cell r="E495">
            <v>0.81599999999999995</v>
          </cell>
          <cell r="F495">
            <v>0</v>
          </cell>
          <cell r="G495">
            <v>0</v>
          </cell>
          <cell r="H495">
            <v>0</v>
          </cell>
          <cell r="I495">
            <v>11.45</v>
          </cell>
          <cell r="J495">
            <v>0.81599999999999995</v>
          </cell>
          <cell r="K495">
            <v>7.875</v>
          </cell>
          <cell r="L495">
            <v>7.875</v>
          </cell>
          <cell r="M495">
            <v>22.875</v>
          </cell>
          <cell r="N495">
            <v>1</v>
          </cell>
          <cell r="O495" t="str">
            <v>US</v>
          </cell>
          <cell r="Q495" t="str">
            <v>HDO</v>
          </cell>
          <cell r="R495">
            <v>1</v>
          </cell>
          <cell r="S495">
            <v>30</v>
          </cell>
          <cell r="T495">
            <v>135.27000000000001</v>
          </cell>
          <cell r="U495" t="str">
            <v>US$</v>
          </cell>
          <cell r="W495" t="str">
            <v>FLT</v>
          </cell>
          <cell r="X495" t="str">
            <v>BRN</v>
          </cell>
          <cell r="Y495" t="str">
            <v>FOT</v>
          </cell>
          <cell r="Z495" t="str">
            <v>HDO</v>
          </cell>
        </row>
        <row r="496">
          <cell r="A496" t="str">
            <v>C6978</v>
          </cell>
          <cell r="B496" t="str">
            <v>9100422996</v>
          </cell>
          <cell r="C496" t="str">
            <v>10009100422993</v>
          </cell>
          <cell r="D496">
            <v>9.35</v>
          </cell>
          <cell r="E496">
            <v>0.82</v>
          </cell>
          <cell r="F496">
            <v>0</v>
          </cell>
          <cell r="G496">
            <v>0</v>
          </cell>
          <cell r="H496">
            <v>0</v>
          </cell>
          <cell r="I496">
            <v>9.35</v>
          </cell>
          <cell r="J496">
            <v>0.82</v>
          </cell>
          <cell r="K496">
            <v>7.875</v>
          </cell>
          <cell r="L496">
            <v>7.875</v>
          </cell>
          <cell r="M496">
            <v>22.875</v>
          </cell>
          <cell r="N496">
            <v>1</v>
          </cell>
          <cell r="O496" t="str">
            <v>US</v>
          </cell>
          <cell r="Q496" t="str">
            <v>HDO</v>
          </cell>
          <cell r="R496">
            <v>1</v>
          </cell>
          <cell r="S496">
            <v>30</v>
          </cell>
          <cell r="T496">
            <v>64.599999999999994</v>
          </cell>
          <cell r="U496" t="str">
            <v>US$</v>
          </cell>
          <cell r="W496" t="str">
            <v>FLT</v>
          </cell>
          <cell r="X496" t="str">
            <v>BRN</v>
          </cell>
          <cell r="Y496" t="str">
            <v>FOT</v>
          </cell>
          <cell r="Z496" t="str">
            <v>HDO</v>
          </cell>
        </row>
        <row r="497">
          <cell r="A497" t="str">
            <v>C6979</v>
          </cell>
          <cell r="B497" t="str">
            <v>9100423009</v>
          </cell>
          <cell r="C497" t="str">
            <v>10009100423006</v>
          </cell>
          <cell r="D497">
            <v>11.1</v>
          </cell>
          <cell r="E497">
            <v>0.77900000000000003</v>
          </cell>
          <cell r="F497">
            <v>0</v>
          </cell>
          <cell r="G497">
            <v>0</v>
          </cell>
          <cell r="H497">
            <v>0</v>
          </cell>
          <cell r="I497">
            <v>11.1</v>
          </cell>
          <cell r="J497">
            <v>0.77900000000000003</v>
          </cell>
          <cell r="K497">
            <v>7.875</v>
          </cell>
          <cell r="L497">
            <v>7.875</v>
          </cell>
          <cell r="M497">
            <v>22.875</v>
          </cell>
          <cell r="N497">
            <v>1</v>
          </cell>
          <cell r="O497" t="str">
            <v>US</v>
          </cell>
          <cell r="Q497" t="str">
            <v>HDO</v>
          </cell>
          <cell r="R497">
            <v>1</v>
          </cell>
          <cell r="S497">
            <v>30</v>
          </cell>
          <cell r="T497">
            <v>163.44</v>
          </cell>
          <cell r="U497" t="str">
            <v>US$</v>
          </cell>
          <cell r="W497" t="str">
            <v>FLT</v>
          </cell>
          <cell r="X497" t="str">
            <v>BRN</v>
          </cell>
          <cell r="Y497" t="str">
            <v>FOT</v>
          </cell>
          <cell r="Z497" t="str">
            <v>HDO</v>
          </cell>
        </row>
        <row r="498">
          <cell r="A498" t="str">
            <v>C6981</v>
          </cell>
          <cell r="B498" t="str">
            <v>9100423023</v>
          </cell>
          <cell r="C498" t="str">
            <v>10009100423020</v>
          </cell>
          <cell r="D498">
            <v>2.238</v>
          </cell>
          <cell r="E498">
            <v>0.19600000000000001</v>
          </cell>
          <cell r="F498">
            <v>4.6180000000000003</v>
          </cell>
          <cell r="G498">
            <v>4.6180000000000003</v>
          </cell>
          <cell r="H498">
            <v>13.298999999999999</v>
          </cell>
          <cell r="I498">
            <v>26.856000000000002</v>
          </cell>
          <cell r="J498">
            <v>2.3519999999999999</v>
          </cell>
          <cell r="K498">
            <v>19</v>
          </cell>
          <cell r="L498">
            <v>14.375</v>
          </cell>
          <cell r="M498">
            <v>14.125</v>
          </cell>
          <cell r="N498">
            <v>12</v>
          </cell>
          <cell r="O498" t="str">
            <v>US</v>
          </cell>
          <cell r="Q498" t="str">
            <v>HDO</v>
          </cell>
          <cell r="R498">
            <v>3</v>
          </cell>
          <cell r="S498">
            <v>216</v>
          </cell>
          <cell r="T498">
            <v>26.04</v>
          </cell>
          <cell r="U498" t="str">
            <v>US$</v>
          </cell>
          <cell r="W498" t="str">
            <v>FLT</v>
          </cell>
          <cell r="X498" t="str">
            <v>BRN</v>
          </cell>
          <cell r="Y498" t="str">
            <v>FOT</v>
          </cell>
          <cell r="Z498" t="str">
            <v>HDO</v>
          </cell>
        </row>
        <row r="499">
          <cell r="A499" t="str">
            <v>C6982</v>
          </cell>
          <cell r="B499" t="str">
            <v>9100423030</v>
          </cell>
          <cell r="C499" t="str">
            <v>10009100423037</v>
          </cell>
          <cell r="D499">
            <v>1.1579999999999999</v>
          </cell>
          <cell r="E499">
            <v>8.6999999999999994E-2</v>
          </cell>
          <cell r="F499">
            <v>5.181</v>
          </cell>
          <cell r="G499">
            <v>5.181</v>
          </cell>
          <cell r="H499">
            <v>5.4240000000000004</v>
          </cell>
          <cell r="I499">
            <v>13.896000000000001</v>
          </cell>
          <cell r="J499">
            <v>1.044</v>
          </cell>
          <cell r="K499">
            <v>16.062000000000001</v>
          </cell>
          <cell r="L499">
            <v>10.875</v>
          </cell>
          <cell r="M499">
            <v>11.625</v>
          </cell>
          <cell r="N499">
            <v>12</v>
          </cell>
          <cell r="O499" t="str">
            <v>US</v>
          </cell>
          <cell r="Q499" t="str">
            <v>HDO</v>
          </cell>
          <cell r="R499">
            <v>3</v>
          </cell>
          <cell r="S499">
            <v>360</v>
          </cell>
          <cell r="T499">
            <v>16.73</v>
          </cell>
          <cell r="U499" t="str">
            <v>US$</v>
          </cell>
          <cell r="W499" t="str">
            <v>FLT</v>
          </cell>
          <cell r="X499" t="str">
            <v>BRN</v>
          </cell>
          <cell r="Y499" t="str">
            <v>FOT</v>
          </cell>
          <cell r="Z499" t="str">
            <v>HDO</v>
          </cell>
        </row>
        <row r="500">
          <cell r="A500" t="str">
            <v>C6983</v>
          </cell>
          <cell r="B500" t="str">
            <v>9100423047</v>
          </cell>
          <cell r="C500" t="str">
            <v>10009100423044</v>
          </cell>
          <cell r="D500">
            <v>2.2789999999999999</v>
          </cell>
          <cell r="E500">
            <v>0.19900000000000001</v>
          </cell>
          <cell r="F500">
            <v>4.6180000000000003</v>
          </cell>
          <cell r="G500">
            <v>4.6180000000000003</v>
          </cell>
          <cell r="H500">
            <v>13.298999999999999</v>
          </cell>
          <cell r="I500">
            <v>27.347999999999999</v>
          </cell>
          <cell r="J500">
            <v>2.3879999999999999</v>
          </cell>
          <cell r="K500">
            <v>19</v>
          </cell>
          <cell r="L500">
            <v>14.375</v>
          </cell>
          <cell r="M500">
            <v>14.125</v>
          </cell>
          <cell r="N500">
            <v>12</v>
          </cell>
          <cell r="O500" t="str">
            <v>US</v>
          </cell>
          <cell r="Q500" t="str">
            <v>HDO</v>
          </cell>
          <cell r="R500">
            <v>3</v>
          </cell>
          <cell r="S500">
            <v>216</v>
          </cell>
          <cell r="T500">
            <v>26.04</v>
          </cell>
          <cell r="U500" t="str">
            <v>US$</v>
          </cell>
          <cell r="W500" t="str">
            <v>FLT</v>
          </cell>
          <cell r="X500" t="str">
            <v>BRN</v>
          </cell>
          <cell r="Y500" t="str">
            <v>FOT</v>
          </cell>
          <cell r="Z500" t="str">
            <v>HDO</v>
          </cell>
        </row>
        <row r="501">
          <cell r="A501" t="str">
            <v>C6984</v>
          </cell>
          <cell r="B501" t="str">
            <v>9100423054</v>
          </cell>
          <cell r="C501" t="str">
            <v>10009100423051</v>
          </cell>
          <cell r="D501">
            <v>2.4500000000000002</v>
          </cell>
          <cell r="E501">
            <v>0.219</v>
          </cell>
          <cell r="F501">
            <v>4.556</v>
          </cell>
          <cell r="G501">
            <v>4.556</v>
          </cell>
          <cell r="H501">
            <v>16.298999999999999</v>
          </cell>
          <cell r="I501">
            <v>29.4</v>
          </cell>
          <cell r="J501">
            <v>2.6280000000000001</v>
          </cell>
          <cell r="K501">
            <v>18.75</v>
          </cell>
          <cell r="L501">
            <v>14.25</v>
          </cell>
          <cell r="M501">
            <v>17.125</v>
          </cell>
          <cell r="N501">
            <v>12</v>
          </cell>
          <cell r="O501" t="str">
            <v>US</v>
          </cell>
          <cell r="Q501" t="str">
            <v>HDO</v>
          </cell>
          <cell r="R501">
            <v>2</v>
          </cell>
          <cell r="S501">
            <v>144</v>
          </cell>
          <cell r="T501">
            <v>25.49</v>
          </cell>
          <cell r="U501" t="str">
            <v>US$</v>
          </cell>
          <cell r="W501" t="str">
            <v>FLT</v>
          </cell>
          <cell r="X501" t="str">
            <v>BRN</v>
          </cell>
          <cell r="Y501" t="str">
            <v>FOT</v>
          </cell>
          <cell r="Z501" t="str">
            <v>HDO</v>
          </cell>
        </row>
        <row r="502">
          <cell r="A502" t="str">
            <v>C6985</v>
          </cell>
          <cell r="B502" t="str">
            <v>9100423061</v>
          </cell>
          <cell r="C502" t="str">
            <v>10009100423068</v>
          </cell>
          <cell r="D502">
            <v>1.885</v>
          </cell>
          <cell r="E502">
            <v>0.13300000000000001</v>
          </cell>
          <cell r="F502">
            <v>4.556</v>
          </cell>
          <cell r="G502">
            <v>4.556</v>
          </cell>
          <cell r="H502">
            <v>16.298999999999999</v>
          </cell>
          <cell r="I502">
            <v>11.31</v>
          </cell>
          <cell r="J502">
            <v>1.5960000000000001</v>
          </cell>
          <cell r="K502">
            <v>14.186999999999999</v>
          </cell>
          <cell r="L502">
            <v>9.625</v>
          </cell>
          <cell r="M502">
            <v>17.062000000000001</v>
          </cell>
          <cell r="N502">
            <v>6</v>
          </cell>
          <cell r="O502" t="str">
            <v>US</v>
          </cell>
          <cell r="Q502" t="str">
            <v>HDO</v>
          </cell>
          <cell r="R502">
            <v>2</v>
          </cell>
          <cell r="S502">
            <v>144</v>
          </cell>
          <cell r="T502">
            <v>50.76</v>
          </cell>
          <cell r="U502" t="str">
            <v>US$</v>
          </cell>
          <cell r="W502" t="str">
            <v>FLT</v>
          </cell>
          <cell r="X502" t="str">
            <v>BRN</v>
          </cell>
          <cell r="Y502" t="str">
            <v>FOT</v>
          </cell>
          <cell r="Z502" t="str">
            <v>HDO</v>
          </cell>
        </row>
        <row r="503">
          <cell r="A503" t="str">
            <v>C6986</v>
          </cell>
          <cell r="B503" t="str">
            <v>9100423078</v>
          </cell>
          <cell r="C503" t="str">
            <v>10009100423075</v>
          </cell>
          <cell r="D503">
            <v>1.4379999999999999</v>
          </cell>
          <cell r="E503">
            <v>0.11700000000000001</v>
          </cell>
          <cell r="F503">
            <v>4.9930000000000003</v>
          </cell>
          <cell r="G503">
            <v>4.9930000000000003</v>
          </cell>
          <cell r="H503">
            <v>8.2989999999999995</v>
          </cell>
          <cell r="I503">
            <v>8.6280000000000001</v>
          </cell>
          <cell r="J503">
            <v>1.4039999999999999</v>
          </cell>
          <cell r="K503">
            <v>15.5</v>
          </cell>
          <cell r="L503">
            <v>10.5</v>
          </cell>
          <cell r="M503">
            <v>9.0619999999999994</v>
          </cell>
          <cell r="N503">
            <v>6</v>
          </cell>
          <cell r="O503" t="str">
            <v>US</v>
          </cell>
          <cell r="Q503" t="str">
            <v>HDO</v>
          </cell>
          <cell r="R503">
            <v>4</v>
          </cell>
          <cell r="S503">
            <v>288</v>
          </cell>
          <cell r="T503">
            <v>17.940000000000001</v>
          </cell>
          <cell r="U503" t="str">
            <v>US$</v>
          </cell>
          <cell r="W503" t="str">
            <v>FLT</v>
          </cell>
          <cell r="X503" t="str">
            <v>BRN</v>
          </cell>
          <cell r="Y503" t="str">
            <v>FOT</v>
          </cell>
          <cell r="Z503" t="str">
            <v>HDO</v>
          </cell>
        </row>
        <row r="504">
          <cell r="A504" t="str">
            <v>C6987</v>
          </cell>
          <cell r="B504" t="str">
            <v>9100423085</v>
          </cell>
          <cell r="C504" t="str">
            <v>10009100423082</v>
          </cell>
          <cell r="D504">
            <v>1.7410000000000001</v>
          </cell>
          <cell r="E504">
            <v>0.113</v>
          </cell>
          <cell r="F504">
            <v>4.9930000000000003</v>
          </cell>
          <cell r="G504">
            <v>4.9930000000000003</v>
          </cell>
          <cell r="H504">
            <v>8.2989999999999995</v>
          </cell>
          <cell r="I504">
            <v>10.446</v>
          </cell>
          <cell r="J504">
            <v>0.67800000000000005</v>
          </cell>
          <cell r="K504">
            <v>15.5</v>
          </cell>
          <cell r="L504">
            <v>10.5</v>
          </cell>
          <cell r="M504">
            <v>9.0619999999999994</v>
          </cell>
          <cell r="N504">
            <v>6</v>
          </cell>
          <cell r="O504" t="str">
            <v>US</v>
          </cell>
          <cell r="Q504" t="str">
            <v>HDO</v>
          </cell>
          <cell r="R504">
            <v>4</v>
          </cell>
          <cell r="S504">
            <v>288</v>
          </cell>
          <cell r="T504">
            <v>36.01</v>
          </cell>
          <cell r="U504" t="str">
            <v>US$</v>
          </cell>
          <cell r="W504" t="str">
            <v>FLT</v>
          </cell>
          <cell r="X504" t="str">
            <v>BRN</v>
          </cell>
          <cell r="Y504" t="str">
            <v>FOT</v>
          </cell>
          <cell r="Z504" t="str">
            <v>HDO</v>
          </cell>
        </row>
        <row r="505">
          <cell r="A505" t="str">
            <v>C6989</v>
          </cell>
          <cell r="B505" t="str">
            <v>9100423108</v>
          </cell>
          <cell r="C505" t="str">
            <v>10009100423105</v>
          </cell>
          <cell r="D505">
            <v>1.43</v>
          </cell>
          <cell r="E505">
            <v>0.11700000000000001</v>
          </cell>
          <cell r="F505">
            <v>4.9930000000000003</v>
          </cell>
          <cell r="G505">
            <v>4.9930000000000003</v>
          </cell>
          <cell r="H505">
            <v>8.2989999999999995</v>
          </cell>
          <cell r="I505">
            <v>17.16</v>
          </cell>
          <cell r="J505">
            <v>1.4039999999999999</v>
          </cell>
          <cell r="K505">
            <v>15.5</v>
          </cell>
          <cell r="L505">
            <v>10.5</v>
          </cell>
          <cell r="M505">
            <v>9.0619999999999994</v>
          </cell>
          <cell r="N505">
            <v>12</v>
          </cell>
          <cell r="O505" t="str">
            <v>US</v>
          </cell>
          <cell r="P505" t="str">
            <v>RA</v>
          </cell>
          <cell r="Q505" t="str">
            <v>HDO</v>
          </cell>
          <cell r="R505">
            <v>4</v>
          </cell>
          <cell r="S505">
            <v>288</v>
          </cell>
          <cell r="T505">
            <v>17.940000000000001</v>
          </cell>
          <cell r="U505" t="str">
            <v>US$</v>
          </cell>
          <cell r="V505" t="str">
            <v>EA</v>
          </cell>
          <cell r="W505" t="str">
            <v>FLT</v>
          </cell>
          <cell r="X505" t="str">
            <v>BRN</v>
          </cell>
          <cell r="Y505" t="str">
            <v>FOT</v>
          </cell>
          <cell r="Z505" t="str">
            <v>HDO</v>
          </cell>
        </row>
        <row r="506">
          <cell r="A506" t="str">
            <v>C6990</v>
          </cell>
          <cell r="B506" t="str">
            <v>9100423115</v>
          </cell>
          <cell r="C506" t="str">
            <v>10009100423112</v>
          </cell>
          <cell r="D506">
            <v>2.0950000000000002</v>
          </cell>
          <cell r="E506">
            <v>0.19900000000000001</v>
          </cell>
          <cell r="F506">
            <v>4.6180000000000003</v>
          </cell>
          <cell r="G506">
            <v>4.6180000000000003</v>
          </cell>
          <cell r="H506">
            <v>13.298999999999999</v>
          </cell>
          <cell r="I506">
            <v>25.14</v>
          </cell>
          <cell r="J506">
            <v>2.3879999999999999</v>
          </cell>
          <cell r="K506">
            <v>19</v>
          </cell>
          <cell r="L506">
            <v>14.375</v>
          </cell>
          <cell r="M506">
            <v>14.125</v>
          </cell>
          <cell r="N506">
            <v>12</v>
          </cell>
          <cell r="O506" t="str">
            <v>US</v>
          </cell>
          <cell r="P506" t="str">
            <v>RA</v>
          </cell>
          <cell r="Q506" t="str">
            <v>HDO</v>
          </cell>
          <cell r="R506">
            <v>3</v>
          </cell>
          <cell r="S506">
            <v>216</v>
          </cell>
          <cell r="T506">
            <v>24.26</v>
          </cell>
          <cell r="U506" t="str">
            <v>US$</v>
          </cell>
          <cell r="V506" t="str">
            <v>EA</v>
          </cell>
          <cell r="W506" t="str">
            <v>FLT</v>
          </cell>
          <cell r="X506" t="str">
            <v>BRN</v>
          </cell>
          <cell r="Y506" t="str">
            <v>FOT</v>
          </cell>
          <cell r="Z506" t="str">
            <v>HDO</v>
          </cell>
        </row>
        <row r="507">
          <cell r="A507" t="str">
            <v>C6994</v>
          </cell>
          <cell r="B507" t="str">
            <v>9100423153</v>
          </cell>
          <cell r="C507" t="str">
            <v>10009100423150</v>
          </cell>
          <cell r="D507">
            <v>4.0599999999999996</v>
          </cell>
          <cell r="E507">
            <v>0.20300000000000001</v>
          </cell>
          <cell r="F507">
            <v>4.556</v>
          </cell>
          <cell r="G507">
            <v>4.556</v>
          </cell>
          <cell r="H507">
            <v>16.298999999999999</v>
          </cell>
          <cell r="I507">
            <v>48.72</v>
          </cell>
          <cell r="J507">
            <v>2.4359999999999999</v>
          </cell>
          <cell r="K507">
            <v>18.75</v>
          </cell>
          <cell r="L507">
            <v>14.25</v>
          </cell>
          <cell r="M507">
            <v>17.125</v>
          </cell>
          <cell r="N507">
            <v>12</v>
          </cell>
          <cell r="O507" t="str">
            <v>US</v>
          </cell>
          <cell r="Q507" t="str">
            <v>HDO</v>
          </cell>
          <cell r="R507">
            <v>2</v>
          </cell>
          <cell r="S507">
            <v>144</v>
          </cell>
          <cell r="T507">
            <v>71.290000000000006</v>
          </cell>
          <cell r="U507" t="str">
            <v>US$</v>
          </cell>
          <cell r="W507" t="str">
            <v>FLT</v>
          </cell>
          <cell r="X507" t="str">
            <v>BRN</v>
          </cell>
          <cell r="Y507" t="str">
            <v>FOT</v>
          </cell>
          <cell r="Z507" t="str">
            <v>HDO</v>
          </cell>
        </row>
        <row r="508">
          <cell r="A508" t="str">
            <v>C6996</v>
          </cell>
          <cell r="B508" t="str">
            <v>9100423177</v>
          </cell>
          <cell r="C508" t="str">
            <v>10009100423174</v>
          </cell>
          <cell r="D508">
            <v>1.9</v>
          </cell>
          <cell r="E508">
            <v>0.10199999999999999</v>
          </cell>
          <cell r="F508">
            <v>4.9930000000000003</v>
          </cell>
          <cell r="G508">
            <v>4.9930000000000003</v>
          </cell>
          <cell r="H508">
            <v>8.2989999999999995</v>
          </cell>
          <cell r="I508">
            <v>11.4</v>
          </cell>
          <cell r="J508">
            <v>1.224</v>
          </cell>
          <cell r="K508">
            <v>15.5</v>
          </cell>
          <cell r="L508">
            <v>10.5</v>
          </cell>
          <cell r="M508">
            <v>9.0619999999999994</v>
          </cell>
          <cell r="N508">
            <v>6</v>
          </cell>
          <cell r="O508" t="str">
            <v>US</v>
          </cell>
          <cell r="Q508" t="str">
            <v>HDO</v>
          </cell>
          <cell r="R508">
            <v>4</v>
          </cell>
          <cell r="S508">
            <v>288</v>
          </cell>
          <cell r="T508">
            <v>42.33</v>
          </cell>
          <cell r="U508" t="str">
            <v>US$</v>
          </cell>
          <cell r="W508" t="str">
            <v>FLT</v>
          </cell>
          <cell r="X508" t="str">
            <v>BRN</v>
          </cell>
          <cell r="Y508" t="str">
            <v>FOT</v>
          </cell>
          <cell r="Z508" t="str">
            <v>HDO</v>
          </cell>
        </row>
        <row r="509">
          <cell r="A509" t="str">
            <v>C6999</v>
          </cell>
          <cell r="B509" t="str">
            <v>9100423191</v>
          </cell>
          <cell r="C509" t="str">
            <v>10009100423198</v>
          </cell>
          <cell r="D509">
            <v>1.488</v>
          </cell>
          <cell r="E509">
            <v>0.11799999999999999</v>
          </cell>
          <cell r="F509">
            <v>4.9930000000000003</v>
          </cell>
          <cell r="G509">
            <v>4.9930000000000003</v>
          </cell>
          <cell r="H509">
            <v>8.2989999999999995</v>
          </cell>
          <cell r="I509">
            <v>8.9280000000000008</v>
          </cell>
          <cell r="J509">
            <v>1.4159999999999999</v>
          </cell>
          <cell r="K509">
            <v>15.5</v>
          </cell>
          <cell r="L509">
            <v>10.5</v>
          </cell>
          <cell r="M509">
            <v>9.0619999999999994</v>
          </cell>
          <cell r="N509">
            <v>6</v>
          </cell>
          <cell r="O509" t="str">
            <v>US</v>
          </cell>
          <cell r="Q509" t="str">
            <v>HDO</v>
          </cell>
          <cell r="R509">
            <v>4</v>
          </cell>
          <cell r="S509">
            <v>288</v>
          </cell>
          <cell r="T509">
            <v>16.73</v>
          </cell>
          <cell r="U509" t="str">
            <v>US$</v>
          </cell>
          <cell r="W509" t="str">
            <v>FLT</v>
          </cell>
          <cell r="X509" t="str">
            <v>BRN</v>
          </cell>
          <cell r="Y509" t="str">
            <v>FOT</v>
          </cell>
          <cell r="Z509" t="str">
            <v>HDO</v>
          </cell>
        </row>
        <row r="510">
          <cell r="A510" t="str">
            <v>C7003</v>
          </cell>
          <cell r="B510" t="str">
            <v>9100423221</v>
          </cell>
          <cell r="C510" t="str">
            <v>10009100423228</v>
          </cell>
          <cell r="D510">
            <v>1.246</v>
          </cell>
          <cell r="E510">
            <v>6.4000000000000001E-2</v>
          </cell>
          <cell r="F510">
            <v>3.431</v>
          </cell>
          <cell r="G510">
            <v>3.431</v>
          </cell>
          <cell r="H510">
            <v>13.612</v>
          </cell>
          <cell r="I510">
            <v>14.952</v>
          </cell>
          <cell r="J510">
            <v>0.76800000000000002</v>
          </cell>
          <cell r="K510">
            <v>11.75</v>
          </cell>
          <cell r="L510">
            <v>8.0619999999999994</v>
          </cell>
          <cell r="M510">
            <v>15.25</v>
          </cell>
          <cell r="N510">
            <v>6</v>
          </cell>
          <cell r="O510" t="str">
            <v>US</v>
          </cell>
          <cell r="Q510" t="str">
            <v>HDO</v>
          </cell>
          <cell r="R510">
            <v>4</v>
          </cell>
          <cell r="S510">
            <v>432</v>
          </cell>
          <cell r="T510">
            <v>27.73</v>
          </cell>
          <cell r="U510" t="str">
            <v>US$</v>
          </cell>
          <cell r="W510" t="str">
            <v>FLT</v>
          </cell>
          <cell r="X510" t="str">
            <v>BRN</v>
          </cell>
          <cell r="Y510" t="str">
            <v>FOT</v>
          </cell>
          <cell r="Z510" t="str">
            <v>HDO</v>
          </cell>
        </row>
        <row r="511">
          <cell r="A511" t="str">
            <v>C7022</v>
          </cell>
          <cell r="B511" t="str">
            <v>9100401779</v>
          </cell>
          <cell r="C511" t="str">
            <v>10009100401776</v>
          </cell>
          <cell r="D511">
            <v>1.9</v>
          </cell>
          <cell r="E511">
            <v>0.13500000000000001</v>
          </cell>
          <cell r="F511">
            <v>3.75</v>
          </cell>
          <cell r="G511">
            <v>3.75</v>
          </cell>
          <cell r="H511">
            <v>14.25</v>
          </cell>
          <cell r="I511">
            <v>11.4</v>
          </cell>
          <cell r="J511">
            <v>0.81</v>
          </cell>
          <cell r="K511">
            <v>11.75</v>
          </cell>
          <cell r="L511">
            <v>8.0619999999999994</v>
          </cell>
          <cell r="M511">
            <v>15.25</v>
          </cell>
          <cell r="N511">
            <v>6</v>
          </cell>
          <cell r="O511" t="str">
            <v>US</v>
          </cell>
          <cell r="Q511" t="str">
            <v>HDO</v>
          </cell>
          <cell r="R511">
            <v>2</v>
          </cell>
          <cell r="S511">
            <v>240</v>
          </cell>
          <cell r="T511">
            <v>59.65</v>
          </cell>
          <cell r="U511" t="str">
            <v>US$</v>
          </cell>
          <cell r="W511" t="str">
            <v>FLT</v>
          </cell>
          <cell r="X511" t="str">
            <v>BRN</v>
          </cell>
          <cell r="Y511" t="str">
            <v>FOT</v>
          </cell>
          <cell r="Z511" t="str">
            <v>HDO</v>
          </cell>
        </row>
        <row r="512">
          <cell r="A512" t="str">
            <v>C7023</v>
          </cell>
          <cell r="B512" t="str">
            <v>9100401786</v>
          </cell>
          <cell r="C512" t="str">
            <v>10009100401783</v>
          </cell>
          <cell r="D512">
            <v>3.7</v>
          </cell>
          <cell r="E512">
            <v>0.36399999999999999</v>
          </cell>
          <cell r="F512">
            <v>0</v>
          </cell>
          <cell r="G512">
            <v>0</v>
          </cell>
          <cell r="H512">
            <v>0</v>
          </cell>
          <cell r="I512">
            <v>3.7</v>
          </cell>
          <cell r="J512">
            <v>0.36399999999999999</v>
          </cell>
          <cell r="K512">
            <v>18.625</v>
          </cell>
          <cell r="L512">
            <v>5.25</v>
          </cell>
          <cell r="M512">
            <v>5.625</v>
          </cell>
          <cell r="N512">
            <v>1</v>
          </cell>
          <cell r="O512" t="str">
            <v>US</v>
          </cell>
          <cell r="P512" t="str">
            <v>RA</v>
          </cell>
          <cell r="Q512" t="str">
            <v>HDO</v>
          </cell>
          <cell r="R512">
            <v>2</v>
          </cell>
          <cell r="S512">
            <v>126</v>
          </cell>
          <cell r="T512">
            <v>81.489999999999995</v>
          </cell>
          <cell r="U512" t="str">
            <v>US$</v>
          </cell>
          <cell r="V512" t="str">
            <v>EA</v>
          </cell>
          <cell r="W512" t="str">
            <v>FLT</v>
          </cell>
          <cell r="X512" t="str">
            <v>BRN</v>
          </cell>
          <cell r="Y512" t="str">
            <v>FOT</v>
          </cell>
          <cell r="Z512" t="str">
            <v>HDO</v>
          </cell>
        </row>
        <row r="513">
          <cell r="A513" t="str">
            <v>C7025</v>
          </cell>
          <cell r="B513" t="str">
            <v>9100423238</v>
          </cell>
          <cell r="C513" t="str">
            <v>10009100423235</v>
          </cell>
          <cell r="D513">
            <v>2.4409999999999998</v>
          </cell>
          <cell r="E513">
            <v>0.124</v>
          </cell>
          <cell r="F513">
            <v>4.9930000000000003</v>
          </cell>
          <cell r="G513">
            <v>4.9930000000000003</v>
          </cell>
          <cell r="H513">
            <v>8.2989999999999995</v>
          </cell>
          <cell r="I513">
            <v>29.292000000000002</v>
          </cell>
          <cell r="J513">
            <v>1.488</v>
          </cell>
          <cell r="K513">
            <v>20.5</v>
          </cell>
          <cell r="L513">
            <v>15.5</v>
          </cell>
          <cell r="M513">
            <v>9.0619999999999994</v>
          </cell>
          <cell r="N513">
            <v>12</v>
          </cell>
          <cell r="O513" t="str">
            <v>US</v>
          </cell>
          <cell r="Q513" t="str">
            <v>HDO</v>
          </cell>
          <cell r="R513">
            <v>4</v>
          </cell>
          <cell r="S513">
            <v>288</v>
          </cell>
          <cell r="T513">
            <v>32.9</v>
          </cell>
          <cell r="U513" t="str">
            <v>US$</v>
          </cell>
          <cell r="W513" t="str">
            <v>FLT</v>
          </cell>
          <cell r="X513" t="str">
            <v>BRN</v>
          </cell>
          <cell r="Y513" t="str">
            <v>FOT</v>
          </cell>
          <cell r="Z513" t="str">
            <v>HDO</v>
          </cell>
        </row>
        <row r="514">
          <cell r="A514" t="str">
            <v>C7028</v>
          </cell>
          <cell r="B514" t="str">
            <v>9100423245</v>
          </cell>
          <cell r="C514" t="str">
            <v>10009100423242</v>
          </cell>
          <cell r="D514">
            <v>1.145</v>
          </cell>
          <cell r="E514">
            <v>0.17699999999999999</v>
          </cell>
          <cell r="F514">
            <v>4.375</v>
          </cell>
          <cell r="G514">
            <v>4.375</v>
          </cell>
          <cell r="H514">
            <v>11.75</v>
          </cell>
          <cell r="I514">
            <v>13.74</v>
          </cell>
          <cell r="J514">
            <v>2.1240000000000001</v>
          </cell>
          <cell r="K514">
            <v>17.875</v>
          </cell>
          <cell r="L514">
            <v>13.5</v>
          </cell>
          <cell r="M514">
            <v>14.375</v>
          </cell>
          <cell r="N514">
            <v>12</v>
          </cell>
          <cell r="O514" t="str">
            <v>US</v>
          </cell>
          <cell r="Q514" t="str">
            <v>HDO</v>
          </cell>
          <cell r="R514">
            <v>3</v>
          </cell>
          <cell r="S514">
            <v>288</v>
          </cell>
          <cell r="T514">
            <v>15.71</v>
          </cell>
          <cell r="U514" t="str">
            <v>US$</v>
          </cell>
          <cell r="W514" t="str">
            <v>FLT</v>
          </cell>
          <cell r="X514" t="str">
            <v>BRN</v>
          </cell>
          <cell r="Y514" t="str">
            <v>FOT</v>
          </cell>
          <cell r="Z514" t="str">
            <v>HDO</v>
          </cell>
        </row>
        <row r="515">
          <cell r="A515" t="str">
            <v>C7030</v>
          </cell>
          <cell r="B515" t="str">
            <v>9100423313</v>
          </cell>
          <cell r="C515" t="str">
            <v>10009100423310</v>
          </cell>
          <cell r="D515">
            <v>2.2410000000000001</v>
          </cell>
          <cell r="E515">
            <v>0.28399999999999997</v>
          </cell>
          <cell r="F515">
            <v>6.9930000000000003</v>
          </cell>
          <cell r="G515">
            <v>6.9930000000000003</v>
          </cell>
          <cell r="H515">
            <v>9.2370000000000001</v>
          </cell>
          <cell r="I515">
            <v>13.446</v>
          </cell>
          <cell r="J515">
            <v>1.704</v>
          </cell>
          <cell r="K515">
            <v>21.5</v>
          </cell>
          <cell r="L515">
            <v>14.5</v>
          </cell>
          <cell r="M515">
            <v>10</v>
          </cell>
          <cell r="N515">
            <v>6</v>
          </cell>
          <cell r="O515" t="str">
            <v>US</v>
          </cell>
          <cell r="Q515" t="str">
            <v>HDO</v>
          </cell>
          <cell r="R515">
            <v>4</v>
          </cell>
          <cell r="S515">
            <v>120</v>
          </cell>
          <cell r="T515">
            <v>28.02</v>
          </cell>
          <cell r="U515" t="str">
            <v>US$</v>
          </cell>
          <cell r="W515" t="str">
            <v>FLT</v>
          </cell>
          <cell r="X515" t="str">
            <v>BRN</v>
          </cell>
          <cell r="Y515" t="str">
            <v>FOT</v>
          </cell>
          <cell r="Z515" t="str">
            <v>HDO</v>
          </cell>
        </row>
        <row r="516">
          <cell r="A516" t="str">
            <v>C7031</v>
          </cell>
          <cell r="B516" t="str">
            <v>9100423306</v>
          </cell>
          <cell r="C516" t="str">
            <v>10009100423303</v>
          </cell>
          <cell r="D516">
            <v>0.77500000000000002</v>
          </cell>
          <cell r="E516">
            <v>9.9000000000000005E-2</v>
          </cell>
          <cell r="F516">
            <v>4.806</v>
          </cell>
          <cell r="G516">
            <v>4.806</v>
          </cell>
          <cell r="H516">
            <v>8.2370000000000001</v>
          </cell>
          <cell r="I516">
            <v>4.6500000000000004</v>
          </cell>
          <cell r="J516">
            <v>0.59399999999999997</v>
          </cell>
          <cell r="K516">
            <v>14.875</v>
          </cell>
          <cell r="L516">
            <v>10.125</v>
          </cell>
          <cell r="M516">
            <v>9</v>
          </cell>
          <cell r="N516">
            <v>6</v>
          </cell>
          <cell r="O516" t="str">
            <v>MX</v>
          </cell>
          <cell r="P516" t="str">
            <v>RA</v>
          </cell>
          <cell r="Q516" t="str">
            <v>HDO</v>
          </cell>
          <cell r="R516">
            <v>4</v>
          </cell>
          <cell r="S516">
            <v>312</v>
          </cell>
          <cell r="T516">
            <v>17.32</v>
          </cell>
          <cell r="U516" t="str">
            <v>US$</v>
          </cell>
          <cell r="V516" t="str">
            <v>EA</v>
          </cell>
          <cell r="W516" t="str">
            <v>FLT</v>
          </cell>
          <cell r="X516" t="str">
            <v>BRN</v>
          </cell>
          <cell r="Y516" t="str">
            <v>FOT</v>
          </cell>
          <cell r="Z516" t="str">
            <v>HDO</v>
          </cell>
        </row>
        <row r="517">
          <cell r="A517" t="str">
            <v>C7032</v>
          </cell>
          <cell r="B517" t="str">
            <v>9100423290</v>
          </cell>
          <cell r="C517" t="str">
            <v>10009100423297</v>
          </cell>
          <cell r="D517">
            <v>0.9</v>
          </cell>
          <cell r="E517">
            <v>9.7000000000000003E-2</v>
          </cell>
          <cell r="F517">
            <v>4.806</v>
          </cell>
          <cell r="G517">
            <v>4.806</v>
          </cell>
          <cell r="H517">
            <v>6.306</v>
          </cell>
          <cell r="I517">
            <v>5.4</v>
          </cell>
          <cell r="J517">
            <v>0.58199999999999996</v>
          </cell>
          <cell r="K517">
            <v>14.875</v>
          </cell>
          <cell r="L517">
            <v>10.125</v>
          </cell>
          <cell r="M517">
            <v>7.125</v>
          </cell>
          <cell r="N517">
            <v>6</v>
          </cell>
          <cell r="O517" t="str">
            <v>MX</v>
          </cell>
          <cell r="Q517" t="str">
            <v>HDO</v>
          </cell>
          <cell r="R517">
            <v>5</v>
          </cell>
          <cell r="S517">
            <v>390</v>
          </cell>
          <cell r="T517">
            <v>7.1</v>
          </cell>
          <cell r="U517" t="str">
            <v>US$</v>
          </cell>
          <cell r="W517" t="str">
            <v>FLT</v>
          </cell>
          <cell r="X517" t="str">
            <v>BRN</v>
          </cell>
          <cell r="Y517" t="str">
            <v>FOT</v>
          </cell>
          <cell r="Z517" t="str">
            <v>HDO</v>
          </cell>
        </row>
        <row r="518">
          <cell r="A518" t="str">
            <v>C7033</v>
          </cell>
          <cell r="B518" t="str">
            <v>9100423283</v>
          </cell>
          <cell r="C518" t="str">
            <v>10009100423280</v>
          </cell>
          <cell r="D518">
            <v>1.825</v>
          </cell>
          <cell r="E518">
            <v>0.18099999999999999</v>
          </cell>
          <cell r="F518">
            <v>5.2430000000000003</v>
          </cell>
          <cell r="G518">
            <v>5.2430000000000003</v>
          </cell>
          <cell r="H518">
            <v>9.3620000000000001</v>
          </cell>
          <cell r="I518">
            <v>21.9</v>
          </cell>
          <cell r="J518">
            <v>2.1720000000000002</v>
          </cell>
          <cell r="K518">
            <v>21.5</v>
          </cell>
          <cell r="L518">
            <v>16.25</v>
          </cell>
          <cell r="M518">
            <v>10.125</v>
          </cell>
          <cell r="N518">
            <v>12</v>
          </cell>
          <cell r="O518" t="str">
            <v>US</v>
          </cell>
          <cell r="Q518" t="str">
            <v>HDO</v>
          </cell>
          <cell r="R518">
            <v>4</v>
          </cell>
          <cell r="S518">
            <v>240</v>
          </cell>
          <cell r="T518">
            <v>12.74</v>
          </cell>
          <cell r="U518" t="str">
            <v>US$</v>
          </cell>
          <cell r="W518" t="str">
            <v>FLT</v>
          </cell>
          <cell r="X518" t="str">
            <v>BRN</v>
          </cell>
          <cell r="Y518" t="str">
            <v>FOT</v>
          </cell>
          <cell r="Z518" t="str">
            <v>HDO</v>
          </cell>
        </row>
        <row r="519">
          <cell r="A519" t="str">
            <v>C7035</v>
          </cell>
          <cell r="B519" t="str">
            <v>9100423269</v>
          </cell>
          <cell r="C519" t="str">
            <v>10009100423266</v>
          </cell>
          <cell r="D519">
            <v>0.47899999999999998</v>
          </cell>
          <cell r="E519">
            <v>4.3999999999999997E-2</v>
          </cell>
          <cell r="F519">
            <v>4.04</v>
          </cell>
          <cell r="G519">
            <v>4.04</v>
          </cell>
          <cell r="H519">
            <v>6.2050000000000001</v>
          </cell>
          <cell r="I519">
            <v>5.7480000000000002</v>
          </cell>
          <cell r="J519">
            <v>0.52800000000000002</v>
          </cell>
          <cell r="K519">
            <v>16.687000000000001</v>
          </cell>
          <cell r="L519">
            <v>12.625</v>
          </cell>
          <cell r="M519">
            <v>7</v>
          </cell>
          <cell r="N519">
            <v>12</v>
          </cell>
          <cell r="O519" t="str">
            <v>US</v>
          </cell>
          <cell r="Q519" t="str">
            <v>HDO</v>
          </cell>
          <cell r="R519">
            <v>6</v>
          </cell>
          <cell r="S519">
            <v>648</v>
          </cell>
          <cell r="T519">
            <v>18.5</v>
          </cell>
          <cell r="U519" t="str">
            <v>US$</v>
          </cell>
          <cell r="W519" t="str">
            <v>FLT</v>
          </cell>
          <cell r="X519" t="str">
            <v>BRN</v>
          </cell>
          <cell r="Y519" t="str">
            <v>FOT</v>
          </cell>
          <cell r="Z519" t="str">
            <v>HDO</v>
          </cell>
        </row>
        <row r="520">
          <cell r="A520" t="str">
            <v>C7036</v>
          </cell>
          <cell r="B520" t="str">
            <v>9100423252</v>
          </cell>
          <cell r="C520" t="str">
            <v>10009100423259</v>
          </cell>
          <cell r="D520">
            <v>2.5710000000000002</v>
          </cell>
          <cell r="E520">
            <v>0.218</v>
          </cell>
          <cell r="F520">
            <v>0</v>
          </cell>
          <cell r="G520">
            <v>0</v>
          </cell>
          <cell r="H520">
            <v>0</v>
          </cell>
          <cell r="I520">
            <v>30.852</v>
          </cell>
          <cell r="J520">
            <v>2.6160000000000001</v>
          </cell>
          <cell r="K520">
            <v>21.875</v>
          </cell>
          <cell r="L520">
            <v>16.625</v>
          </cell>
          <cell r="M520">
            <v>12.75</v>
          </cell>
          <cell r="N520">
            <v>12</v>
          </cell>
          <cell r="O520" t="str">
            <v>US</v>
          </cell>
          <cell r="Q520" t="str">
            <v>HDO</v>
          </cell>
          <cell r="R520">
            <v>3</v>
          </cell>
          <cell r="S520">
            <v>144</v>
          </cell>
          <cell r="T520">
            <v>21.93</v>
          </cell>
          <cell r="U520" t="str">
            <v>US$</v>
          </cell>
          <cell r="W520" t="str">
            <v>FLT</v>
          </cell>
          <cell r="X520" t="str">
            <v>BRN</v>
          </cell>
          <cell r="Y520" t="str">
            <v>FOT</v>
          </cell>
          <cell r="Z520" t="str">
            <v>HDO</v>
          </cell>
        </row>
        <row r="521">
          <cell r="A521" t="str">
            <v>C7043</v>
          </cell>
          <cell r="B521" t="str">
            <v>9100401892</v>
          </cell>
          <cell r="C521" t="str">
            <v>10009100401899</v>
          </cell>
          <cell r="D521">
            <v>0.62</v>
          </cell>
          <cell r="E521">
            <v>0.105</v>
          </cell>
          <cell r="F521">
            <v>5.2430000000000003</v>
          </cell>
          <cell r="G521">
            <v>5.2430000000000003</v>
          </cell>
          <cell r="H521">
            <v>9.3620000000000001</v>
          </cell>
          <cell r="I521">
            <v>7.44</v>
          </cell>
          <cell r="J521">
            <v>1.26</v>
          </cell>
          <cell r="K521">
            <v>21.5</v>
          </cell>
          <cell r="L521">
            <v>16.25</v>
          </cell>
          <cell r="M521">
            <v>10.125</v>
          </cell>
          <cell r="N521">
            <v>12</v>
          </cell>
          <cell r="O521" t="str">
            <v>US</v>
          </cell>
          <cell r="Q521" t="str">
            <v>HDO</v>
          </cell>
          <cell r="R521">
            <v>4</v>
          </cell>
          <cell r="S521">
            <v>240</v>
          </cell>
          <cell r="T521">
            <v>18.38</v>
          </cell>
          <cell r="U521" t="str">
            <v>US$</v>
          </cell>
          <cell r="W521" t="str">
            <v>FLT</v>
          </cell>
          <cell r="X521" t="str">
            <v>BRN</v>
          </cell>
          <cell r="Y521" t="str">
            <v>FOT</v>
          </cell>
          <cell r="Z521" t="str">
            <v>HDO</v>
          </cell>
        </row>
        <row r="522">
          <cell r="A522" t="str">
            <v>C7047</v>
          </cell>
          <cell r="B522" t="str">
            <v>9100423320</v>
          </cell>
          <cell r="C522" t="str">
            <v>10009100423327</v>
          </cell>
          <cell r="D522">
            <v>2.15</v>
          </cell>
          <cell r="E522">
            <v>0.189</v>
          </cell>
          <cell r="F522">
            <v>4.6180000000000003</v>
          </cell>
          <cell r="G522">
            <v>4.6180000000000003</v>
          </cell>
          <cell r="H522">
            <v>13.298999999999999</v>
          </cell>
          <cell r="I522">
            <v>12.9</v>
          </cell>
          <cell r="J522">
            <v>0.189</v>
          </cell>
          <cell r="K522">
            <v>14.375</v>
          </cell>
          <cell r="L522">
            <v>9.75</v>
          </cell>
          <cell r="M522">
            <v>14.125</v>
          </cell>
          <cell r="N522">
            <v>6</v>
          </cell>
          <cell r="O522" t="str">
            <v>US</v>
          </cell>
          <cell r="Q522" t="str">
            <v>HDO</v>
          </cell>
          <cell r="R522">
            <v>3</v>
          </cell>
          <cell r="S522">
            <v>234</v>
          </cell>
          <cell r="T522">
            <v>26.49</v>
          </cell>
          <cell r="U522" t="str">
            <v>US$</v>
          </cell>
          <cell r="W522" t="str">
            <v>FLT</v>
          </cell>
          <cell r="X522" t="str">
            <v>BRN</v>
          </cell>
          <cell r="Y522" t="str">
            <v>FOT</v>
          </cell>
          <cell r="Z522" t="str">
            <v>HDO</v>
          </cell>
        </row>
        <row r="523">
          <cell r="A523" t="str">
            <v>C7048</v>
          </cell>
          <cell r="B523" t="str">
            <v>9100423337</v>
          </cell>
          <cell r="C523" t="str">
            <v>10009100423334</v>
          </cell>
          <cell r="D523">
            <v>0.53300000000000003</v>
          </cell>
          <cell r="E523">
            <v>6.4000000000000001E-2</v>
          </cell>
          <cell r="F523">
            <v>0</v>
          </cell>
          <cell r="G523">
            <v>0</v>
          </cell>
          <cell r="H523">
            <v>0</v>
          </cell>
          <cell r="I523">
            <v>3.198</v>
          </cell>
          <cell r="J523">
            <v>0.38400000000000001</v>
          </cell>
          <cell r="K523">
            <v>14.75</v>
          </cell>
          <cell r="L523">
            <v>11</v>
          </cell>
          <cell r="M523">
            <v>14.375</v>
          </cell>
          <cell r="N523">
            <v>6</v>
          </cell>
          <cell r="O523" t="str">
            <v>US</v>
          </cell>
          <cell r="Q523" t="str">
            <v>HDO</v>
          </cell>
          <cell r="R523">
            <v>5</v>
          </cell>
          <cell r="S523">
            <v>660</v>
          </cell>
          <cell r="T523">
            <v>7.56</v>
          </cell>
          <cell r="U523" t="str">
            <v>US$</v>
          </cell>
          <cell r="W523" t="str">
            <v>FLT</v>
          </cell>
          <cell r="X523" t="str">
            <v>BRN</v>
          </cell>
          <cell r="Y523" t="str">
            <v>FOT</v>
          </cell>
          <cell r="Z523" t="str">
            <v>HDO</v>
          </cell>
        </row>
        <row r="524">
          <cell r="A524" t="str">
            <v>C7051</v>
          </cell>
          <cell r="B524" t="str">
            <v>9100423351</v>
          </cell>
          <cell r="C524" t="str">
            <v>10009100423358</v>
          </cell>
          <cell r="D524">
            <v>1.694</v>
          </cell>
          <cell r="E524">
            <v>0.125</v>
          </cell>
          <cell r="F524">
            <v>5.2430000000000003</v>
          </cell>
          <cell r="G524">
            <v>5.2430000000000003</v>
          </cell>
          <cell r="H524">
            <v>9.3620000000000001</v>
          </cell>
          <cell r="I524">
            <v>20.327999999999999</v>
          </cell>
          <cell r="J524">
            <v>1.5</v>
          </cell>
          <cell r="K524">
            <v>16.25</v>
          </cell>
          <cell r="L524">
            <v>11</v>
          </cell>
          <cell r="M524">
            <v>10.125</v>
          </cell>
          <cell r="N524">
            <v>12</v>
          </cell>
          <cell r="O524" t="str">
            <v>US</v>
          </cell>
          <cell r="Q524" t="str">
            <v>HDO</v>
          </cell>
          <cell r="R524">
            <v>4</v>
          </cell>
          <cell r="S524">
            <v>240</v>
          </cell>
          <cell r="T524">
            <v>15.26</v>
          </cell>
          <cell r="U524" t="str">
            <v>US$</v>
          </cell>
          <cell r="W524" t="str">
            <v>FLT</v>
          </cell>
          <cell r="X524" t="str">
            <v>BRN</v>
          </cell>
          <cell r="Y524" t="str">
            <v>FOT</v>
          </cell>
          <cell r="Z524" t="str">
            <v>HDO</v>
          </cell>
        </row>
        <row r="525">
          <cell r="A525" t="str">
            <v>C7052</v>
          </cell>
          <cell r="B525" t="str">
            <v>9100423368</v>
          </cell>
          <cell r="C525" t="str">
            <v>10009100423365</v>
          </cell>
          <cell r="D525">
            <v>0.92</v>
          </cell>
          <cell r="E525">
            <v>7.0000000000000007E-2</v>
          </cell>
          <cell r="F525">
            <v>3.9929999999999999</v>
          </cell>
          <cell r="G525">
            <v>3.9929999999999999</v>
          </cell>
          <cell r="H525">
            <v>8.2370000000000001</v>
          </cell>
          <cell r="I525">
            <v>11.04</v>
          </cell>
          <cell r="J525">
            <v>0.84</v>
          </cell>
          <cell r="K525">
            <v>12.5</v>
          </cell>
          <cell r="L525">
            <v>8.5</v>
          </cell>
          <cell r="M525">
            <v>9</v>
          </cell>
          <cell r="N525">
            <v>12</v>
          </cell>
          <cell r="O525" t="str">
            <v>US</v>
          </cell>
          <cell r="Q525" t="str">
            <v>HDO</v>
          </cell>
          <cell r="R525">
            <v>4</v>
          </cell>
          <cell r="S525">
            <v>480</v>
          </cell>
          <cell r="T525">
            <v>17.760000000000002</v>
          </cell>
          <cell r="U525" t="str">
            <v>US$</v>
          </cell>
          <cell r="W525" t="str">
            <v>FLT</v>
          </cell>
          <cell r="X525" t="str">
            <v>BRN</v>
          </cell>
          <cell r="Y525" t="str">
            <v>FOT</v>
          </cell>
          <cell r="Z525" t="str">
            <v>HDO</v>
          </cell>
        </row>
        <row r="526">
          <cell r="A526" t="str">
            <v>C7054</v>
          </cell>
          <cell r="B526" t="str">
            <v>9100423382</v>
          </cell>
          <cell r="C526" t="str">
            <v>10009100423389</v>
          </cell>
          <cell r="D526">
            <v>1.6080000000000001</v>
          </cell>
          <cell r="E526">
            <v>0.11</v>
          </cell>
          <cell r="F526">
            <v>4.2430000000000003</v>
          </cell>
          <cell r="G526">
            <v>4.2430000000000003</v>
          </cell>
          <cell r="H526">
            <v>9.7370000000000001</v>
          </cell>
          <cell r="I526">
            <v>9.6479999999999997</v>
          </cell>
          <cell r="J526">
            <v>1.32</v>
          </cell>
          <cell r="K526">
            <v>13.25</v>
          </cell>
          <cell r="L526">
            <v>9</v>
          </cell>
          <cell r="M526">
            <v>10.561999999999999</v>
          </cell>
          <cell r="N526">
            <v>6</v>
          </cell>
          <cell r="O526" t="str">
            <v>US</v>
          </cell>
          <cell r="Q526" t="str">
            <v>HDO</v>
          </cell>
          <cell r="R526">
            <v>4</v>
          </cell>
          <cell r="S526">
            <v>384</v>
          </cell>
          <cell r="T526">
            <v>22.2</v>
          </cell>
          <cell r="U526" t="str">
            <v>US$</v>
          </cell>
          <cell r="W526" t="str">
            <v>FLT</v>
          </cell>
          <cell r="X526" t="str">
            <v>BRN</v>
          </cell>
          <cell r="Y526" t="str">
            <v>FOT</v>
          </cell>
          <cell r="Z526" t="str">
            <v>HDO</v>
          </cell>
        </row>
        <row r="527">
          <cell r="A527" t="str">
            <v>C7055</v>
          </cell>
          <cell r="B527" t="str">
            <v>9100423399</v>
          </cell>
          <cell r="C527" t="str">
            <v>10009100423396</v>
          </cell>
          <cell r="D527">
            <v>2.9049999999999998</v>
          </cell>
          <cell r="E527">
            <v>0.20100000000000001</v>
          </cell>
          <cell r="F527">
            <v>4.2430000000000003</v>
          </cell>
          <cell r="G527">
            <v>4.2430000000000003</v>
          </cell>
          <cell r="H527">
            <v>18.361999999999998</v>
          </cell>
          <cell r="I527">
            <v>17.43</v>
          </cell>
          <cell r="J527">
            <v>1.206</v>
          </cell>
          <cell r="K527">
            <v>18.875</v>
          </cell>
          <cell r="L527">
            <v>9</v>
          </cell>
          <cell r="M527">
            <v>13.561999999999999</v>
          </cell>
          <cell r="N527">
            <v>6</v>
          </cell>
          <cell r="O527" t="str">
            <v>US</v>
          </cell>
          <cell r="Q527" t="str">
            <v>HDO</v>
          </cell>
          <cell r="R527">
            <v>3</v>
          </cell>
          <cell r="S527">
            <v>180</v>
          </cell>
          <cell r="T527">
            <v>35.81</v>
          </cell>
          <cell r="U527" t="str">
            <v>US$</v>
          </cell>
          <cell r="W527" t="str">
            <v>FLT</v>
          </cell>
          <cell r="X527" t="str">
            <v>BRN</v>
          </cell>
          <cell r="Y527" t="str">
            <v>FOT</v>
          </cell>
          <cell r="Z527" t="str">
            <v>HDO</v>
          </cell>
        </row>
        <row r="528">
          <cell r="A528" t="str">
            <v>C7056</v>
          </cell>
          <cell r="B528" t="str">
            <v>9100423405</v>
          </cell>
          <cell r="C528" t="str">
            <v>10009100423402</v>
          </cell>
          <cell r="D528">
            <v>0.56999999999999995</v>
          </cell>
          <cell r="E528">
            <v>4.4999999999999998E-2</v>
          </cell>
          <cell r="F528">
            <v>3.1019999999999999</v>
          </cell>
          <cell r="G528">
            <v>3.1019999999999999</v>
          </cell>
          <cell r="H528">
            <v>6.83</v>
          </cell>
          <cell r="I528">
            <v>6.84</v>
          </cell>
          <cell r="J528">
            <v>0.54</v>
          </cell>
          <cell r="K528">
            <v>16.812000000000001</v>
          </cell>
          <cell r="L528">
            <v>13.625</v>
          </cell>
          <cell r="M528">
            <v>14.875</v>
          </cell>
          <cell r="N528">
            <v>12</v>
          </cell>
          <cell r="O528" t="str">
            <v>US</v>
          </cell>
          <cell r="Q528" t="str">
            <v>HDO</v>
          </cell>
          <cell r="R528">
            <v>5</v>
          </cell>
          <cell r="S528">
            <v>840</v>
          </cell>
          <cell r="T528">
            <v>9.76</v>
          </cell>
          <cell r="U528" t="str">
            <v>US$</v>
          </cell>
          <cell r="W528" t="str">
            <v>FLT</v>
          </cell>
          <cell r="X528" t="str">
            <v>BRN</v>
          </cell>
          <cell r="Y528" t="str">
            <v>FOT</v>
          </cell>
          <cell r="Z528" t="str">
            <v>HDO</v>
          </cell>
        </row>
        <row r="529">
          <cell r="A529" t="str">
            <v>C7057</v>
          </cell>
          <cell r="B529" t="str">
            <v>9100423412</v>
          </cell>
          <cell r="C529" t="str">
            <v>10009100423419</v>
          </cell>
          <cell r="D529">
            <v>0.75</v>
          </cell>
          <cell r="E529">
            <v>0.10100000000000001</v>
          </cell>
          <cell r="F529">
            <v>0</v>
          </cell>
          <cell r="G529">
            <v>0</v>
          </cell>
          <cell r="H529">
            <v>0</v>
          </cell>
          <cell r="I529">
            <v>4.5</v>
          </cell>
          <cell r="J529">
            <v>0.60599999999999998</v>
          </cell>
          <cell r="K529">
            <v>12.375</v>
          </cell>
          <cell r="L529">
            <v>8.375</v>
          </cell>
          <cell r="M529">
            <v>11.25</v>
          </cell>
          <cell r="N529">
            <v>6</v>
          </cell>
          <cell r="O529" t="str">
            <v>US</v>
          </cell>
          <cell r="P529" t="str">
            <v>RA</v>
          </cell>
          <cell r="Q529" t="str">
            <v>HDO</v>
          </cell>
          <cell r="R529">
            <v>4</v>
          </cell>
          <cell r="S529">
            <v>384</v>
          </cell>
          <cell r="T529">
            <v>14.08</v>
          </cell>
          <cell r="U529" t="str">
            <v>US$</v>
          </cell>
          <cell r="V529" t="str">
            <v>EA</v>
          </cell>
          <cell r="W529" t="str">
            <v>FLT</v>
          </cell>
          <cell r="X529" t="str">
            <v>BRN</v>
          </cell>
          <cell r="Y529" t="str">
            <v>FOT</v>
          </cell>
          <cell r="Z529" t="str">
            <v>HDO</v>
          </cell>
        </row>
        <row r="530">
          <cell r="A530" t="str">
            <v>C7058</v>
          </cell>
          <cell r="B530" t="str">
            <v>9100423429</v>
          </cell>
          <cell r="C530" t="str">
            <v>10009100423426</v>
          </cell>
          <cell r="D530">
            <v>0.79200000000000004</v>
          </cell>
          <cell r="E530">
            <v>8.5999999999999993E-2</v>
          </cell>
          <cell r="F530">
            <v>3.9169999999999998</v>
          </cell>
          <cell r="G530">
            <v>3.9169999999999998</v>
          </cell>
          <cell r="H530">
            <v>6.3339999999999996</v>
          </cell>
          <cell r="I530">
            <v>4.7519999999999998</v>
          </cell>
          <cell r="J530">
            <v>0.51600000000000001</v>
          </cell>
          <cell r="K530">
            <v>12.5</v>
          </cell>
          <cell r="L530">
            <v>8.625</v>
          </cell>
          <cell r="M530">
            <v>7</v>
          </cell>
          <cell r="N530">
            <v>6</v>
          </cell>
          <cell r="O530" t="str">
            <v>US</v>
          </cell>
          <cell r="P530" t="str">
            <v>RA</v>
          </cell>
          <cell r="Q530" t="str">
            <v>HDO</v>
          </cell>
          <cell r="R530">
            <v>6</v>
          </cell>
          <cell r="S530">
            <v>576</v>
          </cell>
          <cell r="T530">
            <v>9.93</v>
          </cell>
          <cell r="U530" t="str">
            <v>US$</v>
          </cell>
          <cell r="V530" t="str">
            <v>EA</v>
          </cell>
          <cell r="W530" t="str">
            <v>FLT</v>
          </cell>
          <cell r="X530" t="str">
            <v>BRN</v>
          </cell>
          <cell r="Y530" t="str">
            <v>FOT</v>
          </cell>
          <cell r="Z530" t="str">
            <v>HDO</v>
          </cell>
        </row>
        <row r="531">
          <cell r="A531" t="str">
            <v>C7060</v>
          </cell>
          <cell r="B531" t="str">
            <v>9100423443</v>
          </cell>
          <cell r="C531" t="str">
            <v>10009100423440</v>
          </cell>
          <cell r="D531">
            <v>3.085</v>
          </cell>
          <cell r="E531">
            <v>0.308</v>
          </cell>
          <cell r="F531">
            <v>6.625</v>
          </cell>
          <cell r="G531">
            <v>6.625</v>
          </cell>
          <cell r="H531">
            <v>17.375</v>
          </cell>
          <cell r="I531">
            <v>12.34</v>
          </cell>
          <cell r="J531">
            <v>1.232</v>
          </cell>
          <cell r="K531">
            <v>13.561999999999999</v>
          </cell>
          <cell r="L531">
            <v>13.561999999999999</v>
          </cell>
          <cell r="M531">
            <v>14</v>
          </cell>
          <cell r="N531">
            <v>4</v>
          </cell>
          <cell r="O531" t="str">
            <v>US</v>
          </cell>
          <cell r="P531" t="str">
            <v>RA</v>
          </cell>
          <cell r="Q531" t="str">
            <v>HDO</v>
          </cell>
          <cell r="R531">
            <v>3</v>
          </cell>
          <cell r="S531">
            <v>108</v>
          </cell>
          <cell r="T531">
            <v>27.38</v>
          </cell>
          <cell r="U531" t="str">
            <v>US$</v>
          </cell>
          <cell r="V531" t="str">
            <v>EA</v>
          </cell>
          <cell r="W531" t="str">
            <v>FLT</v>
          </cell>
          <cell r="X531" t="str">
            <v>BRN</v>
          </cell>
          <cell r="Y531" t="str">
            <v>FOT</v>
          </cell>
          <cell r="Z531" t="str">
            <v>HDO</v>
          </cell>
        </row>
        <row r="532">
          <cell r="A532" t="str">
            <v>C7062</v>
          </cell>
          <cell r="B532" t="str">
            <v>9100423450</v>
          </cell>
          <cell r="C532" t="str">
            <v>10009100423457</v>
          </cell>
          <cell r="D532">
            <v>2.1080000000000001</v>
          </cell>
          <cell r="E532">
            <v>0.19500000000000001</v>
          </cell>
          <cell r="F532">
            <v>0</v>
          </cell>
          <cell r="G532">
            <v>0</v>
          </cell>
          <cell r="H532">
            <v>0</v>
          </cell>
          <cell r="I532">
            <v>25.295999999999999</v>
          </cell>
          <cell r="J532">
            <v>2.34</v>
          </cell>
          <cell r="K532">
            <v>21.215</v>
          </cell>
          <cell r="L532">
            <v>16.687999999999999</v>
          </cell>
          <cell r="M532">
            <v>10.75</v>
          </cell>
          <cell r="N532">
            <v>12</v>
          </cell>
          <cell r="O532" t="str">
            <v>US</v>
          </cell>
          <cell r="P532" t="str">
            <v>RA</v>
          </cell>
          <cell r="Q532" t="str">
            <v>HDO</v>
          </cell>
          <cell r="R532">
            <v>4</v>
          </cell>
          <cell r="S532">
            <v>144</v>
          </cell>
          <cell r="T532">
            <v>18.649999999999999</v>
          </cell>
          <cell r="U532" t="str">
            <v>US$</v>
          </cell>
          <cell r="V532" t="str">
            <v>EA</v>
          </cell>
          <cell r="W532" t="str">
            <v>FLT</v>
          </cell>
          <cell r="X532" t="str">
            <v>BRN</v>
          </cell>
          <cell r="Y532" t="str">
            <v>FOT</v>
          </cell>
          <cell r="Z532" t="str">
            <v>HDO</v>
          </cell>
        </row>
        <row r="533">
          <cell r="A533" t="str">
            <v>C7063</v>
          </cell>
          <cell r="B533" t="str">
            <v>9100423467</v>
          </cell>
          <cell r="C533" t="str">
            <v>10009100423464</v>
          </cell>
          <cell r="D533">
            <v>1.867</v>
          </cell>
          <cell r="E533">
            <v>0.16</v>
          </cell>
          <cell r="F533">
            <v>5.6020000000000003</v>
          </cell>
          <cell r="G533">
            <v>5.6020000000000003</v>
          </cell>
          <cell r="H533">
            <v>7.33</v>
          </cell>
          <cell r="I533">
            <v>11.202</v>
          </cell>
          <cell r="J533">
            <v>0.96</v>
          </cell>
          <cell r="K533">
            <v>17.375</v>
          </cell>
          <cell r="L533">
            <v>11.75</v>
          </cell>
          <cell r="M533">
            <v>8.125</v>
          </cell>
          <cell r="N533">
            <v>6</v>
          </cell>
          <cell r="O533" t="str">
            <v>US</v>
          </cell>
          <cell r="P533" t="str">
            <v>RA</v>
          </cell>
          <cell r="Q533" t="str">
            <v>HDO</v>
          </cell>
          <cell r="R533">
            <v>5</v>
          </cell>
          <cell r="S533">
            <v>270</v>
          </cell>
          <cell r="T533">
            <v>21.31</v>
          </cell>
          <cell r="U533" t="str">
            <v>US$</v>
          </cell>
          <cell r="V533" t="str">
            <v>EA</v>
          </cell>
          <cell r="W533" t="str">
            <v>FLT</v>
          </cell>
          <cell r="X533" t="str">
            <v>BRN</v>
          </cell>
          <cell r="Y533" t="str">
            <v>FOT</v>
          </cell>
          <cell r="Z533" t="str">
            <v>HDO</v>
          </cell>
        </row>
        <row r="534">
          <cell r="A534" t="str">
            <v>C7065</v>
          </cell>
          <cell r="B534" t="str">
            <v>9100423474</v>
          </cell>
          <cell r="C534" t="str">
            <v>10009100423471</v>
          </cell>
          <cell r="D534">
            <v>0.77100000000000002</v>
          </cell>
          <cell r="E534">
            <v>0.61399999999999999</v>
          </cell>
          <cell r="F534">
            <v>4.806</v>
          </cell>
          <cell r="G534">
            <v>4.806</v>
          </cell>
          <cell r="H534">
            <v>6.306</v>
          </cell>
          <cell r="I534">
            <v>4.6260000000000003</v>
          </cell>
          <cell r="J534">
            <v>7.3680000000000003</v>
          </cell>
          <cell r="K534">
            <v>14.875</v>
          </cell>
          <cell r="L534">
            <v>10.125</v>
          </cell>
          <cell r="M534">
            <v>7.125</v>
          </cell>
          <cell r="N534">
            <v>6</v>
          </cell>
          <cell r="O534" t="str">
            <v>US</v>
          </cell>
          <cell r="P534" t="str">
            <v>RA</v>
          </cell>
          <cell r="Q534" t="str">
            <v>HDO</v>
          </cell>
          <cell r="R534">
            <v>5</v>
          </cell>
          <cell r="S534">
            <v>390</v>
          </cell>
          <cell r="T534">
            <v>7.1</v>
          </cell>
          <cell r="U534" t="str">
            <v>US$</v>
          </cell>
          <cell r="V534" t="str">
            <v>EA</v>
          </cell>
          <cell r="W534" t="str">
            <v>FLT</v>
          </cell>
          <cell r="X534" t="str">
            <v>BRN</v>
          </cell>
          <cell r="Y534" t="str">
            <v>FOT</v>
          </cell>
          <cell r="Z534" t="str">
            <v>HDO</v>
          </cell>
        </row>
        <row r="535">
          <cell r="A535" t="str">
            <v>C7066</v>
          </cell>
          <cell r="B535" t="str">
            <v>9100423481</v>
          </cell>
          <cell r="C535" t="str">
            <v>10009100423488</v>
          </cell>
          <cell r="D535">
            <v>2.9670000000000001</v>
          </cell>
          <cell r="E535">
            <v>0.22</v>
          </cell>
          <cell r="F535">
            <v>4.2430000000000003</v>
          </cell>
          <cell r="G535">
            <v>4.2430000000000003</v>
          </cell>
          <cell r="H535">
            <v>18.361999999999998</v>
          </cell>
          <cell r="I535">
            <v>17.802</v>
          </cell>
          <cell r="J535">
            <v>1.32</v>
          </cell>
          <cell r="K535">
            <v>18.875</v>
          </cell>
          <cell r="L535">
            <v>9</v>
          </cell>
          <cell r="M535">
            <v>13.561999999999999</v>
          </cell>
          <cell r="N535">
            <v>6</v>
          </cell>
          <cell r="O535" t="str">
            <v>US</v>
          </cell>
          <cell r="P535" t="str">
            <v>RA</v>
          </cell>
          <cell r="Q535" t="str">
            <v>HDO</v>
          </cell>
          <cell r="R535">
            <v>3</v>
          </cell>
          <cell r="S535">
            <v>180</v>
          </cell>
          <cell r="T535">
            <v>74.44</v>
          </cell>
          <cell r="U535" t="str">
            <v>US$</v>
          </cell>
          <cell r="V535" t="str">
            <v>EA</v>
          </cell>
          <cell r="W535" t="str">
            <v>FLT</v>
          </cell>
          <cell r="X535" t="str">
            <v>BRN</v>
          </cell>
          <cell r="Y535" t="str">
            <v>FOT</v>
          </cell>
          <cell r="Z535" t="str">
            <v>HDO</v>
          </cell>
        </row>
        <row r="536">
          <cell r="A536" t="str">
            <v>C7078</v>
          </cell>
          <cell r="B536" t="str">
            <v>9100423535</v>
          </cell>
          <cell r="C536" t="str">
            <v>10009100423532</v>
          </cell>
          <cell r="D536">
            <v>2.35</v>
          </cell>
          <cell r="E536">
            <v>0.16500000000000001</v>
          </cell>
          <cell r="F536">
            <v>5.2430000000000003</v>
          </cell>
          <cell r="G536">
            <v>5.2430000000000003</v>
          </cell>
          <cell r="H536">
            <v>9.3620000000000001</v>
          </cell>
          <cell r="I536">
            <v>28.2</v>
          </cell>
          <cell r="J536">
            <v>0.16500000000000001</v>
          </cell>
          <cell r="K536">
            <v>16.25</v>
          </cell>
          <cell r="L536">
            <v>11</v>
          </cell>
          <cell r="M536">
            <v>10.125</v>
          </cell>
          <cell r="N536">
            <v>1</v>
          </cell>
          <cell r="O536" t="str">
            <v>US</v>
          </cell>
          <cell r="Q536" t="str">
            <v>HDO</v>
          </cell>
          <cell r="R536">
            <v>4</v>
          </cell>
          <cell r="S536">
            <v>240</v>
          </cell>
          <cell r="T536">
            <v>37.35</v>
          </cell>
          <cell r="U536" t="str">
            <v>US$</v>
          </cell>
          <cell r="W536" t="str">
            <v>FLT</v>
          </cell>
          <cell r="X536" t="str">
            <v>BRN</v>
          </cell>
          <cell r="Y536" t="str">
            <v>FOT</v>
          </cell>
          <cell r="Z536" t="str">
            <v>HDO</v>
          </cell>
        </row>
        <row r="537">
          <cell r="A537" t="str">
            <v>C7083</v>
          </cell>
          <cell r="B537" t="str">
            <v>9100423511</v>
          </cell>
          <cell r="C537" t="str">
            <v>10009100423518</v>
          </cell>
          <cell r="D537">
            <v>11.8</v>
          </cell>
          <cell r="E537">
            <v>0.79900000000000004</v>
          </cell>
          <cell r="F537">
            <v>0</v>
          </cell>
          <cell r="G537">
            <v>0</v>
          </cell>
          <cell r="H537">
            <v>0</v>
          </cell>
          <cell r="I537">
            <v>11.8</v>
          </cell>
          <cell r="J537">
            <v>0.79900000000000004</v>
          </cell>
          <cell r="K537">
            <v>7.875</v>
          </cell>
          <cell r="L537">
            <v>7.875</v>
          </cell>
          <cell r="M537">
            <v>22.875</v>
          </cell>
          <cell r="N537">
            <v>1</v>
          </cell>
          <cell r="O537" t="str">
            <v>US</v>
          </cell>
          <cell r="Q537" t="str">
            <v>HDO</v>
          </cell>
          <cell r="R537">
            <v>1</v>
          </cell>
          <cell r="S537">
            <v>30</v>
          </cell>
          <cell r="T537">
            <v>129.19</v>
          </cell>
          <cell r="U537" t="str">
            <v>US$</v>
          </cell>
          <cell r="W537" t="str">
            <v>FLT</v>
          </cell>
          <cell r="X537" t="str">
            <v>BRN</v>
          </cell>
          <cell r="Y537" t="str">
            <v>FOT</v>
          </cell>
          <cell r="Z537" t="str">
            <v>HDO</v>
          </cell>
        </row>
        <row r="538">
          <cell r="A538" t="str">
            <v>C7085</v>
          </cell>
          <cell r="B538" t="str">
            <v>9100527028</v>
          </cell>
          <cell r="C538" t="str">
            <v>10009100527025</v>
          </cell>
          <cell r="D538">
            <v>2.9079999999999999</v>
          </cell>
          <cell r="E538">
            <v>0.14599999999999999</v>
          </cell>
          <cell r="F538">
            <v>5.2430000000000003</v>
          </cell>
          <cell r="G538">
            <v>5.2430000000000003</v>
          </cell>
          <cell r="H538">
            <v>9.3620000000000001</v>
          </cell>
          <cell r="I538">
            <v>17.448</v>
          </cell>
          <cell r="J538">
            <v>1.752</v>
          </cell>
          <cell r="K538">
            <v>16.25</v>
          </cell>
          <cell r="L538">
            <v>11</v>
          </cell>
          <cell r="M538">
            <v>10.125</v>
          </cell>
          <cell r="N538">
            <v>6</v>
          </cell>
          <cell r="O538" t="str">
            <v>US</v>
          </cell>
          <cell r="P538" t="str">
            <v>RA</v>
          </cell>
          <cell r="Q538" t="str">
            <v>HDO</v>
          </cell>
          <cell r="R538">
            <v>4</v>
          </cell>
          <cell r="S538">
            <v>240</v>
          </cell>
          <cell r="T538">
            <v>42.69</v>
          </cell>
          <cell r="U538" t="str">
            <v>US$</v>
          </cell>
          <cell r="V538" t="str">
            <v>EA</v>
          </cell>
          <cell r="W538" t="str">
            <v>FLT</v>
          </cell>
          <cell r="X538" t="str">
            <v>BRN</v>
          </cell>
          <cell r="Y538" t="str">
            <v>FOT</v>
          </cell>
          <cell r="Z538" t="str">
            <v>HDO</v>
          </cell>
        </row>
        <row r="539">
          <cell r="A539" t="str">
            <v>C7208</v>
          </cell>
          <cell r="B539" t="str">
            <v>9100423672</v>
          </cell>
          <cell r="C539" t="str">
            <v>10009100423679</v>
          </cell>
          <cell r="D539">
            <v>3.85</v>
          </cell>
          <cell r="E539">
            <v>0.42499999999999999</v>
          </cell>
          <cell r="F539">
            <v>0</v>
          </cell>
          <cell r="G539">
            <v>0</v>
          </cell>
          <cell r="H539">
            <v>0</v>
          </cell>
          <cell r="I539">
            <v>3.85</v>
          </cell>
          <cell r="J539">
            <v>0.42499999999999999</v>
          </cell>
          <cell r="K539">
            <v>7</v>
          </cell>
          <cell r="L539">
            <v>7</v>
          </cell>
          <cell r="M539">
            <v>16</v>
          </cell>
          <cell r="N539">
            <v>1</v>
          </cell>
          <cell r="O539" t="str">
            <v>US</v>
          </cell>
          <cell r="Q539" t="str">
            <v>HDO</v>
          </cell>
          <cell r="R539">
            <v>2</v>
          </cell>
          <cell r="S539">
            <v>84</v>
          </cell>
          <cell r="T539">
            <v>40</v>
          </cell>
          <cell r="U539" t="str">
            <v>US$</v>
          </cell>
          <cell r="W539" t="str">
            <v>FLT</v>
          </cell>
          <cell r="X539" t="str">
            <v>BRN</v>
          </cell>
          <cell r="Y539" t="str">
            <v>FOT</v>
          </cell>
          <cell r="Z539" t="str">
            <v>HDO</v>
          </cell>
        </row>
        <row r="540">
          <cell r="A540" t="str">
            <v>C7209</v>
          </cell>
          <cell r="B540" t="str">
            <v>9100423689</v>
          </cell>
          <cell r="C540" t="str">
            <v>10009100423686</v>
          </cell>
          <cell r="D540">
            <v>1.633</v>
          </cell>
          <cell r="E540">
            <v>0.14299999999999999</v>
          </cell>
          <cell r="F540">
            <v>5.165</v>
          </cell>
          <cell r="G540">
            <v>5.165</v>
          </cell>
          <cell r="H540">
            <v>9.08</v>
          </cell>
          <cell r="I540">
            <v>9.798</v>
          </cell>
          <cell r="J540">
            <v>0.85799999999999998</v>
          </cell>
          <cell r="K540">
            <v>19.25</v>
          </cell>
          <cell r="L540">
            <v>15.25</v>
          </cell>
          <cell r="M540">
            <v>17.5</v>
          </cell>
          <cell r="N540">
            <v>6</v>
          </cell>
          <cell r="O540" t="str">
            <v>US</v>
          </cell>
          <cell r="Q540" t="str">
            <v>HDO</v>
          </cell>
          <cell r="R540">
            <v>3</v>
          </cell>
          <cell r="S540">
            <v>180</v>
          </cell>
          <cell r="T540">
            <v>17.760000000000002</v>
          </cell>
          <cell r="U540" t="str">
            <v>US$</v>
          </cell>
          <cell r="W540" t="str">
            <v>FLT</v>
          </cell>
          <cell r="X540" t="str">
            <v>BRN</v>
          </cell>
          <cell r="Y540" t="str">
            <v>FOT</v>
          </cell>
          <cell r="Z540" t="str">
            <v>HDO</v>
          </cell>
        </row>
        <row r="541">
          <cell r="A541" t="str">
            <v>C7215</v>
          </cell>
          <cell r="B541" t="str">
            <v>9100423702</v>
          </cell>
          <cell r="C541" t="str">
            <v>10009100423709</v>
          </cell>
          <cell r="D541">
            <v>4.3600000000000003</v>
          </cell>
          <cell r="E541">
            <v>0.42</v>
          </cell>
          <cell r="F541">
            <v>2.29</v>
          </cell>
          <cell r="G541">
            <v>2.29</v>
          </cell>
          <cell r="H541">
            <v>6.665</v>
          </cell>
          <cell r="I541">
            <v>4.3600000000000003</v>
          </cell>
          <cell r="J541">
            <v>0.42</v>
          </cell>
          <cell r="K541">
            <v>7.375</v>
          </cell>
          <cell r="L541">
            <v>5.125</v>
          </cell>
          <cell r="M541">
            <v>7.5</v>
          </cell>
          <cell r="N541">
            <v>1</v>
          </cell>
          <cell r="O541" t="str">
            <v>US</v>
          </cell>
          <cell r="P541" t="str">
            <v>RA</v>
          </cell>
          <cell r="Q541" t="str">
            <v>HDO</v>
          </cell>
          <cell r="R541">
            <v>2</v>
          </cell>
          <cell r="S541">
            <v>504</v>
          </cell>
          <cell r="T541">
            <v>37.58</v>
          </cell>
          <cell r="U541" t="str">
            <v>US$</v>
          </cell>
          <cell r="V541" t="str">
            <v>EA</v>
          </cell>
          <cell r="W541" t="str">
            <v>FLT</v>
          </cell>
          <cell r="X541" t="str">
            <v>BRN</v>
          </cell>
          <cell r="Y541" t="str">
            <v>FOT</v>
          </cell>
          <cell r="Z541" t="str">
            <v>HDO</v>
          </cell>
        </row>
        <row r="542">
          <cell r="A542" t="str">
            <v>C7233</v>
          </cell>
          <cell r="B542" t="str">
            <v>9100402196</v>
          </cell>
          <cell r="C542" t="str">
            <v>10009100402193</v>
          </cell>
          <cell r="D542">
            <v>0.95</v>
          </cell>
          <cell r="E542">
            <v>7.5999999999999998E-2</v>
          </cell>
          <cell r="F542">
            <v>5.181</v>
          </cell>
          <cell r="G542">
            <v>5.181</v>
          </cell>
          <cell r="H542">
            <v>5.4240000000000004</v>
          </cell>
          <cell r="I542">
            <v>11.4</v>
          </cell>
          <cell r="J542">
            <v>7.5999999999999998E-2</v>
          </cell>
          <cell r="K542">
            <v>16.062000000000001</v>
          </cell>
          <cell r="L542">
            <v>10.875</v>
          </cell>
          <cell r="M542">
            <v>11.625</v>
          </cell>
          <cell r="N542">
            <v>12</v>
          </cell>
          <cell r="O542" t="str">
            <v>US</v>
          </cell>
          <cell r="Q542" t="str">
            <v>HDO</v>
          </cell>
          <cell r="R542">
            <v>3</v>
          </cell>
          <cell r="S542">
            <v>360</v>
          </cell>
          <cell r="T542">
            <v>31.29</v>
          </cell>
          <cell r="U542" t="str">
            <v>US$</v>
          </cell>
          <cell r="W542" t="str">
            <v>FLT</v>
          </cell>
          <cell r="X542" t="str">
            <v>BRN</v>
          </cell>
          <cell r="Y542" t="str">
            <v>FOT</v>
          </cell>
          <cell r="Z542" t="str">
            <v>HDO</v>
          </cell>
        </row>
        <row r="543">
          <cell r="A543" t="str">
            <v>C7234</v>
          </cell>
          <cell r="B543" t="str">
            <v>9100423719</v>
          </cell>
          <cell r="C543" t="str">
            <v>10009100423716</v>
          </cell>
          <cell r="D543">
            <v>2.35</v>
          </cell>
          <cell r="E543">
            <v>0.23599999999999999</v>
          </cell>
          <cell r="F543">
            <v>0</v>
          </cell>
          <cell r="G543">
            <v>0</v>
          </cell>
          <cell r="H543">
            <v>0</v>
          </cell>
          <cell r="I543">
            <v>2.35</v>
          </cell>
          <cell r="J543">
            <v>0.23599999999999999</v>
          </cell>
          <cell r="K543">
            <v>4.875</v>
          </cell>
          <cell r="L543">
            <v>4.875</v>
          </cell>
          <cell r="M543">
            <v>16.875</v>
          </cell>
          <cell r="N543">
            <v>1</v>
          </cell>
          <cell r="O543" t="str">
            <v>US</v>
          </cell>
          <cell r="Q543" t="str">
            <v>HDO</v>
          </cell>
          <cell r="R543">
            <v>2</v>
          </cell>
          <cell r="S543">
            <v>160</v>
          </cell>
          <cell r="T543">
            <v>30.39</v>
          </cell>
          <cell r="U543" t="str">
            <v>US$</v>
          </cell>
          <cell r="W543" t="str">
            <v>FLT</v>
          </cell>
          <cell r="X543" t="str">
            <v>BRN</v>
          </cell>
          <cell r="Y543" t="str">
            <v>FOT</v>
          </cell>
          <cell r="Z543" t="str">
            <v>HDO</v>
          </cell>
        </row>
        <row r="544">
          <cell r="A544" t="str">
            <v>C7258</v>
          </cell>
          <cell r="B544" t="str">
            <v>9100423726</v>
          </cell>
          <cell r="C544" t="str">
            <v>10009100423723</v>
          </cell>
          <cell r="D544">
            <v>0.32</v>
          </cell>
          <cell r="E544">
            <v>1.6E-2</v>
          </cell>
          <cell r="F544">
            <v>3.2269999999999999</v>
          </cell>
          <cell r="G544">
            <v>3.2269999999999999</v>
          </cell>
          <cell r="H544">
            <v>5.0170000000000003</v>
          </cell>
          <cell r="I544">
            <v>1.92</v>
          </cell>
          <cell r="J544">
            <v>9.6000000000000002E-2</v>
          </cell>
          <cell r="K544">
            <v>10.186999999999999</v>
          </cell>
          <cell r="L544">
            <v>7</v>
          </cell>
          <cell r="M544">
            <v>5.8120000000000003</v>
          </cell>
          <cell r="N544">
            <v>6</v>
          </cell>
          <cell r="O544" t="str">
            <v>IT</v>
          </cell>
          <cell r="Q544" t="str">
            <v>HDO</v>
          </cell>
          <cell r="R544">
            <v>7</v>
          </cell>
          <cell r="S544">
            <v>1176</v>
          </cell>
          <cell r="T544">
            <v>29.8</v>
          </cell>
          <cell r="U544" t="str">
            <v>US$</v>
          </cell>
          <cell r="W544" t="str">
            <v>FLT</v>
          </cell>
          <cell r="X544" t="str">
            <v>BRN</v>
          </cell>
          <cell r="Y544" t="str">
            <v>FOT</v>
          </cell>
          <cell r="Z544" t="str">
            <v>HDO</v>
          </cell>
        </row>
        <row r="545">
          <cell r="A545" t="str">
            <v>C7259</v>
          </cell>
          <cell r="B545" t="str">
            <v>9100423733</v>
          </cell>
          <cell r="C545" t="str">
            <v>10009100423730</v>
          </cell>
          <cell r="D545">
            <v>0.34100000000000003</v>
          </cell>
          <cell r="E545">
            <v>2.1000000000000001E-2</v>
          </cell>
          <cell r="F545">
            <v>3.2269999999999999</v>
          </cell>
          <cell r="G545">
            <v>3.2269999999999999</v>
          </cell>
          <cell r="H545">
            <v>5.0170000000000003</v>
          </cell>
          <cell r="I545">
            <v>2.0459999999999998</v>
          </cell>
          <cell r="J545">
            <v>0.126</v>
          </cell>
          <cell r="K545">
            <v>10.186999999999999</v>
          </cell>
          <cell r="L545">
            <v>7</v>
          </cell>
          <cell r="M545">
            <v>5.8120000000000003</v>
          </cell>
          <cell r="N545">
            <v>6</v>
          </cell>
          <cell r="O545" t="str">
            <v>US</v>
          </cell>
          <cell r="Q545" t="str">
            <v>HDO</v>
          </cell>
          <cell r="R545">
            <v>7</v>
          </cell>
          <cell r="S545">
            <v>1176</v>
          </cell>
          <cell r="T545">
            <v>26.63</v>
          </cell>
          <cell r="U545" t="str">
            <v>US$</v>
          </cell>
          <cell r="W545" t="str">
            <v>FLT</v>
          </cell>
          <cell r="X545" t="str">
            <v>BRN</v>
          </cell>
          <cell r="Y545" t="str">
            <v>FOT</v>
          </cell>
          <cell r="Z545" t="str">
            <v>HDO</v>
          </cell>
        </row>
        <row r="546">
          <cell r="A546" t="str">
            <v>C7260</v>
          </cell>
          <cell r="B546" t="str">
            <v>9100423740</v>
          </cell>
          <cell r="C546" t="str">
            <v>10009100423747</v>
          </cell>
          <cell r="D546">
            <v>0.39</v>
          </cell>
          <cell r="E546">
            <v>2.1999999999999999E-2</v>
          </cell>
          <cell r="F546">
            <v>3.1019999999999999</v>
          </cell>
          <cell r="G546">
            <v>3.1019999999999999</v>
          </cell>
          <cell r="H546">
            <v>5.04</v>
          </cell>
          <cell r="I546">
            <v>2.34</v>
          </cell>
          <cell r="J546">
            <v>0.13200000000000001</v>
          </cell>
          <cell r="K546">
            <v>9.8119999999999994</v>
          </cell>
          <cell r="L546">
            <v>6.75</v>
          </cell>
          <cell r="M546">
            <v>5.875</v>
          </cell>
          <cell r="N546">
            <v>6</v>
          </cell>
          <cell r="O546" t="str">
            <v>US</v>
          </cell>
          <cell r="P546" t="str">
            <v>RA</v>
          </cell>
          <cell r="Q546" t="str">
            <v>HDO</v>
          </cell>
          <cell r="R546">
            <v>7</v>
          </cell>
          <cell r="S546">
            <v>1260</v>
          </cell>
          <cell r="T546">
            <v>26.63</v>
          </cell>
          <cell r="U546" t="str">
            <v>US$</v>
          </cell>
          <cell r="V546" t="str">
            <v>EA</v>
          </cell>
          <cell r="W546" t="str">
            <v>FLT</v>
          </cell>
          <cell r="X546" t="str">
            <v>BRN</v>
          </cell>
          <cell r="Y546" t="str">
            <v>FOT</v>
          </cell>
          <cell r="Z546" t="str">
            <v>HDO</v>
          </cell>
        </row>
        <row r="547">
          <cell r="A547" t="str">
            <v>C7262</v>
          </cell>
          <cell r="B547" t="str">
            <v>9100423764</v>
          </cell>
          <cell r="C547" t="str">
            <v>10009100423761</v>
          </cell>
          <cell r="D547">
            <v>0.63300000000000001</v>
          </cell>
          <cell r="E547">
            <v>2.1999999999999999E-2</v>
          </cell>
          <cell r="F547">
            <v>3.2269999999999999</v>
          </cell>
          <cell r="G547">
            <v>3.2269999999999999</v>
          </cell>
          <cell r="H547">
            <v>5.0170000000000003</v>
          </cell>
          <cell r="I547">
            <v>3.798</v>
          </cell>
          <cell r="J547">
            <v>0.13200000000000001</v>
          </cell>
          <cell r="K547">
            <v>10.186999999999999</v>
          </cell>
          <cell r="L547">
            <v>7</v>
          </cell>
          <cell r="M547">
            <v>5.8120000000000003</v>
          </cell>
          <cell r="N547">
            <v>6</v>
          </cell>
          <cell r="O547" t="str">
            <v>US</v>
          </cell>
          <cell r="Q547" t="str">
            <v>HDO</v>
          </cell>
          <cell r="R547">
            <v>7</v>
          </cell>
          <cell r="S547">
            <v>1176</v>
          </cell>
          <cell r="T547">
            <v>85.8</v>
          </cell>
          <cell r="U547" t="str">
            <v>US$</v>
          </cell>
          <cell r="W547" t="str">
            <v>FLT</v>
          </cell>
          <cell r="X547" t="str">
            <v>BRN</v>
          </cell>
          <cell r="Y547" t="str">
            <v>FOT</v>
          </cell>
          <cell r="Z547" t="str">
            <v>HDO</v>
          </cell>
        </row>
        <row r="548">
          <cell r="A548" t="str">
            <v>C7264</v>
          </cell>
          <cell r="B548" t="str">
            <v>9100423788</v>
          </cell>
          <cell r="C548" t="str">
            <v>10009100423785</v>
          </cell>
          <cell r="D548">
            <v>0.50800000000000001</v>
          </cell>
          <cell r="E548">
            <v>3.6999999999999998E-2</v>
          </cell>
          <cell r="F548">
            <v>2.04</v>
          </cell>
          <cell r="G548">
            <v>2.04</v>
          </cell>
          <cell r="H548">
            <v>8.33</v>
          </cell>
          <cell r="I548">
            <v>3.048</v>
          </cell>
          <cell r="J548">
            <v>0.222</v>
          </cell>
          <cell r="K548">
            <v>7.625</v>
          </cell>
          <cell r="L548">
            <v>5.375</v>
          </cell>
          <cell r="M548">
            <v>10</v>
          </cell>
          <cell r="N548">
            <v>6</v>
          </cell>
          <cell r="O548" t="str">
            <v>IT</v>
          </cell>
          <cell r="Q548" t="str">
            <v>HDO</v>
          </cell>
          <cell r="R548">
            <v>4</v>
          </cell>
          <cell r="S548">
            <v>1152</v>
          </cell>
          <cell r="T548">
            <v>38.47</v>
          </cell>
          <cell r="U548" t="str">
            <v>US$</v>
          </cell>
          <cell r="W548" t="str">
            <v>FLT</v>
          </cell>
          <cell r="X548" t="str">
            <v>BRN</v>
          </cell>
          <cell r="Y548" t="str">
            <v>FOT</v>
          </cell>
          <cell r="Z548" t="str">
            <v>HDO</v>
          </cell>
        </row>
        <row r="549">
          <cell r="A549" t="str">
            <v>C7267</v>
          </cell>
          <cell r="B549" t="str">
            <v>9100423818</v>
          </cell>
          <cell r="C549" t="str">
            <v>10009100423815</v>
          </cell>
          <cell r="D549">
            <v>1.016</v>
          </cell>
          <cell r="E549">
            <v>3.7999999999999999E-2</v>
          </cell>
          <cell r="F549">
            <v>2.04</v>
          </cell>
          <cell r="G549">
            <v>2.04</v>
          </cell>
          <cell r="H549">
            <v>8.33</v>
          </cell>
          <cell r="I549">
            <v>6.0960000000000001</v>
          </cell>
          <cell r="J549">
            <v>0.22800000000000001</v>
          </cell>
          <cell r="K549">
            <v>7.625</v>
          </cell>
          <cell r="L549">
            <v>5.375</v>
          </cell>
          <cell r="M549">
            <v>10</v>
          </cell>
          <cell r="N549">
            <v>6</v>
          </cell>
          <cell r="O549" t="str">
            <v>US</v>
          </cell>
          <cell r="Q549" t="str">
            <v>HDO</v>
          </cell>
          <cell r="R549">
            <v>4</v>
          </cell>
          <cell r="S549">
            <v>1152</v>
          </cell>
          <cell r="T549">
            <v>114.25</v>
          </cell>
          <cell r="U549" t="str">
            <v>US$</v>
          </cell>
          <cell r="W549" t="str">
            <v>FLT</v>
          </cell>
          <cell r="X549" t="str">
            <v>BRN</v>
          </cell>
          <cell r="Y549" t="str">
            <v>FOT</v>
          </cell>
          <cell r="Z549" t="str">
            <v>HDO</v>
          </cell>
        </row>
        <row r="550">
          <cell r="A550" t="str">
            <v>C7268</v>
          </cell>
          <cell r="B550" t="str">
            <v>9100423825</v>
          </cell>
          <cell r="C550" t="str">
            <v>10009100423822</v>
          </cell>
          <cell r="D550">
            <v>1.008</v>
          </cell>
          <cell r="E550">
            <v>4.2000000000000003E-2</v>
          </cell>
          <cell r="F550">
            <v>2.048</v>
          </cell>
          <cell r="G550">
            <v>2.048</v>
          </cell>
          <cell r="H550">
            <v>8.4079999999999995</v>
          </cell>
          <cell r="I550">
            <v>6.048</v>
          </cell>
          <cell r="J550">
            <v>0.252</v>
          </cell>
          <cell r="K550">
            <v>7.625</v>
          </cell>
          <cell r="L550">
            <v>5.375</v>
          </cell>
          <cell r="M550">
            <v>9.75</v>
          </cell>
          <cell r="N550">
            <v>6</v>
          </cell>
          <cell r="O550" t="str">
            <v>US</v>
          </cell>
          <cell r="Q550" t="str">
            <v>HDO</v>
          </cell>
          <cell r="R550">
            <v>4</v>
          </cell>
          <cell r="S550">
            <v>1008</v>
          </cell>
          <cell r="T550">
            <v>112.78</v>
          </cell>
          <cell r="U550" t="str">
            <v>US$</v>
          </cell>
          <cell r="W550" t="str">
            <v>FLT</v>
          </cell>
          <cell r="X550" t="str">
            <v>BRN</v>
          </cell>
          <cell r="Y550" t="str">
            <v>FOT</v>
          </cell>
          <cell r="Z550" t="str">
            <v>HDO</v>
          </cell>
        </row>
        <row r="551">
          <cell r="A551" t="str">
            <v>C7271</v>
          </cell>
          <cell r="B551" t="str">
            <v>9100423856</v>
          </cell>
          <cell r="C551" t="str">
            <v>10009100423853</v>
          </cell>
          <cell r="D551">
            <v>1.1200000000000001</v>
          </cell>
          <cell r="E551">
            <v>6.9000000000000006E-2</v>
          </cell>
          <cell r="F551">
            <v>0</v>
          </cell>
          <cell r="G551">
            <v>0</v>
          </cell>
          <cell r="H551">
            <v>0</v>
          </cell>
          <cell r="I551">
            <v>1.1200000000000001</v>
          </cell>
          <cell r="J551">
            <v>6.9000000000000006E-2</v>
          </cell>
          <cell r="K551">
            <v>3.625</v>
          </cell>
          <cell r="L551">
            <v>3.625</v>
          </cell>
          <cell r="M551">
            <v>9.25</v>
          </cell>
          <cell r="N551">
            <v>1</v>
          </cell>
          <cell r="O551" t="str">
            <v>US</v>
          </cell>
          <cell r="P551" t="str">
            <v>RA</v>
          </cell>
          <cell r="Q551" t="str">
            <v>HDO</v>
          </cell>
          <cell r="R551">
            <v>4</v>
          </cell>
          <cell r="S551">
            <v>480</v>
          </cell>
          <cell r="T551">
            <v>73.11</v>
          </cell>
          <cell r="U551" t="str">
            <v>US$</v>
          </cell>
          <cell r="V551" t="str">
            <v>EA</v>
          </cell>
          <cell r="W551" t="str">
            <v>FLT</v>
          </cell>
          <cell r="X551" t="str">
            <v>BRN</v>
          </cell>
          <cell r="Y551" t="str">
            <v>FOT</v>
          </cell>
          <cell r="Z551" t="str">
            <v>HDO</v>
          </cell>
        </row>
        <row r="552">
          <cell r="A552" t="str">
            <v>C7272</v>
          </cell>
          <cell r="B552" t="str">
            <v>9100423863</v>
          </cell>
          <cell r="C552" t="str">
            <v>10009100423860</v>
          </cell>
          <cell r="D552">
            <v>1.3</v>
          </cell>
          <cell r="E552">
            <v>6.4000000000000001E-2</v>
          </cell>
          <cell r="F552">
            <v>0</v>
          </cell>
          <cell r="G552">
            <v>0</v>
          </cell>
          <cell r="H552">
            <v>0</v>
          </cell>
          <cell r="I552">
            <v>1.3</v>
          </cell>
          <cell r="J552">
            <v>6.4000000000000001E-2</v>
          </cell>
          <cell r="K552">
            <v>3.625</v>
          </cell>
          <cell r="L552">
            <v>3.625</v>
          </cell>
          <cell r="M552">
            <v>9.25</v>
          </cell>
          <cell r="N552">
            <v>1</v>
          </cell>
          <cell r="O552" t="str">
            <v>US</v>
          </cell>
          <cell r="Q552" t="str">
            <v>HDO</v>
          </cell>
          <cell r="R552">
            <v>4</v>
          </cell>
          <cell r="S552">
            <v>480</v>
          </cell>
          <cell r="T552">
            <v>68.680000000000007</v>
          </cell>
          <cell r="U552" t="str">
            <v>US$</v>
          </cell>
          <cell r="W552" t="str">
            <v>FLT</v>
          </cell>
          <cell r="X552" t="str">
            <v>BRN</v>
          </cell>
          <cell r="Y552" t="str">
            <v>FOT</v>
          </cell>
          <cell r="Z552" t="str">
            <v>HDO</v>
          </cell>
        </row>
        <row r="553">
          <cell r="A553" t="str">
            <v>C7273</v>
          </cell>
          <cell r="B553" t="str">
            <v>9100423870</v>
          </cell>
          <cell r="C553" t="str">
            <v>10009100423877</v>
          </cell>
          <cell r="D553">
            <v>2.0499999999999998</v>
          </cell>
          <cell r="E553">
            <v>0.10199999999999999</v>
          </cell>
          <cell r="F553">
            <v>0</v>
          </cell>
          <cell r="G553">
            <v>0</v>
          </cell>
          <cell r="H553">
            <v>0</v>
          </cell>
          <cell r="I553">
            <v>2.0499999999999998</v>
          </cell>
          <cell r="J553">
            <v>0.10199999999999999</v>
          </cell>
          <cell r="K553">
            <v>3.625</v>
          </cell>
          <cell r="L553">
            <v>3.625</v>
          </cell>
          <cell r="M553">
            <v>13.75</v>
          </cell>
          <cell r="N553">
            <v>1</v>
          </cell>
          <cell r="O553" t="str">
            <v>US</v>
          </cell>
          <cell r="Q553" t="str">
            <v>HDO</v>
          </cell>
          <cell r="R553">
            <v>3</v>
          </cell>
          <cell r="S553">
            <v>360</v>
          </cell>
          <cell r="T553">
            <v>93.08</v>
          </cell>
          <cell r="U553" t="str">
            <v>US$</v>
          </cell>
          <cell r="W553" t="str">
            <v>FLT</v>
          </cell>
          <cell r="X553" t="str">
            <v>BRN</v>
          </cell>
          <cell r="Y553" t="str">
            <v>FOT</v>
          </cell>
          <cell r="Z553" t="str">
            <v>HDO</v>
          </cell>
        </row>
        <row r="554">
          <cell r="A554" t="str">
            <v>C7274</v>
          </cell>
          <cell r="B554" t="str">
            <v>9100423887</v>
          </cell>
          <cell r="C554" t="str">
            <v>10009100423884</v>
          </cell>
          <cell r="D554">
            <v>2.75</v>
          </cell>
          <cell r="E554">
            <v>0.13700000000000001</v>
          </cell>
          <cell r="F554">
            <v>0</v>
          </cell>
          <cell r="G554">
            <v>0</v>
          </cell>
          <cell r="H554">
            <v>0</v>
          </cell>
          <cell r="I554">
            <v>2.75</v>
          </cell>
          <cell r="J554">
            <v>0.13700000000000001</v>
          </cell>
          <cell r="K554">
            <v>3.625</v>
          </cell>
          <cell r="L554">
            <v>3.625</v>
          </cell>
          <cell r="M554">
            <v>17.75</v>
          </cell>
          <cell r="N554">
            <v>1</v>
          </cell>
          <cell r="O554" t="str">
            <v>US</v>
          </cell>
          <cell r="Q554" t="str">
            <v>HDO</v>
          </cell>
          <cell r="R554">
            <v>2</v>
          </cell>
          <cell r="S554">
            <v>240</v>
          </cell>
          <cell r="T554">
            <v>113.81</v>
          </cell>
          <cell r="U554" t="str">
            <v>US$</v>
          </cell>
          <cell r="W554" t="str">
            <v>FLT</v>
          </cell>
          <cell r="X554" t="str">
            <v>BRN</v>
          </cell>
          <cell r="Y554" t="str">
            <v>FOT</v>
          </cell>
          <cell r="Z554" t="str">
            <v>HDO</v>
          </cell>
        </row>
        <row r="555">
          <cell r="A555" t="str">
            <v>C7275</v>
          </cell>
          <cell r="B555" t="str">
            <v>9100423894</v>
          </cell>
          <cell r="C555" t="str">
            <v>10009100423891</v>
          </cell>
          <cell r="D555">
            <v>1.45</v>
          </cell>
          <cell r="E555">
            <v>6.8000000000000005E-2</v>
          </cell>
          <cell r="F555">
            <v>0</v>
          </cell>
          <cell r="G555">
            <v>0</v>
          </cell>
          <cell r="H555">
            <v>0</v>
          </cell>
          <cell r="I555">
            <v>1.45</v>
          </cell>
          <cell r="J555">
            <v>6.8000000000000005E-2</v>
          </cell>
          <cell r="K555">
            <v>3.625</v>
          </cell>
          <cell r="L555">
            <v>3.625</v>
          </cell>
          <cell r="M555">
            <v>9.25</v>
          </cell>
          <cell r="N555">
            <v>1</v>
          </cell>
          <cell r="O555" t="str">
            <v>US</v>
          </cell>
          <cell r="Q555" t="str">
            <v>HDO</v>
          </cell>
          <cell r="R555">
            <v>4</v>
          </cell>
          <cell r="S555">
            <v>480</v>
          </cell>
          <cell r="T555">
            <v>68.680000000000007</v>
          </cell>
          <cell r="U555" t="str">
            <v>US$</v>
          </cell>
          <cell r="W555" t="str">
            <v>FLT</v>
          </cell>
          <cell r="X555" t="str">
            <v>BRN</v>
          </cell>
          <cell r="Y555" t="str">
            <v>FOT</v>
          </cell>
          <cell r="Z555" t="str">
            <v>HDO</v>
          </cell>
        </row>
        <row r="556">
          <cell r="A556" t="str">
            <v>C7298</v>
          </cell>
          <cell r="B556" t="str">
            <v>9100423962</v>
          </cell>
          <cell r="C556" t="str">
            <v>10009100423969</v>
          </cell>
          <cell r="D556">
            <v>3.6</v>
          </cell>
          <cell r="E556">
            <v>0.22800000000000001</v>
          </cell>
          <cell r="F556">
            <v>0</v>
          </cell>
          <cell r="G556">
            <v>0</v>
          </cell>
          <cell r="H556">
            <v>0</v>
          </cell>
          <cell r="I556">
            <v>3.6</v>
          </cell>
          <cell r="J556">
            <v>0.22800000000000001</v>
          </cell>
          <cell r="K556">
            <v>6.375</v>
          </cell>
          <cell r="L556">
            <v>6.375</v>
          </cell>
          <cell r="M556">
            <v>13.25</v>
          </cell>
          <cell r="N556">
            <v>1</v>
          </cell>
          <cell r="O556" t="str">
            <v>US</v>
          </cell>
          <cell r="P556" t="str">
            <v>RA</v>
          </cell>
          <cell r="Q556" t="str">
            <v>HDO</v>
          </cell>
          <cell r="R556">
            <v>3</v>
          </cell>
          <cell r="S556">
            <v>144</v>
          </cell>
          <cell r="T556">
            <v>60.75</v>
          </cell>
          <cell r="U556" t="str">
            <v>US$</v>
          </cell>
          <cell r="V556" t="str">
            <v>EA</v>
          </cell>
          <cell r="W556" t="str">
            <v>FLT</v>
          </cell>
          <cell r="X556" t="str">
            <v>BRN</v>
          </cell>
          <cell r="Y556" t="str">
            <v>FOT</v>
          </cell>
          <cell r="Z556" t="str">
            <v>HDO</v>
          </cell>
        </row>
        <row r="557">
          <cell r="A557" t="str">
            <v>C7300</v>
          </cell>
          <cell r="B557" t="str">
            <v>9100423986</v>
          </cell>
          <cell r="C557" t="str">
            <v>10009100423983</v>
          </cell>
          <cell r="D557">
            <v>1.266</v>
          </cell>
          <cell r="E557">
            <v>0.105</v>
          </cell>
          <cell r="F557">
            <v>4.806</v>
          </cell>
          <cell r="G557">
            <v>4.806</v>
          </cell>
          <cell r="H557">
            <v>9.2430000000000003</v>
          </cell>
          <cell r="I557">
            <v>7.5960000000000001</v>
          </cell>
          <cell r="J557">
            <v>0.63</v>
          </cell>
          <cell r="K557">
            <v>14.875</v>
          </cell>
          <cell r="L557">
            <v>10.125</v>
          </cell>
          <cell r="M557">
            <v>10.063000000000001</v>
          </cell>
          <cell r="N557">
            <v>6</v>
          </cell>
          <cell r="O557" t="str">
            <v>US</v>
          </cell>
          <cell r="P557" t="str">
            <v>RA</v>
          </cell>
          <cell r="Q557" t="str">
            <v>HDO</v>
          </cell>
          <cell r="R557">
            <v>4</v>
          </cell>
          <cell r="S557">
            <v>312</v>
          </cell>
          <cell r="T557">
            <v>23.08</v>
          </cell>
          <cell r="U557" t="str">
            <v>US$</v>
          </cell>
          <cell r="V557" t="str">
            <v>EA</v>
          </cell>
          <cell r="W557" t="str">
            <v>FLT</v>
          </cell>
          <cell r="X557" t="str">
            <v>BRN</v>
          </cell>
          <cell r="Y557" t="str">
            <v>FOT</v>
          </cell>
          <cell r="Z557" t="str">
            <v>HDO</v>
          </cell>
        </row>
        <row r="558">
          <cell r="A558" t="str">
            <v>C7304</v>
          </cell>
          <cell r="B558" t="str">
            <v>9100424006</v>
          </cell>
          <cell r="C558" t="str">
            <v>10009100424003</v>
          </cell>
          <cell r="D558">
            <v>1.18</v>
          </cell>
          <cell r="E558">
            <v>0.11799999999999999</v>
          </cell>
          <cell r="F558">
            <v>4.665</v>
          </cell>
          <cell r="G558">
            <v>4.665</v>
          </cell>
          <cell r="H558">
            <v>10.33</v>
          </cell>
          <cell r="I558">
            <v>14.16</v>
          </cell>
          <cell r="J558">
            <v>1.4159999999999999</v>
          </cell>
          <cell r="K558">
            <v>19.25</v>
          </cell>
          <cell r="L558">
            <v>14.561999999999999</v>
          </cell>
          <cell r="M558">
            <v>11.186999999999999</v>
          </cell>
          <cell r="N558">
            <v>12</v>
          </cell>
          <cell r="O558" t="str">
            <v>US</v>
          </cell>
          <cell r="Q558" t="str">
            <v>HDO</v>
          </cell>
          <cell r="R558">
            <v>3</v>
          </cell>
          <cell r="S558">
            <v>216</v>
          </cell>
          <cell r="T558">
            <v>39.22</v>
          </cell>
          <cell r="U558" t="str">
            <v>US$</v>
          </cell>
          <cell r="W558" t="str">
            <v>FLT</v>
          </cell>
          <cell r="X558" t="str">
            <v>BRN</v>
          </cell>
          <cell r="Y558" t="str">
            <v>FOT</v>
          </cell>
          <cell r="Z558" t="str">
            <v>HDO</v>
          </cell>
        </row>
        <row r="559">
          <cell r="A559" t="str">
            <v>C7305</v>
          </cell>
          <cell r="B559" t="str">
            <v>9100424013</v>
          </cell>
          <cell r="C559" t="str">
            <v>10009100424010</v>
          </cell>
          <cell r="D559">
            <v>1.9159999999999999</v>
          </cell>
          <cell r="E559">
            <v>0.185</v>
          </cell>
          <cell r="F559">
            <v>4.8520000000000003</v>
          </cell>
          <cell r="G559">
            <v>4.8520000000000003</v>
          </cell>
          <cell r="H559">
            <v>13.455</v>
          </cell>
          <cell r="I559">
            <v>11.496</v>
          </cell>
          <cell r="J559">
            <v>1.1100000000000001</v>
          </cell>
          <cell r="K559">
            <v>13.75</v>
          </cell>
          <cell r="L559">
            <v>15.375</v>
          </cell>
          <cell r="M559">
            <v>10.875</v>
          </cell>
          <cell r="N559">
            <v>6</v>
          </cell>
          <cell r="O559" t="str">
            <v>US</v>
          </cell>
          <cell r="Q559" t="str">
            <v>FFH</v>
          </cell>
          <cell r="R559">
            <v>2</v>
          </cell>
          <cell r="S559">
            <v>144</v>
          </cell>
          <cell r="T559">
            <v>19.63</v>
          </cell>
          <cell r="U559" t="str">
            <v>US$</v>
          </cell>
          <cell r="W559" t="str">
            <v>FLT</v>
          </cell>
          <cell r="X559" t="str">
            <v>BRN</v>
          </cell>
          <cell r="Y559" t="str">
            <v>FUL</v>
          </cell>
          <cell r="Z559" t="str">
            <v>FFH</v>
          </cell>
        </row>
        <row r="560">
          <cell r="A560" t="str">
            <v>C7321</v>
          </cell>
          <cell r="B560" t="str">
            <v>9100424051</v>
          </cell>
          <cell r="C560" t="str">
            <v>10009100424058</v>
          </cell>
          <cell r="D560">
            <v>2.6</v>
          </cell>
          <cell r="E560">
            <v>0.20499999999999999</v>
          </cell>
          <cell r="F560">
            <v>0</v>
          </cell>
          <cell r="G560">
            <v>0</v>
          </cell>
          <cell r="H560">
            <v>0</v>
          </cell>
          <cell r="I560">
            <v>2.6</v>
          </cell>
          <cell r="J560">
            <v>0.20499999999999999</v>
          </cell>
          <cell r="K560">
            <v>5.5</v>
          </cell>
          <cell r="L560">
            <v>5.5</v>
          </cell>
          <cell r="M560">
            <v>11.375</v>
          </cell>
          <cell r="N560">
            <v>1</v>
          </cell>
          <cell r="O560" t="str">
            <v>US</v>
          </cell>
          <cell r="P560" t="str">
            <v>RA</v>
          </cell>
          <cell r="Q560" t="str">
            <v>FFH</v>
          </cell>
          <cell r="R560">
            <v>3</v>
          </cell>
          <cell r="S560">
            <v>189</v>
          </cell>
          <cell r="T560">
            <v>29.08</v>
          </cell>
          <cell r="U560" t="str">
            <v>US$</v>
          </cell>
          <cell r="V560" t="str">
            <v>EA</v>
          </cell>
          <cell r="W560" t="str">
            <v>FLT</v>
          </cell>
          <cell r="X560" t="str">
            <v>BRN</v>
          </cell>
          <cell r="Y560" t="str">
            <v>FUL</v>
          </cell>
          <cell r="Z560" t="str">
            <v>FFH</v>
          </cell>
        </row>
        <row r="561">
          <cell r="A561" t="str">
            <v>C7330</v>
          </cell>
          <cell r="B561" t="str">
            <v>9100424082</v>
          </cell>
          <cell r="C561" t="str">
            <v>10009100424089</v>
          </cell>
          <cell r="D561">
            <v>1.8</v>
          </cell>
          <cell r="E561">
            <v>0.16800000000000001</v>
          </cell>
          <cell r="F561">
            <v>0</v>
          </cell>
          <cell r="G561">
            <v>0</v>
          </cell>
          <cell r="H561">
            <v>0</v>
          </cell>
          <cell r="I561">
            <v>1.8</v>
          </cell>
          <cell r="J561">
            <v>0.16800000000000001</v>
          </cell>
          <cell r="K561">
            <v>4.875</v>
          </cell>
          <cell r="L561">
            <v>4.875</v>
          </cell>
          <cell r="M561">
            <v>12.375</v>
          </cell>
          <cell r="N561">
            <v>1</v>
          </cell>
          <cell r="O561" t="str">
            <v>US</v>
          </cell>
          <cell r="Q561" t="str">
            <v>HDO</v>
          </cell>
          <cell r="R561">
            <v>3</v>
          </cell>
          <cell r="S561">
            <v>240</v>
          </cell>
          <cell r="T561">
            <v>19.39</v>
          </cell>
          <cell r="U561" t="str">
            <v>US$</v>
          </cell>
          <cell r="W561" t="str">
            <v>FLT</v>
          </cell>
          <cell r="X561" t="str">
            <v>BRN</v>
          </cell>
          <cell r="Y561" t="str">
            <v>FOT</v>
          </cell>
          <cell r="Z561" t="str">
            <v>HDO</v>
          </cell>
        </row>
        <row r="562">
          <cell r="A562" t="str">
            <v>C7385</v>
          </cell>
          <cell r="B562" t="str">
            <v>9100424204</v>
          </cell>
          <cell r="C562" t="str">
            <v>10009100424201</v>
          </cell>
          <cell r="D562">
            <v>1.0900000000000001</v>
          </cell>
          <cell r="E562">
            <v>6.8000000000000005E-2</v>
          </cell>
          <cell r="F562">
            <v>0</v>
          </cell>
          <cell r="G562">
            <v>0</v>
          </cell>
          <cell r="H562">
            <v>0</v>
          </cell>
          <cell r="I562">
            <v>1.0900000000000001</v>
          </cell>
          <cell r="J562">
            <v>6.8000000000000005E-2</v>
          </cell>
          <cell r="K562">
            <v>3.5</v>
          </cell>
          <cell r="L562">
            <v>3.5</v>
          </cell>
          <cell r="M562">
            <v>9</v>
          </cell>
          <cell r="N562">
            <v>1</v>
          </cell>
          <cell r="O562" t="str">
            <v>US</v>
          </cell>
          <cell r="P562" t="str">
            <v>RA</v>
          </cell>
          <cell r="Q562" t="str">
            <v>HDO</v>
          </cell>
          <cell r="R562">
            <v>4</v>
          </cell>
          <cell r="S562">
            <v>480</v>
          </cell>
          <cell r="T562">
            <v>60.83</v>
          </cell>
          <cell r="U562" t="str">
            <v>US$</v>
          </cell>
          <cell r="V562" t="str">
            <v>EA</v>
          </cell>
          <cell r="W562" t="str">
            <v>FLT</v>
          </cell>
          <cell r="X562" t="str">
            <v>BRN</v>
          </cell>
          <cell r="Y562" t="str">
            <v>FOT</v>
          </cell>
          <cell r="Z562" t="str">
            <v>HDO</v>
          </cell>
        </row>
        <row r="563">
          <cell r="A563" t="str">
            <v>C7388</v>
          </cell>
          <cell r="B563" t="str">
            <v>9100424235</v>
          </cell>
          <cell r="C563" t="str">
            <v>10009100424232</v>
          </cell>
          <cell r="D563">
            <v>7.7</v>
          </cell>
          <cell r="E563">
            <v>6.9000000000000006E-2</v>
          </cell>
          <cell r="F563">
            <v>0</v>
          </cell>
          <cell r="G563">
            <v>0</v>
          </cell>
          <cell r="H563">
            <v>0</v>
          </cell>
          <cell r="I563">
            <v>7.7</v>
          </cell>
          <cell r="J563">
            <v>6.9000000000000006E-2</v>
          </cell>
          <cell r="K563">
            <v>7.875</v>
          </cell>
          <cell r="L563">
            <v>7.875</v>
          </cell>
          <cell r="M563">
            <v>18.875</v>
          </cell>
          <cell r="N563">
            <v>1</v>
          </cell>
          <cell r="O563" t="str">
            <v>US</v>
          </cell>
          <cell r="Q563" t="str">
            <v>HDO</v>
          </cell>
          <cell r="R563">
            <v>2</v>
          </cell>
          <cell r="S563">
            <v>60</v>
          </cell>
          <cell r="T563">
            <v>54.98</v>
          </cell>
          <cell r="U563" t="str">
            <v>US$</v>
          </cell>
          <cell r="W563" t="str">
            <v>FLT</v>
          </cell>
          <cell r="X563" t="str">
            <v>BRN</v>
          </cell>
          <cell r="Y563" t="str">
            <v>FOT</v>
          </cell>
          <cell r="Z563" t="str">
            <v>HDO</v>
          </cell>
        </row>
        <row r="564">
          <cell r="A564" t="str">
            <v>C7390</v>
          </cell>
          <cell r="B564" t="str">
            <v>9100424259</v>
          </cell>
          <cell r="C564" t="str">
            <v>10009100424256</v>
          </cell>
          <cell r="D564">
            <v>2.95</v>
          </cell>
          <cell r="E564">
            <v>0.218</v>
          </cell>
          <cell r="F564">
            <v>0</v>
          </cell>
          <cell r="G564">
            <v>0</v>
          </cell>
          <cell r="H564">
            <v>0</v>
          </cell>
          <cell r="I564">
            <v>2.95</v>
          </cell>
          <cell r="J564">
            <v>0.218</v>
          </cell>
          <cell r="K564">
            <v>4.875</v>
          </cell>
          <cell r="L564">
            <v>4.875</v>
          </cell>
          <cell r="M564">
            <v>16.875</v>
          </cell>
          <cell r="N564">
            <v>1</v>
          </cell>
          <cell r="O564" t="str">
            <v>US</v>
          </cell>
          <cell r="Q564" t="str">
            <v>HDO</v>
          </cell>
          <cell r="R564">
            <v>2</v>
          </cell>
          <cell r="S564">
            <v>160</v>
          </cell>
          <cell r="T564">
            <v>71.72</v>
          </cell>
          <cell r="U564" t="str">
            <v>US$</v>
          </cell>
          <cell r="W564" t="str">
            <v>FLT</v>
          </cell>
          <cell r="X564" t="str">
            <v>BRN</v>
          </cell>
          <cell r="Y564" t="str">
            <v>FOT</v>
          </cell>
          <cell r="Z564" t="str">
            <v>HDO</v>
          </cell>
        </row>
        <row r="565">
          <cell r="A565" t="str">
            <v>C7503</v>
          </cell>
          <cell r="B565" t="str">
            <v>9100424549</v>
          </cell>
          <cell r="C565" t="str">
            <v>10009100424546</v>
          </cell>
          <cell r="D565">
            <v>0.69099999999999995</v>
          </cell>
          <cell r="E565">
            <v>6.2E-2</v>
          </cell>
          <cell r="F565">
            <v>3.8519999999999999</v>
          </cell>
          <cell r="G565">
            <v>3.8519999999999999</v>
          </cell>
          <cell r="H565">
            <v>6.04</v>
          </cell>
          <cell r="I565">
            <v>4.1459999999999999</v>
          </cell>
          <cell r="J565">
            <v>0.372</v>
          </cell>
          <cell r="K565">
            <v>12.061999999999999</v>
          </cell>
          <cell r="L565">
            <v>8.25</v>
          </cell>
          <cell r="M565">
            <v>6.875</v>
          </cell>
          <cell r="N565">
            <v>6</v>
          </cell>
          <cell r="O565" t="str">
            <v>SG</v>
          </cell>
          <cell r="P565" t="str">
            <v>RA</v>
          </cell>
          <cell r="Q565" t="str">
            <v>FFH</v>
          </cell>
          <cell r="R565">
            <v>6</v>
          </cell>
          <cell r="S565">
            <v>720</v>
          </cell>
          <cell r="T565">
            <v>21.2</v>
          </cell>
          <cell r="U565" t="str">
            <v>US$</v>
          </cell>
          <cell r="V565" t="str">
            <v>EA</v>
          </cell>
          <cell r="W565" t="str">
            <v>FLT</v>
          </cell>
          <cell r="X565" t="str">
            <v>BRN</v>
          </cell>
          <cell r="Y565" t="str">
            <v>FUL</v>
          </cell>
          <cell r="Z565" t="str">
            <v>FFH</v>
          </cell>
        </row>
        <row r="566">
          <cell r="A566" t="str">
            <v>C7515</v>
          </cell>
          <cell r="B566" t="str">
            <v>9100424600</v>
          </cell>
          <cell r="C566" t="str">
            <v>10009100424607</v>
          </cell>
          <cell r="D566">
            <v>0.38300000000000001</v>
          </cell>
          <cell r="E566">
            <v>2.5000000000000001E-2</v>
          </cell>
          <cell r="F566">
            <v>3.1019999999999999</v>
          </cell>
          <cell r="G566">
            <v>3.1019999999999999</v>
          </cell>
          <cell r="H566">
            <v>4.165</v>
          </cell>
          <cell r="I566">
            <v>2.298</v>
          </cell>
          <cell r="J566">
            <v>0.15</v>
          </cell>
          <cell r="K566">
            <v>9.8119999999999994</v>
          </cell>
          <cell r="L566">
            <v>6.75</v>
          </cell>
          <cell r="M566">
            <v>5</v>
          </cell>
          <cell r="N566">
            <v>6</v>
          </cell>
          <cell r="O566" t="str">
            <v>US</v>
          </cell>
          <cell r="Q566" t="str">
            <v>FFH</v>
          </cell>
          <cell r="R566">
            <v>8</v>
          </cell>
          <cell r="S566">
            <v>1440</v>
          </cell>
          <cell r="T566">
            <v>9.42</v>
          </cell>
          <cell r="U566" t="str">
            <v>US$</v>
          </cell>
          <cell r="W566" t="str">
            <v>FLT</v>
          </cell>
          <cell r="X566" t="str">
            <v>BRN</v>
          </cell>
          <cell r="Y566" t="str">
            <v>FUL</v>
          </cell>
          <cell r="Z566" t="str">
            <v>FFH</v>
          </cell>
        </row>
        <row r="567">
          <cell r="A567" t="str">
            <v>C7516</v>
          </cell>
          <cell r="B567" t="str">
            <v>9100424617</v>
          </cell>
          <cell r="C567" t="str">
            <v>50009100424612</v>
          </cell>
          <cell r="D567">
            <v>7.0000000000000007E-2</v>
          </cell>
          <cell r="E567">
            <v>2.8000000000000001E-2</v>
          </cell>
          <cell r="F567">
            <v>2.2280000000000002</v>
          </cell>
          <cell r="G567">
            <v>2.2280000000000002</v>
          </cell>
          <cell r="H567">
            <v>3.7050000000000001</v>
          </cell>
          <cell r="I567">
            <v>0.84</v>
          </cell>
          <cell r="J567">
            <v>0.16800000000000001</v>
          </cell>
          <cell r="K567">
            <v>9.875</v>
          </cell>
          <cell r="L567">
            <v>7.625</v>
          </cell>
          <cell r="M567">
            <v>5.125</v>
          </cell>
          <cell r="N567">
            <v>12</v>
          </cell>
          <cell r="O567" t="str">
            <v>ID</v>
          </cell>
          <cell r="P567" t="str">
            <v>RA</v>
          </cell>
          <cell r="Q567" t="str">
            <v>FFH</v>
          </cell>
          <cell r="R567">
            <v>8</v>
          </cell>
          <cell r="S567">
            <v>2304</v>
          </cell>
          <cell r="T567">
            <v>11.54</v>
          </cell>
          <cell r="U567" t="str">
            <v>US$</v>
          </cell>
          <cell r="V567" t="str">
            <v>EA</v>
          </cell>
          <cell r="W567" t="str">
            <v>FLT</v>
          </cell>
          <cell r="X567" t="str">
            <v>BRN</v>
          </cell>
          <cell r="Y567" t="str">
            <v>FUL</v>
          </cell>
          <cell r="Z567" t="str">
            <v>FFH</v>
          </cell>
        </row>
        <row r="568">
          <cell r="A568" t="str">
            <v>C7517</v>
          </cell>
          <cell r="B568" t="str">
            <v>9100424624</v>
          </cell>
          <cell r="C568" t="str">
            <v>10009100424621</v>
          </cell>
          <cell r="D568">
            <v>0.14099999999999999</v>
          </cell>
          <cell r="E568">
            <v>1.4E-2</v>
          </cell>
          <cell r="F568">
            <v>2.29</v>
          </cell>
          <cell r="G568">
            <v>2.29</v>
          </cell>
          <cell r="H568">
            <v>4.04</v>
          </cell>
          <cell r="I568">
            <v>0.84599999999999997</v>
          </cell>
          <cell r="J568">
            <v>8.4000000000000005E-2</v>
          </cell>
          <cell r="K568">
            <v>7.375</v>
          </cell>
          <cell r="L568">
            <v>5.125</v>
          </cell>
          <cell r="M568">
            <v>4.875</v>
          </cell>
          <cell r="N568">
            <v>6</v>
          </cell>
          <cell r="O568" t="str">
            <v>US</v>
          </cell>
          <cell r="P568" t="str">
            <v>RA</v>
          </cell>
          <cell r="Q568" t="str">
            <v>FFH</v>
          </cell>
          <cell r="R568">
            <v>8</v>
          </cell>
          <cell r="S568">
            <v>2304</v>
          </cell>
          <cell r="T568">
            <v>13.1</v>
          </cell>
          <cell r="U568" t="str">
            <v>US$</v>
          </cell>
          <cell r="V568" t="str">
            <v>EA</v>
          </cell>
          <cell r="W568" t="str">
            <v>FLT</v>
          </cell>
          <cell r="X568" t="str">
            <v>BRN</v>
          </cell>
          <cell r="Y568" t="str">
            <v>FUL</v>
          </cell>
          <cell r="Z568" t="str">
            <v>FFH</v>
          </cell>
        </row>
        <row r="569">
          <cell r="A569" t="str">
            <v>C7518</v>
          </cell>
          <cell r="B569" t="str">
            <v>9100424631</v>
          </cell>
          <cell r="C569" t="str">
            <v>10009100424638</v>
          </cell>
          <cell r="D569">
            <v>0.3</v>
          </cell>
          <cell r="E569">
            <v>1.2999999999999999E-2</v>
          </cell>
          <cell r="F569">
            <v>2.29</v>
          </cell>
          <cell r="G569">
            <v>2.29</v>
          </cell>
          <cell r="H569">
            <v>4.04</v>
          </cell>
          <cell r="I569">
            <v>1.8</v>
          </cell>
          <cell r="J569">
            <v>7.8E-2</v>
          </cell>
          <cell r="K569">
            <v>7.375</v>
          </cell>
          <cell r="L569">
            <v>5.125</v>
          </cell>
          <cell r="M569">
            <v>4.875</v>
          </cell>
          <cell r="N569">
            <v>6</v>
          </cell>
          <cell r="O569" t="str">
            <v>US</v>
          </cell>
          <cell r="P569" t="str">
            <v>RA</v>
          </cell>
          <cell r="Q569" t="str">
            <v>FFH</v>
          </cell>
          <cell r="R569">
            <v>8</v>
          </cell>
          <cell r="S569">
            <v>2304</v>
          </cell>
          <cell r="T569">
            <v>20.77</v>
          </cell>
          <cell r="U569" t="str">
            <v>US$</v>
          </cell>
          <cell r="V569" t="str">
            <v>EA</v>
          </cell>
          <cell r="W569" t="str">
            <v>FLT</v>
          </cell>
          <cell r="X569" t="str">
            <v>BRN</v>
          </cell>
          <cell r="Y569" t="str">
            <v>FUL</v>
          </cell>
          <cell r="Z569" t="str">
            <v>FFH</v>
          </cell>
        </row>
        <row r="570">
          <cell r="A570" t="str">
            <v>C7519</v>
          </cell>
          <cell r="B570" t="str">
            <v>9100424648</v>
          </cell>
          <cell r="C570" t="str">
            <v>10009100424645</v>
          </cell>
          <cell r="D570">
            <v>0.32500000000000001</v>
          </cell>
          <cell r="E570">
            <v>4.8000000000000001E-2</v>
          </cell>
          <cell r="F570">
            <v>3.1019999999999999</v>
          </cell>
          <cell r="G570">
            <v>3.1019999999999999</v>
          </cell>
          <cell r="H570">
            <v>5.04</v>
          </cell>
          <cell r="I570">
            <v>1.95</v>
          </cell>
          <cell r="J570">
            <v>0.28799999999999998</v>
          </cell>
          <cell r="K570">
            <v>9.8119999999999994</v>
          </cell>
          <cell r="L570">
            <v>6.75</v>
          </cell>
          <cell r="M570">
            <v>5.875</v>
          </cell>
          <cell r="N570">
            <v>6</v>
          </cell>
          <cell r="O570" t="str">
            <v>US</v>
          </cell>
          <cell r="P570" t="str">
            <v>RA</v>
          </cell>
          <cell r="Q570" t="str">
            <v>FFH</v>
          </cell>
          <cell r="R570">
            <v>7</v>
          </cell>
          <cell r="S570">
            <v>1260</v>
          </cell>
          <cell r="T570">
            <v>10.55</v>
          </cell>
          <cell r="U570" t="str">
            <v>US$</v>
          </cell>
          <cell r="V570" t="str">
            <v>EA</v>
          </cell>
          <cell r="W570" t="str">
            <v>FLT</v>
          </cell>
          <cell r="X570" t="str">
            <v>BRN</v>
          </cell>
          <cell r="Y570" t="str">
            <v>FUL</v>
          </cell>
          <cell r="Z570" t="str">
            <v>FFH</v>
          </cell>
        </row>
        <row r="571">
          <cell r="A571" t="str">
            <v>C7521</v>
          </cell>
          <cell r="B571" t="str">
            <v>9100424662</v>
          </cell>
          <cell r="C571" t="str">
            <v>10009100424669</v>
          </cell>
          <cell r="D571">
            <v>0.15</v>
          </cell>
          <cell r="E571">
            <v>1.7000000000000001E-2</v>
          </cell>
          <cell r="F571">
            <v>3.1019999999999999</v>
          </cell>
          <cell r="G571">
            <v>3.1019999999999999</v>
          </cell>
          <cell r="H571">
            <v>2.79</v>
          </cell>
          <cell r="I571">
            <v>0.9</v>
          </cell>
          <cell r="J571">
            <v>0.10199999999999999</v>
          </cell>
          <cell r="K571">
            <v>9.8119999999999994</v>
          </cell>
          <cell r="L571">
            <v>6.75</v>
          </cell>
          <cell r="M571">
            <v>3.625</v>
          </cell>
          <cell r="N571">
            <v>6</v>
          </cell>
          <cell r="O571" t="str">
            <v>DE</v>
          </cell>
          <cell r="Q571" t="str">
            <v>FFH</v>
          </cell>
          <cell r="R571">
            <v>11</v>
          </cell>
          <cell r="S571">
            <v>1980</v>
          </cell>
          <cell r="T571">
            <v>10.6</v>
          </cell>
          <cell r="U571" t="str">
            <v>US$</v>
          </cell>
          <cell r="W571" t="str">
            <v>FLT</v>
          </cell>
          <cell r="X571" t="str">
            <v>BRN</v>
          </cell>
          <cell r="Y571" t="str">
            <v>FUL</v>
          </cell>
          <cell r="Z571" t="str">
            <v>FFH</v>
          </cell>
        </row>
        <row r="572">
          <cell r="A572" t="str">
            <v>C7522</v>
          </cell>
          <cell r="B572" t="str">
            <v>9100424679</v>
          </cell>
          <cell r="C572" t="str">
            <v>10009100424676</v>
          </cell>
          <cell r="D572">
            <v>0.3</v>
          </cell>
          <cell r="E572">
            <v>4.1000000000000002E-2</v>
          </cell>
          <cell r="F572">
            <v>3.1019999999999999</v>
          </cell>
          <cell r="G572">
            <v>3.1019999999999999</v>
          </cell>
          <cell r="H572">
            <v>5.04</v>
          </cell>
          <cell r="I572">
            <v>1.8</v>
          </cell>
          <cell r="J572">
            <v>0.246</v>
          </cell>
          <cell r="K572">
            <v>9.8119999999999994</v>
          </cell>
          <cell r="L572">
            <v>6.75</v>
          </cell>
          <cell r="M572">
            <v>5.875</v>
          </cell>
          <cell r="N572">
            <v>6</v>
          </cell>
          <cell r="O572" t="str">
            <v>US</v>
          </cell>
          <cell r="Q572" t="str">
            <v>FFH</v>
          </cell>
          <cell r="R572">
            <v>7</v>
          </cell>
          <cell r="S572">
            <v>1260</v>
          </cell>
          <cell r="T572">
            <v>6.54</v>
          </cell>
          <cell r="U572" t="str">
            <v>US$</v>
          </cell>
          <cell r="W572" t="str">
            <v>FLT</v>
          </cell>
          <cell r="X572" t="str">
            <v>BRN</v>
          </cell>
          <cell r="Y572" t="str">
            <v>FUL</v>
          </cell>
          <cell r="Z572" t="str">
            <v>FFH</v>
          </cell>
        </row>
        <row r="573">
          <cell r="A573" t="str">
            <v>C7523</v>
          </cell>
          <cell r="B573" t="str">
            <v>9100424686</v>
          </cell>
          <cell r="C573" t="str">
            <v>10009100424683</v>
          </cell>
          <cell r="D573">
            <v>0.26700000000000002</v>
          </cell>
          <cell r="E573">
            <v>3.5000000000000003E-2</v>
          </cell>
          <cell r="F573">
            <v>3.1019999999999999</v>
          </cell>
          <cell r="G573">
            <v>3.1019999999999999</v>
          </cell>
          <cell r="H573">
            <v>4.165</v>
          </cell>
          <cell r="I573">
            <v>3.2040000000000002</v>
          </cell>
          <cell r="J573">
            <v>0.42</v>
          </cell>
          <cell r="K573">
            <v>9.8119999999999994</v>
          </cell>
          <cell r="L573">
            <v>6.75</v>
          </cell>
          <cell r="M573">
            <v>5</v>
          </cell>
          <cell r="N573">
            <v>12</v>
          </cell>
          <cell r="O573" t="str">
            <v>US</v>
          </cell>
          <cell r="P573" t="str">
            <v>RA</v>
          </cell>
          <cell r="Q573" t="str">
            <v>FFH</v>
          </cell>
          <cell r="R573">
            <v>8</v>
          </cell>
          <cell r="S573">
            <v>1440</v>
          </cell>
          <cell r="T573">
            <v>5.36</v>
          </cell>
          <cell r="U573" t="str">
            <v>US$</v>
          </cell>
          <cell r="V573" t="str">
            <v>EA</v>
          </cell>
          <cell r="W573" t="str">
            <v>FLT</v>
          </cell>
          <cell r="X573" t="str">
            <v>BRN</v>
          </cell>
          <cell r="Y573" t="str">
            <v>FUL</v>
          </cell>
          <cell r="Z573" t="str">
            <v>FFH</v>
          </cell>
        </row>
        <row r="574">
          <cell r="A574" t="str">
            <v>C7545</v>
          </cell>
          <cell r="B574" t="str">
            <v>9100424709</v>
          </cell>
          <cell r="C574" t="str">
            <v>10009100424706</v>
          </cell>
          <cell r="D574">
            <v>0.317</v>
          </cell>
          <cell r="E574">
            <v>0.121</v>
          </cell>
          <cell r="F574">
            <v>4.79</v>
          </cell>
          <cell r="G574">
            <v>4.79</v>
          </cell>
          <cell r="H574">
            <v>7.33</v>
          </cell>
          <cell r="I574">
            <v>3.8039999999999998</v>
          </cell>
          <cell r="J574">
            <v>1.452</v>
          </cell>
          <cell r="K574">
            <v>20.875</v>
          </cell>
          <cell r="L574">
            <v>15.75</v>
          </cell>
          <cell r="M574">
            <v>11.25</v>
          </cell>
          <cell r="N574">
            <v>12</v>
          </cell>
          <cell r="O574" t="str">
            <v>US</v>
          </cell>
          <cell r="Q574" t="str">
            <v>HDO</v>
          </cell>
          <cell r="R574">
            <v>3</v>
          </cell>
          <cell r="S574">
            <v>216</v>
          </cell>
          <cell r="T574">
            <v>50.53</v>
          </cell>
          <cell r="U574" t="str">
            <v>US$</v>
          </cell>
          <cell r="W574" t="str">
            <v>FLT</v>
          </cell>
          <cell r="X574" t="str">
            <v>BRN</v>
          </cell>
          <cell r="Y574" t="str">
            <v>FOT</v>
          </cell>
          <cell r="Z574" t="str">
            <v>HDO</v>
          </cell>
        </row>
        <row r="575">
          <cell r="A575" t="str">
            <v>C7547</v>
          </cell>
          <cell r="B575" t="str">
            <v>9100424723</v>
          </cell>
          <cell r="C575" t="str">
            <v>10009100424720</v>
          </cell>
          <cell r="D575">
            <v>9.75</v>
          </cell>
          <cell r="E575">
            <v>0.76900000000000002</v>
          </cell>
          <cell r="F575">
            <v>0</v>
          </cell>
          <cell r="G575">
            <v>0</v>
          </cell>
          <cell r="H575">
            <v>0</v>
          </cell>
          <cell r="I575">
            <v>9.75</v>
          </cell>
          <cell r="J575">
            <v>0.76900000000000002</v>
          </cell>
          <cell r="K575">
            <v>8.25</v>
          </cell>
          <cell r="L575">
            <v>8.25</v>
          </cell>
          <cell r="M575">
            <v>19.25</v>
          </cell>
          <cell r="N575">
            <v>1</v>
          </cell>
          <cell r="O575" t="str">
            <v>US</v>
          </cell>
          <cell r="P575" t="str">
            <v>RA</v>
          </cell>
          <cell r="Q575" t="str">
            <v>HDO</v>
          </cell>
          <cell r="R575">
            <v>2</v>
          </cell>
          <cell r="S575">
            <v>60</v>
          </cell>
          <cell r="T575">
            <v>73.95</v>
          </cell>
          <cell r="U575" t="str">
            <v>US$</v>
          </cell>
          <cell r="V575" t="str">
            <v>EA</v>
          </cell>
          <cell r="W575" t="str">
            <v>FLT</v>
          </cell>
          <cell r="X575" t="str">
            <v>BRN</v>
          </cell>
          <cell r="Y575" t="str">
            <v>FOT</v>
          </cell>
          <cell r="Z575" t="str">
            <v>HDO</v>
          </cell>
        </row>
        <row r="576">
          <cell r="A576" t="str">
            <v>C7548</v>
          </cell>
          <cell r="B576" t="str">
            <v>9100424730</v>
          </cell>
          <cell r="C576" t="str">
            <v>10009100424737</v>
          </cell>
          <cell r="D576">
            <v>2.8</v>
          </cell>
          <cell r="E576">
            <v>0.26800000000000002</v>
          </cell>
          <cell r="F576">
            <v>0</v>
          </cell>
          <cell r="G576">
            <v>0</v>
          </cell>
          <cell r="H576">
            <v>0</v>
          </cell>
          <cell r="I576">
            <v>2.8</v>
          </cell>
          <cell r="J576">
            <v>0.26800000000000002</v>
          </cell>
          <cell r="K576">
            <v>5.5</v>
          </cell>
          <cell r="L576">
            <v>5.5</v>
          </cell>
          <cell r="M576">
            <v>16.375</v>
          </cell>
          <cell r="N576">
            <v>1</v>
          </cell>
          <cell r="O576" t="str">
            <v>US</v>
          </cell>
          <cell r="P576" t="str">
            <v>RA</v>
          </cell>
          <cell r="Q576" t="str">
            <v>HDO</v>
          </cell>
          <cell r="R576">
            <v>2</v>
          </cell>
          <cell r="S576">
            <v>126</v>
          </cell>
          <cell r="T576">
            <v>57.88</v>
          </cell>
          <cell r="U576" t="str">
            <v>US$</v>
          </cell>
          <cell r="V576" t="str">
            <v>EA</v>
          </cell>
          <cell r="W576" t="str">
            <v>FLT</v>
          </cell>
          <cell r="X576" t="str">
            <v>BRN</v>
          </cell>
          <cell r="Y576" t="str">
            <v>FOT</v>
          </cell>
          <cell r="Z576" t="str">
            <v>HDO</v>
          </cell>
        </row>
        <row r="577">
          <cell r="A577" t="str">
            <v>C7551</v>
          </cell>
          <cell r="B577" t="str">
            <v>9100424761</v>
          </cell>
          <cell r="C577" t="str">
            <v>10009100424768</v>
          </cell>
          <cell r="D577">
            <v>2.42</v>
          </cell>
          <cell r="E577">
            <v>0.19900000000000001</v>
          </cell>
          <cell r="F577">
            <v>5.306</v>
          </cell>
          <cell r="G577">
            <v>5.306</v>
          </cell>
          <cell r="H577">
            <v>11.673999999999999</v>
          </cell>
          <cell r="I577">
            <v>14.52</v>
          </cell>
          <cell r="J577">
            <v>1.194</v>
          </cell>
          <cell r="K577">
            <v>5.625</v>
          </cell>
          <cell r="L577">
            <v>5.625</v>
          </cell>
          <cell r="M577">
            <v>12.5</v>
          </cell>
          <cell r="N577">
            <v>6</v>
          </cell>
          <cell r="O577" t="str">
            <v>US</v>
          </cell>
          <cell r="P577" t="str">
            <v>RA</v>
          </cell>
          <cell r="Q577" t="str">
            <v>HDO</v>
          </cell>
          <cell r="R577">
            <v>3</v>
          </cell>
          <cell r="S577">
            <v>168</v>
          </cell>
          <cell r="T577">
            <v>53.76</v>
          </cell>
          <cell r="U577" t="str">
            <v>US$</v>
          </cell>
          <cell r="V577" t="str">
            <v>EA</v>
          </cell>
          <cell r="W577" t="str">
            <v>FLT</v>
          </cell>
          <cell r="X577" t="str">
            <v>BRN</v>
          </cell>
          <cell r="Y577" t="str">
            <v>FOT</v>
          </cell>
          <cell r="Z577" t="str">
            <v>HDO</v>
          </cell>
        </row>
        <row r="578">
          <cell r="A578" t="str">
            <v>C7552</v>
          </cell>
          <cell r="B578" t="str">
            <v>9100424778</v>
          </cell>
          <cell r="C578" t="str">
            <v>10009100424775</v>
          </cell>
          <cell r="D578">
            <v>1.1259999999999999</v>
          </cell>
          <cell r="E578">
            <v>0.124</v>
          </cell>
          <cell r="F578">
            <v>4.806</v>
          </cell>
          <cell r="G578">
            <v>4.806</v>
          </cell>
          <cell r="H578">
            <v>8.1809999999999992</v>
          </cell>
          <cell r="I578">
            <v>6.7560000000000002</v>
          </cell>
          <cell r="J578">
            <v>0.74399999999999999</v>
          </cell>
          <cell r="K578">
            <v>14.875</v>
          </cell>
          <cell r="L578">
            <v>10.125</v>
          </cell>
          <cell r="M578">
            <v>9</v>
          </cell>
          <cell r="N578">
            <v>6</v>
          </cell>
          <cell r="O578" t="str">
            <v>US</v>
          </cell>
          <cell r="Q578" t="str">
            <v>HDO</v>
          </cell>
          <cell r="R578">
            <v>4</v>
          </cell>
          <cell r="S578">
            <v>312</v>
          </cell>
          <cell r="T578">
            <v>14.38</v>
          </cell>
          <cell r="U578" t="str">
            <v>US$</v>
          </cell>
          <cell r="W578" t="str">
            <v>FLT</v>
          </cell>
          <cell r="X578" t="str">
            <v>BRN</v>
          </cell>
          <cell r="Y578" t="str">
            <v>FOT</v>
          </cell>
          <cell r="Z578" t="str">
            <v>HDO</v>
          </cell>
        </row>
        <row r="579">
          <cell r="A579" t="str">
            <v>C7553</v>
          </cell>
          <cell r="B579" t="str">
            <v>9100424785</v>
          </cell>
          <cell r="C579" t="str">
            <v>10009100424782</v>
          </cell>
          <cell r="D579">
            <v>1.6</v>
          </cell>
          <cell r="E579">
            <v>0.13400000000000001</v>
          </cell>
          <cell r="F579">
            <v>5.306</v>
          </cell>
          <cell r="G579">
            <v>5.306</v>
          </cell>
          <cell r="H579">
            <v>7.2990000000000004</v>
          </cell>
          <cell r="I579">
            <v>9.6</v>
          </cell>
          <cell r="J579">
            <v>0.80400000000000005</v>
          </cell>
          <cell r="K579">
            <v>16.437000000000001</v>
          </cell>
          <cell r="L579">
            <v>11.125</v>
          </cell>
          <cell r="M579">
            <v>8.125</v>
          </cell>
          <cell r="N579">
            <v>6</v>
          </cell>
          <cell r="O579" t="str">
            <v>US</v>
          </cell>
          <cell r="P579" t="str">
            <v>RA</v>
          </cell>
          <cell r="Q579" t="str">
            <v>HDO</v>
          </cell>
          <cell r="R579">
            <v>5</v>
          </cell>
          <cell r="S579">
            <v>300</v>
          </cell>
          <cell r="T579">
            <v>66.58</v>
          </cell>
          <cell r="U579" t="str">
            <v>US$</v>
          </cell>
          <cell r="V579" t="str">
            <v>EA</v>
          </cell>
          <cell r="W579" t="str">
            <v>FLT</v>
          </cell>
          <cell r="X579" t="str">
            <v>BRN</v>
          </cell>
          <cell r="Y579" t="str">
            <v>FOT</v>
          </cell>
          <cell r="Z579" t="str">
            <v>HDO</v>
          </cell>
        </row>
        <row r="580">
          <cell r="A580" t="str">
            <v>C7554</v>
          </cell>
          <cell r="B580" t="str">
            <v>9100424792</v>
          </cell>
          <cell r="C580" t="str">
            <v>10009100424799</v>
          </cell>
          <cell r="D580">
            <v>1.63</v>
          </cell>
          <cell r="E580">
            <v>0.11600000000000001</v>
          </cell>
          <cell r="F580">
            <v>5.165</v>
          </cell>
          <cell r="G580">
            <v>5.165</v>
          </cell>
          <cell r="H580">
            <v>6.3920000000000003</v>
          </cell>
          <cell r="I580">
            <v>9.7799999999999994</v>
          </cell>
          <cell r="J580">
            <v>0.69599999999999995</v>
          </cell>
          <cell r="K580">
            <v>16.062000000000001</v>
          </cell>
          <cell r="L580">
            <v>10.875</v>
          </cell>
          <cell r="M580">
            <v>7.1870000000000003</v>
          </cell>
          <cell r="N580">
            <v>6</v>
          </cell>
          <cell r="O580" t="str">
            <v>KR</v>
          </cell>
          <cell r="Q580" t="str">
            <v>HDO</v>
          </cell>
          <cell r="R580">
            <v>5</v>
          </cell>
          <cell r="S580">
            <v>300</v>
          </cell>
          <cell r="T580">
            <v>59.65</v>
          </cell>
          <cell r="U580" t="str">
            <v>US$</v>
          </cell>
          <cell r="W580" t="str">
            <v>FLT</v>
          </cell>
          <cell r="X580" t="str">
            <v>BRN</v>
          </cell>
          <cell r="Y580" t="str">
            <v>FOT</v>
          </cell>
          <cell r="Z580" t="str">
            <v>HDO</v>
          </cell>
        </row>
        <row r="581">
          <cell r="A581" t="str">
            <v>C7555</v>
          </cell>
          <cell r="B581" t="str">
            <v>9100424808</v>
          </cell>
          <cell r="C581" t="str">
            <v>10009100424805</v>
          </cell>
          <cell r="D581">
            <v>6.8</v>
          </cell>
          <cell r="E581">
            <v>0.48599999999999999</v>
          </cell>
          <cell r="F581">
            <v>0</v>
          </cell>
          <cell r="G581">
            <v>0</v>
          </cell>
          <cell r="H581">
            <v>0</v>
          </cell>
          <cell r="I581">
            <v>6.8</v>
          </cell>
          <cell r="J581">
            <v>0.48599999999999999</v>
          </cell>
          <cell r="K581">
            <v>6.625</v>
          </cell>
          <cell r="L581">
            <v>6.625</v>
          </cell>
          <cell r="M581">
            <v>19.375</v>
          </cell>
          <cell r="N581">
            <v>1</v>
          </cell>
          <cell r="O581" t="str">
            <v>US</v>
          </cell>
          <cell r="P581" t="str">
            <v>RA</v>
          </cell>
          <cell r="Q581" t="str">
            <v>HDO</v>
          </cell>
          <cell r="R581">
            <v>2</v>
          </cell>
          <cell r="S581">
            <v>84</v>
          </cell>
          <cell r="T581">
            <v>126.16</v>
          </cell>
          <cell r="U581" t="str">
            <v>US$</v>
          </cell>
          <cell r="V581" t="str">
            <v>EA</v>
          </cell>
          <cell r="W581" t="str">
            <v>FLT</v>
          </cell>
          <cell r="X581" t="str">
            <v>BRN</v>
          </cell>
          <cell r="Y581" t="str">
            <v>FOT</v>
          </cell>
          <cell r="Z581" t="str">
            <v>HDO</v>
          </cell>
        </row>
        <row r="582">
          <cell r="A582" t="str">
            <v>C7556</v>
          </cell>
          <cell r="B582" t="str">
            <v>9100424815</v>
          </cell>
          <cell r="C582" t="str">
            <v>10009100424812</v>
          </cell>
          <cell r="D582">
            <v>3.05</v>
          </cell>
          <cell r="E582">
            <v>0.20899999999999999</v>
          </cell>
          <cell r="F582">
            <v>0</v>
          </cell>
          <cell r="G582">
            <v>0</v>
          </cell>
          <cell r="H582">
            <v>0</v>
          </cell>
          <cell r="I582">
            <v>3.05</v>
          </cell>
          <cell r="J582">
            <v>0.20899999999999999</v>
          </cell>
          <cell r="K582">
            <v>4.75</v>
          </cell>
          <cell r="L582">
            <v>4.75</v>
          </cell>
          <cell r="M582">
            <v>17</v>
          </cell>
          <cell r="N582">
            <v>1</v>
          </cell>
          <cell r="O582" t="str">
            <v>US</v>
          </cell>
          <cell r="Q582" t="str">
            <v>HDO</v>
          </cell>
          <cell r="R582">
            <v>2</v>
          </cell>
          <cell r="S582">
            <v>160</v>
          </cell>
          <cell r="T582">
            <v>67.28</v>
          </cell>
          <cell r="U582" t="str">
            <v>US$</v>
          </cell>
          <cell r="W582" t="str">
            <v>FLT</v>
          </cell>
          <cell r="X582" t="str">
            <v>BRN</v>
          </cell>
          <cell r="Y582" t="str">
            <v>FOT</v>
          </cell>
          <cell r="Z582" t="str">
            <v>HDO</v>
          </cell>
        </row>
        <row r="583">
          <cell r="A583" t="str">
            <v>C7558</v>
          </cell>
          <cell r="B583" t="str">
            <v>9100424839</v>
          </cell>
          <cell r="C583" t="str">
            <v>10009100424836</v>
          </cell>
          <cell r="D583">
            <v>2.85</v>
          </cell>
          <cell r="E583">
            <v>0.30599999999999999</v>
          </cell>
          <cell r="F583">
            <v>0</v>
          </cell>
          <cell r="G583">
            <v>0</v>
          </cell>
          <cell r="H583">
            <v>0</v>
          </cell>
          <cell r="I583">
            <v>2.85</v>
          </cell>
          <cell r="J583">
            <v>0.30599999999999999</v>
          </cell>
          <cell r="K583">
            <v>7.375</v>
          </cell>
          <cell r="L583">
            <v>7.375</v>
          </cell>
          <cell r="M583">
            <v>10.75</v>
          </cell>
          <cell r="N583">
            <v>1</v>
          </cell>
          <cell r="O583" t="str">
            <v>GB</v>
          </cell>
          <cell r="Q583" t="str">
            <v>HDO</v>
          </cell>
          <cell r="R583">
            <v>4</v>
          </cell>
          <cell r="S583">
            <v>120</v>
          </cell>
          <cell r="T583">
            <v>73.5</v>
          </cell>
          <cell r="U583" t="str">
            <v>US$</v>
          </cell>
          <cell r="W583" t="str">
            <v>FLT</v>
          </cell>
          <cell r="X583" t="str">
            <v>BRN</v>
          </cell>
          <cell r="Y583" t="str">
            <v>FOT</v>
          </cell>
          <cell r="Z583" t="str">
            <v>HDO</v>
          </cell>
        </row>
        <row r="584">
          <cell r="A584" t="str">
            <v>C7560</v>
          </cell>
          <cell r="B584" t="str">
            <v>9100424853</v>
          </cell>
          <cell r="C584" t="str">
            <v>10009100424850</v>
          </cell>
          <cell r="D584">
            <v>1.28</v>
          </cell>
          <cell r="E584">
            <v>0.123</v>
          </cell>
          <cell r="F584">
            <v>4.806</v>
          </cell>
          <cell r="G584">
            <v>4.806</v>
          </cell>
          <cell r="H584">
            <v>7.181</v>
          </cell>
          <cell r="I584">
            <v>7.68</v>
          </cell>
          <cell r="J584">
            <v>0.73799999999999999</v>
          </cell>
          <cell r="K584">
            <v>14.875</v>
          </cell>
          <cell r="L584">
            <v>10.125</v>
          </cell>
          <cell r="M584">
            <v>8</v>
          </cell>
          <cell r="N584">
            <v>6</v>
          </cell>
          <cell r="O584" t="str">
            <v>US</v>
          </cell>
          <cell r="Q584" t="str">
            <v>HDO</v>
          </cell>
          <cell r="R584">
            <v>5</v>
          </cell>
          <cell r="S584">
            <v>390</v>
          </cell>
          <cell r="T584">
            <v>14.19</v>
          </cell>
          <cell r="U584" t="str">
            <v>US$</v>
          </cell>
          <cell r="W584" t="str">
            <v>FLT</v>
          </cell>
          <cell r="X584" t="str">
            <v>BRN</v>
          </cell>
          <cell r="Y584" t="str">
            <v>FOT</v>
          </cell>
          <cell r="Z584" t="str">
            <v>HDO</v>
          </cell>
        </row>
        <row r="585">
          <cell r="A585" t="str">
            <v>C7561</v>
          </cell>
          <cell r="B585" t="str">
            <v>9100424860</v>
          </cell>
          <cell r="C585" t="str">
            <v>10009100424867</v>
          </cell>
          <cell r="D585">
            <v>0.98299999999999998</v>
          </cell>
          <cell r="E585">
            <v>0.11700000000000001</v>
          </cell>
          <cell r="F585">
            <v>4.806</v>
          </cell>
          <cell r="G585">
            <v>4.806</v>
          </cell>
          <cell r="H585">
            <v>8.1809999999999992</v>
          </cell>
          <cell r="I585">
            <v>5.8979999999999997</v>
          </cell>
          <cell r="J585">
            <v>0.70199999999999996</v>
          </cell>
          <cell r="K585">
            <v>14.875</v>
          </cell>
          <cell r="L585">
            <v>10.125</v>
          </cell>
          <cell r="M585">
            <v>9</v>
          </cell>
          <cell r="N585">
            <v>6</v>
          </cell>
          <cell r="O585" t="str">
            <v>US</v>
          </cell>
          <cell r="Q585" t="str">
            <v>HDO</v>
          </cell>
          <cell r="R585">
            <v>5</v>
          </cell>
          <cell r="S585">
            <v>270</v>
          </cell>
          <cell r="T585">
            <v>10.38</v>
          </cell>
          <cell r="U585" t="str">
            <v>US$</v>
          </cell>
          <cell r="W585" t="str">
            <v>FLT</v>
          </cell>
          <cell r="X585" t="str">
            <v>BRN</v>
          </cell>
          <cell r="Y585" t="str">
            <v>FOT</v>
          </cell>
          <cell r="Z585" t="str">
            <v>HDO</v>
          </cell>
        </row>
        <row r="586">
          <cell r="A586" t="str">
            <v>C7571</v>
          </cell>
          <cell r="B586" t="str">
            <v>9100424877</v>
          </cell>
          <cell r="C586" t="str">
            <v>10009100424874</v>
          </cell>
          <cell r="D586">
            <v>0.38300000000000001</v>
          </cell>
          <cell r="E586">
            <v>3.1E-2</v>
          </cell>
          <cell r="F586">
            <v>3.1019999999999999</v>
          </cell>
          <cell r="G586">
            <v>3.1019999999999999</v>
          </cell>
          <cell r="H586">
            <v>5.04</v>
          </cell>
          <cell r="I586">
            <v>2.298</v>
          </cell>
          <cell r="J586">
            <v>0.186</v>
          </cell>
          <cell r="K586">
            <v>9.8119999999999994</v>
          </cell>
          <cell r="L586">
            <v>6.75</v>
          </cell>
          <cell r="M586">
            <v>5.875</v>
          </cell>
          <cell r="N586">
            <v>6</v>
          </cell>
          <cell r="O586" t="str">
            <v>US</v>
          </cell>
          <cell r="P586" t="str">
            <v>RA</v>
          </cell>
          <cell r="Q586" t="str">
            <v>HDO</v>
          </cell>
          <cell r="R586">
            <v>7</v>
          </cell>
          <cell r="S586">
            <v>1260</v>
          </cell>
          <cell r="T586">
            <v>15.76</v>
          </cell>
          <cell r="U586" t="str">
            <v>US$</v>
          </cell>
          <cell r="V586" t="str">
            <v>EA</v>
          </cell>
          <cell r="W586" t="str">
            <v>FLT</v>
          </cell>
          <cell r="X586" t="str">
            <v>BRN</v>
          </cell>
          <cell r="Y586" t="str">
            <v>FOT</v>
          </cell>
          <cell r="Z586" t="str">
            <v>HDO</v>
          </cell>
        </row>
        <row r="587">
          <cell r="A587" t="str">
            <v>C7578</v>
          </cell>
          <cell r="B587" t="str">
            <v>9100402929</v>
          </cell>
          <cell r="C587" t="str">
            <v>10009100402926</v>
          </cell>
          <cell r="D587">
            <v>1.65</v>
          </cell>
          <cell r="E587">
            <v>0.18099999999999999</v>
          </cell>
          <cell r="F587">
            <v>5.2919999999999998</v>
          </cell>
          <cell r="G587">
            <v>5.2919999999999998</v>
          </cell>
          <cell r="H587">
            <v>9.3339999999999996</v>
          </cell>
          <cell r="I587">
            <v>9.9</v>
          </cell>
          <cell r="J587">
            <v>1.0860000000000001</v>
          </cell>
          <cell r="K587">
            <v>16.625</v>
          </cell>
          <cell r="L587">
            <v>11.375</v>
          </cell>
          <cell r="M587">
            <v>10</v>
          </cell>
          <cell r="N587">
            <v>6</v>
          </cell>
          <cell r="O587" t="str">
            <v>US</v>
          </cell>
          <cell r="P587" t="str">
            <v>RA</v>
          </cell>
          <cell r="Q587" t="str">
            <v>HDO</v>
          </cell>
          <cell r="R587">
            <v>4</v>
          </cell>
          <cell r="S587">
            <v>192</v>
          </cell>
          <cell r="T587">
            <v>14.7</v>
          </cell>
          <cell r="U587" t="str">
            <v>US$</v>
          </cell>
          <cell r="V587" t="str">
            <v>EA</v>
          </cell>
          <cell r="W587" t="str">
            <v>FLT</v>
          </cell>
          <cell r="X587" t="str">
            <v>BRN</v>
          </cell>
          <cell r="Y587" t="str">
            <v>FOT</v>
          </cell>
          <cell r="Z587" t="str">
            <v>HDO</v>
          </cell>
        </row>
        <row r="588">
          <cell r="A588" t="str">
            <v>C7723</v>
          </cell>
          <cell r="B588" t="str">
            <v>9100545688</v>
          </cell>
          <cell r="C588" t="str">
            <v>10009100545685</v>
          </cell>
          <cell r="D588">
            <v>2.3580000000000001</v>
          </cell>
          <cell r="E588">
            <v>0.186</v>
          </cell>
          <cell r="F588">
            <v>5.5629999999999997</v>
          </cell>
          <cell r="G588">
            <v>5.5629999999999997</v>
          </cell>
          <cell r="H588">
            <v>10.377000000000001</v>
          </cell>
          <cell r="I588">
            <v>9.4320000000000004</v>
          </cell>
          <cell r="J588">
            <v>1.405</v>
          </cell>
          <cell r="K588">
            <v>17.687000000000001</v>
          </cell>
          <cell r="L588">
            <v>11.936999999999999</v>
          </cell>
          <cell r="M588">
            <v>11.5</v>
          </cell>
          <cell r="N588">
            <v>6</v>
          </cell>
          <cell r="O588" t="str">
            <v>US</v>
          </cell>
          <cell r="P588" t="str">
            <v>RA</v>
          </cell>
          <cell r="Q588" t="str">
            <v>FOH</v>
          </cell>
          <cell r="R588">
            <v>3</v>
          </cell>
          <cell r="S588">
            <v>144</v>
          </cell>
          <cell r="T588">
            <v>31.29</v>
          </cell>
          <cell r="U588" t="str">
            <v>US$</v>
          </cell>
          <cell r="V588" t="str">
            <v>EA</v>
          </cell>
          <cell r="W588" t="str">
            <v>FLT</v>
          </cell>
          <cell r="X588" t="str">
            <v>BRN</v>
          </cell>
          <cell r="Y588" t="str">
            <v>OIL</v>
          </cell>
          <cell r="Z588" t="str">
            <v>FOH</v>
          </cell>
        </row>
        <row r="589">
          <cell r="A589" t="str">
            <v>C8201</v>
          </cell>
          <cell r="B589" t="str">
            <v>9100005267</v>
          </cell>
          <cell r="C589" t="str">
            <v>10009100005264</v>
          </cell>
          <cell r="D589">
            <v>2.2000000000000002</v>
          </cell>
          <cell r="E589">
            <v>0.189</v>
          </cell>
          <cell r="F589">
            <v>0</v>
          </cell>
          <cell r="G589">
            <v>0</v>
          </cell>
          <cell r="H589">
            <v>0</v>
          </cell>
          <cell r="I589">
            <v>2.2000000000000002</v>
          </cell>
          <cell r="J589">
            <v>0.189</v>
          </cell>
          <cell r="K589">
            <v>4.5</v>
          </cell>
          <cell r="L589">
            <v>4.5</v>
          </cell>
          <cell r="M589">
            <v>15.75</v>
          </cell>
          <cell r="N589">
            <v>1</v>
          </cell>
          <cell r="O589" t="str">
            <v>US</v>
          </cell>
          <cell r="Q589" t="str">
            <v>HDO</v>
          </cell>
          <cell r="R589">
            <v>2</v>
          </cell>
          <cell r="S589">
            <v>160</v>
          </cell>
          <cell r="T589">
            <v>32.11</v>
          </cell>
          <cell r="U589" t="str">
            <v>US$</v>
          </cell>
          <cell r="W589" t="str">
            <v>FLT</v>
          </cell>
          <cell r="X589" t="str">
            <v>BRN</v>
          </cell>
          <cell r="Y589" t="str">
            <v>FOT</v>
          </cell>
          <cell r="Z589" t="str">
            <v>HDO</v>
          </cell>
        </row>
        <row r="590">
          <cell r="A590" t="str">
            <v>C8202</v>
          </cell>
          <cell r="B590" t="str">
            <v>9100005496</v>
          </cell>
          <cell r="C590" t="str">
            <v>10009100005493</v>
          </cell>
          <cell r="D590">
            <v>1.633</v>
          </cell>
          <cell r="E590">
            <v>0.128</v>
          </cell>
          <cell r="F590">
            <v>4.806</v>
          </cell>
          <cell r="G590">
            <v>4.806</v>
          </cell>
          <cell r="H590">
            <v>8.2370000000000001</v>
          </cell>
          <cell r="I590">
            <v>9.798</v>
          </cell>
          <cell r="J590">
            <v>0.76800000000000002</v>
          </cell>
          <cell r="K590">
            <v>14.875</v>
          </cell>
          <cell r="L590">
            <v>10.125</v>
          </cell>
          <cell r="M590">
            <v>9</v>
          </cell>
          <cell r="N590">
            <v>6</v>
          </cell>
          <cell r="O590" t="str">
            <v>US</v>
          </cell>
          <cell r="Q590" t="str">
            <v>FFH</v>
          </cell>
          <cell r="R590">
            <v>4</v>
          </cell>
          <cell r="S590">
            <v>312</v>
          </cell>
          <cell r="T590">
            <v>35.29</v>
          </cell>
          <cell r="U590" t="str">
            <v>US$</v>
          </cell>
          <cell r="W590" t="str">
            <v>FLT</v>
          </cell>
          <cell r="X590" t="str">
            <v>BRN</v>
          </cell>
          <cell r="Y590" t="str">
            <v>FUL</v>
          </cell>
          <cell r="Z590" t="str">
            <v>FFH</v>
          </cell>
        </row>
        <row r="591">
          <cell r="A591" t="str">
            <v>C8246</v>
          </cell>
          <cell r="B591" t="str">
            <v>9100006370</v>
          </cell>
          <cell r="C591" t="str">
            <v>10009100006377</v>
          </cell>
          <cell r="D591">
            <v>0.29499999999999998</v>
          </cell>
          <cell r="E591">
            <v>3.6999999999999998E-2</v>
          </cell>
          <cell r="F591">
            <v>3.0979999999999999</v>
          </cell>
          <cell r="G591">
            <v>3.0979999999999999</v>
          </cell>
          <cell r="H591">
            <v>5.0720000000000001</v>
          </cell>
          <cell r="I591">
            <v>3.54</v>
          </cell>
          <cell r="J591">
            <v>0.44400000000000001</v>
          </cell>
          <cell r="K591">
            <v>13.125</v>
          </cell>
          <cell r="L591">
            <v>10</v>
          </cell>
          <cell r="M591">
            <v>5.9379999999999997</v>
          </cell>
          <cell r="N591">
            <v>12</v>
          </cell>
          <cell r="O591" t="str">
            <v>US</v>
          </cell>
          <cell r="P591" t="str">
            <v>RA</v>
          </cell>
          <cell r="Q591" t="str">
            <v>FFH</v>
          </cell>
          <cell r="R591">
            <v>8</v>
          </cell>
          <cell r="S591">
            <v>1440</v>
          </cell>
          <cell r="T591">
            <v>12.67</v>
          </cell>
          <cell r="U591" t="str">
            <v>US$</v>
          </cell>
          <cell r="V591" t="str">
            <v>EA</v>
          </cell>
          <cell r="W591" t="str">
            <v>FLT</v>
          </cell>
          <cell r="X591" t="str">
            <v>BRN</v>
          </cell>
          <cell r="Y591" t="str">
            <v>FUL</v>
          </cell>
          <cell r="Z591" t="str">
            <v>FFH</v>
          </cell>
        </row>
        <row r="592">
          <cell r="A592" t="str">
            <v>C8268</v>
          </cell>
          <cell r="B592" t="str">
            <v>9100006738</v>
          </cell>
          <cell r="C592" t="str">
            <v>10009100006735</v>
          </cell>
          <cell r="D592">
            <v>0.55000000000000004</v>
          </cell>
          <cell r="E592">
            <v>5.5E-2</v>
          </cell>
          <cell r="F592">
            <v>3.8519999999999999</v>
          </cell>
          <cell r="G592">
            <v>3.8519999999999999</v>
          </cell>
          <cell r="H592">
            <v>6.04</v>
          </cell>
          <cell r="I592">
            <v>3.3</v>
          </cell>
          <cell r="J592">
            <v>0.33</v>
          </cell>
          <cell r="K592">
            <v>12.061999999999999</v>
          </cell>
          <cell r="L592">
            <v>8.25</v>
          </cell>
          <cell r="M592">
            <v>6.875</v>
          </cell>
          <cell r="N592">
            <v>6</v>
          </cell>
          <cell r="O592" t="str">
            <v>US</v>
          </cell>
          <cell r="Q592" t="str">
            <v>FFH</v>
          </cell>
          <cell r="R592">
            <v>6</v>
          </cell>
          <cell r="S592">
            <v>720</v>
          </cell>
          <cell r="T592">
            <v>13.63</v>
          </cell>
          <cell r="U592" t="str">
            <v>US$</v>
          </cell>
          <cell r="W592" t="str">
            <v>FLT</v>
          </cell>
          <cell r="X592" t="str">
            <v>BRN</v>
          </cell>
          <cell r="Y592" t="str">
            <v>FUL</v>
          </cell>
          <cell r="Z592" t="str">
            <v>FFH</v>
          </cell>
        </row>
        <row r="593">
          <cell r="A593" t="str">
            <v>C8292</v>
          </cell>
          <cell r="B593" t="str">
            <v>9100009630</v>
          </cell>
          <cell r="C593" t="str">
            <v>10009100009637</v>
          </cell>
          <cell r="D593">
            <v>1.25</v>
          </cell>
          <cell r="E593">
            <v>0.154</v>
          </cell>
          <cell r="F593">
            <v>5.5979999999999999</v>
          </cell>
          <cell r="G593">
            <v>5.5979999999999999</v>
          </cell>
          <cell r="H593">
            <v>7.3220000000000001</v>
          </cell>
          <cell r="I593">
            <v>7.5</v>
          </cell>
          <cell r="J593">
            <v>0.92400000000000004</v>
          </cell>
          <cell r="K593">
            <v>17.125</v>
          </cell>
          <cell r="L593">
            <v>11.563000000000001</v>
          </cell>
          <cell r="M593">
            <v>8</v>
          </cell>
          <cell r="N593">
            <v>6</v>
          </cell>
          <cell r="O593" t="str">
            <v>US</v>
          </cell>
          <cell r="P593" t="str">
            <v>RA</v>
          </cell>
          <cell r="Q593" t="str">
            <v>FFH</v>
          </cell>
          <cell r="R593">
            <v>4</v>
          </cell>
          <cell r="S593">
            <v>216</v>
          </cell>
          <cell r="T593">
            <v>26.35</v>
          </cell>
          <cell r="U593" t="str">
            <v>US$</v>
          </cell>
          <cell r="V593" t="str">
            <v>EA</v>
          </cell>
          <cell r="W593" t="str">
            <v>FLT</v>
          </cell>
          <cell r="X593" t="str">
            <v>BRN</v>
          </cell>
          <cell r="Y593" t="str">
            <v>FUL</v>
          </cell>
          <cell r="Z593" t="str">
            <v>FFH</v>
          </cell>
        </row>
        <row r="594">
          <cell r="A594" t="str">
            <v>C8314</v>
          </cell>
          <cell r="B594" t="str">
            <v>9100009890</v>
          </cell>
          <cell r="C594" t="str">
            <v>10009100009897</v>
          </cell>
          <cell r="D594">
            <v>0.9</v>
          </cell>
          <cell r="E594">
            <v>2.8000000000000001E-2</v>
          </cell>
          <cell r="F594">
            <v>3.2</v>
          </cell>
          <cell r="G594">
            <v>3.2</v>
          </cell>
          <cell r="H594">
            <v>4.7</v>
          </cell>
          <cell r="I594">
            <v>0.9</v>
          </cell>
          <cell r="J594">
            <v>4.2999999999999997E-2</v>
          </cell>
          <cell r="K594">
            <v>3.625</v>
          </cell>
          <cell r="L594">
            <v>3.625</v>
          </cell>
          <cell r="M594">
            <v>5.5</v>
          </cell>
          <cell r="N594">
            <v>1</v>
          </cell>
          <cell r="O594" t="str">
            <v>US</v>
          </cell>
          <cell r="Q594" t="str">
            <v>HDO</v>
          </cell>
          <cell r="R594">
            <v>7</v>
          </cell>
          <cell r="S594">
            <v>840</v>
          </cell>
          <cell r="T594">
            <v>54.54</v>
          </cell>
          <cell r="U594" t="str">
            <v>US$</v>
          </cell>
          <cell r="W594" t="str">
            <v>FLT</v>
          </cell>
          <cell r="X594" t="str">
            <v>BRN</v>
          </cell>
          <cell r="Y594" t="str">
            <v>FOT</v>
          </cell>
          <cell r="Z594" t="str">
            <v>HDO</v>
          </cell>
        </row>
        <row r="595">
          <cell r="A595" t="str">
            <v>C8448</v>
          </cell>
          <cell r="B595" t="str">
            <v>9100027092</v>
          </cell>
          <cell r="C595" t="str">
            <v>10009100027099</v>
          </cell>
          <cell r="D595">
            <v>0.41</v>
          </cell>
          <cell r="E595">
            <v>0.04</v>
          </cell>
          <cell r="F595">
            <v>3.1019999999999999</v>
          </cell>
          <cell r="G595">
            <v>3.1019999999999999</v>
          </cell>
          <cell r="H595">
            <v>5.04</v>
          </cell>
          <cell r="I595">
            <v>2.46</v>
          </cell>
          <cell r="J595">
            <v>0.48</v>
          </cell>
          <cell r="K595">
            <v>9.8119999999999994</v>
          </cell>
          <cell r="L595">
            <v>6.75</v>
          </cell>
          <cell r="M595">
            <v>5.875</v>
          </cell>
          <cell r="N595">
            <v>6</v>
          </cell>
          <cell r="O595" t="str">
            <v>US</v>
          </cell>
          <cell r="Q595" t="str">
            <v>FFH</v>
          </cell>
          <cell r="R595">
            <v>7</v>
          </cell>
          <cell r="S595">
            <v>1260</v>
          </cell>
          <cell r="T595">
            <v>22.63</v>
          </cell>
          <cell r="U595" t="str">
            <v>US$</v>
          </cell>
          <cell r="W595" t="str">
            <v>FLT</v>
          </cell>
          <cell r="X595" t="str">
            <v>BRN</v>
          </cell>
          <cell r="Y595" t="str">
            <v>FUL</v>
          </cell>
          <cell r="Z595" t="str">
            <v>FFH</v>
          </cell>
        </row>
        <row r="596">
          <cell r="A596" t="str">
            <v>C8449</v>
          </cell>
          <cell r="B596" t="str">
            <v>9100018274</v>
          </cell>
          <cell r="C596" t="str">
            <v>10009100018271</v>
          </cell>
          <cell r="D596">
            <v>0.65</v>
          </cell>
          <cell r="E596">
            <v>0.10299999999999999</v>
          </cell>
          <cell r="F596">
            <v>4.4109999999999996</v>
          </cell>
          <cell r="G596">
            <v>4.4109999999999996</v>
          </cell>
          <cell r="H596">
            <v>7.3849999999999998</v>
          </cell>
          <cell r="I596">
            <v>7.8</v>
          </cell>
          <cell r="J596">
            <v>1.236</v>
          </cell>
          <cell r="K596">
            <v>18.5</v>
          </cell>
          <cell r="L596">
            <v>13.75</v>
          </cell>
          <cell r="M596">
            <v>8.25</v>
          </cell>
          <cell r="N596">
            <v>12</v>
          </cell>
          <cell r="O596" t="str">
            <v>US</v>
          </cell>
          <cell r="P596" t="str">
            <v>RA</v>
          </cell>
          <cell r="Q596" t="str">
            <v>FFH</v>
          </cell>
          <cell r="R596">
            <v>5</v>
          </cell>
          <cell r="S596">
            <v>420</v>
          </cell>
          <cell r="T596">
            <v>26.78</v>
          </cell>
          <cell r="U596" t="str">
            <v>US$</v>
          </cell>
          <cell r="V596" t="str">
            <v>EA</v>
          </cell>
          <cell r="W596" t="str">
            <v>FLT</v>
          </cell>
          <cell r="X596" t="str">
            <v>BRN</v>
          </cell>
          <cell r="Y596" t="str">
            <v>FUL</v>
          </cell>
          <cell r="Z596" t="str">
            <v>FFH</v>
          </cell>
        </row>
        <row r="597">
          <cell r="A597" t="str">
            <v>C8453</v>
          </cell>
          <cell r="B597" t="str">
            <v>9100016669</v>
          </cell>
          <cell r="C597" t="str">
            <v>10009100016666</v>
          </cell>
          <cell r="D597">
            <v>0.8</v>
          </cell>
          <cell r="E597">
            <v>6.7000000000000004E-2</v>
          </cell>
          <cell r="F597">
            <v>3.0990000000000002</v>
          </cell>
          <cell r="G597">
            <v>3.0990000000000002</v>
          </cell>
          <cell r="H597">
            <v>9.8849999999999998</v>
          </cell>
          <cell r="I597">
            <v>9.6</v>
          </cell>
          <cell r="J597">
            <v>0.80400000000000005</v>
          </cell>
          <cell r="K597">
            <v>7.875</v>
          </cell>
          <cell r="L597">
            <v>7.875</v>
          </cell>
          <cell r="M597">
            <v>24.375</v>
          </cell>
          <cell r="N597">
            <v>12</v>
          </cell>
          <cell r="O597" t="str">
            <v>US</v>
          </cell>
          <cell r="P597" t="str">
            <v>RA</v>
          </cell>
          <cell r="Q597" t="str">
            <v>HDO</v>
          </cell>
          <cell r="R597">
            <v>4</v>
          </cell>
          <cell r="S597">
            <v>720</v>
          </cell>
          <cell r="T597">
            <v>16.88</v>
          </cell>
          <cell r="U597" t="str">
            <v>US$</v>
          </cell>
          <cell r="V597" t="str">
            <v>EA</v>
          </cell>
          <cell r="W597" t="str">
            <v>FLT</v>
          </cell>
          <cell r="X597" t="str">
            <v>BRN</v>
          </cell>
          <cell r="Y597" t="str">
            <v>FOT</v>
          </cell>
          <cell r="Z597" t="str">
            <v>HDO</v>
          </cell>
        </row>
        <row r="598">
          <cell r="A598" t="str">
            <v>C8505</v>
          </cell>
          <cell r="B598" t="str">
            <v>9100017970</v>
          </cell>
          <cell r="C598" t="str">
            <v>10009100017977</v>
          </cell>
          <cell r="D598">
            <v>0.55800000000000005</v>
          </cell>
          <cell r="E598">
            <v>5.7000000000000002E-2</v>
          </cell>
          <cell r="F598">
            <v>3.8519999999999999</v>
          </cell>
          <cell r="G598">
            <v>3.8519999999999999</v>
          </cell>
          <cell r="H598">
            <v>6.04</v>
          </cell>
          <cell r="I598">
            <v>3.3479999999999999</v>
          </cell>
          <cell r="J598">
            <v>0.34200000000000003</v>
          </cell>
          <cell r="K598">
            <v>12.5</v>
          </cell>
          <cell r="L598">
            <v>8.625</v>
          </cell>
          <cell r="M598">
            <v>7</v>
          </cell>
          <cell r="N598">
            <v>6</v>
          </cell>
          <cell r="O598" t="str">
            <v>US</v>
          </cell>
          <cell r="P598" t="str">
            <v>RA</v>
          </cell>
          <cell r="Q598" t="str">
            <v>FOH</v>
          </cell>
          <cell r="R598">
            <v>6</v>
          </cell>
          <cell r="S598">
            <v>576</v>
          </cell>
          <cell r="T598">
            <v>37.659999999999997</v>
          </cell>
          <cell r="U598" t="str">
            <v>US$</v>
          </cell>
          <cell r="V598" t="str">
            <v>EA</v>
          </cell>
          <cell r="W598" t="str">
            <v>FLT</v>
          </cell>
          <cell r="X598" t="str">
            <v>BRN</v>
          </cell>
          <cell r="Y598" t="str">
            <v>OIL</v>
          </cell>
          <cell r="Z598" t="str">
            <v>FOH</v>
          </cell>
        </row>
        <row r="599">
          <cell r="A599" t="str">
            <v>C8525</v>
          </cell>
          <cell r="B599" t="str">
            <v>9100018212</v>
          </cell>
          <cell r="C599" t="str">
            <v>10009100018219</v>
          </cell>
          <cell r="D599">
            <v>0.78600000000000003</v>
          </cell>
          <cell r="E599">
            <v>0.12</v>
          </cell>
          <cell r="F599">
            <v>3.8519999999999999</v>
          </cell>
          <cell r="G599">
            <v>3.8519999999999999</v>
          </cell>
          <cell r="H599">
            <v>8.2899999999999991</v>
          </cell>
          <cell r="I599">
            <v>4.7160000000000002</v>
          </cell>
          <cell r="J599">
            <v>0.12</v>
          </cell>
          <cell r="K599">
            <v>12.061999999999999</v>
          </cell>
          <cell r="L599">
            <v>8.25</v>
          </cell>
          <cell r="M599">
            <v>9.125</v>
          </cell>
          <cell r="N599">
            <v>6</v>
          </cell>
          <cell r="O599" t="str">
            <v>US</v>
          </cell>
          <cell r="Q599" t="str">
            <v>FFH</v>
          </cell>
          <cell r="R599">
            <v>4</v>
          </cell>
          <cell r="S599">
            <v>480</v>
          </cell>
          <cell r="T599">
            <v>67.3</v>
          </cell>
          <cell r="U599" t="str">
            <v>US$</v>
          </cell>
          <cell r="W599" t="str">
            <v>FLT</v>
          </cell>
          <cell r="X599" t="str">
            <v>BRN</v>
          </cell>
          <cell r="Y599" t="str">
            <v>FUL</v>
          </cell>
          <cell r="Z599" t="str">
            <v>FFH</v>
          </cell>
        </row>
        <row r="600">
          <cell r="A600" t="str">
            <v>C8546</v>
          </cell>
          <cell r="B600" t="str">
            <v>9100018786</v>
          </cell>
          <cell r="C600" t="str">
            <v>10009100018783</v>
          </cell>
          <cell r="D600">
            <v>3.9</v>
          </cell>
          <cell r="E600">
            <v>0.59799999999999998</v>
          </cell>
          <cell r="F600">
            <v>8.875</v>
          </cell>
          <cell r="G600">
            <v>8.875</v>
          </cell>
          <cell r="H600">
            <v>12</v>
          </cell>
          <cell r="I600">
            <v>23.4</v>
          </cell>
          <cell r="J600">
            <v>3.5880000000000001</v>
          </cell>
          <cell r="K600">
            <v>27.125</v>
          </cell>
          <cell r="L600">
            <v>12.375</v>
          </cell>
          <cell r="M600">
            <v>18.562999999999999</v>
          </cell>
          <cell r="N600">
            <v>6</v>
          </cell>
          <cell r="O600" t="str">
            <v>US</v>
          </cell>
          <cell r="Q600" t="str">
            <v>FOH</v>
          </cell>
          <cell r="R600">
            <v>2</v>
          </cell>
          <cell r="S600">
            <v>60</v>
          </cell>
          <cell r="T600">
            <v>40.42</v>
          </cell>
          <cell r="U600" t="str">
            <v>US$</v>
          </cell>
          <cell r="W600" t="str">
            <v>FLT</v>
          </cell>
          <cell r="X600" t="str">
            <v>BRN</v>
          </cell>
          <cell r="Y600" t="str">
            <v>OIL</v>
          </cell>
          <cell r="Z600" t="str">
            <v>FOH</v>
          </cell>
        </row>
        <row r="601">
          <cell r="A601" t="str">
            <v>C8558</v>
          </cell>
          <cell r="B601" t="str">
            <v>9100024558</v>
          </cell>
          <cell r="C601" t="str">
            <v>10009100024555</v>
          </cell>
          <cell r="D601">
            <v>0.35799999999999998</v>
          </cell>
          <cell r="E601">
            <v>3.6999999999999998E-2</v>
          </cell>
          <cell r="F601">
            <v>3.8519999999999999</v>
          </cell>
          <cell r="G601">
            <v>3.8519999999999999</v>
          </cell>
          <cell r="H601">
            <v>4.2270000000000003</v>
          </cell>
          <cell r="I601">
            <v>2.1480000000000001</v>
          </cell>
          <cell r="J601">
            <v>0.44400000000000001</v>
          </cell>
          <cell r="K601">
            <v>12.061999999999999</v>
          </cell>
          <cell r="L601">
            <v>8.25</v>
          </cell>
          <cell r="M601">
            <v>5.0620000000000003</v>
          </cell>
          <cell r="N601">
            <v>6</v>
          </cell>
          <cell r="O601" t="str">
            <v>US</v>
          </cell>
          <cell r="Q601" t="str">
            <v>FOH</v>
          </cell>
          <cell r="R601">
            <v>8</v>
          </cell>
          <cell r="S601">
            <v>960</v>
          </cell>
          <cell r="T601">
            <v>15.11</v>
          </cell>
          <cell r="U601" t="str">
            <v>US$</v>
          </cell>
          <cell r="W601" t="str">
            <v>FLT</v>
          </cell>
          <cell r="X601" t="str">
            <v>BRN</v>
          </cell>
          <cell r="Y601" t="str">
            <v>OIL</v>
          </cell>
          <cell r="Z601" t="str">
            <v>FOH</v>
          </cell>
        </row>
        <row r="602">
          <cell r="A602" t="str">
            <v>C8608</v>
          </cell>
          <cell r="B602" t="str">
            <v>9100019844</v>
          </cell>
          <cell r="C602" t="str">
            <v>10009100019841</v>
          </cell>
          <cell r="D602">
            <v>0.25</v>
          </cell>
          <cell r="E602">
            <v>3.6999999999999998E-2</v>
          </cell>
          <cell r="F602">
            <v>3.1019999999999999</v>
          </cell>
          <cell r="G602">
            <v>6.1020000000000003</v>
          </cell>
          <cell r="H602">
            <v>5.08</v>
          </cell>
          <cell r="I602">
            <v>3</v>
          </cell>
          <cell r="J602">
            <v>0.44400000000000001</v>
          </cell>
          <cell r="K602">
            <v>13.125</v>
          </cell>
          <cell r="L602">
            <v>10</v>
          </cell>
          <cell r="M602">
            <v>5.9370000000000003</v>
          </cell>
          <cell r="N602">
            <v>12</v>
          </cell>
          <cell r="O602" t="str">
            <v>US</v>
          </cell>
          <cell r="P602" t="str">
            <v>RA</v>
          </cell>
          <cell r="Q602" t="str">
            <v>FFH</v>
          </cell>
          <cell r="R602">
            <v>7</v>
          </cell>
          <cell r="S602">
            <v>1260</v>
          </cell>
          <cell r="T602">
            <v>6.85</v>
          </cell>
          <cell r="U602" t="str">
            <v>US$</v>
          </cell>
          <cell r="V602" t="str">
            <v>EA</v>
          </cell>
          <cell r="W602" t="str">
            <v>FLT</v>
          </cell>
          <cell r="X602" t="str">
            <v>BRN</v>
          </cell>
          <cell r="Y602" t="str">
            <v>FUL</v>
          </cell>
          <cell r="Z602" t="str">
            <v>FFH</v>
          </cell>
        </row>
        <row r="603">
          <cell r="A603" t="str">
            <v>C8661</v>
          </cell>
          <cell r="B603" t="str">
            <v>9100020444</v>
          </cell>
          <cell r="C603" t="str">
            <v>10009100020441</v>
          </cell>
          <cell r="D603">
            <v>1.712</v>
          </cell>
          <cell r="E603">
            <v>0.109</v>
          </cell>
          <cell r="F603">
            <v>0</v>
          </cell>
          <cell r="G603">
            <v>0</v>
          </cell>
          <cell r="H603">
            <v>0</v>
          </cell>
          <cell r="I603">
            <v>1.712</v>
          </cell>
          <cell r="J603">
            <v>1.3080000000000001</v>
          </cell>
          <cell r="K603">
            <v>17.187999999999999</v>
          </cell>
          <cell r="L603">
            <v>12.938000000000001</v>
          </cell>
          <cell r="M603">
            <v>10.375</v>
          </cell>
          <cell r="N603">
            <v>1</v>
          </cell>
          <cell r="O603" t="str">
            <v>US</v>
          </cell>
          <cell r="Q603" t="str">
            <v>FOH</v>
          </cell>
          <cell r="R603">
            <v>4</v>
          </cell>
          <cell r="S603">
            <v>32</v>
          </cell>
          <cell r="T603">
            <v>39.93</v>
          </cell>
          <cell r="U603" t="str">
            <v>US$</v>
          </cell>
          <cell r="W603" t="str">
            <v>FLT</v>
          </cell>
          <cell r="X603" t="str">
            <v>BRN</v>
          </cell>
          <cell r="Y603" t="str">
            <v>OIL</v>
          </cell>
          <cell r="Z603" t="str">
            <v>FOH</v>
          </cell>
        </row>
        <row r="604">
          <cell r="A604" t="str">
            <v>C8662</v>
          </cell>
          <cell r="B604" t="str">
            <v>9100020451</v>
          </cell>
          <cell r="C604" t="str">
            <v>10009100020458</v>
          </cell>
          <cell r="D604">
            <v>0.84099999999999997</v>
          </cell>
          <cell r="E604">
            <v>0.08</v>
          </cell>
          <cell r="F604">
            <v>3.911</v>
          </cell>
          <cell r="G604">
            <v>3.911</v>
          </cell>
          <cell r="H604">
            <v>7.3220000000000001</v>
          </cell>
          <cell r="I604">
            <v>10.092000000000001</v>
          </cell>
          <cell r="J604">
            <v>0.96</v>
          </cell>
          <cell r="K604">
            <v>16.562999999999999</v>
          </cell>
          <cell r="L604">
            <v>12.563000000000001</v>
          </cell>
          <cell r="M604">
            <v>8.125</v>
          </cell>
          <cell r="N604">
            <v>12</v>
          </cell>
          <cell r="O604" t="str">
            <v>US</v>
          </cell>
          <cell r="Q604" t="str">
            <v>FFH</v>
          </cell>
          <cell r="R604">
            <v>4</v>
          </cell>
          <cell r="S604">
            <v>432</v>
          </cell>
          <cell r="T604">
            <v>13.73</v>
          </cell>
          <cell r="U604" t="str">
            <v>US$</v>
          </cell>
          <cell r="W604" t="str">
            <v>FLT</v>
          </cell>
          <cell r="X604" t="str">
            <v>BRN</v>
          </cell>
          <cell r="Y604" t="str">
            <v>FUL</v>
          </cell>
          <cell r="Z604" t="str">
            <v>FFH</v>
          </cell>
        </row>
        <row r="605">
          <cell r="A605" t="str">
            <v>C8686</v>
          </cell>
          <cell r="B605" t="str">
            <v>9100020741</v>
          </cell>
          <cell r="C605" t="str">
            <v>10009100020748</v>
          </cell>
          <cell r="D605">
            <v>2.35</v>
          </cell>
          <cell r="E605">
            <v>0.35</v>
          </cell>
          <cell r="F605">
            <v>0</v>
          </cell>
          <cell r="G605">
            <v>0</v>
          </cell>
          <cell r="H605">
            <v>0</v>
          </cell>
          <cell r="I605">
            <v>2.35</v>
          </cell>
          <cell r="J605">
            <v>0.35</v>
          </cell>
          <cell r="K605">
            <v>0</v>
          </cell>
          <cell r="L605">
            <v>0</v>
          </cell>
          <cell r="M605">
            <v>0</v>
          </cell>
          <cell r="N605">
            <v>1</v>
          </cell>
          <cell r="O605" t="str">
            <v>US</v>
          </cell>
          <cell r="Q605" t="str">
            <v>HDO</v>
          </cell>
          <cell r="R605">
            <v>3</v>
          </cell>
          <cell r="S605">
            <v>90</v>
          </cell>
          <cell r="T605">
            <v>56.82</v>
          </cell>
          <cell r="U605" t="str">
            <v>US$</v>
          </cell>
          <cell r="W605" t="str">
            <v>FLT</v>
          </cell>
          <cell r="X605" t="str">
            <v>BRN</v>
          </cell>
          <cell r="Y605" t="str">
            <v>FOT</v>
          </cell>
          <cell r="Z605" t="str">
            <v>HDO</v>
          </cell>
        </row>
        <row r="606">
          <cell r="A606" t="str">
            <v>C8763</v>
          </cell>
          <cell r="B606" t="str">
            <v>9100024527</v>
          </cell>
          <cell r="C606" t="str">
            <v>10009100024524</v>
          </cell>
          <cell r="D606">
            <v>1.6830000000000001</v>
          </cell>
          <cell r="E606">
            <v>0.108</v>
          </cell>
          <cell r="F606">
            <v>4.806</v>
          </cell>
          <cell r="G606">
            <v>4.806</v>
          </cell>
          <cell r="H606">
            <v>10.430999999999999</v>
          </cell>
          <cell r="I606">
            <v>10.098000000000001</v>
          </cell>
          <cell r="J606">
            <v>1.296</v>
          </cell>
          <cell r="K606">
            <v>14.875</v>
          </cell>
          <cell r="L606">
            <v>10.125</v>
          </cell>
          <cell r="M606">
            <v>11.311999999999999</v>
          </cell>
          <cell r="N606">
            <v>6</v>
          </cell>
          <cell r="O606" t="str">
            <v>US</v>
          </cell>
          <cell r="Q606" t="str">
            <v>FFH</v>
          </cell>
          <cell r="R606">
            <v>3</v>
          </cell>
          <cell r="S606">
            <v>234</v>
          </cell>
          <cell r="T606">
            <v>37.380000000000003</v>
          </cell>
          <cell r="U606" t="str">
            <v>US$</v>
          </cell>
          <cell r="W606" t="str">
            <v>FLT</v>
          </cell>
          <cell r="X606" t="str">
            <v>BRN</v>
          </cell>
          <cell r="Y606" t="str">
            <v>FUL</v>
          </cell>
          <cell r="Z606" t="str">
            <v>FFH</v>
          </cell>
        </row>
        <row r="607">
          <cell r="A607" t="str">
            <v>C8764</v>
          </cell>
          <cell r="B607" t="str">
            <v>9100024534</v>
          </cell>
          <cell r="C607" t="str">
            <v>10009100024531</v>
          </cell>
          <cell r="D607">
            <v>2.5870000000000002</v>
          </cell>
          <cell r="E607">
            <v>0.186</v>
          </cell>
          <cell r="F607">
            <v>5.6180000000000003</v>
          </cell>
          <cell r="G607">
            <v>5.6180000000000003</v>
          </cell>
          <cell r="H607">
            <v>11.180999999999999</v>
          </cell>
          <cell r="I607">
            <v>15.522</v>
          </cell>
          <cell r="J607">
            <v>2.2320000000000002</v>
          </cell>
          <cell r="K607">
            <v>17.375</v>
          </cell>
          <cell r="L607">
            <v>11.75</v>
          </cell>
          <cell r="M607">
            <v>12</v>
          </cell>
          <cell r="N607">
            <v>6</v>
          </cell>
          <cell r="O607" t="str">
            <v>US</v>
          </cell>
          <cell r="Q607" t="str">
            <v>FFH</v>
          </cell>
          <cell r="R607">
            <v>3</v>
          </cell>
          <cell r="S607">
            <v>162</v>
          </cell>
          <cell r="T607">
            <v>53.13</v>
          </cell>
          <cell r="U607" t="str">
            <v>US$</v>
          </cell>
          <cell r="W607" t="str">
            <v>FLT</v>
          </cell>
          <cell r="X607" t="str">
            <v>BRN</v>
          </cell>
          <cell r="Y607" t="str">
            <v>FUL</v>
          </cell>
          <cell r="Z607" t="str">
            <v>FFH</v>
          </cell>
        </row>
        <row r="608">
          <cell r="A608" t="str">
            <v>C8826BR</v>
          </cell>
          <cell r="D608">
            <v>1</v>
          </cell>
          <cell r="E608">
            <v>0</v>
          </cell>
          <cell r="F608">
            <v>0</v>
          </cell>
          <cell r="G608">
            <v>0</v>
          </cell>
          <cell r="H608">
            <v>0</v>
          </cell>
          <cell r="I608">
            <v>0</v>
          </cell>
          <cell r="J608">
            <v>0</v>
          </cell>
          <cell r="K608">
            <v>0</v>
          </cell>
          <cell r="L608">
            <v>0</v>
          </cell>
          <cell r="M608">
            <v>0</v>
          </cell>
          <cell r="N608">
            <v>0</v>
          </cell>
          <cell r="O608" t="str">
            <v>BR</v>
          </cell>
          <cell r="P608" t="str">
            <v>RA</v>
          </cell>
          <cell r="Q608" t="str">
            <v>FFH</v>
          </cell>
          <cell r="R608">
            <v>0</v>
          </cell>
          <cell r="S608">
            <v>0</v>
          </cell>
          <cell r="T608">
            <v>8.19</v>
          </cell>
          <cell r="U608" t="str">
            <v>US$</v>
          </cell>
          <cell r="V608" t="str">
            <v>EA</v>
          </cell>
          <cell r="W608" t="str">
            <v>FLT</v>
          </cell>
          <cell r="X608" t="str">
            <v>BRN</v>
          </cell>
          <cell r="Y608" t="str">
            <v>FUL</v>
          </cell>
          <cell r="Z608" t="str">
            <v>FFH</v>
          </cell>
        </row>
        <row r="609">
          <cell r="A609" t="str">
            <v>C8826KO</v>
          </cell>
          <cell r="D609">
            <v>1</v>
          </cell>
          <cell r="E609">
            <v>0</v>
          </cell>
          <cell r="F609">
            <v>0</v>
          </cell>
          <cell r="G609">
            <v>0</v>
          </cell>
          <cell r="H609">
            <v>0</v>
          </cell>
          <cell r="I609">
            <v>0</v>
          </cell>
          <cell r="J609">
            <v>0</v>
          </cell>
          <cell r="K609">
            <v>0</v>
          </cell>
          <cell r="L609">
            <v>0</v>
          </cell>
          <cell r="M609">
            <v>0</v>
          </cell>
          <cell r="N609">
            <v>0</v>
          </cell>
          <cell r="O609" t="str">
            <v>BR</v>
          </cell>
          <cell r="P609" t="str">
            <v>RA</v>
          </cell>
          <cell r="Q609" t="str">
            <v>FFH</v>
          </cell>
          <cell r="R609">
            <v>0</v>
          </cell>
          <cell r="S609">
            <v>0</v>
          </cell>
          <cell r="T609">
            <v>0</v>
          </cell>
          <cell r="V609" t="str">
            <v>EA</v>
          </cell>
          <cell r="W609" t="str">
            <v>FLT</v>
          </cell>
          <cell r="X609" t="str">
            <v>BRN</v>
          </cell>
          <cell r="Y609" t="str">
            <v>FUL</v>
          </cell>
          <cell r="Z609" t="str">
            <v>FFH</v>
          </cell>
        </row>
        <row r="610">
          <cell r="A610" t="str">
            <v>C8848</v>
          </cell>
          <cell r="B610" t="str">
            <v>100091000283</v>
          </cell>
          <cell r="C610" t="str">
            <v>10009100024272</v>
          </cell>
          <cell r="D610">
            <v>1</v>
          </cell>
          <cell r="E610">
            <v>4.1000000000000002E-2</v>
          </cell>
          <cell r="F610">
            <v>3.1019999999999999</v>
          </cell>
          <cell r="G610">
            <v>3.1019999999999999</v>
          </cell>
          <cell r="H610">
            <v>7.33</v>
          </cell>
          <cell r="I610">
            <v>1</v>
          </cell>
          <cell r="J610">
            <v>0.311</v>
          </cell>
          <cell r="K610">
            <v>9.8119999999999994</v>
          </cell>
          <cell r="L610">
            <v>6.75</v>
          </cell>
          <cell r="M610">
            <v>8.125</v>
          </cell>
          <cell r="N610">
            <v>100</v>
          </cell>
          <cell r="O610" t="str">
            <v>US</v>
          </cell>
          <cell r="P610" t="str">
            <v>RA</v>
          </cell>
          <cell r="Q610" t="str">
            <v>FFH</v>
          </cell>
          <cell r="R610">
            <v>10</v>
          </cell>
          <cell r="S610">
            <v>10000</v>
          </cell>
          <cell r="T610">
            <v>0</v>
          </cell>
          <cell r="V610" t="str">
            <v>EA</v>
          </cell>
          <cell r="W610" t="str">
            <v>FLT</v>
          </cell>
          <cell r="X610" t="str">
            <v>BRN</v>
          </cell>
          <cell r="Y610" t="str">
            <v>FUL</v>
          </cell>
          <cell r="Z610" t="str">
            <v>FFH</v>
          </cell>
        </row>
        <row r="611">
          <cell r="A611" t="str">
            <v>C9031</v>
          </cell>
          <cell r="B611" t="str">
            <v>9100028518</v>
          </cell>
          <cell r="C611" t="str">
            <v>10009100028515</v>
          </cell>
          <cell r="D611">
            <v>2.8</v>
          </cell>
          <cell r="E611">
            <v>0</v>
          </cell>
          <cell r="F611">
            <v>0</v>
          </cell>
          <cell r="G611">
            <v>0</v>
          </cell>
          <cell r="H611">
            <v>0</v>
          </cell>
          <cell r="I611">
            <v>2.8</v>
          </cell>
          <cell r="J611">
            <v>0.19</v>
          </cell>
          <cell r="K611">
            <v>4.9370000000000003</v>
          </cell>
          <cell r="L611">
            <v>4.9370000000000003</v>
          </cell>
          <cell r="M611">
            <v>13.5</v>
          </cell>
          <cell r="N611">
            <v>1</v>
          </cell>
          <cell r="O611" t="str">
            <v>KR</v>
          </cell>
          <cell r="P611" t="str">
            <v>RA</v>
          </cell>
          <cell r="Q611" t="str">
            <v>FOH</v>
          </cell>
          <cell r="R611">
            <v>3</v>
          </cell>
          <cell r="S611">
            <v>240</v>
          </cell>
          <cell r="T611">
            <v>71.88</v>
          </cell>
          <cell r="U611" t="str">
            <v>US$</v>
          </cell>
          <cell r="V611" t="str">
            <v>EA</v>
          </cell>
          <cell r="W611" t="str">
            <v>FLT</v>
          </cell>
          <cell r="X611" t="str">
            <v>BRN</v>
          </cell>
          <cell r="Y611" t="str">
            <v>OIL</v>
          </cell>
          <cell r="Z611" t="str">
            <v>FOH</v>
          </cell>
        </row>
        <row r="612">
          <cell r="A612" t="str">
            <v>C9112</v>
          </cell>
          <cell r="B612" t="str">
            <v>9100028402</v>
          </cell>
          <cell r="C612" t="str">
            <v>10009100028409</v>
          </cell>
          <cell r="D612">
            <v>0.36</v>
          </cell>
          <cell r="E612">
            <v>3.5999999999999997E-2</v>
          </cell>
          <cell r="F612">
            <v>3.1019999999999999</v>
          </cell>
          <cell r="G612">
            <v>3.1019999999999999</v>
          </cell>
          <cell r="H612">
            <v>5.04</v>
          </cell>
          <cell r="I612">
            <v>2.16</v>
          </cell>
          <cell r="J612">
            <v>0.216</v>
          </cell>
          <cell r="K612">
            <v>9.8119999999999994</v>
          </cell>
          <cell r="L612">
            <v>6.75</v>
          </cell>
          <cell r="M612">
            <v>5.875</v>
          </cell>
          <cell r="N612">
            <v>6</v>
          </cell>
          <cell r="O612" t="str">
            <v>US</v>
          </cell>
          <cell r="P612" t="str">
            <v>RA</v>
          </cell>
          <cell r="Q612" t="str">
            <v>HDO</v>
          </cell>
          <cell r="R612">
            <v>7</v>
          </cell>
          <cell r="S612">
            <v>1260</v>
          </cell>
          <cell r="T612">
            <v>18.760000000000002</v>
          </cell>
          <cell r="U612" t="str">
            <v>US$</v>
          </cell>
          <cell r="V612" t="str">
            <v>EA</v>
          </cell>
          <cell r="W612" t="str">
            <v>FLT</v>
          </cell>
          <cell r="X612" t="str">
            <v>BRN</v>
          </cell>
          <cell r="Y612" t="str">
            <v>FOT</v>
          </cell>
          <cell r="Z612" t="str">
            <v>HDO</v>
          </cell>
        </row>
        <row r="613">
          <cell r="A613" t="str">
            <v>C9243</v>
          </cell>
          <cell r="B613" t="str">
            <v>9100028525</v>
          </cell>
          <cell r="C613" t="str">
            <v>10009100028522</v>
          </cell>
          <cell r="D613">
            <v>1.72</v>
          </cell>
          <cell r="E613">
            <v>0</v>
          </cell>
          <cell r="F613">
            <v>0</v>
          </cell>
          <cell r="G613">
            <v>0</v>
          </cell>
          <cell r="H613">
            <v>0</v>
          </cell>
          <cell r="I613">
            <v>1.72</v>
          </cell>
          <cell r="J613">
            <v>0.13600000000000001</v>
          </cell>
          <cell r="K613">
            <v>4.8819999999999997</v>
          </cell>
          <cell r="L613">
            <v>4.8819999999999997</v>
          </cell>
          <cell r="M613">
            <v>9.89</v>
          </cell>
          <cell r="N613">
            <v>1</v>
          </cell>
          <cell r="O613" t="str">
            <v>KR</v>
          </cell>
          <cell r="P613" t="str">
            <v>RA</v>
          </cell>
          <cell r="Q613" t="str">
            <v>FFH</v>
          </cell>
          <cell r="R613">
            <v>4</v>
          </cell>
          <cell r="S613">
            <v>320</v>
          </cell>
          <cell r="T613">
            <v>63.78</v>
          </cell>
          <cell r="U613" t="str">
            <v>US$</v>
          </cell>
          <cell r="V613" t="str">
            <v>EA</v>
          </cell>
          <cell r="W613" t="str">
            <v>FLT</v>
          </cell>
          <cell r="X613" t="str">
            <v>BRN</v>
          </cell>
          <cell r="Y613" t="str">
            <v>FUL</v>
          </cell>
          <cell r="Z613" t="str">
            <v>FFH</v>
          </cell>
        </row>
        <row r="614">
          <cell r="A614" t="str">
            <v>C9262</v>
          </cell>
          <cell r="B614" t="str">
            <v>9100028891</v>
          </cell>
          <cell r="C614" t="str">
            <v>10009100028898</v>
          </cell>
          <cell r="D614">
            <v>0.64</v>
          </cell>
          <cell r="E614">
            <v>6.9000000000000006E-2</v>
          </cell>
          <cell r="F614">
            <v>4.0650000000000004</v>
          </cell>
          <cell r="G614">
            <v>4.0650000000000004</v>
          </cell>
          <cell r="H614">
            <v>5.09</v>
          </cell>
          <cell r="I614">
            <v>3.84</v>
          </cell>
          <cell r="J614">
            <v>0.41399999999999998</v>
          </cell>
          <cell r="K614">
            <v>12.525</v>
          </cell>
          <cell r="L614">
            <v>8.3949999999999996</v>
          </cell>
          <cell r="M614">
            <v>5.37</v>
          </cell>
          <cell r="N614">
            <v>6</v>
          </cell>
          <cell r="O614" t="str">
            <v>US</v>
          </cell>
          <cell r="P614" t="str">
            <v>RA</v>
          </cell>
          <cell r="Q614" t="str">
            <v>FFH</v>
          </cell>
          <cell r="R614">
            <v>8</v>
          </cell>
          <cell r="S614">
            <v>720</v>
          </cell>
          <cell r="T614">
            <v>18.48</v>
          </cell>
          <cell r="U614" t="str">
            <v>US$</v>
          </cell>
          <cell r="V614" t="str">
            <v>EA</v>
          </cell>
          <cell r="W614" t="str">
            <v>FLT</v>
          </cell>
          <cell r="X614" t="str">
            <v>BRN</v>
          </cell>
          <cell r="Y614" t="str">
            <v>FUL</v>
          </cell>
          <cell r="Z614" t="str">
            <v>FFH</v>
          </cell>
        </row>
        <row r="615">
          <cell r="A615" t="str">
            <v>C9559</v>
          </cell>
          <cell r="B615" t="str">
            <v>9100039866</v>
          </cell>
          <cell r="C615" t="str">
            <v>10009100039863</v>
          </cell>
          <cell r="D615">
            <v>0.80800000000000005</v>
          </cell>
          <cell r="E615">
            <v>0.129</v>
          </cell>
          <cell r="F615">
            <v>4.806</v>
          </cell>
          <cell r="G615">
            <v>4.806</v>
          </cell>
          <cell r="H615">
            <v>6.306</v>
          </cell>
          <cell r="I615">
            <v>4.8479999999999999</v>
          </cell>
          <cell r="J615">
            <v>0.77400000000000002</v>
          </cell>
          <cell r="K615">
            <v>14.875</v>
          </cell>
          <cell r="L615">
            <v>10.125</v>
          </cell>
          <cell r="M615">
            <v>9</v>
          </cell>
          <cell r="N615">
            <v>6</v>
          </cell>
          <cell r="O615" t="str">
            <v>GE</v>
          </cell>
          <cell r="P615" t="str">
            <v>RA</v>
          </cell>
          <cell r="Q615" t="str">
            <v>FFH</v>
          </cell>
          <cell r="R615">
            <v>13</v>
          </cell>
          <cell r="S615">
            <v>312</v>
          </cell>
          <cell r="T615">
            <v>12.84</v>
          </cell>
          <cell r="U615" t="str">
            <v>US$</v>
          </cell>
          <cell r="V615" t="str">
            <v>EA</v>
          </cell>
          <cell r="W615" t="str">
            <v>FLT</v>
          </cell>
          <cell r="X615" t="str">
            <v>BRN</v>
          </cell>
          <cell r="Y615" t="str">
            <v>FUL</v>
          </cell>
          <cell r="Z615" t="str">
            <v>FFH</v>
          </cell>
        </row>
        <row r="616">
          <cell r="A616" t="str">
            <v>C9771</v>
          </cell>
          <cell r="B616" t="str">
            <v>9100043252</v>
          </cell>
          <cell r="C616" t="str">
            <v>10009100043259</v>
          </cell>
          <cell r="D616">
            <v>0.47</v>
          </cell>
          <cell r="E616">
            <v>7.0000000000000001E-3</v>
          </cell>
          <cell r="F616">
            <v>3.9169999999999998</v>
          </cell>
          <cell r="G616">
            <v>3.9169999999999998</v>
          </cell>
          <cell r="H616">
            <v>6.3339999999999996</v>
          </cell>
          <cell r="I616">
            <v>2.82</v>
          </cell>
          <cell r="J616">
            <v>4.2000000000000003E-2</v>
          </cell>
          <cell r="K616">
            <v>12.5</v>
          </cell>
          <cell r="L616">
            <v>8.625</v>
          </cell>
          <cell r="M616">
            <v>7</v>
          </cell>
          <cell r="N616">
            <v>6</v>
          </cell>
          <cell r="O616" t="str">
            <v>US</v>
          </cell>
          <cell r="P616" t="str">
            <v>RA</v>
          </cell>
          <cell r="Q616" t="str">
            <v>FFH</v>
          </cell>
          <cell r="R616">
            <v>6</v>
          </cell>
          <cell r="S616">
            <v>576</v>
          </cell>
          <cell r="T616">
            <v>8.02</v>
          </cell>
          <cell r="U616" t="str">
            <v>US$</v>
          </cell>
          <cell r="V616" t="str">
            <v>EA</v>
          </cell>
          <cell r="W616" t="str">
            <v>FLT</v>
          </cell>
          <cell r="X616" t="str">
            <v>BRN</v>
          </cell>
          <cell r="Y616" t="str">
            <v>FUL</v>
          </cell>
          <cell r="Z616" t="str">
            <v>FFH</v>
          </cell>
        </row>
        <row r="617">
          <cell r="A617" t="str">
            <v>CA10013</v>
          </cell>
          <cell r="B617" t="str">
            <v>9100530011</v>
          </cell>
          <cell r="C617" t="str">
            <v>10009100530018</v>
          </cell>
          <cell r="D617">
            <v>1</v>
          </cell>
          <cell r="E617">
            <v>0.18099999999999999</v>
          </cell>
          <cell r="F617">
            <v>7.133</v>
          </cell>
          <cell r="G617">
            <v>1.8520000000000001</v>
          </cell>
          <cell r="H617">
            <v>12.298</v>
          </cell>
          <cell r="I617">
            <v>3</v>
          </cell>
          <cell r="J617">
            <v>0.54300000000000004</v>
          </cell>
          <cell r="K617">
            <v>12.75</v>
          </cell>
          <cell r="L617">
            <v>7.625</v>
          </cell>
          <cell r="M617">
            <v>6.25</v>
          </cell>
          <cell r="N617">
            <v>3</v>
          </cell>
          <cell r="O617" t="str">
            <v>KR</v>
          </cell>
          <cell r="P617" t="str">
            <v>RA</v>
          </cell>
          <cell r="Q617" t="str">
            <v>FAP</v>
          </cell>
          <cell r="R617">
            <v>6</v>
          </cell>
          <cell r="S617">
            <v>324</v>
          </cell>
          <cell r="T617">
            <v>12.4</v>
          </cell>
          <cell r="U617" t="str">
            <v>US$</v>
          </cell>
          <cell r="V617" t="str">
            <v>EA</v>
          </cell>
          <cell r="W617" t="str">
            <v>FLT</v>
          </cell>
          <cell r="X617" t="str">
            <v>BRN</v>
          </cell>
          <cell r="Y617" t="str">
            <v>AIR</v>
          </cell>
          <cell r="Z617" t="str">
            <v>FAP</v>
          </cell>
        </row>
        <row r="618">
          <cell r="A618" t="str">
            <v>CA10013</v>
          </cell>
          <cell r="B618" t="str">
            <v>9100530011</v>
          </cell>
          <cell r="C618" t="str">
            <v>10009100530018</v>
          </cell>
          <cell r="D618">
            <v>0.1</v>
          </cell>
          <cell r="E618">
            <v>9.4E-2</v>
          </cell>
          <cell r="F618">
            <v>12.298</v>
          </cell>
          <cell r="G618">
            <v>1.8520000000000001</v>
          </cell>
          <cell r="H618">
            <v>7.133</v>
          </cell>
          <cell r="I618">
            <v>0.3</v>
          </cell>
          <cell r="J618">
            <v>0.35199999999999998</v>
          </cell>
          <cell r="K618">
            <v>12.75</v>
          </cell>
          <cell r="L618">
            <v>7.625</v>
          </cell>
          <cell r="M618">
            <v>6.25</v>
          </cell>
          <cell r="N618">
            <v>3</v>
          </cell>
          <cell r="O618" t="str">
            <v>CN</v>
          </cell>
          <cell r="P618" t="str">
            <v>RA</v>
          </cell>
          <cell r="Q618" t="str">
            <v>FAP</v>
          </cell>
          <cell r="R618">
            <v>6</v>
          </cell>
          <cell r="S618">
            <v>324</v>
          </cell>
          <cell r="T618">
            <v>12.4</v>
          </cell>
          <cell r="U618" t="str">
            <v>US$</v>
          </cell>
          <cell r="V618" t="str">
            <v>EA</v>
          </cell>
          <cell r="W618" t="str">
            <v>FLT</v>
          </cell>
          <cell r="X618" t="str">
            <v>BRN</v>
          </cell>
          <cell r="Y618" t="str">
            <v>AIR</v>
          </cell>
          <cell r="Z618" t="str">
            <v>FAP</v>
          </cell>
        </row>
        <row r="619">
          <cell r="A619" t="str">
            <v>CA10014</v>
          </cell>
          <cell r="B619" t="str">
            <v>9100530004</v>
          </cell>
          <cell r="C619" t="str">
            <v>10009100530001</v>
          </cell>
          <cell r="D619">
            <v>0.81599999999999995</v>
          </cell>
          <cell r="E619">
            <v>0.188</v>
          </cell>
          <cell r="F619">
            <v>8.9329999999999998</v>
          </cell>
          <cell r="G619">
            <v>2.0830000000000002</v>
          </cell>
          <cell r="H619">
            <v>9.52</v>
          </cell>
          <cell r="I619">
            <v>2.448</v>
          </cell>
          <cell r="J619">
            <v>0.56399999999999995</v>
          </cell>
          <cell r="K619">
            <v>10.414</v>
          </cell>
          <cell r="L619">
            <v>9.43</v>
          </cell>
          <cell r="M619">
            <v>2.7970000000000002</v>
          </cell>
          <cell r="N619">
            <v>3</v>
          </cell>
          <cell r="O619" t="str">
            <v>MX</v>
          </cell>
          <cell r="Q619" t="str">
            <v>FAP</v>
          </cell>
          <cell r="R619">
            <v>6</v>
          </cell>
          <cell r="S619">
            <v>324</v>
          </cell>
          <cell r="T619">
            <v>10.7</v>
          </cell>
          <cell r="U619" t="str">
            <v>US$</v>
          </cell>
          <cell r="W619" t="str">
            <v>FLT</v>
          </cell>
          <cell r="X619" t="str">
            <v>BRN</v>
          </cell>
          <cell r="Y619" t="str">
            <v>AIR</v>
          </cell>
          <cell r="Z619" t="str">
            <v>FAP</v>
          </cell>
        </row>
        <row r="620">
          <cell r="A620" t="str">
            <v>CA10014</v>
          </cell>
          <cell r="B620" t="str">
            <v>9100530004</v>
          </cell>
          <cell r="C620" t="str">
            <v>50009100530009</v>
          </cell>
          <cell r="D620">
            <v>0.85</v>
          </cell>
          <cell r="E620">
            <v>0.111</v>
          </cell>
          <cell r="F620">
            <v>9.5399999999999991</v>
          </cell>
          <cell r="G620">
            <v>2.2229999999999999</v>
          </cell>
          <cell r="H620">
            <v>9.0359999999999996</v>
          </cell>
          <cell r="I620">
            <v>1.7</v>
          </cell>
          <cell r="J620">
            <v>0.28999999999999998</v>
          </cell>
          <cell r="K620">
            <v>10.195</v>
          </cell>
          <cell r="L620">
            <v>4.9450000000000003</v>
          </cell>
          <cell r="M620">
            <v>9.952</v>
          </cell>
          <cell r="N620">
            <v>2</v>
          </cell>
          <cell r="O620" t="str">
            <v>US</v>
          </cell>
          <cell r="P620" t="str">
            <v>RA</v>
          </cell>
          <cell r="Q620" t="str">
            <v>FAP</v>
          </cell>
          <cell r="R620">
            <v>4</v>
          </cell>
          <cell r="S620">
            <v>288</v>
          </cell>
          <cell r="T620">
            <v>10.7</v>
          </cell>
          <cell r="U620" t="str">
            <v>US$</v>
          </cell>
          <cell r="V620" t="str">
            <v>EA</v>
          </cell>
          <cell r="W620" t="str">
            <v>FLT</v>
          </cell>
          <cell r="X620" t="str">
            <v>BRN</v>
          </cell>
          <cell r="Y620" t="str">
            <v>AIR</v>
          </cell>
          <cell r="Z620" t="str">
            <v>FAP</v>
          </cell>
        </row>
        <row r="621">
          <cell r="A621" t="str">
            <v>CA10014</v>
          </cell>
          <cell r="B621" t="str">
            <v>9100530004</v>
          </cell>
          <cell r="C621" t="str">
            <v>50009100530009</v>
          </cell>
          <cell r="D621">
            <v>0.85</v>
          </cell>
          <cell r="E621">
            <v>0.111</v>
          </cell>
          <cell r="F621">
            <v>9.5399999999999991</v>
          </cell>
          <cell r="G621">
            <v>2.2229999999999999</v>
          </cell>
          <cell r="H621">
            <v>9.0359999999999996</v>
          </cell>
          <cell r="I621">
            <v>1.7</v>
          </cell>
          <cell r="J621">
            <v>0.28999999999999998</v>
          </cell>
          <cell r="K621">
            <v>10.195</v>
          </cell>
          <cell r="L621">
            <v>4.9450000000000003</v>
          </cell>
          <cell r="M621">
            <v>9.952</v>
          </cell>
          <cell r="N621">
            <v>2</v>
          </cell>
          <cell r="O621" t="str">
            <v>MX</v>
          </cell>
          <cell r="P621" t="str">
            <v>RA</v>
          </cell>
          <cell r="Q621" t="str">
            <v>FAP</v>
          </cell>
          <cell r="R621">
            <v>4</v>
          </cell>
          <cell r="S621">
            <v>288</v>
          </cell>
          <cell r="T621">
            <v>10.7</v>
          </cell>
          <cell r="U621" t="str">
            <v>US$</v>
          </cell>
          <cell r="V621" t="str">
            <v>EA</v>
          </cell>
          <cell r="W621" t="str">
            <v>FLT</v>
          </cell>
          <cell r="X621" t="str">
            <v>BRN</v>
          </cell>
          <cell r="Y621" t="str">
            <v>AIR</v>
          </cell>
          <cell r="Z621" t="str">
            <v>FAP</v>
          </cell>
        </row>
        <row r="622">
          <cell r="A622" t="str">
            <v>CA10015</v>
          </cell>
          <cell r="B622" t="str">
            <v>9100530028</v>
          </cell>
          <cell r="C622" t="str">
            <v>10009100530025</v>
          </cell>
          <cell r="D622">
            <v>1.3160000000000001</v>
          </cell>
          <cell r="E622">
            <v>0.108</v>
          </cell>
          <cell r="F622">
            <v>13.602</v>
          </cell>
          <cell r="G622">
            <v>1.915</v>
          </cell>
          <cell r="H622">
            <v>7.165</v>
          </cell>
          <cell r="I622">
            <v>3.948</v>
          </cell>
          <cell r="J622">
            <v>0.68400000000000005</v>
          </cell>
          <cell r="K622">
            <v>14.125</v>
          </cell>
          <cell r="L622">
            <v>7.625</v>
          </cell>
          <cell r="M622">
            <v>6.5</v>
          </cell>
          <cell r="N622">
            <v>3</v>
          </cell>
          <cell r="O622" t="str">
            <v>US</v>
          </cell>
          <cell r="P622" t="str">
            <v>RA</v>
          </cell>
          <cell r="Q622" t="str">
            <v>FAP</v>
          </cell>
          <cell r="R622">
            <v>6</v>
          </cell>
          <cell r="S622">
            <v>270</v>
          </cell>
          <cell r="T622">
            <v>14.62</v>
          </cell>
          <cell r="U622" t="str">
            <v>US$</v>
          </cell>
          <cell r="V622" t="str">
            <v>EA</v>
          </cell>
          <cell r="W622" t="str">
            <v>FLT</v>
          </cell>
          <cell r="X622" t="str">
            <v>BRN</v>
          </cell>
          <cell r="Y622" t="str">
            <v>AIR</v>
          </cell>
          <cell r="Z622" t="str">
            <v>FAP</v>
          </cell>
        </row>
        <row r="623">
          <cell r="A623" t="str">
            <v>CA10015</v>
          </cell>
          <cell r="B623" t="str">
            <v>9100530028</v>
          </cell>
          <cell r="C623" t="str">
            <v>10009100530025</v>
          </cell>
          <cell r="D623">
            <v>1.216</v>
          </cell>
          <cell r="E623">
            <v>0.108</v>
          </cell>
          <cell r="F623">
            <v>13.602</v>
          </cell>
          <cell r="G623">
            <v>1.915</v>
          </cell>
          <cell r="H623">
            <v>7.165</v>
          </cell>
          <cell r="I623">
            <v>3.6480000000000001</v>
          </cell>
          <cell r="J623">
            <v>0.40500000000000003</v>
          </cell>
          <cell r="K623">
            <v>14.125</v>
          </cell>
          <cell r="L623">
            <v>7.625</v>
          </cell>
          <cell r="M623">
            <v>6.5</v>
          </cell>
          <cell r="N623">
            <v>3</v>
          </cell>
          <cell r="O623" t="str">
            <v>CN</v>
          </cell>
          <cell r="P623" t="str">
            <v>RA</v>
          </cell>
          <cell r="Q623" t="str">
            <v>FAP</v>
          </cell>
          <cell r="R623">
            <v>6</v>
          </cell>
          <cell r="S623">
            <v>270</v>
          </cell>
          <cell r="T623">
            <v>0</v>
          </cell>
          <cell r="V623" t="str">
            <v>EA</v>
          </cell>
          <cell r="W623" t="str">
            <v>FLT</v>
          </cell>
          <cell r="X623" t="str">
            <v>BRN</v>
          </cell>
          <cell r="Y623" t="str">
            <v>AIR</v>
          </cell>
          <cell r="Z623" t="str">
            <v>FAP</v>
          </cell>
        </row>
        <row r="624">
          <cell r="A624" t="str">
            <v>CA10022</v>
          </cell>
          <cell r="B624" t="str">
            <v>9100539281</v>
          </cell>
          <cell r="C624" t="str">
            <v>10009100539288</v>
          </cell>
          <cell r="D624">
            <v>1.1000000000000001</v>
          </cell>
          <cell r="E624">
            <v>0.14599999999999999</v>
          </cell>
          <cell r="F624">
            <v>11.986000000000001</v>
          </cell>
          <cell r="G624">
            <v>2.2269999999999999</v>
          </cell>
          <cell r="H624">
            <v>9.4770000000000003</v>
          </cell>
          <cell r="I624">
            <v>3.3</v>
          </cell>
          <cell r="J624">
            <v>0.53100000000000003</v>
          </cell>
          <cell r="K624">
            <v>12.436999999999999</v>
          </cell>
          <cell r="L624">
            <v>10</v>
          </cell>
          <cell r="M624">
            <v>7.375</v>
          </cell>
          <cell r="N624">
            <v>3</v>
          </cell>
          <cell r="O624" t="str">
            <v>DE</v>
          </cell>
          <cell r="P624" t="str">
            <v>RA</v>
          </cell>
          <cell r="Q624" t="str">
            <v>FAP</v>
          </cell>
          <cell r="R624">
            <v>5</v>
          </cell>
          <cell r="S624">
            <v>225</v>
          </cell>
          <cell r="T624">
            <v>26.67</v>
          </cell>
          <cell r="U624" t="str">
            <v>US$</v>
          </cell>
          <cell r="V624" t="str">
            <v>EA</v>
          </cell>
          <cell r="W624" t="str">
            <v>FLT</v>
          </cell>
          <cell r="X624" t="str">
            <v>BRN</v>
          </cell>
          <cell r="Y624" t="str">
            <v>AIR</v>
          </cell>
          <cell r="Z624" t="str">
            <v>FAP</v>
          </cell>
        </row>
        <row r="625">
          <cell r="A625" t="str">
            <v>CA10028BR</v>
          </cell>
          <cell r="D625">
            <v>1.45</v>
          </cell>
          <cell r="E625">
            <v>0</v>
          </cell>
          <cell r="F625">
            <v>0</v>
          </cell>
          <cell r="G625">
            <v>0</v>
          </cell>
          <cell r="H625">
            <v>0</v>
          </cell>
          <cell r="I625">
            <v>0</v>
          </cell>
          <cell r="J625">
            <v>0</v>
          </cell>
          <cell r="K625">
            <v>0</v>
          </cell>
          <cell r="L625">
            <v>0</v>
          </cell>
          <cell r="M625">
            <v>0</v>
          </cell>
          <cell r="N625">
            <v>0</v>
          </cell>
          <cell r="O625" t="str">
            <v>BR</v>
          </cell>
          <cell r="P625" t="str">
            <v>RA</v>
          </cell>
          <cell r="Q625" t="str">
            <v>FAR</v>
          </cell>
          <cell r="R625">
            <v>0</v>
          </cell>
          <cell r="S625">
            <v>0</v>
          </cell>
          <cell r="T625">
            <v>0</v>
          </cell>
          <cell r="V625" t="str">
            <v>EA</v>
          </cell>
          <cell r="W625" t="str">
            <v>FLT</v>
          </cell>
          <cell r="X625" t="str">
            <v>BRN</v>
          </cell>
          <cell r="Y625" t="str">
            <v>AIR</v>
          </cell>
          <cell r="Z625" t="str">
            <v>FAR</v>
          </cell>
        </row>
        <row r="626">
          <cell r="A626" t="str">
            <v>CA10031BR</v>
          </cell>
          <cell r="D626">
            <v>1.0009999999999999</v>
          </cell>
          <cell r="E626">
            <v>0</v>
          </cell>
          <cell r="F626">
            <v>0</v>
          </cell>
          <cell r="G626">
            <v>0</v>
          </cell>
          <cell r="H626">
            <v>0</v>
          </cell>
          <cell r="I626">
            <v>0</v>
          </cell>
          <cell r="J626">
            <v>0</v>
          </cell>
          <cell r="K626">
            <v>0</v>
          </cell>
          <cell r="L626">
            <v>0</v>
          </cell>
          <cell r="M626">
            <v>0</v>
          </cell>
          <cell r="N626">
            <v>0</v>
          </cell>
          <cell r="O626" t="str">
            <v>BR</v>
          </cell>
          <cell r="P626" t="str">
            <v>RA</v>
          </cell>
          <cell r="Q626" t="str">
            <v>FAR</v>
          </cell>
          <cell r="R626">
            <v>0</v>
          </cell>
          <cell r="S626">
            <v>0</v>
          </cell>
          <cell r="T626">
            <v>0</v>
          </cell>
          <cell r="V626" t="str">
            <v>EA</v>
          </cell>
          <cell r="W626" t="str">
            <v>FLT</v>
          </cell>
          <cell r="X626" t="str">
            <v>BRN</v>
          </cell>
          <cell r="Y626" t="str">
            <v>AIR</v>
          </cell>
          <cell r="Z626" t="str">
            <v>FAR</v>
          </cell>
        </row>
        <row r="627">
          <cell r="A627" t="str">
            <v>CA10034</v>
          </cell>
          <cell r="B627" t="str">
            <v>9100546104</v>
          </cell>
          <cell r="C627" t="str">
            <v>10009100546101</v>
          </cell>
          <cell r="D627">
            <v>1.85</v>
          </cell>
          <cell r="E627">
            <v>0</v>
          </cell>
          <cell r="F627">
            <v>0</v>
          </cell>
          <cell r="G627">
            <v>0</v>
          </cell>
          <cell r="H627">
            <v>0</v>
          </cell>
          <cell r="I627">
            <v>5.55</v>
          </cell>
          <cell r="J627">
            <v>0.42799999999999999</v>
          </cell>
          <cell r="K627">
            <v>7.8120000000000003</v>
          </cell>
          <cell r="L627">
            <v>7.8120000000000003</v>
          </cell>
          <cell r="M627">
            <v>12.125</v>
          </cell>
          <cell r="N627">
            <v>1</v>
          </cell>
          <cell r="O627" t="str">
            <v>KR</v>
          </cell>
          <cell r="P627" t="str">
            <v>RA</v>
          </cell>
          <cell r="Q627" t="str">
            <v>FAH</v>
          </cell>
          <cell r="R627">
            <v>3</v>
          </cell>
          <cell r="S627">
            <v>90</v>
          </cell>
          <cell r="T627">
            <v>0</v>
          </cell>
          <cell r="V627" t="str">
            <v>EA</v>
          </cell>
          <cell r="W627" t="str">
            <v>FLT</v>
          </cell>
          <cell r="X627" t="str">
            <v>BRN</v>
          </cell>
          <cell r="Y627" t="str">
            <v>AIR</v>
          </cell>
          <cell r="Z627" t="str">
            <v>FAH</v>
          </cell>
        </row>
        <row r="628">
          <cell r="A628" t="str">
            <v>CA10064</v>
          </cell>
          <cell r="B628" t="str">
            <v>9100535177</v>
          </cell>
          <cell r="C628" t="str">
            <v>10009100535174</v>
          </cell>
          <cell r="D628">
            <v>0.9</v>
          </cell>
          <cell r="E628">
            <v>8.8999999999999996E-2</v>
          </cell>
          <cell r="F628">
            <v>9.8840000000000003</v>
          </cell>
          <cell r="G628">
            <v>2.3170000000000002</v>
          </cell>
          <cell r="H628">
            <v>6.7229999999999999</v>
          </cell>
          <cell r="I628">
            <v>2.7</v>
          </cell>
          <cell r="J628">
            <v>0.41299999999999998</v>
          </cell>
          <cell r="K628">
            <v>11.061999999999999</v>
          </cell>
          <cell r="L628">
            <v>7.8120000000000003</v>
          </cell>
          <cell r="M628">
            <v>8.25</v>
          </cell>
          <cell r="N628">
            <v>3</v>
          </cell>
          <cell r="O628" t="str">
            <v>KR</v>
          </cell>
          <cell r="P628" t="str">
            <v>RA</v>
          </cell>
          <cell r="Q628" t="str">
            <v>FAP</v>
          </cell>
          <cell r="R628">
            <v>5</v>
          </cell>
          <cell r="S628">
            <v>300</v>
          </cell>
          <cell r="T628">
            <v>14.63</v>
          </cell>
          <cell r="U628" t="str">
            <v>CA$</v>
          </cell>
          <cell r="V628" t="str">
            <v>EA</v>
          </cell>
          <cell r="W628" t="str">
            <v>FLT</v>
          </cell>
          <cell r="X628" t="str">
            <v>BRN</v>
          </cell>
          <cell r="Y628" t="str">
            <v>AIR</v>
          </cell>
          <cell r="Z628" t="str">
            <v>FAP</v>
          </cell>
        </row>
        <row r="629">
          <cell r="A629" t="str">
            <v>CA10064</v>
          </cell>
          <cell r="B629" t="str">
            <v>9100535177</v>
          </cell>
          <cell r="C629" t="str">
            <v>10009100535174</v>
          </cell>
          <cell r="D629">
            <v>1.016</v>
          </cell>
          <cell r="E629">
            <v>8.8999999999999996E-2</v>
          </cell>
          <cell r="F629">
            <v>9.8840000000000003</v>
          </cell>
          <cell r="G629">
            <v>2.3170000000000002</v>
          </cell>
          <cell r="H629">
            <v>6.7229999999999999</v>
          </cell>
          <cell r="I629">
            <v>3.048</v>
          </cell>
          <cell r="J629">
            <v>0.41299999999999998</v>
          </cell>
          <cell r="K629">
            <v>11.061999999999999</v>
          </cell>
          <cell r="L629">
            <v>7.8120000000000003</v>
          </cell>
          <cell r="M629">
            <v>8.25</v>
          </cell>
          <cell r="N629">
            <v>3</v>
          </cell>
          <cell r="O629" t="str">
            <v>IL</v>
          </cell>
          <cell r="P629" t="str">
            <v>RA</v>
          </cell>
          <cell r="Q629" t="str">
            <v>FAP</v>
          </cell>
          <cell r="R629">
            <v>5</v>
          </cell>
          <cell r="S629">
            <v>300</v>
          </cell>
          <cell r="T629">
            <v>0</v>
          </cell>
          <cell r="V629" t="str">
            <v>EA</v>
          </cell>
          <cell r="W629" t="str">
            <v>FLT</v>
          </cell>
          <cell r="X629" t="str">
            <v>BRN</v>
          </cell>
          <cell r="Y629" t="str">
            <v>AIR</v>
          </cell>
          <cell r="Z629" t="str">
            <v>FAP</v>
          </cell>
        </row>
        <row r="630">
          <cell r="A630" t="str">
            <v>CA10065</v>
          </cell>
          <cell r="B630" t="str">
            <v>9100539847</v>
          </cell>
          <cell r="C630" t="str">
            <v>10009100539844</v>
          </cell>
          <cell r="D630">
            <v>1.2330000000000001</v>
          </cell>
          <cell r="E630">
            <v>0.14000000000000001</v>
          </cell>
          <cell r="F630">
            <v>5.415</v>
          </cell>
          <cell r="G630">
            <v>5.415</v>
          </cell>
          <cell r="H630">
            <v>8.2669999999999995</v>
          </cell>
          <cell r="I630">
            <v>3.6989999999999998</v>
          </cell>
          <cell r="J630">
            <v>0.505</v>
          </cell>
          <cell r="K630">
            <v>16.695</v>
          </cell>
          <cell r="L630">
            <v>5.8819999999999997</v>
          </cell>
          <cell r="M630">
            <v>8.89</v>
          </cell>
          <cell r="N630">
            <v>3</v>
          </cell>
          <cell r="O630" t="str">
            <v>CA</v>
          </cell>
          <cell r="P630" t="str">
            <v>RA</v>
          </cell>
          <cell r="Q630" t="str">
            <v>FAR</v>
          </cell>
          <cell r="R630">
            <v>4</v>
          </cell>
          <cell r="S630">
            <v>216</v>
          </cell>
          <cell r="T630">
            <v>11.4</v>
          </cell>
          <cell r="U630" t="str">
            <v>US$</v>
          </cell>
          <cell r="V630" t="str">
            <v>EA</v>
          </cell>
          <cell r="W630" t="str">
            <v>FLT</v>
          </cell>
          <cell r="X630" t="str">
            <v>BRN</v>
          </cell>
          <cell r="Y630" t="str">
            <v>AIR</v>
          </cell>
          <cell r="Z630" t="str">
            <v>FAR</v>
          </cell>
        </row>
        <row r="631">
          <cell r="A631" t="str">
            <v>CA10071</v>
          </cell>
          <cell r="B631" t="str">
            <v>9100532046</v>
          </cell>
          <cell r="C631" t="str">
            <v>10009100532043</v>
          </cell>
          <cell r="D631">
            <v>1.3160000000000001</v>
          </cell>
          <cell r="E631">
            <v>0.217</v>
          </cell>
          <cell r="F631">
            <v>6.9669999999999996</v>
          </cell>
          <cell r="G631">
            <v>3.03</v>
          </cell>
          <cell r="H631">
            <v>4.3719999999999999</v>
          </cell>
          <cell r="I631">
            <v>3.948</v>
          </cell>
          <cell r="J631">
            <v>0.65100000000000002</v>
          </cell>
          <cell r="K631">
            <v>15.436999999999999</v>
          </cell>
          <cell r="L631">
            <v>9.625</v>
          </cell>
          <cell r="M631">
            <v>7.5</v>
          </cell>
          <cell r="N631">
            <v>3</v>
          </cell>
          <cell r="O631" t="str">
            <v>US</v>
          </cell>
          <cell r="P631" t="str">
            <v>RA</v>
          </cell>
          <cell r="Q631" t="str">
            <v>FAP</v>
          </cell>
          <cell r="R631">
            <v>5</v>
          </cell>
          <cell r="S631">
            <v>180</v>
          </cell>
          <cell r="T631">
            <v>12.18</v>
          </cell>
          <cell r="U631" t="str">
            <v>US$</v>
          </cell>
          <cell r="V631" t="str">
            <v>EA</v>
          </cell>
          <cell r="W631" t="str">
            <v>FLT</v>
          </cell>
          <cell r="X631" t="str">
            <v>BRN</v>
          </cell>
          <cell r="Y631" t="str">
            <v>AIR</v>
          </cell>
          <cell r="Z631" t="str">
            <v>FAP</v>
          </cell>
        </row>
        <row r="632">
          <cell r="A632" t="str">
            <v>CA10071</v>
          </cell>
          <cell r="B632" t="str">
            <v>9100532046</v>
          </cell>
          <cell r="C632" t="str">
            <v>10009100532043</v>
          </cell>
          <cell r="D632">
            <v>1.21</v>
          </cell>
          <cell r="E632">
            <v>0.17499999999999999</v>
          </cell>
          <cell r="F632">
            <v>14.914999999999999</v>
          </cell>
          <cell r="G632">
            <v>2.911</v>
          </cell>
          <cell r="H632">
            <v>6.9729999999999999</v>
          </cell>
          <cell r="I632">
            <v>3.63</v>
          </cell>
          <cell r="J632">
            <v>0.754</v>
          </cell>
          <cell r="K632">
            <v>15.875</v>
          </cell>
          <cell r="L632">
            <v>9.0619999999999994</v>
          </cell>
          <cell r="M632">
            <v>9.0619999999999994</v>
          </cell>
          <cell r="N632">
            <v>3</v>
          </cell>
          <cell r="O632" t="str">
            <v>MX</v>
          </cell>
          <cell r="P632" t="str">
            <v>RA</v>
          </cell>
          <cell r="Q632" t="str">
            <v>FAP</v>
          </cell>
          <cell r="R632">
            <v>4</v>
          </cell>
          <cell r="S632">
            <v>156</v>
          </cell>
          <cell r="T632">
            <v>12.18</v>
          </cell>
          <cell r="U632" t="str">
            <v>US$</v>
          </cell>
          <cell r="V632" t="str">
            <v>EA</v>
          </cell>
          <cell r="W632" t="str">
            <v>FLT</v>
          </cell>
          <cell r="X632" t="str">
            <v>BRN</v>
          </cell>
          <cell r="Y632" t="str">
            <v>AIR</v>
          </cell>
          <cell r="Z632" t="str">
            <v>FAP</v>
          </cell>
        </row>
        <row r="633">
          <cell r="A633" t="str">
            <v>CA10083</v>
          </cell>
          <cell r="B633" t="str">
            <v>9100532022</v>
          </cell>
          <cell r="C633" t="str">
            <v>10009100532029</v>
          </cell>
          <cell r="D633">
            <v>0.81599999999999995</v>
          </cell>
          <cell r="E633">
            <v>0.108</v>
          </cell>
          <cell r="F633">
            <v>7.72</v>
          </cell>
          <cell r="G633">
            <v>2.4</v>
          </cell>
          <cell r="H633">
            <v>10.08</v>
          </cell>
          <cell r="I633">
            <v>2.448</v>
          </cell>
          <cell r="J633">
            <v>0.56699999999999995</v>
          </cell>
          <cell r="K633">
            <v>10.214</v>
          </cell>
          <cell r="L633">
            <v>8.2439999999999998</v>
          </cell>
          <cell r="M633">
            <v>9.0079999999999991</v>
          </cell>
          <cell r="N633">
            <v>3</v>
          </cell>
          <cell r="O633" t="str">
            <v>US</v>
          </cell>
          <cell r="P633" t="str">
            <v>RA</v>
          </cell>
          <cell r="Q633" t="str">
            <v>FAP</v>
          </cell>
          <cell r="R633">
            <v>4</v>
          </cell>
          <cell r="S633">
            <v>228</v>
          </cell>
          <cell r="T633">
            <v>9.61</v>
          </cell>
          <cell r="U633" t="str">
            <v>US$</v>
          </cell>
          <cell r="V633" t="str">
            <v>EA</v>
          </cell>
          <cell r="W633" t="str">
            <v>FLT</v>
          </cell>
          <cell r="X633" t="str">
            <v>BRN</v>
          </cell>
          <cell r="Y633" t="str">
            <v>AIR</v>
          </cell>
          <cell r="Z633" t="str">
            <v>FAP</v>
          </cell>
        </row>
        <row r="634">
          <cell r="A634" t="str">
            <v>CA10083</v>
          </cell>
          <cell r="B634" t="str">
            <v>9100532022</v>
          </cell>
          <cell r="C634" t="str">
            <v>10009100532029</v>
          </cell>
          <cell r="D634">
            <v>0.81599999999999995</v>
          </cell>
          <cell r="E634">
            <v>0.108</v>
          </cell>
          <cell r="F634">
            <v>10.08</v>
          </cell>
          <cell r="G634">
            <v>2.4</v>
          </cell>
          <cell r="H634">
            <v>7.72</v>
          </cell>
          <cell r="I634">
            <v>2.448</v>
          </cell>
          <cell r="J634">
            <v>0.439</v>
          </cell>
          <cell r="K634">
            <v>10.214</v>
          </cell>
          <cell r="L634">
            <v>8.2439999999999998</v>
          </cell>
          <cell r="M634">
            <v>9.0079999999999991</v>
          </cell>
          <cell r="N634">
            <v>3</v>
          </cell>
          <cell r="O634" t="str">
            <v>CN</v>
          </cell>
          <cell r="P634" t="str">
            <v>RA</v>
          </cell>
          <cell r="Q634" t="str">
            <v>FAP</v>
          </cell>
          <cell r="R634">
            <v>4</v>
          </cell>
          <cell r="S634">
            <v>228</v>
          </cell>
          <cell r="T634">
            <v>9.61</v>
          </cell>
          <cell r="U634" t="str">
            <v>US$</v>
          </cell>
          <cell r="V634" t="str">
            <v>EA</v>
          </cell>
          <cell r="W634" t="str">
            <v>FLT</v>
          </cell>
          <cell r="X634" t="str">
            <v>BRN</v>
          </cell>
          <cell r="Y634" t="str">
            <v>AIR</v>
          </cell>
          <cell r="Z634" t="str">
            <v>FAP</v>
          </cell>
        </row>
        <row r="635">
          <cell r="A635" t="str">
            <v>CA10084</v>
          </cell>
          <cell r="B635" t="str">
            <v>9100530677</v>
          </cell>
          <cell r="C635" t="str">
            <v>10009100530674</v>
          </cell>
          <cell r="D635">
            <v>1.216</v>
          </cell>
          <cell r="E635">
            <v>0.247</v>
          </cell>
          <cell r="F635">
            <v>9.2859999999999996</v>
          </cell>
          <cell r="G635">
            <v>2.3959999999999999</v>
          </cell>
          <cell r="H635">
            <v>10.112</v>
          </cell>
          <cell r="I635">
            <v>3.6480000000000001</v>
          </cell>
          <cell r="J635">
            <v>0.74099999999999999</v>
          </cell>
          <cell r="K635">
            <v>10.686999999999999</v>
          </cell>
          <cell r="L635">
            <v>7.75</v>
          </cell>
          <cell r="M635">
            <v>10.436999999999999</v>
          </cell>
          <cell r="N635">
            <v>3</v>
          </cell>
          <cell r="O635" t="str">
            <v>US</v>
          </cell>
          <cell r="P635" t="str">
            <v>RA</v>
          </cell>
          <cell r="Q635" t="str">
            <v>FAP</v>
          </cell>
          <cell r="R635">
            <v>4</v>
          </cell>
          <cell r="S635">
            <v>264</v>
          </cell>
          <cell r="T635">
            <v>12.59</v>
          </cell>
          <cell r="U635" t="str">
            <v>US$</v>
          </cell>
          <cell r="V635" t="str">
            <v>EA</v>
          </cell>
          <cell r="W635" t="str">
            <v>FLT</v>
          </cell>
          <cell r="X635" t="str">
            <v>BRN</v>
          </cell>
          <cell r="Y635" t="str">
            <v>AIR</v>
          </cell>
          <cell r="Z635" t="str">
            <v>FAP</v>
          </cell>
        </row>
        <row r="636">
          <cell r="A636" t="str">
            <v>CA10084</v>
          </cell>
          <cell r="D636">
            <v>1.25</v>
          </cell>
          <cell r="E636">
            <v>0.247</v>
          </cell>
          <cell r="F636">
            <v>9.2859999999999996</v>
          </cell>
          <cell r="G636">
            <v>2.3959999999999999</v>
          </cell>
          <cell r="H636">
            <v>10.112</v>
          </cell>
          <cell r="I636">
            <v>3.75</v>
          </cell>
          <cell r="J636">
            <v>0.74099999999999999</v>
          </cell>
          <cell r="K636">
            <v>10.686999999999999</v>
          </cell>
          <cell r="L636">
            <v>7.75</v>
          </cell>
          <cell r="M636">
            <v>10.436999999999999</v>
          </cell>
          <cell r="N636">
            <v>3</v>
          </cell>
          <cell r="O636" t="str">
            <v>KR</v>
          </cell>
          <cell r="P636" t="str">
            <v>RA</v>
          </cell>
          <cell r="Q636" t="str">
            <v>FAP</v>
          </cell>
          <cell r="R636">
            <v>4</v>
          </cell>
          <cell r="S636">
            <v>264</v>
          </cell>
          <cell r="T636">
            <v>12.59</v>
          </cell>
          <cell r="U636" t="str">
            <v>US$</v>
          </cell>
          <cell r="V636" t="str">
            <v>EA</v>
          </cell>
          <cell r="W636" t="str">
            <v>FLT</v>
          </cell>
          <cell r="X636" t="str">
            <v>BRN</v>
          </cell>
          <cell r="Y636" t="str">
            <v>AIR</v>
          </cell>
          <cell r="Z636" t="str">
            <v>FAP</v>
          </cell>
        </row>
        <row r="637">
          <cell r="A637" t="str">
            <v>CA10085</v>
          </cell>
          <cell r="B637" t="str">
            <v>9100532008</v>
          </cell>
          <cell r="C637" t="str">
            <v>10009100532005</v>
          </cell>
          <cell r="D637">
            <v>0.7</v>
          </cell>
          <cell r="E637">
            <v>0.17899999999999999</v>
          </cell>
          <cell r="F637">
            <v>5.28</v>
          </cell>
          <cell r="G637">
            <v>1.7170000000000001</v>
          </cell>
          <cell r="H637">
            <v>17.059999999999999</v>
          </cell>
          <cell r="I637">
            <v>2.1</v>
          </cell>
          <cell r="J637">
            <v>0.53700000000000003</v>
          </cell>
          <cell r="K637">
            <v>17.562000000000001</v>
          </cell>
          <cell r="L637">
            <v>17.059999999999999</v>
          </cell>
          <cell r="M637">
            <v>5.8120000000000003</v>
          </cell>
          <cell r="N637">
            <v>3</v>
          </cell>
          <cell r="O637" t="str">
            <v>US</v>
          </cell>
          <cell r="P637" t="str">
            <v>RA</v>
          </cell>
          <cell r="Q637" t="str">
            <v>FAP</v>
          </cell>
          <cell r="R637">
            <v>7</v>
          </cell>
          <cell r="S637">
            <v>378</v>
          </cell>
          <cell r="T637">
            <v>7.46</v>
          </cell>
          <cell r="U637" t="str">
            <v>US$</v>
          </cell>
          <cell r="V637" t="str">
            <v>EA</v>
          </cell>
          <cell r="W637" t="str">
            <v>FLT</v>
          </cell>
          <cell r="X637" t="str">
            <v>BRN</v>
          </cell>
          <cell r="Y637" t="str">
            <v>AIR</v>
          </cell>
          <cell r="Z637" t="str">
            <v>FAP</v>
          </cell>
        </row>
        <row r="638">
          <cell r="A638" t="str">
            <v>CA10085</v>
          </cell>
          <cell r="B638" t="str">
            <v>9100532008</v>
          </cell>
          <cell r="C638" t="str">
            <v>10009100532005</v>
          </cell>
          <cell r="D638">
            <v>0.1</v>
          </cell>
          <cell r="E638">
            <v>8.5999999999999993E-2</v>
          </cell>
          <cell r="F638">
            <v>17.196999999999999</v>
          </cell>
          <cell r="G638">
            <v>1.629</v>
          </cell>
          <cell r="H638">
            <v>5.2859999999999996</v>
          </cell>
          <cell r="I638">
            <v>0.3</v>
          </cell>
          <cell r="J638">
            <v>0.33700000000000002</v>
          </cell>
          <cell r="K638">
            <v>17.687000000000001</v>
          </cell>
          <cell r="L638">
            <v>5.375</v>
          </cell>
          <cell r="M638">
            <v>6.125</v>
          </cell>
          <cell r="N638">
            <v>3</v>
          </cell>
          <cell r="O638" t="str">
            <v>MX</v>
          </cell>
          <cell r="P638" t="str">
            <v>RA</v>
          </cell>
          <cell r="Q638" t="str">
            <v>FAP</v>
          </cell>
          <cell r="R638">
            <v>7</v>
          </cell>
          <cell r="S638">
            <v>378</v>
          </cell>
          <cell r="T638">
            <v>7.46</v>
          </cell>
          <cell r="U638" t="str">
            <v>US$</v>
          </cell>
          <cell r="V638" t="str">
            <v>EA</v>
          </cell>
          <cell r="W638" t="str">
            <v>FLT</v>
          </cell>
          <cell r="X638" t="str">
            <v>BRN</v>
          </cell>
          <cell r="Y638" t="str">
            <v>AIR</v>
          </cell>
          <cell r="Z638" t="str">
            <v>FAP</v>
          </cell>
        </row>
        <row r="639">
          <cell r="A639" t="str">
            <v>CA10086</v>
          </cell>
          <cell r="B639" t="str">
            <v>9100530639</v>
          </cell>
          <cell r="C639" t="str">
            <v>10009100530636</v>
          </cell>
          <cell r="D639">
            <v>0.81699999999999995</v>
          </cell>
          <cell r="E639">
            <v>0.17499999999999999</v>
          </cell>
          <cell r="F639">
            <v>7</v>
          </cell>
          <cell r="G639">
            <v>2.0499999999999998</v>
          </cell>
          <cell r="H639">
            <v>10.19</v>
          </cell>
          <cell r="I639">
            <v>2.4510000000000001</v>
          </cell>
          <cell r="J639">
            <v>0.52500000000000002</v>
          </cell>
          <cell r="K639">
            <v>10.673999999999999</v>
          </cell>
          <cell r="L639">
            <v>6.6239999999999997</v>
          </cell>
          <cell r="M639">
            <v>7.9980000000000002</v>
          </cell>
          <cell r="N639">
            <v>3</v>
          </cell>
          <cell r="O639" t="str">
            <v>US</v>
          </cell>
          <cell r="Q639" t="str">
            <v>FAP</v>
          </cell>
          <cell r="R639">
            <v>5</v>
          </cell>
          <cell r="S639">
            <v>375</v>
          </cell>
          <cell r="T639">
            <v>9.35</v>
          </cell>
          <cell r="U639" t="str">
            <v>US$</v>
          </cell>
          <cell r="W639" t="str">
            <v>FLT</v>
          </cell>
          <cell r="X639" t="str">
            <v>BRN</v>
          </cell>
          <cell r="Y639" t="str">
            <v>AIR</v>
          </cell>
          <cell r="Z639" t="str">
            <v>FAP</v>
          </cell>
        </row>
        <row r="640">
          <cell r="A640" t="str">
            <v>CA10086</v>
          </cell>
          <cell r="B640" t="str">
            <v>9100530639</v>
          </cell>
          <cell r="C640" t="str">
            <v>10009100530636</v>
          </cell>
          <cell r="D640">
            <v>2.4</v>
          </cell>
          <cell r="E640">
            <v>8.5000000000000006E-2</v>
          </cell>
          <cell r="F640">
            <v>10.19</v>
          </cell>
          <cell r="G640">
            <v>2.0499999999999998</v>
          </cell>
          <cell r="H640">
            <v>7</v>
          </cell>
          <cell r="I640">
            <v>7.2</v>
          </cell>
          <cell r="J640">
            <v>0.32700000000000001</v>
          </cell>
          <cell r="K640">
            <v>10.673999999999999</v>
          </cell>
          <cell r="L640">
            <v>6.6239999999999997</v>
          </cell>
          <cell r="M640">
            <v>7.9980000000000002</v>
          </cell>
          <cell r="N640">
            <v>3</v>
          </cell>
          <cell r="O640" t="str">
            <v>KR</v>
          </cell>
          <cell r="P640" t="str">
            <v>RA</v>
          </cell>
          <cell r="Q640" t="str">
            <v>FAP</v>
          </cell>
          <cell r="R640">
            <v>5</v>
          </cell>
          <cell r="S640">
            <v>375</v>
          </cell>
          <cell r="T640">
            <v>9.35</v>
          </cell>
          <cell r="U640" t="str">
            <v>US$</v>
          </cell>
          <cell r="V640" t="str">
            <v>EA</v>
          </cell>
          <cell r="W640" t="str">
            <v>FLT</v>
          </cell>
          <cell r="X640" t="str">
            <v>BRN</v>
          </cell>
          <cell r="Y640" t="str">
            <v>AIR</v>
          </cell>
          <cell r="Z640" t="str">
            <v>FAP</v>
          </cell>
        </row>
        <row r="641">
          <cell r="A641" t="str">
            <v>CA10088</v>
          </cell>
          <cell r="B641" t="str">
            <v>9100532039</v>
          </cell>
          <cell r="C641" t="str">
            <v>10009100532036</v>
          </cell>
          <cell r="D641">
            <v>0.56599999999999995</v>
          </cell>
          <cell r="E641">
            <v>0.154</v>
          </cell>
          <cell r="F641">
            <v>5.43</v>
          </cell>
          <cell r="G641">
            <v>2.3980000000000001</v>
          </cell>
          <cell r="H641">
            <v>10.544</v>
          </cell>
          <cell r="I641">
            <v>1.698</v>
          </cell>
          <cell r="J641">
            <v>0.46200000000000002</v>
          </cell>
          <cell r="K641">
            <v>10.083</v>
          </cell>
          <cell r="L641">
            <v>6.0039999999999996</v>
          </cell>
          <cell r="M641">
            <v>8.15</v>
          </cell>
          <cell r="N641">
            <v>3</v>
          </cell>
          <cell r="O641" t="str">
            <v>US</v>
          </cell>
          <cell r="P641" t="str">
            <v>RA</v>
          </cell>
          <cell r="Q641" t="str">
            <v>FAP</v>
          </cell>
          <cell r="R641">
            <v>5</v>
          </cell>
          <cell r="S641">
            <v>420</v>
          </cell>
          <cell r="T641">
            <v>6.23</v>
          </cell>
          <cell r="U641" t="str">
            <v>US$</v>
          </cell>
          <cell r="V641" t="str">
            <v>EA</v>
          </cell>
          <cell r="W641" t="str">
            <v>FLT</v>
          </cell>
          <cell r="X641" t="str">
            <v>BRN</v>
          </cell>
          <cell r="Y641" t="str">
            <v>AIR</v>
          </cell>
          <cell r="Z641" t="str">
            <v>FAP</v>
          </cell>
        </row>
        <row r="642">
          <cell r="A642" t="str">
            <v>CA10088</v>
          </cell>
          <cell r="B642" t="str">
            <v>9100532039</v>
          </cell>
          <cell r="C642" t="str">
            <v>10009100532036</v>
          </cell>
          <cell r="D642">
            <v>0.55000000000000004</v>
          </cell>
          <cell r="E642">
            <v>7.9000000000000001E-2</v>
          </cell>
          <cell r="F642">
            <v>10.544</v>
          </cell>
          <cell r="G642">
            <v>2.3980000000000001</v>
          </cell>
          <cell r="H642">
            <v>5.43</v>
          </cell>
          <cell r="I642">
            <v>1.65</v>
          </cell>
          <cell r="J642">
            <v>0.28599999999999998</v>
          </cell>
          <cell r="K642">
            <v>10.083</v>
          </cell>
          <cell r="L642">
            <v>6.0039999999999996</v>
          </cell>
          <cell r="M642">
            <v>8.15</v>
          </cell>
          <cell r="N642">
            <v>3</v>
          </cell>
          <cell r="P642" t="str">
            <v>RA</v>
          </cell>
          <cell r="Q642" t="str">
            <v>FAP</v>
          </cell>
          <cell r="R642">
            <v>5</v>
          </cell>
          <cell r="S642">
            <v>420</v>
          </cell>
          <cell r="T642">
            <v>6.23</v>
          </cell>
          <cell r="U642" t="str">
            <v>US$</v>
          </cell>
          <cell r="V642" t="str">
            <v>EA</v>
          </cell>
          <cell r="W642" t="str">
            <v>FLT</v>
          </cell>
          <cell r="X642" t="str">
            <v>BRN</v>
          </cell>
          <cell r="Y642" t="str">
            <v>AIR</v>
          </cell>
          <cell r="Z642" t="str">
            <v>FAP</v>
          </cell>
        </row>
        <row r="643">
          <cell r="A643" t="str">
            <v>CA10092</v>
          </cell>
          <cell r="B643" t="str">
            <v>9100530684</v>
          </cell>
          <cell r="C643" t="str">
            <v>10009100530681</v>
          </cell>
          <cell r="D643">
            <v>0.53300000000000003</v>
          </cell>
          <cell r="E643">
            <v>0.129</v>
          </cell>
          <cell r="F643">
            <v>6.4160000000000004</v>
          </cell>
          <cell r="G643">
            <v>2.1619999999999999</v>
          </cell>
          <cell r="H643">
            <v>8.4260000000000002</v>
          </cell>
          <cell r="I643">
            <v>1.599</v>
          </cell>
          <cell r="J643">
            <v>0.38700000000000001</v>
          </cell>
          <cell r="K643">
            <v>8.9540000000000006</v>
          </cell>
          <cell r="L643">
            <v>6.9539999999999997</v>
          </cell>
          <cell r="M643">
            <v>7.3280000000000003</v>
          </cell>
          <cell r="N643">
            <v>3</v>
          </cell>
          <cell r="O643" t="str">
            <v>US</v>
          </cell>
          <cell r="P643" t="str">
            <v>RA</v>
          </cell>
          <cell r="Q643" t="str">
            <v>FAP</v>
          </cell>
          <cell r="R643">
            <v>5</v>
          </cell>
          <cell r="S643">
            <v>435</v>
          </cell>
          <cell r="T643">
            <v>6.4</v>
          </cell>
          <cell r="U643" t="str">
            <v>US$</v>
          </cell>
          <cell r="V643" t="str">
            <v>EA</v>
          </cell>
          <cell r="W643" t="str">
            <v>FLT</v>
          </cell>
          <cell r="X643" t="str">
            <v>BRN</v>
          </cell>
          <cell r="Y643" t="str">
            <v>AIR</v>
          </cell>
          <cell r="Z643" t="str">
            <v>FAP</v>
          </cell>
        </row>
        <row r="644">
          <cell r="A644" t="str">
            <v>CA10092</v>
          </cell>
          <cell r="B644" t="str">
            <v>9100530684</v>
          </cell>
          <cell r="C644" t="str">
            <v>10009100530681</v>
          </cell>
          <cell r="D644">
            <v>0.51600000000000001</v>
          </cell>
          <cell r="E644">
            <v>6.8000000000000005E-2</v>
          </cell>
          <cell r="F644">
            <v>8.4260000000000002</v>
          </cell>
          <cell r="G644">
            <v>2.1619999999999999</v>
          </cell>
          <cell r="H644">
            <v>6.4160000000000004</v>
          </cell>
          <cell r="I644">
            <v>1.548</v>
          </cell>
          <cell r="J644">
            <v>0.26400000000000001</v>
          </cell>
          <cell r="K644">
            <v>8.9540000000000006</v>
          </cell>
          <cell r="L644">
            <v>6.9539999999999997</v>
          </cell>
          <cell r="M644">
            <v>7.3280000000000003</v>
          </cell>
          <cell r="N644">
            <v>3</v>
          </cell>
          <cell r="O644" t="str">
            <v>MX</v>
          </cell>
          <cell r="P644" t="str">
            <v>RA</v>
          </cell>
          <cell r="Q644" t="str">
            <v>FAP</v>
          </cell>
          <cell r="R644">
            <v>5</v>
          </cell>
          <cell r="S644">
            <v>435</v>
          </cell>
          <cell r="T644">
            <v>6.4</v>
          </cell>
          <cell r="U644" t="str">
            <v>US$</v>
          </cell>
          <cell r="V644" t="str">
            <v>EA</v>
          </cell>
          <cell r="W644" t="str">
            <v>FLT</v>
          </cell>
          <cell r="X644" t="str">
            <v>BRN</v>
          </cell>
          <cell r="Y644" t="str">
            <v>AIR</v>
          </cell>
          <cell r="Z644" t="str">
            <v>FAP</v>
          </cell>
        </row>
        <row r="645">
          <cell r="A645" t="str">
            <v>CA10092WM</v>
          </cell>
          <cell r="B645" t="str">
            <v>9100530684</v>
          </cell>
          <cell r="C645" t="str">
            <v>50009100530689</v>
          </cell>
          <cell r="D645">
            <v>0.55000000000000004</v>
          </cell>
          <cell r="E645">
            <v>6.8000000000000005E-2</v>
          </cell>
          <cell r="F645">
            <v>6.4160000000000004</v>
          </cell>
          <cell r="G645">
            <v>2.1619999999999999</v>
          </cell>
          <cell r="H645">
            <v>8.4260000000000002</v>
          </cell>
          <cell r="I645">
            <v>1.1000000000000001</v>
          </cell>
          <cell r="J645">
            <v>0.18</v>
          </cell>
          <cell r="K645">
            <v>8.9550000000000001</v>
          </cell>
          <cell r="L645">
            <v>4.7450000000000001</v>
          </cell>
          <cell r="M645">
            <v>7.32</v>
          </cell>
          <cell r="N645">
            <v>2</v>
          </cell>
          <cell r="O645" t="str">
            <v>MX</v>
          </cell>
          <cell r="Q645" t="str">
            <v>FAP</v>
          </cell>
          <cell r="R645">
            <v>5</v>
          </cell>
          <cell r="S645">
            <v>440</v>
          </cell>
          <cell r="T645">
            <v>6.4</v>
          </cell>
          <cell r="U645" t="str">
            <v>US$</v>
          </cell>
          <cell r="W645" t="str">
            <v>FLT</v>
          </cell>
          <cell r="X645" t="str">
            <v>BRN</v>
          </cell>
          <cell r="Y645" t="str">
            <v>AIR</v>
          </cell>
          <cell r="Z645" t="str">
            <v>FAP</v>
          </cell>
        </row>
        <row r="646">
          <cell r="A646" t="str">
            <v>CA10092WM</v>
          </cell>
          <cell r="B646" t="str">
            <v>9100530684</v>
          </cell>
          <cell r="C646" t="str">
            <v>50009100530689</v>
          </cell>
          <cell r="D646">
            <v>1</v>
          </cell>
          <cell r="E646">
            <v>6.8000000000000005E-2</v>
          </cell>
          <cell r="F646">
            <v>8.4260000000000002</v>
          </cell>
          <cell r="G646">
            <v>2.1619999999999999</v>
          </cell>
          <cell r="H646">
            <v>6.4160000000000004</v>
          </cell>
          <cell r="I646">
            <v>0</v>
          </cell>
          <cell r="J646">
            <v>0.18</v>
          </cell>
          <cell r="K646">
            <v>8.9550000000000001</v>
          </cell>
          <cell r="L646">
            <v>4.7450000000000001</v>
          </cell>
          <cell r="M646">
            <v>7.32</v>
          </cell>
          <cell r="N646">
            <v>2</v>
          </cell>
          <cell r="O646" t="str">
            <v>MX</v>
          </cell>
          <cell r="Q646" t="str">
            <v>FAP</v>
          </cell>
          <cell r="R646">
            <v>5</v>
          </cell>
          <cell r="S646">
            <v>440</v>
          </cell>
          <cell r="T646">
            <v>0</v>
          </cell>
          <cell r="W646" t="str">
            <v>FLT</v>
          </cell>
          <cell r="X646" t="str">
            <v>BRN</v>
          </cell>
          <cell r="Y646" t="str">
            <v>AIR</v>
          </cell>
          <cell r="Z646" t="str">
            <v>FAP</v>
          </cell>
        </row>
        <row r="647">
          <cell r="A647" t="str">
            <v>CA10093</v>
          </cell>
          <cell r="B647" t="str">
            <v>9100532015</v>
          </cell>
          <cell r="C647" t="str">
            <v>10009100532012</v>
          </cell>
          <cell r="D647">
            <v>0.73299999999999998</v>
          </cell>
          <cell r="E647">
            <v>0.19600000000000001</v>
          </cell>
          <cell r="F647">
            <v>5.0359999999999996</v>
          </cell>
          <cell r="G647">
            <v>2.472</v>
          </cell>
          <cell r="H647">
            <v>13.956</v>
          </cell>
          <cell r="I647">
            <v>2.1989999999999998</v>
          </cell>
          <cell r="J647">
            <v>0.58799999999999997</v>
          </cell>
          <cell r="K647">
            <v>14.544</v>
          </cell>
          <cell r="L647">
            <v>7.8540000000000001</v>
          </cell>
          <cell r="M647">
            <v>6.0679999999999996</v>
          </cell>
          <cell r="N647">
            <v>3</v>
          </cell>
          <cell r="O647" t="str">
            <v>MX</v>
          </cell>
          <cell r="P647" t="str">
            <v>RA</v>
          </cell>
          <cell r="Q647" t="str">
            <v>FAP</v>
          </cell>
          <cell r="R647">
            <v>7</v>
          </cell>
          <cell r="S647">
            <v>315</v>
          </cell>
          <cell r="T647">
            <v>8.91</v>
          </cell>
          <cell r="U647" t="str">
            <v>US$</v>
          </cell>
          <cell r="V647" t="str">
            <v>EA</v>
          </cell>
          <cell r="W647" t="str">
            <v>FLT</v>
          </cell>
          <cell r="X647" t="str">
            <v>BRN</v>
          </cell>
          <cell r="Y647" t="str">
            <v>AIR</v>
          </cell>
          <cell r="Z647" t="str">
            <v>FAP</v>
          </cell>
        </row>
        <row r="648">
          <cell r="A648" t="str">
            <v>CA10093</v>
          </cell>
          <cell r="B648" t="str">
            <v>9100532015</v>
          </cell>
          <cell r="C648" t="str">
            <v>10009100532012</v>
          </cell>
          <cell r="D648">
            <v>0.73299999999999998</v>
          </cell>
          <cell r="E648">
            <v>0.10100000000000001</v>
          </cell>
          <cell r="F648">
            <v>13.956</v>
          </cell>
          <cell r="G648">
            <v>2.472</v>
          </cell>
          <cell r="H648">
            <v>5.0359999999999996</v>
          </cell>
          <cell r="I648">
            <v>2.1989999999999998</v>
          </cell>
          <cell r="J648">
            <v>0.40100000000000002</v>
          </cell>
          <cell r="K648">
            <v>14.544</v>
          </cell>
          <cell r="L648">
            <v>7.8540000000000001</v>
          </cell>
          <cell r="M648">
            <v>6.0679999999999996</v>
          </cell>
          <cell r="N648">
            <v>3</v>
          </cell>
          <cell r="O648" t="str">
            <v>MX</v>
          </cell>
          <cell r="P648" t="str">
            <v>RA</v>
          </cell>
          <cell r="Q648" t="str">
            <v>FAP</v>
          </cell>
          <cell r="R648">
            <v>7</v>
          </cell>
          <cell r="S648">
            <v>315</v>
          </cell>
          <cell r="T648">
            <v>8.91</v>
          </cell>
          <cell r="U648" t="str">
            <v>US$</v>
          </cell>
          <cell r="V648" t="str">
            <v>EA</v>
          </cell>
          <cell r="W648" t="str">
            <v>FLT</v>
          </cell>
          <cell r="X648" t="str">
            <v>BRN</v>
          </cell>
          <cell r="Y648" t="str">
            <v>AIR</v>
          </cell>
          <cell r="Z648" t="str">
            <v>FAP</v>
          </cell>
        </row>
        <row r="649">
          <cell r="A649" t="str">
            <v>CA10093WM</v>
          </cell>
          <cell r="B649" t="str">
            <v>9100532015</v>
          </cell>
          <cell r="C649" t="str">
            <v>50009100532010</v>
          </cell>
          <cell r="D649">
            <v>0.75</v>
          </cell>
          <cell r="E649">
            <v>0.10100000000000001</v>
          </cell>
          <cell r="F649">
            <v>5.0359999999999996</v>
          </cell>
          <cell r="G649">
            <v>2.472</v>
          </cell>
          <cell r="H649">
            <v>13.956</v>
          </cell>
          <cell r="I649">
            <v>1.5</v>
          </cell>
          <cell r="J649">
            <v>0.28000000000000003</v>
          </cell>
          <cell r="K649">
            <v>14.545</v>
          </cell>
          <cell r="L649">
            <v>5.4950000000000001</v>
          </cell>
          <cell r="M649">
            <v>6.06</v>
          </cell>
          <cell r="N649">
            <v>2</v>
          </cell>
          <cell r="Q649" t="str">
            <v>FAP</v>
          </cell>
          <cell r="R649">
            <v>7</v>
          </cell>
          <cell r="S649">
            <v>308</v>
          </cell>
          <cell r="T649">
            <v>8.91</v>
          </cell>
          <cell r="U649" t="str">
            <v>US$</v>
          </cell>
          <cell r="W649" t="str">
            <v>FLT</v>
          </cell>
          <cell r="X649" t="str">
            <v>BRN</v>
          </cell>
          <cell r="Y649" t="str">
            <v>AIR</v>
          </cell>
          <cell r="Z649" t="str">
            <v>FAP</v>
          </cell>
        </row>
        <row r="650">
          <cell r="A650" t="str">
            <v>CA10093WM</v>
          </cell>
          <cell r="B650" t="str">
            <v>9100532015</v>
          </cell>
          <cell r="C650" t="str">
            <v>50009100532010</v>
          </cell>
          <cell r="D650">
            <v>1</v>
          </cell>
          <cell r="E650">
            <v>0.10100000000000001</v>
          </cell>
          <cell r="F650">
            <v>13.956</v>
          </cell>
          <cell r="G650">
            <v>2.472</v>
          </cell>
          <cell r="H650">
            <v>5.0359999999999996</v>
          </cell>
          <cell r="I650">
            <v>0</v>
          </cell>
          <cell r="J650">
            <v>0.28000000000000003</v>
          </cell>
          <cell r="K650">
            <v>14.545</v>
          </cell>
          <cell r="L650">
            <v>5.4950000000000001</v>
          </cell>
          <cell r="M650">
            <v>6.06</v>
          </cell>
          <cell r="N650">
            <v>2</v>
          </cell>
          <cell r="O650" t="str">
            <v>MX</v>
          </cell>
          <cell r="Q650" t="str">
            <v>FAP</v>
          </cell>
          <cell r="R650">
            <v>7</v>
          </cell>
          <cell r="S650">
            <v>308</v>
          </cell>
          <cell r="T650">
            <v>0</v>
          </cell>
          <cell r="W650" t="str">
            <v>FLT</v>
          </cell>
          <cell r="X650" t="str">
            <v>BRN</v>
          </cell>
          <cell r="Y650" t="str">
            <v>AIR</v>
          </cell>
          <cell r="Z650" t="str">
            <v>FAP</v>
          </cell>
        </row>
        <row r="651">
          <cell r="A651" t="str">
            <v>CA10094</v>
          </cell>
          <cell r="B651" t="str">
            <v>9100530691</v>
          </cell>
          <cell r="C651" t="str">
            <v>10009100530698</v>
          </cell>
          <cell r="D651">
            <v>0.63300000000000001</v>
          </cell>
          <cell r="E651">
            <v>0.156</v>
          </cell>
          <cell r="F651">
            <v>6.4160000000000004</v>
          </cell>
          <cell r="G651">
            <v>2.1619999999999999</v>
          </cell>
          <cell r="H651">
            <v>10.545999999999999</v>
          </cell>
          <cell r="I651">
            <v>1.899</v>
          </cell>
          <cell r="J651">
            <v>0.46800000000000003</v>
          </cell>
          <cell r="K651">
            <v>11.074</v>
          </cell>
          <cell r="L651">
            <v>6.9539999999999997</v>
          </cell>
          <cell r="M651">
            <v>7.3280000000000003</v>
          </cell>
          <cell r="N651">
            <v>3</v>
          </cell>
          <cell r="O651" t="str">
            <v>US</v>
          </cell>
          <cell r="P651" t="str">
            <v>RA</v>
          </cell>
          <cell r="Q651" t="str">
            <v>FAP</v>
          </cell>
          <cell r="R651">
            <v>6</v>
          </cell>
          <cell r="S651">
            <v>450</v>
          </cell>
          <cell r="T651">
            <v>6.86</v>
          </cell>
          <cell r="U651" t="str">
            <v>US$</v>
          </cell>
          <cell r="V651" t="str">
            <v>EA</v>
          </cell>
          <cell r="W651" t="str">
            <v>FLT</v>
          </cell>
          <cell r="X651" t="str">
            <v>BRN</v>
          </cell>
          <cell r="Y651" t="str">
            <v>AIR</v>
          </cell>
          <cell r="Z651" t="str">
            <v>FAP</v>
          </cell>
        </row>
        <row r="652">
          <cell r="A652" t="str">
            <v>CA10094</v>
          </cell>
          <cell r="B652" t="str">
            <v>9100530691</v>
          </cell>
          <cell r="C652" t="str">
            <v>10009100530698</v>
          </cell>
          <cell r="D652">
            <v>0.65</v>
          </cell>
          <cell r="E652">
            <v>8.5000000000000006E-2</v>
          </cell>
          <cell r="F652">
            <v>10.545999999999999</v>
          </cell>
          <cell r="G652">
            <v>2.1619999999999999</v>
          </cell>
          <cell r="H652">
            <v>6.4160000000000004</v>
          </cell>
          <cell r="I652">
            <v>1.95</v>
          </cell>
          <cell r="J652">
            <v>0.46800000000000003</v>
          </cell>
          <cell r="K652">
            <v>11.074</v>
          </cell>
          <cell r="L652">
            <v>6.9539999999999997</v>
          </cell>
          <cell r="M652">
            <v>7.3280000000000003</v>
          </cell>
          <cell r="N652">
            <v>3</v>
          </cell>
          <cell r="O652" t="str">
            <v>MX</v>
          </cell>
          <cell r="P652" t="str">
            <v>RA</v>
          </cell>
          <cell r="Q652" t="str">
            <v>FAP</v>
          </cell>
          <cell r="R652">
            <v>6</v>
          </cell>
          <cell r="S652">
            <v>450</v>
          </cell>
          <cell r="T652">
            <v>6.86</v>
          </cell>
          <cell r="U652" t="str">
            <v>US$</v>
          </cell>
          <cell r="V652" t="str">
            <v>EA</v>
          </cell>
          <cell r="W652" t="str">
            <v>FLT</v>
          </cell>
          <cell r="X652" t="str">
            <v>BRN</v>
          </cell>
          <cell r="Y652" t="str">
            <v>AIR</v>
          </cell>
          <cell r="Z652" t="str">
            <v>FAP</v>
          </cell>
        </row>
        <row r="653">
          <cell r="A653" t="str">
            <v>CA101</v>
          </cell>
          <cell r="B653" t="str">
            <v>9100506603</v>
          </cell>
          <cell r="C653" t="str">
            <v>10009100506600</v>
          </cell>
          <cell r="D653">
            <v>0.76600000000000001</v>
          </cell>
          <cell r="E653">
            <v>0.12</v>
          </cell>
          <cell r="F653">
            <v>6.673</v>
          </cell>
          <cell r="G653">
            <v>3.298</v>
          </cell>
          <cell r="H653">
            <v>6.7210000000000001</v>
          </cell>
          <cell r="I653">
            <v>2.298</v>
          </cell>
          <cell r="J653">
            <v>0.36</v>
          </cell>
          <cell r="K653">
            <v>10.375</v>
          </cell>
          <cell r="L653">
            <v>7.0620000000000003</v>
          </cell>
          <cell r="M653">
            <v>7.4370000000000003</v>
          </cell>
          <cell r="N653">
            <v>3</v>
          </cell>
          <cell r="O653" t="str">
            <v>US</v>
          </cell>
          <cell r="P653" t="str">
            <v>RA</v>
          </cell>
          <cell r="Q653" t="str">
            <v>FAR</v>
          </cell>
          <cell r="R653">
            <v>5</v>
          </cell>
          <cell r="S653">
            <v>420</v>
          </cell>
          <cell r="T653">
            <v>6.65</v>
          </cell>
          <cell r="U653" t="str">
            <v>US$</v>
          </cell>
          <cell r="V653" t="str">
            <v>EA</v>
          </cell>
          <cell r="W653" t="str">
            <v>FLT</v>
          </cell>
          <cell r="X653" t="str">
            <v>BRN</v>
          </cell>
          <cell r="Y653" t="str">
            <v>AIR</v>
          </cell>
          <cell r="Z653" t="str">
            <v>FAR</v>
          </cell>
        </row>
        <row r="654">
          <cell r="A654" t="str">
            <v>CA101</v>
          </cell>
          <cell r="D654">
            <v>0.76600000000000001</v>
          </cell>
          <cell r="E654">
            <v>0.12</v>
          </cell>
          <cell r="F654">
            <v>6.673</v>
          </cell>
          <cell r="G654">
            <v>3.298</v>
          </cell>
          <cell r="H654">
            <v>6.7210000000000001</v>
          </cell>
          <cell r="I654">
            <v>2.298</v>
          </cell>
          <cell r="J654">
            <v>0.36</v>
          </cell>
          <cell r="K654">
            <v>10.375</v>
          </cell>
          <cell r="L654">
            <v>7.0620000000000003</v>
          </cell>
          <cell r="M654">
            <v>7.4370000000000003</v>
          </cell>
          <cell r="N654">
            <v>3</v>
          </cell>
          <cell r="O654" t="str">
            <v>US</v>
          </cell>
          <cell r="P654" t="str">
            <v>RA</v>
          </cell>
          <cell r="Q654" t="str">
            <v>FAR</v>
          </cell>
          <cell r="R654">
            <v>5</v>
          </cell>
          <cell r="S654">
            <v>420</v>
          </cell>
          <cell r="T654">
            <v>0</v>
          </cell>
          <cell r="V654" t="str">
            <v>EA</v>
          </cell>
          <cell r="W654" t="str">
            <v>FLT</v>
          </cell>
          <cell r="X654" t="str">
            <v>BRN</v>
          </cell>
          <cell r="Y654" t="str">
            <v>AIR</v>
          </cell>
          <cell r="Z654" t="str">
            <v>FAR</v>
          </cell>
        </row>
        <row r="655">
          <cell r="A655" t="str">
            <v>CA10110</v>
          </cell>
          <cell r="B655" t="str">
            <v>9100537195</v>
          </cell>
          <cell r="C655" t="str">
            <v>10009100537192</v>
          </cell>
          <cell r="D655">
            <v>1.6</v>
          </cell>
          <cell r="E655">
            <v>0.17799999999999999</v>
          </cell>
          <cell r="F655">
            <v>12.04</v>
          </cell>
          <cell r="G655">
            <v>1.821</v>
          </cell>
          <cell r="H655">
            <v>14.048</v>
          </cell>
          <cell r="I655">
            <v>4.8</v>
          </cell>
          <cell r="J655">
            <v>0.62</v>
          </cell>
          <cell r="K655">
            <v>14.427</v>
          </cell>
          <cell r="L655">
            <v>12.427</v>
          </cell>
          <cell r="M655">
            <v>5.98</v>
          </cell>
          <cell r="N655">
            <v>3</v>
          </cell>
          <cell r="O655" t="str">
            <v>CN</v>
          </cell>
          <cell r="Q655" t="str">
            <v>FAP</v>
          </cell>
          <cell r="R655">
            <v>7</v>
          </cell>
          <cell r="S655">
            <v>189</v>
          </cell>
          <cell r="T655">
            <v>13.38</v>
          </cell>
          <cell r="U655" t="str">
            <v>US$</v>
          </cell>
          <cell r="W655" t="str">
            <v>FLT</v>
          </cell>
          <cell r="X655" t="str">
            <v>BRN</v>
          </cell>
          <cell r="Y655" t="str">
            <v>AIR</v>
          </cell>
          <cell r="Z655" t="str">
            <v>FAP</v>
          </cell>
        </row>
        <row r="656">
          <cell r="A656" t="str">
            <v>CA10110</v>
          </cell>
          <cell r="B656" t="str">
            <v>9100537195</v>
          </cell>
          <cell r="C656" t="str">
            <v>10009100537192</v>
          </cell>
          <cell r="D656">
            <v>1.6</v>
          </cell>
          <cell r="E656">
            <v>0.17799999999999999</v>
          </cell>
          <cell r="F656">
            <v>14.048</v>
          </cell>
          <cell r="G656">
            <v>1.821</v>
          </cell>
          <cell r="H656">
            <v>12.04</v>
          </cell>
          <cell r="I656">
            <v>4.8</v>
          </cell>
          <cell r="J656">
            <v>0.62</v>
          </cell>
          <cell r="K656">
            <v>14.427</v>
          </cell>
          <cell r="L656">
            <v>12.427</v>
          </cell>
          <cell r="M656">
            <v>5.98</v>
          </cell>
          <cell r="N656">
            <v>3</v>
          </cell>
          <cell r="O656" t="str">
            <v>CN</v>
          </cell>
          <cell r="P656" t="str">
            <v>RA</v>
          </cell>
          <cell r="Q656" t="str">
            <v>FAP</v>
          </cell>
          <cell r="R656">
            <v>7</v>
          </cell>
          <cell r="S656">
            <v>189</v>
          </cell>
          <cell r="T656">
            <v>13.38</v>
          </cell>
          <cell r="U656" t="str">
            <v>US$</v>
          </cell>
          <cell r="V656" t="str">
            <v>EA</v>
          </cell>
          <cell r="W656" t="str">
            <v>FLT</v>
          </cell>
          <cell r="X656" t="str">
            <v>BRN</v>
          </cell>
          <cell r="Y656" t="str">
            <v>AIR</v>
          </cell>
          <cell r="Z656" t="str">
            <v>FAP</v>
          </cell>
        </row>
        <row r="657">
          <cell r="A657" t="str">
            <v>CA10115</v>
          </cell>
          <cell r="B657" t="str">
            <v>9100535559</v>
          </cell>
          <cell r="C657" t="str">
            <v>10009100535556</v>
          </cell>
          <cell r="D657">
            <v>1.2330000000000001</v>
          </cell>
          <cell r="E657">
            <v>0.14699999999999999</v>
          </cell>
          <cell r="F657">
            <v>9.0299999999999994</v>
          </cell>
          <cell r="G657">
            <v>2.4670000000000001</v>
          </cell>
          <cell r="H657">
            <v>11.372</v>
          </cell>
          <cell r="I657">
            <v>3.6989999999999998</v>
          </cell>
          <cell r="J657">
            <v>0.52500000000000002</v>
          </cell>
          <cell r="K657">
            <v>11.875</v>
          </cell>
          <cell r="L657">
            <v>7.9370000000000003</v>
          </cell>
          <cell r="M657">
            <v>9.625</v>
          </cell>
          <cell r="N657">
            <v>3</v>
          </cell>
          <cell r="O657" t="str">
            <v>CA</v>
          </cell>
          <cell r="P657" t="str">
            <v>RA</v>
          </cell>
          <cell r="Q657" t="str">
            <v>FAP</v>
          </cell>
          <cell r="R657">
            <v>4</v>
          </cell>
          <cell r="S657">
            <v>240</v>
          </cell>
          <cell r="T657">
            <v>11.27</v>
          </cell>
          <cell r="U657" t="str">
            <v>US$</v>
          </cell>
          <cell r="V657" t="str">
            <v>EA</v>
          </cell>
          <cell r="W657" t="str">
            <v>FLT</v>
          </cell>
          <cell r="X657" t="str">
            <v>BRN</v>
          </cell>
          <cell r="Y657" t="str">
            <v>AIR</v>
          </cell>
          <cell r="Z657" t="str">
            <v>FAP</v>
          </cell>
        </row>
        <row r="658">
          <cell r="A658" t="str">
            <v>CA10118</v>
          </cell>
          <cell r="B658" t="str">
            <v>9100532305</v>
          </cell>
          <cell r="C658" t="str">
            <v>10009100532302</v>
          </cell>
          <cell r="D658">
            <v>0.64600000000000002</v>
          </cell>
          <cell r="E658">
            <v>0.14000000000000001</v>
          </cell>
          <cell r="F658">
            <v>6.7670000000000003</v>
          </cell>
          <cell r="G658">
            <v>1.4159999999999999</v>
          </cell>
          <cell r="H658">
            <v>13.071999999999999</v>
          </cell>
          <cell r="I658">
            <v>1.9379999999999999</v>
          </cell>
          <cell r="J658">
            <v>0.42</v>
          </cell>
          <cell r="K658">
            <v>13.603999999999999</v>
          </cell>
          <cell r="L658">
            <v>7.2640000000000002</v>
          </cell>
          <cell r="M658">
            <v>5.0780000000000003</v>
          </cell>
          <cell r="N658">
            <v>3</v>
          </cell>
          <cell r="O658" t="str">
            <v>US</v>
          </cell>
          <cell r="P658" t="str">
            <v>RA</v>
          </cell>
          <cell r="Q658" t="str">
            <v>FAP</v>
          </cell>
          <cell r="R658">
            <v>8</v>
          </cell>
          <cell r="S658">
            <v>432</v>
          </cell>
          <cell r="T658">
            <v>6.73</v>
          </cell>
          <cell r="U658" t="str">
            <v>US$</v>
          </cell>
          <cell r="V658" t="str">
            <v>EA</v>
          </cell>
          <cell r="W658" t="str">
            <v>FLT</v>
          </cell>
          <cell r="X658" t="str">
            <v>BRN</v>
          </cell>
          <cell r="Y658" t="str">
            <v>AIR</v>
          </cell>
          <cell r="Z658" t="str">
            <v>FAP</v>
          </cell>
        </row>
        <row r="659">
          <cell r="A659" t="str">
            <v>CA10118</v>
          </cell>
          <cell r="B659" t="str">
            <v>9100532305</v>
          </cell>
          <cell r="C659" t="str">
            <v>10009100532302</v>
          </cell>
          <cell r="D659">
            <v>0.6</v>
          </cell>
          <cell r="E659">
            <v>7.1999999999999995E-2</v>
          </cell>
          <cell r="F659">
            <v>13.071999999999999</v>
          </cell>
          <cell r="G659">
            <v>1.4159999999999999</v>
          </cell>
          <cell r="H659">
            <v>6.7670000000000003</v>
          </cell>
          <cell r="I659">
            <v>1.8</v>
          </cell>
          <cell r="J659">
            <v>0.28999999999999998</v>
          </cell>
          <cell r="K659">
            <v>13.603999999999999</v>
          </cell>
          <cell r="L659">
            <v>7.2640000000000002</v>
          </cell>
          <cell r="M659">
            <v>5.0780000000000003</v>
          </cell>
          <cell r="N659">
            <v>3</v>
          </cell>
          <cell r="O659" t="str">
            <v>MX</v>
          </cell>
          <cell r="P659" t="str">
            <v>RA</v>
          </cell>
          <cell r="Q659" t="str">
            <v>FAP</v>
          </cell>
          <cell r="R659">
            <v>8</v>
          </cell>
          <cell r="S659">
            <v>432</v>
          </cell>
          <cell r="T659">
            <v>6.73</v>
          </cell>
          <cell r="U659" t="str">
            <v>US$</v>
          </cell>
          <cell r="V659" t="str">
            <v>EA</v>
          </cell>
          <cell r="W659" t="str">
            <v>FLT</v>
          </cell>
          <cell r="X659" t="str">
            <v>BRN</v>
          </cell>
          <cell r="Y659" t="str">
            <v>AIR</v>
          </cell>
          <cell r="Z659" t="str">
            <v>FAP</v>
          </cell>
        </row>
        <row r="660">
          <cell r="A660" t="str">
            <v>CA10120</v>
          </cell>
          <cell r="B660" t="str">
            <v>9100535566</v>
          </cell>
          <cell r="C660" t="str">
            <v>10009100535563</v>
          </cell>
          <cell r="D660">
            <v>1.78</v>
          </cell>
          <cell r="E660">
            <v>0.23499999999999999</v>
          </cell>
          <cell r="F660">
            <v>9.4730000000000008</v>
          </cell>
          <cell r="G660">
            <v>2.4729999999999999</v>
          </cell>
          <cell r="H660">
            <v>17.352</v>
          </cell>
          <cell r="I660">
            <v>5.34</v>
          </cell>
          <cell r="J660">
            <v>1.4570000000000001</v>
          </cell>
          <cell r="K660">
            <v>17.812000000000001</v>
          </cell>
          <cell r="L660">
            <v>7.9370000000000003</v>
          </cell>
          <cell r="M660">
            <v>17.812000000000001</v>
          </cell>
          <cell r="N660">
            <v>3</v>
          </cell>
          <cell r="O660" t="str">
            <v>CA</v>
          </cell>
          <cell r="P660" t="str">
            <v>RA</v>
          </cell>
          <cell r="Q660" t="str">
            <v>FAP</v>
          </cell>
          <cell r="R660">
            <v>4</v>
          </cell>
          <cell r="S660">
            <v>144</v>
          </cell>
          <cell r="T660">
            <v>43.74</v>
          </cell>
          <cell r="U660" t="str">
            <v>US$</v>
          </cell>
          <cell r="V660" t="str">
            <v>EA</v>
          </cell>
          <cell r="W660" t="str">
            <v>FLT</v>
          </cell>
          <cell r="X660" t="str">
            <v>BRN</v>
          </cell>
          <cell r="Y660" t="str">
            <v>AIR</v>
          </cell>
          <cell r="Z660" t="str">
            <v>FAP</v>
          </cell>
        </row>
        <row r="661">
          <cell r="A661" t="str">
            <v>CA10120</v>
          </cell>
          <cell r="B661" t="str">
            <v>9100535566</v>
          </cell>
          <cell r="C661" t="str">
            <v>10009100535563</v>
          </cell>
          <cell r="D661">
            <v>1</v>
          </cell>
          <cell r="E661">
            <v>0.22</v>
          </cell>
          <cell r="F661">
            <v>9.0670000000000002</v>
          </cell>
          <cell r="G661">
            <v>2.4729999999999999</v>
          </cell>
          <cell r="H661">
            <v>16.946999999999999</v>
          </cell>
          <cell r="I661">
            <v>0</v>
          </cell>
          <cell r="J661">
            <v>0.79700000000000004</v>
          </cell>
          <cell r="K661">
            <v>17.437000000000001</v>
          </cell>
          <cell r="L661">
            <v>8</v>
          </cell>
          <cell r="M661">
            <v>9.875</v>
          </cell>
          <cell r="N661">
            <v>3</v>
          </cell>
          <cell r="O661" t="str">
            <v>MX</v>
          </cell>
          <cell r="P661" t="str">
            <v>RA</v>
          </cell>
          <cell r="Q661" t="str">
            <v>FAP</v>
          </cell>
          <cell r="R661">
            <v>4</v>
          </cell>
          <cell r="S661">
            <v>144</v>
          </cell>
          <cell r="T661">
            <v>0</v>
          </cell>
          <cell r="V661" t="str">
            <v>EA</v>
          </cell>
          <cell r="W661" t="str">
            <v>FLT</v>
          </cell>
          <cell r="X661" t="str">
            <v>BRN</v>
          </cell>
          <cell r="Y661" t="str">
            <v>AIR</v>
          </cell>
          <cell r="Z661" t="str">
            <v>FAP</v>
          </cell>
        </row>
        <row r="662">
          <cell r="A662" t="str">
            <v>CA10159</v>
          </cell>
          <cell r="B662" t="str">
            <v>9100533029</v>
          </cell>
          <cell r="C662" t="str">
            <v>10009100533026</v>
          </cell>
          <cell r="D662">
            <v>0.72</v>
          </cell>
          <cell r="E662">
            <v>0.21199999999999999</v>
          </cell>
          <cell r="F662">
            <v>8.11</v>
          </cell>
          <cell r="G662">
            <v>1.81</v>
          </cell>
          <cell r="H662">
            <v>12.28</v>
          </cell>
          <cell r="I662">
            <v>2.16</v>
          </cell>
          <cell r="J662">
            <v>0.63600000000000001</v>
          </cell>
          <cell r="K662">
            <v>12.874000000000001</v>
          </cell>
          <cell r="L662">
            <v>5.8739999999999997</v>
          </cell>
          <cell r="M662">
            <v>8.9979999999999993</v>
          </cell>
          <cell r="N662">
            <v>3</v>
          </cell>
          <cell r="O662" t="str">
            <v>CA</v>
          </cell>
          <cell r="Q662" t="str">
            <v>FAP</v>
          </cell>
          <cell r="R662">
            <v>4</v>
          </cell>
          <cell r="S662">
            <v>264</v>
          </cell>
          <cell r="T662">
            <v>9.32</v>
          </cell>
          <cell r="U662" t="str">
            <v>US$</v>
          </cell>
          <cell r="W662" t="str">
            <v>FLT</v>
          </cell>
          <cell r="X662" t="str">
            <v>BRN</v>
          </cell>
          <cell r="Y662" t="str">
            <v>AIR</v>
          </cell>
          <cell r="Z662" t="str">
            <v>FAP</v>
          </cell>
        </row>
        <row r="663">
          <cell r="A663" t="str">
            <v>CA10159</v>
          </cell>
          <cell r="B663" t="str">
            <v>9100533029</v>
          </cell>
          <cell r="C663" t="str">
            <v>10009100533026</v>
          </cell>
          <cell r="D663">
            <v>0.66600000000000004</v>
          </cell>
          <cell r="E663">
            <v>0.104</v>
          </cell>
          <cell r="F663">
            <v>12.28</v>
          </cell>
          <cell r="G663">
            <v>1.81</v>
          </cell>
          <cell r="H663">
            <v>8.11</v>
          </cell>
          <cell r="I663">
            <v>1.998</v>
          </cell>
          <cell r="J663">
            <v>0.39400000000000002</v>
          </cell>
          <cell r="K663">
            <v>12.874000000000001</v>
          </cell>
          <cell r="L663">
            <v>5.8739999999999997</v>
          </cell>
          <cell r="M663">
            <v>8.9979999999999993</v>
          </cell>
          <cell r="N663">
            <v>3</v>
          </cell>
          <cell r="O663" t="str">
            <v>KR</v>
          </cell>
          <cell r="P663" t="str">
            <v>RA</v>
          </cell>
          <cell r="Q663" t="str">
            <v>FAP</v>
          </cell>
          <cell r="R663">
            <v>4</v>
          </cell>
          <cell r="S663">
            <v>264</v>
          </cell>
          <cell r="T663">
            <v>9.32</v>
          </cell>
          <cell r="U663" t="str">
            <v>US$</v>
          </cell>
          <cell r="V663" t="str">
            <v>EA</v>
          </cell>
          <cell r="W663" t="str">
            <v>FLT</v>
          </cell>
          <cell r="X663" t="str">
            <v>BRN</v>
          </cell>
          <cell r="Y663" t="str">
            <v>AIR</v>
          </cell>
          <cell r="Z663" t="str">
            <v>FAP</v>
          </cell>
        </row>
        <row r="664">
          <cell r="A664" t="str">
            <v>CA10161</v>
          </cell>
          <cell r="B664" t="str">
            <v>9100534743</v>
          </cell>
          <cell r="C664" t="str">
            <v>10009100534740</v>
          </cell>
          <cell r="D664">
            <v>2.5</v>
          </cell>
          <cell r="E664">
            <v>0.38300000000000001</v>
          </cell>
          <cell r="F664">
            <v>0</v>
          </cell>
          <cell r="G664">
            <v>0</v>
          </cell>
          <cell r="H664">
            <v>0</v>
          </cell>
          <cell r="I664">
            <v>2.5</v>
          </cell>
          <cell r="J664">
            <v>0.38300000000000001</v>
          </cell>
          <cell r="K664">
            <v>9.75</v>
          </cell>
          <cell r="L664">
            <v>9.75</v>
          </cell>
          <cell r="M664">
            <v>6.875</v>
          </cell>
          <cell r="N664">
            <v>1</v>
          </cell>
          <cell r="O664" t="str">
            <v>US</v>
          </cell>
          <cell r="P664" t="str">
            <v>RA</v>
          </cell>
          <cell r="Q664" t="str">
            <v>FAR</v>
          </cell>
          <cell r="R664">
            <v>6</v>
          </cell>
          <cell r="S664">
            <v>96</v>
          </cell>
          <cell r="T664">
            <v>48.27</v>
          </cell>
          <cell r="U664" t="str">
            <v>US$</v>
          </cell>
          <cell r="V664" t="str">
            <v>EA</v>
          </cell>
          <cell r="W664" t="str">
            <v>FLT</v>
          </cell>
          <cell r="X664" t="str">
            <v>BRN</v>
          </cell>
          <cell r="Y664" t="str">
            <v>AIR</v>
          </cell>
          <cell r="Z664" t="str">
            <v>FAR</v>
          </cell>
        </row>
        <row r="665">
          <cell r="A665" t="str">
            <v>CA10161</v>
          </cell>
          <cell r="B665" t="str">
            <v>9100534743</v>
          </cell>
          <cell r="C665" t="str">
            <v>10009100534740</v>
          </cell>
          <cell r="D665">
            <v>2.5</v>
          </cell>
          <cell r="E665">
            <v>0</v>
          </cell>
          <cell r="F665">
            <v>0</v>
          </cell>
          <cell r="G665">
            <v>0</v>
          </cell>
          <cell r="H665">
            <v>0</v>
          </cell>
          <cell r="I665">
            <v>2.5</v>
          </cell>
          <cell r="J665">
            <v>0.378</v>
          </cell>
          <cell r="K665">
            <v>9.75</v>
          </cell>
          <cell r="L665">
            <v>9.75</v>
          </cell>
          <cell r="M665">
            <v>6.875</v>
          </cell>
          <cell r="N665">
            <v>1</v>
          </cell>
          <cell r="O665" t="str">
            <v>US</v>
          </cell>
          <cell r="P665" t="str">
            <v>RA</v>
          </cell>
          <cell r="Q665" t="str">
            <v>FAR</v>
          </cell>
          <cell r="R665">
            <v>6</v>
          </cell>
          <cell r="S665">
            <v>96</v>
          </cell>
          <cell r="T665">
            <v>48.27</v>
          </cell>
          <cell r="U665" t="str">
            <v>US$</v>
          </cell>
          <cell r="V665" t="str">
            <v>EA</v>
          </cell>
          <cell r="W665" t="str">
            <v>FLT</v>
          </cell>
          <cell r="X665" t="str">
            <v>BRN</v>
          </cell>
          <cell r="Y665" t="str">
            <v>AIR</v>
          </cell>
          <cell r="Z665" t="str">
            <v>FAR</v>
          </cell>
        </row>
        <row r="666">
          <cell r="A666" t="str">
            <v>CA10161BP</v>
          </cell>
          <cell r="D666">
            <v>0.45700000000000002</v>
          </cell>
          <cell r="E666">
            <v>1.4999999999999999E-2</v>
          </cell>
          <cell r="F666">
            <v>0</v>
          </cell>
          <cell r="G666">
            <v>0</v>
          </cell>
          <cell r="H666">
            <v>0</v>
          </cell>
          <cell r="I666">
            <v>0.45700000000000002</v>
          </cell>
          <cell r="J666">
            <v>1.4999999999999999E-2</v>
          </cell>
          <cell r="K666">
            <v>46.875</v>
          </cell>
          <cell r="L666">
            <v>41.875</v>
          </cell>
          <cell r="M666">
            <v>31.687000000000001</v>
          </cell>
          <cell r="N666">
            <v>1</v>
          </cell>
          <cell r="P666" t="str">
            <v>RA</v>
          </cell>
          <cell r="Q666" t="str">
            <v>FAR</v>
          </cell>
          <cell r="R666">
            <v>1</v>
          </cell>
          <cell r="S666">
            <v>92</v>
          </cell>
          <cell r="T666">
            <v>68.27</v>
          </cell>
          <cell r="U666" t="str">
            <v>US$</v>
          </cell>
          <cell r="V666" t="str">
            <v>EA</v>
          </cell>
          <cell r="W666" t="str">
            <v>FLT</v>
          </cell>
          <cell r="X666" t="str">
            <v>BRN</v>
          </cell>
          <cell r="Y666" t="str">
            <v>AIR</v>
          </cell>
          <cell r="Z666" t="str">
            <v>FAR</v>
          </cell>
        </row>
        <row r="667">
          <cell r="A667" t="str">
            <v>CA10162</v>
          </cell>
          <cell r="B667" t="str">
            <v>9100533067</v>
          </cell>
          <cell r="C667" t="str">
            <v>10009100533064</v>
          </cell>
          <cell r="D667">
            <v>1.2470000000000001</v>
          </cell>
          <cell r="E667">
            <v>0.185</v>
          </cell>
          <cell r="F667">
            <v>7.0430000000000001</v>
          </cell>
          <cell r="G667">
            <v>3.5790000000000002</v>
          </cell>
          <cell r="H667">
            <v>12.67</v>
          </cell>
          <cell r="I667">
            <v>3.7410000000000001</v>
          </cell>
          <cell r="J667">
            <v>0.8</v>
          </cell>
          <cell r="K667">
            <v>13.917</v>
          </cell>
          <cell r="L667">
            <v>8.1690000000000005</v>
          </cell>
          <cell r="M667">
            <v>12.164999999999999</v>
          </cell>
          <cell r="N667">
            <v>3</v>
          </cell>
          <cell r="O667" t="str">
            <v>CN</v>
          </cell>
          <cell r="P667" t="str">
            <v>RA</v>
          </cell>
          <cell r="Q667" t="str">
            <v>FAP</v>
          </cell>
          <cell r="R667">
            <v>3</v>
          </cell>
          <cell r="S667">
            <v>135</v>
          </cell>
          <cell r="T667">
            <v>28.89</v>
          </cell>
          <cell r="U667" t="str">
            <v>US$</v>
          </cell>
          <cell r="V667" t="str">
            <v>EA</v>
          </cell>
          <cell r="W667" t="str">
            <v>FLT</v>
          </cell>
          <cell r="X667" t="str">
            <v>BRN</v>
          </cell>
          <cell r="Y667" t="str">
            <v>AIR</v>
          </cell>
          <cell r="Z667" t="str">
            <v>FAP</v>
          </cell>
        </row>
        <row r="668">
          <cell r="A668" t="str">
            <v>CA10162</v>
          </cell>
          <cell r="B668" t="str">
            <v>9100533067</v>
          </cell>
          <cell r="C668" t="str">
            <v>10009100533064</v>
          </cell>
          <cell r="D668">
            <v>1.333</v>
          </cell>
          <cell r="E668">
            <v>0.185</v>
          </cell>
          <cell r="F668">
            <v>12.67</v>
          </cell>
          <cell r="G668">
            <v>3.5790000000000002</v>
          </cell>
          <cell r="H668">
            <v>7.0430000000000001</v>
          </cell>
          <cell r="I668">
            <v>3.9990000000000001</v>
          </cell>
          <cell r="J668">
            <v>0.8</v>
          </cell>
          <cell r="K668">
            <v>13.917</v>
          </cell>
          <cell r="L668">
            <v>8.1690000000000005</v>
          </cell>
          <cell r="M668">
            <v>12.164999999999999</v>
          </cell>
          <cell r="N668">
            <v>3</v>
          </cell>
          <cell r="O668" t="str">
            <v>CN</v>
          </cell>
          <cell r="P668" t="str">
            <v>RA</v>
          </cell>
          <cell r="Q668" t="str">
            <v>FAP</v>
          </cell>
          <cell r="R668">
            <v>3</v>
          </cell>
          <cell r="S668">
            <v>135</v>
          </cell>
          <cell r="T668">
            <v>0</v>
          </cell>
          <cell r="V668" t="str">
            <v>EA</v>
          </cell>
          <cell r="W668" t="str">
            <v>FLT</v>
          </cell>
          <cell r="X668" t="str">
            <v>BRN</v>
          </cell>
          <cell r="Y668" t="str">
            <v>AIR</v>
          </cell>
          <cell r="Z668" t="str">
            <v>FAP</v>
          </cell>
        </row>
        <row r="669">
          <cell r="A669" t="str">
            <v>CA10163</v>
          </cell>
          <cell r="B669" t="str">
            <v>9100533050</v>
          </cell>
          <cell r="C669" t="str">
            <v>10009100533057</v>
          </cell>
          <cell r="D669">
            <v>0.83299999999999996</v>
          </cell>
          <cell r="E669">
            <v>0.27300000000000002</v>
          </cell>
          <cell r="F669">
            <v>9.69</v>
          </cell>
          <cell r="G669">
            <v>2.2050000000000001</v>
          </cell>
          <cell r="H669">
            <v>12.87</v>
          </cell>
          <cell r="I669">
            <v>2.4990000000000001</v>
          </cell>
          <cell r="J669">
            <v>0.81899999999999995</v>
          </cell>
          <cell r="K669">
            <v>13.374000000000001</v>
          </cell>
          <cell r="L669">
            <v>7.0739999999999998</v>
          </cell>
          <cell r="M669">
            <v>10.587999999999999</v>
          </cell>
          <cell r="N669">
            <v>3</v>
          </cell>
          <cell r="O669" t="str">
            <v>US</v>
          </cell>
          <cell r="P669" t="str">
            <v>RA</v>
          </cell>
          <cell r="Q669" t="str">
            <v>FAP</v>
          </cell>
          <cell r="R669">
            <v>4</v>
          </cell>
          <cell r="S669">
            <v>216</v>
          </cell>
          <cell r="T669">
            <v>9.3800000000000008</v>
          </cell>
          <cell r="U669" t="str">
            <v>US$</v>
          </cell>
          <cell r="V669" t="str">
            <v>EA</v>
          </cell>
          <cell r="W669" t="str">
            <v>FLT</v>
          </cell>
          <cell r="X669" t="str">
            <v>BRN</v>
          </cell>
          <cell r="Y669" t="str">
            <v>AIR</v>
          </cell>
          <cell r="Z669" t="str">
            <v>FAP</v>
          </cell>
        </row>
        <row r="670">
          <cell r="A670" t="str">
            <v>CA10163</v>
          </cell>
          <cell r="B670" t="str">
            <v>9100533050</v>
          </cell>
          <cell r="C670" t="str">
            <v>10009100533057</v>
          </cell>
          <cell r="D670">
            <v>0.83299999999999996</v>
          </cell>
          <cell r="E670">
            <v>0.158</v>
          </cell>
          <cell r="F670">
            <v>12.861000000000001</v>
          </cell>
          <cell r="G670">
            <v>2.1960000000000002</v>
          </cell>
          <cell r="H670">
            <v>9.6959999999999997</v>
          </cell>
          <cell r="I670">
            <v>2.4990000000000001</v>
          </cell>
          <cell r="J670">
            <v>0.56299999999999994</v>
          </cell>
          <cell r="K670">
            <v>13.311999999999999</v>
          </cell>
          <cell r="L670">
            <v>7</v>
          </cell>
          <cell r="M670">
            <v>10.436999999999999</v>
          </cell>
          <cell r="N670">
            <v>3</v>
          </cell>
          <cell r="O670" t="str">
            <v>ID</v>
          </cell>
          <cell r="P670" t="str">
            <v>RA</v>
          </cell>
          <cell r="Q670" t="str">
            <v>FAP</v>
          </cell>
          <cell r="R670">
            <v>4</v>
          </cell>
          <cell r="S670">
            <v>216</v>
          </cell>
          <cell r="T670">
            <v>9.3800000000000008</v>
          </cell>
          <cell r="U670" t="str">
            <v>US$</v>
          </cell>
          <cell r="V670" t="str">
            <v>EA</v>
          </cell>
          <cell r="W670" t="str">
            <v>FLT</v>
          </cell>
          <cell r="X670" t="str">
            <v>BRN</v>
          </cell>
          <cell r="Y670" t="str">
            <v>AIR</v>
          </cell>
          <cell r="Z670" t="str">
            <v>FAP</v>
          </cell>
        </row>
        <row r="671">
          <cell r="A671" t="str">
            <v>CA10163WM</v>
          </cell>
          <cell r="B671" t="str">
            <v>9100533050</v>
          </cell>
          <cell r="C671" t="str">
            <v>50009100533055</v>
          </cell>
          <cell r="D671">
            <v>0.92500000000000004</v>
          </cell>
          <cell r="E671">
            <v>0.159</v>
          </cell>
          <cell r="F671">
            <v>9.69</v>
          </cell>
          <cell r="G671">
            <v>2.2050000000000001</v>
          </cell>
          <cell r="H671">
            <v>12.87</v>
          </cell>
          <cell r="I671">
            <v>1.85</v>
          </cell>
          <cell r="J671">
            <v>0.433</v>
          </cell>
          <cell r="K671">
            <v>13.375</v>
          </cell>
          <cell r="L671">
            <v>10.215</v>
          </cell>
          <cell r="M671">
            <v>5.47</v>
          </cell>
          <cell r="N671">
            <v>2</v>
          </cell>
          <cell r="O671" t="str">
            <v>ID</v>
          </cell>
          <cell r="P671" t="str">
            <v>RA</v>
          </cell>
          <cell r="Q671" t="str">
            <v>FAP</v>
          </cell>
          <cell r="R671">
            <v>7</v>
          </cell>
          <cell r="S671">
            <v>168</v>
          </cell>
          <cell r="T671">
            <v>9.3800000000000008</v>
          </cell>
          <cell r="U671" t="str">
            <v>US$</v>
          </cell>
          <cell r="V671" t="str">
            <v>EA</v>
          </cell>
          <cell r="W671" t="str">
            <v>FLT</v>
          </cell>
          <cell r="X671" t="str">
            <v>BRN</v>
          </cell>
          <cell r="Y671" t="str">
            <v>AIR</v>
          </cell>
          <cell r="Z671" t="str">
            <v>FAP</v>
          </cell>
        </row>
        <row r="672">
          <cell r="A672" t="str">
            <v>CA10163WM</v>
          </cell>
          <cell r="B672" t="str">
            <v>9100533050</v>
          </cell>
          <cell r="C672" t="str">
            <v>50009100533055</v>
          </cell>
          <cell r="D672">
            <v>1</v>
          </cell>
          <cell r="E672">
            <v>0.158</v>
          </cell>
          <cell r="F672">
            <v>12.861000000000001</v>
          </cell>
          <cell r="G672">
            <v>2.1960000000000002</v>
          </cell>
          <cell r="H672">
            <v>9.6959999999999997</v>
          </cell>
          <cell r="I672">
            <v>0</v>
          </cell>
          <cell r="J672">
            <v>0.41899999999999998</v>
          </cell>
          <cell r="K672">
            <v>13.311999999999999</v>
          </cell>
          <cell r="L672">
            <v>10.125</v>
          </cell>
          <cell r="M672">
            <v>5.375</v>
          </cell>
          <cell r="N672">
            <v>2</v>
          </cell>
          <cell r="O672" t="str">
            <v>ID</v>
          </cell>
          <cell r="Q672" t="str">
            <v>FAP</v>
          </cell>
          <cell r="R672">
            <v>7</v>
          </cell>
          <cell r="S672">
            <v>168</v>
          </cell>
          <cell r="T672">
            <v>0</v>
          </cell>
          <cell r="W672" t="str">
            <v>FLT</v>
          </cell>
          <cell r="X672" t="str">
            <v>BRN</v>
          </cell>
          <cell r="Y672" t="str">
            <v>AIR</v>
          </cell>
          <cell r="Z672" t="str">
            <v>FAP</v>
          </cell>
        </row>
        <row r="673">
          <cell r="A673" t="str">
            <v>CA10165</v>
          </cell>
          <cell r="B673" t="str">
            <v>9100533081</v>
          </cell>
          <cell r="C673" t="str">
            <v>10009100533088</v>
          </cell>
          <cell r="D673">
            <v>0.88300000000000001</v>
          </cell>
          <cell r="E673">
            <v>0.108</v>
          </cell>
          <cell r="F673">
            <v>9.0169999999999995</v>
          </cell>
          <cell r="G673">
            <v>2.1019999999999999</v>
          </cell>
          <cell r="H673">
            <v>8.2270000000000003</v>
          </cell>
          <cell r="I673">
            <v>2.649</v>
          </cell>
          <cell r="J673">
            <v>0.32400000000000001</v>
          </cell>
          <cell r="K673">
            <v>9.5619999999999994</v>
          </cell>
          <cell r="L673">
            <v>6.8120000000000003</v>
          </cell>
          <cell r="M673">
            <v>9.1869999999999994</v>
          </cell>
          <cell r="N673">
            <v>3</v>
          </cell>
          <cell r="O673" t="str">
            <v>CA</v>
          </cell>
          <cell r="Q673" t="str">
            <v>FAP</v>
          </cell>
          <cell r="R673">
            <v>4</v>
          </cell>
          <cell r="S673">
            <v>348</v>
          </cell>
          <cell r="T673">
            <v>10.27</v>
          </cell>
          <cell r="U673" t="str">
            <v>US$</v>
          </cell>
          <cell r="W673" t="str">
            <v>FLT</v>
          </cell>
          <cell r="X673" t="str">
            <v>BRN</v>
          </cell>
          <cell r="Y673" t="str">
            <v>AIR</v>
          </cell>
          <cell r="Z673" t="str">
            <v>FAP</v>
          </cell>
        </row>
        <row r="674">
          <cell r="A674" t="str">
            <v>CA10165</v>
          </cell>
          <cell r="B674" t="str">
            <v>9100533081</v>
          </cell>
          <cell r="C674" t="str">
            <v>10009100533088</v>
          </cell>
          <cell r="D674">
            <v>0.83299999999999996</v>
          </cell>
          <cell r="E674">
            <v>0.09</v>
          </cell>
          <cell r="F674">
            <v>9.0169999999999995</v>
          </cell>
          <cell r="G674">
            <v>2.1019999999999999</v>
          </cell>
          <cell r="H674">
            <v>8.2270000000000003</v>
          </cell>
          <cell r="I674">
            <v>2.4990000000000001</v>
          </cell>
          <cell r="J674">
            <v>0.34599999999999997</v>
          </cell>
          <cell r="K674">
            <v>9.5619999999999994</v>
          </cell>
          <cell r="L674">
            <v>6.8120000000000003</v>
          </cell>
          <cell r="M674">
            <v>9.1869999999999994</v>
          </cell>
          <cell r="N674">
            <v>3</v>
          </cell>
          <cell r="O674" t="str">
            <v>KR</v>
          </cell>
          <cell r="P674" t="str">
            <v>RA</v>
          </cell>
          <cell r="Q674" t="str">
            <v>FAP</v>
          </cell>
          <cell r="R674">
            <v>4</v>
          </cell>
          <cell r="S674">
            <v>348</v>
          </cell>
          <cell r="T674">
            <v>0</v>
          </cell>
          <cell r="V674" t="str">
            <v>EA</v>
          </cell>
          <cell r="W674" t="str">
            <v>FLT</v>
          </cell>
          <cell r="X674" t="str">
            <v>BRN</v>
          </cell>
          <cell r="Y674" t="str">
            <v>AIR</v>
          </cell>
          <cell r="Z674" t="str">
            <v>FAP</v>
          </cell>
        </row>
        <row r="675">
          <cell r="A675" t="str">
            <v>CA10169</v>
          </cell>
          <cell r="B675" t="str">
            <v>9100533340</v>
          </cell>
          <cell r="C675" t="str">
            <v>10009100533347</v>
          </cell>
          <cell r="D675">
            <v>0.81299999999999994</v>
          </cell>
          <cell r="E675">
            <v>0.161</v>
          </cell>
          <cell r="F675">
            <v>9.48</v>
          </cell>
          <cell r="G675">
            <v>2.52</v>
          </cell>
          <cell r="H675">
            <v>10.35</v>
          </cell>
          <cell r="I675">
            <v>2.4390000000000001</v>
          </cell>
          <cell r="J675">
            <v>0.48299999999999998</v>
          </cell>
          <cell r="K675">
            <v>10.804</v>
          </cell>
          <cell r="L675">
            <v>8.0440000000000005</v>
          </cell>
          <cell r="M675">
            <v>10.337999999999999</v>
          </cell>
          <cell r="N675">
            <v>3</v>
          </cell>
          <cell r="O675" t="str">
            <v>ID</v>
          </cell>
          <cell r="Q675" t="str">
            <v>FAP</v>
          </cell>
          <cell r="R675">
            <v>4</v>
          </cell>
          <cell r="S675">
            <v>240</v>
          </cell>
          <cell r="T675">
            <v>9.3800000000000008</v>
          </cell>
          <cell r="U675" t="str">
            <v>US$</v>
          </cell>
          <cell r="W675" t="str">
            <v>FLT</v>
          </cell>
          <cell r="X675" t="str">
            <v>BRN</v>
          </cell>
          <cell r="Y675" t="str">
            <v>AIR</v>
          </cell>
          <cell r="Z675" t="str">
            <v>FAP</v>
          </cell>
        </row>
        <row r="676">
          <cell r="A676" t="str">
            <v>CA10169</v>
          </cell>
          <cell r="B676" t="str">
            <v>9100533340</v>
          </cell>
          <cell r="C676" t="str">
            <v>10009100533347</v>
          </cell>
          <cell r="D676">
            <v>0.81299999999999994</v>
          </cell>
          <cell r="E676">
            <v>0.14199999999999999</v>
          </cell>
          <cell r="F676">
            <v>10.33</v>
          </cell>
          <cell r="G676">
            <v>2.508</v>
          </cell>
          <cell r="H676">
            <v>9.4770000000000003</v>
          </cell>
          <cell r="I676">
            <v>2.4390000000000001</v>
          </cell>
          <cell r="J676">
            <v>0.51</v>
          </cell>
          <cell r="K676">
            <v>10.75</v>
          </cell>
          <cell r="L676">
            <v>8</v>
          </cell>
          <cell r="M676">
            <v>10.25</v>
          </cell>
          <cell r="N676">
            <v>3</v>
          </cell>
          <cell r="O676" t="str">
            <v>ID</v>
          </cell>
          <cell r="P676" t="str">
            <v>RA</v>
          </cell>
          <cell r="Q676" t="str">
            <v>FAP</v>
          </cell>
          <cell r="R676">
            <v>4</v>
          </cell>
          <cell r="S676">
            <v>240</v>
          </cell>
          <cell r="T676">
            <v>9.3800000000000008</v>
          </cell>
          <cell r="U676" t="str">
            <v>US$</v>
          </cell>
          <cell r="V676" t="str">
            <v>EA</v>
          </cell>
          <cell r="W676" t="str">
            <v>FLT</v>
          </cell>
          <cell r="X676" t="str">
            <v>BRN</v>
          </cell>
          <cell r="Y676" t="str">
            <v>AIR</v>
          </cell>
          <cell r="Z676" t="str">
            <v>FAP</v>
          </cell>
        </row>
        <row r="677">
          <cell r="A677" t="str">
            <v>CA10170</v>
          </cell>
          <cell r="B677" t="str">
            <v>9100533746</v>
          </cell>
          <cell r="C677" t="str">
            <v>10009100533743</v>
          </cell>
          <cell r="D677">
            <v>0.66600000000000004</v>
          </cell>
          <cell r="E677">
            <v>0.108</v>
          </cell>
          <cell r="F677">
            <v>5.7229999999999999</v>
          </cell>
          <cell r="G677">
            <v>1.879</v>
          </cell>
          <cell r="H677">
            <v>13.071999999999999</v>
          </cell>
          <cell r="I677">
            <v>1.998</v>
          </cell>
          <cell r="J677">
            <v>0.32400000000000001</v>
          </cell>
          <cell r="K677">
            <v>13.625</v>
          </cell>
          <cell r="L677">
            <v>6.3109999999999999</v>
          </cell>
          <cell r="M677">
            <v>6.6849999999999996</v>
          </cell>
          <cell r="N677">
            <v>3</v>
          </cell>
          <cell r="O677" t="str">
            <v>MX</v>
          </cell>
          <cell r="P677" t="str">
            <v>RA</v>
          </cell>
          <cell r="Q677" t="str">
            <v>FAP</v>
          </cell>
          <cell r="R677">
            <v>6</v>
          </cell>
          <cell r="S677">
            <v>360</v>
          </cell>
          <cell r="T677">
            <v>6.83</v>
          </cell>
          <cell r="U677" t="str">
            <v>US$</v>
          </cell>
          <cell r="V677" t="str">
            <v>EA</v>
          </cell>
          <cell r="W677" t="str">
            <v>FLT</v>
          </cell>
          <cell r="X677" t="str">
            <v>BRN</v>
          </cell>
          <cell r="Y677" t="str">
            <v>AIR</v>
          </cell>
          <cell r="Z677" t="str">
            <v>FAP</v>
          </cell>
        </row>
        <row r="678">
          <cell r="A678" t="str">
            <v>CA10170</v>
          </cell>
          <cell r="B678" t="str">
            <v>9100533746</v>
          </cell>
          <cell r="C678" t="str">
            <v>10009100533743</v>
          </cell>
          <cell r="D678">
            <v>0.66600000000000004</v>
          </cell>
          <cell r="E678">
            <v>8.1000000000000003E-2</v>
          </cell>
          <cell r="F678">
            <v>13.071999999999999</v>
          </cell>
          <cell r="G678">
            <v>1.879</v>
          </cell>
          <cell r="H678">
            <v>5.7229999999999999</v>
          </cell>
          <cell r="I678">
            <v>1.998</v>
          </cell>
          <cell r="J678">
            <v>0.33300000000000002</v>
          </cell>
          <cell r="K678">
            <v>13.625</v>
          </cell>
          <cell r="L678">
            <v>6.3109999999999999</v>
          </cell>
          <cell r="M678">
            <v>6.6849999999999996</v>
          </cell>
          <cell r="N678">
            <v>3</v>
          </cell>
          <cell r="O678" t="str">
            <v>MX</v>
          </cell>
          <cell r="P678" t="str">
            <v>RA</v>
          </cell>
          <cell r="Q678" t="str">
            <v>FAP</v>
          </cell>
          <cell r="R678">
            <v>6</v>
          </cell>
          <cell r="S678">
            <v>360</v>
          </cell>
          <cell r="T678">
            <v>0</v>
          </cell>
          <cell r="V678" t="str">
            <v>EA</v>
          </cell>
          <cell r="W678" t="str">
            <v>FLT</v>
          </cell>
          <cell r="X678" t="str">
            <v>BRN</v>
          </cell>
          <cell r="Y678" t="str">
            <v>AIR</v>
          </cell>
          <cell r="Z678" t="str">
            <v>FAP</v>
          </cell>
        </row>
        <row r="679">
          <cell r="A679" t="str">
            <v>CA10171</v>
          </cell>
          <cell r="B679" t="str">
            <v>9100533357</v>
          </cell>
          <cell r="C679" t="str">
            <v>10009100533354</v>
          </cell>
          <cell r="D679">
            <v>0.65</v>
          </cell>
          <cell r="E679">
            <v>9.9000000000000005E-2</v>
          </cell>
          <cell r="F679">
            <v>11.68</v>
          </cell>
          <cell r="G679">
            <v>1.81</v>
          </cell>
          <cell r="H679">
            <v>8.11</v>
          </cell>
          <cell r="I679">
            <v>1.95</v>
          </cell>
          <cell r="J679">
            <v>0.33300000000000002</v>
          </cell>
          <cell r="K679">
            <v>12.173999999999999</v>
          </cell>
          <cell r="L679">
            <v>8.6340000000000003</v>
          </cell>
          <cell r="M679">
            <v>6.258</v>
          </cell>
          <cell r="N679">
            <v>3</v>
          </cell>
          <cell r="Q679" t="str">
            <v>FAP</v>
          </cell>
          <cell r="R679">
            <v>6</v>
          </cell>
          <cell r="S679">
            <v>288</v>
          </cell>
          <cell r="T679">
            <v>9.02</v>
          </cell>
          <cell r="U679" t="str">
            <v>US$</v>
          </cell>
          <cell r="W679" t="str">
            <v>FLT</v>
          </cell>
          <cell r="X679" t="str">
            <v>BRN</v>
          </cell>
          <cell r="Y679" t="str">
            <v>AIR</v>
          </cell>
          <cell r="Z679" t="str">
            <v>FAP</v>
          </cell>
        </row>
        <row r="680">
          <cell r="A680" t="str">
            <v>CA10171</v>
          </cell>
          <cell r="B680" t="str">
            <v>9100533357</v>
          </cell>
          <cell r="C680" t="str">
            <v>10009100533354</v>
          </cell>
          <cell r="D680">
            <v>0.58299999999999996</v>
          </cell>
          <cell r="E680">
            <v>0.1</v>
          </cell>
          <cell r="F680">
            <v>11.705</v>
          </cell>
          <cell r="G680">
            <v>1.821</v>
          </cell>
          <cell r="H680">
            <v>8.1020000000000003</v>
          </cell>
          <cell r="I680">
            <v>1.7490000000000001</v>
          </cell>
          <cell r="J680">
            <v>0.379</v>
          </cell>
          <cell r="K680">
            <v>12.125</v>
          </cell>
          <cell r="L680">
            <v>8.8119999999999994</v>
          </cell>
          <cell r="M680">
            <v>6.125</v>
          </cell>
          <cell r="N680">
            <v>3</v>
          </cell>
          <cell r="O680" t="str">
            <v>ID</v>
          </cell>
          <cell r="P680" t="str">
            <v>RA</v>
          </cell>
          <cell r="Q680" t="str">
            <v>FAP</v>
          </cell>
          <cell r="R680">
            <v>6</v>
          </cell>
          <cell r="S680">
            <v>288</v>
          </cell>
          <cell r="T680">
            <v>9.02</v>
          </cell>
          <cell r="U680" t="str">
            <v>US$</v>
          </cell>
          <cell r="V680" t="str">
            <v>EA</v>
          </cell>
          <cell r="W680" t="str">
            <v>FLT</v>
          </cell>
          <cell r="X680" t="str">
            <v>BRN</v>
          </cell>
          <cell r="Y680" t="str">
            <v>AIR</v>
          </cell>
          <cell r="Z680" t="str">
            <v>FAP</v>
          </cell>
        </row>
        <row r="681">
          <cell r="A681" t="str">
            <v>CA10171WM</v>
          </cell>
          <cell r="B681" t="str">
            <v>9100533357</v>
          </cell>
          <cell r="C681" t="str">
            <v>50009100533352</v>
          </cell>
          <cell r="D681">
            <v>0.74</v>
          </cell>
          <cell r="E681">
            <v>9.9000000000000005E-2</v>
          </cell>
          <cell r="F681">
            <v>8.11</v>
          </cell>
          <cell r="G681">
            <v>1.81</v>
          </cell>
          <cell r="H681">
            <v>11.68</v>
          </cell>
          <cell r="I681">
            <v>1.48</v>
          </cell>
          <cell r="J681">
            <v>0.28499999999999998</v>
          </cell>
          <cell r="K681">
            <v>12.175000000000001</v>
          </cell>
          <cell r="L681">
            <v>8.6349999999999998</v>
          </cell>
          <cell r="M681">
            <v>4.6900000000000004</v>
          </cell>
          <cell r="N681">
            <v>2</v>
          </cell>
          <cell r="O681" t="str">
            <v>ID</v>
          </cell>
          <cell r="Q681" t="str">
            <v>FAP</v>
          </cell>
          <cell r="R681">
            <v>9</v>
          </cell>
          <cell r="S681">
            <v>288</v>
          </cell>
          <cell r="T681">
            <v>9.02</v>
          </cell>
          <cell r="U681" t="str">
            <v>US$</v>
          </cell>
          <cell r="W681" t="str">
            <v>FLT</v>
          </cell>
          <cell r="X681" t="str">
            <v>BRN</v>
          </cell>
          <cell r="Y681" t="str">
            <v>AIR</v>
          </cell>
          <cell r="Z681" t="str">
            <v>FAP</v>
          </cell>
        </row>
        <row r="682">
          <cell r="A682" t="str">
            <v>CA10171WM</v>
          </cell>
          <cell r="B682" t="str">
            <v>9100533357</v>
          </cell>
          <cell r="C682" t="str">
            <v>50009100533352</v>
          </cell>
          <cell r="D682">
            <v>0.74</v>
          </cell>
          <cell r="E682">
            <v>0.1</v>
          </cell>
          <cell r="F682">
            <v>11.705</v>
          </cell>
          <cell r="G682">
            <v>1.821</v>
          </cell>
          <cell r="H682">
            <v>8.1020000000000003</v>
          </cell>
          <cell r="I682">
            <v>1.48</v>
          </cell>
          <cell r="J682">
            <v>0.27400000000000002</v>
          </cell>
          <cell r="K682">
            <v>12.125</v>
          </cell>
          <cell r="L682">
            <v>8.5619999999999994</v>
          </cell>
          <cell r="M682">
            <v>4.5620000000000003</v>
          </cell>
          <cell r="N682">
            <v>2</v>
          </cell>
          <cell r="O682" t="str">
            <v>ID</v>
          </cell>
          <cell r="P682" t="str">
            <v>RA</v>
          </cell>
          <cell r="Q682" t="str">
            <v>FAP</v>
          </cell>
          <cell r="R682">
            <v>9</v>
          </cell>
          <cell r="S682">
            <v>288</v>
          </cell>
          <cell r="T682">
            <v>9.02</v>
          </cell>
          <cell r="U682" t="str">
            <v>US$</v>
          </cell>
          <cell r="V682" t="str">
            <v>EA</v>
          </cell>
          <cell r="W682" t="str">
            <v>FLT</v>
          </cell>
          <cell r="X682" t="str">
            <v>BRN</v>
          </cell>
          <cell r="Y682" t="str">
            <v>AIR</v>
          </cell>
          <cell r="Z682" t="str">
            <v>FAP</v>
          </cell>
        </row>
        <row r="683">
          <cell r="A683" t="str">
            <v>CA10173</v>
          </cell>
          <cell r="B683" t="str">
            <v>9100533753</v>
          </cell>
          <cell r="C683" t="str">
            <v>10009100533750</v>
          </cell>
          <cell r="D683">
            <v>1.1000000000000001</v>
          </cell>
          <cell r="E683">
            <v>0.112</v>
          </cell>
          <cell r="F683">
            <v>8.2200000000000006</v>
          </cell>
          <cell r="G683">
            <v>1.33</v>
          </cell>
          <cell r="H683">
            <v>15.39</v>
          </cell>
          <cell r="I683">
            <v>3.3</v>
          </cell>
          <cell r="J683">
            <v>0.33600000000000002</v>
          </cell>
          <cell r="K683">
            <v>15.875</v>
          </cell>
          <cell r="L683">
            <v>8.7550000000000008</v>
          </cell>
          <cell r="M683">
            <v>4.75</v>
          </cell>
          <cell r="N683">
            <v>3</v>
          </cell>
          <cell r="O683" t="str">
            <v>US</v>
          </cell>
          <cell r="P683" t="str">
            <v>RA</v>
          </cell>
          <cell r="Q683" t="str">
            <v>FAP</v>
          </cell>
          <cell r="R683">
            <v>9</v>
          </cell>
          <cell r="S683">
            <v>324</v>
          </cell>
          <cell r="T683">
            <v>8.1199999999999992</v>
          </cell>
          <cell r="U683" t="str">
            <v>US$</v>
          </cell>
          <cell r="V683" t="str">
            <v>EA</v>
          </cell>
          <cell r="W683" t="str">
            <v>FLT</v>
          </cell>
          <cell r="X683" t="str">
            <v>BRN</v>
          </cell>
          <cell r="Y683" t="str">
            <v>AIR</v>
          </cell>
          <cell r="Z683" t="str">
            <v>FAP</v>
          </cell>
        </row>
        <row r="684">
          <cell r="A684" t="str">
            <v>CA10173</v>
          </cell>
          <cell r="B684" t="str">
            <v>9100533753</v>
          </cell>
          <cell r="C684" t="str">
            <v>10009100533750</v>
          </cell>
          <cell r="D684">
            <v>1.1000000000000001</v>
          </cell>
          <cell r="E684">
            <v>0.108</v>
          </cell>
          <cell r="F684">
            <v>15.353</v>
          </cell>
          <cell r="G684">
            <v>1.4730000000000001</v>
          </cell>
          <cell r="H684">
            <v>8.2230000000000008</v>
          </cell>
          <cell r="I684">
            <v>3.3</v>
          </cell>
          <cell r="J684">
            <v>0.40699999999999997</v>
          </cell>
          <cell r="K684">
            <v>15.811999999999999</v>
          </cell>
          <cell r="L684">
            <v>8.6869999999999994</v>
          </cell>
          <cell r="M684">
            <v>5.125</v>
          </cell>
          <cell r="N684">
            <v>3</v>
          </cell>
          <cell r="O684" t="str">
            <v>MX</v>
          </cell>
          <cell r="P684" t="str">
            <v>RA</v>
          </cell>
          <cell r="Q684" t="str">
            <v>FAP</v>
          </cell>
          <cell r="R684">
            <v>8</v>
          </cell>
          <cell r="S684">
            <v>288</v>
          </cell>
          <cell r="T684">
            <v>0</v>
          </cell>
          <cell r="V684" t="str">
            <v>EA</v>
          </cell>
          <cell r="W684" t="str">
            <v>FLT</v>
          </cell>
          <cell r="X684" t="str">
            <v>BRN</v>
          </cell>
          <cell r="Y684" t="str">
            <v>AIR</v>
          </cell>
          <cell r="Z684" t="str">
            <v>FAP</v>
          </cell>
        </row>
        <row r="685">
          <cell r="A685" t="str">
            <v>CA10190</v>
          </cell>
          <cell r="B685" t="str">
            <v>9100534064</v>
          </cell>
          <cell r="C685" t="str">
            <v>10009100534061</v>
          </cell>
          <cell r="D685">
            <v>0.57999999999999996</v>
          </cell>
          <cell r="E685">
            <v>0.10199999999999999</v>
          </cell>
          <cell r="F685">
            <v>7.12</v>
          </cell>
          <cell r="G685">
            <v>2.21</v>
          </cell>
          <cell r="H685">
            <v>9.7200000000000006</v>
          </cell>
          <cell r="I685">
            <v>1.74</v>
          </cell>
          <cell r="J685">
            <v>0.30599999999999999</v>
          </cell>
          <cell r="K685">
            <v>10.214</v>
          </cell>
          <cell r="L685">
            <v>7.0640000000000001</v>
          </cell>
          <cell r="M685">
            <v>8.0280000000000005</v>
          </cell>
          <cell r="N685">
            <v>3</v>
          </cell>
          <cell r="O685" t="str">
            <v>US</v>
          </cell>
          <cell r="Q685" t="str">
            <v>FAP</v>
          </cell>
          <cell r="R685">
            <v>5</v>
          </cell>
          <cell r="S685">
            <v>330</v>
          </cell>
          <cell r="T685">
            <v>9.3800000000000008</v>
          </cell>
          <cell r="U685" t="str">
            <v>US$</v>
          </cell>
          <cell r="W685" t="str">
            <v>FLT</v>
          </cell>
          <cell r="X685" t="str">
            <v>BRN</v>
          </cell>
          <cell r="Y685" t="str">
            <v>AIR</v>
          </cell>
          <cell r="Z685" t="str">
            <v>FAP</v>
          </cell>
        </row>
        <row r="686">
          <cell r="A686" t="str">
            <v>CA10190</v>
          </cell>
          <cell r="B686" t="str">
            <v>9100534064</v>
          </cell>
          <cell r="C686" t="str">
            <v>10009100534061</v>
          </cell>
          <cell r="D686">
            <v>0.57999999999999996</v>
          </cell>
          <cell r="E686">
            <v>8.7999999999999995E-2</v>
          </cell>
          <cell r="F686">
            <v>9.7360000000000007</v>
          </cell>
          <cell r="G686">
            <v>2.1960000000000002</v>
          </cell>
          <cell r="H686">
            <v>7.133</v>
          </cell>
          <cell r="I686">
            <v>1.74</v>
          </cell>
          <cell r="J686">
            <v>0.32600000000000001</v>
          </cell>
          <cell r="K686">
            <v>10.125</v>
          </cell>
          <cell r="L686">
            <v>7</v>
          </cell>
          <cell r="M686">
            <v>7.9370000000000003</v>
          </cell>
          <cell r="N686">
            <v>3</v>
          </cell>
          <cell r="O686" t="str">
            <v>ID</v>
          </cell>
          <cell r="P686" t="str">
            <v>RA</v>
          </cell>
          <cell r="Q686" t="str">
            <v>FAP</v>
          </cell>
          <cell r="R686">
            <v>5</v>
          </cell>
          <cell r="S686">
            <v>300</v>
          </cell>
          <cell r="T686">
            <v>9.3800000000000008</v>
          </cell>
          <cell r="U686" t="str">
            <v>US$</v>
          </cell>
          <cell r="V686" t="str">
            <v>EA</v>
          </cell>
          <cell r="W686" t="str">
            <v>FLT</v>
          </cell>
          <cell r="X686" t="str">
            <v>BRN</v>
          </cell>
          <cell r="Y686" t="str">
            <v>AIR</v>
          </cell>
          <cell r="Z686" t="str">
            <v>FAP</v>
          </cell>
        </row>
        <row r="687">
          <cell r="A687" t="str">
            <v>CA10191</v>
          </cell>
          <cell r="B687" t="str">
            <v>9100534491</v>
          </cell>
          <cell r="C687" t="str">
            <v>10009100534498</v>
          </cell>
          <cell r="D687">
            <v>0.66600000000000004</v>
          </cell>
          <cell r="E687">
            <v>0.109</v>
          </cell>
          <cell r="F687">
            <v>8.0670000000000002</v>
          </cell>
          <cell r="G687">
            <v>1.879</v>
          </cell>
          <cell r="H687">
            <v>10.29</v>
          </cell>
          <cell r="I687">
            <v>1.998</v>
          </cell>
          <cell r="J687">
            <v>0.32700000000000001</v>
          </cell>
          <cell r="K687">
            <v>10.804</v>
          </cell>
          <cell r="L687">
            <v>6.1239999999999997</v>
          </cell>
          <cell r="M687">
            <v>9.0980000000000008</v>
          </cell>
          <cell r="N687">
            <v>3</v>
          </cell>
          <cell r="O687" t="str">
            <v>US</v>
          </cell>
          <cell r="P687" t="str">
            <v>RA</v>
          </cell>
          <cell r="Q687" t="str">
            <v>FAP</v>
          </cell>
          <cell r="R687">
            <v>3</v>
          </cell>
          <cell r="S687">
            <v>288</v>
          </cell>
          <cell r="T687">
            <v>8.18</v>
          </cell>
          <cell r="U687" t="str">
            <v>US$</v>
          </cell>
          <cell r="V687" t="str">
            <v>EA</v>
          </cell>
          <cell r="W687" t="str">
            <v>FLT</v>
          </cell>
          <cell r="X687" t="str">
            <v>BRN</v>
          </cell>
          <cell r="Y687" t="str">
            <v>AIR</v>
          </cell>
          <cell r="Z687" t="str">
            <v>FAP</v>
          </cell>
        </row>
        <row r="688">
          <cell r="A688" t="str">
            <v>CA10191</v>
          </cell>
          <cell r="B688" t="str">
            <v>9100534491</v>
          </cell>
          <cell r="C688" t="str">
            <v>10009100534498</v>
          </cell>
          <cell r="D688">
            <v>0.66600000000000004</v>
          </cell>
          <cell r="E688">
            <v>0.09</v>
          </cell>
          <cell r="F688">
            <v>10.29</v>
          </cell>
          <cell r="G688">
            <v>1.879</v>
          </cell>
          <cell r="H688">
            <v>8.0670000000000002</v>
          </cell>
          <cell r="I688">
            <v>1.998</v>
          </cell>
          <cell r="J688">
            <v>0.34799999999999998</v>
          </cell>
          <cell r="K688">
            <v>10.804</v>
          </cell>
          <cell r="L688">
            <v>6.1239999999999997</v>
          </cell>
          <cell r="M688">
            <v>9.0980000000000008</v>
          </cell>
          <cell r="N688">
            <v>3</v>
          </cell>
          <cell r="O688" t="str">
            <v>MX</v>
          </cell>
          <cell r="P688" t="str">
            <v>RA</v>
          </cell>
          <cell r="Q688" t="str">
            <v>FAP</v>
          </cell>
          <cell r="R688">
            <v>3</v>
          </cell>
          <cell r="S688">
            <v>288</v>
          </cell>
          <cell r="T688">
            <v>0</v>
          </cell>
          <cell r="V688" t="str">
            <v>EA</v>
          </cell>
          <cell r="W688" t="str">
            <v>FLT</v>
          </cell>
          <cell r="X688" t="str">
            <v>BRN</v>
          </cell>
          <cell r="Y688" t="str">
            <v>AIR</v>
          </cell>
          <cell r="Z688" t="str">
            <v>FAP</v>
          </cell>
        </row>
        <row r="689">
          <cell r="A689" t="str">
            <v>CA10192</v>
          </cell>
          <cell r="B689" t="str">
            <v>9100534507</v>
          </cell>
          <cell r="C689" t="str">
            <v>10009100534504</v>
          </cell>
          <cell r="D689">
            <v>0.55000000000000004</v>
          </cell>
          <cell r="E689">
            <v>7.1999999999999995E-2</v>
          </cell>
          <cell r="F689">
            <v>10.321999999999999</v>
          </cell>
          <cell r="G689">
            <v>1.8480000000000001</v>
          </cell>
          <cell r="H689">
            <v>6.5359999999999996</v>
          </cell>
          <cell r="I689">
            <v>1.65</v>
          </cell>
          <cell r="J689">
            <v>0.27600000000000002</v>
          </cell>
          <cell r="K689">
            <v>10.804</v>
          </cell>
          <cell r="L689">
            <v>6.1239999999999997</v>
          </cell>
          <cell r="M689">
            <v>7.5579999999999998</v>
          </cell>
          <cell r="N689">
            <v>3</v>
          </cell>
          <cell r="O689" t="str">
            <v>US</v>
          </cell>
          <cell r="P689" t="str">
            <v>RA</v>
          </cell>
          <cell r="Q689" t="str">
            <v>FAP</v>
          </cell>
          <cell r="R689">
            <v>3</v>
          </cell>
          <cell r="S689">
            <v>360</v>
          </cell>
          <cell r="T689">
            <v>6.63</v>
          </cell>
          <cell r="U689" t="str">
            <v>US$</v>
          </cell>
          <cell r="V689" t="str">
            <v>EA</v>
          </cell>
          <cell r="W689" t="str">
            <v>FLT</v>
          </cell>
          <cell r="X689" t="str">
            <v>BRN</v>
          </cell>
          <cell r="Y689" t="str">
            <v>AIR</v>
          </cell>
          <cell r="Z689" t="str">
            <v>FAP</v>
          </cell>
        </row>
        <row r="690">
          <cell r="A690" t="str">
            <v>CA10192</v>
          </cell>
          <cell r="B690" t="str">
            <v>9100534507</v>
          </cell>
          <cell r="C690" t="str">
            <v>10009100534504</v>
          </cell>
          <cell r="D690">
            <v>0.55000000000000004</v>
          </cell>
          <cell r="E690">
            <v>7.1999999999999995E-2</v>
          </cell>
          <cell r="F690">
            <v>10.321999999999999</v>
          </cell>
          <cell r="G690">
            <v>1.8480000000000001</v>
          </cell>
          <cell r="H690">
            <v>6.5359999999999996</v>
          </cell>
          <cell r="I690">
            <v>1.65</v>
          </cell>
          <cell r="J690">
            <v>0.28899999999999998</v>
          </cell>
          <cell r="K690">
            <v>10.804</v>
          </cell>
          <cell r="L690">
            <v>6.1239999999999997</v>
          </cell>
          <cell r="M690">
            <v>7.5579999999999998</v>
          </cell>
          <cell r="N690">
            <v>3</v>
          </cell>
          <cell r="O690" t="str">
            <v>MX</v>
          </cell>
          <cell r="P690" t="str">
            <v>RA</v>
          </cell>
          <cell r="Q690" t="str">
            <v>FAP</v>
          </cell>
          <cell r="R690">
            <v>3</v>
          </cell>
          <cell r="S690">
            <v>360</v>
          </cell>
          <cell r="T690">
            <v>6.63</v>
          </cell>
          <cell r="U690" t="str">
            <v>US$</v>
          </cell>
          <cell r="V690" t="str">
            <v>EA</v>
          </cell>
          <cell r="W690" t="str">
            <v>FLT</v>
          </cell>
          <cell r="X690" t="str">
            <v>BRN</v>
          </cell>
          <cell r="Y690" t="str">
            <v>AIR</v>
          </cell>
          <cell r="Z690" t="str">
            <v>FAP</v>
          </cell>
        </row>
        <row r="691">
          <cell r="A691" t="str">
            <v>CA10192WM</v>
          </cell>
          <cell r="B691" t="str">
            <v>9100534507</v>
          </cell>
          <cell r="C691" t="str">
            <v>50009100534502</v>
          </cell>
          <cell r="D691">
            <v>0.57999999999999996</v>
          </cell>
          <cell r="E691">
            <v>7.1999999999999995E-2</v>
          </cell>
          <cell r="F691">
            <v>6.5359999999999996</v>
          </cell>
          <cell r="G691">
            <v>1.8480000000000001</v>
          </cell>
          <cell r="H691">
            <v>10.321999999999999</v>
          </cell>
          <cell r="I691">
            <v>1.1599999999999999</v>
          </cell>
          <cell r="J691">
            <v>0.19700000000000001</v>
          </cell>
          <cell r="K691">
            <v>10.805</v>
          </cell>
          <cell r="L691">
            <v>4.1950000000000003</v>
          </cell>
          <cell r="M691">
            <v>7.52</v>
          </cell>
          <cell r="N691">
            <v>2</v>
          </cell>
          <cell r="O691" t="str">
            <v>MX</v>
          </cell>
          <cell r="P691" t="str">
            <v>RA</v>
          </cell>
          <cell r="Q691" t="str">
            <v>FAP</v>
          </cell>
          <cell r="R691">
            <v>5</v>
          </cell>
          <cell r="S691">
            <v>410</v>
          </cell>
          <cell r="T691">
            <v>6.63</v>
          </cell>
          <cell r="U691" t="str">
            <v>US$</v>
          </cell>
          <cell r="V691" t="str">
            <v>EA</v>
          </cell>
          <cell r="W691" t="str">
            <v>FLT</v>
          </cell>
          <cell r="X691" t="str">
            <v>BRN</v>
          </cell>
          <cell r="Y691" t="str">
            <v>AIR</v>
          </cell>
          <cell r="Z691" t="str">
            <v>FAP</v>
          </cell>
        </row>
        <row r="692">
          <cell r="A692" t="str">
            <v>CA10192WM</v>
          </cell>
          <cell r="B692" t="str">
            <v>9100534507</v>
          </cell>
          <cell r="C692" t="str">
            <v>50009100534502</v>
          </cell>
          <cell r="D692">
            <v>0.57499999999999996</v>
          </cell>
          <cell r="E692">
            <v>7.1999999999999995E-2</v>
          </cell>
          <cell r="F692">
            <v>10.321999999999999</v>
          </cell>
          <cell r="G692">
            <v>1.8480000000000001</v>
          </cell>
          <cell r="H692">
            <v>6.5359999999999996</v>
          </cell>
          <cell r="I692">
            <v>1.1499999999999999</v>
          </cell>
          <cell r="J692">
            <v>0.19700000000000001</v>
          </cell>
          <cell r="K692">
            <v>10.805</v>
          </cell>
          <cell r="L692">
            <v>4.1950000000000003</v>
          </cell>
          <cell r="M692">
            <v>7.52</v>
          </cell>
          <cell r="N692">
            <v>2</v>
          </cell>
          <cell r="O692" t="str">
            <v>MX</v>
          </cell>
          <cell r="P692" t="str">
            <v>RA</v>
          </cell>
          <cell r="Q692" t="str">
            <v>FAP</v>
          </cell>
          <cell r="R692">
            <v>5</v>
          </cell>
          <cell r="S692">
            <v>410</v>
          </cell>
          <cell r="T692">
            <v>6.63</v>
          </cell>
          <cell r="U692" t="str">
            <v>US$</v>
          </cell>
          <cell r="V692" t="str">
            <v>EA</v>
          </cell>
          <cell r="W692" t="str">
            <v>FLT</v>
          </cell>
          <cell r="X692" t="str">
            <v>BRN</v>
          </cell>
          <cell r="Y692" t="str">
            <v>AIR</v>
          </cell>
          <cell r="Z692" t="str">
            <v>FAP</v>
          </cell>
        </row>
        <row r="693">
          <cell r="A693" t="str">
            <v>CA10193</v>
          </cell>
          <cell r="B693" t="str">
            <v>9100534514</v>
          </cell>
          <cell r="C693" t="str">
            <v>10009100534511</v>
          </cell>
          <cell r="D693">
            <v>1.02</v>
          </cell>
          <cell r="E693">
            <v>0.152</v>
          </cell>
          <cell r="F693">
            <v>9.3699999999999992</v>
          </cell>
          <cell r="G693">
            <v>1.91</v>
          </cell>
          <cell r="H693">
            <v>11.51</v>
          </cell>
          <cell r="I693">
            <v>3.06</v>
          </cell>
          <cell r="J693">
            <v>0.45600000000000002</v>
          </cell>
          <cell r="K693">
            <v>12.185</v>
          </cell>
          <cell r="L693">
            <v>6.5549999999999997</v>
          </cell>
          <cell r="M693">
            <v>10.47</v>
          </cell>
          <cell r="N693">
            <v>3</v>
          </cell>
          <cell r="O693" t="str">
            <v>US</v>
          </cell>
          <cell r="P693" t="str">
            <v>RA</v>
          </cell>
          <cell r="Q693" t="str">
            <v>FAP</v>
          </cell>
          <cell r="R693">
            <v>4</v>
          </cell>
          <cell r="S693">
            <v>252</v>
          </cell>
          <cell r="T693">
            <v>12.94</v>
          </cell>
          <cell r="U693" t="str">
            <v>US$</v>
          </cell>
          <cell r="V693" t="str">
            <v>EA</v>
          </cell>
          <cell r="W693" t="str">
            <v>FLT</v>
          </cell>
          <cell r="X693" t="str">
            <v>BRN</v>
          </cell>
          <cell r="Y693" t="str">
            <v>AIR</v>
          </cell>
          <cell r="Z693" t="str">
            <v>FAP</v>
          </cell>
        </row>
        <row r="694">
          <cell r="A694" t="str">
            <v>CA10193</v>
          </cell>
          <cell r="B694" t="str">
            <v>9100534514</v>
          </cell>
          <cell r="C694" t="str">
            <v>10009100534511</v>
          </cell>
          <cell r="D694">
            <v>1.016</v>
          </cell>
          <cell r="E694">
            <v>0.11899999999999999</v>
          </cell>
          <cell r="F694">
            <v>11.51</v>
          </cell>
          <cell r="G694">
            <v>1.91</v>
          </cell>
          <cell r="H694">
            <v>9.3699999999999992</v>
          </cell>
          <cell r="I694">
            <v>3.048</v>
          </cell>
          <cell r="J694">
            <v>0.48399999999999999</v>
          </cell>
          <cell r="K694">
            <v>12.185</v>
          </cell>
          <cell r="L694">
            <v>6.5549999999999997</v>
          </cell>
          <cell r="M694">
            <v>10.47</v>
          </cell>
          <cell r="N694">
            <v>3</v>
          </cell>
          <cell r="O694" t="str">
            <v>KR</v>
          </cell>
          <cell r="P694" t="str">
            <v>RA</v>
          </cell>
          <cell r="Q694" t="str">
            <v>FAP</v>
          </cell>
          <cell r="R694">
            <v>4</v>
          </cell>
          <cell r="S694">
            <v>252</v>
          </cell>
          <cell r="T694">
            <v>0</v>
          </cell>
          <cell r="V694" t="str">
            <v>EA</v>
          </cell>
          <cell r="W694" t="str">
            <v>FLT</v>
          </cell>
          <cell r="X694" t="str">
            <v>BRN</v>
          </cell>
          <cell r="Y694" t="str">
            <v>AIR</v>
          </cell>
          <cell r="Z694" t="str">
            <v>FAP</v>
          </cell>
        </row>
        <row r="695">
          <cell r="A695" t="str">
            <v>CA101PL</v>
          </cell>
          <cell r="B695" t="str">
            <v>9100500069</v>
          </cell>
          <cell r="C695" t="str">
            <v>10009100500066</v>
          </cell>
          <cell r="D695">
            <v>0.55000000000000004</v>
          </cell>
          <cell r="E695">
            <v>0.21099999999999999</v>
          </cell>
          <cell r="F695">
            <v>0</v>
          </cell>
          <cell r="G695">
            <v>0</v>
          </cell>
          <cell r="H695">
            <v>0</v>
          </cell>
          <cell r="I695">
            <v>3.3</v>
          </cell>
          <cell r="J695">
            <v>0.21099999999999999</v>
          </cell>
          <cell r="K695">
            <v>0</v>
          </cell>
          <cell r="L695">
            <v>0</v>
          </cell>
          <cell r="M695">
            <v>0</v>
          </cell>
          <cell r="N695">
            <v>6</v>
          </cell>
          <cell r="O695" t="str">
            <v>US</v>
          </cell>
          <cell r="Q695" t="str">
            <v>FAR</v>
          </cell>
          <cell r="R695">
            <v>5</v>
          </cell>
          <cell r="S695">
            <v>270</v>
          </cell>
          <cell r="T695">
            <v>5.82</v>
          </cell>
          <cell r="U695" t="str">
            <v>US$</v>
          </cell>
          <cell r="W695" t="str">
            <v>FLT</v>
          </cell>
          <cell r="X695" t="str">
            <v>BRN</v>
          </cell>
          <cell r="Y695" t="str">
            <v>AIR</v>
          </cell>
          <cell r="Z695" t="str">
            <v>FAR</v>
          </cell>
        </row>
        <row r="696">
          <cell r="A696" t="str">
            <v>CA102</v>
          </cell>
          <cell r="B696" t="str">
            <v>9100506610</v>
          </cell>
          <cell r="C696" t="str">
            <v>10009100506617</v>
          </cell>
          <cell r="D696">
            <v>0.83299999999999996</v>
          </cell>
          <cell r="E696">
            <v>8.5999999999999993E-2</v>
          </cell>
          <cell r="F696">
            <v>6.54</v>
          </cell>
          <cell r="G696">
            <v>3.504</v>
          </cell>
          <cell r="H696">
            <v>6.5039999999999996</v>
          </cell>
          <cell r="I696">
            <v>2.4990000000000001</v>
          </cell>
          <cell r="J696">
            <v>0.35499999999999998</v>
          </cell>
          <cell r="K696">
            <v>11.186999999999999</v>
          </cell>
          <cell r="L696">
            <v>7.4370000000000003</v>
          </cell>
          <cell r="M696">
            <v>7.375</v>
          </cell>
          <cell r="N696">
            <v>3</v>
          </cell>
          <cell r="O696" t="str">
            <v>US</v>
          </cell>
          <cell r="P696" t="str">
            <v>RA</v>
          </cell>
          <cell r="Q696" t="str">
            <v>FAR</v>
          </cell>
          <cell r="R696">
            <v>5</v>
          </cell>
          <cell r="S696">
            <v>300</v>
          </cell>
          <cell r="T696">
            <v>9.4</v>
          </cell>
          <cell r="U696" t="str">
            <v>US$</v>
          </cell>
          <cell r="V696" t="str">
            <v>EA</v>
          </cell>
          <cell r="W696" t="str">
            <v>FLT</v>
          </cell>
          <cell r="X696" t="str">
            <v>BRN</v>
          </cell>
          <cell r="Y696" t="str">
            <v>AIR</v>
          </cell>
          <cell r="Z696" t="str">
            <v>FAR</v>
          </cell>
        </row>
        <row r="697">
          <cell r="A697" t="str">
            <v>CA10217</v>
          </cell>
          <cell r="B697" t="str">
            <v>9100539359</v>
          </cell>
          <cell r="C697" t="str">
            <v>10009100539356</v>
          </cell>
          <cell r="D697">
            <v>1.2</v>
          </cell>
          <cell r="E697">
            <v>0.27500000000000002</v>
          </cell>
          <cell r="F697">
            <v>7.9729999999999999</v>
          </cell>
          <cell r="G697">
            <v>7.0979999999999999</v>
          </cell>
          <cell r="H697">
            <v>8.3840000000000003</v>
          </cell>
          <cell r="I697">
            <v>3.6</v>
          </cell>
          <cell r="J697">
            <v>0.97</v>
          </cell>
          <cell r="K697">
            <v>24.382000000000001</v>
          </cell>
          <cell r="L697">
            <v>7.57</v>
          </cell>
          <cell r="M697">
            <v>9.077</v>
          </cell>
          <cell r="N697">
            <v>3</v>
          </cell>
          <cell r="O697" t="str">
            <v>AT</v>
          </cell>
          <cell r="P697" t="str">
            <v>RA</v>
          </cell>
          <cell r="Q697" t="str">
            <v>FAP</v>
          </cell>
          <cell r="R697">
            <v>4</v>
          </cell>
          <cell r="S697">
            <v>120</v>
          </cell>
          <cell r="T697">
            <v>17.95</v>
          </cell>
          <cell r="U697" t="str">
            <v>US$</v>
          </cell>
          <cell r="V697" t="str">
            <v>EA</v>
          </cell>
          <cell r="W697" t="str">
            <v>FLT</v>
          </cell>
          <cell r="X697" t="str">
            <v>BRN</v>
          </cell>
          <cell r="Y697" t="str">
            <v>AIR</v>
          </cell>
          <cell r="Z697" t="str">
            <v>FAP</v>
          </cell>
        </row>
        <row r="698">
          <cell r="A698" t="str">
            <v>CA10228</v>
          </cell>
          <cell r="B698" t="str">
            <v>9100534941</v>
          </cell>
          <cell r="C698" t="str">
            <v>10009100534948</v>
          </cell>
          <cell r="D698">
            <v>1.1160000000000001</v>
          </cell>
          <cell r="E698">
            <v>0.2</v>
          </cell>
          <cell r="F698">
            <v>9.173</v>
          </cell>
          <cell r="G698">
            <v>2.4409999999999998</v>
          </cell>
          <cell r="H698">
            <v>11.614000000000001</v>
          </cell>
          <cell r="I698">
            <v>3.3479999999999999</v>
          </cell>
          <cell r="J698">
            <v>0.6</v>
          </cell>
          <cell r="K698">
            <v>9.4499999999999993</v>
          </cell>
          <cell r="L698">
            <v>7.56</v>
          </cell>
          <cell r="M698">
            <v>11.93</v>
          </cell>
          <cell r="N698">
            <v>3</v>
          </cell>
          <cell r="O698" t="str">
            <v>US</v>
          </cell>
          <cell r="P698" t="str">
            <v>RA</v>
          </cell>
          <cell r="Q698" t="str">
            <v>FAP</v>
          </cell>
          <cell r="R698">
            <v>3</v>
          </cell>
          <cell r="S698">
            <v>216</v>
          </cell>
          <cell r="T698">
            <v>9.7100000000000009</v>
          </cell>
          <cell r="U698" t="str">
            <v>US$</v>
          </cell>
          <cell r="V698" t="str">
            <v>EA</v>
          </cell>
          <cell r="W698" t="str">
            <v>FLT</v>
          </cell>
          <cell r="X698" t="str">
            <v>BRN</v>
          </cell>
          <cell r="Y698" t="str">
            <v>AIR</v>
          </cell>
          <cell r="Z698" t="str">
            <v>FAP</v>
          </cell>
        </row>
        <row r="699">
          <cell r="A699" t="str">
            <v>CA10228</v>
          </cell>
          <cell r="B699" t="str">
            <v>9100534941</v>
          </cell>
          <cell r="C699" t="str">
            <v>10009100534948</v>
          </cell>
          <cell r="D699">
            <v>1.1000000000000001</v>
          </cell>
          <cell r="E699">
            <v>0.15</v>
          </cell>
          <cell r="F699">
            <v>11.614000000000001</v>
          </cell>
          <cell r="G699">
            <v>2.4409999999999998</v>
          </cell>
          <cell r="H699">
            <v>9.173</v>
          </cell>
          <cell r="I699">
            <v>3.3</v>
          </cell>
          <cell r="J699">
            <v>0.49299999999999999</v>
          </cell>
          <cell r="K699">
            <v>9.4499999999999993</v>
          </cell>
          <cell r="L699">
            <v>7.56</v>
          </cell>
          <cell r="M699">
            <v>11.93</v>
          </cell>
          <cell r="N699">
            <v>3</v>
          </cell>
          <cell r="O699" t="str">
            <v>MX</v>
          </cell>
          <cell r="P699" t="str">
            <v>RA</v>
          </cell>
          <cell r="Q699" t="str">
            <v>FAP</v>
          </cell>
          <cell r="R699">
            <v>3</v>
          </cell>
          <cell r="S699">
            <v>216</v>
          </cell>
          <cell r="T699">
            <v>0</v>
          </cell>
          <cell r="V699" t="str">
            <v>EA</v>
          </cell>
          <cell r="W699" t="str">
            <v>FLT</v>
          </cell>
          <cell r="X699" t="str">
            <v>BRN</v>
          </cell>
          <cell r="Y699" t="str">
            <v>AIR</v>
          </cell>
          <cell r="Z699" t="str">
            <v>FAP</v>
          </cell>
        </row>
        <row r="700">
          <cell r="A700" t="str">
            <v>CA10233</v>
          </cell>
          <cell r="B700" t="str">
            <v>9100534958</v>
          </cell>
          <cell r="C700" t="str">
            <v>10009100534955</v>
          </cell>
          <cell r="D700">
            <v>0.6</v>
          </cell>
          <cell r="E700">
            <v>7.0000000000000007E-2</v>
          </cell>
          <cell r="F700">
            <v>6.02</v>
          </cell>
          <cell r="G700">
            <v>2.3199999999999998</v>
          </cell>
          <cell r="H700">
            <v>6.93</v>
          </cell>
          <cell r="I700">
            <v>1.8</v>
          </cell>
          <cell r="J700">
            <v>0.21</v>
          </cell>
          <cell r="K700">
            <v>7.6539999999999999</v>
          </cell>
          <cell r="L700">
            <v>7.0640000000000001</v>
          </cell>
          <cell r="M700">
            <v>8.0280000000000005</v>
          </cell>
          <cell r="N700">
            <v>3</v>
          </cell>
          <cell r="O700" t="str">
            <v>US</v>
          </cell>
          <cell r="P700" t="str">
            <v>RA</v>
          </cell>
          <cell r="Q700" t="str">
            <v>FAP</v>
          </cell>
          <cell r="R700">
            <v>5</v>
          </cell>
          <cell r="S700">
            <v>450</v>
          </cell>
          <cell r="T700">
            <v>8.42</v>
          </cell>
          <cell r="U700" t="str">
            <v>US$</v>
          </cell>
          <cell r="V700" t="str">
            <v>EA</v>
          </cell>
          <cell r="W700" t="str">
            <v>FLT</v>
          </cell>
          <cell r="X700" t="str">
            <v>BRN</v>
          </cell>
          <cell r="Y700" t="str">
            <v>AIR</v>
          </cell>
          <cell r="Z700" t="str">
            <v>FAP</v>
          </cell>
        </row>
        <row r="701">
          <cell r="A701" t="str">
            <v>CA10233</v>
          </cell>
          <cell r="B701" t="str">
            <v>9100534958</v>
          </cell>
          <cell r="C701" t="str">
            <v>10009100534955</v>
          </cell>
          <cell r="D701">
            <v>0.55000000000000004</v>
          </cell>
          <cell r="E701">
            <v>5.6000000000000001E-2</v>
          </cell>
          <cell r="F701">
            <v>6.93</v>
          </cell>
          <cell r="G701">
            <v>2.3199999999999998</v>
          </cell>
          <cell r="H701">
            <v>6.02</v>
          </cell>
          <cell r="I701">
            <v>1.65</v>
          </cell>
          <cell r="J701">
            <v>0.251</v>
          </cell>
          <cell r="K701">
            <v>7.6539999999999999</v>
          </cell>
          <cell r="L701">
            <v>7.0640000000000001</v>
          </cell>
          <cell r="M701">
            <v>8.0280000000000005</v>
          </cell>
          <cell r="N701">
            <v>3</v>
          </cell>
          <cell r="O701" t="str">
            <v>CN</v>
          </cell>
          <cell r="P701" t="str">
            <v>RA</v>
          </cell>
          <cell r="Q701" t="str">
            <v>FAP</v>
          </cell>
          <cell r="R701">
            <v>5</v>
          </cell>
          <cell r="S701">
            <v>450</v>
          </cell>
          <cell r="T701">
            <v>0</v>
          </cell>
          <cell r="V701" t="str">
            <v>EA</v>
          </cell>
          <cell r="W701" t="str">
            <v>FLT</v>
          </cell>
          <cell r="X701" t="str">
            <v>BRN</v>
          </cell>
          <cell r="Y701" t="str">
            <v>AIR</v>
          </cell>
          <cell r="Z701" t="str">
            <v>FAP</v>
          </cell>
        </row>
        <row r="702">
          <cell r="A702" t="str">
            <v>CA10234</v>
          </cell>
          <cell r="B702" t="str">
            <v>9100534972</v>
          </cell>
          <cell r="C702" t="str">
            <v>10009100534979</v>
          </cell>
          <cell r="D702">
            <v>0.433</v>
          </cell>
          <cell r="E702">
            <v>4.4999999999999998E-2</v>
          </cell>
          <cell r="F702">
            <v>5.5540000000000003</v>
          </cell>
          <cell r="G702">
            <v>1.4930000000000001</v>
          </cell>
          <cell r="H702">
            <v>9.3629999999999995</v>
          </cell>
          <cell r="I702">
            <v>1.2989999999999999</v>
          </cell>
          <cell r="J702">
            <v>0.19400000000000001</v>
          </cell>
          <cell r="K702">
            <v>10.013999999999999</v>
          </cell>
          <cell r="L702">
            <v>5.0940000000000003</v>
          </cell>
          <cell r="M702">
            <v>6.5780000000000003</v>
          </cell>
          <cell r="N702">
            <v>3</v>
          </cell>
          <cell r="O702" t="str">
            <v>US</v>
          </cell>
          <cell r="P702" t="str">
            <v>RA</v>
          </cell>
          <cell r="Q702" t="str">
            <v>FAP</v>
          </cell>
          <cell r="R702">
            <v>6</v>
          </cell>
          <cell r="S702">
            <v>648</v>
          </cell>
          <cell r="T702">
            <v>9.58</v>
          </cell>
          <cell r="U702" t="str">
            <v>US$</v>
          </cell>
          <cell r="V702" t="str">
            <v>EA</v>
          </cell>
          <cell r="W702" t="str">
            <v>FLT</v>
          </cell>
          <cell r="X702" t="str">
            <v>BRN</v>
          </cell>
          <cell r="Y702" t="str">
            <v>AIR</v>
          </cell>
          <cell r="Z702" t="str">
            <v>FAP</v>
          </cell>
        </row>
        <row r="703">
          <cell r="A703" t="str">
            <v>CA10234</v>
          </cell>
          <cell r="B703" t="str">
            <v>9100534972</v>
          </cell>
          <cell r="C703" t="str">
            <v>10009100534979</v>
          </cell>
          <cell r="D703">
            <v>0.46600000000000003</v>
          </cell>
          <cell r="E703">
            <v>4.4999999999999998E-2</v>
          </cell>
          <cell r="F703">
            <v>9.3629999999999995</v>
          </cell>
          <cell r="G703">
            <v>1.4930000000000001</v>
          </cell>
          <cell r="H703">
            <v>5.5540000000000003</v>
          </cell>
          <cell r="I703">
            <v>1.3979999999999999</v>
          </cell>
          <cell r="J703">
            <v>0.19400000000000001</v>
          </cell>
          <cell r="K703">
            <v>10.013999999999999</v>
          </cell>
          <cell r="L703">
            <v>5.0940000000000003</v>
          </cell>
          <cell r="M703">
            <v>6.5780000000000003</v>
          </cell>
          <cell r="N703">
            <v>3</v>
          </cell>
          <cell r="O703" t="str">
            <v>CN</v>
          </cell>
          <cell r="P703" t="str">
            <v>RA</v>
          </cell>
          <cell r="Q703" t="str">
            <v>FAP</v>
          </cell>
          <cell r="R703">
            <v>6</v>
          </cell>
          <cell r="S703">
            <v>648</v>
          </cell>
          <cell r="T703">
            <v>0</v>
          </cell>
          <cell r="V703" t="str">
            <v>EA</v>
          </cell>
          <cell r="W703" t="str">
            <v>FLT</v>
          </cell>
          <cell r="X703" t="str">
            <v>BRN</v>
          </cell>
          <cell r="Y703" t="str">
            <v>AIR</v>
          </cell>
          <cell r="Z703" t="str">
            <v>FAP</v>
          </cell>
        </row>
        <row r="704">
          <cell r="A704" t="str">
            <v>CA10236</v>
          </cell>
          <cell r="B704" t="str">
            <v>9100539243</v>
          </cell>
          <cell r="C704" t="str">
            <v>10009100539240</v>
          </cell>
          <cell r="D704">
            <v>1.33</v>
          </cell>
          <cell r="E704">
            <v>0.182</v>
          </cell>
          <cell r="F704">
            <v>15.83</v>
          </cell>
          <cell r="G704">
            <v>2.633</v>
          </cell>
          <cell r="H704">
            <v>7.54</v>
          </cell>
          <cell r="I704">
            <v>2.66</v>
          </cell>
          <cell r="J704">
            <v>0.67500000000000004</v>
          </cell>
          <cell r="K704">
            <v>16.312000000000001</v>
          </cell>
          <cell r="L704">
            <v>8.0619999999999994</v>
          </cell>
          <cell r="M704">
            <v>8.875</v>
          </cell>
          <cell r="N704">
            <v>3</v>
          </cell>
          <cell r="O704" t="str">
            <v>US</v>
          </cell>
          <cell r="P704" t="str">
            <v>RA</v>
          </cell>
          <cell r="Q704" t="str">
            <v>FAP</v>
          </cell>
          <cell r="R704">
            <v>4</v>
          </cell>
          <cell r="S704">
            <v>180</v>
          </cell>
          <cell r="T704">
            <v>19.32</v>
          </cell>
          <cell r="U704" t="str">
            <v>US$</v>
          </cell>
          <cell r="V704" t="str">
            <v>EA</v>
          </cell>
          <cell r="W704" t="str">
            <v>FLT</v>
          </cell>
          <cell r="X704" t="str">
            <v>BRN</v>
          </cell>
          <cell r="Y704" t="str">
            <v>AIR</v>
          </cell>
          <cell r="Z704" t="str">
            <v>FAP</v>
          </cell>
        </row>
        <row r="705">
          <cell r="A705" t="str">
            <v>CA10238</v>
          </cell>
          <cell r="B705" t="str">
            <v>9100540300</v>
          </cell>
          <cell r="C705" t="str">
            <v>10009100540307</v>
          </cell>
          <cell r="D705">
            <v>8.25</v>
          </cell>
          <cell r="E705">
            <v>0</v>
          </cell>
          <cell r="F705">
            <v>0</v>
          </cell>
          <cell r="G705">
            <v>0</v>
          </cell>
          <cell r="H705">
            <v>0</v>
          </cell>
          <cell r="I705">
            <v>8.25</v>
          </cell>
          <cell r="J705">
            <v>2.177</v>
          </cell>
          <cell r="K705">
            <v>11.195</v>
          </cell>
          <cell r="L705">
            <v>11.195</v>
          </cell>
          <cell r="M705">
            <v>30.015000000000001</v>
          </cell>
          <cell r="N705">
            <v>1</v>
          </cell>
          <cell r="O705" t="str">
            <v>MX</v>
          </cell>
          <cell r="P705" t="str">
            <v>RA</v>
          </cell>
          <cell r="Q705" t="str">
            <v>FAH</v>
          </cell>
          <cell r="R705">
            <v>1</v>
          </cell>
          <cell r="S705">
            <v>12</v>
          </cell>
          <cell r="T705">
            <v>79.86</v>
          </cell>
          <cell r="U705" t="str">
            <v>US$</v>
          </cell>
          <cell r="V705" t="str">
            <v>EA</v>
          </cell>
          <cell r="W705" t="str">
            <v>FLT</v>
          </cell>
          <cell r="X705" t="str">
            <v>BRN</v>
          </cell>
          <cell r="Y705" t="str">
            <v>AIR</v>
          </cell>
          <cell r="Z705" t="str">
            <v>FAH</v>
          </cell>
        </row>
        <row r="706">
          <cell r="A706" t="str">
            <v>CA10242</v>
          </cell>
          <cell r="B706" t="str">
            <v>9100535269</v>
          </cell>
          <cell r="C706" t="str">
            <v>10009100535266</v>
          </cell>
          <cell r="D706">
            <v>0.71599999999999997</v>
          </cell>
          <cell r="E706">
            <v>0.121</v>
          </cell>
          <cell r="F706">
            <v>6.8659999999999997</v>
          </cell>
          <cell r="G706">
            <v>1.925</v>
          </cell>
          <cell r="H706">
            <v>12.316000000000001</v>
          </cell>
          <cell r="I706">
            <v>2.1480000000000001</v>
          </cell>
          <cell r="J706">
            <v>0.36299999999999999</v>
          </cell>
          <cell r="K706">
            <v>12.894</v>
          </cell>
          <cell r="L706">
            <v>6.3540000000000001</v>
          </cell>
          <cell r="M706">
            <v>7.9080000000000004</v>
          </cell>
          <cell r="N706">
            <v>3</v>
          </cell>
          <cell r="O706" t="str">
            <v>MX</v>
          </cell>
          <cell r="P706" t="str">
            <v>RA</v>
          </cell>
          <cell r="Q706" t="str">
            <v>FAP</v>
          </cell>
          <cell r="R706">
            <v>5</v>
          </cell>
          <cell r="S706">
            <v>315</v>
          </cell>
          <cell r="T706">
            <v>7.07</v>
          </cell>
          <cell r="U706" t="str">
            <v>US$</v>
          </cell>
          <cell r="V706" t="str">
            <v>EA</v>
          </cell>
          <cell r="W706" t="str">
            <v>FLT</v>
          </cell>
          <cell r="X706" t="str">
            <v>BRN</v>
          </cell>
          <cell r="Y706" t="str">
            <v>AIR</v>
          </cell>
          <cell r="Z706" t="str">
            <v>FAP</v>
          </cell>
        </row>
        <row r="707">
          <cell r="A707" t="str">
            <v>CA10242</v>
          </cell>
          <cell r="B707" t="str">
            <v>9100535269</v>
          </cell>
          <cell r="C707" t="str">
            <v>10009100535266</v>
          </cell>
          <cell r="D707">
            <v>0.1</v>
          </cell>
          <cell r="E707">
            <v>9.4E-2</v>
          </cell>
          <cell r="F707">
            <v>12.316000000000001</v>
          </cell>
          <cell r="G707">
            <v>1.925</v>
          </cell>
          <cell r="H707">
            <v>6.8659999999999997</v>
          </cell>
          <cell r="I707">
            <v>0.3</v>
          </cell>
          <cell r="J707">
            <v>0.33700000000000002</v>
          </cell>
          <cell r="K707">
            <v>12.894</v>
          </cell>
          <cell r="L707">
            <v>6.3540000000000001</v>
          </cell>
          <cell r="M707">
            <v>7.0979999999999999</v>
          </cell>
          <cell r="N707">
            <v>3</v>
          </cell>
          <cell r="O707" t="str">
            <v>MX</v>
          </cell>
          <cell r="P707" t="str">
            <v>RA</v>
          </cell>
          <cell r="Q707" t="str">
            <v>FAP</v>
          </cell>
          <cell r="R707">
            <v>5</v>
          </cell>
          <cell r="S707">
            <v>315</v>
          </cell>
          <cell r="T707">
            <v>7.07</v>
          </cell>
          <cell r="U707" t="str">
            <v>US$</v>
          </cell>
          <cell r="V707" t="str">
            <v>EA</v>
          </cell>
          <cell r="W707" t="str">
            <v>FLT</v>
          </cell>
          <cell r="X707" t="str">
            <v>BRN</v>
          </cell>
          <cell r="Y707" t="str">
            <v>AIR</v>
          </cell>
          <cell r="Z707" t="str">
            <v>FAP</v>
          </cell>
        </row>
        <row r="708">
          <cell r="A708" t="str">
            <v>CA10242WM</v>
          </cell>
          <cell r="B708" t="str">
            <v>9100535269</v>
          </cell>
          <cell r="C708" t="str">
            <v>50009100535264</v>
          </cell>
          <cell r="D708">
            <v>0.8</v>
          </cell>
          <cell r="E708">
            <v>9.4E-2</v>
          </cell>
          <cell r="F708">
            <v>6.8659999999999997</v>
          </cell>
          <cell r="G708">
            <v>1.925</v>
          </cell>
          <cell r="H708">
            <v>12.316000000000001</v>
          </cell>
          <cell r="I708">
            <v>1.6</v>
          </cell>
          <cell r="J708">
            <v>0.25900000000000001</v>
          </cell>
          <cell r="K708">
            <v>12.895</v>
          </cell>
          <cell r="L708">
            <v>4.3849999999999998</v>
          </cell>
          <cell r="M708">
            <v>7.91</v>
          </cell>
          <cell r="N708">
            <v>2</v>
          </cell>
          <cell r="Q708" t="str">
            <v>FAP</v>
          </cell>
          <cell r="R708">
            <v>5</v>
          </cell>
          <cell r="S708">
            <v>330</v>
          </cell>
          <cell r="T708">
            <v>7.07</v>
          </cell>
          <cell r="U708" t="str">
            <v>US$</v>
          </cell>
          <cell r="W708" t="str">
            <v>FLT</v>
          </cell>
          <cell r="X708" t="str">
            <v>BRN</v>
          </cell>
          <cell r="Y708" t="str">
            <v>AIR</v>
          </cell>
          <cell r="Z708" t="str">
            <v>FAP</v>
          </cell>
        </row>
        <row r="709">
          <cell r="A709" t="str">
            <v>CA10242WM</v>
          </cell>
          <cell r="B709" t="str">
            <v>9100535269</v>
          </cell>
          <cell r="C709" t="str">
            <v>50009100535264</v>
          </cell>
          <cell r="D709">
            <v>1</v>
          </cell>
          <cell r="E709">
            <v>9.4E-2</v>
          </cell>
          <cell r="F709">
            <v>12.316000000000001</v>
          </cell>
          <cell r="G709">
            <v>1.925</v>
          </cell>
          <cell r="H709">
            <v>6.8659999999999997</v>
          </cell>
          <cell r="I709">
            <v>0</v>
          </cell>
          <cell r="J709">
            <v>0.25900000000000001</v>
          </cell>
          <cell r="K709">
            <v>12.895</v>
          </cell>
          <cell r="L709">
            <v>4.3849999999999998</v>
          </cell>
          <cell r="M709">
            <v>7.91</v>
          </cell>
          <cell r="N709">
            <v>2</v>
          </cell>
          <cell r="O709" t="str">
            <v>MX</v>
          </cell>
          <cell r="P709" t="str">
            <v>RA</v>
          </cell>
          <cell r="Q709" t="str">
            <v>FAP</v>
          </cell>
          <cell r="R709">
            <v>5</v>
          </cell>
          <cell r="S709">
            <v>330</v>
          </cell>
          <cell r="T709">
            <v>0</v>
          </cell>
          <cell r="V709" t="str">
            <v>EA</v>
          </cell>
          <cell r="W709" t="str">
            <v>FLT</v>
          </cell>
          <cell r="X709" t="str">
            <v>BRN</v>
          </cell>
          <cell r="Y709" t="str">
            <v>AIR</v>
          </cell>
          <cell r="Z709" t="str">
            <v>FAP</v>
          </cell>
        </row>
        <row r="710">
          <cell r="A710" t="str">
            <v>CA10253</v>
          </cell>
          <cell r="B710" t="str">
            <v>9100535184</v>
          </cell>
          <cell r="C710" t="str">
            <v>10009100535181</v>
          </cell>
          <cell r="D710">
            <v>1.016</v>
          </cell>
          <cell r="E710">
            <v>0.125</v>
          </cell>
          <cell r="F710">
            <v>8.3170000000000002</v>
          </cell>
          <cell r="G710">
            <v>2.7229999999999999</v>
          </cell>
          <cell r="H710">
            <v>9.5090000000000003</v>
          </cell>
          <cell r="I710">
            <v>3.048</v>
          </cell>
          <cell r="J710">
            <v>0.52</v>
          </cell>
          <cell r="K710">
            <v>9.1869999999999994</v>
          </cell>
          <cell r="L710">
            <v>9</v>
          </cell>
          <cell r="M710">
            <v>10.875</v>
          </cell>
          <cell r="N710">
            <v>3</v>
          </cell>
          <cell r="O710" t="str">
            <v>CN</v>
          </cell>
          <cell r="P710" t="str">
            <v>RA</v>
          </cell>
          <cell r="Q710" t="str">
            <v>FAP</v>
          </cell>
          <cell r="R710">
            <v>4</v>
          </cell>
          <cell r="S710">
            <v>240</v>
          </cell>
          <cell r="T710">
            <v>14.25</v>
          </cell>
          <cell r="U710" t="str">
            <v>US$</v>
          </cell>
          <cell r="V710" t="str">
            <v>EA</v>
          </cell>
          <cell r="W710" t="str">
            <v>FLT</v>
          </cell>
          <cell r="X710" t="str">
            <v>BRN</v>
          </cell>
          <cell r="Y710" t="str">
            <v>AIR</v>
          </cell>
          <cell r="Z710" t="str">
            <v>FAP</v>
          </cell>
        </row>
        <row r="711">
          <cell r="A711" t="str">
            <v>CA10254</v>
          </cell>
          <cell r="B711" t="str">
            <v>9100535191</v>
          </cell>
          <cell r="C711" t="str">
            <v>10009100535198</v>
          </cell>
          <cell r="D711">
            <v>0.8</v>
          </cell>
          <cell r="E711">
            <v>0.10199999999999999</v>
          </cell>
          <cell r="F711">
            <v>7.4729999999999999</v>
          </cell>
          <cell r="G711">
            <v>1.536</v>
          </cell>
          <cell r="H711">
            <v>15.353</v>
          </cell>
          <cell r="I711">
            <v>2.4</v>
          </cell>
          <cell r="J711">
            <v>0.46400000000000002</v>
          </cell>
          <cell r="K711">
            <v>16.489999999999998</v>
          </cell>
          <cell r="L711">
            <v>8.49</v>
          </cell>
          <cell r="M711">
            <v>5.73</v>
          </cell>
          <cell r="N711">
            <v>3</v>
          </cell>
          <cell r="O711" t="str">
            <v>US</v>
          </cell>
          <cell r="P711" t="str">
            <v>RA</v>
          </cell>
          <cell r="Q711" t="str">
            <v>FAP</v>
          </cell>
          <cell r="R711">
            <v>7</v>
          </cell>
          <cell r="S711">
            <v>210</v>
          </cell>
          <cell r="T711">
            <v>8.9499999999999993</v>
          </cell>
          <cell r="U711" t="str">
            <v>US$</v>
          </cell>
          <cell r="V711" t="str">
            <v>EA</v>
          </cell>
          <cell r="W711" t="str">
            <v>FLT</v>
          </cell>
          <cell r="X711" t="str">
            <v>BRN</v>
          </cell>
          <cell r="Y711" t="str">
            <v>AIR</v>
          </cell>
          <cell r="Z711" t="str">
            <v>FAP</v>
          </cell>
        </row>
        <row r="712">
          <cell r="A712" t="str">
            <v>CA10254</v>
          </cell>
          <cell r="B712" t="str">
            <v>9100535191</v>
          </cell>
          <cell r="C712" t="str">
            <v>10009100535198</v>
          </cell>
          <cell r="D712">
            <v>0.91700000000000004</v>
          </cell>
          <cell r="E712">
            <v>0.10199999999999999</v>
          </cell>
          <cell r="F712">
            <v>15.353</v>
          </cell>
          <cell r="G712">
            <v>1.536</v>
          </cell>
          <cell r="H712">
            <v>7.4729999999999999</v>
          </cell>
          <cell r="I712">
            <v>2.7509999999999999</v>
          </cell>
          <cell r="J712">
            <v>0.46400000000000002</v>
          </cell>
          <cell r="K712">
            <v>16.489999999999998</v>
          </cell>
          <cell r="L712">
            <v>8.49</v>
          </cell>
          <cell r="M712">
            <v>5.73</v>
          </cell>
          <cell r="N712">
            <v>3</v>
          </cell>
          <cell r="O712" t="str">
            <v>CN</v>
          </cell>
          <cell r="P712" t="str">
            <v>RA</v>
          </cell>
          <cell r="Q712" t="str">
            <v>FAP</v>
          </cell>
          <cell r="R712">
            <v>7</v>
          </cell>
          <cell r="S712">
            <v>210</v>
          </cell>
          <cell r="T712">
            <v>0</v>
          </cell>
          <cell r="V712" t="str">
            <v>EA</v>
          </cell>
          <cell r="W712" t="str">
            <v>FLT</v>
          </cell>
          <cell r="X712" t="str">
            <v>BRN</v>
          </cell>
          <cell r="Y712" t="str">
            <v>AIR</v>
          </cell>
          <cell r="Z712" t="str">
            <v>FAP</v>
          </cell>
        </row>
        <row r="713">
          <cell r="A713" t="str">
            <v>CA10255</v>
          </cell>
          <cell r="B713" t="str">
            <v>9100535207</v>
          </cell>
          <cell r="C713" t="str">
            <v>10009100535204</v>
          </cell>
          <cell r="D713">
            <v>1.26</v>
          </cell>
          <cell r="E713">
            <v>0.128</v>
          </cell>
          <cell r="F713">
            <v>9.9169999999999998</v>
          </cell>
          <cell r="G713">
            <v>2.004</v>
          </cell>
          <cell r="H713">
            <v>11.095000000000001</v>
          </cell>
          <cell r="I713">
            <v>3.78</v>
          </cell>
          <cell r="J713">
            <v>0.58699999999999997</v>
          </cell>
          <cell r="K713">
            <v>12.342000000000001</v>
          </cell>
          <cell r="L713">
            <v>11.042999999999999</v>
          </cell>
          <cell r="M713">
            <v>7.44</v>
          </cell>
          <cell r="N713">
            <v>3</v>
          </cell>
          <cell r="O713" t="str">
            <v>CN</v>
          </cell>
          <cell r="Q713" t="str">
            <v>FAP</v>
          </cell>
          <cell r="R713">
            <v>5</v>
          </cell>
          <cell r="S713">
            <v>180</v>
          </cell>
          <cell r="T713">
            <v>13.17</v>
          </cell>
          <cell r="U713" t="str">
            <v>CA$</v>
          </cell>
          <cell r="W713" t="str">
            <v>FLT</v>
          </cell>
          <cell r="X713" t="str">
            <v>BRN</v>
          </cell>
          <cell r="Y713" t="str">
            <v>AIR</v>
          </cell>
          <cell r="Z713" t="str">
            <v>FAP</v>
          </cell>
        </row>
        <row r="714">
          <cell r="A714" t="str">
            <v>CA10255</v>
          </cell>
          <cell r="B714" t="str">
            <v>9100535207</v>
          </cell>
          <cell r="C714" t="str">
            <v>10009100535204</v>
          </cell>
          <cell r="D714">
            <v>1.2829999999999999</v>
          </cell>
          <cell r="E714">
            <v>0.128</v>
          </cell>
          <cell r="F714">
            <v>11.095000000000001</v>
          </cell>
          <cell r="G714">
            <v>2.004</v>
          </cell>
          <cell r="H714">
            <v>9.9169999999999998</v>
          </cell>
          <cell r="I714">
            <v>3.8490000000000002</v>
          </cell>
          <cell r="J714">
            <v>0.58699999999999997</v>
          </cell>
          <cell r="K714">
            <v>12.342000000000001</v>
          </cell>
          <cell r="L714">
            <v>11.042999999999999</v>
          </cell>
          <cell r="M714">
            <v>7.44</v>
          </cell>
          <cell r="N714">
            <v>3</v>
          </cell>
          <cell r="O714" t="str">
            <v>CN</v>
          </cell>
          <cell r="P714" t="str">
            <v>RA</v>
          </cell>
          <cell r="Q714" t="str">
            <v>FAP</v>
          </cell>
          <cell r="R714">
            <v>5</v>
          </cell>
          <cell r="S714">
            <v>180</v>
          </cell>
          <cell r="T714">
            <v>0</v>
          </cell>
          <cell r="V714" t="str">
            <v>EA</v>
          </cell>
          <cell r="W714" t="str">
            <v>FLT</v>
          </cell>
          <cell r="X714" t="str">
            <v>BRN</v>
          </cell>
          <cell r="Y714" t="str">
            <v>AIR</v>
          </cell>
          <cell r="Z714" t="str">
            <v>FAP</v>
          </cell>
        </row>
        <row r="715">
          <cell r="A715" t="str">
            <v>CA10256</v>
          </cell>
          <cell r="B715" t="str">
            <v>9100535337</v>
          </cell>
          <cell r="C715" t="str">
            <v>10009100535334</v>
          </cell>
          <cell r="D715">
            <v>0.77300000000000002</v>
          </cell>
          <cell r="E715">
            <v>0.13500000000000001</v>
          </cell>
          <cell r="F715">
            <v>7.04</v>
          </cell>
          <cell r="G715">
            <v>1.6020000000000001</v>
          </cell>
          <cell r="H715">
            <v>16.297999999999998</v>
          </cell>
          <cell r="I715">
            <v>2.319</v>
          </cell>
          <cell r="J715">
            <v>0.40500000000000003</v>
          </cell>
          <cell r="K715">
            <v>16.937000000000001</v>
          </cell>
          <cell r="L715">
            <v>5.3120000000000003</v>
          </cell>
          <cell r="M715">
            <v>7.9370000000000003</v>
          </cell>
          <cell r="N715">
            <v>3</v>
          </cell>
          <cell r="O715" t="str">
            <v>US</v>
          </cell>
          <cell r="P715" t="str">
            <v>RA</v>
          </cell>
          <cell r="Q715" t="str">
            <v>FAP</v>
          </cell>
          <cell r="R715">
            <v>5</v>
          </cell>
          <cell r="S715">
            <v>270</v>
          </cell>
          <cell r="T715">
            <v>9.32</v>
          </cell>
          <cell r="U715" t="str">
            <v>US$</v>
          </cell>
          <cell r="V715" t="str">
            <v>EA</v>
          </cell>
          <cell r="W715" t="str">
            <v>FLT</v>
          </cell>
          <cell r="X715" t="str">
            <v>BRN</v>
          </cell>
          <cell r="Y715" t="str">
            <v>AIR</v>
          </cell>
          <cell r="Z715" t="str">
            <v>FAP</v>
          </cell>
        </row>
        <row r="716">
          <cell r="A716" t="str">
            <v>CA10256</v>
          </cell>
          <cell r="B716" t="str">
            <v>9100535337</v>
          </cell>
          <cell r="C716" t="str">
            <v>10009100535334</v>
          </cell>
          <cell r="D716">
            <v>0.75</v>
          </cell>
          <cell r="E716">
            <v>0.106</v>
          </cell>
          <cell r="F716">
            <v>16.297999999999998</v>
          </cell>
          <cell r="G716">
            <v>1.6020000000000001</v>
          </cell>
          <cell r="H716">
            <v>7.04</v>
          </cell>
          <cell r="I716">
            <v>2.25</v>
          </cell>
          <cell r="J716">
            <v>0.41299999999999998</v>
          </cell>
          <cell r="K716">
            <v>16.937000000000001</v>
          </cell>
          <cell r="L716">
            <v>5.3120000000000003</v>
          </cell>
          <cell r="M716">
            <v>7.9370000000000003</v>
          </cell>
          <cell r="N716">
            <v>3</v>
          </cell>
          <cell r="O716" t="str">
            <v>CN</v>
          </cell>
          <cell r="P716" t="str">
            <v>RA</v>
          </cell>
          <cell r="Q716" t="str">
            <v>FAP</v>
          </cell>
          <cell r="R716">
            <v>5</v>
          </cell>
          <cell r="S716">
            <v>270</v>
          </cell>
          <cell r="T716">
            <v>0</v>
          </cell>
          <cell r="V716" t="str">
            <v>EA</v>
          </cell>
          <cell r="W716" t="str">
            <v>FLT</v>
          </cell>
          <cell r="X716" t="str">
            <v>BRN</v>
          </cell>
          <cell r="Y716" t="str">
            <v>AIR</v>
          </cell>
          <cell r="Z716" t="str">
            <v>FAP</v>
          </cell>
        </row>
        <row r="717">
          <cell r="A717" t="str">
            <v>CA10257</v>
          </cell>
          <cell r="B717" t="str">
            <v>9100535344</v>
          </cell>
          <cell r="C717" t="str">
            <v>10009100535341</v>
          </cell>
          <cell r="D717">
            <v>0.88300000000000001</v>
          </cell>
          <cell r="E717">
            <v>0.12</v>
          </cell>
          <cell r="F717">
            <v>6.2859999999999996</v>
          </cell>
          <cell r="G717">
            <v>2.254</v>
          </cell>
          <cell r="H717">
            <v>14.634</v>
          </cell>
          <cell r="I717">
            <v>2.649</v>
          </cell>
          <cell r="J717">
            <v>0.52200000000000002</v>
          </cell>
          <cell r="K717">
            <v>15.74</v>
          </cell>
          <cell r="L717">
            <v>7.3019999999999996</v>
          </cell>
          <cell r="M717">
            <v>7.8550000000000004</v>
          </cell>
          <cell r="N717">
            <v>3</v>
          </cell>
          <cell r="O717" t="str">
            <v>CN</v>
          </cell>
          <cell r="Q717" t="str">
            <v>FAP</v>
          </cell>
          <cell r="R717">
            <v>5</v>
          </cell>
          <cell r="S717">
            <v>225</v>
          </cell>
          <cell r="T717">
            <v>13.25</v>
          </cell>
          <cell r="U717" t="str">
            <v>US$</v>
          </cell>
          <cell r="W717" t="str">
            <v>FLT</v>
          </cell>
          <cell r="X717" t="str">
            <v>BRN</v>
          </cell>
          <cell r="Y717" t="str">
            <v>AIR</v>
          </cell>
          <cell r="Z717" t="str">
            <v>FAP</v>
          </cell>
        </row>
        <row r="718">
          <cell r="A718" t="str">
            <v>CA10257</v>
          </cell>
          <cell r="B718" t="str">
            <v>9100535344</v>
          </cell>
          <cell r="C718" t="str">
            <v>10009100535341</v>
          </cell>
          <cell r="D718">
            <v>0.8</v>
          </cell>
          <cell r="E718">
            <v>0.12</v>
          </cell>
          <cell r="F718">
            <v>14.634</v>
          </cell>
          <cell r="G718">
            <v>2.254</v>
          </cell>
          <cell r="H718">
            <v>6.2859999999999996</v>
          </cell>
          <cell r="I718">
            <v>2.4</v>
          </cell>
          <cell r="J718">
            <v>0.52200000000000002</v>
          </cell>
          <cell r="K718">
            <v>15.74</v>
          </cell>
          <cell r="L718">
            <v>7.3019999999999996</v>
          </cell>
          <cell r="M718">
            <v>7.8550000000000004</v>
          </cell>
          <cell r="N718">
            <v>3</v>
          </cell>
          <cell r="O718" t="str">
            <v>CN</v>
          </cell>
          <cell r="P718" t="str">
            <v>RA</v>
          </cell>
          <cell r="Q718" t="str">
            <v>FAP</v>
          </cell>
          <cell r="R718">
            <v>5</v>
          </cell>
          <cell r="S718">
            <v>225</v>
          </cell>
          <cell r="T718">
            <v>0</v>
          </cell>
          <cell r="V718" t="str">
            <v>EA</v>
          </cell>
          <cell r="W718" t="str">
            <v>FLT</v>
          </cell>
          <cell r="X718" t="str">
            <v>BRN</v>
          </cell>
          <cell r="Y718" t="str">
            <v>AIR</v>
          </cell>
          <cell r="Z718" t="str">
            <v>FAP</v>
          </cell>
        </row>
        <row r="719">
          <cell r="A719" t="str">
            <v>CA10261</v>
          </cell>
          <cell r="B719" t="str">
            <v>9100535375</v>
          </cell>
          <cell r="C719" t="str">
            <v>10009100535372</v>
          </cell>
          <cell r="D719">
            <v>2.13</v>
          </cell>
          <cell r="E719">
            <v>0.29599999999999999</v>
          </cell>
          <cell r="F719">
            <v>10.076000000000001</v>
          </cell>
          <cell r="G719">
            <v>4.5659999999999998</v>
          </cell>
          <cell r="H719">
            <v>11.132</v>
          </cell>
          <cell r="I719">
            <v>6.39</v>
          </cell>
          <cell r="J719">
            <v>1.161</v>
          </cell>
          <cell r="K719">
            <v>14.62</v>
          </cell>
          <cell r="L719">
            <v>11.98</v>
          </cell>
          <cell r="M719">
            <v>11.45</v>
          </cell>
          <cell r="N719">
            <v>3</v>
          </cell>
          <cell r="O719" t="str">
            <v>MX</v>
          </cell>
          <cell r="Q719" t="str">
            <v>FAP</v>
          </cell>
          <cell r="R719">
            <v>3</v>
          </cell>
          <cell r="S719">
            <v>90</v>
          </cell>
          <cell r="T719">
            <v>17.27</v>
          </cell>
          <cell r="U719" t="str">
            <v>US$</v>
          </cell>
          <cell r="W719" t="str">
            <v>FLT</v>
          </cell>
          <cell r="X719" t="str">
            <v>BRN</v>
          </cell>
          <cell r="Y719" t="str">
            <v>AIR</v>
          </cell>
          <cell r="Z719" t="str">
            <v>FAP</v>
          </cell>
        </row>
        <row r="720">
          <cell r="A720" t="str">
            <v>CA10261</v>
          </cell>
          <cell r="B720" t="str">
            <v>9100535375</v>
          </cell>
          <cell r="C720" t="str">
            <v>10009100535372</v>
          </cell>
          <cell r="D720">
            <v>0.1</v>
          </cell>
          <cell r="E720">
            <v>0.29599999999999999</v>
          </cell>
          <cell r="F720">
            <v>11.132</v>
          </cell>
          <cell r="G720">
            <v>4.5659999999999998</v>
          </cell>
          <cell r="H720">
            <v>10.076000000000001</v>
          </cell>
          <cell r="I720">
            <v>0.3</v>
          </cell>
          <cell r="J720">
            <v>1.161</v>
          </cell>
          <cell r="K720">
            <v>14.62</v>
          </cell>
          <cell r="L720">
            <v>11.98</v>
          </cell>
          <cell r="M720">
            <v>11.45</v>
          </cell>
          <cell r="N720">
            <v>3</v>
          </cell>
          <cell r="O720" t="str">
            <v>MX</v>
          </cell>
          <cell r="P720" t="str">
            <v>RA</v>
          </cell>
          <cell r="Q720" t="str">
            <v>FAP</v>
          </cell>
          <cell r="R720">
            <v>3</v>
          </cell>
          <cell r="S720">
            <v>90</v>
          </cell>
          <cell r="T720">
            <v>17.27</v>
          </cell>
          <cell r="U720" t="str">
            <v>US$</v>
          </cell>
          <cell r="V720" t="str">
            <v>EA</v>
          </cell>
          <cell r="W720" t="str">
            <v>FLT</v>
          </cell>
          <cell r="X720" t="str">
            <v>BRN</v>
          </cell>
          <cell r="Y720" t="str">
            <v>AIR</v>
          </cell>
          <cell r="Z720" t="str">
            <v>FAP</v>
          </cell>
        </row>
        <row r="721">
          <cell r="A721" t="str">
            <v>CA10262</v>
          </cell>
          <cell r="B721" t="str">
            <v>9100535382</v>
          </cell>
          <cell r="C721" t="str">
            <v>10009100535389</v>
          </cell>
          <cell r="D721">
            <v>1.34</v>
          </cell>
          <cell r="E721">
            <v>0.217</v>
          </cell>
          <cell r="F721">
            <v>10.076000000000001</v>
          </cell>
          <cell r="G721">
            <v>2.786</v>
          </cell>
          <cell r="H721">
            <v>10.662000000000001</v>
          </cell>
          <cell r="I721">
            <v>4.0199999999999996</v>
          </cell>
          <cell r="J721">
            <v>0.65100000000000002</v>
          </cell>
          <cell r="K721">
            <v>11.275</v>
          </cell>
          <cell r="L721">
            <v>9.0350000000000001</v>
          </cell>
          <cell r="M721">
            <v>11.1</v>
          </cell>
          <cell r="N721">
            <v>3</v>
          </cell>
          <cell r="O721" t="str">
            <v>US</v>
          </cell>
          <cell r="P721" t="str">
            <v>RA</v>
          </cell>
          <cell r="Q721" t="str">
            <v>FAP</v>
          </cell>
          <cell r="R721">
            <v>3</v>
          </cell>
          <cell r="S721">
            <v>153</v>
          </cell>
          <cell r="T721">
            <v>9.08</v>
          </cell>
          <cell r="U721" t="str">
            <v>US$</v>
          </cell>
          <cell r="V721" t="str">
            <v>EA</v>
          </cell>
          <cell r="W721" t="str">
            <v>FLT</v>
          </cell>
          <cell r="X721" t="str">
            <v>BRN</v>
          </cell>
          <cell r="Y721" t="str">
            <v>AIR</v>
          </cell>
          <cell r="Z721" t="str">
            <v>FAP</v>
          </cell>
        </row>
        <row r="722">
          <cell r="A722" t="str">
            <v>CA10262</v>
          </cell>
          <cell r="B722" t="str">
            <v>9100535382</v>
          </cell>
          <cell r="C722" t="str">
            <v>10009100535389</v>
          </cell>
          <cell r="D722">
            <v>1.3</v>
          </cell>
          <cell r="E722">
            <v>0.17299999999999999</v>
          </cell>
          <cell r="F722">
            <v>10.662000000000001</v>
          </cell>
          <cell r="G722">
            <v>2.786</v>
          </cell>
          <cell r="H722">
            <v>10.076000000000001</v>
          </cell>
          <cell r="I722">
            <v>3.9</v>
          </cell>
          <cell r="J722">
            <v>0.65400000000000003</v>
          </cell>
          <cell r="K722">
            <v>11.275</v>
          </cell>
          <cell r="L722">
            <v>9.0350000000000001</v>
          </cell>
          <cell r="M722">
            <v>11.1</v>
          </cell>
          <cell r="N722">
            <v>3</v>
          </cell>
          <cell r="O722" t="str">
            <v>MX</v>
          </cell>
          <cell r="P722" t="str">
            <v>RA</v>
          </cell>
          <cell r="Q722" t="str">
            <v>FAP</v>
          </cell>
          <cell r="R722">
            <v>3</v>
          </cell>
          <cell r="S722">
            <v>153</v>
          </cell>
          <cell r="T722">
            <v>9.08</v>
          </cell>
          <cell r="U722" t="str">
            <v>US$</v>
          </cell>
          <cell r="V722" t="str">
            <v>EA</v>
          </cell>
          <cell r="W722" t="str">
            <v>FLT</v>
          </cell>
          <cell r="X722" t="str">
            <v>BRN</v>
          </cell>
          <cell r="Y722" t="str">
            <v>AIR</v>
          </cell>
          <cell r="Z722" t="str">
            <v>FAP</v>
          </cell>
        </row>
        <row r="723">
          <cell r="A723" t="str">
            <v>CA10270</v>
          </cell>
          <cell r="B723" t="str">
            <v>9100535443</v>
          </cell>
          <cell r="C723" t="str">
            <v>10009100535440</v>
          </cell>
          <cell r="D723">
            <v>2.9</v>
          </cell>
          <cell r="E723">
            <v>0</v>
          </cell>
          <cell r="F723">
            <v>0</v>
          </cell>
          <cell r="G723">
            <v>0</v>
          </cell>
          <cell r="H723">
            <v>0</v>
          </cell>
          <cell r="I723">
            <v>2.9</v>
          </cell>
          <cell r="J723">
            <v>0.48899999999999999</v>
          </cell>
          <cell r="K723">
            <v>12.75</v>
          </cell>
          <cell r="L723">
            <v>6.9370000000000003</v>
          </cell>
          <cell r="M723">
            <v>9.5619999999999994</v>
          </cell>
          <cell r="N723">
            <v>1</v>
          </cell>
          <cell r="O723" t="str">
            <v>US</v>
          </cell>
          <cell r="P723" t="str">
            <v>RA</v>
          </cell>
          <cell r="Q723" t="str">
            <v>FAR</v>
          </cell>
          <cell r="R723">
            <v>4</v>
          </cell>
          <cell r="S723">
            <v>80</v>
          </cell>
          <cell r="T723">
            <v>67.540000000000006</v>
          </cell>
          <cell r="U723" t="str">
            <v>US$</v>
          </cell>
          <cell r="V723" t="str">
            <v>EA</v>
          </cell>
          <cell r="W723" t="str">
            <v>FLT</v>
          </cell>
          <cell r="X723" t="str">
            <v>BRN</v>
          </cell>
          <cell r="Y723" t="str">
            <v>AIR</v>
          </cell>
          <cell r="Z723" t="str">
            <v>FAP</v>
          </cell>
        </row>
        <row r="724">
          <cell r="A724" t="str">
            <v>CA10270</v>
          </cell>
          <cell r="D724">
            <v>2.9</v>
          </cell>
          <cell r="E724">
            <v>0</v>
          </cell>
          <cell r="F724">
            <v>0</v>
          </cell>
          <cell r="G724">
            <v>0</v>
          </cell>
          <cell r="H724">
            <v>0</v>
          </cell>
          <cell r="I724">
            <v>2.9</v>
          </cell>
          <cell r="J724">
            <v>0.48899999999999999</v>
          </cell>
          <cell r="K724">
            <v>12.75</v>
          </cell>
          <cell r="L724">
            <v>6.9370000000000003</v>
          </cell>
          <cell r="M724">
            <v>9.5619999999999994</v>
          </cell>
          <cell r="N724">
            <v>1</v>
          </cell>
          <cell r="O724" t="str">
            <v>US</v>
          </cell>
          <cell r="P724" t="str">
            <v>RA</v>
          </cell>
          <cell r="Q724" t="str">
            <v>FAR</v>
          </cell>
          <cell r="R724">
            <v>4</v>
          </cell>
          <cell r="S724">
            <v>80</v>
          </cell>
          <cell r="T724">
            <v>0</v>
          </cell>
          <cell r="V724" t="str">
            <v>EA</v>
          </cell>
          <cell r="W724" t="str">
            <v>FLT</v>
          </cell>
          <cell r="X724" t="str">
            <v>BRN</v>
          </cell>
          <cell r="Y724" t="str">
            <v>AIR</v>
          </cell>
          <cell r="Z724" t="str">
            <v>FAR</v>
          </cell>
        </row>
        <row r="725">
          <cell r="A725" t="str">
            <v>CA10270BP</v>
          </cell>
          <cell r="D725">
            <v>3.35</v>
          </cell>
          <cell r="E725">
            <v>0</v>
          </cell>
          <cell r="F725">
            <v>0</v>
          </cell>
          <cell r="G725">
            <v>0</v>
          </cell>
          <cell r="H725">
            <v>0</v>
          </cell>
          <cell r="I725">
            <v>3.35</v>
          </cell>
          <cell r="J725">
            <v>35.994</v>
          </cell>
          <cell r="K725">
            <v>46.875</v>
          </cell>
          <cell r="L725">
            <v>41.875</v>
          </cell>
          <cell r="M725">
            <v>31.687000000000001</v>
          </cell>
          <cell r="N725">
            <v>1</v>
          </cell>
          <cell r="O725" t="str">
            <v>US</v>
          </cell>
          <cell r="P725" t="str">
            <v>RA</v>
          </cell>
          <cell r="Q725" t="str">
            <v>FAR</v>
          </cell>
          <cell r="R725">
            <v>1</v>
          </cell>
          <cell r="S725">
            <v>63</v>
          </cell>
          <cell r="T725">
            <v>0</v>
          </cell>
          <cell r="V725" t="str">
            <v>EA</v>
          </cell>
          <cell r="W725" t="str">
            <v>FLT</v>
          </cell>
          <cell r="X725" t="str">
            <v>BRN</v>
          </cell>
          <cell r="Y725" t="str">
            <v>AIR</v>
          </cell>
          <cell r="Z725" t="str">
            <v>FAR</v>
          </cell>
        </row>
        <row r="726">
          <cell r="A726" t="str">
            <v>CA10271</v>
          </cell>
          <cell r="B726" t="str">
            <v>9100535436</v>
          </cell>
          <cell r="C726" t="str">
            <v>10009100535433</v>
          </cell>
          <cell r="D726">
            <v>1.06</v>
          </cell>
          <cell r="E726">
            <v>0.1</v>
          </cell>
          <cell r="F726">
            <v>6.3520000000000003</v>
          </cell>
          <cell r="G726">
            <v>2.258</v>
          </cell>
          <cell r="H726">
            <v>12.08</v>
          </cell>
          <cell r="I726">
            <v>3.18</v>
          </cell>
          <cell r="J726">
            <v>0.35299999999999998</v>
          </cell>
          <cell r="K726">
            <v>12.427</v>
          </cell>
          <cell r="L726">
            <v>6.74</v>
          </cell>
          <cell r="M726">
            <v>7.2919999999999998</v>
          </cell>
          <cell r="N726">
            <v>3</v>
          </cell>
          <cell r="O726" t="str">
            <v>CN</v>
          </cell>
          <cell r="P726" t="str">
            <v>RA</v>
          </cell>
          <cell r="Q726" t="str">
            <v>FAP</v>
          </cell>
          <cell r="R726">
            <v>5</v>
          </cell>
          <cell r="S726">
            <v>315</v>
          </cell>
          <cell r="T726">
            <v>9.0500000000000007</v>
          </cell>
          <cell r="U726" t="str">
            <v>US$</v>
          </cell>
          <cell r="V726" t="str">
            <v>EA</v>
          </cell>
          <cell r="W726" t="str">
            <v>FLT</v>
          </cell>
          <cell r="X726" t="str">
            <v>BRN</v>
          </cell>
          <cell r="Y726" t="str">
            <v>AIR</v>
          </cell>
          <cell r="Z726" t="str">
            <v>FAP</v>
          </cell>
        </row>
        <row r="727">
          <cell r="A727" t="str">
            <v>CA10281</v>
          </cell>
          <cell r="B727" t="str">
            <v>9100535504</v>
          </cell>
          <cell r="C727" t="str">
            <v>10009100535501</v>
          </cell>
          <cell r="D727">
            <v>4.5999999999999996</v>
          </cell>
          <cell r="E727">
            <v>6.5000000000000002E-2</v>
          </cell>
          <cell r="F727">
            <v>0</v>
          </cell>
          <cell r="G727">
            <v>0</v>
          </cell>
          <cell r="H727">
            <v>0</v>
          </cell>
          <cell r="I727">
            <v>4.5999999999999996</v>
          </cell>
          <cell r="J727">
            <v>0.93200000000000005</v>
          </cell>
          <cell r="K727">
            <v>13.375</v>
          </cell>
          <cell r="L727">
            <v>13.375</v>
          </cell>
          <cell r="M727">
            <v>9</v>
          </cell>
          <cell r="N727">
            <v>1</v>
          </cell>
          <cell r="O727" t="str">
            <v>US</v>
          </cell>
          <cell r="P727" t="str">
            <v>RA</v>
          </cell>
          <cell r="Q727" t="str">
            <v>FAH</v>
          </cell>
          <cell r="R727">
            <v>4</v>
          </cell>
          <cell r="S727">
            <v>36</v>
          </cell>
          <cell r="T727">
            <v>107.43</v>
          </cell>
          <cell r="U727" t="str">
            <v>US$</v>
          </cell>
          <cell r="V727" t="str">
            <v>EA</v>
          </cell>
          <cell r="W727" t="str">
            <v>FLT</v>
          </cell>
          <cell r="X727" t="str">
            <v>BRN</v>
          </cell>
          <cell r="Y727" t="str">
            <v>AIR</v>
          </cell>
          <cell r="Z727" t="str">
            <v>FAH</v>
          </cell>
        </row>
        <row r="728">
          <cell r="A728" t="str">
            <v>CA10281SY</v>
          </cell>
          <cell r="B728" t="str">
            <v>9100535511</v>
          </cell>
          <cell r="C728" t="str">
            <v>10009100535518</v>
          </cell>
          <cell r="D728">
            <v>0.6</v>
          </cell>
          <cell r="E728">
            <v>6.5000000000000002E-2</v>
          </cell>
          <cell r="F728">
            <v>0</v>
          </cell>
          <cell r="G728">
            <v>0</v>
          </cell>
          <cell r="H728">
            <v>0</v>
          </cell>
          <cell r="I728">
            <v>0.6</v>
          </cell>
          <cell r="J728">
            <v>0.222</v>
          </cell>
          <cell r="K728">
            <v>11.375</v>
          </cell>
          <cell r="L728">
            <v>2.875</v>
          </cell>
          <cell r="M728">
            <v>11.75</v>
          </cell>
          <cell r="N728">
            <v>1</v>
          </cell>
          <cell r="O728" t="str">
            <v>US</v>
          </cell>
          <cell r="P728" t="str">
            <v>RA</v>
          </cell>
          <cell r="Q728" t="str">
            <v>FAH</v>
          </cell>
          <cell r="R728">
            <v>14</v>
          </cell>
          <cell r="S728">
            <v>168</v>
          </cell>
          <cell r="T728">
            <v>22.95</v>
          </cell>
          <cell r="U728" t="str">
            <v>US$</v>
          </cell>
          <cell r="V728" t="str">
            <v>EA</v>
          </cell>
          <cell r="W728" t="str">
            <v>FLT</v>
          </cell>
          <cell r="X728" t="str">
            <v>BRN</v>
          </cell>
          <cell r="Y728" t="str">
            <v>AIR</v>
          </cell>
          <cell r="Z728" t="str">
            <v>FAH</v>
          </cell>
        </row>
        <row r="729">
          <cell r="A729" t="str">
            <v>CA10283</v>
          </cell>
          <cell r="B729" t="str">
            <v>9100537331</v>
          </cell>
          <cell r="C729" t="str">
            <v>10009100537338</v>
          </cell>
          <cell r="D729">
            <v>6.95</v>
          </cell>
          <cell r="E729">
            <v>0</v>
          </cell>
          <cell r="F729">
            <v>0</v>
          </cell>
          <cell r="G729">
            <v>0</v>
          </cell>
          <cell r="H729">
            <v>0</v>
          </cell>
          <cell r="I729">
            <v>6.95</v>
          </cell>
          <cell r="J729">
            <v>1.546</v>
          </cell>
          <cell r="K729">
            <v>10.24</v>
          </cell>
          <cell r="L729">
            <v>10.24</v>
          </cell>
          <cell r="M729">
            <v>25.48</v>
          </cell>
          <cell r="N729">
            <v>1</v>
          </cell>
          <cell r="O729" t="str">
            <v>US</v>
          </cell>
          <cell r="P729" t="str">
            <v>RA</v>
          </cell>
          <cell r="Q729" t="str">
            <v>FAH</v>
          </cell>
          <cell r="R729">
            <v>1</v>
          </cell>
          <cell r="S729">
            <v>12</v>
          </cell>
          <cell r="T729">
            <v>74.88</v>
          </cell>
          <cell r="U729" t="str">
            <v>US$</v>
          </cell>
          <cell r="V729" t="str">
            <v>EA</v>
          </cell>
          <cell r="W729" t="str">
            <v>FLT</v>
          </cell>
          <cell r="X729" t="str">
            <v>BRN</v>
          </cell>
          <cell r="Y729" t="str">
            <v>AIR</v>
          </cell>
          <cell r="Z729" t="str">
            <v>FAH</v>
          </cell>
        </row>
        <row r="730">
          <cell r="A730" t="str">
            <v>CA10286</v>
          </cell>
          <cell r="B730" t="str">
            <v>9100539342</v>
          </cell>
          <cell r="C730" t="str">
            <v>10009100539349</v>
          </cell>
          <cell r="D730">
            <v>0.98299999999999998</v>
          </cell>
          <cell r="E730">
            <v>8.5999999999999993E-2</v>
          </cell>
          <cell r="F730">
            <v>9.2669999999999995</v>
          </cell>
          <cell r="G730">
            <v>2.2269999999999999</v>
          </cell>
          <cell r="H730">
            <v>7.1959999999999997</v>
          </cell>
          <cell r="I730">
            <v>2.9489999999999998</v>
          </cell>
          <cell r="J730">
            <v>0.309</v>
          </cell>
          <cell r="K730">
            <v>9.5619999999999994</v>
          </cell>
          <cell r="L730">
            <v>7.5620000000000003</v>
          </cell>
          <cell r="M730">
            <v>7.375</v>
          </cell>
          <cell r="N730">
            <v>3</v>
          </cell>
          <cell r="O730" t="str">
            <v>US</v>
          </cell>
          <cell r="P730" t="str">
            <v>RA</v>
          </cell>
          <cell r="Q730" t="str">
            <v>FAP</v>
          </cell>
          <cell r="R730">
            <v>5</v>
          </cell>
          <cell r="S730">
            <v>390</v>
          </cell>
          <cell r="T730">
            <v>28.73</v>
          </cell>
          <cell r="U730" t="str">
            <v>US$</v>
          </cell>
          <cell r="V730" t="str">
            <v>EA</v>
          </cell>
          <cell r="W730" t="str">
            <v>FLT</v>
          </cell>
          <cell r="X730" t="str">
            <v>BRN</v>
          </cell>
          <cell r="Y730" t="str">
            <v>AIR</v>
          </cell>
          <cell r="Z730" t="str">
            <v>FAP</v>
          </cell>
        </row>
        <row r="731">
          <cell r="A731" t="str">
            <v>CA102PL</v>
          </cell>
          <cell r="B731" t="str">
            <v>9100500076</v>
          </cell>
          <cell r="C731" t="str">
            <v>10009100500073</v>
          </cell>
          <cell r="D731">
            <v>0.65800000000000003</v>
          </cell>
          <cell r="E731">
            <v>0.13100000000000001</v>
          </cell>
          <cell r="F731">
            <v>0</v>
          </cell>
          <cell r="G731">
            <v>0</v>
          </cell>
          <cell r="H731">
            <v>0</v>
          </cell>
          <cell r="I731">
            <v>3.948</v>
          </cell>
          <cell r="J731">
            <v>0.78600000000000003</v>
          </cell>
          <cell r="K731">
            <v>0</v>
          </cell>
          <cell r="L731">
            <v>0</v>
          </cell>
          <cell r="M731">
            <v>0</v>
          </cell>
          <cell r="N731">
            <v>6</v>
          </cell>
          <cell r="O731" t="str">
            <v>US</v>
          </cell>
          <cell r="Q731" t="str">
            <v>FAR</v>
          </cell>
          <cell r="R731">
            <v>5</v>
          </cell>
          <cell r="S731">
            <v>270</v>
          </cell>
          <cell r="T731">
            <v>5.68</v>
          </cell>
          <cell r="U731" t="str">
            <v>US$</v>
          </cell>
          <cell r="W731" t="str">
            <v>FLT</v>
          </cell>
          <cell r="X731" t="str">
            <v>BRN</v>
          </cell>
          <cell r="Y731" t="str">
            <v>AIR</v>
          </cell>
          <cell r="Z731" t="str">
            <v>FAR</v>
          </cell>
        </row>
        <row r="732">
          <cell r="A732" t="str">
            <v>CA10305</v>
          </cell>
          <cell r="B732" t="str">
            <v>9100537362</v>
          </cell>
          <cell r="C732" t="str">
            <v>10009100537369</v>
          </cell>
          <cell r="D732">
            <v>7.5</v>
          </cell>
          <cell r="E732">
            <v>0</v>
          </cell>
          <cell r="F732">
            <v>0</v>
          </cell>
          <cell r="G732">
            <v>0</v>
          </cell>
          <cell r="H732">
            <v>0</v>
          </cell>
          <cell r="I732">
            <v>7.5</v>
          </cell>
          <cell r="J732">
            <v>1.6479999999999999</v>
          </cell>
          <cell r="K732">
            <v>12.805999999999999</v>
          </cell>
          <cell r="L732">
            <v>12.805999999999999</v>
          </cell>
          <cell r="M732">
            <v>17.361999999999998</v>
          </cell>
          <cell r="N732">
            <v>1</v>
          </cell>
          <cell r="O732" t="str">
            <v>MX</v>
          </cell>
          <cell r="P732" t="str">
            <v>RA</v>
          </cell>
          <cell r="Q732" t="str">
            <v>FAH</v>
          </cell>
          <cell r="R732">
            <v>2</v>
          </cell>
          <cell r="S732">
            <v>18</v>
          </cell>
          <cell r="T732">
            <v>82.91</v>
          </cell>
          <cell r="U732" t="str">
            <v>US$</v>
          </cell>
          <cell r="V732" t="str">
            <v>EA</v>
          </cell>
          <cell r="W732" t="str">
            <v>FLT</v>
          </cell>
          <cell r="X732" t="str">
            <v>BRN</v>
          </cell>
          <cell r="Y732" t="str">
            <v>AIR</v>
          </cell>
          <cell r="Z732" t="str">
            <v>FAH</v>
          </cell>
        </row>
        <row r="733">
          <cell r="A733" t="str">
            <v>CA10305SY</v>
          </cell>
          <cell r="B733" t="str">
            <v>9100537379</v>
          </cell>
          <cell r="C733" t="str">
            <v>10009100537376</v>
          </cell>
          <cell r="D733">
            <v>3.1</v>
          </cell>
          <cell r="E733">
            <v>0</v>
          </cell>
          <cell r="F733">
            <v>0</v>
          </cell>
          <cell r="G733">
            <v>0</v>
          </cell>
          <cell r="H733">
            <v>0</v>
          </cell>
          <cell r="I733">
            <v>3.1</v>
          </cell>
          <cell r="J733">
            <v>1.2470000000000001</v>
          </cell>
          <cell r="K733">
            <v>11.180999999999999</v>
          </cell>
          <cell r="L733">
            <v>11.180999999999999</v>
          </cell>
          <cell r="M733">
            <v>17.236999999999998</v>
          </cell>
          <cell r="N733">
            <v>1</v>
          </cell>
          <cell r="O733" t="str">
            <v>US</v>
          </cell>
          <cell r="P733" t="str">
            <v>RA</v>
          </cell>
          <cell r="Q733" t="str">
            <v>FAH</v>
          </cell>
          <cell r="R733">
            <v>2</v>
          </cell>
          <cell r="S733">
            <v>24</v>
          </cell>
          <cell r="T733">
            <v>53.55</v>
          </cell>
          <cell r="U733" t="str">
            <v>US$</v>
          </cell>
          <cell r="V733" t="str">
            <v>EA</v>
          </cell>
          <cell r="W733" t="str">
            <v>FLT</v>
          </cell>
          <cell r="X733" t="str">
            <v>BRN</v>
          </cell>
          <cell r="Y733" t="str">
            <v>AIR</v>
          </cell>
          <cell r="Z733" t="str">
            <v>FAH</v>
          </cell>
        </row>
        <row r="734">
          <cell r="A734" t="str">
            <v>CA10324</v>
          </cell>
          <cell r="B734" t="str">
            <v>9100539458</v>
          </cell>
          <cell r="C734" t="str">
            <v>10009100539455</v>
          </cell>
          <cell r="D734">
            <v>0.96599999999999997</v>
          </cell>
          <cell r="E734">
            <v>0.155</v>
          </cell>
          <cell r="F734">
            <v>9.0359999999999996</v>
          </cell>
          <cell r="G734">
            <v>2.5979999999999999</v>
          </cell>
          <cell r="H734">
            <v>11.384</v>
          </cell>
          <cell r="I734">
            <v>2.8980000000000001</v>
          </cell>
          <cell r="J734">
            <v>0.55100000000000005</v>
          </cell>
          <cell r="K734">
            <v>11.882</v>
          </cell>
          <cell r="L734">
            <v>8.2569999999999997</v>
          </cell>
          <cell r="M734">
            <v>9.702</v>
          </cell>
          <cell r="N734">
            <v>3</v>
          </cell>
          <cell r="O734" t="str">
            <v>AT</v>
          </cell>
          <cell r="Q734" t="str">
            <v>FAP</v>
          </cell>
          <cell r="R734">
            <v>4</v>
          </cell>
          <cell r="S734">
            <v>240</v>
          </cell>
          <cell r="T734">
            <v>19.55</v>
          </cell>
          <cell r="U734" t="str">
            <v>US$</v>
          </cell>
          <cell r="W734" t="str">
            <v>FLT</v>
          </cell>
          <cell r="X734" t="str">
            <v>BRN</v>
          </cell>
          <cell r="Y734" t="str">
            <v>AIR</v>
          </cell>
          <cell r="Z734" t="str">
            <v>FAP</v>
          </cell>
        </row>
        <row r="735">
          <cell r="A735" t="str">
            <v>CA10328</v>
          </cell>
          <cell r="B735" t="str">
            <v>9100537539</v>
          </cell>
          <cell r="C735" t="str">
            <v>10009100537536</v>
          </cell>
          <cell r="D735">
            <v>1.1160000000000001</v>
          </cell>
          <cell r="E735">
            <v>0.15</v>
          </cell>
          <cell r="F735">
            <v>8.9670000000000005</v>
          </cell>
          <cell r="G735">
            <v>2.0920000000000001</v>
          </cell>
          <cell r="H735">
            <v>13.78</v>
          </cell>
          <cell r="I735">
            <v>3.3479999999999999</v>
          </cell>
          <cell r="J735">
            <v>0.52</v>
          </cell>
          <cell r="K735">
            <v>14.311999999999999</v>
          </cell>
          <cell r="L735">
            <v>6.6059999999999999</v>
          </cell>
          <cell r="M735">
            <v>9.5</v>
          </cell>
          <cell r="N735">
            <v>3</v>
          </cell>
          <cell r="O735" t="str">
            <v>CA</v>
          </cell>
          <cell r="P735" t="str">
            <v>RA</v>
          </cell>
          <cell r="Q735" t="str">
            <v>FAP</v>
          </cell>
          <cell r="R735">
            <v>4</v>
          </cell>
          <cell r="S735">
            <v>204</v>
          </cell>
          <cell r="T735">
            <v>24.65</v>
          </cell>
          <cell r="U735" t="str">
            <v>US$</v>
          </cell>
          <cell r="V735" t="str">
            <v>EA</v>
          </cell>
          <cell r="W735" t="str">
            <v>FLT</v>
          </cell>
          <cell r="X735" t="str">
            <v>BRN</v>
          </cell>
          <cell r="Y735" t="str">
            <v>AIR</v>
          </cell>
          <cell r="Z735" t="str">
            <v>FAP</v>
          </cell>
        </row>
        <row r="736">
          <cell r="A736" t="str">
            <v>CA10328</v>
          </cell>
          <cell r="B736" t="str">
            <v>9100537539</v>
          </cell>
          <cell r="C736" t="str">
            <v>10009100537536</v>
          </cell>
          <cell r="D736">
            <v>1.1160000000000001</v>
          </cell>
          <cell r="E736">
            <v>0.20300000000000001</v>
          </cell>
          <cell r="F736">
            <v>13.696999999999999</v>
          </cell>
          <cell r="G736">
            <v>2.5670000000000002</v>
          </cell>
          <cell r="H736">
            <v>9.9730000000000008</v>
          </cell>
          <cell r="I736">
            <v>3.3479999999999999</v>
          </cell>
          <cell r="J736">
            <v>0.78800000000000003</v>
          </cell>
          <cell r="K736">
            <v>14.311999999999999</v>
          </cell>
          <cell r="L736">
            <v>8.1869999999999994</v>
          </cell>
          <cell r="M736">
            <v>11.625</v>
          </cell>
          <cell r="N736">
            <v>3</v>
          </cell>
          <cell r="O736" t="str">
            <v>MX</v>
          </cell>
          <cell r="P736" t="str">
            <v>RA</v>
          </cell>
          <cell r="Q736" t="str">
            <v>FAP</v>
          </cell>
          <cell r="R736">
            <v>3</v>
          </cell>
          <cell r="S736">
            <v>135</v>
          </cell>
          <cell r="T736">
            <v>24.65</v>
          </cell>
          <cell r="U736" t="str">
            <v>US$</v>
          </cell>
          <cell r="V736" t="str">
            <v>EA</v>
          </cell>
          <cell r="W736" t="str">
            <v>FLT</v>
          </cell>
          <cell r="X736" t="str">
            <v>BRN</v>
          </cell>
          <cell r="Y736" t="str">
            <v>AIR</v>
          </cell>
          <cell r="Z736" t="str">
            <v>FAP</v>
          </cell>
        </row>
        <row r="737">
          <cell r="A737" t="str">
            <v>CA10330</v>
          </cell>
          <cell r="B737" t="str">
            <v>9100536853</v>
          </cell>
          <cell r="C737" t="str">
            <v>10009100536850</v>
          </cell>
          <cell r="D737">
            <v>1.4</v>
          </cell>
          <cell r="E737">
            <v>0.21</v>
          </cell>
          <cell r="F737">
            <v>10.645</v>
          </cell>
          <cell r="G737">
            <v>2.395</v>
          </cell>
          <cell r="H737">
            <v>14.227</v>
          </cell>
          <cell r="I737">
            <v>0</v>
          </cell>
          <cell r="J737">
            <v>0.74299999999999999</v>
          </cell>
          <cell r="K737">
            <v>14.680999999999999</v>
          </cell>
          <cell r="L737">
            <v>11.118</v>
          </cell>
          <cell r="M737">
            <v>7.8620000000000001</v>
          </cell>
          <cell r="N737">
            <v>3</v>
          </cell>
          <cell r="O737" t="str">
            <v>US</v>
          </cell>
          <cell r="P737" t="str">
            <v>RA</v>
          </cell>
          <cell r="Q737" t="str">
            <v>FAP</v>
          </cell>
          <cell r="R737">
            <v>5</v>
          </cell>
          <cell r="S737">
            <v>150</v>
          </cell>
          <cell r="T737">
            <v>19.95</v>
          </cell>
          <cell r="U737" t="str">
            <v>US$</v>
          </cell>
          <cell r="V737" t="str">
            <v>EA</v>
          </cell>
          <cell r="W737" t="str">
            <v>FLT</v>
          </cell>
          <cell r="X737" t="str">
            <v>BRN</v>
          </cell>
          <cell r="Y737" t="str">
            <v>AIR</v>
          </cell>
          <cell r="Z737" t="str">
            <v>FAP</v>
          </cell>
        </row>
        <row r="738">
          <cell r="A738" t="str">
            <v>CA10343</v>
          </cell>
          <cell r="B738" t="str">
            <v>9100537171</v>
          </cell>
          <cell r="C738" t="str">
            <v>10009100537178</v>
          </cell>
          <cell r="D738">
            <v>1.65</v>
          </cell>
          <cell r="E738">
            <v>0.17899999999999999</v>
          </cell>
          <cell r="F738">
            <v>11.83</v>
          </cell>
          <cell r="G738">
            <v>2.08</v>
          </cell>
          <cell r="H738">
            <v>12.567</v>
          </cell>
          <cell r="I738">
            <v>4.95</v>
          </cell>
          <cell r="J738">
            <v>0.65</v>
          </cell>
          <cell r="K738">
            <v>13.055999999999999</v>
          </cell>
          <cell r="L738">
            <v>12.305999999999999</v>
          </cell>
          <cell r="M738">
            <v>6.9870000000000001</v>
          </cell>
          <cell r="N738">
            <v>3</v>
          </cell>
          <cell r="O738" t="str">
            <v>KR</v>
          </cell>
          <cell r="Q738" t="str">
            <v>FAP</v>
          </cell>
          <cell r="R738">
            <v>6</v>
          </cell>
          <cell r="S738">
            <v>162</v>
          </cell>
          <cell r="T738">
            <v>26.95</v>
          </cell>
          <cell r="U738" t="str">
            <v>US$</v>
          </cell>
          <cell r="W738" t="str">
            <v>FLT</v>
          </cell>
          <cell r="X738" t="str">
            <v>BRN</v>
          </cell>
          <cell r="Y738" t="str">
            <v>AIR</v>
          </cell>
          <cell r="Z738" t="str">
            <v>FAP</v>
          </cell>
        </row>
        <row r="739">
          <cell r="A739" t="str">
            <v>CA10343</v>
          </cell>
          <cell r="B739" t="str">
            <v>9100537171</v>
          </cell>
          <cell r="C739" t="str">
            <v>10009100537178</v>
          </cell>
          <cell r="D739">
            <v>1.65</v>
          </cell>
          <cell r="E739">
            <v>0.17899999999999999</v>
          </cell>
          <cell r="F739">
            <v>12.567</v>
          </cell>
          <cell r="G739">
            <v>2.08</v>
          </cell>
          <cell r="H739">
            <v>11.83</v>
          </cell>
          <cell r="I739">
            <v>4.95</v>
          </cell>
          <cell r="J739">
            <v>0.65</v>
          </cell>
          <cell r="K739">
            <v>13.055999999999999</v>
          </cell>
          <cell r="L739">
            <v>12.305999999999999</v>
          </cell>
          <cell r="M739">
            <v>6.9870000000000001</v>
          </cell>
          <cell r="N739">
            <v>3</v>
          </cell>
          <cell r="O739" t="str">
            <v>KR</v>
          </cell>
          <cell r="P739" t="str">
            <v>RA</v>
          </cell>
          <cell r="Q739" t="str">
            <v>FAP</v>
          </cell>
          <cell r="R739">
            <v>6</v>
          </cell>
          <cell r="S739">
            <v>162</v>
          </cell>
          <cell r="T739">
            <v>26.95</v>
          </cell>
          <cell r="U739" t="str">
            <v>US$</v>
          </cell>
          <cell r="V739" t="str">
            <v>EA</v>
          </cell>
          <cell r="W739" t="str">
            <v>FLT</v>
          </cell>
          <cell r="X739" t="str">
            <v>BRN</v>
          </cell>
          <cell r="Y739" t="str">
            <v>AIR</v>
          </cell>
          <cell r="Z739" t="str">
            <v>FAP</v>
          </cell>
        </row>
        <row r="740">
          <cell r="A740" t="str">
            <v>CA10344</v>
          </cell>
          <cell r="B740" t="str">
            <v>9100537201</v>
          </cell>
          <cell r="C740" t="str">
            <v>10009100537208</v>
          </cell>
          <cell r="D740">
            <v>0.86599999999999999</v>
          </cell>
          <cell r="E740">
            <v>8.7999999999999995E-2</v>
          </cell>
          <cell r="F740">
            <v>6.8209999999999997</v>
          </cell>
          <cell r="G740">
            <v>2.1019999999999999</v>
          </cell>
          <cell r="H740">
            <v>10.664999999999999</v>
          </cell>
          <cell r="I740">
            <v>2.5979999999999999</v>
          </cell>
          <cell r="J740">
            <v>0.33</v>
          </cell>
          <cell r="K740">
            <v>11.180999999999999</v>
          </cell>
          <cell r="L740">
            <v>7.306</v>
          </cell>
          <cell r="M740">
            <v>6.9870000000000001</v>
          </cell>
          <cell r="N740">
            <v>3</v>
          </cell>
          <cell r="O740" t="str">
            <v>CN</v>
          </cell>
          <cell r="Q740" t="str">
            <v>FAP</v>
          </cell>
          <cell r="R740">
            <v>6</v>
          </cell>
          <cell r="S740">
            <v>396</v>
          </cell>
          <cell r="T740">
            <v>18.23</v>
          </cell>
          <cell r="U740" t="str">
            <v>US$</v>
          </cell>
          <cell r="W740" t="str">
            <v>FLT</v>
          </cell>
          <cell r="X740" t="str">
            <v>BRN</v>
          </cell>
          <cell r="Y740" t="str">
            <v>AIR</v>
          </cell>
          <cell r="Z740" t="str">
            <v>FAP</v>
          </cell>
        </row>
        <row r="741">
          <cell r="A741" t="str">
            <v>CA10344</v>
          </cell>
          <cell r="B741" t="str">
            <v>9100537201</v>
          </cell>
          <cell r="C741" t="str">
            <v>10009100537208</v>
          </cell>
          <cell r="D741">
            <v>0.9</v>
          </cell>
          <cell r="E741">
            <v>8.7999999999999995E-2</v>
          </cell>
          <cell r="F741">
            <v>10.664999999999999</v>
          </cell>
          <cell r="G741">
            <v>2.1019999999999999</v>
          </cell>
          <cell r="H741">
            <v>6.8209999999999997</v>
          </cell>
          <cell r="I741">
            <v>2.7</v>
          </cell>
          <cell r="J741">
            <v>0.33</v>
          </cell>
          <cell r="K741">
            <v>11.180999999999999</v>
          </cell>
          <cell r="L741">
            <v>7.306</v>
          </cell>
          <cell r="M741">
            <v>6.9870000000000001</v>
          </cell>
          <cell r="N741">
            <v>3</v>
          </cell>
          <cell r="O741" t="str">
            <v>CN</v>
          </cell>
          <cell r="P741" t="str">
            <v>RA</v>
          </cell>
          <cell r="Q741" t="str">
            <v>FAP</v>
          </cell>
          <cell r="R741">
            <v>6</v>
          </cell>
          <cell r="S741">
            <v>396</v>
          </cell>
          <cell r="T741">
            <v>18.23</v>
          </cell>
          <cell r="U741" t="str">
            <v>US$</v>
          </cell>
          <cell r="V741" t="str">
            <v>EA</v>
          </cell>
          <cell r="W741" t="str">
            <v>FLT</v>
          </cell>
          <cell r="X741" t="str">
            <v>BRN</v>
          </cell>
          <cell r="Y741" t="str">
            <v>AIR</v>
          </cell>
          <cell r="Z741" t="str">
            <v>FAP</v>
          </cell>
        </row>
        <row r="742">
          <cell r="A742" t="str">
            <v>CA10346</v>
          </cell>
          <cell r="B742" t="str">
            <v>9100537218</v>
          </cell>
          <cell r="C742" t="str">
            <v>10009100537215</v>
          </cell>
          <cell r="D742">
            <v>0.73599999999999999</v>
          </cell>
          <cell r="E742">
            <v>0.105</v>
          </cell>
          <cell r="F742">
            <v>7.6360000000000001</v>
          </cell>
          <cell r="G742">
            <v>2.4359999999999999</v>
          </cell>
          <cell r="H742">
            <v>9.7919999999999998</v>
          </cell>
          <cell r="I742">
            <v>2.2080000000000002</v>
          </cell>
          <cell r="J742">
            <v>0.42899999999999999</v>
          </cell>
          <cell r="K742">
            <v>10.949</v>
          </cell>
          <cell r="L742">
            <v>7.8540000000000001</v>
          </cell>
          <cell r="M742">
            <v>8.6180000000000003</v>
          </cell>
          <cell r="N742">
            <v>3</v>
          </cell>
          <cell r="O742" t="str">
            <v>MX</v>
          </cell>
          <cell r="P742" t="str">
            <v>RA</v>
          </cell>
          <cell r="Q742" t="str">
            <v>FAP</v>
          </cell>
          <cell r="R742">
            <v>4</v>
          </cell>
          <cell r="S742">
            <v>264</v>
          </cell>
          <cell r="T742">
            <v>9.06</v>
          </cell>
          <cell r="U742" t="str">
            <v>US$</v>
          </cell>
          <cell r="V742" t="str">
            <v>EA</v>
          </cell>
          <cell r="W742" t="str">
            <v>FLT</v>
          </cell>
          <cell r="X742" t="str">
            <v>BRN</v>
          </cell>
          <cell r="Y742" t="str">
            <v>AIR</v>
          </cell>
          <cell r="Z742" t="str">
            <v>FAP</v>
          </cell>
        </row>
        <row r="743">
          <cell r="A743" t="str">
            <v>CA10346</v>
          </cell>
          <cell r="B743" t="str">
            <v>9100537218</v>
          </cell>
          <cell r="C743" t="str">
            <v>10009100537215</v>
          </cell>
          <cell r="D743">
            <v>0.73299999999999998</v>
          </cell>
          <cell r="E743">
            <v>0.10100000000000001</v>
          </cell>
          <cell r="F743">
            <v>9.7919999999999998</v>
          </cell>
          <cell r="G743">
            <v>2.4359999999999999</v>
          </cell>
          <cell r="H743">
            <v>7.3460000000000001</v>
          </cell>
          <cell r="I743">
            <v>2.1989999999999998</v>
          </cell>
          <cell r="J743">
            <v>0.42899999999999999</v>
          </cell>
          <cell r="K743">
            <v>10.949</v>
          </cell>
          <cell r="L743">
            <v>7.8540000000000001</v>
          </cell>
          <cell r="M743">
            <v>8.6180000000000003</v>
          </cell>
          <cell r="N743">
            <v>3</v>
          </cell>
          <cell r="O743" t="str">
            <v>MX</v>
          </cell>
          <cell r="P743" t="str">
            <v>RA</v>
          </cell>
          <cell r="Q743" t="str">
            <v>FAP</v>
          </cell>
          <cell r="R743">
            <v>4</v>
          </cell>
          <cell r="S743">
            <v>264</v>
          </cell>
          <cell r="T743">
            <v>9.06</v>
          </cell>
          <cell r="U743" t="str">
            <v>US$</v>
          </cell>
          <cell r="V743" t="str">
            <v>EA</v>
          </cell>
          <cell r="W743" t="str">
            <v>FLT</v>
          </cell>
          <cell r="X743" t="str">
            <v>BRN</v>
          </cell>
          <cell r="Y743" t="str">
            <v>AIR</v>
          </cell>
          <cell r="Z743" t="str">
            <v>FAP</v>
          </cell>
        </row>
        <row r="744">
          <cell r="A744" t="str">
            <v>CA10347</v>
          </cell>
          <cell r="B744" t="str">
            <v>9100539007</v>
          </cell>
          <cell r="C744" t="str">
            <v>10009100539004</v>
          </cell>
          <cell r="D744">
            <v>1.0660000000000001</v>
          </cell>
          <cell r="E744">
            <v>0.121</v>
          </cell>
          <cell r="F744">
            <v>9.6649999999999991</v>
          </cell>
          <cell r="G744">
            <v>2.286</v>
          </cell>
          <cell r="H744">
            <v>9.4420000000000002</v>
          </cell>
          <cell r="I744">
            <v>3.198</v>
          </cell>
          <cell r="J744">
            <v>0.436</v>
          </cell>
          <cell r="K744">
            <v>10.061999999999999</v>
          </cell>
          <cell r="L744">
            <v>9.8119999999999994</v>
          </cell>
          <cell r="M744">
            <v>7.625</v>
          </cell>
          <cell r="N744">
            <v>3</v>
          </cell>
          <cell r="O744" t="str">
            <v>CN</v>
          </cell>
          <cell r="P744" t="str">
            <v>RA</v>
          </cell>
          <cell r="Q744" t="str">
            <v>FAP</v>
          </cell>
          <cell r="R744">
            <v>5</v>
          </cell>
          <cell r="S744">
            <v>240</v>
          </cell>
          <cell r="T744">
            <v>13.65</v>
          </cell>
          <cell r="U744" t="str">
            <v>US$</v>
          </cell>
          <cell r="V744" t="str">
            <v>EA</v>
          </cell>
          <cell r="W744" t="str">
            <v>FLT</v>
          </cell>
          <cell r="X744" t="str">
            <v>BRN</v>
          </cell>
          <cell r="Y744" t="str">
            <v>AIR</v>
          </cell>
          <cell r="Z744" t="str">
            <v>FAP</v>
          </cell>
        </row>
        <row r="745">
          <cell r="A745" t="str">
            <v>CA10347</v>
          </cell>
          <cell r="B745" t="str">
            <v>9100539007</v>
          </cell>
          <cell r="C745" t="str">
            <v>10009100539004</v>
          </cell>
          <cell r="D745">
            <v>0.05</v>
          </cell>
          <cell r="E745">
            <v>0.121</v>
          </cell>
          <cell r="F745">
            <v>9.6649999999999991</v>
          </cell>
          <cell r="G745">
            <v>2.286</v>
          </cell>
          <cell r="H745">
            <v>9.4420000000000002</v>
          </cell>
          <cell r="I745">
            <v>0.15</v>
          </cell>
          <cell r="J745">
            <v>0.436</v>
          </cell>
          <cell r="K745">
            <v>10.061999999999999</v>
          </cell>
          <cell r="L745">
            <v>9.8119999999999994</v>
          </cell>
          <cell r="M745">
            <v>7.625</v>
          </cell>
          <cell r="N745">
            <v>3</v>
          </cell>
          <cell r="O745" t="str">
            <v>CN</v>
          </cell>
          <cell r="P745" t="str">
            <v>RA</v>
          </cell>
          <cell r="Q745" t="str">
            <v>FAP</v>
          </cell>
          <cell r="R745">
            <v>5</v>
          </cell>
          <cell r="S745">
            <v>240</v>
          </cell>
          <cell r="T745">
            <v>0</v>
          </cell>
          <cell r="V745" t="str">
            <v>EA</v>
          </cell>
          <cell r="W745" t="str">
            <v>FLT</v>
          </cell>
          <cell r="X745" t="str">
            <v>BRN</v>
          </cell>
          <cell r="Y745" t="str">
            <v>AIR</v>
          </cell>
          <cell r="Z745" t="str">
            <v>FAP</v>
          </cell>
        </row>
        <row r="746">
          <cell r="A746" t="str">
            <v>CA10348</v>
          </cell>
          <cell r="B746" t="str">
            <v>9100537188</v>
          </cell>
          <cell r="C746" t="str">
            <v>10009100537185</v>
          </cell>
          <cell r="D746">
            <v>0.85</v>
          </cell>
          <cell r="E746">
            <v>0.121</v>
          </cell>
          <cell r="F746">
            <v>11.983000000000001</v>
          </cell>
          <cell r="G746">
            <v>2.1019999999999999</v>
          </cell>
          <cell r="H746">
            <v>8.2899999999999991</v>
          </cell>
          <cell r="I746">
            <v>2.5499999999999998</v>
          </cell>
          <cell r="J746">
            <v>0.441</v>
          </cell>
          <cell r="K746">
            <v>12.436999999999999</v>
          </cell>
          <cell r="L746">
            <v>8.75</v>
          </cell>
          <cell r="M746">
            <v>7</v>
          </cell>
          <cell r="N746">
            <v>3</v>
          </cell>
          <cell r="O746" t="str">
            <v>CN</v>
          </cell>
          <cell r="P746" t="str">
            <v>RA</v>
          </cell>
          <cell r="Q746" t="str">
            <v>FAP</v>
          </cell>
          <cell r="R746">
            <v>6</v>
          </cell>
          <cell r="S746">
            <v>288</v>
          </cell>
          <cell r="T746">
            <v>11.78</v>
          </cell>
          <cell r="U746" t="str">
            <v>US$</v>
          </cell>
          <cell r="V746" t="str">
            <v>EA</v>
          </cell>
          <cell r="W746" t="str">
            <v>FLT</v>
          </cell>
          <cell r="X746" t="str">
            <v>BRN</v>
          </cell>
          <cell r="Y746" t="str">
            <v>AIR</v>
          </cell>
          <cell r="Z746" t="str">
            <v>FAP</v>
          </cell>
        </row>
        <row r="747">
          <cell r="A747" t="str">
            <v>CA10349</v>
          </cell>
          <cell r="B747" t="str">
            <v>9100538772</v>
          </cell>
          <cell r="C747" t="str">
            <v>10009100538779</v>
          </cell>
          <cell r="D747">
            <v>0.7</v>
          </cell>
          <cell r="E747">
            <v>9.2999999999999999E-2</v>
          </cell>
          <cell r="F747">
            <v>5.3609999999999998</v>
          </cell>
          <cell r="G747">
            <v>2.3929999999999998</v>
          </cell>
          <cell r="H747">
            <v>12.536</v>
          </cell>
          <cell r="I747">
            <v>2.1</v>
          </cell>
          <cell r="J747">
            <v>0.437</v>
          </cell>
          <cell r="K747">
            <v>13.305999999999999</v>
          </cell>
          <cell r="L747">
            <v>8.4309999999999992</v>
          </cell>
          <cell r="M747">
            <v>6.7370000000000001</v>
          </cell>
          <cell r="N747">
            <v>3</v>
          </cell>
          <cell r="O747" t="str">
            <v>MX</v>
          </cell>
          <cell r="P747" t="str">
            <v>RA</v>
          </cell>
          <cell r="Q747" t="str">
            <v>FAP</v>
          </cell>
          <cell r="R747">
            <v>6</v>
          </cell>
          <cell r="S747">
            <v>288</v>
          </cell>
          <cell r="T747">
            <v>8.23</v>
          </cell>
          <cell r="U747" t="str">
            <v>US$</v>
          </cell>
          <cell r="V747" t="str">
            <v>EA</v>
          </cell>
          <cell r="W747" t="str">
            <v>FLT</v>
          </cell>
          <cell r="X747" t="str">
            <v>BRN</v>
          </cell>
          <cell r="Y747" t="str">
            <v>AIR</v>
          </cell>
          <cell r="Z747" t="str">
            <v>FAP</v>
          </cell>
        </row>
        <row r="748">
          <cell r="A748" t="str">
            <v>CA10349</v>
          </cell>
          <cell r="B748" t="str">
            <v>9100538772</v>
          </cell>
          <cell r="C748" t="str">
            <v>10009100538779</v>
          </cell>
          <cell r="D748">
            <v>0.7</v>
          </cell>
          <cell r="E748">
            <v>9.2999999999999999E-2</v>
          </cell>
          <cell r="F748">
            <v>12.536</v>
          </cell>
          <cell r="G748">
            <v>2.3929999999999998</v>
          </cell>
          <cell r="H748">
            <v>5.3609999999999998</v>
          </cell>
          <cell r="I748">
            <v>2.1</v>
          </cell>
          <cell r="J748">
            <v>0.437</v>
          </cell>
          <cell r="K748">
            <v>13.305999999999999</v>
          </cell>
          <cell r="L748">
            <v>8.4309999999999992</v>
          </cell>
          <cell r="M748">
            <v>6.7370000000000001</v>
          </cell>
          <cell r="N748">
            <v>3</v>
          </cell>
          <cell r="O748" t="str">
            <v>MX</v>
          </cell>
          <cell r="P748" t="str">
            <v>RA</v>
          </cell>
          <cell r="Q748" t="str">
            <v>FAP</v>
          </cell>
          <cell r="R748">
            <v>6</v>
          </cell>
          <cell r="S748">
            <v>288</v>
          </cell>
          <cell r="T748">
            <v>8.23</v>
          </cell>
          <cell r="U748" t="str">
            <v>US$</v>
          </cell>
          <cell r="V748" t="str">
            <v>EA</v>
          </cell>
          <cell r="W748" t="str">
            <v>FLT</v>
          </cell>
          <cell r="X748" t="str">
            <v>BRN</v>
          </cell>
          <cell r="Y748" t="str">
            <v>AIR</v>
          </cell>
          <cell r="Z748" t="str">
            <v>FAP</v>
          </cell>
        </row>
        <row r="749">
          <cell r="A749" t="str">
            <v>CA10359</v>
          </cell>
          <cell r="B749" t="str">
            <v>9100537546</v>
          </cell>
          <cell r="C749" t="str">
            <v>10009100537543</v>
          </cell>
          <cell r="D749">
            <v>0.83299999999999996</v>
          </cell>
          <cell r="E749">
            <v>9.4E-2</v>
          </cell>
          <cell r="F749">
            <v>6.5179999999999998</v>
          </cell>
          <cell r="G749">
            <v>2.2679999999999998</v>
          </cell>
          <cell r="H749">
            <v>11.036</v>
          </cell>
          <cell r="I749">
            <v>2.4990000000000001</v>
          </cell>
          <cell r="J749">
            <v>0.38500000000000001</v>
          </cell>
          <cell r="K749">
            <v>11.625</v>
          </cell>
          <cell r="L749">
            <v>7.5</v>
          </cell>
          <cell r="M749">
            <v>7.625</v>
          </cell>
          <cell r="N749">
            <v>3</v>
          </cell>
          <cell r="O749" t="str">
            <v>US</v>
          </cell>
          <cell r="P749" t="str">
            <v>RA</v>
          </cell>
          <cell r="Q749" t="str">
            <v>FAP</v>
          </cell>
          <cell r="R749">
            <v>5</v>
          </cell>
          <cell r="S749">
            <v>300</v>
          </cell>
          <cell r="T749">
            <v>12.52</v>
          </cell>
          <cell r="U749" t="str">
            <v>US$</v>
          </cell>
          <cell r="V749" t="str">
            <v>EA</v>
          </cell>
          <cell r="W749" t="str">
            <v>FLT</v>
          </cell>
          <cell r="X749" t="str">
            <v>BRN</v>
          </cell>
          <cell r="Y749" t="str">
            <v>AIR</v>
          </cell>
          <cell r="Z749" t="str">
            <v>FAP</v>
          </cell>
        </row>
        <row r="750">
          <cell r="A750" t="str">
            <v>CA10359</v>
          </cell>
          <cell r="B750" t="str">
            <v>9100537546</v>
          </cell>
          <cell r="C750" t="str">
            <v>10009100537543</v>
          </cell>
          <cell r="D750">
            <v>0.81599999999999995</v>
          </cell>
          <cell r="E750">
            <v>9.4E-2</v>
          </cell>
          <cell r="F750">
            <v>11.036</v>
          </cell>
          <cell r="G750">
            <v>2.2679999999999998</v>
          </cell>
          <cell r="H750">
            <v>6.5179999999999998</v>
          </cell>
          <cell r="I750">
            <v>2.448</v>
          </cell>
          <cell r="J750">
            <v>0.38500000000000001</v>
          </cell>
          <cell r="K750">
            <v>11.625</v>
          </cell>
          <cell r="L750">
            <v>7.5</v>
          </cell>
          <cell r="M750">
            <v>7.625</v>
          </cell>
          <cell r="N750">
            <v>3</v>
          </cell>
          <cell r="O750" t="str">
            <v>CN</v>
          </cell>
          <cell r="P750" t="str">
            <v>RA</v>
          </cell>
          <cell r="Q750" t="str">
            <v>FAP</v>
          </cell>
          <cell r="R750">
            <v>5</v>
          </cell>
          <cell r="S750">
            <v>300</v>
          </cell>
          <cell r="T750">
            <v>0</v>
          </cell>
          <cell r="V750" t="str">
            <v>EA</v>
          </cell>
          <cell r="W750" t="str">
            <v>FLT</v>
          </cell>
          <cell r="X750" t="str">
            <v>BRN</v>
          </cell>
          <cell r="Y750" t="str">
            <v>AIR</v>
          </cell>
          <cell r="Z750" t="str">
            <v>FAP</v>
          </cell>
        </row>
        <row r="751">
          <cell r="A751" t="str">
            <v>CA10410</v>
          </cell>
          <cell r="B751" t="str">
            <v>9100544803</v>
          </cell>
          <cell r="C751" t="str">
            <v>10009100544800</v>
          </cell>
          <cell r="D751">
            <v>1.65</v>
          </cell>
          <cell r="E751">
            <v>0</v>
          </cell>
          <cell r="F751">
            <v>0</v>
          </cell>
          <cell r="G751">
            <v>0</v>
          </cell>
          <cell r="H751">
            <v>0</v>
          </cell>
          <cell r="I751">
            <v>1.65</v>
          </cell>
          <cell r="J751">
            <v>0.32400000000000001</v>
          </cell>
          <cell r="K751">
            <v>6.5</v>
          </cell>
          <cell r="L751">
            <v>6.5</v>
          </cell>
          <cell r="M751">
            <v>13.25</v>
          </cell>
          <cell r="N751">
            <v>1</v>
          </cell>
          <cell r="O751" t="str">
            <v>US</v>
          </cell>
          <cell r="P751" t="str">
            <v>RA</v>
          </cell>
          <cell r="Q751" t="str">
            <v>FAH</v>
          </cell>
          <cell r="R751">
            <v>3</v>
          </cell>
          <cell r="S751">
            <v>126</v>
          </cell>
          <cell r="T751">
            <v>37.33</v>
          </cell>
          <cell r="U751" t="str">
            <v>US$</v>
          </cell>
          <cell r="V751" t="str">
            <v>EA</v>
          </cell>
          <cell r="W751" t="str">
            <v>FLT</v>
          </cell>
          <cell r="X751" t="str">
            <v>BRN</v>
          </cell>
          <cell r="Y751" t="str">
            <v>AIR</v>
          </cell>
          <cell r="Z751" t="str">
            <v>FAH</v>
          </cell>
        </row>
        <row r="752">
          <cell r="A752" t="str">
            <v>CA10464</v>
          </cell>
          <cell r="B752" t="str">
            <v>9100539045</v>
          </cell>
          <cell r="C752" t="str">
            <v>10009100539042</v>
          </cell>
          <cell r="D752">
            <v>1</v>
          </cell>
          <cell r="E752">
            <v>0.19700000000000001</v>
          </cell>
          <cell r="F752">
            <v>10.848000000000001</v>
          </cell>
          <cell r="G752">
            <v>2.8479999999999999</v>
          </cell>
          <cell r="H752">
            <v>11.009</v>
          </cell>
          <cell r="I752">
            <v>0</v>
          </cell>
          <cell r="J752">
            <v>0.69399999999999995</v>
          </cell>
          <cell r="K752">
            <v>11.382</v>
          </cell>
          <cell r="L752">
            <v>9.0069999999999997</v>
          </cell>
          <cell r="M752">
            <v>11.702</v>
          </cell>
          <cell r="N752">
            <v>3</v>
          </cell>
          <cell r="O752" t="str">
            <v>US</v>
          </cell>
          <cell r="P752" t="str">
            <v>RA</v>
          </cell>
          <cell r="Q752" t="str">
            <v>FAP</v>
          </cell>
          <cell r="R752">
            <v>3</v>
          </cell>
          <cell r="S752">
            <v>162</v>
          </cell>
          <cell r="T752">
            <v>17.66</v>
          </cell>
          <cell r="U752" t="str">
            <v>US$</v>
          </cell>
          <cell r="V752" t="str">
            <v>EA</v>
          </cell>
          <cell r="W752" t="str">
            <v>FLT</v>
          </cell>
          <cell r="X752" t="str">
            <v>BRN</v>
          </cell>
          <cell r="Y752" t="str">
            <v>AIR</v>
          </cell>
          <cell r="Z752" t="str">
            <v>FAP</v>
          </cell>
        </row>
        <row r="753">
          <cell r="A753" t="str">
            <v>CA10465</v>
          </cell>
          <cell r="B753" t="str">
            <v>9100543288</v>
          </cell>
          <cell r="C753" t="str">
            <v>10009100543285</v>
          </cell>
          <cell r="D753">
            <v>1.0329999999999999</v>
          </cell>
          <cell r="E753">
            <v>0.13</v>
          </cell>
          <cell r="F753">
            <v>11.185</v>
          </cell>
          <cell r="G753">
            <v>2.2170000000000001</v>
          </cell>
          <cell r="H753">
            <v>9.0299999999999994</v>
          </cell>
          <cell r="I753">
            <v>3.0990000000000002</v>
          </cell>
          <cell r="J753">
            <v>0.46899999999999997</v>
          </cell>
          <cell r="K753">
            <v>11.632</v>
          </cell>
          <cell r="L753">
            <v>7.1319999999999997</v>
          </cell>
          <cell r="M753">
            <v>9.7650000000000006</v>
          </cell>
          <cell r="N753">
            <v>3</v>
          </cell>
          <cell r="P753" t="str">
            <v>RA</v>
          </cell>
          <cell r="Q753" t="str">
            <v>FAP</v>
          </cell>
          <cell r="R753">
            <v>4</v>
          </cell>
          <cell r="S753">
            <v>240</v>
          </cell>
          <cell r="T753">
            <v>22</v>
          </cell>
          <cell r="U753" t="str">
            <v>US$</v>
          </cell>
          <cell r="V753" t="str">
            <v>EA</v>
          </cell>
          <cell r="W753" t="str">
            <v>FLT</v>
          </cell>
          <cell r="X753" t="str">
            <v>BRN</v>
          </cell>
          <cell r="Y753" t="str">
            <v>AIR</v>
          </cell>
          <cell r="Z753" t="str">
            <v>FAP</v>
          </cell>
        </row>
        <row r="754">
          <cell r="A754" t="str">
            <v>CA10466</v>
          </cell>
          <cell r="B754" t="str">
            <v>9100539076</v>
          </cell>
          <cell r="C754" t="str">
            <v>10009100539073</v>
          </cell>
          <cell r="D754">
            <v>1.01</v>
          </cell>
          <cell r="E754">
            <v>0.16900000000000001</v>
          </cell>
          <cell r="F754">
            <v>12.58</v>
          </cell>
          <cell r="G754">
            <v>2.258</v>
          </cell>
          <cell r="H754">
            <v>10.29</v>
          </cell>
          <cell r="I754">
            <v>3.03</v>
          </cell>
          <cell r="J754">
            <v>0.56899999999999995</v>
          </cell>
          <cell r="K754">
            <v>12.811999999999999</v>
          </cell>
          <cell r="L754">
            <v>7.0620000000000003</v>
          </cell>
          <cell r="M754">
            <v>10.875</v>
          </cell>
          <cell r="N754">
            <v>3</v>
          </cell>
          <cell r="O754" t="str">
            <v>CN</v>
          </cell>
          <cell r="P754" t="str">
            <v>RA</v>
          </cell>
          <cell r="Q754" t="str">
            <v>FAP</v>
          </cell>
          <cell r="R754">
            <v>3</v>
          </cell>
          <cell r="S754">
            <v>162</v>
          </cell>
          <cell r="T754">
            <v>27.49</v>
          </cell>
          <cell r="U754" t="str">
            <v>US$</v>
          </cell>
          <cell r="V754" t="str">
            <v>EA</v>
          </cell>
          <cell r="W754" t="str">
            <v>FLT</v>
          </cell>
          <cell r="X754" t="str">
            <v>BRN</v>
          </cell>
          <cell r="Y754" t="str">
            <v>AIR</v>
          </cell>
          <cell r="Z754" t="str">
            <v>FAP</v>
          </cell>
        </row>
        <row r="755">
          <cell r="A755" t="str">
            <v>CA10467</v>
          </cell>
          <cell r="B755" t="str">
            <v>9100539052</v>
          </cell>
          <cell r="C755" t="str">
            <v>10009100539059</v>
          </cell>
          <cell r="D755">
            <v>1</v>
          </cell>
          <cell r="E755">
            <v>0.128</v>
          </cell>
          <cell r="F755">
            <v>10.83</v>
          </cell>
          <cell r="G755">
            <v>2.29</v>
          </cell>
          <cell r="H755">
            <v>8.8840000000000003</v>
          </cell>
          <cell r="I755">
            <v>3</v>
          </cell>
          <cell r="J755">
            <v>0.44900000000000001</v>
          </cell>
          <cell r="K755">
            <v>11.311999999999999</v>
          </cell>
          <cell r="L755">
            <v>7.125</v>
          </cell>
          <cell r="M755">
            <v>9.625</v>
          </cell>
          <cell r="N755">
            <v>3</v>
          </cell>
          <cell r="O755" t="str">
            <v>US</v>
          </cell>
          <cell r="P755" t="str">
            <v>RA</v>
          </cell>
          <cell r="Q755" t="str">
            <v>FAP</v>
          </cell>
          <cell r="R755">
            <v>4</v>
          </cell>
          <cell r="S755">
            <v>264</v>
          </cell>
          <cell r="T755">
            <v>11.23</v>
          </cell>
          <cell r="U755" t="str">
            <v>US$</v>
          </cell>
          <cell r="V755" t="str">
            <v>EA</v>
          </cell>
          <cell r="W755" t="str">
            <v>FLT</v>
          </cell>
          <cell r="X755" t="str">
            <v>BRN</v>
          </cell>
          <cell r="Y755" t="str">
            <v>AIR</v>
          </cell>
          <cell r="Z755" t="str">
            <v>FAP</v>
          </cell>
        </row>
        <row r="756">
          <cell r="A756" t="str">
            <v>CA10467</v>
          </cell>
          <cell r="B756" t="str">
            <v>9100539052</v>
          </cell>
          <cell r="C756" t="str">
            <v>10009100539059</v>
          </cell>
          <cell r="D756">
            <v>1.016</v>
          </cell>
          <cell r="E756">
            <v>0.128</v>
          </cell>
          <cell r="F756">
            <v>10.83</v>
          </cell>
          <cell r="G756">
            <v>2.29</v>
          </cell>
          <cell r="H756">
            <v>8.8840000000000003</v>
          </cell>
          <cell r="I756">
            <v>3.048</v>
          </cell>
          <cell r="J756">
            <v>0.44900000000000001</v>
          </cell>
          <cell r="K756">
            <v>11.311999999999999</v>
          </cell>
          <cell r="L756">
            <v>7.125</v>
          </cell>
          <cell r="M756">
            <v>9.625</v>
          </cell>
          <cell r="N756">
            <v>3</v>
          </cell>
          <cell r="O756" t="str">
            <v>CN</v>
          </cell>
          <cell r="P756" t="str">
            <v>RA</v>
          </cell>
          <cell r="Q756" t="str">
            <v>FAP</v>
          </cell>
          <cell r="R756">
            <v>4</v>
          </cell>
          <cell r="S756">
            <v>264</v>
          </cell>
          <cell r="T756">
            <v>11.23</v>
          </cell>
          <cell r="U756" t="str">
            <v>US$</v>
          </cell>
          <cell r="V756" t="str">
            <v>EA</v>
          </cell>
          <cell r="W756" t="str">
            <v>FLT</v>
          </cell>
          <cell r="X756" t="str">
            <v>BRN</v>
          </cell>
          <cell r="Y756" t="str">
            <v>AIR</v>
          </cell>
          <cell r="Z756" t="str">
            <v>FAP</v>
          </cell>
        </row>
        <row r="757">
          <cell r="A757" t="str">
            <v>CA10468</v>
          </cell>
          <cell r="B757" t="str">
            <v>9100539069</v>
          </cell>
          <cell r="C757" t="str">
            <v>10009100539066</v>
          </cell>
          <cell r="D757">
            <v>0.86599999999999999</v>
          </cell>
          <cell r="E757">
            <v>0.105</v>
          </cell>
          <cell r="F757">
            <v>11.33</v>
          </cell>
          <cell r="G757">
            <v>1.946</v>
          </cell>
          <cell r="H757">
            <v>8.1959999999999997</v>
          </cell>
          <cell r="I757">
            <v>2.5979999999999999</v>
          </cell>
          <cell r="J757">
            <v>0.38100000000000001</v>
          </cell>
          <cell r="K757">
            <v>11.75</v>
          </cell>
          <cell r="L757">
            <v>6.3120000000000003</v>
          </cell>
          <cell r="M757">
            <v>8.875</v>
          </cell>
          <cell r="N757">
            <v>3</v>
          </cell>
          <cell r="O757" t="str">
            <v>CN</v>
          </cell>
          <cell r="P757" t="str">
            <v>RA</v>
          </cell>
          <cell r="Q757" t="str">
            <v>FAP</v>
          </cell>
          <cell r="R757">
            <v>4</v>
          </cell>
          <cell r="S757">
            <v>288</v>
          </cell>
          <cell r="T757">
            <v>20</v>
          </cell>
          <cell r="U757" t="str">
            <v>US$</v>
          </cell>
          <cell r="V757" t="str">
            <v>EA</v>
          </cell>
          <cell r="W757" t="str">
            <v>FLT</v>
          </cell>
          <cell r="X757" t="str">
            <v>BRN</v>
          </cell>
          <cell r="Y757" t="str">
            <v>AIR</v>
          </cell>
          <cell r="Z757" t="str">
            <v>FAP</v>
          </cell>
        </row>
        <row r="758">
          <cell r="A758" t="str">
            <v>CA10468</v>
          </cell>
          <cell r="B758" t="str">
            <v>9100539069</v>
          </cell>
          <cell r="C758" t="str">
            <v>10009100539066</v>
          </cell>
          <cell r="D758">
            <v>0.86599999999999999</v>
          </cell>
          <cell r="E758">
            <v>0.105</v>
          </cell>
          <cell r="F758">
            <v>11.33</v>
          </cell>
          <cell r="G758">
            <v>1.946</v>
          </cell>
          <cell r="H758">
            <v>8.1959999999999997</v>
          </cell>
          <cell r="I758">
            <v>2.5979999999999999</v>
          </cell>
          <cell r="J758">
            <v>0.38100000000000001</v>
          </cell>
          <cell r="K758">
            <v>11.75</v>
          </cell>
          <cell r="L758">
            <v>6.3120000000000003</v>
          </cell>
          <cell r="M758">
            <v>8.875</v>
          </cell>
          <cell r="N758">
            <v>3</v>
          </cell>
          <cell r="O758" t="str">
            <v>CN</v>
          </cell>
          <cell r="P758" t="str">
            <v>RA</v>
          </cell>
          <cell r="Q758" t="str">
            <v>FAP</v>
          </cell>
          <cell r="R758">
            <v>4</v>
          </cell>
          <cell r="S758">
            <v>288</v>
          </cell>
          <cell r="T758">
            <v>0</v>
          </cell>
          <cell r="V758" t="str">
            <v>EA</v>
          </cell>
          <cell r="W758" t="str">
            <v>FLT</v>
          </cell>
          <cell r="X758" t="str">
            <v>BRN</v>
          </cell>
          <cell r="Y758" t="str">
            <v>AIR</v>
          </cell>
          <cell r="Z758" t="str">
            <v>FAP</v>
          </cell>
        </row>
        <row r="759">
          <cell r="A759" t="str">
            <v>CA10470</v>
          </cell>
          <cell r="B759" t="str">
            <v>9100539434</v>
          </cell>
          <cell r="C759" t="str">
            <v>10009100539431</v>
          </cell>
          <cell r="D759">
            <v>0.95</v>
          </cell>
          <cell r="E759">
            <v>7.3999999999999996E-2</v>
          </cell>
          <cell r="F759">
            <v>8.1029999999999998</v>
          </cell>
          <cell r="G759">
            <v>2.0670000000000002</v>
          </cell>
          <cell r="H759">
            <v>7.6289999999999996</v>
          </cell>
          <cell r="I759">
            <v>2.85</v>
          </cell>
          <cell r="J759">
            <v>0.26800000000000002</v>
          </cell>
          <cell r="K759">
            <v>8.4369999999999994</v>
          </cell>
          <cell r="L759">
            <v>8.0619999999999994</v>
          </cell>
          <cell r="M759">
            <v>6.8120000000000003</v>
          </cell>
          <cell r="N759">
            <v>3</v>
          </cell>
          <cell r="O759" t="str">
            <v>US</v>
          </cell>
          <cell r="P759" t="str">
            <v>RA</v>
          </cell>
          <cell r="Q759" t="str">
            <v>FAP</v>
          </cell>
          <cell r="R759">
            <v>6</v>
          </cell>
          <cell r="S759">
            <v>450</v>
          </cell>
          <cell r="T759">
            <v>15.1</v>
          </cell>
          <cell r="U759" t="str">
            <v>US$</v>
          </cell>
          <cell r="V759" t="str">
            <v>EA</v>
          </cell>
          <cell r="W759" t="str">
            <v>FLT</v>
          </cell>
          <cell r="X759" t="str">
            <v>BRN</v>
          </cell>
          <cell r="Y759" t="str">
            <v>AIR</v>
          </cell>
          <cell r="Z759" t="str">
            <v>FAP</v>
          </cell>
        </row>
        <row r="760">
          <cell r="A760" t="str">
            <v>CA10470</v>
          </cell>
          <cell r="B760" t="str">
            <v>9100539434</v>
          </cell>
          <cell r="C760" t="str">
            <v>10009100539431</v>
          </cell>
          <cell r="D760">
            <v>0.91600000000000004</v>
          </cell>
          <cell r="E760">
            <v>7.3999999999999996E-2</v>
          </cell>
          <cell r="F760">
            <v>8.1029999999999998</v>
          </cell>
          <cell r="G760">
            <v>2.0670000000000002</v>
          </cell>
          <cell r="H760">
            <v>7.6289999999999996</v>
          </cell>
          <cell r="I760">
            <v>2.7480000000000002</v>
          </cell>
          <cell r="J760">
            <v>0.26800000000000002</v>
          </cell>
          <cell r="K760">
            <v>8.4369999999999994</v>
          </cell>
          <cell r="L760">
            <v>8.0619999999999994</v>
          </cell>
          <cell r="M760">
            <v>6.8120000000000003</v>
          </cell>
          <cell r="N760">
            <v>3</v>
          </cell>
          <cell r="O760" t="str">
            <v>CN</v>
          </cell>
          <cell r="P760" t="str">
            <v>RA</v>
          </cell>
          <cell r="Q760" t="str">
            <v>FAP</v>
          </cell>
          <cell r="R760">
            <v>6</v>
          </cell>
          <cell r="S760">
            <v>450</v>
          </cell>
          <cell r="T760">
            <v>15.1</v>
          </cell>
          <cell r="U760" t="str">
            <v>US$</v>
          </cell>
          <cell r="V760" t="str">
            <v>EA</v>
          </cell>
          <cell r="W760" t="str">
            <v>FLT</v>
          </cell>
          <cell r="X760" t="str">
            <v>BRN</v>
          </cell>
          <cell r="Y760" t="str">
            <v>AIR</v>
          </cell>
          <cell r="Z760" t="str">
            <v>FAP</v>
          </cell>
        </row>
        <row r="761">
          <cell r="A761" t="str">
            <v>CA10477BR</v>
          </cell>
          <cell r="D761">
            <v>0</v>
          </cell>
          <cell r="E761">
            <v>0</v>
          </cell>
          <cell r="F761">
            <v>0</v>
          </cell>
          <cell r="G761">
            <v>0</v>
          </cell>
          <cell r="H761">
            <v>0</v>
          </cell>
          <cell r="I761">
            <v>0</v>
          </cell>
          <cell r="J761">
            <v>0</v>
          </cell>
          <cell r="K761">
            <v>0</v>
          </cell>
          <cell r="L761">
            <v>0</v>
          </cell>
          <cell r="M761">
            <v>0</v>
          </cell>
          <cell r="N761">
            <v>0</v>
          </cell>
          <cell r="O761" t="str">
            <v>BR</v>
          </cell>
          <cell r="P761" t="str">
            <v>RA</v>
          </cell>
          <cell r="Q761" t="str">
            <v>FAP</v>
          </cell>
          <cell r="R761">
            <v>0</v>
          </cell>
          <cell r="S761">
            <v>0</v>
          </cell>
          <cell r="T761">
            <v>0</v>
          </cell>
          <cell r="V761" t="str">
            <v>EA</v>
          </cell>
          <cell r="W761" t="str">
            <v>FLT</v>
          </cell>
          <cell r="X761" t="str">
            <v>BRN</v>
          </cell>
          <cell r="Y761" t="str">
            <v>AIR</v>
          </cell>
          <cell r="Z761" t="str">
            <v>FAP</v>
          </cell>
        </row>
        <row r="762">
          <cell r="A762" t="str">
            <v>CA10488</v>
          </cell>
          <cell r="B762" t="str">
            <v>9100538789</v>
          </cell>
          <cell r="C762" t="str">
            <v>10009100538786</v>
          </cell>
          <cell r="D762">
            <v>0.7</v>
          </cell>
          <cell r="E762">
            <v>9.9000000000000005E-2</v>
          </cell>
          <cell r="F762">
            <v>8.1609999999999996</v>
          </cell>
          <cell r="G762">
            <v>2.411</v>
          </cell>
          <cell r="H762">
            <v>8.6649999999999991</v>
          </cell>
          <cell r="I762">
            <v>2.1</v>
          </cell>
          <cell r="J762">
            <v>0.378</v>
          </cell>
          <cell r="K762">
            <v>9.1809999999999992</v>
          </cell>
          <cell r="L762">
            <v>7.806</v>
          </cell>
          <cell r="M762">
            <v>9.1120000000000001</v>
          </cell>
          <cell r="N762">
            <v>3</v>
          </cell>
          <cell r="O762" t="str">
            <v>US</v>
          </cell>
          <cell r="P762" t="str">
            <v>RA</v>
          </cell>
          <cell r="Q762" t="str">
            <v>FAP</v>
          </cell>
          <cell r="R762">
            <v>4</v>
          </cell>
          <cell r="S762">
            <v>300</v>
          </cell>
          <cell r="T762">
            <v>29.42</v>
          </cell>
          <cell r="U762" t="str">
            <v>US$</v>
          </cell>
          <cell r="V762" t="str">
            <v>EA</v>
          </cell>
          <cell r="W762" t="str">
            <v>FLT</v>
          </cell>
          <cell r="X762" t="str">
            <v>BRN</v>
          </cell>
          <cell r="Y762" t="str">
            <v>AIR</v>
          </cell>
          <cell r="Z762" t="str">
            <v>FAP</v>
          </cell>
        </row>
        <row r="763">
          <cell r="A763" t="str">
            <v>CA10490</v>
          </cell>
          <cell r="B763" t="str">
            <v>9100538741</v>
          </cell>
          <cell r="C763" t="str">
            <v>10009100538748</v>
          </cell>
          <cell r="D763">
            <v>0.61599999999999999</v>
          </cell>
          <cell r="E763">
            <v>7.0999999999999994E-2</v>
          </cell>
          <cell r="F763">
            <v>7.258</v>
          </cell>
          <cell r="G763">
            <v>2.165</v>
          </cell>
          <cell r="H763">
            <v>7.79</v>
          </cell>
          <cell r="I763">
            <v>1.8480000000000001</v>
          </cell>
          <cell r="J763">
            <v>0.254</v>
          </cell>
          <cell r="K763">
            <v>8.1809999999999992</v>
          </cell>
          <cell r="L763">
            <v>7.556</v>
          </cell>
          <cell r="M763">
            <v>7.1120000000000001</v>
          </cell>
          <cell r="N763">
            <v>3</v>
          </cell>
          <cell r="O763" t="str">
            <v>CN</v>
          </cell>
          <cell r="P763" t="str">
            <v>RA</v>
          </cell>
          <cell r="Q763" t="str">
            <v>FAP</v>
          </cell>
          <cell r="R763">
            <v>5</v>
          </cell>
          <cell r="S763">
            <v>450</v>
          </cell>
          <cell r="T763">
            <v>14.13</v>
          </cell>
          <cell r="U763" t="str">
            <v>US$</v>
          </cell>
          <cell r="V763" t="str">
            <v>EA</v>
          </cell>
          <cell r="W763" t="str">
            <v>FLT</v>
          </cell>
          <cell r="X763" t="str">
            <v>BRN</v>
          </cell>
          <cell r="Y763" t="str">
            <v>AIR</v>
          </cell>
          <cell r="Z763" t="str">
            <v>FAP</v>
          </cell>
        </row>
        <row r="764">
          <cell r="A764" t="str">
            <v>CA10491</v>
          </cell>
          <cell r="B764" t="str">
            <v>9100538758</v>
          </cell>
          <cell r="C764" t="str">
            <v>10009100538755</v>
          </cell>
          <cell r="D764">
            <v>2.2999999999999998</v>
          </cell>
          <cell r="E764">
            <v>0</v>
          </cell>
          <cell r="F764">
            <v>0</v>
          </cell>
          <cell r="G764">
            <v>0</v>
          </cell>
          <cell r="H764">
            <v>0</v>
          </cell>
          <cell r="I764">
            <v>2.2999999999999998</v>
          </cell>
          <cell r="J764">
            <v>0.38800000000000001</v>
          </cell>
          <cell r="K764">
            <v>12.086</v>
          </cell>
          <cell r="L764">
            <v>7.806</v>
          </cell>
          <cell r="M764">
            <v>7.1120000000000001</v>
          </cell>
          <cell r="N764">
            <v>1</v>
          </cell>
          <cell r="O764" t="str">
            <v>US</v>
          </cell>
          <cell r="P764" t="str">
            <v>RA</v>
          </cell>
          <cell r="Q764" t="str">
            <v>FAH</v>
          </cell>
          <cell r="R764">
            <v>6</v>
          </cell>
          <cell r="S764">
            <v>108</v>
          </cell>
          <cell r="T764">
            <v>78.5</v>
          </cell>
          <cell r="U764" t="str">
            <v>US$</v>
          </cell>
          <cell r="V764" t="str">
            <v>EA</v>
          </cell>
          <cell r="W764" t="str">
            <v>FLT</v>
          </cell>
          <cell r="X764" t="str">
            <v>BRN</v>
          </cell>
          <cell r="Y764" t="str">
            <v>AIR</v>
          </cell>
          <cell r="Z764" t="str">
            <v>FAH</v>
          </cell>
        </row>
        <row r="765">
          <cell r="A765" t="str">
            <v>CA10493</v>
          </cell>
          <cell r="B765" t="str">
            <v>9100539212</v>
          </cell>
          <cell r="C765" t="str">
            <v>10009100539219</v>
          </cell>
          <cell r="D765">
            <v>0.7</v>
          </cell>
          <cell r="E765">
            <v>5.3999999999999999E-2</v>
          </cell>
          <cell r="F765">
            <v>10.977</v>
          </cell>
          <cell r="G765">
            <v>1.446</v>
          </cell>
          <cell r="H765">
            <v>5.8920000000000003</v>
          </cell>
          <cell r="I765">
            <v>2.1</v>
          </cell>
          <cell r="J765">
            <v>0.21299999999999999</v>
          </cell>
          <cell r="K765">
            <v>11.32</v>
          </cell>
          <cell r="L765">
            <v>6.32</v>
          </cell>
          <cell r="M765">
            <v>5.14</v>
          </cell>
          <cell r="N765">
            <v>3</v>
          </cell>
          <cell r="O765" t="str">
            <v>CN</v>
          </cell>
          <cell r="P765" t="str">
            <v>RA</v>
          </cell>
          <cell r="Q765" t="str">
            <v>FAP</v>
          </cell>
          <cell r="R765">
            <v>8</v>
          </cell>
          <cell r="S765">
            <v>576</v>
          </cell>
          <cell r="T765">
            <v>13.24</v>
          </cell>
          <cell r="U765" t="str">
            <v>US$</v>
          </cell>
          <cell r="V765" t="str">
            <v>EA</v>
          </cell>
          <cell r="W765" t="str">
            <v>FLT</v>
          </cell>
          <cell r="X765" t="str">
            <v>BRN</v>
          </cell>
          <cell r="Y765" t="str">
            <v>AIR</v>
          </cell>
          <cell r="Z765" t="str">
            <v>FAP</v>
          </cell>
        </row>
        <row r="766">
          <cell r="A766" t="str">
            <v>CA10494</v>
          </cell>
          <cell r="B766" t="str">
            <v>9100539526</v>
          </cell>
          <cell r="C766" t="str">
            <v>10009100539523</v>
          </cell>
          <cell r="D766">
            <v>1.1659999999999999</v>
          </cell>
          <cell r="E766">
            <v>0.108</v>
          </cell>
          <cell r="F766">
            <v>9.7270000000000003</v>
          </cell>
          <cell r="G766">
            <v>1.29</v>
          </cell>
          <cell r="H766">
            <v>14.891999999999999</v>
          </cell>
          <cell r="I766">
            <v>3.4980000000000002</v>
          </cell>
          <cell r="J766">
            <v>0.41899999999999998</v>
          </cell>
          <cell r="K766">
            <v>15.32</v>
          </cell>
          <cell r="L766">
            <v>10.195</v>
          </cell>
          <cell r="M766">
            <v>4.6399999999999997</v>
          </cell>
          <cell r="N766">
            <v>3</v>
          </cell>
          <cell r="O766" t="str">
            <v>CN</v>
          </cell>
          <cell r="P766" t="str">
            <v>RA</v>
          </cell>
          <cell r="Q766" t="str">
            <v>FAP</v>
          </cell>
          <cell r="R766">
            <v>9</v>
          </cell>
          <cell r="S766">
            <v>324</v>
          </cell>
          <cell r="T766">
            <v>20.71</v>
          </cell>
          <cell r="U766" t="str">
            <v>US$</v>
          </cell>
          <cell r="V766" t="str">
            <v>EA</v>
          </cell>
          <cell r="W766" t="str">
            <v>FLT</v>
          </cell>
          <cell r="X766" t="str">
            <v>BRN</v>
          </cell>
          <cell r="Y766" t="str">
            <v>AIR</v>
          </cell>
          <cell r="Z766" t="str">
            <v>FAP</v>
          </cell>
        </row>
        <row r="767">
          <cell r="A767" t="str">
            <v>CA10495</v>
          </cell>
          <cell r="B767" t="str">
            <v>9100539533</v>
          </cell>
          <cell r="C767" t="str">
            <v>10009100539530</v>
          </cell>
          <cell r="D767">
            <v>6.6000000000000003E-2</v>
          </cell>
          <cell r="E767">
            <v>8.5999999999999993E-2</v>
          </cell>
          <cell r="F767">
            <v>12.04</v>
          </cell>
          <cell r="G767">
            <v>1.883</v>
          </cell>
          <cell r="H767">
            <v>6.548</v>
          </cell>
          <cell r="I767">
            <v>0.19800000000000001</v>
          </cell>
          <cell r="J767">
            <v>0.32900000000000001</v>
          </cell>
          <cell r="K767">
            <v>12.57</v>
          </cell>
          <cell r="L767">
            <v>7.07</v>
          </cell>
          <cell r="M767">
            <v>6.39</v>
          </cell>
          <cell r="N767">
            <v>3</v>
          </cell>
          <cell r="O767" t="str">
            <v>CN</v>
          </cell>
          <cell r="P767" t="str">
            <v>RA</v>
          </cell>
          <cell r="Q767" t="str">
            <v>FAP</v>
          </cell>
          <cell r="R767">
            <v>6</v>
          </cell>
          <cell r="S767">
            <v>360</v>
          </cell>
          <cell r="T767">
            <v>14.63</v>
          </cell>
          <cell r="U767" t="str">
            <v>US$</v>
          </cell>
          <cell r="V767" t="str">
            <v>EA</v>
          </cell>
          <cell r="W767" t="str">
            <v>FLT</v>
          </cell>
          <cell r="X767" t="str">
            <v>BRN</v>
          </cell>
          <cell r="Y767" t="str">
            <v>AIR</v>
          </cell>
          <cell r="Z767" t="str">
            <v>FAP</v>
          </cell>
        </row>
        <row r="768">
          <cell r="A768" t="str">
            <v>CA10497</v>
          </cell>
          <cell r="B768" t="str">
            <v>9100539687</v>
          </cell>
          <cell r="C768" t="str">
            <v>10009100539684</v>
          </cell>
          <cell r="D768">
            <v>1.1830000000000001</v>
          </cell>
          <cell r="E768">
            <v>0.112</v>
          </cell>
          <cell r="F768">
            <v>10.891999999999999</v>
          </cell>
          <cell r="G768">
            <v>2.383</v>
          </cell>
          <cell r="H768">
            <v>7.4770000000000003</v>
          </cell>
          <cell r="I768">
            <v>3.5489999999999999</v>
          </cell>
          <cell r="J768">
            <v>0.39800000000000002</v>
          </cell>
          <cell r="K768">
            <v>11.32</v>
          </cell>
          <cell r="L768">
            <v>7.9450000000000003</v>
          </cell>
          <cell r="M768">
            <v>7.64</v>
          </cell>
          <cell r="N768">
            <v>3</v>
          </cell>
          <cell r="O768" t="str">
            <v>CN</v>
          </cell>
          <cell r="P768" t="str">
            <v>RA</v>
          </cell>
          <cell r="Q768" t="str">
            <v>FAP</v>
          </cell>
          <cell r="R768">
            <v>5</v>
          </cell>
          <cell r="S768">
            <v>300</v>
          </cell>
          <cell r="T768">
            <v>12.04</v>
          </cell>
          <cell r="U768" t="str">
            <v>US$</v>
          </cell>
          <cell r="V768" t="str">
            <v>EA</v>
          </cell>
          <cell r="W768" t="str">
            <v>FLT</v>
          </cell>
          <cell r="X768" t="str">
            <v>BRN</v>
          </cell>
          <cell r="Y768" t="str">
            <v>AIR</v>
          </cell>
          <cell r="Z768" t="str">
            <v>FAP</v>
          </cell>
        </row>
        <row r="769">
          <cell r="A769" t="str">
            <v>CA10498</v>
          </cell>
          <cell r="B769" t="str">
            <v>9100545541</v>
          </cell>
          <cell r="C769" t="str">
            <v>10009100545548</v>
          </cell>
          <cell r="D769">
            <v>1.05</v>
          </cell>
          <cell r="E769">
            <v>0.23899999999999999</v>
          </cell>
          <cell r="F769">
            <v>15.009</v>
          </cell>
          <cell r="G769">
            <v>2.661</v>
          </cell>
          <cell r="H769">
            <v>10.348000000000001</v>
          </cell>
          <cell r="I769">
            <v>0</v>
          </cell>
          <cell r="J769">
            <v>0.85199999999999998</v>
          </cell>
          <cell r="K769">
            <v>15.561999999999999</v>
          </cell>
          <cell r="L769">
            <v>8.5</v>
          </cell>
          <cell r="M769">
            <v>11.125</v>
          </cell>
          <cell r="N769">
            <v>3</v>
          </cell>
          <cell r="O769" t="str">
            <v>US</v>
          </cell>
          <cell r="P769" t="str">
            <v>RA</v>
          </cell>
          <cell r="Q769" t="str">
            <v>FAP</v>
          </cell>
          <cell r="R769">
            <v>3</v>
          </cell>
          <cell r="S769">
            <v>135</v>
          </cell>
          <cell r="T769">
            <v>0</v>
          </cell>
          <cell r="V769" t="str">
            <v>EA</v>
          </cell>
          <cell r="W769" t="str">
            <v>FLT</v>
          </cell>
          <cell r="X769" t="str">
            <v>BRN</v>
          </cell>
          <cell r="Y769" t="str">
            <v>AIR</v>
          </cell>
          <cell r="Z769" t="str">
            <v>FAP</v>
          </cell>
        </row>
        <row r="770">
          <cell r="A770" t="str">
            <v>CA10500</v>
          </cell>
          <cell r="B770" t="str">
            <v>9100544759</v>
          </cell>
          <cell r="C770" t="str">
            <v>10009100544756</v>
          </cell>
          <cell r="D770">
            <v>1E-3</v>
          </cell>
          <cell r="E770">
            <v>0.20499999999999999</v>
          </cell>
          <cell r="F770">
            <v>10.196999999999999</v>
          </cell>
          <cell r="G770">
            <v>3.411</v>
          </cell>
          <cell r="H770">
            <v>10.161</v>
          </cell>
          <cell r="I770">
            <v>3.0000000000000001E-3</v>
          </cell>
          <cell r="J770">
            <v>0.75700000000000001</v>
          </cell>
          <cell r="K770">
            <v>10.811999999999999</v>
          </cell>
          <cell r="L770">
            <v>10.811999999999999</v>
          </cell>
          <cell r="M770">
            <v>11.186999999999999</v>
          </cell>
          <cell r="N770">
            <v>3</v>
          </cell>
          <cell r="O770" t="str">
            <v>US</v>
          </cell>
          <cell r="P770" t="str">
            <v>RA</v>
          </cell>
          <cell r="Q770" t="str">
            <v>FAP</v>
          </cell>
          <cell r="R770">
            <v>5</v>
          </cell>
          <cell r="S770">
            <v>240</v>
          </cell>
          <cell r="T770">
            <v>0</v>
          </cell>
          <cell r="V770" t="str">
            <v>EA</v>
          </cell>
          <cell r="W770" t="str">
            <v>FLT</v>
          </cell>
          <cell r="X770" t="str">
            <v>BRN</v>
          </cell>
          <cell r="Y770" t="str">
            <v>AIR</v>
          </cell>
          <cell r="Z770" t="str">
            <v>FAP</v>
          </cell>
        </row>
        <row r="771">
          <cell r="A771" t="str">
            <v>CA10516</v>
          </cell>
          <cell r="B771" t="str">
            <v>9100543271</v>
          </cell>
          <cell r="C771" t="str">
            <v>10009100543278</v>
          </cell>
          <cell r="D771">
            <v>0.71599999999999997</v>
          </cell>
          <cell r="E771">
            <v>9.5000000000000001E-2</v>
          </cell>
          <cell r="F771">
            <v>9.5039999999999996</v>
          </cell>
          <cell r="G771">
            <v>2.004</v>
          </cell>
          <cell r="H771">
            <v>8.6029999999999998</v>
          </cell>
          <cell r="I771">
            <v>2.1480000000000001</v>
          </cell>
          <cell r="J771">
            <v>0.44400000000000001</v>
          </cell>
          <cell r="K771">
            <v>10.882</v>
          </cell>
          <cell r="L771">
            <v>7.32</v>
          </cell>
          <cell r="M771">
            <v>9.64</v>
          </cell>
          <cell r="N771">
            <v>3</v>
          </cell>
          <cell r="O771" t="str">
            <v>US</v>
          </cell>
          <cell r="P771" t="str">
            <v>RA</v>
          </cell>
          <cell r="Q771" t="str">
            <v>FAP</v>
          </cell>
          <cell r="R771">
            <v>4</v>
          </cell>
          <cell r="S771">
            <v>264</v>
          </cell>
          <cell r="T771">
            <v>14.53</v>
          </cell>
          <cell r="U771" t="str">
            <v>US$</v>
          </cell>
          <cell r="V771" t="str">
            <v>EA</v>
          </cell>
          <cell r="W771" t="str">
            <v>FLT</v>
          </cell>
          <cell r="X771" t="str">
            <v>BRN</v>
          </cell>
          <cell r="Y771" t="str">
            <v>AIR</v>
          </cell>
          <cell r="Z771" t="str">
            <v>FAP</v>
          </cell>
        </row>
        <row r="772">
          <cell r="A772" t="str">
            <v>CA10522</v>
          </cell>
          <cell r="B772" t="str">
            <v>9100545213</v>
          </cell>
          <cell r="C772" t="str">
            <v>10009100545210</v>
          </cell>
          <cell r="D772">
            <v>1</v>
          </cell>
          <cell r="E772">
            <v>0.13100000000000001</v>
          </cell>
          <cell r="F772">
            <v>13.861000000000001</v>
          </cell>
          <cell r="G772">
            <v>2.9460000000000002</v>
          </cell>
          <cell r="H772">
            <v>5.54</v>
          </cell>
          <cell r="I772">
            <v>0</v>
          </cell>
          <cell r="J772">
            <v>0.48399999999999999</v>
          </cell>
          <cell r="K772">
            <v>14.311999999999999</v>
          </cell>
          <cell r="L772">
            <v>9.25</v>
          </cell>
          <cell r="M772">
            <v>6.3120000000000003</v>
          </cell>
          <cell r="N772">
            <v>3</v>
          </cell>
          <cell r="O772" t="str">
            <v>CN</v>
          </cell>
          <cell r="P772" t="str">
            <v>RA</v>
          </cell>
          <cell r="Q772" t="str">
            <v>FAP</v>
          </cell>
          <cell r="R772">
            <v>6</v>
          </cell>
          <cell r="S772">
            <v>216</v>
          </cell>
          <cell r="T772">
            <v>0</v>
          </cell>
          <cell r="V772" t="str">
            <v>EA</v>
          </cell>
          <cell r="W772" t="str">
            <v>FLT</v>
          </cell>
          <cell r="X772" t="str">
            <v>BRN</v>
          </cell>
          <cell r="Y772" t="str">
            <v>AIR</v>
          </cell>
          <cell r="Z772" t="str">
            <v>FAP</v>
          </cell>
        </row>
        <row r="773">
          <cell r="A773" t="str">
            <v>CA10538</v>
          </cell>
          <cell r="B773" t="str">
            <v>9100544827</v>
          </cell>
          <cell r="C773" t="str">
            <v>10009100544824</v>
          </cell>
          <cell r="D773">
            <v>1.05</v>
          </cell>
          <cell r="E773">
            <v>0.19500000000000001</v>
          </cell>
          <cell r="F773">
            <v>11.384</v>
          </cell>
          <cell r="G773">
            <v>2.5979999999999999</v>
          </cell>
          <cell r="H773">
            <v>11.384</v>
          </cell>
          <cell r="I773">
            <v>3.15</v>
          </cell>
          <cell r="J773">
            <v>0.53900000000000003</v>
          </cell>
          <cell r="K773">
            <v>9.4369999999999994</v>
          </cell>
          <cell r="L773">
            <v>8.1869999999999994</v>
          </cell>
          <cell r="M773">
            <v>12.061999999999999</v>
          </cell>
          <cell r="N773">
            <v>3</v>
          </cell>
          <cell r="O773" t="str">
            <v>US</v>
          </cell>
          <cell r="P773" t="str">
            <v>RA</v>
          </cell>
          <cell r="Q773" t="str">
            <v>FAP</v>
          </cell>
          <cell r="R773">
            <v>4</v>
          </cell>
          <cell r="S773">
            <v>240</v>
          </cell>
          <cell r="T773">
            <v>15.19</v>
          </cell>
          <cell r="U773" t="str">
            <v>US$</v>
          </cell>
          <cell r="V773" t="str">
            <v>EA</v>
          </cell>
          <cell r="W773" t="str">
            <v>FLT</v>
          </cell>
          <cell r="X773" t="str">
            <v>BRN</v>
          </cell>
          <cell r="Y773" t="str">
            <v>AIR</v>
          </cell>
          <cell r="Z773" t="str">
            <v>FAP</v>
          </cell>
        </row>
        <row r="774">
          <cell r="A774" t="str">
            <v>CA10539</v>
          </cell>
          <cell r="B774" t="str">
            <v>9100539366</v>
          </cell>
          <cell r="C774" t="str">
            <v>10009100539363</v>
          </cell>
          <cell r="D774">
            <v>1.3</v>
          </cell>
          <cell r="E774">
            <v>0.11700000000000001</v>
          </cell>
          <cell r="F774">
            <v>10.83</v>
          </cell>
          <cell r="G774">
            <v>2.633</v>
          </cell>
          <cell r="H774">
            <v>7.1020000000000003</v>
          </cell>
          <cell r="I774">
            <v>3.9</v>
          </cell>
          <cell r="J774">
            <v>0.439</v>
          </cell>
          <cell r="K774">
            <v>11.311999999999999</v>
          </cell>
          <cell r="L774">
            <v>7.5620000000000003</v>
          </cell>
          <cell r="M774">
            <v>8.875</v>
          </cell>
          <cell r="N774">
            <v>3</v>
          </cell>
          <cell r="O774" t="str">
            <v>US</v>
          </cell>
          <cell r="P774" t="str">
            <v>RA</v>
          </cell>
          <cell r="Q774" t="str">
            <v>FAP</v>
          </cell>
          <cell r="R774">
            <v>4</v>
          </cell>
          <cell r="S774">
            <v>240</v>
          </cell>
          <cell r="T774">
            <v>13.01</v>
          </cell>
          <cell r="U774" t="str">
            <v>US$</v>
          </cell>
          <cell r="V774" t="str">
            <v>EA</v>
          </cell>
          <cell r="W774" t="str">
            <v>FLT</v>
          </cell>
          <cell r="X774" t="str">
            <v>BRN</v>
          </cell>
          <cell r="Y774" t="str">
            <v>AIR</v>
          </cell>
          <cell r="Z774" t="str">
            <v>FAP</v>
          </cell>
        </row>
        <row r="775">
          <cell r="A775" t="str">
            <v>CA10540</v>
          </cell>
          <cell r="B775" t="str">
            <v>9100541222</v>
          </cell>
          <cell r="C775" t="str">
            <v>10009100541229</v>
          </cell>
          <cell r="D775">
            <v>0.1</v>
          </cell>
          <cell r="E775">
            <v>0.13600000000000001</v>
          </cell>
          <cell r="F775">
            <v>9.6329999999999991</v>
          </cell>
          <cell r="G775">
            <v>1.946</v>
          </cell>
          <cell r="H775">
            <v>12.548</v>
          </cell>
          <cell r="I775">
            <v>0.3</v>
          </cell>
          <cell r="J775">
            <v>0.47699999999999998</v>
          </cell>
          <cell r="K775">
            <v>12.82</v>
          </cell>
          <cell r="L775">
            <v>10.07</v>
          </cell>
          <cell r="M775">
            <v>6.39</v>
          </cell>
          <cell r="N775">
            <v>3</v>
          </cell>
          <cell r="O775" t="str">
            <v>CN</v>
          </cell>
          <cell r="P775" t="str">
            <v>RA</v>
          </cell>
          <cell r="Q775" t="str">
            <v>FAP</v>
          </cell>
          <cell r="R775">
            <v>12</v>
          </cell>
          <cell r="S775">
            <v>432</v>
          </cell>
          <cell r="T775">
            <v>22.65</v>
          </cell>
          <cell r="U775" t="str">
            <v>US$</v>
          </cell>
          <cell r="V775" t="str">
            <v>EA</v>
          </cell>
          <cell r="W775" t="str">
            <v>FLT</v>
          </cell>
          <cell r="X775" t="str">
            <v>BRN</v>
          </cell>
          <cell r="Y775" t="str">
            <v>AIR</v>
          </cell>
          <cell r="Z775" t="str">
            <v>FAP</v>
          </cell>
        </row>
        <row r="776">
          <cell r="A776" t="str">
            <v>CA10542</v>
          </cell>
          <cell r="B776" t="str">
            <v>9100539090</v>
          </cell>
          <cell r="C776" t="str">
            <v>10009100539097</v>
          </cell>
          <cell r="D776">
            <v>1.1659999999999999</v>
          </cell>
          <cell r="E776">
            <v>0.105</v>
          </cell>
          <cell r="F776">
            <v>11.141999999999999</v>
          </cell>
          <cell r="G776">
            <v>2.133</v>
          </cell>
          <cell r="H776">
            <v>7.633</v>
          </cell>
          <cell r="I776">
            <v>3.4980000000000002</v>
          </cell>
          <cell r="J776">
            <v>0.371</v>
          </cell>
          <cell r="K776">
            <v>11.561999999999999</v>
          </cell>
          <cell r="L776">
            <v>8</v>
          </cell>
          <cell r="M776">
            <v>6.9370000000000003</v>
          </cell>
          <cell r="N776">
            <v>3</v>
          </cell>
          <cell r="O776" t="str">
            <v>CN</v>
          </cell>
          <cell r="P776" t="str">
            <v>RA</v>
          </cell>
          <cell r="Q776" t="str">
            <v>FAP</v>
          </cell>
          <cell r="R776">
            <v>4</v>
          </cell>
          <cell r="S776">
            <v>240</v>
          </cell>
          <cell r="T776">
            <v>13.57</v>
          </cell>
          <cell r="U776" t="str">
            <v>US$</v>
          </cell>
          <cell r="V776" t="str">
            <v>EA</v>
          </cell>
          <cell r="W776" t="str">
            <v>FLT</v>
          </cell>
          <cell r="X776" t="str">
            <v>BRN</v>
          </cell>
          <cell r="Y776" t="str">
            <v>AIR</v>
          </cell>
          <cell r="Z776" t="str">
            <v>FAP</v>
          </cell>
        </row>
        <row r="777">
          <cell r="A777" t="str">
            <v>CA10543</v>
          </cell>
          <cell r="B777" t="str">
            <v>9100539113</v>
          </cell>
          <cell r="C777" t="str">
            <v>10009100539110</v>
          </cell>
          <cell r="D777">
            <v>1.083</v>
          </cell>
          <cell r="E777">
            <v>0.115</v>
          </cell>
          <cell r="F777">
            <v>10.861000000000001</v>
          </cell>
          <cell r="G777">
            <v>2.008</v>
          </cell>
          <cell r="H777">
            <v>9.1020000000000003</v>
          </cell>
          <cell r="I777">
            <v>3.2490000000000001</v>
          </cell>
          <cell r="J777">
            <v>0.20599999999999999</v>
          </cell>
          <cell r="K777">
            <v>11.186999999999999</v>
          </cell>
          <cell r="L777">
            <v>3.3119999999999998</v>
          </cell>
          <cell r="M777">
            <v>9.625</v>
          </cell>
          <cell r="N777">
            <v>3</v>
          </cell>
          <cell r="O777" t="str">
            <v>CN</v>
          </cell>
          <cell r="P777" t="str">
            <v>RA</v>
          </cell>
          <cell r="Q777" t="str">
            <v>FAP</v>
          </cell>
          <cell r="R777">
            <v>4</v>
          </cell>
          <cell r="S777">
            <v>300</v>
          </cell>
          <cell r="T777">
            <v>20.78</v>
          </cell>
          <cell r="U777" t="str">
            <v>US$</v>
          </cell>
          <cell r="V777" t="str">
            <v>EA</v>
          </cell>
          <cell r="W777" t="str">
            <v>FLT</v>
          </cell>
          <cell r="X777" t="str">
            <v>BRN</v>
          </cell>
          <cell r="Y777" t="str">
            <v>AIR</v>
          </cell>
          <cell r="Z777" t="str">
            <v>FAP</v>
          </cell>
        </row>
        <row r="778">
          <cell r="A778" t="str">
            <v>CA10544</v>
          </cell>
          <cell r="B778" t="str">
            <v>9100539267</v>
          </cell>
          <cell r="C778" t="str">
            <v>10009100539264</v>
          </cell>
          <cell r="D778">
            <v>0.46600000000000003</v>
          </cell>
          <cell r="E778">
            <v>4.7E-2</v>
          </cell>
          <cell r="F778">
            <v>7.4859999999999998</v>
          </cell>
          <cell r="G778">
            <v>1.571</v>
          </cell>
          <cell r="H778">
            <v>6.883</v>
          </cell>
          <cell r="I778">
            <v>1.3979999999999999</v>
          </cell>
          <cell r="J778">
            <v>0.17899999999999999</v>
          </cell>
          <cell r="K778">
            <v>7.82</v>
          </cell>
          <cell r="L778">
            <v>7.32</v>
          </cell>
          <cell r="M778">
            <v>5.39</v>
          </cell>
          <cell r="N778">
            <v>3</v>
          </cell>
          <cell r="O778" t="str">
            <v>US</v>
          </cell>
          <cell r="P778" t="str">
            <v>RA</v>
          </cell>
          <cell r="Q778" t="str">
            <v>FAP</v>
          </cell>
          <cell r="R778">
            <v>8</v>
          </cell>
          <cell r="S778">
            <v>720</v>
          </cell>
          <cell r="T778">
            <v>15.5</v>
          </cell>
          <cell r="U778" t="str">
            <v>US$</v>
          </cell>
          <cell r="V778" t="str">
            <v>EA</v>
          </cell>
          <cell r="W778" t="str">
            <v>FLT</v>
          </cell>
          <cell r="X778" t="str">
            <v>BRN</v>
          </cell>
          <cell r="Y778" t="str">
            <v>AIR</v>
          </cell>
          <cell r="Z778" t="str">
            <v>FAP</v>
          </cell>
        </row>
        <row r="779">
          <cell r="A779" t="str">
            <v>CA10551</v>
          </cell>
          <cell r="B779" t="str">
            <v>9100539441</v>
          </cell>
          <cell r="C779" t="str">
            <v>10009100539448</v>
          </cell>
          <cell r="D779">
            <v>1.5</v>
          </cell>
          <cell r="E779">
            <v>0.13700000000000001</v>
          </cell>
          <cell r="F779">
            <v>13.956</v>
          </cell>
          <cell r="G779">
            <v>2.6179999999999999</v>
          </cell>
          <cell r="H779">
            <v>6.4619999999999997</v>
          </cell>
          <cell r="I779">
            <v>4.5</v>
          </cell>
          <cell r="J779">
            <v>0.38400000000000001</v>
          </cell>
          <cell r="K779">
            <v>13.686999999999999</v>
          </cell>
          <cell r="L779">
            <v>6.625</v>
          </cell>
          <cell r="M779">
            <v>7.3120000000000003</v>
          </cell>
          <cell r="N779">
            <v>3</v>
          </cell>
          <cell r="O779" t="str">
            <v>CN</v>
          </cell>
          <cell r="P779" t="str">
            <v>RA</v>
          </cell>
          <cell r="Q779" t="str">
            <v>FAP</v>
          </cell>
          <cell r="R779">
            <v>5</v>
          </cell>
          <cell r="S779">
            <v>300</v>
          </cell>
          <cell r="T779">
            <v>24.36</v>
          </cell>
          <cell r="U779" t="str">
            <v>US$</v>
          </cell>
          <cell r="V779" t="str">
            <v>EA</v>
          </cell>
          <cell r="W779" t="str">
            <v>FLT</v>
          </cell>
          <cell r="X779" t="str">
            <v>BRN</v>
          </cell>
          <cell r="Y779" t="str">
            <v>AIR</v>
          </cell>
          <cell r="Z779" t="str">
            <v>FAP</v>
          </cell>
        </row>
        <row r="780">
          <cell r="A780" t="str">
            <v>CA10566</v>
          </cell>
          <cell r="B780" t="str">
            <v>9100539373</v>
          </cell>
          <cell r="C780" t="str">
            <v>10009100539370</v>
          </cell>
          <cell r="D780">
            <v>1.325</v>
          </cell>
          <cell r="E780">
            <v>0.14799999999999999</v>
          </cell>
          <cell r="F780">
            <v>11.071</v>
          </cell>
          <cell r="G780">
            <v>1.821</v>
          </cell>
          <cell r="H780">
            <v>12.673</v>
          </cell>
          <cell r="I780">
            <v>3.9750000000000001</v>
          </cell>
          <cell r="J780">
            <v>0.59399999999999997</v>
          </cell>
          <cell r="K780">
            <v>11.811999999999999</v>
          </cell>
          <cell r="L780">
            <v>6.375</v>
          </cell>
          <cell r="M780">
            <v>13.625</v>
          </cell>
          <cell r="N780">
            <v>3</v>
          </cell>
          <cell r="O780" t="str">
            <v>DE</v>
          </cell>
          <cell r="P780" t="str">
            <v>RA</v>
          </cell>
          <cell r="Q780" t="str">
            <v>FAP</v>
          </cell>
          <cell r="R780">
            <v>3</v>
          </cell>
          <cell r="S780">
            <v>216</v>
          </cell>
          <cell r="T780">
            <v>19.55</v>
          </cell>
          <cell r="U780" t="str">
            <v>US$</v>
          </cell>
          <cell r="V780" t="str">
            <v>EA</v>
          </cell>
          <cell r="W780" t="str">
            <v>FLT</v>
          </cell>
          <cell r="X780" t="str">
            <v>BRN</v>
          </cell>
          <cell r="Y780" t="str">
            <v>AIR</v>
          </cell>
          <cell r="Z780" t="str">
            <v>FAP</v>
          </cell>
        </row>
        <row r="781">
          <cell r="A781" t="str">
            <v>CA10572</v>
          </cell>
          <cell r="B781" t="str">
            <v>9100539298</v>
          </cell>
          <cell r="C781" t="str">
            <v>10009100539295</v>
          </cell>
          <cell r="D781">
            <v>1.8160000000000001</v>
          </cell>
          <cell r="E781">
            <v>0.252</v>
          </cell>
          <cell r="F781">
            <v>9.58</v>
          </cell>
          <cell r="G781">
            <v>5.9459999999999997</v>
          </cell>
          <cell r="H781">
            <v>7.633</v>
          </cell>
          <cell r="I781">
            <v>5.4480000000000004</v>
          </cell>
          <cell r="J781">
            <v>0.95</v>
          </cell>
          <cell r="K781">
            <v>18.812000000000001</v>
          </cell>
          <cell r="L781">
            <v>8.3119999999999994</v>
          </cell>
          <cell r="M781">
            <v>10.5</v>
          </cell>
          <cell r="N781">
            <v>3</v>
          </cell>
          <cell r="O781" t="str">
            <v>DE</v>
          </cell>
          <cell r="P781" t="str">
            <v>RA</v>
          </cell>
          <cell r="Q781" t="str">
            <v>FAP</v>
          </cell>
          <cell r="R781">
            <v>4</v>
          </cell>
          <cell r="S781">
            <v>120</v>
          </cell>
          <cell r="T781">
            <v>49.82</v>
          </cell>
          <cell r="U781" t="str">
            <v>US$</v>
          </cell>
          <cell r="V781" t="str">
            <v>EA</v>
          </cell>
          <cell r="W781" t="str">
            <v>FLT</v>
          </cell>
          <cell r="X781" t="str">
            <v>BRN</v>
          </cell>
          <cell r="Y781" t="str">
            <v>AIR</v>
          </cell>
          <cell r="Z781" t="str">
            <v>FAP</v>
          </cell>
        </row>
        <row r="782">
          <cell r="A782" t="str">
            <v>CA10573</v>
          </cell>
          <cell r="B782" t="str">
            <v>9100539380</v>
          </cell>
          <cell r="C782" t="str">
            <v>10009100539387</v>
          </cell>
          <cell r="D782">
            <v>1.2929999999999999</v>
          </cell>
          <cell r="E782">
            <v>0.16500000000000001</v>
          </cell>
          <cell r="F782">
            <v>10.923</v>
          </cell>
          <cell r="G782">
            <v>3.008</v>
          </cell>
          <cell r="H782">
            <v>8.6959999999999997</v>
          </cell>
          <cell r="I782">
            <v>3.879</v>
          </cell>
          <cell r="J782">
            <v>0.64800000000000002</v>
          </cell>
          <cell r="K782">
            <v>11.561999999999999</v>
          </cell>
          <cell r="L782">
            <v>9.9369999999999994</v>
          </cell>
          <cell r="M782">
            <v>9.75</v>
          </cell>
          <cell r="N782">
            <v>3</v>
          </cell>
          <cell r="O782" t="str">
            <v>DE</v>
          </cell>
          <cell r="P782" t="str">
            <v>RA</v>
          </cell>
          <cell r="Q782" t="str">
            <v>FAP</v>
          </cell>
          <cell r="R782">
            <v>4</v>
          </cell>
          <cell r="S782">
            <v>192</v>
          </cell>
          <cell r="T782">
            <v>20.83</v>
          </cell>
          <cell r="U782" t="str">
            <v>US$</v>
          </cell>
          <cell r="V782" t="str">
            <v>EA</v>
          </cell>
          <cell r="W782" t="str">
            <v>FLT</v>
          </cell>
          <cell r="X782" t="str">
            <v>BRN</v>
          </cell>
          <cell r="Y782" t="str">
            <v>AIR</v>
          </cell>
          <cell r="Z782" t="str">
            <v>FAP</v>
          </cell>
        </row>
        <row r="783">
          <cell r="A783" t="str">
            <v>CA10574</v>
          </cell>
          <cell r="B783" t="str">
            <v>9100539397</v>
          </cell>
          <cell r="C783" t="str">
            <v>10009100539394</v>
          </cell>
          <cell r="D783">
            <v>1.35</v>
          </cell>
          <cell r="E783">
            <v>0.17100000000000001</v>
          </cell>
          <cell r="F783">
            <v>11.031000000000001</v>
          </cell>
          <cell r="G783">
            <v>2.411</v>
          </cell>
          <cell r="H783">
            <v>11.103</v>
          </cell>
          <cell r="I783">
            <v>4.05</v>
          </cell>
          <cell r="J783">
            <v>0.65200000000000002</v>
          </cell>
          <cell r="K783">
            <v>11.57</v>
          </cell>
          <cell r="L783">
            <v>8.1950000000000003</v>
          </cell>
          <cell r="M783">
            <v>11.89</v>
          </cell>
          <cell r="N783">
            <v>3</v>
          </cell>
          <cell r="O783" t="str">
            <v>MX</v>
          </cell>
          <cell r="Q783" t="str">
            <v>FAP</v>
          </cell>
          <cell r="R783">
            <v>3</v>
          </cell>
          <cell r="S783">
            <v>162</v>
          </cell>
          <cell r="T783">
            <v>17.21</v>
          </cell>
          <cell r="U783" t="str">
            <v>US$</v>
          </cell>
          <cell r="W783" t="str">
            <v>FLT</v>
          </cell>
          <cell r="X783" t="str">
            <v>BRN</v>
          </cell>
          <cell r="Y783" t="str">
            <v>AIR</v>
          </cell>
          <cell r="Z783" t="str">
            <v>FAP</v>
          </cell>
        </row>
        <row r="784">
          <cell r="A784" t="str">
            <v>CA10576</v>
          </cell>
          <cell r="B784" t="str">
            <v>9100539403</v>
          </cell>
          <cell r="C784" t="str">
            <v>10009100539400</v>
          </cell>
          <cell r="D784">
            <v>0.85</v>
          </cell>
          <cell r="E784">
            <v>9.6000000000000002E-2</v>
          </cell>
          <cell r="F784">
            <v>14.173</v>
          </cell>
          <cell r="G784">
            <v>2.133</v>
          </cell>
          <cell r="H784">
            <v>5.4770000000000003</v>
          </cell>
          <cell r="I784">
            <v>2.5499999999999998</v>
          </cell>
          <cell r="J784">
            <v>0.40699999999999997</v>
          </cell>
          <cell r="K784">
            <v>14.811999999999999</v>
          </cell>
          <cell r="L784">
            <v>7.3120000000000003</v>
          </cell>
          <cell r="M784">
            <v>6.5</v>
          </cell>
          <cell r="N784">
            <v>3</v>
          </cell>
          <cell r="O784" t="str">
            <v>DE</v>
          </cell>
          <cell r="P784" t="str">
            <v>RA</v>
          </cell>
          <cell r="Q784" t="str">
            <v>FAP</v>
          </cell>
          <cell r="R784">
            <v>6</v>
          </cell>
          <cell r="S784">
            <v>270</v>
          </cell>
          <cell r="T784">
            <v>21.97</v>
          </cell>
          <cell r="U784" t="str">
            <v>US$</v>
          </cell>
          <cell r="V784" t="str">
            <v>EA</v>
          </cell>
          <cell r="W784" t="str">
            <v>FLT</v>
          </cell>
          <cell r="X784" t="str">
            <v>BRN</v>
          </cell>
          <cell r="Y784" t="str">
            <v>AIR</v>
          </cell>
          <cell r="Z784" t="str">
            <v>FAP</v>
          </cell>
        </row>
        <row r="785">
          <cell r="A785" t="str">
            <v>CA10578</v>
          </cell>
          <cell r="B785" t="str">
            <v>9100539427</v>
          </cell>
          <cell r="C785" t="str">
            <v>10009100539424</v>
          </cell>
          <cell r="D785">
            <v>1.05</v>
          </cell>
          <cell r="E785">
            <v>0.11899999999999999</v>
          </cell>
          <cell r="F785">
            <v>14.83</v>
          </cell>
          <cell r="G785">
            <v>2.04</v>
          </cell>
          <cell r="H785">
            <v>6.79</v>
          </cell>
          <cell r="I785">
            <v>3.15</v>
          </cell>
          <cell r="J785">
            <v>0.50800000000000001</v>
          </cell>
          <cell r="K785">
            <v>15.686999999999999</v>
          </cell>
          <cell r="L785">
            <v>7</v>
          </cell>
          <cell r="M785">
            <v>8</v>
          </cell>
          <cell r="N785">
            <v>3</v>
          </cell>
          <cell r="O785" t="str">
            <v>KR</v>
          </cell>
          <cell r="P785" t="str">
            <v>RA</v>
          </cell>
          <cell r="Q785" t="str">
            <v>FAP</v>
          </cell>
          <cell r="R785">
            <v>5</v>
          </cell>
          <cell r="S785">
            <v>225</v>
          </cell>
          <cell r="T785">
            <v>22.32</v>
          </cell>
          <cell r="U785" t="str">
            <v>US$</v>
          </cell>
          <cell r="V785" t="str">
            <v>EA</v>
          </cell>
          <cell r="W785" t="str">
            <v>FLT</v>
          </cell>
          <cell r="X785" t="str">
            <v>BRN</v>
          </cell>
          <cell r="Y785" t="str">
            <v>AIR</v>
          </cell>
          <cell r="Z785" t="str">
            <v>FAP</v>
          </cell>
        </row>
        <row r="786">
          <cell r="A786" t="str">
            <v>CA10579</v>
          </cell>
          <cell r="B786" t="str">
            <v>9100539465</v>
          </cell>
          <cell r="C786" t="str">
            <v>10009100539462</v>
          </cell>
          <cell r="D786">
            <v>0.98699999999999999</v>
          </cell>
          <cell r="E786">
            <v>0.155</v>
          </cell>
          <cell r="F786">
            <v>9.0359999999999996</v>
          </cell>
          <cell r="G786">
            <v>2.5979999999999999</v>
          </cell>
          <cell r="H786">
            <v>11.384</v>
          </cell>
          <cell r="I786">
            <v>2.9609999999999999</v>
          </cell>
          <cell r="J786">
            <v>0.55100000000000005</v>
          </cell>
          <cell r="K786">
            <v>11.882</v>
          </cell>
          <cell r="L786">
            <v>8.2569999999999997</v>
          </cell>
          <cell r="M786">
            <v>9.702</v>
          </cell>
          <cell r="N786">
            <v>3</v>
          </cell>
          <cell r="O786" t="str">
            <v>AT</v>
          </cell>
          <cell r="Q786" t="str">
            <v>FAP</v>
          </cell>
          <cell r="R786">
            <v>4</v>
          </cell>
          <cell r="S786">
            <v>240</v>
          </cell>
          <cell r="T786">
            <v>28.16</v>
          </cell>
          <cell r="U786" t="str">
            <v>US$</v>
          </cell>
          <cell r="W786" t="str">
            <v>FLT</v>
          </cell>
          <cell r="X786" t="str">
            <v>BRN</v>
          </cell>
          <cell r="Y786" t="str">
            <v>AIR</v>
          </cell>
          <cell r="Z786" t="str">
            <v>FAP</v>
          </cell>
        </row>
        <row r="787">
          <cell r="A787" t="str">
            <v>CA10580</v>
          </cell>
          <cell r="B787" t="str">
            <v>9100539472</v>
          </cell>
          <cell r="C787" t="str">
            <v>10009100539479</v>
          </cell>
          <cell r="D787">
            <v>0.98699999999999999</v>
          </cell>
          <cell r="E787">
            <v>0.155</v>
          </cell>
          <cell r="F787">
            <v>9.0359999999999996</v>
          </cell>
          <cell r="G787">
            <v>2.5979999999999999</v>
          </cell>
          <cell r="H787">
            <v>11.384</v>
          </cell>
          <cell r="I787">
            <v>2.9609999999999999</v>
          </cell>
          <cell r="J787">
            <v>0.55100000000000005</v>
          </cell>
          <cell r="K787">
            <v>11.882</v>
          </cell>
          <cell r="L787">
            <v>8.2569999999999997</v>
          </cell>
          <cell r="M787">
            <v>9.702</v>
          </cell>
          <cell r="N787">
            <v>3</v>
          </cell>
          <cell r="O787" t="str">
            <v>AT</v>
          </cell>
          <cell r="Q787" t="str">
            <v>FAP</v>
          </cell>
          <cell r="R787">
            <v>4</v>
          </cell>
          <cell r="S787">
            <v>240</v>
          </cell>
          <cell r="T787">
            <v>28.16</v>
          </cell>
          <cell r="U787" t="str">
            <v>US$</v>
          </cell>
          <cell r="W787" t="str">
            <v>FLT</v>
          </cell>
          <cell r="X787" t="str">
            <v>BRN</v>
          </cell>
          <cell r="Y787" t="str">
            <v>AIR</v>
          </cell>
          <cell r="Z787" t="str">
            <v>FAP</v>
          </cell>
        </row>
        <row r="788">
          <cell r="A788" t="str">
            <v>CA10581</v>
          </cell>
          <cell r="B788" t="str">
            <v>9100539489</v>
          </cell>
          <cell r="C788" t="str">
            <v>10009100539486</v>
          </cell>
          <cell r="D788">
            <v>1.1160000000000001</v>
          </cell>
          <cell r="E788">
            <v>0.16700000000000001</v>
          </cell>
          <cell r="F788">
            <v>6.165</v>
          </cell>
          <cell r="G788">
            <v>6.165</v>
          </cell>
          <cell r="H788">
            <v>7.58</v>
          </cell>
          <cell r="I788">
            <v>3.3479999999999999</v>
          </cell>
          <cell r="J788">
            <v>0.60699999999999998</v>
          </cell>
          <cell r="K788">
            <v>19.062000000000001</v>
          </cell>
          <cell r="L788">
            <v>6.625</v>
          </cell>
          <cell r="M788">
            <v>8.3119999999999994</v>
          </cell>
          <cell r="N788">
            <v>3</v>
          </cell>
          <cell r="O788" t="str">
            <v>CN</v>
          </cell>
          <cell r="P788" t="str">
            <v>RA</v>
          </cell>
          <cell r="Q788" t="str">
            <v>FAP</v>
          </cell>
          <cell r="R788">
            <v>5</v>
          </cell>
          <cell r="S788">
            <v>210</v>
          </cell>
          <cell r="T788">
            <v>30.34</v>
          </cell>
          <cell r="U788" t="str">
            <v>US$</v>
          </cell>
          <cell r="V788" t="str">
            <v>EA</v>
          </cell>
          <cell r="W788" t="str">
            <v>FLT</v>
          </cell>
          <cell r="X788" t="str">
            <v>BRN</v>
          </cell>
          <cell r="Y788" t="str">
            <v>AIR</v>
          </cell>
          <cell r="Z788" t="str">
            <v>FAP</v>
          </cell>
        </row>
        <row r="789">
          <cell r="A789" t="str">
            <v>CA10591</v>
          </cell>
          <cell r="B789" t="str">
            <v>9100540010</v>
          </cell>
          <cell r="C789" t="str">
            <v>10009100540017</v>
          </cell>
          <cell r="D789">
            <v>0.95</v>
          </cell>
          <cell r="E789">
            <v>0.16900000000000001</v>
          </cell>
          <cell r="F789">
            <v>13.236000000000001</v>
          </cell>
          <cell r="G789">
            <v>2.29</v>
          </cell>
          <cell r="H789">
            <v>9.6340000000000003</v>
          </cell>
          <cell r="I789">
            <v>2.85</v>
          </cell>
          <cell r="J789">
            <v>0.60099999999999998</v>
          </cell>
          <cell r="K789">
            <v>13.555999999999999</v>
          </cell>
          <cell r="L789">
            <v>10.055999999999999</v>
          </cell>
          <cell r="M789">
            <v>7.6120000000000001</v>
          </cell>
          <cell r="N789">
            <v>3</v>
          </cell>
          <cell r="O789" t="str">
            <v>CN</v>
          </cell>
          <cell r="P789" t="str">
            <v>RA</v>
          </cell>
          <cell r="Q789" t="str">
            <v>FAP</v>
          </cell>
          <cell r="R789">
            <v>5</v>
          </cell>
          <cell r="S789">
            <v>210</v>
          </cell>
          <cell r="T789">
            <v>24</v>
          </cell>
          <cell r="U789" t="str">
            <v>CA$</v>
          </cell>
          <cell r="V789" t="str">
            <v>EA</v>
          </cell>
          <cell r="W789" t="str">
            <v>FLT</v>
          </cell>
          <cell r="X789" t="str">
            <v>BRN</v>
          </cell>
          <cell r="Y789" t="str">
            <v>AIR</v>
          </cell>
          <cell r="Z789" t="str">
            <v>FAP</v>
          </cell>
        </row>
        <row r="790">
          <cell r="A790" t="str">
            <v>CA10604</v>
          </cell>
          <cell r="B790" t="str">
            <v>9100540249</v>
          </cell>
          <cell r="C790" t="str">
            <v>10009100540246</v>
          </cell>
          <cell r="D790">
            <v>0.38300000000000001</v>
          </cell>
          <cell r="E790">
            <v>4.4999999999999998E-2</v>
          </cell>
          <cell r="F790">
            <v>4.5709999999999997</v>
          </cell>
          <cell r="G790">
            <v>1.6020000000000001</v>
          </cell>
          <cell r="H790">
            <v>10.705</v>
          </cell>
          <cell r="I790">
            <v>1.149</v>
          </cell>
          <cell r="J790">
            <v>0.192</v>
          </cell>
          <cell r="K790">
            <v>11.07</v>
          </cell>
          <cell r="L790">
            <v>5.4450000000000003</v>
          </cell>
          <cell r="M790">
            <v>5.5149999999999997</v>
          </cell>
          <cell r="N790">
            <v>3</v>
          </cell>
          <cell r="O790" t="str">
            <v>MX</v>
          </cell>
          <cell r="P790" t="str">
            <v>RA</v>
          </cell>
          <cell r="Q790" t="str">
            <v>FAP</v>
          </cell>
          <cell r="R790">
            <v>7</v>
          </cell>
          <cell r="S790">
            <v>651</v>
          </cell>
          <cell r="T790">
            <v>15.23</v>
          </cell>
          <cell r="U790" t="str">
            <v>US$</v>
          </cell>
          <cell r="V790" t="str">
            <v>EA</v>
          </cell>
          <cell r="W790" t="str">
            <v>FLT</v>
          </cell>
          <cell r="X790" t="str">
            <v>BRN</v>
          </cell>
          <cell r="Y790" t="str">
            <v>AIR</v>
          </cell>
          <cell r="Z790" t="str">
            <v>FAP</v>
          </cell>
        </row>
        <row r="791">
          <cell r="A791" t="str">
            <v>CA10605ZA</v>
          </cell>
          <cell r="D791">
            <v>0</v>
          </cell>
          <cell r="E791">
            <v>0</v>
          </cell>
          <cell r="F791">
            <v>0</v>
          </cell>
          <cell r="G791">
            <v>0</v>
          </cell>
          <cell r="H791">
            <v>0</v>
          </cell>
          <cell r="I791">
            <v>0</v>
          </cell>
          <cell r="J791">
            <v>0</v>
          </cell>
          <cell r="K791">
            <v>0</v>
          </cell>
          <cell r="L791">
            <v>0</v>
          </cell>
          <cell r="M791">
            <v>0</v>
          </cell>
          <cell r="N791">
            <v>0</v>
          </cell>
          <cell r="O791" t="str">
            <v>ZA</v>
          </cell>
          <cell r="P791" t="str">
            <v>RA</v>
          </cell>
          <cell r="Q791" t="str">
            <v>FAP</v>
          </cell>
          <cell r="R791">
            <v>0</v>
          </cell>
          <cell r="S791">
            <v>0</v>
          </cell>
          <cell r="T791">
            <v>0</v>
          </cell>
          <cell r="V791" t="str">
            <v>EA</v>
          </cell>
          <cell r="W791" t="str">
            <v>FLT</v>
          </cell>
          <cell r="X791" t="str">
            <v>BRN</v>
          </cell>
          <cell r="Y791" t="str">
            <v>AIR</v>
          </cell>
          <cell r="Z791" t="str">
            <v>FAP</v>
          </cell>
        </row>
        <row r="792">
          <cell r="A792" t="str">
            <v>CA10616</v>
          </cell>
          <cell r="B792" t="str">
            <v>9100540041</v>
          </cell>
          <cell r="C792" t="str">
            <v>10009100540048</v>
          </cell>
          <cell r="D792">
            <v>1.1000000000000001</v>
          </cell>
          <cell r="E792">
            <v>0.22700000000000001</v>
          </cell>
          <cell r="F792">
            <v>10.379</v>
          </cell>
          <cell r="G792">
            <v>6.1289999999999996</v>
          </cell>
          <cell r="H792">
            <v>6.165</v>
          </cell>
          <cell r="I792">
            <v>3.3</v>
          </cell>
          <cell r="J792">
            <v>0.83599999999999997</v>
          </cell>
          <cell r="K792">
            <v>18.940000000000001</v>
          </cell>
          <cell r="L792">
            <v>6.6950000000000003</v>
          </cell>
          <cell r="M792">
            <v>11.39</v>
          </cell>
          <cell r="N792">
            <v>3</v>
          </cell>
          <cell r="O792" t="str">
            <v>MX</v>
          </cell>
          <cell r="P792" t="str">
            <v>RA</v>
          </cell>
          <cell r="Q792" t="str">
            <v>FAR</v>
          </cell>
          <cell r="R792">
            <v>3</v>
          </cell>
          <cell r="S792">
            <v>126</v>
          </cell>
          <cell r="T792">
            <v>16.87</v>
          </cell>
          <cell r="U792" t="str">
            <v>US$</v>
          </cell>
          <cell r="V792" t="str">
            <v>EA</v>
          </cell>
          <cell r="W792" t="str">
            <v>FLT</v>
          </cell>
          <cell r="X792" t="str">
            <v>BRN</v>
          </cell>
          <cell r="Y792" t="str">
            <v>AIR</v>
          </cell>
          <cell r="Z792" t="str">
            <v>FAR</v>
          </cell>
        </row>
        <row r="793">
          <cell r="A793" t="str">
            <v>CA10626</v>
          </cell>
          <cell r="B793" t="str">
            <v>9100540256</v>
          </cell>
          <cell r="C793" t="str">
            <v>10009100540253</v>
          </cell>
          <cell r="D793">
            <v>1.016</v>
          </cell>
          <cell r="E793">
            <v>0.17299999999999999</v>
          </cell>
          <cell r="F793">
            <v>12.361000000000001</v>
          </cell>
          <cell r="G793">
            <v>2.4769999999999999</v>
          </cell>
          <cell r="H793">
            <v>9.7899999999999991</v>
          </cell>
          <cell r="I793">
            <v>3.048</v>
          </cell>
          <cell r="J793">
            <v>0.62</v>
          </cell>
          <cell r="K793">
            <v>12.757</v>
          </cell>
          <cell r="L793">
            <v>10.32</v>
          </cell>
          <cell r="M793">
            <v>8.14</v>
          </cell>
          <cell r="N793">
            <v>3</v>
          </cell>
          <cell r="O793" t="str">
            <v>MX</v>
          </cell>
          <cell r="P793" t="str">
            <v>RA</v>
          </cell>
          <cell r="Q793" t="str">
            <v>FAP</v>
          </cell>
          <cell r="R793">
            <v>5</v>
          </cell>
          <cell r="S793">
            <v>180</v>
          </cell>
          <cell r="T793">
            <v>14.18</v>
          </cell>
          <cell r="U793" t="str">
            <v>US$</v>
          </cell>
          <cell r="V793" t="str">
            <v>EA</v>
          </cell>
          <cell r="W793" t="str">
            <v>FLT</v>
          </cell>
          <cell r="X793" t="str">
            <v>BRN</v>
          </cell>
          <cell r="Y793" t="str">
            <v>AIR</v>
          </cell>
          <cell r="Z793" t="str">
            <v>FAP</v>
          </cell>
        </row>
        <row r="794">
          <cell r="A794" t="str">
            <v>CA10626</v>
          </cell>
          <cell r="B794" t="str">
            <v>9100540256</v>
          </cell>
          <cell r="C794" t="str">
            <v>10009100540253</v>
          </cell>
          <cell r="D794">
            <v>1.016</v>
          </cell>
          <cell r="E794">
            <v>0.17299999999999999</v>
          </cell>
          <cell r="F794">
            <v>9.7899999999999991</v>
          </cell>
          <cell r="G794">
            <v>2.4769999999999999</v>
          </cell>
          <cell r="H794">
            <v>12.361000000000001</v>
          </cell>
          <cell r="I794">
            <v>3.048</v>
          </cell>
          <cell r="J794">
            <v>0.62</v>
          </cell>
          <cell r="K794">
            <v>12.757</v>
          </cell>
          <cell r="L794">
            <v>10.32</v>
          </cell>
          <cell r="M794">
            <v>8.14</v>
          </cell>
          <cell r="N794">
            <v>3</v>
          </cell>
          <cell r="O794" t="str">
            <v>CN</v>
          </cell>
          <cell r="P794" t="str">
            <v>RA</v>
          </cell>
          <cell r="Q794" t="str">
            <v>FAP</v>
          </cell>
          <cell r="R794">
            <v>5</v>
          </cell>
          <cell r="S794">
            <v>180</v>
          </cell>
          <cell r="T794">
            <v>0</v>
          </cell>
          <cell r="V794" t="str">
            <v>EA</v>
          </cell>
          <cell r="W794" t="str">
            <v>FLT</v>
          </cell>
          <cell r="X794" t="str">
            <v>BRN</v>
          </cell>
          <cell r="Y794" t="str">
            <v>AIR</v>
          </cell>
          <cell r="Z794" t="str">
            <v>FAP</v>
          </cell>
        </row>
        <row r="795">
          <cell r="A795" t="str">
            <v>CA10633</v>
          </cell>
          <cell r="B795" t="str">
            <v>9100540287</v>
          </cell>
          <cell r="C795" t="str">
            <v>10009100540284</v>
          </cell>
          <cell r="D795">
            <v>0.40799999999999997</v>
          </cell>
          <cell r="E795">
            <v>7.0999999999999994E-2</v>
          </cell>
          <cell r="F795">
            <v>11.414999999999999</v>
          </cell>
          <cell r="G795">
            <v>1.883</v>
          </cell>
          <cell r="H795">
            <v>5.673</v>
          </cell>
          <cell r="I795">
            <v>1.224</v>
          </cell>
          <cell r="J795">
            <v>0.26500000000000001</v>
          </cell>
          <cell r="K795">
            <v>11.82</v>
          </cell>
          <cell r="L795">
            <v>6.07</v>
          </cell>
          <cell r="M795">
            <v>6.39</v>
          </cell>
          <cell r="N795">
            <v>3</v>
          </cell>
          <cell r="O795" t="str">
            <v>CN</v>
          </cell>
          <cell r="P795" t="str">
            <v>RA</v>
          </cell>
          <cell r="Q795" t="str">
            <v>FAP</v>
          </cell>
          <cell r="R795">
            <v>6</v>
          </cell>
          <cell r="S795">
            <v>432</v>
          </cell>
          <cell r="T795">
            <v>13.2</v>
          </cell>
          <cell r="U795" t="str">
            <v>US$</v>
          </cell>
          <cell r="V795" t="str">
            <v>EA</v>
          </cell>
          <cell r="W795" t="str">
            <v>FLT</v>
          </cell>
          <cell r="X795" t="str">
            <v>BRN</v>
          </cell>
          <cell r="Y795" t="str">
            <v>AIR</v>
          </cell>
          <cell r="Z795" t="str">
            <v>FAP</v>
          </cell>
        </row>
        <row r="796">
          <cell r="A796" t="str">
            <v>CA10650</v>
          </cell>
          <cell r="B796" t="str">
            <v>9100541215</v>
          </cell>
          <cell r="C796" t="str">
            <v>10009100541212</v>
          </cell>
          <cell r="D796">
            <v>0.58299999999999996</v>
          </cell>
          <cell r="E796">
            <v>0.10100000000000001</v>
          </cell>
          <cell r="F796">
            <v>6.7859999999999996</v>
          </cell>
          <cell r="G796">
            <v>3.536</v>
          </cell>
          <cell r="H796">
            <v>7.26</v>
          </cell>
          <cell r="I796">
            <v>1.7490000000000001</v>
          </cell>
          <cell r="J796">
            <v>0.17799999999999999</v>
          </cell>
          <cell r="K796">
            <v>7.57</v>
          </cell>
          <cell r="L796">
            <v>7.1950000000000003</v>
          </cell>
          <cell r="M796">
            <v>5.64</v>
          </cell>
          <cell r="N796">
            <v>3</v>
          </cell>
          <cell r="O796" t="str">
            <v>CN</v>
          </cell>
          <cell r="P796" t="str">
            <v>RA</v>
          </cell>
          <cell r="Q796" t="str">
            <v>FAP</v>
          </cell>
          <cell r="R796">
            <v>7</v>
          </cell>
          <cell r="S796">
            <v>630</v>
          </cell>
          <cell r="T796">
            <v>18.93</v>
          </cell>
          <cell r="U796" t="str">
            <v>US$</v>
          </cell>
          <cell r="V796" t="str">
            <v>EA</v>
          </cell>
          <cell r="W796" t="str">
            <v>FLT</v>
          </cell>
          <cell r="X796" t="str">
            <v>BRN</v>
          </cell>
          <cell r="Y796" t="str">
            <v>AIR</v>
          </cell>
          <cell r="Z796" t="str">
            <v>FAP</v>
          </cell>
        </row>
        <row r="797">
          <cell r="A797" t="str">
            <v>CA10656</v>
          </cell>
          <cell r="B797" t="str">
            <v>9100541383</v>
          </cell>
          <cell r="C797" t="str">
            <v>10009100541380</v>
          </cell>
          <cell r="D797">
            <v>1.1160000000000001</v>
          </cell>
          <cell r="E797">
            <v>0.11899999999999999</v>
          </cell>
          <cell r="F797">
            <v>11.923</v>
          </cell>
          <cell r="G797">
            <v>1.915</v>
          </cell>
          <cell r="H797">
            <v>9.0399999999999991</v>
          </cell>
          <cell r="I797">
            <v>3.3479999999999999</v>
          </cell>
          <cell r="J797">
            <v>0.443</v>
          </cell>
          <cell r="K797">
            <v>12.311999999999999</v>
          </cell>
          <cell r="L797">
            <v>9.5619999999999994</v>
          </cell>
          <cell r="M797">
            <v>6.5</v>
          </cell>
          <cell r="N797">
            <v>3</v>
          </cell>
          <cell r="O797" t="str">
            <v>CN</v>
          </cell>
          <cell r="P797" t="str">
            <v>RA</v>
          </cell>
          <cell r="Q797" t="str">
            <v>FAP</v>
          </cell>
          <cell r="R797">
            <v>6</v>
          </cell>
          <cell r="S797">
            <v>270</v>
          </cell>
          <cell r="T797">
            <v>10.57</v>
          </cell>
          <cell r="U797" t="str">
            <v>US$</v>
          </cell>
          <cell r="V797" t="str">
            <v>EA</v>
          </cell>
          <cell r="W797" t="str">
            <v>FLT</v>
          </cell>
          <cell r="X797" t="str">
            <v>BRN</v>
          </cell>
          <cell r="Y797" t="str">
            <v>AIR</v>
          </cell>
          <cell r="Z797" t="str">
            <v>FAP</v>
          </cell>
        </row>
        <row r="798">
          <cell r="A798" t="str">
            <v>CA10661</v>
          </cell>
          <cell r="B798" t="str">
            <v>9100541444</v>
          </cell>
          <cell r="C798" t="str">
            <v>10009100541441</v>
          </cell>
          <cell r="D798">
            <v>0.1</v>
          </cell>
          <cell r="E798">
            <v>0.17899999999999999</v>
          </cell>
          <cell r="F798">
            <v>12.016999999999999</v>
          </cell>
          <cell r="G798">
            <v>2.3519999999999999</v>
          </cell>
          <cell r="H798">
            <v>10.914999999999999</v>
          </cell>
          <cell r="I798">
            <v>0.3</v>
          </cell>
          <cell r="J798">
            <v>0.64</v>
          </cell>
          <cell r="K798">
            <v>12.436999999999999</v>
          </cell>
          <cell r="L798">
            <v>11.375</v>
          </cell>
          <cell r="M798">
            <v>7.8120000000000003</v>
          </cell>
          <cell r="N798">
            <v>3</v>
          </cell>
          <cell r="O798" t="str">
            <v>CN</v>
          </cell>
          <cell r="P798" t="str">
            <v>RA</v>
          </cell>
          <cell r="Q798" t="str">
            <v>FAP</v>
          </cell>
          <cell r="R798">
            <v>5</v>
          </cell>
          <cell r="S798">
            <v>180</v>
          </cell>
          <cell r="T798">
            <v>11.23</v>
          </cell>
          <cell r="U798" t="str">
            <v>US$</v>
          </cell>
          <cell r="V798" t="str">
            <v>EA</v>
          </cell>
          <cell r="W798" t="str">
            <v>FLT</v>
          </cell>
          <cell r="X798" t="str">
            <v>BRN</v>
          </cell>
          <cell r="Y798" t="str">
            <v>AIR</v>
          </cell>
          <cell r="Z798" t="str">
            <v>FAP</v>
          </cell>
        </row>
        <row r="799">
          <cell r="A799" t="str">
            <v>CA10662</v>
          </cell>
          <cell r="B799" t="str">
            <v>9100548108</v>
          </cell>
          <cell r="C799" t="str">
            <v>10009100548105</v>
          </cell>
          <cell r="D799">
            <v>1</v>
          </cell>
          <cell r="E799">
            <v>0.121</v>
          </cell>
          <cell r="F799">
            <v>9.3209999999999997</v>
          </cell>
          <cell r="G799">
            <v>1.946</v>
          </cell>
          <cell r="H799">
            <v>11.486000000000001</v>
          </cell>
          <cell r="I799">
            <v>0</v>
          </cell>
          <cell r="J799">
            <v>0.439</v>
          </cell>
          <cell r="K799">
            <v>11.936999999999999</v>
          </cell>
          <cell r="L799">
            <v>6.3120000000000003</v>
          </cell>
          <cell r="M799">
            <v>10.061999999999999</v>
          </cell>
          <cell r="N799">
            <v>3</v>
          </cell>
          <cell r="O799" t="str">
            <v>MX</v>
          </cell>
          <cell r="P799" t="str">
            <v>RA</v>
          </cell>
          <cell r="Q799" t="str">
            <v>FAP</v>
          </cell>
          <cell r="R799">
            <v>4</v>
          </cell>
          <cell r="S799">
            <v>288</v>
          </cell>
          <cell r="T799">
            <v>0</v>
          </cell>
          <cell r="V799" t="str">
            <v>EA</v>
          </cell>
          <cell r="W799" t="str">
            <v>FLT</v>
          </cell>
          <cell r="X799" t="str">
            <v>BRN</v>
          </cell>
          <cell r="Y799" t="str">
            <v>AIR</v>
          </cell>
          <cell r="Z799" t="str">
            <v>FAP</v>
          </cell>
        </row>
        <row r="800">
          <cell r="A800" t="str">
            <v>CA10675</v>
          </cell>
          <cell r="B800" t="str">
            <v>9100543882</v>
          </cell>
          <cell r="C800" t="str">
            <v>10009100543889</v>
          </cell>
          <cell r="D800">
            <v>0.1</v>
          </cell>
          <cell r="E800">
            <v>0.13</v>
          </cell>
          <cell r="F800">
            <v>14.266999999999999</v>
          </cell>
          <cell r="G800">
            <v>1.6020000000000001</v>
          </cell>
          <cell r="H800">
            <v>9.8520000000000003</v>
          </cell>
          <cell r="I800">
            <v>0.3</v>
          </cell>
          <cell r="J800">
            <v>0.50800000000000001</v>
          </cell>
          <cell r="K800">
            <v>14.882</v>
          </cell>
          <cell r="L800">
            <v>10.57</v>
          </cell>
          <cell r="M800">
            <v>5.577</v>
          </cell>
          <cell r="N800">
            <v>3</v>
          </cell>
          <cell r="O800" t="str">
            <v>CN</v>
          </cell>
          <cell r="P800" t="str">
            <v>RA</v>
          </cell>
          <cell r="Q800" t="str">
            <v>FAP</v>
          </cell>
          <cell r="R800">
            <v>7</v>
          </cell>
          <cell r="S800">
            <v>210</v>
          </cell>
          <cell r="T800">
            <v>19.47</v>
          </cell>
          <cell r="U800" t="str">
            <v>US$</v>
          </cell>
          <cell r="V800" t="str">
            <v>EA</v>
          </cell>
          <cell r="W800" t="str">
            <v>FLT</v>
          </cell>
          <cell r="X800" t="str">
            <v>BRN</v>
          </cell>
          <cell r="Y800" t="str">
            <v>AIR</v>
          </cell>
          <cell r="Z800" t="str">
            <v>FAP</v>
          </cell>
        </row>
        <row r="801">
          <cell r="A801" t="str">
            <v>CA10676</v>
          </cell>
          <cell r="B801" t="str">
            <v>9100543899</v>
          </cell>
          <cell r="C801" t="str">
            <v>10009100543896</v>
          </cell>
          <cell r="D801">
            <v>0.1</v>
          </cell>
          <cell r="E801">
            <v>0.161</v>
          </cell>
          <cell r="F801">
            <v>14.173</v>
          </cell>
          <cell r="G801">
            <v>1.696</v>
          </cell>
          <cell r="H801">
            <v>11.54</v>
          </cell>
          <cell r="I801">
            <v>0.3</v>
          </cell>
          <cell r="J801">
            <v>0.59299999999999997</v>
          </cell>
          <cell r="K801">
            <v>14.686999999999999</v>
          </cell>
          <cell r="L801">
            <v>12.125</v>
          </cell>
          <cell r="M801">
            <v>5.75</v>
          </cell>
          <cell r="N801">
            <v>3</v>
          </cell>
          <cell r="O801" t="str">
            <v>CN</v>
          </cell>
          <cell r="P801" t="str">
            <v>RA</v>
          </cell>
          <cell r="Q801" t="str">
            <v>FAP</v>
          </cell>
          <cell r="R801">
            <v>7</v>
          </cell>
          <cell r="S801">
            <v>189</v>
          </cell>
          <cell r="T801">
            <v>9.43</v>
          </cell>
          <cell r="U801" t="str">
            <v>US$</v>
          </cell>
          <cell r="V801" t="str">
            <v>EA</v>
          </cell>
          <cell r="W801" t="str">
            <v>FLT</v>
          </cell>
          <cell r="X801" t="str">
            <v>BRN</v>
          </cell>
          <cell r="Y801" t="str">
            <v>AIR</v>
          </cell>
          <cell r="Z801" t="str">
            <v>FAP</v>
          </cell>
        </row>
        <row r="802">
          <cell r="A802" t="str">
            <v>CA10677</v>
          </cell>
          <cell r="B802" t="str">
            <v>9100543875</v>
          </cell>
          <cell r="C802" t="str">
            <v>10009100543872</v>
          </cell>
          <cell r="D802">
            <v>0.71599999999999997</v>
          </cell>
          <cell r="E802">
            <v>7.9000000000000001E-2</v>
          </cell>
          <cell r="F802">
            <v>10.798</v>
          </cell>
          <cell r="G802">
            <v>1.696</v>
          </cell>
          <cell r="H802">
            <v>7.415</v>
          </cell>
          <cell r="I802">
            <v>2.1480000000000001</v>
          </cell>
          <cell r="J802">
            <v>0.28899999999999998</v>
          </cell>
          <cell r="K802">
            <v>11.125</v>
          </cell>
          <cell r="L802">
            <v>7.8120000000000003</v>
          </cell>
          <cell r="M802">
            <v>5.75</v>
          </cell>
          <cell r="N802">
            <v>3</v>
          </cell>
          <cell r="O802" t="str">
            <v>CN</v>
          </cell>
          <cell r="P802" t="str">
            <v>RA</v>
          </cell>
          <cell r="Q802" t="str">
            <v>FAP</v>
          </cell>
          <cell r="R802">
            <v>7</v>
          </cell>
          <cell r="S802">
            <v>420</v>
          </cell>
          <cell r="T802">
            <v>10.57</v>
          </cell>
          <cell r="U802" t="str">
            <v>US$</v>
          </cell>
          <cell r="V802" t="str">
            <v>EA</v>
          </cell>
          <cell r="W802" t="str">
            <v>FLT</v>
          </cell>
          <cell r="X802" t="str">
            <v>BRN</v>
          </cell>
          <cell r="Y802" t="str">
            <v>AIR</v>
          </cell>
          <cell r="Z802" t="str">
            <v>FAP</v>
          </cell>
        </row>
        <row r="803">
          <cell r="A803" t="str">
            <v>CA10680</v>
          </cell>
          <cell r="B803" t="str">
            <v>9100543257</v>
          </cell>
          <cell r="C803" t="str">
            <v>10009100543254</v>
          </cell>
          <cell r="D803">
            <v>1.06</v>
          </cell>
          <cell r="E803">
            <v>9.4E-2</v>
          </cell>
          <cell r="F803">
            <v>11.891999999999999</v>
          </cell>
          <cell r="G803">
            <v>1.6020000000000001</v>
          </cell>
          <cell r="H803">
            <v>8.5079999999999991</v>
          </cell>
          <cell r="I803">
            <v>3.18</v>
          </cell>
          <cell r="J803">
            <v>0.36899999999999999</v>
          </cell>
          <cell r="K803">
            <v>12.311999999999999</v>
          </cell>
          <cell r="L803">
            <v>9</v>
          </cell>
          <cell r="M803">
            <v>5.75</v>
          </cell>
          <cell r="N803">
            <v>3</v>
          </cell>
          <cell r="O803" t="str">
            <v>CN</v>
          </cell>
          <cell r="P803" t="str">
            <v>RA</v>
          </cell>
          <cell r="Q803" t="str">
            <v>FAP</v>
          </cell>
          <cell r="R803">
            <v>7</v>
          </cell>
          <cell r="S803">
            <v>315</v>
          </cell>
          <cell r="T803">
            <v>9.43</v>
          </cell>
          <cell r="U803" t="str">
            <v>US$</v>
          </cell>
          <cell r="V803" t="str">
            <v>EA</v>
          </cell>
          <cell r="W803" t="str">
            <v>FLT</v>
          </cell>
          <cell r="X803" t="str">
            <v>BRN</v>
          </cell>
          <cell r="Y803" t="str">
            <v>AIR</v>
          </cell>
          <cell r="Z803" t="str">
            <v>FAP</v>
          </cell>
        </row>
        <row r="804">
          <cell r="A804" t="str">
            <v>CA10685</v>
          </cell>
          <cell r="B804" t="str">
            <v>9100545152</v>
          </cell>
          <cell r="C804" t="str">
            <v>10009100545159</v>
          </cell>
          <cell r="D804">
            <v>1.75</v>
          </cell>
          <cell r="E804">
            <v>0.308</v>
          </cell>
          <cell r="F804">
            <v>13.414999999999999</v>
          </cell>
          <cell r="G804">
            <v>2.9460000000000002</v>
          </cell>
          <cell r="H804">
            <v>13.455</v>
          </cell>
          <cell r="I804">
            <v>0</v>
          </cell>
          <cell r="J804">
            <v>1.089</v>
          </cell>
          <cell r="K804">
            <v>13.936999999999999</v>
          </cell>
          <cell r="L804">
            <v>9.5619999999999994</v>
          </cell>
          <cell r="M804">
            <v>14.125</v>
          </cell>
          <cell r="N804">
            <v>3</v>
          </cell>
          <cell r="O804" t="str">
            <v>US</v>
          </cell>
          <cell r="P804" t="str">
            <v>RA</v>
          </cell>
          <cell r="Q804" t="str">
            <v>FAP</v>
          </cell>
          <cell r="R804">
            <v>3</v>
          </cell>
          <cell r="S804">
            <v>117</v>
          </cell>
          <cell r="T804">
            <v>0</v>
          </cell>
          <cell r="V804" t="str">
            <v>EA</v>
          </cell>
          <cell r="W804" t="str">
            <v>FLT</v>
          </cell>
          <cell r="X804" t="str">
            <v>BRN</v>
          </cell>
          <cell r="Y804" t="str">
            <v>AIR</v>
          </cell>
          <cell r="Z804" t="str">
            <v>FAP</v>
          </cell>
        </row>
        <row r="805">
          <cell r="A805" t="str">
            <v>CA10690</v>
          </cell>
          <cell r="B805" t="str">
            <v>9100543370</v>
          </cell>
          <cell r="C805" t="str">
            <v>10009100543377</v>
          </cell>
          <cell r="D805">
            <v>1.1160000000000001</v>
          </cell>
          <cell r="E805">
            <v>0.14399999999999999</v>
          </cell>
          <cell r="F805">
            <v>11.384</v>
          </cell>
          <cell r="G805">
            <v>2.3170000000000002</v>
          </cell>
          <cell r="H805">
            <v>9.4109999999999996</v>
          </cell>
          <cell r="I805">
            <v>3.3479999999999999</v>
          </cell>
          <cell r="J805">
            <v>0.56100000000000005</v>
          </cell>
          <cell r="K805">
            <v>12.132</v>
          </cell>
          <cell r="L805">
            <v>7.8819999999999997</v>
          </cell>
          <cell r="M805">
            <v>10.14</v>
          </cell>
          <cell r="N805">
            <v>3</v>
          </cell>
          <cell r="O805" t="str">
            <v>US</v>
          </cell>
          <cell r="P805" t="str">
            <v>RA</v>
          </cell>
          <cell r="Q805" t="str">
            <v>FAP</v>
          </cell>
          <cell r="R805">
            <v>4</v>
          </cell>
          <cell r="S805">
            <v>216</v>
          </cell>
          <cell r="T805">
            <v>17.39</v>
          </cell>
          <cell r="U805" t="str">
            <v>US$</v>
          </cell>
          <cell r="V805" t="str">
            <v>EA</v>
          </cell>
          <cell r="W805" t="str">
            <v>FLT</v>
          </cell>
          <cell r="X805" t="str">
            <v>BRN</v>
          </cell>
          <cell r="Y805" t="str">
            <v>AIR</v>
          </cell>
          <cell r="Z805" t="str">
            <v>FAP</v>
          </cell>
        </row>
        <row r="806">
          <cell r="A806" t="str">
            <v>CA10692</v>
          </cell>
          <cell r="B806" t="str">
            <v>9100543318</v>
          </cell>
          <cell r="C806" t="str">
            <v>10009100543315</v>
          </cell>
          <cell r="D806">
            <v>0.55000000000000004</v>
          </cell>
          <cell r="E806">
            <v>9.4E-2</v>
          </cell>
          <cell r="F806">
            <v>7.4420000000000002</v>
          </cell>
          <cell r="G806">
            <v>4.6609999999999996</v>
          </cell>
          <cell r="H806">
            <v>4.6970000000000001</v>
          </cell>
          <cell r="I806">
            <v>1.65</v>
          </cell>
          <cell r="J806">
            <v>0.376</v>
          </cell>
          <cell r="K806">
            <v>14.507</v>
          </cell>
          <cell r="L806">
            <v>5.2569999999999997</v>
          </cell>
          <cell r="M806">
            <v>8.5150000000000006</v>
          </cell>
          <cell r="N806">
            <v>3</v>
          </cell>
          <cell r="O806" t="str">
            <v>MX</v>
          </cell>
          <cell r="P806" t="str">
            <v>RA</v>
          </cell>
          <cell r="Q806" t="str">
            <v>FAR</v>
          </cell>
          <cell r="R806">
            <v>5</v>
          </cell>
          <cell r="S806">
            <v>360</v>
          </cell>
          <cell r="T806">
            <v>0</v>
          </cell>
          <cell r="V806" t="str">
            <v>EA</v>
          </cell>
          <cell r="W806" t="str">
            <v>FLT</v>
          </cell>
          <cell r="X806" t="str">
            <v>BRN</v>
          </cell>
          <cell r="Y806" t="str">
            <v>AIR</v>
          </cell>
          <cell r="Z806" t="str">
            <v>FAR</v>
          </cell>
        </row>
        <row r="807">
          <cell r="A807" t="str">
            <v>CA10693</v>
          </cell>
          <cell r="B807" t="str">
            <v>9100543332</v>
          </cell>
          <cell r="C807" t="str">
            <v>10009100543339</v>
          </cell>
          <cell r="D807">
            <v>0.71599999999999997</v>
          </cell>
          <cell r="E807">
            <v>9.5000000000000001E-2</v>
          </cell>
          <cell r="F807">
            <v>14.634</v>
          </cell>
          <cell r="G807">
            <v>2.129</v>
          </cell>
          <cell r="H807">
            <v>5.2859999999999996</v>
          </cell>
          <cell r="I807">
            <v>2.1480000000000001</v>
          </cell>
          <cell r="J807">
            <v>0.498</v>
          </cell>
          <cell r="K807">
            <v>15.32</v>
          </cell>
          <cell r="L807">
            <v>7.9450000000000003</v>
          </cell>
          <cell r="M807">
            <v>7.077</v>
          </cell>
          <cell r="N807">
            <v>3</v>
          </cell>
          <cell r="O807" t="str">
            <v>MX</v>
          </cell>
          <cell r="P807" t="str">
            <v>RA</v>
          </cell>
          <cell r="Q807" t="str">
            <v>FAP</v>
          </cell>
          <cell r="R807">
            <v>6</v>
          </cell>
          <cell r="S807">
            <v>270</v>
          </cell>
          <cell r="T807">
            <v>18.649999999999999</v>
          </cell>
          <cell r="U807" t="str">
            <v>US$</v>
          </cell>
          <cell r="V807" t="str">
            <v>EA</v>
          </cell>
          <cell r="W807" t="str">
            <v>FLT</v>
          </cell>
          <cell r="X807" t="str">
            <v>BRN</v>
          </cell>
          <cell r="Y807" t="str">
            <v>AIR</v>
          </cell>
          <cell r="Z807" t="str">
            <v>FAP</v>
          </cell>
        </row>
        <row r="808">
          <cell r="A808" t="str">
            <v>CA10694</v>
          </cell>
          <cell r="B808" t="str">
            <v>9100543325</v>
          </cell>
          <cell r="C808" t="str">
            <v>10009100543322</v>
          </cell>
          <cell r="D808">
            <v>0.73299999999999998</v>
          </cell>
          <cell r="E808">
            <v>8.5999999999999993E-2</v>
          </cell>
          <cell r="F808">
            <v>14.54</v>
          </cell>
          <cell r="G808">
            <v>1.7230000000000001</v>
          </cell>
          <cell r="H808">
            <v>5.9420000000000002</v>
          </cell>
          <cell r="I808">
            <v>2.1989999999999998</v>
          </cell>
          <cell r="J808">
            <v>0.38100000000000001</v>
          </cell>
          <cell r="K808">
            <v>15.945</v>
          </cell>
          <cell r="L808">
            <v>5.6319999999999997</v>
          </cell>
          <cell r="M808">
            <v>7.327</v>
          </cell>
          <cell r="N808">
            <v>3</v>
          </cell>
          <cell r="O808" t="str">
            <v>MX</v>
          </cell>
          <cell r="P808" t="str">
            <v>RA</v>
          </cell>
          <cell r="Q808" t="str">
            <v>FAP</v>
          </cell>
          <cell r="R808">
            <v>5</v>
          </cell>
          <cell r="S808">
            <v>315</v>
          </cell>
          <cell r="T808">
            <v>18.23</v>
          </cell>
          <cell r="U808" t="str">
            <v>US$</v>
          </cell>
          <cell r="V808" t="str">
            <v>EA</v>
          </cell>
          <cell r="W808" t="str">
            <v>FLT</v>
          </cell>
          <cell r="X808" t="str">
            <v>BRN</v>
          </cell>
          <cell r="Y808" t="str">
            <v>AIR</v>
          </cell>
          <cell r="Z808" t="str">
            <v>FAP</v>
          </cell>
        </row>
        <row r="809">
          <cell r="A809" t="str">
            <v>CA10699</v>
          </cell>
          <cell r="B809" t="str">
            <v>9100543455</v>
          </cell>
          <cell r="C809" t="str">
            <v>10009100543452</v>
          </cell>
          <cell r="D809">
            <v>0.66600000000000004</v>
          </cell>
          <cell r="E809">
            <v>7.4999999999999997E-2</v>
          </cell>
          <cell r="F809">
            <v>10.08</v>
          </cell>
          <cell r="G809">
            <v>2.415</v>
          </cell>
          <cell r="H809">
            <v>5.3520000000000003</v>
          </cell>
          <cell r="I809">
            <v>1.998</v>
          </cell>
          <cell r="J809">
            <v>0.245</v>
          </cell>
          <cell r="K809">
            <v>10.25</v>
          </cell>
          <cell r="L809">
            <v>5.5</v>
          </cell>
          <cell r="M809">
            <v>7.5149999999999997</v>
          </cell>
          <cell r="N809">
            <v>3</v>
          </cell>
          <cell r="O809" t="str">
            <v>CN</v>
          </cell>
          <cell r="P809" t="str">
            <v>RA</v>
          </cell>
          <cell r="Q809" t="str">
            <v>FAP</v>
          </cell>
          <cell r="R809">
            <v>5</v>
          </cell>
          <cell r="S809">
            <v>420</v>
          </cell>
          <cell r="T809">
            <v>13.45</v>
          </cell>
          <cell r="U809" t="str">
            <v>US$</v>
          </cell>
          <cell r="V809" t="str">
            <v>EA</v>
          </cell>
          <cell r="W809" t="str">
            <v>FLT</v>
          </cell>
          <cell r="X809" t="str">
            <v>BRN</v>
          </cell>
          <cell r="Y809" t="str">
            <v>AIR</v>
          </cell>
          <cell r="Z809" t="str">
            <v>FAP</v>
          </cell>
        </row>
        <row r="810">
          <cell r="A810" t="str">
            <v>CA10700</v>
          </cell>
          <cell r="B810" t="str">
            <v>9100545794</v>
          </cell>
          <cell r="C810" t="str">
            <v>10009100545791</v>
          </cell>
          <cell r="D810">
            <v>1</v>
          </cell>
          <cell r="E810">
            <v>0.28399999999999997</v>
          </cell>
          <cell r="F810">
            <v>14.884</v>
          </cell>
          <cell r="G810">
            <v>3.3479999999999999</v>
          </cell>
          <cell r="H810">
            <v>9.8480000000000008</v>
          </cell>
          <cell r="I810">
            <v>0</v>
          </cell>
          <cell r="J810">
            <v>1.0089999999999999</v>
          </cell>
          <cell r="K810">
            <v>15.436999999999999</v>
          </cell>
          <cell r="L810">
            <v>10.625</v>
          </cell>
          <cell r="M810">
            <v>10.625</v>
          </cell>
          <cell r="N810">
            <v>3</v>
          </cell>
          <cell r="O810" t="str">
            <v>MX</v>
          </cell>
          <cell r="P810" t="str">
            <v>RA</v>
          </cell>
          <cell r="Q810" t="str">
            <v>FAP</v>
          </cell>
          <cell r="R810">
            <v>4</v>
          </cell>
          <cell r="S810">
            <v>180</v>
          </cell>
          <cell r="T810">
            <v>0</v>
          </cell>
          <cell r="V810" t="str">
            <v>EA</v>
          </cell>
          <cell r="W810" t="str">
            <v>FLT</v>
          </cell>
          <cell r="X810" t="str">
            <v>BRN</v>
          </cell>
          <cell r="Y810" t="str">
            <v>AIR</v>
          </cell>
          <cell r="Z810" t="str">
            <v>FAP</v>
          </cell>
        </row>
        <row r="811">
          <cell r="A811" t="str">
            <v>CA10714</v>
          </cell>
          <cell r="B811" t="str">
            <v>9100543349</v>
          </cell>
          <cell r="C811" t="str">
            <v>10009100543346</v>
          </cell>
          <cell r="D811">
            <v>0.1</v>
          </cell>
          <cell r="E811">
            <v>0</v>
          </cell>
          <cell r="F811">
            <v>0</v>
          </cell>
          <cell r="G811">
            <v>0</v>
          </cell>
          <cell r="H811">
            <v>0</v>
          </cell>
          <cell r="I811">
            <v>0.1</v>
          </cell>
          <cell r="J811">
            <v>1.5569999999999999</v>
          </cell>
          <cell r="K811">
            <v>12.061999999999999</v>
          </cell>
          <cell r="L811">
            <v>10.811999999999999</v>
          </cell>
          <cell r="M811">
            <v>20.625</v>
          </cell>
          <cell r="N811">
            <v>1</v>
          </cell>
          <cell r="O811" t="str">
            <v>US</v>
          </cell>
          <cell r="P811" t="str">
            <v>RA</v>
          </cell>
          <cell r="Q811" t="str">
            <v>FAH</v>
          </cell>
          <cell r="R811">
            <v>2</v>
          </cell>
          <cell r="S811">
            <v>24</v>
          </cell>
          <cell r="T811">
            <v>137.57</v>
          </cell>
          <cell r="U811" t="str">
            <v>US$</v>
          </cell>
          <cell r="V811" t="str">
            <v>EA</v>
          </cell>
          <cell r="W811" t="str">
            <v>FLT</v>
          </cell>
          <cell r="X811" t="str">
            <v>BRN</v>
          </cell>
          <cell r="Y811" t="str">
            <v>AIR</v>
          </cell>
          <cell r="Z811" t="str">
            <v>FAH</v>
          </cell>
        </row>
        <row r="812">
          <cell r="A812" t="str">
            <v>CA10720</v>
          </cell>
          <cell r="B812" t="str">
            <v>9100543479</v>
          </cell>
          <cell r="C812" t="str">
            <v>10009100543476</v>
          </cell>
          <cell r="D812">
            <v>0.6</v>
          </cell>
          <cell r="E812">
            <v>5.8000000000000003E-2</v>
          </cell>
          <cell r="F812">
            <v>7.3609999999999998</v>
          </cell>
          <cell r="G812">
            <v>2.165</v>
          </cell>
          <cell r="H812">
            <v>6.258</v>
          </cell>
          <cell r="I812">
            <v>1.8</v>
          </cell>
          <cell r="J812">
            <v>0.219</v>
          </cell>
          <cell r="K812">
            <v>7.8120000000000003</v>
          </cell>
          <cell r="L812">
            <v>6.625</v>
          </cell>
          <cell r="M812">
            <v>7.3120000000000003</v>
          </cell>
          <cell r="N812">
            <v>3</v>
          </cell>
          <cell r="O812" t="str">
            <v>CN</v>
          </cell>
          <cell r="P812" t="str">
            <v>RA</v>
          </cell>
          <cell r="Q812" t="str">
            <v>FAP</v>
          </cell>
          <cell r="R812">
            <v>5</v>
          </cell>
          <cell r="S812">
            <v>540</v>
          </cell>
          <cell r="T812">
            <v>11.56</v>
          </cell>
          <cell r="U812" t="str">
            <v>US$</v>
          </cell>
          <cell r="V812" t="str">
            <v>EA</v>
          </cell>
          <cell r="W812" t="str">
            <v>FLT</v>
          </cell>
          <cell r="X812" t="str">
            <v>BRN</v>
          </cell>
          <cell r="Y812" t="str">
            <v>AIR</v>
          </cell>
          <cell r="Z812" t="str">
            <v>FAP</v>
          </cell>
        </row>
        <row r="813">
          <cell r="A813" t="str">
            <v>CA10721</v>
          </cell>
          <cell r="B813" t="str">
            <v>9100543486</v>
          </cell>
          <cell r="C813" t="str">
            <v>10009100543483</v>
          </cell>
          <cell r="D813">
            <v>1.1299999999999999</v>
          </cell>
          <cell r="E813">
            <v>0.11899999999999999</v>
          </cell>
          <cell r="F813">
            <v>11.736000000000001</v>
          </cell>
          <cell r="G813">
            <v>2.008</v>
          </cell>
          <cell r="H813">
            <v>8.7579999999999991</v>
          </cell>
          <cell r="I813">
            <v>3.39</v>
          </cell>
          <cell r="J813">
            <v>0.48699999999999999</v>
          </cell>
          <cell r="K813">
            <v>9.57</v>
          </cell>
          <cell r="L813">
            <v>6.82</v>
          </cell>
          <cell r="M813">
            <v>12.89</v>
          </cell>
          <cell r="N813">
            <v>3</v>
          </cell>
          <cell r="O813" t="str">
            <v>CN</v>
          </cell>
          <cell r="P813" t="str">
            <v>RA</v>
          </cell>
          <cell r="Q813" t="str">
            <v>FAP</v>
          </cell>
          <cell r="R813">
            <v>3</v>
          </cell>
          <cell r="S813">
            <v>252</v>
          </cell>
          <cell r="T813">
            <v>0</v>
          </cell>
          <cell r="V813" t="str">
            <v>EA</v>
          </cell>
          <cell r="W813" t="str">
            <v>FLT</v>
          </cell>
          <cell r="X813" t="str">
            <v>BRN</v>
          </cell>
          <cell r="Y813" t="str">
            <v>AIR</v>
          </cell>
          <cell r="Z813" t="str">
            <v>FAP</v>
          </cell>
        </row>
        <row r="814">
          <cell r="A814" t="str">
            <v>CA10722</v>
          </cell>
          <cell r="B814" t="str">
            <v>9100543868</v>
          </cell>
          <cell r="C814" t="str">
            <v>10009100543865</v>
          </cell>
          <cell r="D814">
            <v>1.35</v>
          </cell>
          <cell r="E814">
            <v>0</v>
          </cell>
          <cell r="F814">
            <v>0</v>
          </cell>
          <cell r="G814">
            <v>0</v>
          </cell>
          <cell r="H814">
            <v>0</v>
          </cell>
          <cell r="I814">
            <v>1.35</v>
          </cell>
          <cell r="J814">
            <v>0.29899999999999999</v>
          </cell>
          <cell r="K814">
            <v>9.57</v>
          </cell>
          <cell r="L814">
            <v>7.07</v>
          </cell>
          <cell r="M814">
            <v>7.64</v>
          </cell>
          <cell r="N814">
            <v>1</v>
          </cell>
          <cell r="O814" t="str">
            <v>US</v>
          </cell>
          <cell r="P814" t="str">
            <v>RA</v>
          </cell>
          <cell r="Q814" t="str">
            <v>FAH</v>
          </cell>
          <cell r="R814">
            <v>5</v>
          </cell>
          <cell r="S814">
            <v>125</v>
          </cell>
          <cell r="T814">
            <v>0</v>
          </cell>
          <cell r="V814" t="str">
            <v>EA</v>
          </cell>
          <cell r="W814" t="str">
            <v>FLT</v>
          </cell>
          <cell r="X814" t="str">
            <v>BRN</v>
          </cell>
          <cell r="Y814" t="str">
            <v>AIR</v>
          </cell>
          <cell r="Z814" t="str">
            <v>FAH</v>
          </cell>
        </row>
        <row r="815">
          <cell r="A815" t="str">
            <v>CA10722SY</v>
          </cell>
          <cell r="B815" t="str">
            <v>9100543851</v>
          </cell>
          <cell r="C815" t="str">
            <v>10009100543858</v>
          </cell>
          <cell r="D815">
            <v>0.55000000000000004</v>
          </cell>
          <cell r="E815">
            <v>0</v>
          </cell>
          <cell r="F815">
            <v>0</v>
          </cell>
          <cell r="G815">
            <v>0</v>
          </cell>
          <cell r="H815">
            <v>0</v>
          </cell>
          <cell r="I815">
            <v>0.55000000000000004</v>
          </cell>
          <cell r="J815">
            <v>8.2000000000000003E-2</v>
          </cell>
          <cell r="K815">
            <v>8.82</v>
          </cell>
          <cell r="L815">
            <v>6.07</v>
          </cell>
          <cell r="M815">
            <v>2.64</v>
          </cell>
          <cell r="N815">
            <v>1</v>
          </cell>
          <cell r="O815" t="str">
            <v>US</v>
          </cell>
          <cell r="P815" t="str">
            <v>RA</v>
          </cell>
          <cell r="Q815" t="str">
            <v>FAH</v>
          </cell>
          <cell r="R815">
            <v>16</v>
          </cell>
          <cell r="S815">
            <v>512</v>
          </cell>
          <cell r="T815">
            <v>0</v>
          </cell>
          <cell r="V815" t="str">
            <v>EA</v>
          </cell>
          <cell r="W815" t="str">
            <v>FLT</v>
          </cell>
          <cell r="X815" t="str">
            <v>BRN</v>
          </cell>
          <cell r="Y815" t="str">
            <v>AIR</v>
          </cell>
          <cell r="Z815" t="str">
            <v>FAH</v>
          </cell>
        </row>
        <row r="816">
          <cell r="A816" t="str">
            <v>CA10738</v>
          </cell>
          <cell r="B816" t="str">
            <v>9100543660</v>
          </cell>
          <cell r="C816" t="str">
            <v>10009100543667</v>
          </cell>
          <cell r="D816">
            <v>7.8</v>
          </cell>
          <cell r="E816">
            <v>0</v>
          </cell>
          <cell r="F816">
            <v>0</v>
          </cell>
          <cell r="G816">
            <v>0</v>
          </cell>
          <cell r="H816">
            <v>0</v>
          </cell>
          <cell r="I816">
            <v>7.8</v>
          </cell>
          <cell r="J816">
            <v>1.5069999999999999</v>
          </cell>
          <cell r="K816">
            <v>18.57</v>
          </cell>
          <cell r="L816">
            <v>11.32</v>
          </cell>
          <cell r="M816">
            <v>12.39</v>
          </cell>
          <cell r="N816">
            <v>1</v>
          </cell>
          <cell r="O816" t="str">
            <v>US</v>
          </cell>
          <cell r="P816" t="str">
            <v>RA</v>
          </cell>
          <cell r="Q816" t="str">
            <v>FAH</v>
          </cell>
          <cell r="R816">
            <v>3</v>
          </cell>
          <cell r="S816">
            <v>24</v>
          </cell>
          <cell r="T816">
            <v>199.75</v>
          </cell>
          <cell r="U816" t="str">
            <v>US$</v>
          </cell>
          <cell r="V816" t="str">
            <v>EA</v>
          </cell>
          <cell r="W816" t="str">
            <v>FLT</v>
          </cell>
          <cell r="X816" t="str">
            <v>BRN</v>
          </cell>
          <cell r="Y816" t="str">
            <v>AIR</v>
          </cell>
          <cell r="Z816" t="str">
            <v>FAH</v>
          </cell>
        </row>
        <row r="817">
          <cell r="A817" t="str">
            <v>CA10738BP</v>
          </cell>
          <cell r="D817">
            <v>1</v>
          </cell>
          <cell r="E817">
            <v>0</v>
          </cell>
          <cell r="F817">
            <v>0</v>
          </cell>
          <cell r="G817">
            <v>0</v>
          </cell>
          <cell r="H817">
            <v>0</v>
          </cell>
          <cell r="I817">
            <v>0</v>
          </cell>
          <cell r="J817">
            <v>1.5069999999999999</v>
          </cell>
          <cell r="K817">
            <v>18.57</v>
          </cell>
          <cell r="L817">
            <v>11.32</v>
          </cell>
          <cell r="M817">
            <v>12.39</v>
          </cell>
          <cell r="N817">
            <v>1</v>
          </cell>
          <cell r="O817" t="str">
            <v>US</v>
          </cell>
          <cell r="P817" t="str">
            <v>RA</v>
          </cell>
          <cell r="Q817" t="str">
            <v>FAH</v>
          </cell>
          <cell r="R817">
            <v>3</v>
          </cell>
          <cell r="S817">
            <v>24</v>
          </cell>
          <cell r="T817">
            <v>0</v>
          </cell>
          <cell r="V817" t="str">
            <v>EA</v>
          </cell>
          <cell r="W817" t="str">
            <v>FLT</v>
          </cell>
          <cell r="X817" t="str">
            <v>BRN</v>
          </cell>
          <cell r="Y817" t="str">
            <v>AIR</v>
          </cell>
          <cell r="Z817" t="str">
            <v>FAH</v>
          </cell>
        </row>
        <row r="818">
          <cell r="A818" t="str">
            <v>CA10740</v>
          </cell>
          <cell r="B818" t="str">
            <v>9100543677</v>
          </cell>
          <cell r="C818" t="str">
            <v>10009100543674</v>
          </cell>
          <cell r="D818">
            <v>0.1</v>
          </cell>
          <cell r="E818">
            <v>0</v>
          </cell>
          <cell r="F818">
            <v>0</v>
          </cell>
          <cell r="G818">
            <v>0</v>
          </cell>
          <cell r="H818">
            <v>0</v>
          </cell>
          <cell r="I818">
            <v>0.1</v>
          </cell>
          <cell r="J818">
            <v>1.3320000000000001</v>
          </cell>
          <cell r="K818">
            <v>16.32</v>
          </cell>
          <cell r="L818">
            <v>16.32</v>
          </cell>
          <cell r="M818">
            <v>8.64</v>
          </cell>
          <cell r="N818">
            <v>1</v>
          </cell>
          <cell r="O818" t="str">
            <v>US</v>
          </cell>
          <cell r="P818" t="str">
            <v>RA</v>
          </cell>
          <cell r="Q818" t="str">
            <v>FAH</v>
          </cell>
          <cell r="R818">
            <v>4</v>
          </cell>
          <cell r="S818">
            <v>24</v>
          </cell>
          <cell r="T818">
            <v>129.88</v>
          </cell>
          <cell r="U818" t="str">
            <v>US$</v>
          </cell>
          <cell r="V818" t="str">
            <v>EA</v>
          </cell>
          <cell r="W818" t="str">
            <v>FLT</v>
          </cell>
          <cell r="X818" t="str">
            <v>BRN</v>
          </cell>
          <cell r="Y818" t="str">
            <v>AIR</v>
          </cell>
          <cell r="Z818" t="str">
            <v>FAH</v>
          </cell>
        </row>
        <row r="819">
          <cell r="A819" t="str">
            <v>CA10741</v>
          </cell>
          <cell r="B819" t="str">
            <v>9100543929</v>
          </cell>
          <cell r="C819" t="str">
            <v>10009100543926</v>
          </cell>
          <cell r="D819">
            <v>0.76700000000000002</v>
          </cell>
          <cell r="E819">
            <v>0.10100000000000001</v>
          </cell>
          <cell r="F819">
            <v>9.6340000000000003</v>
          </cell>
          <cell r="G819">
            <v>2.3479999999999999</v>
          </cell>
          <cell r="H819">
            <v>7.7229999999999999</v>
          </cell>
          <cell r="I819">
            <v>2.3010000000000002</v>
          </cell>
          <cell r="J819">
            <v>0.40799999999999997</v>
          </cell>
          <cell r="K819">
            <v>10.375</v>
          </cell>
          <cell r="L819">
            <v>8.5</v>
          </cell>
          <cell r="M819">
            <v>8</v>
          </cell>
          <cell r="N819">
            <v>3</v>
          </cell>
          <cell r="O819" t="str">
            <v>US</v>
          </cell>
          <cell r="P819" t="str">
            <v>RA</v>
          </cell>
          <cell r="Q819" t="str">
            <v>FAP</v>
          </cell>
          <cell r="R819">
            <v>5</v>
          </cell>
          <cell r="S819">
            <v>300</v>
          </cell>
          <cell r="T819">
            <v>16.77</v>
          </cell>
          <cell r="U819" t="str">
            <v>US$</v>
          </cell>
          <cell r="V819" t="str">
            <v>EA</v>
          </cell>
          <cell r="W819" t="str">
            <v>FLT</v>
          </cell>
          <cell r="X819" t="str">
            <v>BRN</v>
          </cell>
          <cell r="Y819" t="str">
            <v>AIR</v>
          </cell>
          <cell r="Z819" t="str">
            <v>FAP</v>
          </cell>
        </row>
        <row r="820">
          <cell r="A820" t="str">
            <v>CA10755</v>
          </cell>
          <cell r="B820" t="str">
            <v>9100544674</v>
          </cell>
          <cell r="C820" t="str">
            <v>10009100544671</v>
          </cell>
          <cell r="D820">
            <v>1.1830000000000001</v>
          </cell>
          <cell r="E820">
            <v>0.16500000000000001</v>
          </cell>
          <cell r="F820">
            <v>10.009</v>
          </cell>
          <cell r="G820">
            <v>2.8479999999999999</v>
          </cell>
          <cell r="H820">
            <v>9.9730000000000008</v>
          </cell>
          <cell r="I820">
            <v>3.5489999999999999</v>
          </cell>
          <cell r="J820">
            <v>0.59099999999999997</v>
          </cell>
          <cell r="K820">
            <v>10.5</v>
          </cell>
          <cell r="L820">
            <v>9</v>
          </cell>
          <cell r="M820">
            <v>10.811999999999999</v>
          </cell>
          <cell r="N820">
            <v>3</v>
          </cell>
          <cell r="O820" t="str">
            <v>US</v>
          </cell>
          <cell r="P820" t="str">
            <v>RA</v>
          </cell>
          <cell r="Q820" t="str">
            <v>FAP</v>
          </cell>
          <cell r="R820">
            <v>4</v>
          </cell>
          <cell r="S820">
            <v>192</v>
          </cell>
          <cell r="T820">
            <v>15.63</v>
          </cell>
          <cell r="U820" t="str">
            <v>US$</v>
          </cell>
          <cell r="V820" t="str">
            <v>EA</v>
          </cell>
          <cell r="W820" t="str">
            <v>FLT</v>
          </cell>
          <cell r="X820" t="str">
            <v>BRN</v>
          </cell>
          <cell r="Y820" t="str">
            <v>AIR</v>
          </cell>
          <cell r="Z820" t="str">
            <v>FAP</v>
          </cell>
        </row>
        <row r="821">
          <cell r="A821" t="str">
            <v>CA10768</v>
          </cell>
          <cell r="B821" t="str">
            <v>9100544742</v>
          </cell>
          <cell r="C821" t="str">
            <v>10009100544749</v>
          </cell>
          <cell r="D821">
            <v>0.1</v>
          </cell>
          <cell r="E821">
            <v>0</v>
          </cell>
          <cell r="F821">
            <v>0</v>
          </cell>
          <cell r="G821">
            <v>0</v>
          </cell>
          <cell r="H821">
            <v>0</v>
          </cell>
          <cell r="I821">
            <v>0.1</v>
          </cell>
          <cell r="J821">
            <v>1.988</v>
          </cell>
          <cell r="K821">
            <v>11.811999999999999</v>
          </cell>
          <cell r="L821">
            <v>11.811999999999999</v>
          </cell>
          <cell r="M821">
            <v>24.625</v>
          </cell>
          <cell r="N821">
            <v>1</v>
          </cell>
          <cell r="O821" t="str">
            <v>US</v>
          </cell>
          <cell r="P821" t="str">
            <v>RA</v>
          </cell>
          <cell r="Q821" t="str">
            <v>FAH</v>
          </cell>
          <cell r="R821">
            <v>1</v>
          </cell>
          <cell r="S821">
            <v>12</v>
          </cell>
          <cell r="T821">
            <v>77.760000000000005</v>
          </cell>
          <cell r="U821" t="str">
            <v>US$</v>
          </cell>
          <cell r="V821" t="str">
            <v>EA</v>
          </cell>
          <cell r="W821" t="str">
            <v>FLT</v>
          </cell>
          <cell r="X821" t="str">
            <v>BRN</v>
          </cell>
          <cell r="Y821" t="str">
            <v>AIR</v>
          </cell>
          <cell r="Z821" t="str">
            <v>FAH</v>
          </cell>
        </row>
        <row r="822">
          <cell r="A822" t="str">
            <v>CA10779ZA</v>
          </cell>
          <cell r="D822">
            <v>0</v>
          </cell>
          <cell r="E822">
            <v>0</v>
          </cell>
          <cell r="F822">
            <v>0</v>
          </cell>
          <cell r="G822">
            <v>0</v>
          </cell>
          <cell r="H822">
            <v>0</v>
          </cell>
          <cell r="I822">
            <v>0</v>
          </cell>
          <cell r="J822">
            <v>0</v>
          </cell>
          <cell r="K822">
            <v>0</v>
          </cell>
          <cell r="L822">
            <v>0</v>
          </cell>
          <cell r="M822">
            <v>0</v>
          </cell>
          <cell r="N822">
            <v>0</v>
          </cell>
          <cell r="O822" t="str">
            <v>ZA</v>
          </cell>
          <cell r="P822" t="str">
            <v>RA</v>
          </cell>
          <cell r="Q822" t="str">
            <v>FAP</v>
          </cell>
          <cell r="R822">
            <v>0</v>
          </cell>
          <cell r="S822">
            <v>0</v>
          </cell>
          <cell r="T822">
            <v>0</v>
          </cell>
          <cell r="V822" t="str">
            <v>EA</v>
          </cell>
          <cell r="W822" t="str">
            <v>FLT</v>
          </cell>
          <cell r="X822" t="str">
            <v>BRN</v>
          </cell>
          <cell r="Y822" t="str">
            <v>AIR</v>
          </cell>
          <cell r="Z822" t="str">
            <v>FAP</v>
          </cell>
        </row>
        <row r="823">
          <cell r="A823" t="str">
            <v>CA10781</v>
          </cell>
          <cell r="B823" t="str">
            <v>9100544810</v>
          </cell>
          <cell r="C823" t="str">
            <v>10009100544817</v>
          </cell>
          <cell r="D823">
            <v>1.33</v>
          </cell>
          <cell r="E823">
            <v>0.23899999999999999</v>
          </cell>
          <cell r="F823">
            <v>15.009</v>
          </cell>
          <cell r="G823">
            <v>2.661</v>
          </cell>
          <cell r="H823">
            <v>10.348000000000001</v>
          </cell>
          <cell r="I823">
            <v>0</v>
          </cell>
          <cell r="J823">
            <v>0.83899999999999997</v>
          </cell>
          <cell r="K823">
            <v>15.5</v>
          </cell>
          <cell r="L823">
            <v>10.686999999999999</v>
          </cell>
          <cell r="M823">
            <v>8.75</v>
          </cell>
          <cell r="N823">
            <v>3</v>
          </cell>
          <cell r="O823" t="str">
            <v>US</v>
          </cell>
          <cell r="P823" t="str">
            <v>RA</v>
          </cell>
          <cell r="Q823" t="str">
            <v>FAP</v>
          </cell>
          <cell r="R823">
            <v>4</v>
          </cell>
          <cell r="S823">
            <v>120</v>
          </cell>
          <cell r="T823">
            <v>0</v>
          </cell>
          <cell r="V823" t="str">
            <v>EA</v>
          </cell>
          <cell r="W823" t="str">
            <v>FLT</v>
          </cell>
          <cell r="X823" t="str">
            <v>BRN</v>
          </cell>
          <cell r="Y823" t="str">
            <v>AIR</v>
          </cell>
          <cell r="Z823" t="str">
            <v>FAP</v>
          </cell>
        </row>
        <row r="824">
          <cell r="A824" t="str">
            <v>CA10782</v>
          </cell>
          <cell r="B824" t="str">
            <v>9100544766</v>
          </cell>
          <cell r="C824" t="str">
            <v>10009100544763</v>
          </cell>
          <cell r="D824">
            <v>1.7</v>
          </cell>
          <cell r="E824">
            <v>0</v>
          </cell>
          <cell r="F824">
            <v>0</v>
          </cell>
          <cell r="G824">
            <v>0</v>
          </cell>
          <cell r="H824">
            <v>0</v>
          </cell>
          <cell r="I824">
            <v>1.7</v>
          </cell>
          <cell r="J824">
            <v>0.33100000000000002</v>
          </cell>
          <cell r="K824">
            <v>16.062000000000001</v>
          </cell>
          <cell r="L824">
            <v>5.8120000000000003</v>
          </cell>
          <cell r="M824">
            <v>6.125</v>
          </cell>
          <cell r="N824">
            <v>1</v>
          </cell>
          <cell r="O824" t="str">
            <v>US</v>
          </cell>
          <cell r="P824" t="str">
            <v>RA</v>
          </cell>
          <cell r="Q824" t="str">
            <v>FAH</v>
          </cell>
          <cell r="R824">
            <v>7</v>
          </cell>
          <cell r="S824">
            <v>147</v>
          </cell>
          <cell r="T824">
            <v>58.4</v>
          </cell>
          <cell r="U824" t="str">
            <v>US$</v>
          </cell>
          <cell r="V824" t="str">
            <v>EA</v>
          </cell>
          <cell r="W824" t="str">
            <v>FLT</v>
          </cell>
          <cell r="X824" t="str">
            <v>BRN</v>
          </cell>
          <cell r="Y824" t="str">
            <v>AIR</v>
          </cell>
          <cell r="Z824" t="str">
            <v>FAH</v>
          </cell>
        </row>
        <row r="825">
          <cell r="A825" t="str">
            <v>CA10783</v>
          </cell>
          <cell r="B825" t="str">
            <v>9100544797</v>
          </cell>
          <cell r="C825" t="str">
            <v>10009100544794</v>
          </cell>
          <cell r="D825">
            <v>1E-3</v>
          </cell>
          <cell r="E825">
            <v>0.28399999999999997</v>
          </cell>
          <cell r="F825">
            <v>14.884</v>
          </cell>
          <cell r="G825">
            <v>3.3479999999999999</v>
          </cell>
          <cell r="H825">
            <v>9.8480000000000008</v>
          </cell>
          <cell r="I825">
            <v>3.0000000000000001E-3</v>
          </cell>
          <cell r="J825">
            <v>1.0089999999999999</v>
          </cell>
          <cell r="K825">
            <v>15.436999999999999</v>
          </cell>
          <cell r="L825">
            <v>10.625</v>
          </cell>
          <cell r="M825">
            <v>10.625</v>
          </cell>
          <cell r="N825">
            <v>3</v>
          </cell>
          <cell r="O825" t="str">
            <v>US</v>
          </cell>
          <cell r="P825" t="str">
            <v>RA</v>
          </cell>
          <cell r="Q825" t="str">
            <v>FAP</v>
          </cell>
          <cell r="R825">
            <v>4</v>
          </cell>
          <cell r="S825">
            <v>132</v>
          </cell>
          <cell r="T825">
            <v>0</v>
          </cell>
          <cell r="V825" t="str">
            <v>EA</v>
          </cell>
          <cell r="W825" t="str">
            <v>FLT</v>
          </cell>
          <cell r="X825" t="str">
            <v>BRN</v>
          </cell>
          <cell r="Y825" t="str">
            <v>AIR</v>
          </cell>
          <cell r="Z825" t="str">
            <v>FAP</v>
          </cell>
        </row>
        <row r="826">
          <cell r="A826" t="str">
            <v>CA10784</v>
          </cell>
          <cell r="B826" t="str">
            <v>9100545176</v>
          </cell>
          <cell r="C826" t="str">
            <v>10009100545173</v>
          </cell>
          <cell r="D826">
            <v>1.3</v>
          </cell>
          <cell r="E826">
            <v>0</v>
          </cell>
          <cell r="F826">
            <v>0</v>
          </cell>
          <cell r="G826">
            <v>0</v>
          </cell>
          <cell r="H826">
            <v>0</v>
          </cell>
          <cell r="I826">
            <v>1.3</v>
          </cell>
          <cell r="J826">
            <v>0.19</v>
          </cell>
          <cell r="K826">
            <v>6.07</v>
          </cell>
          <cell r="L826">
            <v>6.07</v>
          </cell>
          <cell r="M826">
            <v>8.89</v>
          </cell>
          <cell r="N826">
            <v>1</v>
          </cell>
          <cell r="O826" t="str">
            <v>US</v>
          </cell>
          <cell r="P826" t="str">
            <v>RA</v>
          </cell>
          <cell r="Q826" t="str">
            <v>FAH</v>
          </cell>
          <cell r="R826">
            <v>4</v>
          </cell>
          <cell r="S826">
            <v>192</v>
          </cell>
          <cell r="T826">
            <v>0</v>
          </cell>
          <cell r="V826" t="str">
            <v>EA</v>
          </cell>
          <cell r="W826" t="str">
            <v>FLT</v>
          </cell>
          <cell r="X826" t="str">
            <v>BRN</v>
          </cell>
          <cell r="Y826" t="str">
            <v>AIR</v>
          </cell>
          <cell r="Z826" t="str">
            <v>FAH</v>
          </cell>
        </row>
        <row r="827">
          <cell r="A827" t="str">
            <v>CA10785</v>
          </cell>
          <cell r="B827" t="str">
            <v>9100545169</v>
          </cell>
          <cell r="C827" t="str">
            <v>10009100545166</v>
          </cell>
          <cell r="D827">
            <v>1.75</v>
          </cell>
          <cell r="E827">
            <v>0.17100000000000001</v>
          </cell>
          <cell r="F827">
            <v>9.8829999999999991</v>
          </cell>
          <cell r="G827">
            <v>3.008</v>
          </cell>
          <cell r="H827">
            <v>9.923</v>
          </cell>
          <cell r="I827">
            <v>0</v>
          </cell>
          <cell r="J827">
            <v>0.60199999999999998</v>
          </cell>
          <cell r="K827">
            <v>10.375</v>
          </cell>
          <cell r="L827">
            <v>9.5</v>
          </cell>
          <cell r="M827">
            <v>10.561999999999999</v>
          </cell>
          <cell r="N827">
            <v>3</v>
          </cell>
          <cell r="O827" t="str">
            <v>US</v>
          </cell>
          <cell r="P827" t="str">
            <v>RA</v>
          </cell>
          <cell r="Q827" t="str">
            <v>FAP</v>
          </cell>
          <cell r="R827">
            <v>4</v>
          </cell>
          <cell r="S827">
            <v>216</v>
          </cell>
          <cell r="T827">
            <v>0</v>
          </cell>
          <cell r="V827" t="str">
            <v>EA</v>
          </cell>
          <cell r="W827" t="str">
            <v>FLT</v>
          </cell>
          <cell r="X827" t="str">
            <v>BRN</v>
          </cell>
          <cell r="Y827" t="str">
            <v>AIR</v>
          </cell>
          <cell r="Z827" t="str">
            <v>FAP</v>
          </cell>
        </row>
        <row r="828">
          <cell r="A828" t="str">
            <v>CA10786</v>
          </cell>
          <cell r="B828" t="str">
            <v>9100545145</v>
          </cell>
          <cell r="C828" t="str">
            <v>10009100545142</v>
          </cell>
          <cell r="D828">
            <v>1.75</v>
          </cell>
          <cell r="E828">
            <v>0.19700000000000001</v>
          </cell>
          <cell r="F828">
            <v>11.009</v>
          </cell>
          <cell r="G828">
            <v>2.8479999999999999</v>
          </cell>
          <cell r="H828">
            <v>10.848000000000001</v>
          </cell>
          <cell r="I828">
            <v>0</v>
          </cell>
          <cell r="J828">
            <v>0.68799999999999994</v>
          </cell>
          <cell r="K828">
            <v>11.436999999999999</v>
          </cell>
          <cell r="L828">
            <v>8.9369999999999994</v>
          </cell>
          <cell r="M828">
            <v>11.625</v>
          </cell>
          <cell r="N828">
            <v>3</v>
          </cell>
          <cell r="O828" t="str">
            <v>US</v>
          </cell>
          <cell r="P828" t="str">
            <v>RA</v>
          </cell>
          <cell r="Q828" t="str">
            <v>FAP</v>
          </cell>
          <cell r="R828">
            <v>3</v>
          </cell>
          <cell r="S828">
            <v>162</v>
          </cell>
          <cell r="T828">
            <v>0</v>
          </cell>
          <cell r="V828" t="str">
            <v>EA</v>
          </cell>
          <cell r="W828" t="str">
            <v>FLT</v>
          </cell>
          <cell r="X828" t="str">
            <v>BRN</v>
          </cell>
          <cell r="Y828" t="str">
            <v>AIR</v>
          </cell>
          <cell r="Z828" t="str">
            <v>FAP</v>
          </cell>
        </row>
        <row r="829">
          <cell r="A829" t="str">
            <v>CA10787</v>
          </cell>
          <cell r="B829" t="str">
            <v>9100545190</v>
          </cell>
          <cell r="C829" t="str">
            <v>10009100545197</v>
          </cell>
          <cell r="D829">
            <v>1.75</v>
          </cell>
          <cell r="E829">
            <v>0.23899999999999999</v>
          </cell>
          <cell r="F829">
            <v>15.009</v>
          </cell>
          <cell r="G829">
            <v>2.661</v>
          </cell>
          <cell r="H829">
            <v>10.348000000000001</v>
          </cell>
          <cell r="I829">
            <v>0</v>
          </cell>
          <cell r="J829">
            <v>0.872</v>
          </cell>
          <cell r="K829">
            <v>15.625</v>
          </cell>
          <cell r="L829">
            <v>8.5259999999999998</v>
          </cell>
          <cell r="M829">
            <v>11.311999999999999</v>
          </cell>
          <cell r="N829">
            <v>3</v>
          </cell>
          <cell r="O829" t="str">
            <v>US</v>
          </cell>
          <cell r="P829" t="str">
            <v>RA</v>
          </cell>
          <cell r="Q829" t="str">
            <v>FAP</v>
          </cell>
          <cell r="R829">
            <v>3</v>
          </cell>
          <cell r="S829">
            <v>135</v>
          </cell>
          <cell r="T829">
            <v>0</v>
          </cell>
          <cell r="V829" t="str">
            <v>EA</v>
          </cell>
          <cell r="W829" t="str">
            <v>FLT</v>
          </cell>
          <cell r="X829" t="str">
            <v>BRN</v>
          </cell>
          <cell r="Y829" t="str">
            <v>AIR</v>
          </cell>
          <cell r="Z829" t="str">
            <v>FAP</v>
          </cell>
        </row>
        <row r="830">
          <cell r="A830" t="str">
            <v>CA10790</v>
          </cell>
          <cell r="B830" t="str">
            <v>9100544841</v>
          </cell>
          <cell r="C830" t="str">
            <v>10009100544848</v>
          </cell>
          <cell r="D830">
            <v>3.2</v>
          </cell>
          <cell r="E830">
            <v>0</v>
          </cell>
          <cell r="F830">
            <v>0</v>
          </cell>
          <cell r="G830">
            <v>0</v>
          </cell>
          <cell r="H830">
            <v>0</v>
          </cell>
          <cell r="I830">
            <v>3.2</v>
          </cell>
          <cell r="J830">
            <v>0.66500000000000004</v>
          </cell>
          <cell r="K830">
            <v>8.3119999999999994</v>
          </cell>
          <cell r="L830">
            <v>8.3119999999999994</v>
          </cell>
          <cell r="M830">
            <v>16.625</v>
          </cell>
          <cell r="N830">
            <v>1</v>
          </cell>
          <cell r="O830" t="str">
            <v>US</v>
          </cell>
          <cell r="P830" t="str">
            <v>RA</v>
          </cell>
          <cell r="Q830" t="str">
            <v>FAH</v>
          </cell>
          <cell r="R830">
            <v>2</v>
          </cell>
          <cell r="S830">
            <v>60</v>
          </cell>
          <cell r="T830">
            <v>41.2</v>
          </cell>
          <cell r="U830" t="str">
            <v>US$</v>
          </cell>
          <cell r="V830" t="str">
            <v>EA</v>
          </cell>
          <cell r="W830" t="str">
            <v>FLT</v>
          </cell>
          <cell r="X830" t="str">
            <v>BRN</v>
          </cell>
          <cell r="Y830" t="str">
            <v>AIR</v>
          </cell>
          <cell r="Z830" t="str">
            <v>FAH</v>
          </cell>
        </row>
        <row r="831">
          <cell r="A831" t="str">
            <v>CA10790SY</v>
          </cell>
          <cell r="B831" t="str">
            <v>9100544834</v>
          </cell>
          <cell r="C831" t="str">
            <v>10009100544831</v>
          </cell>
          <cell r="D831">
            <v>0.8</v>
          </cell>
          <cell r="E831">
            <v>0</v>
          </cell>
          <cell r="F831">
            <v>0</v>
          </cell>
          <cell r="G831">
            <v>0</v>
          </cell>
          <cell r="H831">
            <v>0</v>
          </cell>
          <cell r="I831">
            <v>0.8</v>
          </cell>
          <cell r="J831">
            <v>0.33200000000000002</v>
          </cell>
          <cell r="K831">
            <v>5.875</v>
          </cell>
          <cell r="L831">
            <v>5.875</v>
          </cell>
          <cell r="M831">
            <v>16.625</v>
          </cell>
          <cell r="N831">
            <v>1</v>
          </cell>
          <cell r="O831" t="str">
            <v>US</v>
          </cell>
          <cell r="P831" t="str">
            <v>RA</v>
          </cell>
          <cell r="Q831" t="str">
            <v>FAH</v>
          </cell>
          <cell r="R831">
            <v>2</v>
          </cell>
          <cell r="S831">
            <v>112</v>
          </cell>
          <cell r="T831">
            <v>24.89</v>
          </cell>
          <cell r="U831" t="str">
            <v>US$</v>
          </cell>
          <cell r="V831" t="str">
            <v>EA</v>
          </cell>
          <cell r="W831" t="str">
            <v>FLT</v>
          </cell>
          <cell r="X831" t="str">
            <v>BRN</v>
          </cell>
          <cell r="Y831" t="str">
            <v>AIR</v>
          </cell>
          <cell r="Z831" t="str">
            <v>FAH</v>
          </cell>
        </row>
        <row r="832">
          <cell r="A832" t="str">
            <v>CA10798</v>
          </cell>
          <cell r="B832" t="str">
            <v>9100545084</v>
          </cell>
          <cell r="C832" t="str">
            <v>10009100545081</v>
          </cell>
          <cell r="D832">
            <v>1.1000000000000001</v>
          </cell>
          <cell r="E832">
            <v>0.129</v>
          </cell>
          <cell r="F832">
            <v>10.798</v>
          </cell>
          <cell r="G832">
            <v>2.29</v>
          </cell>
          <cell r="H832">
            <v>9.0399999999999991</v>
          </cell>
          <cell r="I832">
            <v>3.3</v>
          </cell>
          <cell r="J832">
            <v>0.51900000000000002</v>
          </cell>
          <cell r="K832">
            <v>11.561999999999999</v>
          </cell>
          <cell r="L832">
            <v>7.5620000000000003</v>
          </cell>
          <cell r="M832">
            <v>10.25</v>
          </cell>
          <cell r="N832">
            <v>3</v>
          </cell>
          <cell r="O832" t="str">
            <v>CN</v>
          </cell>
          <cell r="P832" t="str">
            <v>RA</v>
          </cell>
          <cell r="Q832" t="str">
            <v>FAP</v>
          </cell>
          <cell r="R832">
            <v>4</v>
          </cell>
          <cell r="S832">
            <v>240</v>
          </cell>
          <cell r="T832">
            <v>0</v>
          </cell>
          <cell r="V832" t="str">
            <v>EA</v>
          </cell>
          <cell r="W832" t="str">
            <v>FLT</v>
          </cell>
          <cell r="X832" t="str">
            <v>BRN</v>
          </cell>
          <cell r="Y832" t="str">
            <v>AIR</v>
          </cell>
          <cell r="Z832" t="str">
            <v>FAP</v>
          </cell>
        </row>
        <row r="833">
          <cell r="A833" t="str">
            <v>CA10800</v>
          </cell>
          <cell r="B833" t="str">
            <v>9100544988</v>
          </cell>
          <cell r="C833" t="str">
            <v>10009100544985</v>
          </cell>
          <cell r="D833">
            <v>1</v>
          </cell>
          <cell r="E833">
            <v>0.129</v>
          </cell>
          <cell r="F833">
            <v>9.0079999999999991</v>
          </cell>
          <cell r="G833">
            <v>2.29</v>
          </cell>
          <cell r="H833">
            <v>10.798</v>
          </cell>
          <cell r="I833">
            <v>0</v>
          </cell>
          <cell r="J833">
            <v>0.50900000000000001</v>
          </cell>
          <cell r="K833">
            <v>11.561999999999999</v>
          </cell>
          <cell r="L833">
            <v>7.5620000000000003</v>
          </cell>
          <cell r="M833">
            <v>10.061999999999999</v>
          </cell>
          <cell r="N833">
            <v>3</v>
          </cell>
          <cell r="O833" t="str">
            <v>CN</v>
          </cell>
          <cell r="P833" t="str">
            <v>RA</v>
          </cell>
          <cell r="Q833" t="str">
            <v>FAP</v>
          </cell>
          <cell r="R833">
            <v>4</v>
          </cell>
          <cell r="S833">
            <v>240</v>
          </cell>
          <cell r="T833">
            <v>0</v>
          </cell>
          <cell r="V833" t="str">
            <v>EA</v>
          </cell>
          <cell r="W833" t="str">
            <v>FLT</v>
          </cell>
          <cell r="X833" t="str">
            <v>BRN</v>
          </cell>
          <cell r="Y833" t="str">
            <v>AIR</v>
          </cell>
          <cell r="Z833" t="str">
            <v>FAP</v>
          </cell>
        </row>
        <row r="834">
          <cell r="A834" t="str">
            <v>CA10802</v>
          </cell>
          <cell r="B834" t="str">
            <v>9100545022</v>
          </cell>
          <cell r="C834" t="str">
            <v>10009100545029</v>
          </cell>
          <cell r="D834">
            <v>1</v>
          </cell>
          <cell r="E834">
            <v>0.115</v>
          </cell>
          <cell r="F834">
            <v>9.6419999999999995</v>
          </cell>
          <cell r="G834">
            <v>2.415</v>
          </cell>
          <cell r="H834">
            <v>8.5079999999999991</v>
          </cell>
          <cell r="I834">
            <v>0</v>
          </cell>
          <cell r="J834">
            <v>0.45600000000000002</v>
          </cell>
          <cell r="K834">
            <v>10.375</v>
          </cell>
          <cell r="L834">
            <v>8</v>
          </cell>
          <cell r="M834">
            <v>9.5</v>
          </cell>
          <cell r="N834">
            <v>3</v>
          </cell>
          <cell r="O834" t="str">
            <v>CN</v>
          </cell>
          <cell r="P834" t="str">
            <v>RA</v>
          </cell>
          <cell r="Q834" t="str">
            <v>FAP</v>
          </cell>
          <cell r="R834">
            <v>4</v>
          </cell>
          <cell r="S834">
            <v>240</v>
          </cell>
          <cell r="T834">
            <v>0</v>
          </cell>
          <cell r="V834" t="str">
            <v>EA</v>
          </cell>
          <cell r="W834" t="str">
            <v>FLT</v>
          </cell>
          <cell r="X834" t="str">
            <v>BRN</v>
          </cell>
          <cell r="Y834" t="str">
            <v>AIR</v>
          </cell>
          <cell r="Z834" t="str">
            <v>FAP</v>
          </cell>
        </row>
        <row r="835">
          <cell r="A835" t="str">
            <v>CA10834</v>
          </cell>
          <cell r="B835" t="str">
            <v>9100545251</v>
          </cell>
          <cell r="C835" t="str">
            <v>10009100545258</v>
          </cell>
          <cell r="D835">
            <v>1.75</v>
          </cell>
          <cell r="E835">
            <v>0.155</v>
          </cell>
          <cell r="F835">
            <v>11.384</v>
          </cell>
          <cell r="G835">
            <v>2.5979999999999999</v>
          </cell>
          <cell r="H835">
            <v>9.0359999999999996</v>
          </cell>
          <cell r="I835">
            <v>0</v>
          </cell>
          <cell r="J835">
            <v>52.694000000000003</v>
          </cell>
          <cell r="K835">
            <v>48</v>
          </cell>
          <cell r="L835">
            <v>41.6</v>
          </cell>
          <cell r="M835">
            <v>45.6</v>
          </cell>
          <cell r="N835">
            <v>3</v>
          </cell>
          <cell r="O835" t="str">
            <v>US</v>
          </cell>
          <cell r="P835" t="str">
            <v>RA</v>
          </cell>
          <cell r="Q835" t="str">
            <v>FAP</v>
          </cell>
          <cell r="R835">
            <v>4</v>
          </cell>
          <cell r="S835">
            <v>240</v>
          </cell>
          <cell r="T835">
            <v>0</v>
          </cell>
          <cell r="V835" t="str">
            <v>EA</v>
          </cell>
          <cell r="W835" t="str">
            <v>FLT</v>
          </cell>
          <cell r="X835" t="str">
            <v>BRN</v>
          </cell>
          <cell r="Y835" t="str">
            <v>AIR</v>
          </cell>
          <cell r="Z835" t="str">
            <v>FAP</v>
          </cell>
        </row>
        <row r="836">
          <cell r="A836" t="str">
            <v>CA10835</v>
          </cell>
          <cell r="B836" t="str">
            <v>9100545312</v>
          </cell>
          <cell r="C836" t="str">
            <v>10009100545319</v>
          </cell>
          <cell r="D836">
            <v>1.75</v>
          </cell>
          <cell r="E836">
            <v>0.18</v>
          </cell>
          <cell r="F836">
            <v>13.516999999999999</v>
          </cell>
          <cell r="G836">
            <v>3.04</v>
          </cell>
          <cell r="H836">
            <v>7.5709999999999997</v>
          </cell>
          <cell r="I836">
            <v>0</v>
          </cell>
          <cell r="J836">
            <v>0.65500000000000003</v>
          </cell>
          <cell r="K836">
            <v>14.061999999999999</v>
          </cell>
          <cell r="L836">
            <v>9.6869999999999994</v>
          </cell>
          <cell r="M836">
            <v>8.3119999999999994</v>
          </cell>
          <cell r="N836">
            <v>3</v>
          </cell>
          <cell r="O836" t="str">
            <v>US</v>
          </cell>
          <cell r="P836" t="str">
            <v>RA</v>
          </cell>
          <cell r="Q836" t="str">
            <v>FAP</v>
          </cell>
          <cell r="R836">
            <v>5</v>
          </cell>
          <cell r="S836">
            <v>180</v>
          </cell>
          <cell r="T836">
            <v>0</v>
          </cell>
          <cell r="V836" t="str">
            <v>EA</v>
          </cell>
          <cell r="W836" t="str">
            <v>FLT</v>
          </cell>
          <cell r="X836" t="str">
            <v>BRN</v>
          </cell>
          <cell r="Y836" t="str">
            <v>AIR</v>
          </cell>
          <cell r="Z836" t="str">
            <v>FAP</v>
          </cell>
        </row>
        <row r="837">
          <cell r="A837" t="str">
            <v>CA10839</v>
          </cell>
          <cell r="B837" t="str">
            <v>9100545305</v>
          </cell>
          <cell r="C837" t="str">
            <v>10009100545302</v>
          </cell>
          <cell r="D837">
            <v>1</v>
          </cell>
          <cell r="E837">
            <v>0.113</v>
          </cell>
          <cell r="F837">
            <v>8.6959999999999997</v>
          </cell>
          <cell r="G837">
            <v>2.29</v>
          </cell>
          <cell r="H837">
            <v>9.7669999999999995</v>
          </cell>
          <cell r="I837">
            <v>0</v>
          </cell>
          <cell r="J837">
            <v>0.45500000000000002</v>
          </cell>
          <cell r="K837">
            <v>9.5619999999999994</v>
          </cell>
          <cell r="L837">
            <v>7.5620000000000003</v>
          </cell>
          <cell r="M837">
            <v>10.875</v>
          </cell>
          <cell r="N837">
            <v>3</v>
          </cell>
          <cell r="O837" t="str">
            <v>CN</v>
          </cell>
          <cell r="P837" t="str">
            <v>RA</v>
          </cell>
          <cell r="Q837" t="str">
            <v>FAP</v>
          </cell>
          <cell r="R837">
            <v>3</v>
          </cell>
          <cell r="S837">
            <v>225</v>
          </cell>
          <cell r="T837">
            <v>0</v>
          </cell>
          <cell r="V837" t="str">
            <v>EA</v>
          </cell>
          <cell r="W837" t="str">
            <v>FLT</v>
          </cell>
          <cell r="X837" t="str">
            <v>BRN</v>
          </cell>
          <cell r="Y837" t="str">
            <v>AIR</v>
          </cell>
          <cell r="Z837" t="str">
            <v>FAP</v>
          </cell>
        </row>
        <row r="838">
          <cell r="A838" t="str">
            <v>CA10867</v>
          </cell>
          <cell r="B838" t="str">
            <v>9100545343</v>
          </cell>
          <cell r="C838" t="str">
            <v>10009100545340</v>
          </cell>
          <cell r="D838">
            <v>1.75</v>
          </cell>
          <cell r="E838">
            <v>0.17199999999999999</v>
          </cell>
          <cell r="F838">
            <v>11.111000000000001</v>
          </cell>
          <cell r="G838">
            <v>2.415</v>
          </cell>
          <cell r="H838">
            <v>11.071</v>
          </cell>
          <cell r="I838">
            <v>0</v>
          </cell>
          <cell r="J838">
            <v>0.65800000000000003</v>
          </cell>
          <cell r="K838">
            <v>11.561999999999999</v>
          </cell>
          <cell r="L838">
            <v>11.561999999999999</v>
          </cell>
          <cell r="M838">
            <v>8.5</v>
          </cell>
          <cell r="N838">
            <v>3</v>
          </cell>
          <cell r="O838" t="str">
            <v>US</v>
          </cell>
          <cell r="P838" t="str">
            <v>RA</v>
          </cell>
          <cell r="Q838" t="str">
            <v>FAP</v>
          </cell>
          <cell r="R838">
            <v>3</v>
          </cell>
          <cell r="S838">
            <v>162</v>
          </cell>
          <cell r="T838">
            <v>0</v>
          </cell>
          <cell r="V838" t="str">
            <v>EA</v>
          </cell>
          <cell r="W838" t="str">
            <v>FLT</v>
          </cell>
          <cell r="X838" t="str">
            <v>BRN</v>
          </cell>
          <cell r="Y838" t="str">
            <v>AIR</v>
          </cell>
          <cell r="Z838" t="str">
            <v>FAP</v>
          </cell>
        </row>
        <row r="839">
          <cell r="A839" t="str">
            <v>CA10868</v>
          </cell>
          <cell r="B839" t="str">
            <v>9100545473</v>
          </cell>
          <cell r="C839" t="str">
            <v>10009100545470</v>
          </cell>
          <cell r="D839">
            <v>1.08</v>
          </cell>
          <cell r="E839">
            <v>0</v>
          </cell>
          <cell r="F839">
            <v>0</v>
          </cell>
          <cell r="G839">
            <v>0</v>
          </cell>
          <cell r="H839">
            <v>0</v>
          </cell>
          <cell r="I839">
            <v>0</v>
          </cell>
          <cell r="J839">
            <v>0.67400000000000004</v>
          </cell>
          <cell r="K839">
            <v>13.061999999999999</v>
          </cell>
          <cell r="L839">
            <v>8.8119999999999994</v>
          </cell>
          <cell r="M839">
            <v>10.125</v>
          </cell>
          <cell r="N839">
            <v>1</v>
          </cell>
          <cell r="O839" t="str">
            <v>US</v>
          </cell>
          <cell r="P839" t="str">
            <v>RA</v>
          </cell>
          <cell r="Q839" t="str">
            <v>FAH</v>
          </cell>
          <cell r="R839">
            <v>4</v>
          </cell>
          <cell r="S839">
            <v>60</v>
          </cell>
          <cell r="T839">
            <v>0</v>
          </cell>
          <cell r="V839" t="str">
            <v>EA</v>
          </cell>
          <cell r="W839" t="str">
            <v>FLT</v>
          </cell>
          <cell r="X839" t="str">
            <v>BRN</v>
          </cell>
          <cell r="Y839" t="str">
            <v>AIR</v>
          </cell>
          <cell r="Z839" t="str">
            <v>FAH</v>
          </cell>
        </row>
        <row r="840">
          <cell r="A840" t="str">
            <v>CA10881</v>
          </cell>
          <cell r="B840" t="str">
            <v>9100545503</v>
          </cell>
          <cell r="C840" t="str">
            <v>10009100545500</v>
          </cell>
          <cell r="D840">
            <v>1</v>
          </cell>
          <cell r="E840">
            <v>0.108</v>
          </cell>
          <cell r="F840">
            <v>9.1649999999999991</v>
          </cell>
          <cell r="G840">
            <v>1.821</v>
          </cell>
          <cell r="H840">
            <v>11.173</v>
          </cell>
          <cell r="I840">
            <v>0</v>
          </cell>
          <cell r="J840">
            <v>0.443</v>
          </cell>
          <cell r="K840">
            <v>11.936999999999999</v>
          </cell>
          <cell r="L840">
            <v>6.25</v>
          </cell>
          <cell r="M840">
            <v>10.25</v>
          </cell>
          <cell r="N840">
            <v>3</v>
          </cell>
          <cell r="O840" t="str">
            <v>KR</v>
          </cell>
          <cell r="P840" t="str">
            <v>RA</v>
          </cell>
          <cell r="Q840" t="str">
            <v>FAP</v>
          </cell>
          <cell r="R840">
            <v>4</v>
          </cell>
          <cell r="S840">
            <v>288</v>
          </cell>
          <cell r="T840">
            <v>0</v>
          </cell>
          <cell r="V840" t="str">
            <v>EA</v>
          </cell>
          <cell r="W840" t="str">
            <v>FLT</v>
          </cell>
          <cell r="X840" t="str">
            <v>BRN</v>
          </cell>
          <cell r="Y840" t="str">
            <v>AIR</v>
          </cell>
          <cell r="Z840" t="str">
            <v>FAP</v>
          </cell>
        </row>
        <row r="841">
          <cell r="A841" t="str">
            <v>CA10882</v>
          </cell>
          <cell r="B841" t="str">
            <v>9100545879</v>
          </cell>
          <cell r="C841" t="str">
            <v>10009100545876</v>
          </cell>
          <cell r="D841">
            <v>1</v>
          </cell>
          <cell r="E841">
            <v>0.121</v>
          </cell>
          <cell r="F841">
            <v>9.5169999999999995</v>
          </cell>
          <cell r="G841">
            <v>2.3210000000000002</v>
          </cell>
          <cell r="H841">
            <v>9.4459999999999997</v>
          </cell>
          <cell r="I841">
            <v>3</v>
          </cell>
          <cell r="J841">
            <v>0.443</v>
          </cell>
          <cell r="K841">
            <v>9.9369999999999994</v>
          </cell>
          <cell r="L841">
            <v>9.9369999999999994</v>
          </cell>
          <cell r="M841">
            <v>7.75</v>
          </cell>
          <cell r="N841">
            <v>3</v>
          </cell>
          <cell r="O841" t="str">
            <v>CN</v>
          </cell>
          <cell r="P841" t="str">
            <v>RA</v>
          </cell>
          <cell r="Q841" t="str">
            <v>FAP</v>
          </cell>
          <cell r="R841">
            <v>5</v>
          </cell>
          <cell r="S841">
            <v>240</v>
          </cell>
          <cell r="T841">
            <v>0</v>
          </cell>
          <cell r="V841" t="str">
            <v>EA</v>
          </cell>
          <cell r="W841" t="str">
            <v>FLT</v>
          </cell>
          <cell r="X841" t="str">
            <v>BRN</v>
          </cell>
          <cell r="Y841" t="str">
            <v>AIR</v>
          </cell>
          <cell r="Z841" t="str">
            <v>FAP</v>
          </cell>
        </row>
        <row r="842">
          <cell r="A842" t="str">
            <v>CA10885</v>
          </cell>
          <cell r="B842" t="str">
            <v>9100545466</v>
          </cell>
          <cell r="C842" t="str">
            <v>10009100545463</v>
          </cell>
          <cell r="D842">
            <v>0.96599999999999997</v>
          </cell>
          <cell r="E842">
            <v>0.112</v>
          </cell>
          <cell r="F842">
            <v>10.673</v>
          </cell>
          <cell r="G842">
            <v>2.3519999999999999</v>
          </cell>
          <cell r="H842">
            <v>7.7270000000000003</v>
          </cell>
          <cell r="I842">
            <v>2.8980000000000001</v>
          </cell>
          <cell r="J842">
            <v>0.41499999999999998</v>
          </cell>
          <cell r="K842">
            <v>11.125</v>
          </cell>
          <cell r="L842">
            <v>8.1869999999999994</v>
          </cell>
          <cell r="M842">
            <v>7.875</v>
          </cell>
          <cell r="N842">
            <v>3</v>
          </cell>
          <cell r="O842" t="str">
            <v>CN</v>
          </cell>
          <cell r="P842" t="str">
            <v>RA</v>
          </cell>
          <cell r="Q842" t="str">
            <v>FAP</v>
          </cell>
          <cell r="R842">
            <v>5</v>
          </cell>
          <cell r="S842">
            <v>300</v>
          </cell>
          <cell r="T842">
            <v>0</v>
          </cell>
          <cell r="V842" t="str">
            <v>EA</v>
          </cell>
          <cell r="W842" t="str">
            <v>FLT</v>
          </cell>
          <cell r="X842" t="str">
            <v>BRN</v>
          </cell>
          <cell r="Y842" t="str">
            <v>AIR</v>
          </cell>
          <cell r="Z842" t="str">
            <v>FAP</v>
          </cell>
        </row>
        <row r="843">
          <cell r="A843" t="str">
            <v>CA10886</v>
          </cell>
          <cell r="B843" t="str">
            <v>9100545510</v>
          </cell>
          <cell r="C843" t="str">
            <v>10009100545517</v>
          </cell>
          <cell r="D843">
            <v>1</v>
          </cell>
          <cell r="E843">
            <v>0.112</v>
          </cell>
          <cell r="F843">
            <v>12.298</v>
          </cell>
          <cell r="G843">
            <v>2.79</v>
          </cell>
          <cell r="H843">
            <v>5.633</v>
          </cell>
          <cell r="I843">
            <v>0</v>
          </cell>
          <cell r="J843">
            <v>0.56200000000000006</v>
          </cell>
          <cell r="K843">
            <v>13.186999999999999</v>
          </cell>
          <cell r="L843">
            <v>6.4370000000000003</v>
          </cell>
          <cell r="M843">
            <v>11.436999999999999</v>
          </cell>
          <cell r="N843">
            <v>3</v>
          </cell>
          <cell r="O843" t="str">
            <v>CN</v>
          </cell>
          <cell r="P843" t="str">
            <v>RA</v>
          </cell>
          <cell r="Q843" t="str">
            <v>FAP</v>
          </cell>
          <cell r="R843">
            <v>3</v>
          </cell>
          <cell r="S843">
            <v>189</v>
          </cell>
          <cell r="T843">
            <v>0</v>
          </cell>
          <cell r="V843" t="str">
            <v>EA</v>
          </cell>
          <cell r="W843" t="str">
            <v>FLT</v>
          </cell>
          <cell r="X843" t="str">
            <v>BRN</v>
          </cell>
          <cell r="Y843" t="str">
            <v>AIR</v>
          </cell>
          <cell r="Z843" t="str">
            <v>FAP</v>
          </cell>
        </row>
        <row r="844">
          <cell r="A844" t="str">
            <v>CA10887</v>
          </cell>
          <cell r="B844" t="str">
            <v>9100545206</v>
          </cell>
          <cell r="C844" t="str">
            <v>10009100545203</v>
          </cell>
          <cell r="D844">
            <v>1</v>
          </cell>
          <cell r="E844">
            <v>0.23899999999999999</v>
          </cell>
          <cell r="F844">
            <v>15.009</v>
          </cell>
          <cell r="G844">
            <v>2.661</v>
          </cell>
          <cell r="H844">
            <v>10.348000000000001</v>
          </cell>
          <cell r="I844">
            <v>3</v>
          </cell>
          <cell r="J844">
            <v>0.876</v>
          </cell>
          <cell r="K844">
            <v>15.625</v>
          </cell>
          <cell r="L844">
            <v>8.5619999999999994</v>
          </cell>
          <cell r="M844">
            <v>11.311999999999999</v>
          </cell>
          <cell r="N844">
            <v>3</v>
          </cell>
          <cell r="O844" t="str">
            <v>US</v>
          </cell>
          <cell r="P844" t="str">
            <v>RA</v>
          </cell>
          <cell r="Q844" t="str">
            <v>FAP</v>
          </cell>
          <cell r="R844">
            <v>3</v>
          </cell>
          <cell r="S844">
            <v>135</v>
          </cell>
          <cell r="T844">
            <v>0</v>
          </cell>
          <cell r="V844" t="str">
            <v>EA</v>
          </cell>
          <cell r="W844" t="str">
            <v>FLT</v>
          </cell>
          <cell r="X844" t="str">
            <v>BRN</v>
          </cell>
          <cell r="Y844" t="str">
            <v>AIR</v>
          </cell>
          <cell r="Z844" t="str">
            <v>FAP</v>
          </cell>
        </row>
        <row r="845">
          <cell r="A845" t="str">
            <v>CA10888</v>
          </cell>
          <cell r="B845" t="str">
            <v>9100545398</v>
          </cell>
          <cell r="C845" t="str">
            <v>10009100545395</v>
          </cell>
          <cell r="D845">
            <v>1.7</v>
          </cell>
          <cell r="E845">
            <v>0.25600000000000001</v>
          </cell>
          <cell r="F845">
            <v>14.259</v>
          </cell>
          <cell r="G845">
            <v>4.5039999999999996</v>
          </cell>
          <cell r="H845">
            <v>6.8789999999999996</v>
          </cell>
          <cell r="I845">
            <v>5.0999999999999996</v>
          </cell>
          <cell r="J845">
            <v>0.996</v>
          </cell>
          <cell r="K845">
            <v>15.311999999999999</v>
          </cell>
          <cell r="L845">
            <v>13.936999999999999</v>
          </cell>
          <cell r="M845">
            <v>8.0619999999999994</v>
          </cell>
          <cell r="N845">
            <v>3</v>
          </cell>
          <cell r="O845" t="str">
            <v>MX</v>
          </cell>
          <cell r="P845" t="str">
            <v>RA</v>
          </cell>
          <cell r="Q845" t="str">
            <v>FAP</v>
          </cell>
          <cell r="R845">
            <v>5</v>
          </cell>
          <cell r="S845">
            <v>90</v>
          </cell>
          <cell r="T845">
            <v>30.81</v>
          </cell>
          <cell r="U845" t="str">
            <v>US$</v>
          </cell>
          <cell r="V845" t="str">
            <v>EA</v>
          </cell>
          <cell r="W845" t="str">
            <v>FLT</v>
          </cell>
          <cell r="X845" t="str">
            <v>BRN</v>
          </cell>
          <cell r="Y845" t="str">
            <v>AIR</v>
          </cell>
          <cell r="Z845" t="str">
            <v>FAP</v>
          </cell>
        </row>
        <row r="846">
          <cell r="A846" t="str">
            <v>CA10889</v>
          </cell>
          <cell r="B846" t="str">
            <v>9100545527</v>
          </cell>
          <cell r="C846" t="str">
            <v>10009100545524</v>
          </cell>
          <cell r="D846">
            <v>1</v>
          </cell>
          <cell r="E846">
            <v>9.9000000000000005E-2</v>
          </cell>
          <cell r="F846">
            <v>10.509</v>
          </cell>
          <cell r="G846">
            <v>2.411</v>
          </cell>
          <cell r="H846">
            <v>6.7229999999999999</v>
          </cell>
          <cell r="I846">
            <v>0</v>
          </cell>
          <cell r="J846">
            <v>0.376</v>
          </cell>
          <cell r="K846">
            <v>11</v>
          </cell>
          <cell r="L846">
            <v>7.6870000000000003</v>
          </cell>
          <cell r="M846">
            <v>7.6870000000000003</v>
          </cell>
          <cell r="N846">
            <v>3</v>
          </cell>
          <cell r="O846" t="str">
            <v>MX</v>
          </cell>
          <cell r="P846" t="str">
            <v>RA</v>
          </cell>
          <cell r="Q846" t="str">
            <v>FAP</v>
          </cell>
          <cell r="R846">
            <v>5</v>
          </cell>
          <cell r="S846">
            <v>330</v>
          </cell>
          <cell r="T846">
            <v>0</v>
          </cell>
          <cell r="V846" t="str">
            <v>EA</v>
          </cell>
          <cell r="W846" t="str">
            <v>FLT</v>
          </cell>
          <cell r="X846" t="str">
            <v>BRN</v>
          </cell>
          <cell r="Y846" t="str">
            <v>AIR</v>
          </cell>
          <cell r="Z846" t="str">
            <v>FAP</v>
          </cell>
        </row>
        <row r="847">
          <cell r="A847" t="str">
            <v>CA10901</v>
          </cell>
          <cell r="B847" t="str">
            <v>9100545534</v>
          </cell>
          <cell r="C847" t="str">
            <v>10009100545531</v>
          </cell>
          <cell r="D847">
            <v>1</v>
          </cell>
          <cell r="E847">
            <v>0</v>
          </cell>
          <cell r="F847">
            <v>0</v>
          </cell>
          <cell r="G847">
            <v>0</v>
          </cell>
          <cell r="H847">
            <v>0</v>
          </cell>
          <cell r="I847">
            <v>0</v>
          </cell>
          <cell r="J847">
            <v>1.526</v>
          </cell>
          <cell r="K847">
            <v>14.311999999999999</v>
          </cell>
          <cell r="L847">
            <v>14.311999999999999</v>
          </cell>
          <cell r="M847">
            <v>12.875</v>
          </cell>
          <cell r="N847">
            <v>1</v>
          </cell>
          <cell r="O847" t="str">
            <v>US</v>
          </cell>
          <cell r="P847" t="str">
            <v>RA</v>
          </cell>
          <cell r="Q847" t="str">
            <v>FAH</v>
          </cell>
          <cell r="R847">
            <v>3</v>
          </cell>
          <cell r="S847">
            <v>18</v>
          </cell>
          <cell r="T847">
            <v>0</v>
          </cell>
          <cell r="V847" t="str">
            <v>EA</v>
          </cell>
          <cell r="W847" t="str">
            <v>FLT</v>
          </cell>
          <cell r="X847" t="str">
            <v>BRN</v>
          </cell>
          <cell r="Y847" t="str">
            <v>AIR</v>
          </cell>
          <cell r="Z847" t="str">
            <v>FAH</v>
          </cell>
        </row>
        <row r="848">
          <cell r="A848" t="str">
            <v>CA10957</v>
          </cell>
          <cell r="B848" t="str">
            <v>9100545886</v>
          </cell>
          <cell r="C848" t="str">
            <v>10009100545883</v>
          </cell>
          <cell r="D848">
            <v>1</v>
          </cell>
          <cell r="E848">
            <v>0.16500000000000001</v>
          </cell>
          <cell r="F848">
            <v>10.009</v>
          </cell>
          <cell r="G848">
            <v>2.8479999999999999</v>
          </cell>
          <cell r="H848">
            <v>9.9730000000000008</v>
          </cell>
          <cell r="I848">
            <v>0</v>
          </cell>
          <cell r="J848">
            <v>0.56699999999999995</v>
          </cell>
          <cell r="K848">
            <v>10.311999999999999</v>
          </cell>
          <cell r="L848">
            <v>8.9369999999999994</v>
          </cell>
          <cell r="M848">
            <v>10.625</v>
          </cell>
          <cell r="N848">
            <v>3</v>
          </cell>
          <cell r="O848" t="str">
            <v>US</v>
          </cell>
          <cell r="P848" t="str">
            <v>RA</v>
          </cell>
          <cell r="Q848" t="str">
            <v>FAP</v>
          </cell>
          <cell r="R848">
            <v>3</v>
          </cell>
          <cell r="S848">
            <v>180</v>
          </cell>
          <cell r="T848">
            <v>0</v>
          </cell>
          <cell r="V848" t="str">
            <v>EA</v>
          </cell>
          <cell r="W848" t="str">
            <v>FLT</v>
          </cell>
          <cell r="X848" t="str">
            <v>BRN</v>
          </cell>
          <cell r="Y848" t="str">
            <v>AIR</v>
          </cell>
          <cell r="Z848" t="str">
            <v>FAP</v>
          </cell>
        </row>
        <row r="849">
          <cell r="A849" t="str">
            <v>CA10981</v>
          </cell>
          <cell r="B849" t="str">
            <v>9100545947</v>
          </cell>
          <cell r="C849" t="str">
            <v>10009100545944</v>
          </cell>
          <cell r="D849">
            <v>1</v>
          </cell>
          <cell r="E849">
            <v>0</v>
          </cell>
          <cell r="F849">
            <v>0</v>
          </cell>
          <cell r="G849">
            <v>0</v>
          </cell>
          <cell r="H849">
            <v>0</v>
          </cell>
          <cell r="I849">
            <v>0</v>
          </cell>
          <cell r="J849">
            <v>0.873</v>
          </cell>
          <cell r="K849">
            <v>9.1869999999999994</v>
          </cell>
          <cell r="L849">
            <v>9.1869999999999994</v>
          </cell>
          <cell r="M849">
            <v>17.875</v>
          </cell>
          <cell r="N849">
            <v>1</v>
          </cell>
          <cell r="O849" t="str">
            <v>US</v>
          </cell>
          <cell r="P849" t="str">
            <v>RA</v>
          </cell>
          <cell r="Q849" t="str">
            <v>FAH</v>
          </cell>
          <cell r="R849">
            <v>2</v>
          </cell>
          <cell r="S849">
            <v>40</v>
          </cell>
          <cell r="T849">
            <v>0</v>
          </cell>
          <cell r="V849" t="str">
            <v>EA</v>
          </cell>
          <cell r="W849" t="str">
            <v>FLT</v>
          </cell>
          <cell r="X849" t="str">
            <v>BRN</v>
          </cell>
          <cell r="Y849" t="str">
            <v>AIR</v>
          </cell>
          <cell r="Z849" t="str">
            <v>FAH</v>
          </cell>
        </row>
        <row r="850">
          <cell r="A850" t="str">
            <v>CA10981SY</v>
          </cell>
          <cell r="B850" t="str">
            <v>9100545954</v>
          </cell>
          <cell r="C850" t="str">
            <v>10009100545951</v>
          </cell>
          <cell r="D850">
            <v>1</v>
          </cell>
          <cell r="E850">
            <v>0</v>
          </cell>
          <cell r="F850">
            <v>0</v>
          </cell>
          <cell r="G850">
            <v>0</v>
          </cell>
          <cell r="H850">
            <v>0</v>
          </cell>
          <cell r="I850">
            <v>0</v>
          </cell>
          <cell r="J850">
            <v>0.873</v>
          </cell>
          <cell r="K850">
            <v>9.1869999999999994</v>
          </cell>
          <cell r="L850">
            <v>9.1869999999999994</v>
          </cell>
          <cell r="M850">
            <v>17.875</v>
          </cell>
          <cell r="N850">
            <v>1</v>
          </cell>
          <cell r="O850" t="str">
            <v>US</v>
          </cell>
          <cell r="P850" t="str">
            <v>RA</v>
          </cell>
          <cell r="Q850" t="str">
            <v>FAH</v>
          </cell>
          <cell r="R850">
            <v>2</v>
          </cell>
          <cell r="S850">
            <v>40</v>
          </cell>
          <cell r="T850">
            <v>0</v>
          </cell>
          <cell r="V850" t="str">
            <v>EA</v>
          </cell>
          <cell r="W850" t="str">
            <v>FLT</v>
          </cell>
          <cell r="X850" t="str">
            <v>BRN</v>
          </cell>
          <cell r="Y850" t="str">
            <v>AIR</v>
          </cell>
          <cell r="Z850" t="str">
            <v>FAH</v>
          </cell>
        </row>
        <row r="851">
          <cell r="A851" t="str">
            <v>CA10982</v>
          </cell>
          <cell r="B851" t="str">
            <v>9100545992</v>
          </cell>
          <cell r="C851" t="str">
            <v>10009100545999</v>
          </cell>
          <cell r="D851">
            <v>1</v>
          </cell>
          <cell r="E851">
            <v>0</v>
          </cell>
          <cell r="F851">
            <v>0</v>
          </cell>
          <cell r="G851">
            <v>0</v>
          </cell>
          <cell r="H851">
            <v>0</v>
          </cell>
          <cell r="I851">
            <v>0</v>
          </cell>
          <cell r="J851">
            <v>0.186</v>
          </cell>
          <cell r="K851">
            <v>4.875</v>
          </cell>
          <cell r="L851">
            <v>4.875</v>
          </cell>
          <cell r="M851">
            <v>13.5</v>
          </cell>
          <cell r="N851">
            <v>1</v>
          </cell>
          <cell r="O851" t="str">
            <v>US</v>
          </cell>
          <cell r="P851" t="str">
            <v>RA</v>
          </cell>
          <cell r="Q851" t="str">
            <v>FAH</v>
          </cell>
          <cell r="R851">
            <v>3</v>
          </cell>
          <cell r="S851">
            <v>189</v>
          </cell>
          <cell r="T851">
            <v>0</v>
          </cell>
          <cell r="V851" t="str">
            <v>EA</v>
          </cell>
          <cell r="W851" t="str">
            <v>FLT</v>
          </cell>
          <cell r="X851" t="str">
            <v>BRN</v>
          </cell>
          <cell r="Y851" t="str">
            <v>AIR</v>
          </cell>
          <cell r="Z851" t="str">
            <v>FAH</v>
          </cell>
        </row>
        <row r="852">
          <cell r="A852" t="str">
            <v>CA10982SY</v>
          </cell>
          <cell r="B852" t="str">
            <v>9100546005</v>
          </cell>
          <cell r="C852" t="str">
            <v>10009100546002</v>
          </cell>
          <cell r="D852">
            <v>1</v>
          </cell>
          <cell r="E852">
            <v>0</v>
          </cell>
          <cell r="F852">
            <v>0</v>
          </cell>
          <cell r="G852">
            <v>0</v>
          </cell>
          <cell r="H852">
            <v>0</v>
          </cell>
          <cell r="I852">
            <v>0</v>
          </cell>
          <cell r="J852">
            <v>4.8000000000000001E-2</v>
          </cell>
          <cell r="K852">
            <v>2.625</v>
          </cell>
          <cell r="L852">
            <v>2.625</v>
          </cell>
          <cell r="M852">
            <v>12</v>
          </cell>
          <cell r="N852">
            <v>1</v>
          </cell>
          <cell r="O852" t="str">
            <v>KR</v>
          </cell>
          <cell r="P852" t="str">
            <v>RA</v>
          </cell>
          <cell r="Q852" t="str">
            <v>FAH</v>
          </cell>
          <cell r="R852">
            <v>3</v>
          </cell>
          <cell r="S852">
            <v>714</v>
          </cell>
          <cell r="T852">
            <v>0</v>
          </cell>
          <cell r="V852" t="str">
            <v>EA</v>
          </cell>
          <cell r="W852" t="str">
            <v>FLT</v>
          </cell>
          <cell r="X852" t="str">
            <v>BRN</v>
          </cell>
          <cell r="Y852" t="str">
            <v>AIR</v>
          </cell>
          <cell r="Z852" t="str">
            <v>FAH</v>
          </cell>
        </row>
        <row r="853">
          <cell r="A853" t="str">
            <v>CA10983</v>
          </cell>
          <cell r="B853" t="str">
            <v>9100546043</v>
          </cell>
          <cell r="C853" t="str">
            <v>10009100546040</v>
          </cell>
          <cell r="D853">
            <v>0.59099999999999997</v>
          </cell>
          <cell r="E853">
            <v>7.6999999999999999E-2</v>
          </cell>
          <cell r="F853">
            <v>4.54</v>
          </cell>
          <cell r="G853">
            <v>4.54</v>
          </cell>
          <cell r="H853">
            <v>6.4550000000000001</v>
          </cell>
          <cell r="I853">
            <v>3.5459999999999998</v>
          </cell>
          <cell r="J853">
            <v>0.55400000000000005</v>
          </cell>
          <cell r="K853">
            <v>14.061999999999999</v>
          </cell>
          <cell r="L853">
            <v>9.5619999999999994</v>
          </cell>
          <cell r="M853">
            <v>7.125</v>
          </cell>
          <cell r="N853">
            <v>6</v>
          </cell>
          <cell r="O853" t="str">
            <v>KR</v>
          </cell>
          <cell r="P853" t="str">
            <v>RA</v>
          </cell>
          <cell r="Q853" t="str">
            <v>FAH</v>
          </cell>
          <cell r="R853">
            <v>5</v>
          </cell>
          <cell r="S853">
            <v>390</v>
          </cell>
          <cell r="T853">
            <v>0</v>
          </cell>
          <cell r="V853" t="str">
            <v>EA</v>
          </cell>
          <cell r="W853" t="str">
            <v>FLT</v>
          </cell>
          <cell r="X853" t="str">
            <v>BRN</v>
          </cell>
          <cell r="Y853" t="str">
            <v>AIR</v>
          </cell>
          <cell r="Z853" t="str">
            <v>FAH</v>
          </cell>
        </row>
        <row r="854">
          <cell r="A854" t="str">
            <v>CA10984</v>
          </cell>
          <cell r="B854" t="str">
            <v>9100546111</v>
          </cell>
          <cell r="C854" t="str">
            <v>10009100546118</v>
          </cell>
          <cell r="D854">
            <v>1</v>
          </cell>
          <cell r="E854">
            <v>0</v>
          </cell>
          <cell r="F854">
            <v>0</v>
          </cell>
          <cell r="G854">
            <v>0</v>
          </cell>
          <cell r="H854">
            <v>0</v>
          </cell>
          <cell r="I854">
            <v>0</v>
          </cell>
          <cell r="J854">
            <v>0.17799999999999999</v>
          </cell>
          <cell r="K854">
            <v>5.0620000000000003</v>
          </cell>
          <cell r="L854">
            <v>5.0620000000000003</v>
          </cell>
          <cell r="M854">
            <v>12</v>
          </cell>
          <cell r="N854">
            <v>1</v>
          </cell>
          <cell r="O854" t="str">
            <v>US</v>
          </cell>
          <cell r="P854" t="str">
            <v>RA</v>
          </cell>
          <cell r="Q854" t="str">
            <v>FAH</v>
          </cell>
          <cell r="R854">
            <v>3</v>
          </cell>
          <cell r="S854">
            <v>216</v>
          </cell>
          <cell r="T854">
            <v>0</v>
          </cell>
          <cell r="V854" t="str">
            <v>EA</v>
          </cell>
          <cell r="W854" t="str">
            <v>FLT</v>
          </cell>
          <cell r="X854" t="str">
            <v>BRN</v>
          </cell>
          <cell r="Y854" t="str">
            <v>AIR</v>
          </cell>
          <cell r="Z854" t="str">
            <v>FAH</v>
          </cell>
        </row>
        <row r="855">
          <cell r="A855" t="str">
            <v>CA10986</v>
          </cell>
          <cell r="B855" t="str">
            <v>9100546067</v>
          </cell>
          <cell r="C855" t="str">
            <v>10009100546064</v>
          </cell>
          <cell r="D855">
            <v>1</v>
          </cell>
          <cell r="E855">
            <v>8.7999999999999995E-2</v>
          </cell>
          <cell r="F855">
            <v>6.7859999999999996</v>
          </cell>
          <cell r="G855">
            <v>3.286</v>
          </cell>
          <cell r="H855">
            <v>6.8220000000000001</v>
          </cell>
          <cell r="I855">
            <v>0</v>
          </cell>
          <cell r="J855">
            <v>0.35399999999999998</v>
          </cell>
          <cell r="K855">
            <v>10.686999999999999</v>
          </cell>
          <cell r="L855">
            <v>7.5</v>
          </cell>
          <cell r="M855">
            <v>7.625</v>
          </cell>
          <cell r="N855">
            <v>3</v>
          </cell>
          <cell r="O855" t="str">
            <v>US</v>
          </cell>
          <cell r="P855" t="str">
            <v>RA</v>
          </cell>
          <cell r="Q855" t="str">
            <v>FAH</v>
          </cell>
          <cell r="R855">
            <v>6</v>
          </cell>
          <cell r="S855">
            <v>360</v>
          </cell>
          <cell r="T855">
            <v>0</v>
          </cell>
          <cell r="V855" t="str">
            <v>EA</v>
          </cell>
          <cell r="W855" t="str">
            <v>FLT</v>
          </cell>
          <cell r="X855" t="str">
            <v>BRN</v>
          </cell>
          <cell r="Y855" t="str">
            <v>AIR</v>
          </cell>
          <cell r="Z855" t="str">
            <v>FAH</v>
          </cell>
        </row>
        <row r="856">
          <cell r="A856" t="str">
            <v>CA10987</v>
          </cell>
          <cell r="B856" t="str">
            <v>9100546050</v>
          </cell>
          <cell r="C856" t="str">
            <v>10009100546057</v>
          </cell>
          <cell r="D856">
            <v>12.55</v>
          </cell>
          <cell r="E856">
            <v>0</v>
          </cell>
          <cell r="F856">
            <v>0</v>
          </cell>
          <cell r="G856">
            <v>0</v>
          </cell>
          <cell r="H856">
            <v>0</v>
          </cell>
          <cell r="I856">
            <v>12.55</v>
          </cell>
          <cell r="J856">
            <v>1.6279999999999999</v>
          </cell>
          <cell r="K856">
            <v>13.561999999999999</v>
          </cell>
          <cell r="L856">
            <v>11.936999999999999</v>
          </cell>
          <cell r="M856">
            <v>17.375</v>
          </cell>
          <cell r="N856">
            <v>1</v>
          </cell>
          <cell r="O856" t="str">
            <v>US</v>
          </cell>
          <cell r="P856" t="str">
            <v>RA</v>
          </cell>
          <cell r="Q856" t="str">
            <v>FAH</v>
          </cell>
          <cell r="R856">
            <v>2</v>
          </cell>
          <cell r="S856">
            <v>22</v>
          </cell>
          <cell r="T856">
            <v>155.49</v>
          </cell>
          <cell r="U856" t="str">
            <v>US$</v>
          </cell>
          <cell r="V856" t="str">
            <v>EA</v>
          </cell>
          <cell r="W856" t="str">
            <v>FLT</v>
          </cell>
          <cell r="X856" t="str">
            <v>BRN</v>
          </cell>
          <cell r="Y856" t="str">
            <v>AIR</v>
          </cell>
          <cell r="Z856" t="str">
            <v>FAH</v>
          </cell>
        </row>
        <row r="857">
          <cell r="A857" t="str">
            <v>CA10989</v>
          </cell>
          <cell r="B857" t="str">
            <v>9100546630</v>
          </cell>
          <cell r="C857" t="str">
            <v>10009100546637</v>
          </cell>
          <cell r="D857">
            <v>1</v>
          </cell>
          <cell r="E857">
            <v>0.111</v>
          </cell>
          <cell r="F857">
            <v>10.696999999999999</v>
          </cell>
          <cell r="G857">
            <v>1.7230000000000001</v>
          </cell>
          <cell r="H857">
            <v>10.442</v>
          </cell>
          <cell r="I857">
            <v>0</v>
          </cell>
          <cell r="J857">
            <v>0.51200000000000001</v>
          </cell>
          <cell r="K857">
            <v>11.75</v>
          </cell>
          <cell r="L857">
            <v>6.8120000000000003</v>
          </cell>
          <cell r="M857">
            <v>11.061999999999999</v>
          </cell>
          <cell r="N857">
            <v>3</v>
          </cell>
          <cell r="O857" t="str">
            <v>MX</v>
          </cell>
          <cell r="P857" t="str">
            <v>RA</v>
          </cell>
          <cell r="Q857" t="str">
            <v>FAP</v>
          </cell>
          <cell r="R857">
            <v>3</v>
          </cell>
          <cell r="S857">
            <v>216</v>
          </cell>
          <cell r="T857">
            <v>0</v>
          </cell>
          <cell r="V857" t="str">
            <v>EA</v>
          </cell>
          <cell r="W857" t="str">
            <v>FLT</v>
          </cell>
          <cell r="X857" t="str">
            <v>BRN</v>
          </cell>
          <cell r="Y857" t="str">
            <v>AIR</v>
          </cell>
          <cell r="Z857" t="str">
            <v>FAP</v>
          </cell>
        </row>
        <row r="858">
          <cell r="A858" t="str">
            <v>CA10990</v>
          </cell>
          <cell r="B858" t="str">
            <v>9100546623</v>
          </cell>
          <cell r="C858" t="str">
            <v>10009100546620</v>
          </cell>
          <cell r="D858">
            <v>1</v>
          </cell>
          <cell r="E858">
            <v>0.111</v>
          </cell>
          <cell r="F858">
            <v>10.696999999999999</v>
          </cell>
          <cell r="G858">
            <v>1.7230000000000001</v>
          </cell>
          <cell r="H858">
            <v>10.442</v>
          </cell>
          <cell r="I858">
            <v>0</v>
          </cell>
          <cell r="J858">
            <v>0.51200000000000001</v>
          </cell>
          <cell r="K858">
            <v>11.75</v>
          </cell>
          <cell r="L858">
            <v>6.8120000000000003</v>
          </cell>
          <cell r="M858">
            <v>11.061999999999999</v>
          </cell>
          <cell r="N858">
            <v>3</v>
          </cell>
          <cell r="O858" t="str">
            <v>MX</v>
          </cell>
          <cell r="P858" t="str">
            <v>RA</v>
          </cell>
          <cell r="Q858" t="str">
            <v>FAP</v>
          </cell>
          <cell r="R858">
            <v>3</v>
          </cell>
          <cell r="S858">
            <v>216</v>
          </cell>
          <cell r="T858">
            <v>0</v>
          </cell>
          <cell r="V858" t="str">
            <v>EA</v>
          </cell>
          <cell r="W858" t="str">
            <v>FLT</v>
          </cell>
          <cell r="X858" t="str">
            <v>BRN</v>
          </cell>
          <cell r="Y858" t="str">
            <v>AIR</v>
          </cell>
          <cell r="Z858" t="str">
            <v>FAP</v>
          </cell>
        </row>
        <row r="859">
          <cell r="A859" t="str">
            <v>CA10993</v>
          </cell>
          <cell r="B859" t="str">
            <v>9100546722</v>
          </cell>
          <cell r="C859" t="str">
            <v>10009100546729</v>
          </cell>
          <cell r="D859">
            <v>1</v>
          </cell>
          <cell r="E859">
            <v>9.5000000000000001E-2</v>
          </cell>
          <cell r="F859">
            <v>9.9469999999999992</v>
          </cell>
          <cell r="G859">
            <v>2.536</v>
          </cell>
          <cell r="H859">
            <v>6.5039999999999996</v>
          </cell>
          <cell r="I859">
            <v>0</v>
          </cell>
          <cell r="J859">
            <v>0.40500000000000003</v>
          </cell>
          <cell r="K859">
            <v>10.686999999999999</v>
          </cell>
          <cell r="L859">
            <v>8.0619999999999994</v>
          </cell>
          <cell r="M859">
            <v>8.125</v>
          </cell>
          <cell r="N859">
            <v>3</v>
          </cell>
          <cell r="O859" t="str">
            <v>MX</v>
          </cell>
          <cell r="P859" t="str">
            <v>RA</v>
          </cell>
          <cell r="Q859" t="str">
            <v>FAP</v>
          </cell>
          <cell r="R859">
            <v>5</v>
          </cell>
          <cell r="S859">
            <v>300</v>
          </cell>
          <cell r="T859">
            <v>0</v>
          </cell>
          <cell r="V859" t="str">
            <v>EA</v>
          </cell>
          <cell r="W859" t="str">
            <v>FLT</v>
          </cell>
          <cell r="X859" t="str">
            <v>BRN</v>
          </cell>
          <cell r="Y859" t="str">
            <v>AIR</v>
          </cell>
          <cell r="Z859" t="str">
            <v>FAP</v>
          </cell>
        </row>
        <row r="860">
          <cell r="A860" t="str">
            <v>CA10994</v>
          </cell>
          <cell r="B860" t="str">
            <v>9100546692</v>
          </cell>
          <cell r="C860" t="str">
            <v>10009100546699</v>
          </cell>
          <cell r="D860">
            <v>1</v>
          </cell>
          <cell r="E860">
            <v>0.19700000000000001</v>
          </cell>
          <cell r="F860">
            <v>11.009</v>
          </cell>
          <cell r="G860">
            <v>2.8479999999999999</v>
          </cell>
          <cell r="H860">
            <v>10.848000000000001</v>
          </cell>
          <cell r="I860">
            <v>0</v>
          </cell>
          <cell r="J860">
            <v>0.70799999999999996</v>
          </cell>
          <cell r="K860">
            <v>11.436999999999999</v>
          </cell>
          <cell r="L860">
            <v>9.0619999999999994</v>
          </cell>
          <cell r="M860">
            <v>11.811999999999999</v>
          </cell>
          <cell r="N860">
            <v>3</v>
          </cell>
          <cell r="O860" t="str">
            <v>DE</v>
          </cell>
          <cell r="P860" t="str">
            <v>RA</v>
          </cell>
          <cell r="Q860" t="str">
            <v>FAP</v>
          </cell>
          <cell r="R860">
            <v>3</v>
          </cell>
          <cell r="S860">
            <v>162</v>
          </cell>
          <cell r="T860">
            <v>0</v>
          </cell>
          <cell r="V860" t="str">
            <v>EA</v>
          </cell>
          <cell r="W860" t="str">
            <v>FLT</v>
          </cell>
          <cell r="X860" t="str">
            <v>BRN</v>
          </cell>
          <cell r="Y860" t="str">
            <v>AIR</v>
          </cell>
          <cell r="Z860" t="str">
            <v>FAP</v>
          </cell>
        </row>
        <row r="861">
          <cell r="A861" t="str">
            <v>CA10995</v>
          </cell>
          <cell r="D861">
            <v>1</v>
          </cell>
          <cell r="E861">
            <v>0.129</v>
          </cell>
          <cell r="F861">
            <v>9.0079999999999991</v>
          </cell>
          <cell r="G861">
            <v>2.29</v>
          </cell>
          <cell r="H861">
            <v>10.798</v>
          </cell>
          <cell r="I861">
            <v>0</v>
          </cell>
          <cell r="J861">
            <v>0.50900000000000001</v>
          </cell>
          <cell r="K861">
            <v>11.561999999999999</v>
          </cell>
          <cell r="L861">
            <v>7.5620000000000003</v>
          </cell>
          <cell r="M861">
            <v>10.061999999999999</v>
          </cell>
          <cell r="N861">
            <v>3</v>
          </cell>
          <cell r="O861" t="str">
            <v>CN</v>
          </cell>
          <cell r="P861" t="str">
            <v>RA</v>
          </cell>
          <cell r="Q861" t="str">
            <v>FAP</v>
          </cell>
          <cell r="R861">
            <v>4</v>
          </cell>
          <cell r="S861">
            <v>240</v>
          </cell>
          <cell r="T861">
            <v>0</v>
          </cell>
          <cell r="V861" t="str">
            <v>EA</v>
          </cell>
          <cell r="W861" t="str">
            <v>FLT</v>
          </cell>
          <cell r="X861" t="str">
            <v>BRN</v>
          </cell>
          <cell r="Y861" t="str">
            <v>AIR</v>
          </cell>
          <cell r="Z861" t="str">
            <v>FAP</v>
          </cell>
        </row>
        <row r="862">
          <cell r="A862" t="str">
            <v>CA10996</v>
          </cell>
          <cell r="D862">
            <v>1</v>
          </cell>
          <cell r="E862">
            <v>0.19700000000000001</v>
          </cell>
          <cell r="F862">
            <v>10.848000000000001</v>
          </cell>
          <cell r="G862">
            <v>2.8479999999999999</v>
          </cell>
          <cell r="H862">
            <v>11.009</v>
          </cell>
          <cell r="I862">
            <v>0</v>
          </cell>
          <cell r="J862">
            <v>0.69399999999999995</v>
          </cell>
          <cell r="K862">
            <v>11.382</v>
          </cell>
          <cell r="L862">
            <v>9.0069999999999997</v>
          </cell>
          <cell r="M862">
            <v>11.702</v>
          </cell>
          <cell r="N862">
            <v>3</v>
          </cell>
          <cell r="O862" t="str">
            <v>CN</v>
          </cell>
          <cell r="P862" t="str">
            <v>RA</v>
          </cell>
          <cell r="Q862" t="str">
            <v>FAP</v>
          </cell>
          <cell r="R862">
            <v>3</v>
          </cell>
          <cell r="S862">
            <v>162</v>
          </cell>
          <cell r="T862">
            <v>0</v>
          </cell>
          <cell r="V862" t="str">
            <v>EA</v>
          </cell>
          <cell r="W862" t="str">
            <v>FLT</v>
          </cell>
          <cell r="X862" t="str">
            <v>BRN</v>
          </cell>
          <cell r="Y862" t="str">
            <v>AIR</v>
          </cell>
          <cell r="Z862" t="str">
            <v>FAP</v>
          </cell>
        </row>
        <row r="863">
          <cell r="A863" t="str">
            <v>CA10997</v>
          </cell>
          <cell r="B863" t="str">
            <v>9100546708</v>
          </cell>
          <cell r="C863" t="str">
            <v>10009100546705</v>
          </cell>
          <cell r="D863">
            <v>1</v>
          </cell>
          <cell r="E863">
            <v>7.4999999999999997E-2</v>
          </cell>
          <cell r="F863">
            <v>7.9470000000000001</v>
          </cell>
          <cell r="G863">
            <v>2.4729999999999999</v>
          </cell>
          <cell r="H863">
            <v>6.5670000000000002</v>
          </cell>
          <cell r="I863">
            <v>0</v>
          </cell>
          <cell r="J863">
            <v>0.28599999999999998</v>
          </cell>
          <cell r="K863">
            <v>8.375</v>
          </cell>
          <cell r="L863">
            <v>7.9370000000000003</v>
          </cell>
          <cell r="M863">
            <v>7.4370000000000003</v>
          </cell>
          <cell r="N863">
            <v>3</v>
          </cell>
          <cell r="O863" t="str">
            <v>MX</v>
          </cell>
          <cell r="P863" t="str">
            <v>RA</v>
          </cell>
          <cell r="Q863" t="str">
            <v>FAP</v>
          </cell>
          <cell r="R863">
            <v>5</v>
          </cell>
          <cell r="S863">
            <v>375</v>
          </cell>
          <cell r="T863">
            <v>0</v>
          </cell>
          <cell r="V863" t="str">
            <v>EA</v>
          </cell>
          <cell r="W863" t="str">
            <v>FLT</v>
          </cell>
          <cell r="X863" t="str">
            <v>BRN</v>
          </cell>
          <cell r="Y863" t="str">
            <v>AIR</v>
          </cell>
          <cell r="Z863" t="str">
            <v>FAP</v>
          </cell>
        </row>
        <row r="864">
          <cell r="A864" t="str">
            <v>CA10998</v>
          </cell>
          <cell r="B864" t="str">
            <v>9100546913</v>
          </cell>
          <cell r="C864" t="str">
            <v>10009100546910</v>
          </cell>
          <cell r="D864">
            <v>1.25</v>
          </cell>
          <cell r="E864">
            <v>8.6999999999999994E-2</v>
          </cell>
          <cell r="F864">
            <v>12.891999999999999</v>
          </cell>
          <cell r="G864">
            <v>1.883</v>
          </cell>
          <cell r="H864">
            <v>6.165</v>
          </cell>
          <cell r="I864">
            <v>3.75</v>
          </cell>
          <cell r="J864">
            <v>0.34</v>
          </cell>
          <cell r="K864">
            <v>13.436999999999999</v>
          </cell>
          <cell r="L864">
            <v>6.3120000000000003</v>
          </cell>
          <cell r="M864">
            <v>6.9370000000000003</v>
          </cell>
          <cell r="N864">
            <v>3</v>
          </cell>
          <cell r="O864" t="str">
            <v>CN</v>
          </cell>
          <cell r="P864" t="str">
            <v>RA</v>
          </cell>
          <cell r="Q864" t="str">
            <v>FAP</v>
          </cell>
          <cell r="R864">
            <v>6</v>
          </cell>
          <cell r="S864">
            <v>324</v>
          </cell>
          <cell r="T864">
            <v>0</v>
          </cell>
          <cell r="V864" t="str">
            <v>EA</v>
          </cell>
          <cell r="W864" t="str">
            <v>FLT</v>
          </cell>
          <cell r="X864" t="str">
            <v>BRN</v>
          </cell>
          <cell r="Y864" t="str">
            <v>AIR</v>
          </cell>
          <cell r="Z864" t="str">
            <v>FAP</v>
          </cell>
        </row>
        <row r="865">
          <cell r="A865" t="str">
            <v>CA10999</v>
          </cell>
          <cell r="B865" t="str">
            <v>9100546883</v>
          </cell>
          <cell r="C865" t="str">
            <v>10009100546880</v>
          </cell>
          <cell r="D865">
            <v>1</v>
          </cell>
          <cell r="E865">
            <v>0.17100000000000001</v>
          </cell>
          <cell r="F865">
            <v>9.923</v>
          </cell>
          <cell r="G865">
            <v>3.008</v>
          </cell>
          <cell r="H865">
            <v>9.8829999999999991</v>
          </cell>
          <cell r="I865">
            <v>3</v>
          </cell>
          <cell r="J865">
            <v>0.61</v>
          </cell>
          <cell r="K865">
            <v>10.436999999999999</v>
          </cell>
          <cell r="L865">
            <v>9.5619999999999994</v>
          </cell>
          <cell r="M865">
            <v>10.561999999999999</v>
          </cell>
          <cell r="N865">
            <v>3</v>
          </cell>
          <cell r="O865" t="str">
            <v>CN</v>
          </cell>
          <cell r="P865" t="str">
            <v>RA</v>
          </cell>
          <cell r="Q865" t="str">
            <v>FAP</v>
          </cell>
          <cell r="R865">
            <v>4</v>
          </cell>
          <cell r="S865">
            <v>216</v>
          </cell>
          <cell r="T865">
            <v>0</v>
          </cell>
          <cell r="V865" t="str">
            <v>EA</v>
          </cell>
          <cell r="W865" t="str">
            <v>FLT</v>
          </cell>
          <cell r="X865" t="str">
            <v>BRN</v>
          </cell>
          <cell r="Y865" t="str">
            <v>AIR</v>
          </cell>
          <cell r="Z865" t="str">
            <v>FAP</v>
          </cell>
        </row>
        <row r="866">
          <cell r="A866" t="str">
            <v>CA11001</v>
          </cell>
          <cell r="B866" t="str">
            <v>9100546906</v>
          </cell>
          <cell r="C866" t="str">
            <v>10009100546903</v>
          </cell>
          <cell r="D866">
            <v>0.93300000000000005</v>
          </cell>
          <cell r="E866">
            <v>8.6999999999999994E-2</v>
          </cell>
          <cell r="F866">
            <v>6.165</v>
          </cell>
          <cell r="G866">
            <v>1.883</v>
          </cell>
          <cell r="H866">
            <v>12.891999999999999</v>
          </cell>
          <cell r="I866">
            <v>2.7989999999999999</v>
          </cell>
          <cell r="J866">
            <v>0.34</v>
          </cell>
          <cell r="K866">
            <v>13.436999999999999</v>
          </cell>
          <cell r="L866">
            <v>6.3120000000000003</v>
          </cell>
          <cell r="M866">
            <v>6.9370000000000003</v>
          </cell>
          <cell r="N866">
            <v>3</v>
          </cell>
          <cell r="O866" t="str">
            <v>CN</v>
          </cell>
          <cell r="P866" t="str">
            <v>RA</v>
          </cell>
          <cell r="Q866" t="str">
            <v>FAP</v>
          </cell>
          <cell r="R866">
            <v>6</v>
          </cell>
          <cell r="S866">
            <v>324</v>
          </cell>
          <cell r="T866">
            <v>0</v>
          </cell>
          <cell r="V866" t="str">
            <v>EA</v>
          </cell>
          <cell r="W866" t="str">
            <v>FLT</v>
          </cell>
          <cell r="X866" t="str">
            <v>BRN</v>
          </cell>
          <cell r="Y866" t="str">
            <v>AIR</v>
          </cell>
          <cell r="Z866" t="str">
            <v>FAP</v>
          </cell>
        </row>
        <row r="867">
          <cell r="A867" t="str">
            <v>CA11002</v>
          </cell>
          <cell r="B867" t="str">
            <v>9100546890</v>
          </cell>
          <cell r="C867" t="str">
            <v>10009100546897</v>
          </cell>
          <cell r="D867">
            <v>1.7829999999999999</v>
          </cell>
          <cell r="E867">
            <v>0.309</v>
          </cell>
          <cell r="F867">
            <v>13.446</v>
          </cell>
          <cell r="G867">
            <v>2.9460000000000002</v>
          </cell>
          <cell r="H867">
            <v>13.486000000000001</v>
          </cell>
          <cell r="I867">
            <v>5.3490000000000002</v>
          </cell>
          <cell r="J867">
            <v>1.097</v>
          </cell>
          <cell r="K867">
            <v>13.936999999999999</v>
          </cell>
          <cell r="L867">
            <v>9.625</v>
          </cell>
          <cell r="M867">
            <v>14.125</v>
          </cell>
          <cell r="N867">
            <v>3</v>
          </cell>
          <cell r="O867" t="str">
            <v>CN</v>
          </cell>
          <cell r="P867" t="str">
            <v>RA</v>
          </cell>
          <cell r="Q867" t="str">
            <v>FAP</v>
          </cell>
          <cell r="R867">
            <v>3</v>
          </cell>
          <cell r="S867">
            <v>117</v>
          </cell>
          <cell r="T867">
            <v>0</v>
          </cell>
          <cell r="V867" t="str">
            <v>EA</v>
          </cell>
          <cell r="W867" t="str">
            <v>FLT</v>
          </cell>
          <cell r="X867" t="str">
            <v>BRN</v>
          </cell>
          <cell r="Y867" t="str">
            <v>AIR</v>
          </cell>
          <cell r="Z867" t="str">
            <v>FAP</v>
          </cell>
        </row>
        <row r="868">
          <cell r="A868" t="str">
            <v>CA11003</v>
          </cell>
          <cell r="B868" t="str">
            <v>9100548085</v>
          </cell>
          <cell r="C868" t="str">
            <v>10009100548082</v>
          </cell>
          <cell r="D868">
            <v>1</v>
          </cell>
          <cell r="E868">
            <v>7.9000000000000001E-2</v>
          </cell>
          <cell r="F868">
            <v>9.2270000000000003</v>
          </cell>
          <cell r="G868">
            <v>1.6020000000000001</v>
          </cell>
          <cell r="H868">
            <v>9.2669999999999995</v>
          </cell>
          <cell r="I868">
            <v>0</v>
          </cell>
          <cell r="J868">
            <v>0.29599999999999999</v>
          </cell>
          <cell r="K868">
            <v>9.6869999999999994</v>
          </cell>
          <cell r="L868">
            <v>5.3120000000000003</v>
          </cell>
          <cell r="M868">
            <v>9.9369999999999994</v>
          </cell>
          <cell r="N868">
            <v>3</v>
          </cell>
          <cell r="O868" t="str">
            <v>MX</v>
          </cell>
          <cell r="P868" t="str">
            <v>RA</v>
          </cell>
          <cell r="Q868" t="str">
            <v>FAP</v>
          </cell>
          <cell r="R868">
            <v>4</v>
          </cell>
          <cell r="S868">
            <v>432</v>
          </cell>
          <cell r="T868">
            <v>0</v>
          </cell>
          <cell r="V868" t="str">
            <v>EA</v>
          </cell>
          <cell r="W868" t="str">
            <v>FLT</v>
          </cell>
          <cell r="X868" t="str">
            <v>BRN</v>
          </cell>
          <cell r="Y868" t="str">
            <v>AIR</v>
          </cell>
          <cell r="Z868" t="str">
            <v>FAP</v>
          </cell>
        </row>
        <row r="869">
          <cell r="A869" t="str">
            <v>CA11004</v>
          </cell>
          <cell r="B869" t="str">
            <v>9100548122</v>
          </cell>
          <cell r="C869" t="str">
            <v>10009100548129</v>
          </cell>
          <cell r="D869">
            <v>1</v>
          </cell>
          <cell r="E869">
            <v>0.32500000000000001</v>
          </cell>
          <cell r="F869">
            <v>9.0719999999999992</v>
          </cell>
          <cell r="G869">
            <v>6.8479999999999999</v>
          </cell>
          <cell r="H869">
            <v>9.0359999999999996</v>
          </cell>
          <cell r="I869">
            <v>0</v>
          </cell>
          <cell r="J869">
            <v>1.173</v>
          </cell>
          <cell r="K869">
            <v>21.062000000000001</v>
          </cell>
          <cell r="L869">
            <v>9.625</v>
          </cell>
          <cell r="M869">
            <v>10</v>
          </cell>
          <cell r="N869">
            <v>3</v>
          </cell>
          <cell r="O869" t="str">
            <v>KR</v>
          </cell>
          <cell r="P869" t="str">
            <v>RA</v>
          </cell>
          <cell r="Q869" t="str">
            <v>FAR</v>
          </cell>
          <cell r="R869">
            <v>4</v>
          </cell>
          <cell r="S869">
            <v>108</v>
          </cell>
          <cell r="T869">
            <v>0</v>
          </cell>
          <cell r="V869" t="str">
            <v>EA</v>
          </cell>
          <cell r="W869" t="str">
            <v>FLT</v>
          </cell>
          <cell r="X869" t="str">
            <v>BRN</v>
          </cell>
          <cell r="Y869" t="str">
            <v>AIR</v>
          </cell>
          <cell r="Z869" t="str">
            <v>FAP</v>
          </cell>
        </row>
        <row r="870">
          <cell r="A870" t="str">
            <v>CA11010</v>
          </cell>
          <cell r="D870">
            <v>1</v>
          </cell>
          <cell r="E870">
            <v>0.129</v>
          </cell>
          <cell r="F870">
            <v>9.0079999999999991</v>
          </cell>
          <cell r="G870">
            <v>2.29</v>
          </cell>
          <cell r="H870">
            <v>10.798</v>
          </cell>
          <cell r="I870">
            <v>0</v>
          </cell>
          <cell r="J870">
            <v>0.50900000000000001</v>
          </cell>
          <cell r="K870">
            <v>11.561999999999999</v>
          </cell>
          <cell r="L870">
            <v>7.5620000000000003</v>
          </cell>
          <cell r="M870">
            <v>10.061999999999999</v>
          </cell>
          <cell r="N870">
            <v>3</v>
          </cell>
          <cell r="O870" t="str">
            <v>CN</v>
          </cell>
          <cell r="P870" t="str">
            <v>RA</v>
          </cell>
          <cell r="Q870" t="str">
            <v>FAP</v>
          </cell>
          <cell r="R870">
            <v>4</v>
          </cell>
          <cell r="S870">
            <v>240</v>
          </cell>
          <cell r="T870">
            <v>0</v>
          </cell>
          <cell r="V870" t="str">
            <v>EA</v>
          </cell>
          <cell r="W870" t="str">
            <v>FLT</v>
          </cell>
          <cell r="X870" t="str">
            <v>BRN</v>
          </cell>
          <cell r="Y870" t="str">
            <v>AIR</v>
          </cell>
          <cell r="Z870" t="str">
            <v>FAP</v>
          </cell>
        </row>
        <row r="871">
          <cell r="A871" t="str">
            <v>CA11012</v>
          </cell>
          <cell r="B871" t="str">
            <v>9100548115</v>
          </cell>
          <cell r="C871" t="str">
            <v>10009100548112</v>
          </cell>
          <cell r="D871">
            <v>1</v>
          </cell>
          <cell r="E871">
            <v>0</v>
          </cell>
          <cell r="F871">
            <v>0</v>
          </cell>
          <cell r="G871">
            <v>0</v>
          </cell>
          <cell r="H871">
            <v>0</v>
          </cell>
          <cell r="I871">
            <v>0</v>
          </cell>
          <cell r="J871">
            <v>0.44900000000000001</v>
          </cell>
          <cell r="K871">
            <v>10.436999999999999</v>
          </cell>
          <cell r="L871">
            <v>10.436999999999999</v>
          </cell>
          <cell r="M871">
            <v>7.125</v>
          </cell>
          <cell r="N871">
            <v>1</v>
          </cell>
          <cell r="O871" t="str">
            <v>KR</v>
          </cell>
          <cell r="P871" t="str">
            <v>RA</v>
          </cell>
          <cell r="Q871" t="str">
            <v>FAR</v>
          </cell>
          <cell r="R871">
            <v>6</v>
          </cell>
          <cell r="S871">
            <v>72</v>
          </cell>
          <cell r="T871">
            <v>0</v>
          </cell>
          <cell r="V871" t="str">
            <v>EA</v>
          </cell>
          <cell r="W871" t="str">
            <v>FLT</v>
          </cell>
          <cell r="X871" t="str">
            <v>BRN</v>
          </cell>
          <cell r="Y871" t="str">
            <v>AIR</v>
          </cell>
          <cell r="Z871" t="str">
            <v>FAP</v>
          </cell>
        </row>
        <row r="872">
          <cell r="A872" t="str">
            <v>CA11013</v>
          </cell>
          <cell r="B872" t="str">
            <v>9100548658</v>
          </cell>
          <cell r="C872" t="str">
            <v>10009100548655</v>
          </cell>
          <cell r="D872">
            <v>1</v>
          </cell>
          <cell r="E872">
            <v>0.23899999999999999</v>
          </cell>
          <cell r="F872">
            <v>15.009</v>
          </cell>
          <cell r="G872">
            <v>2.661</v>
          </cell>
          <cell r="H872">
            <v>10.348000000000001</v>
          </cell>
          <cell r="I872">
            <v>0</v>
          </cell>
          <cell r="J872">
            <v>0.85199999999999998</v>
          </cell>
          <cell r="K872">
            <v>15.561999999999999</v>
          </cell>
          <cell r="L872">
            <v>8.5</v>
          </cell>
          <cell r="M872">
            <v>11.125</v>
          </cell>
          <cell r="N872">
            <v>3</v>
          </cell>
          <cell r="O872" t="str">
            <v>MX</v>
          </cell>
          <cell r="P872" t="str">
            <v>RA</v>
          </cell>
          <cell r="Q872" t="str">
            <v>FAP</v>
          </cell>
          <cell r="R872">
            <v>3</v>
          </cell>
          <cell r="S872">
            <v>135</v>
          </cell>
          <cell r="T872">
            <v>0</v>
          </cell>
          <cell r="V872" t="str">
            <v>EA</v>
          </cell>
          <cell r="W872" t="str">
            <v>FLT</v>
          </cell>
          <cell r="X872" t="str">
            <v>BRN</v>
          </cell>
          <cell r="Y872" t="str">
            <v>AIR</v>
          </cell>
          <cell r="Z872" t="str">
            <v>FAP</v>
          </cell>
        </row>
        <row r="873">
          <cell r="A873" t="str">
            <v>CA11027</v>
          </cell>
          <cell r="B873" t="str">
            <v>9100546654</v>
          </cell>
          <cell r="C873" t="str">
            <v>10009100546651</v>
          </cell>
          <cell r="D873">
            <v>1</v>
          </cell>
          <cell r="E873">
            <v>0</v>
          </cell>
          <cell r="F873">
            <v>0</v>
          </cell>
          <cell r="G873">
            <v>0</v>
          </cell>
          <cell r="H873">
            <v>0</v>
          </cell>
          <cell r="I873">
            <v>0</v>
          </cell>
          <cell r="J873">
            <v>0.10100000000000001</v>
          </cell>
          <cell r="K873">
            <v>5.5620000000000003</v>
          </cell>
          <cell r="L873">
            <v>5.4370000000000003</v>
          </cell>
          <cell r="M873">
            <v>5.75</v>
          </cell>
          <cell r="N873">
            <v>1</v>
          </cell>
          <cell r="O873" t="str">
            <v>US</v>
          </cell>
          <cell r="P873" t="str">
            <v>RA</v>
          </cell>
          <cell r="Q873" t="str">
            <v>FAH</v>
          </cell>
          <cell r="R873">
            <v>7</v>
          </cell>
          <cell r="S873">
            <v>392</v>
          </cell>
          <cell r="T873">
            <v>0</v>
          </cell>
          <cell r="V873" t="str">
            <v>EA</v>
          </cell>
          <cell r="W873" t="str">
            <v>FLT</v>
          </cell>
          <cell r="X873" t="str">
            <v>BRN</v>
          </cell>
          <cell r="Y873" t="str">
            <v>AIR</v>
          </cell>
          <cell r="Z873" t="str">
            <v>FAH</v>
          </cell>
        </row>
        <row r="874">
          <cell r="A874" t="str">
            <v>CA11030</v>
          </cell>
          <cell r="B874" t="str">
            <v>9100546685</v>
          </cell>
          <cell r="C874" t="str">
            <v>10009100546682</v>
          </cell>
          <cell r="D874">
            <v>4.6500000000000004</v>
          </cell>
          <cell r="E874">
            <v>0</v>
          </cell>
          <cell r="F874">
            <v>0</v>
          </cell>
          <cell r="G874">
            <v>0</v>
          </cell>
          <cell r="H874">
            <v>0</v>
          </cell>
          <cell r="I874">
            <v>4.6500000000000004</v>
          </cell>
          <cell r="J874">
            <v>0.441</v>
          </cell>
          <cell r="K874">
            <v>8.8119999999999994</v>
          </cell>
          <cell r="L874">
            <v>8.8119999999999994</v>
          </cell>
          <cell r="M874">
            <v>9.8119999999999994</v>
          </cell>
          <cell r="N874">
            <v>1</v>
          </cell>
          <cell r="O874" t="str">
            <v>US</v>
          </cell>
          <cell r="P874" t="str">
            <v>RA</v>
          </cell>
          <cell r="Q874" t="str">
            <v>FAH</v>
          </cell>
          <cell r="R874">
            <v>4</v>
          </cell>
          <cell r="S874">
            <v>80</v>
          </cell>
          <cell r="T874">
            <v>37.51</v>
          </cell>
          <cell r="U874" t="str">
            <v>US$</v>
          </cell>
          <cell r="V874" t="str">
            <v>EA</v>
          </cell>
          <cell r="W874" t="str">
            <v>FLT</v>
          </cell>
          <cell r="X874" t="str">
            <v>BRN</v>
          </cell>
          <cell r="Y874" t="str">
            <v>AIR</v>
          </cell>
          <cell r="Z874" t="str">
            <v>FAH</v>
          </cell>
        </row>
        <row r="875">
          <cell r="A875" t="str">
            <v>CA11031</v>
          </cell>
          <cell r="B875" t="str">
            <v>9100546678</v>
          </cell>
          <cell r="C875" t="str">
            <v>10009100546675</v>
          </cell>
          <cell r="D875">
            <v>2.5499999999999998</v>
          </cell>
          <cell r="E875">
            <v>0</v>
          </cell>
          <cell r="F875">
            <v>0</v>
          </cell>
          <cell r="G875">
            <v>0</v>
          </cell>
          <cell r="H875">
            <v>0</v>
          </cell>
          <cell r="I875">
            <v>2.5499999999999998</v>
          </cell>
          <cell r="J875">
            <v>0.29899999999999999</v>
          </cell>
          <cell r="K875">
            <v>7.125</v>
          </cell>
          <cell r="L875">
            <v>7.125</v>
          </cell>
          <cell r="M875">
            <v>10.186999999999999</v>
          </cell>
          <cell r="N875">
            <v>1</v>
          </cell>
          <cell r="O875" t="str">
            <v>US</v>
          </cell>
          <cell r="P875" t="str">
            <v>RA</v>
          </cell>
          <cell r="Q875" t="str">
            <v>FAH</v>
          </cell>
          <cell r="R875">
            <v>4</v>
          </cell>
          <cell r="S875">
            <v>120</v>
          </cell>
          <cell r="T875">
            <v>0</v>
          </cell>
          <cell r="V875" t="str">
            <v>EA</v>
          </cell>
          <cell r="W875" t="str">
            <v>FLT</v>
          </cell>
          <cell r="X875" t="str">
            <v>BRN</v>
          </cell>
          <cell r="Y875" t="str">
            <v>AIR</v>
          </cell>
          <cell r="Z875" t="str">
            <v>FAH</v>
          </cell>
        </row>
        <row r="876">
          <cell r="A876" t="str">
            <v>CA11033</v>
          </cell>
          <cell r="B876" t="str">
            <v>9100546715</v>
          </cell>
          <cell r="C876" t="str">
            <v>10009100546712</v>
          </cell>
          <cell r="D876">
            <v>1</v>
          </cell>
          <cell r="E876">
            <v>0.20599999999999999</v>
          </cell>
          <cell r="F876">
            <v>13.353</v>
          </cell>
          <cell r="G876">
            <v>2.7229999999999999</v>
          </cell>
          <cell r="H876">
            <v>9.7859999999999996</v>
          </cell>
          <cell r="I876">
            <v>0</v>
          </cell>
          <cell r="J876">
            <v>0.73499999999999999</v>
          </cell>
          <cell r="K876">
            <v>13.875</v>
          </cell>
          <cell r="L876">
            <v>8.5619999999999994</v>
          </cell>
          <cell r="M876">
            <v>10.686999999999999</v>
          </cell>
          <cell r="N876">
            <v>3</v>
          </cell>
          <cell r="O876" t="str">
            <v>MX</v>
          </cell>
          <cell r="P876" t="str">
            <v>RA</v>
          </cell>
          <cell r="Q876" t="str">
            <v>FAP</v>
          </cell>
          <cell r="R876">
            <v>4</v>
          </cell>
          <cell r="S876">
            <v>168</v>
          </cell>
          <cell r="T876">
            <v>0</v>
          </cell>
          <cell r="V876" t="str">
            <v>EA</v>
          </cell>
          <cell r="W876" t="str">
            <v>FLT</v>
          </cell>
          <cell r="X876" t="str">
            <v>BRN</v>
          </cell>
          <cell r="Y876" t="str">
            <v>AIR</v>
          </cell>
          <cell r="Z876" t="str">
            <v>FAP</v>
          </cell>
        </row>
        <row r="877">
          <cell r="A877" t="str">
            <v>CA11034</v>
          </cell>
          <cell r="B877" t="str">
            <v>9100546739</v>
          </cell>
          <cell r="C877" t="str">
            <v>10009100546736</v>
          </cell>
          <cell r="D877">
            <v>1</v>
          </cell>
          <cell r="E877">
            <v>0.29599999999999999</v>
          </cell>
          <cell r="F877">
            <v>11.134</v>
          </cell>
          <cell r="G877">
            <v>4.5670000000000002</v>
          </cell>
          <cell r="H877">
            <v>10.067</v>
          </cell>
          <cell r="I877">
            <v>0</v>
          </cell>
          <cell r="J877">
            <v>1.1850000000000001</v>
          </cell>
          <cell r="K877">
            <v>14.686999999999999</v>
          </cell>
          <cell r="L877">
            <v>12.061999999999999</v>
          </cell>
          <cell r="M877">
            <v>11.561999999999999</v>
          </cell>
          <cell r="N877">
            <v>3</v>
          </cell>
          <cell r="O877" t="str">
            <v>MX</v>
          </cell>
          <cell r="P877" t="str">
            <v>RA</v>
          </cell>
          <cell r="Q877" t="str">
            <v>FAP</v>
          </cell>
          <cell r="R877">
            <v>3</v>
          </cell>
          <cell r="S877">
            <v>90</v>
          </cell>
          <cell r="T877">
            <v>0</v>
          </cell>
          <cell r="V877" t="str">
            <v>EA</v>
          </cell>
          <cell r="W877" t="str">
            <v>FLT</v>
          </cell>
          <cell r="X877" t="str">
            <v>BRN</v>
          </cell>
          <cell r="Y877" t="str">
            <v>AIR</v>
          </cell>
          <cell r="Z877" t="str">
            <v>FAP</v>
          </cell>
        </row>
        <row r="878">
          <cell r="A878" t="str">
            <v>CA11048</v>
          </cell>
          <cell r="B878" t="str">
            <v>9100547453</v>
          </cell>
          <cell r="C878" t="str">
            <v>10009100547450</v>
          </cell>
          <cell r="D878">
            <v>1</v>
          </cell>
          <cell r="E878">
            <v>0.127</v>
          </cell>
          <cell r="F878">
            <v>5.5359999999999996</v>
          </cell>
          <cell r="G878">
            <v>5.5359999999999996</v>
          </cell>
          <cell r="H878">
            <v>7.165</v>
          </cell>
          <cell r="I878">
            <v>0</v>
          </cell>
          <cell r="J878">
            <v>0.49299999999999999</v>
          </cell>
          <cell r="K878">
            <v>17.25</v>
          </cell>
          <cell r="L878">
            <v>6.125</v>
          </cell>
          <cell r="M878">
            <v>8.0619999999999994</v>
          </cell>
          <cell r="N878">
            <v>3</v>
          </cell>
          <cell r="O878" t="str">
            <v>MX</v>
          </cell>
          <cell r="P878" t="str">
            <v>RA</v>
          </cell>
          <cell r="Q878" t="str">
            <v>FAR</v>
          </cell>
          <cell r="R878">
            <v>5</v>
          </cell>
          <cell r="S878">
            <v>240</v>
          </cell>
          <cell r="T878">
            <v>0</v>
          </cell>
          <cell r="V878" t="str">
            <v>EA</v>
          </cell>
          <cell r="W878" t="str">
            <v>FLT</v>
          </cell>
          <cell r="X878" t="str">
            <v>BRN</v>
          </cell>
          <cell r="Y878" t="str">
            <v>AIR</v>
          </cell>
          <cell r="Z878" t="str">
            <v>FAR</v>
          </cell>
        </row>
        <row r="879">
          <cell r="A879" t="str">
            <v>CA11049</v>
          </cell>
          <cell r="B879" t="str">
            <v>9100547446</v>
          </cell>
          <cell r="C879" t="str">
            <v>10009100547443</v>
          </cell>
          <cell r="D879">
            <v>1</v>
          </cell>
          <cell r="E879">
            <v>6.3E-2</v>
          </cell>
          <cell r="F879">
            <v>7.7279999999999998</v>
          </cell>
          <cell r="G879">
            <v>1.9419999999999999</v>
          </cell>
          <cell r="H879">
            <v>7.2539999999999996</v>
          </cell>
          <cell r="I879">
            <v>0</v>
          </cell>
          <cell r="J879">
            <v>0.24099999999999999</v>
          </cell>
          <cell r="K879">
            <v>8.1869999999999994</v>
          </cell>
          <cell r="L879">
            <v>6.25</v>
          </cell>
          <cell r="M879">
            <v>8.125</v>
          </cell>
          <cell r="N879">
            <v>3</v>
          </cell>
          <cell r="O879" t="str">
            <v>MX</v>
          </cell>
          <cell r="P879" t="str">
            <v>RA</v>
          </cell>
          <cell r="Q879" t="str">
            <v>FAP</v>
          </cell>
          <cell r="R879">
            <v>5</v>
          </cell>
          <cell r="S879">
            <v>510</v>
          </cell>
          <cell r="T879">
            <v>0</v>
          </cell>
          <cell r="V879" t="str">
            <v>EA</v>
          </cell>
          <cell r="W879" t="str">
            <v>FLT</v>
          </cell>
          <cell r="X879" t="str">
            <v>BRN</v>
          </cell>
          <cell r="Y879" t="str">
            <v>AIR</v>
          </cell>
          <cell r="Z879" t="str">
            <v>FAP</v>
          </cell>
        </row>
        <row r="880">
          <cell r="A880" t="str">
            <v>CA11050</v>
          </cell>
          <cell r="B880" t="str">
            <v>9100547460</v>
          </cell>
          <cell r="C880" t="str">
            <v>10009100547467</v>
          </cell>
          <cell r="D880">
            <v>1</v>
          </cell>
          <cell r="E880">
            <v>0.151</v>
          </cell>
          <cell r="F880">
            <v>12.978</v>
          </cell>
          <cell r="G880">
            <v>2.004</v>
          </cell>
          <cell r="H880">
            <v>10.004</v>
          </cell>
          <cell r="I880">
            <v>0</v>
          </cell>
          <cell r="J880">
            <v>0.56000000000000005</v>
          </cell>
          <cell r="K880">
            <v>13.436999999999999</v>
          </cell>
          <cell r="L880">
            <v>6.625</v>
          </cell>
          <cell r="M880">
            <v>10.875</v>
          </cell>
          <cell r="N880">
            <v>3</v>
          </cell>
          <cell r="O880" t="str">
            <v>MX</v>
          </cell>
          <cell r="P880" t="str">
            <v>RA</v>
          </cell>
          <cell r="Q880" t="str">
            <v>FAP</v>
          </cell>
          <cell r="R880">
            <v>4</v>
          </cell>
          <cell r="S880">
            <v>252</v>
          </cell>
          <cell r="T880">
            <v>0</v>
          </cell>
          <cell r="V880" t="str">
            <v>EA</v>
          </cell>
          <cell r="W880" t="str">
            <v>FLT</v>
          </cell>
          <cell r="X880" t="str">
            <v>BRN</v>
          </cell>
          <cell r="Y880" t="str">
            <v>AIR</v>
          </cell>
          <cell r="Z880" t="str">
            <v>FAP</v>
          </cell>
        </row>
        <row r="881">
          <cell r="A881" t="str">
            <v>CA11053</v>
          </cell>
          <cell r="D881">
            <v>0</v>
          </cell>
          <cell r="E881">
            <v>0</v>
          </cell>
          <cell r="F881">
            <v>0</v>
          </cell>
          <cell r="G881">
            <v>0</v>
          </cell>
          <cell r="H881">
            <v>0</v>
          </cell>
          <cell r="I881">
            <v>0</v>
          </cell>
          <cell r="J881">
            <v>0</v>
          </cell>
          <cell r="K881">
            <v>0</v>
          </cell>
          <cell r="L881">
            <v>0</v>
          </cell>
          <cell r="M881">
            <v>0</v>
          </cell>
          <cell r="N881">
            <v>0</v>
          </cell>
          <cell r="O881" t="str">
            <v>KR</v>
          </cell>
          <cell r="P881" t="str">
            <v>RA</v>
          </cell>
          <cell r="Q881" t="str">
            <v>FAP</v>
          </cell>
          <cell r="R881">
            <v>0</v>
          </cell>
          <cell r="S881">
            <v>0</v>
          </cell>
          <cell r="T881">
            <v>0</v>
          </cell>
          <cell r="V881" t="str">
            <v>EA</v>
          </cell>
          <cell r="W881" t="str">
            <v>FLT</v>
          </cell>
          <cell r="X881" t="str">
            <v>BRN</v>
          </cell>
          <cell r="Y881" t="str">
            <v>AIR</v>
          </cell>
          <cell r="Z881" t="str">
            <v>FAP</v>
          </cell>
        </row>
        <row r="882">
          <cell r="A882" t="str">
            <v>CA11054</v>
          </cell>
          <cell r="D882">
            <v>0</v>
          </cell>
          <cell r="E882">
            <v>0</v>
          </cell>
          <cell r="F882">
            <v>0</v>
          </cell>
          <cell r="G882">
            <v>0</v>
          </cell>
          <cell r="H882">
            <v>0</v>
          </cell>
          <cell r="I882">
            <v>0</v>
          </cell>
          <cell r="J882">
            <v>0</v>
          </cell>
          <cell r="K882">
            <v>0</v>
          </cell>
          <cell r="L882">
            <v>0</v>
          </cell>
          <cell r="M882">
            <v>0</v>
          </cell>
          <cell r="N882">
            <v>0</v>
          </cell>
          <cell r="O882" t="str">
            <v>US</v>
          </cell>
          <cell r="P882" t="str">
            <v>RA</v>
          </cell>
          <cell r="Q882" t="str">
            <v>FAP</v>
          </cell>
          <cell r="R882">
            <v>0</v>
          </cell>
          <cell r="S882">
            <v>0</v>
          </cell>
          <cell r="T882">
            <v>0</v>
          </cell>
          <cell r="V882" t="str">
            <v>EA</v>
          </cell>
          <cell r="W882" t="str">
            <v>FLT</v>
          </cell>
          <cell r="X882" t="str">
            <v>BRN</v>
          </cell>
          <cell r="Y882" t="str">
            <v>AIR</v>
          </cell>
          <cell r="Z882" t="str">
            <v>FAP</v>
          </cell>
        </row>
        <row r="883">
          <cell r="A883" t="str">
            <v>CA11062</v>
          </cell>
          <cell r="B883" t="str">
            <v>9100548092</v>
          </cell>
          <cell r="C883" t="str">
            <v>10009100548099</v>
          </cell>
          <cell r="D883">
            <v>1</v>
          </cell>
          <cell r="E883">
            <v>0.16900000000000001</v>
          </cell>
          <cell r="F883">
            <v>16.196999999999999</v>
          </cell>
          <cell r="G883">
            <v>2.4729999999999999</v>
          </cell>
          <cell r="H883">
            <v>7.2859999999999996</v>
          </cell>
          <cell r="I883">
            <v>0</v>
          </cell>
          <cell r="J883">
            <v>0.62</v>
          </cell>
          <cell r="K883">
            <v>16.75</v>
          </cell>
          <cell r="L883">
            <v>7.9370000000000003</v>
          </cell>
          <cell r="M883">
            <v>8.0619999999999994</v>
          </cell>
          <cell r="N883">
            <v>3</v>
          </cell>
          <cell r="O883" t="str">
            <v>DE</v>
          </cell>
          <cell r="P883" t="str">
            <v>RA</v>
          </cell>
          <cell r="Q883" t="str">
            <v>FAP</v>
          </cell>
          <cell r="R883">
            <v>5</v>
          </cell>
          <cell r="S883">
            <v>210</v>
          </cell>
          <cell r="T883">
            <v>0</v>
          </cell>
          <cell r="V883" t="str">
            <v>EA</v>
          </cell>
          <cell r="W883" t="str">
            <v>FLT</v>
          </cell>
          <cell r="X883" t="str">
            <v>BRN</v>
          </cell>
          <cell r="Y883" t="str">
            <v>AIR</v>
          </cell>
          <cell r="Z883" t="str">
            <v>FAP</v>
          </cell>
        </row>
        <row r="884">
          <cell r="A884" t="str">
            <v>CA11063</v>
          </cell>
          <cell r="B884" t="str">
            <v>9100548641</v>
          </cell>
          <cell r="C884" t="str">
            <v>10009100548648</v>
          </cell>
          <cell r="D884">
            <v>1</v>
          </cell>
          <cell r="E884">
            <v>0.28399999999999997</v>
          </cell>
          <cell r="F884">
            <v>14.884</v>
          </cell>
          <cell r="G884">
            <v>3.3479999999999999</v>
          </cell>
          <cell r="H884">
            <v>9.8480000000000008</v>
          </cell>
          <cell r="I884">
            <v>0</v>
          </cell>
          <cell r="J884">
            <v>1.0089999999999999</v>
          </cell>
          <cell r="K884">
            <v>15.436999999999999</v>
          </cell>
          <cell r="L884">
            <v>10.625</v>
          </cell>
          <cell r="M884">
            <v>10.625</v>
          </cell>
          <cell r="N884">
            <v>3</v>
          </cell>
          <cell r="O884" t="str">
            <v>DE</v>
          </cell>
          <cell r="P884" t="str">
            <v>RA</v>
          </cell>
          <cell r="Q884" t="str">
            <v>FAP</v>
          </cell>
          <cell r="R884">
            <v>4</v>
          </cell>
          <cell r="S884">
            <v>132</v>
          </cell>
          <cell r="T884">
            <v>0</v>
          </cell>
          <cell r="V884" t="str">
            <v>EA</v>
          </cell>
          <cell r="W884" t="str">
            <v>FLT</v>
          </cell>
          <cell r="X884" t="str">
            <v>BRN</v>
          </cell>
          <cell r="Y884" t="str">
            <v>AIR</v>
          </cell>
          <cell r="Z884" t="str">
            <v>FAP</v>
          </cell>
        </row>
        <row r="885">
          <cell r="A885" t="str">
            <v>CA113</v>
          </cell>
          <cell r="B885" t="str">
            <v>9100521156</v>
          </cell>
          <cell r="C885" t="str">
            <v>10009100521153</v>
          </cell>
          <cell r="D885">
            <v>1.9330000000000001</v>
          </cell>
          <cell r="E885">
            <v>0.45200000000000001</v>
          </cell>
          <cell r="F885">
            <v>11.602</v>
          </cell>
          <cell r="G885">
            <v>5.79</v>
          </cell>
          <cell r="H885">
            <v>11.641999999999999</v>
          </cell>
          <cell r="I885">
            <v>5.7990000000000004</v>
          </cell>
          <cell r="J885">
            <v>1.3560000000000001</v>
          </cell>
          <cell r="K885">
            <v>17.875</v>
          </cell>
          <cell r="L885">
            <v>12.125</v>
          </cell>
          <cell r="M885">
            <v>12.5</v>
          </cell>
          <cell r="N885">
            <v>3</v>
          </cell>
          <cell r="O885" t="str">
            <v>US</v>
          </cell>
          <cell r="Q885" t="str">
            <v>FAH</v>
          </cell>
          <cell r="R885">
            <v>3</v>
          </cell>
          <cell r="S885">
            <v>72</v>
          </cell>
          <cell r="T885">
            <v>13.56</v>
          </cell>
          <cell r="U885" t="str">
            <v>US$</v>
          </cell>
          <cell r="W885" t="str">
            <v>FLT</v>
          </cell>
          <cell r="X885" t="str">
            <v>BRN</v>
          </cell>
          <cell r="Y885" t="str">
            <v>AIR</v>
          </cell>
          <cell r="Z885" t="str">
            <v>FAH</v>
          </cell>
        </row>
        <row r="886">
          <cell r="A886" t="str">
            <v>CA113</v>
          </cell>
          <cell r="B886" t="str">
            <v>9100521156</v>
          </cell>
          <cell r="C886" t="str">
            <v>10009100521153</v>
          </cell>
          <cell r="D886">
            <v>1.4930000000000001</v>
          </cell>
          <cell r="E886">
            <v>0.53500000000000003</v>
          </cell>
          <cell r="F886">
            <v>11.602</v>
          </cell>
          <cell r="G886">
            <v>5.79</v>
          </cell>
          <cell r="H886">
            <v>11.641999999999999</v>
          </cell>
          <cell r="I886">
            <v>4.4790000000000001</v>
          </cell>
          <cell r="J886">
            <v>1.605</v>
          </cell>
          <cell r="K886">
            <v>17.875</v>
          </cell>
          <cell r="L886">
            <v>12.125</v>
          </cell>
          <cell r="M886">
            <v>12.5</v>
          </cell>
          <cell r="N886">
            <v>3</v>
          </cell>
          <cell r="O886" t="str">
            <v>US</v>
          </cell>
          <cell r="P886" t="str">
            <v>RA</v>
          </cell>
          <cell r="Q886" t="str">
            <v>FAH</v>
          </cell>
          <cell r="R886">
            <v>3</v>
          </cell>
          <cell r="S886">
            <v>72</v>
          </cell>
          <cell r="T886">
            <v>13.56</v>
          </cell>
          <cell r="U886" t="str">
            <v>US$</v>
          </cell>
          <cell r="V886" t="str">
            <v>EA</v>
          </cell>
          <cell r="W886" t="str">
            <v>FLT</v>
          </cell>
          <cell r="X886" t="str">
            <v>BRN</v>
          </cell>
          <cell r="Y886" t="str">
            <v>AIR</v>
          </cell>
          <cell r="Z886" t="str">
            <v>FAH</v>
          </cell>
        </row>
        <row r="887">
          <cell r="A887" t="str">
            <v>CA114</v>
          </cell>
          <cell r="B887" t="str">
            <v>9100500106</v>
          </cell>
          <cell r="C887" t="str">
            <v>10009100500103</v>
          </cell>
          <cell r="D887">
            <v>1.0329999999999999</v>
          </cell>
          <cell r="E887">
            <v>0.27700000000000002</v>
          </cell>
          <cell r="F887">
            <v>13.664999999999999</v>
          </cell>
          <cell r="G887">
            <v>2.415</v>
          </cell>
          <cell r="H887">
            <v>13.705</v>
          </cell>
          <cell r="I887">
            <v>3.0990000000000002</v>
          </cell>
          <cell r="J887">
            <v>0.83099999999999996</v>
          </cell>
          <cell r="K887">
            <v>14.061999999999999</v>
          </cell>
          <cell r="L887">
            <v>7.625</v>
          </cell>
          <cell r="M887">
            <v>14.311999999999999</v>
          </cell>
          <cell r="N887">
            <v>3</v>
          </cell>
          <cell r="O887" t="str">
            <v>CA</v>
          </cell>
          <cell r="Q887" t="str">
            <v>FAR</v>
          </cell>
          <cell r="R887">
            <v>2</v>
          </cell>
          <cell r="S887">
            <v>102</v>
          </cell>
          <cell r="T887">
            <v>8.64</v>
          </cell>
          <cell r="U887" t="str">
            <v>US$</v>
          </cell>
          <cell r="W887" t="str">
            <v>FLT</v>
          </cell>
          <cell r="X887" t="str">
            <v>BRN</v>
          </cell>
          <cell r="Y887" t="str">
            <v>AIR</v>
          </cell>
          <cell r="Z887" t="str">
            <v>FAR</v>
          </cell>
        </row>
        <row r="888">
          <cell r="A888" t="str">
            <v>CA114</v>
          </cell>
          <cell r="B888" t="str">
            <v>9100500106</v>
          </cell>
          <cell r="C888" t="str">
            <v>10009100500103</v>
          </cell>
          <cell r="D888">
            <v>0.98599999999999999</v>
          </cell>
          <cell r="E888">
            <v>0.313</v>
          </cell>
          <cell r="F888">
            <v>13.664999999999999</v>
          </cell>
          <cell r="G888">
            <v>2.415</v>
          </cell>
          <cell r="H888">
            <v>13.705</v>
          </cell>
          <cell r="I888">
            <v>2.9580000000000002</v>
          </cell>
          <cell r="J888">
            <v>0.93899999999999995</v>
          </cell>
          <cell r="K888">
            <v>14.061999999999999</v>
          </cell>
          <cell r="L888">
            <v>7.625</v>
          </cell>
          <cell r="M888">
            <v>14.311999999999999</v>
          </cell>
          <cell r="N888">
            <v>3</v>
          </cell>
          <cell r="O888" t="str">
            <v>US</v>
          </cell>
          <cell r="P888" t="str">
            <v>RA</v>
          </cell>
          <cell r="Q888" t="str">
            <v>FAR</v>
          </cell>
          <cell r="R888">
            <v>2</v>
          </cell>
          <cell r="S888">
            <v>102</v>
          </cell>
          <cell r="T888">
            <v>8.64</v>
          </cell>
          <cell r="U888" t="str">
            <v>US$</v>
          </cell>
          <cell r="V888" t="str">
            <v>EA</v>
          </cell>
          <cell r="W888" t="str">
            <v>FLT</v>
          </cell>
          <cell r="X888" t="str">
            <v>BRN</v>
          </cell>
          <cell r="Y888" t="str">
            <v>AIR</v>
          </cell>
          <cell r="Z888" t="str">
            <v>FAR</v>
          </cell>
        </row>
        <row r="889">
          <cell r="A889" t="str">
            <v>CA116</v>
          </cell>
          <cell r="B889" t="str">
            <v>9100522030</v>
          </cell>
          <cell r="C889" t="str">
            <v>10009100522037</v>
          </cell>
          <cell r="D889">
            <v>1.391</v>
          </cell>
          <cell r="E889">
            <v>0.312</v>
          </cell>
          <cell r="F889">
            <v>10.164999999999999</v>
          </cell>
          <cell r="G889">
            <v>3.415</v>
          </cell>
          <cell r="H889">
            <v>10.164999999999999</v>
          </cell>
          <cell r="I889">
            <v>4.173</v>
          </cell>
          <cell r="J889">
            <v>1.8720000000000001</v>
          </cell>
          <cell r="K889">
            <v>10.811999999999999</v>
          </cell>
          <cell r="L889">
            <v>10.811999999999999</v>
          </cell>
          <cell r="M889">
            <v>11.186999999999999</v>
          </cell>
          <cell r="N889">
            <v>3</v>
          </cell>
          <cell r="O889" t="str">
            <v>US</v>
          </cell>
          <cell r="Q889" t="str">
            <v>FAH</v>
          </cell>
          <cell r="R889">
            <v>3</v>
          </cell>
          <cell r="S889">
            <v>144</v>
          </cell>
          <cell r="T889">
            <v>9.09</v>
          </cell>
          <cell r="U889" t="str">
            <v>US$</v>
          </cell>
          <cell r="W889" t="str">
            <v>FLT</v>
          </cell>
          <cell r="X889" t="str">
            <v>BRN</v>
          </cell>
          <cell r="Y889" t="str">
            <v>AIR</v>
          </cell>
          <cell r="Z889" t="str">
            <v>FAH</v>
          </cell>
        </row>
        <row r="890">
          <cell r="A890" t="str">
            <v>CA121</v>
          </cell>
          <cell r="B890" t="str">
            <v>9100522047</v>
          </cell>
          <cell r="C890" t="str">
            <v>10009100522044</v>
          </cell>
          <cell r="D890">
            <v>0.77</v>
          </cell>
          <cell r="E890">
            <v>0.1</v>
          </cell>
          <cell r="F890">
            <v>6.7270000000000003</v>
          </cell>
          <cell r="G890">
            <v>3.9769999999999999</v>
          </cell>
          <cell r="H890">
            <v>6.7670000000000003</v>
          </cell>
          <cell r="I890">
            <v>2.31</v>
          </cell>
          <cell r="J890">
            <v>0.3</v>
          </cell>
          <cell r="K890">
            <v>20.75</v>
          </cell>
          <cell r="L890">
            <v>7.625</v>
          </cell>
          <cell r="M890">
            <v>5.625</v>
          </cell>
          <cell r="N890">
            <v>3</v>
          </cell>
          <cell r="O890" t="str">
            <v>US</v>
          </cell>
          <cell r="P890" t="str">
            <v>RA</v>
          </cell>
          <cell r="Q890" t="str">
            <v>FAH</v>
          </cell>
          <cell r="R890">
            <v>7</v>
          </cell>
          <cell r="S890">
            <v>210</v>
          </cell>
          <cell r="T890">
            <v>6.49</v>
          </cell>
          <cell r="U890" t="str">
            <v>US$</v>
          </cell>
          <cell r="V890" t="str">
            <v>EA</v>
          </cell>
          <cell r="W890" t="str">
            <v>FLT</v>
          </cell>
          <cell r="X890" t="str">
            <v>BRN</v>
          </cell>
          <cell r="Y890" t="str">
            <v>AIR</v>
          </cell>
          <cell r="Z890" t="str">
            <v>FAH</v>
          </cell>
        </row>
        <row r="891">
          <cell r="A891" t="str">
            <v>CA121PL</v>
          </cell>
          <cell r="B891" t="str">
            <v>9100522047</v>
          </cell>
          <cell r="C891" t="str">
            <v>10009100522044</v>
          </cell>
          <cell r="D891">
            <v>0.5</v>
          </cell>
          <cell r="E891">
            <v>0.1</v>
          </cell>
          <cell r="F891">
            <v>0</v>
          </cell>
          <cell r="G891">
            <v>0</v>
          </cell>
          <cell r="H891">
            <v>0</v>
          </cell>
          <cell r="I891">
            <v>3</v>
          </cell>
          <cell r="J891">
            <v>0.6</v>
          </cell>
          <cell r="K891">
            <v>0</v>
          </cell>
          <cell r="L891">
            <v>0</v>
          </cell>
          <cell r="M891">
            <v>0</v>
          </cell>
          <cell r="N891">
            <v>6</v>
          </cell>
          <cell r="O891" t="str">
            <v>US</v>
          </cell>
          <cell r="Q891" t="str">
            <v>FAH</v>
          </cell>
          <cell r="R891">
            <v>5</v>
          </cell>
          <cell r="S891">
            <v>270</v>
          </cell>
          <cell r="T891">
            <v>5.88</v>
          </cell>
          <cell r="U891" t="str">
            <v>US$</v>
          </cell>
          <cell r="W891" t="str">
            <v>FLT</v>
          </cell>
          <cell r="X891" t="str">
            <v>BRN</v>
          </cell>
          <cell r="Y891" t="str">
            <v>AIR</v>
          </cell>
          <cell r="Z891" t="str">
            <v>FAH</v>
          </cell>
        </row>
        <row r="892">
          <cell r="A892" t="str">
            <v>CA122</v>
          </cell>
          <cell r="B892" t="str">
            <v>9100011794</v>
          </cell>
          <cell r="C892" t="str">
            <v>50009100011799</v>
          </cell>
          <cell r="D892">
            <v>1.1919999999999999</v>
          </cell>
          <cell r="E892">
            <v>0.26100000000000001</v>
          </cell>
          <cell r="F892">
            <v>0</v>
          </cell>
          <cell r="G892">
            <v>0</v>
          </cell>
          <cell r="H892">
            <v>0</v>
          </cell>
          <cell r="I892">
            <v>1.1919999999999999</v>
          </cell>
          <cell r="J892">
            <v>0.26100000000000001</v>
          </cell>
          <cell r="K892">
            <v>7.0629999999999997</v>
          </cell>
          <cell r="L892">
            <v>7.0629999999999997</v>
          </cell>
          <cell r="M892">
            <v>10.063000000000001</v>
          </cell>
          <cell r="N892">
            <v>1</v>
          </cell>
          <cell r="O892" t="str">
            <v>US</v>
          </cell>
          <cell r="P892" t="str">
            <v>RA</v>
          </cell>
          <cell r="Q892" t="str">
            <v>FAH</v>
          </cell>
          <cell r="R892">
            <v>4</v>
          </cell>
          <cell r="S892">
            <v>120</v>
          </cell>
          <cell r="T892">
            <v>16.63</v>
          </cell>
          <cell r="U892" t="str">
            <v>US$</v>
          </cell>
          <cell r="V892" t="str">
            <v>EA</v>
          </cell>
          <cell r="W892" t="str">
            <v>FLT</v>
          </cell>
          <cell r="X892" t="str">
            <v>BRN</v>
          </cell>
          <cell r="Y892" t="str">
            <v>AIR</v>
          </cell>
          <cell r="Z892" t="str">
            <v>FAH</v>
          </cell>
        </row>
        <row r="893">
          <cell r="A893" t="str">
            <v>CA122PL</v>
          </cell>
          <cell r="B893" t="str">
            <v>9100522054</v>
          </cell>
          <cell r="C893" t="str">
            <v>10009100522051</v>
          </cell>
          <cell r="D893">
            <v>1.08</v>
          </cell>
          <cell r="E893">
            <v>0.223</v>
          </cell>
          <cell r="F893">
            <v>0</v>
          </cell>
          <cell r="G893">
            <v>0</v>
          </cell>
          <cell r="H893">
            <v>0</v>
          </cell>
          <cell r="I893">
            <v>6.48</v>
          </cell>
          <cell r="J893">
            <v>1.3380000000000001</v>
          </cell>
          <cell r="K893">
            <v>0</v>
          </cell>
          <cell r="L893">
            <v>0</v>
          </cell>
          <cell r="M893">
            <v>0</v>
          </cell>
          <cell r="N893">
            <v>6</v>
          </cell>
          <cell r="O893" t="str">
            <v>US</v>
          </cell>
          <cell r="Q893" t="str">
            <v>FAH</v>
          </cell>
          <cell r="R893">
            <v>3</v>
          </cell>
          <cell r="S893">
            <v>126</v>
          </cell>
          <cell r="T893">
            <v>0</v>
          </cell>
          <cell r="W893" t="str">
            <v>FLT</v>
          </cell>
          <cell r="X893" t="str">
            <v>BRN</v>
          </cell>
          <cell r="Y893" t="str">
            <v>AIR</v>
          </cell>
          <cell r="Z893" t="str">
            <v>FAH</v>
          </cell>
        </row>
        <row r="894">
          <cell r="A894" t="str">
            <v>CA124A</v>
          </cell>
          <cell r="B894" t="str">
            <v>9100521965</v>
          </cell>
          <cell r="C894" t="str">
            <v>10009100521962</v>
          </cell>
          <cell r="D894">
            <v>1.41</v>
          </cell>
          <cell r="E894">
            <v>0.113</v>
          </cell>
          <cell r="F894">
            <v>0</v>
          </cell>
          <cell r="G894">
            <v>0</v>
          </cell>
          <cell r="H894">
            <v>0</v>
          </cell>
          <cell r="I894">
            <v>1.41</v>
          </cell>
          <cell r="J894">
            <v>0.67800000000000005</v>
          </cell>
          <cell r="K894">
            <v>7.375</v>
          </cell>
          <cell r="L894">
            <v>7.375</v>
          </cell>
          <cell r="M894">
            <v>5.75</v>
          </cell>
          <cell r="N894">
            <v>1</v>
          </cell>
          <cell r="O894" t="str">
            <v>US</v>
          </cell>
          <cell r="P894" t="str">
            <v>RA</v>
          </cell>
          <cell r="Q894" t="str">
            <v>FAH</v>
          </cell>
          <cell r="R894">
            <v>8</v>
          </cell>
          <cell r="S894">
            <v>240</v>
          </cell>
          <cell r="T894">
            <v>10.47</v>
          </cell>
          <cell r="U894" t="str">
            <v>US$</v>
          </cell>
          <cell r="V894" t="str">
            <v>EA</v>
          </cell>
          <cell r="W894" t="str">
            <v>FLT</v>
          </cell>
          <cell r="X894" t="str">
            <v>BRN</v>
          </cell>
          <cell r="Y894" t="str">
            <v>AIR</v>
          </cell>
          <cell r="Z894" t="str">
            <v>FAH</v>
          </cell>
        </row>
        <row r="895">
          <cell r="A895" t="str">
            <v>CA124APL</v>
          </cell>
          <cell r="B895" t="str">
            <v>9100521965</v>
          </cell>
          <cell r="C895" t="str">
            <v>10009100521962</v>
          </cell>
          <cell r="D895">
            <v>1.1000000000000001</v>
          </cell>
          <cell r="E895">
            <v>0.12</v>
          </cell>
          <cell r="F895">
            <v>0</v>
          </cell>
          <cell r="G895">
            <v>0</v>
          </cell>
          <cell r="H895">
            <v>0</v>
          </cell>
          <cell r="I895">
            <v>1.1000000000000001</v>
          </cell>
          <cell r="J895">
            <v>0.12</v>
          </cell>
          <cell r="K895">
            <v>0</v>
          </cell>
          <cell r="L895">
            <v>0</v>
          </cell>
          <cell r="M895">
            <v>0</v>
          </cell>
          <cell r="N895">
            <v>1</v>
          </cell>
          <cell r="O895" t="str">
            <v>US</v>
          </cell>
          <cell r="Q895" t="str">
            <v>FAH</v>
          </cell>
          <cell r="R895">
            <v>8</v>
          </cell>
          <cell r="S895">
            <v>336</v>
          </cell>
          <cell r="T895">
            <v>0</v>
          </cell>
          <cell r="W895" t="str">
            <v>FLT</v>
          </cell>
          <cell r="X895" t="str">
            <v>BRN</v>
          </cell>
          <cell r="Y895" t="str">
            <v>AIR</v>
          </cell>
          <cell r="Z895" t="str">
            <v>FAH</v>
          </cell>
        </row>
        <row r="896">
          <cell r="A896" t="str">
            <v>CA127</v>
          </cell>
          <cell r="B896" t="str">
            <v>9100500144</v>
          </cell>
          <cell r="C896" t="str">
            <v>10009100500141</v>
          </cell>
          <cell r="D896">
            <v>1.2330000000000001</v>
          </cell>
          <cell r="E896">
            <v>0.379</v>
          </cell>
          <cell r="F896">
            <v>0</v>
          </cell>
          <cell r="G896">
            <v>0</v>
          </cell>
          <cell r="H896">
            <v>0</v>
          </cell>
          <cell r="I896">
            <v>3.6989999999999998</v>
          </cell>
          <cell r="J896">
            <v>1.137</v>
          </cell>
          <cell r="K896">
            <v>0</v>
          </cell>
          <cell r="L896">
            <v>0</v>
          </cell>
          <cell r="M896">
            <v>0</v>
          </cell>
          <cell r="N896">
            <v>3</v>
          </cell>
          <cell r="O896" t="str">
            <v>US</v>
          </cell>
          <cell r="Q896" t="str">
            <v>FAR</v>
          </cell>
          <cell r="R896">
            <v>3</v>
          </cell>
          <cell r="S896">
            <v>108</v>
          </cell>
          <cell r="T896">
            <v>7.8</v>
          </cell>
          <cell r="U896" t="str">
            <v>US$</v>
          </cell>
          <cell r="W896" t="str">
            <v>FLT</v>
          </cell>
          <cell r="X896" t="str">
            <v>BRN</v>
          </cell>
          <cell r="Y896" t="str">
            <v>AIR</v>
          </cell>
          <cell r="Z896" t="str">
            <v>FAR</v>
          </cell>
        </row>
        <row r="897">
          <cell r="A897" t="str">
            <v>CA127</v>
          </cell>
          <cell r="B897" t="str">
            <v>9100500144</v>
          </cell>
          <cell r="C897" t="str">
            <v>10009100500141</v>
          </cell>
          <cell r="D897">
            <v>1.2529999999999999</v>
          </cell>
          <cell r="E897">
            <v>0.41899999999999998</v>
          </cell>
          <cell r="F897">
            <v>12.977</v>
          </cell>
          <cell r="G897">
            <v>3.6</v>
          </cell>
          <cell r="H897">
            <v>13.016999999999999</v>
          </cell>
          <cell r="I897">
            <v>3.7589999999999999</v>
          </cell>
          <cell r="J897">
            <v>1.2569999999999999</v>
          </cell>
          <cell r="K897">
            <v>13.5</v>
          </cell>
          <cell r="L897">
            <v>11.311999999999999</v>
          </cell>
          <cell r="M897">
            <v>13.875</v>
          </cell>
          <cell r="N897">
            <v>3</v>
          </cell>
          <cell r="O897" t="str">
            <v>US</v>
          </cell>
          <cell r="P897" t="str">
            <v>RA</v>
          </cell>
          <cell r="Q897" t="str">
            <v>FAR</v>
          </cell>
          <cell r="R897">
            <v>3</v>
          </cell>
          <cell r="S897">
            <v>108</v>
          </cell>
          <cell r="T897">
            <v>7.8</v>
          </cell>
          <cell r="U897" t="str">
            <v>US$</v>
          </cell>
          <cell r="V897" t="str">
            <v>EA</v>
          </cell>
          <cell r="W897" t="str">
            <v>FLT</v>
          </cell>
          <cell r="X897" t="str">
            <v>BRN</v>
          </cell>
          <cell r="Y897" t="str">
            <v>AIR</v>
          </cell>
          <cell r="Z897" t="str">
            <v>FAR</v>
          </cell>
        </row>
        <row r="898">
          <cell r="A898" t="str">
            <v>CA133</v>
          </cell>
          <cell r="B898" t="str">
            <v>9100500168</v>
          </cell>
          <cell r="C898" t="str">
            <v>10009100500165</v>
          </cell>
          <cell r="D898">
            <v>0.85</v>
          </cell>
          <cell r="E898">
            <v>0.17599999999999999</v>
          </cell>
          <cell r="F898">
            <v>0</v>
          </cell>
          <cell r="G898">
            <v>0</v>
          </cell>
          <cell r="H898">
            <v>0</v>
          </cell>
          <cell r="I898">
            <v>2.5499999999999998</v>
          </cell>
          <cell r="J898">
            <v>0.52800000000000002</v>
          </cell>
          <cell r="K898">
            <v>0</v>
          </cell>
          <cell r="L898">
            <v>0</v>
          </cell>
          <cell r="M898">
            <v>0</v>
          </cell>
          <cell r="N898">
            <v>3</v>
          </cell>
          <cell r="O898" t="str">
            <v>US</v>
          </cell>
          <cell r="Q898" t="str">
            <v>FAR</v>
          </cell>
          <cell r="R898">
            <v>3</v>
          </cell>
          <cell r="S898">
            <v>198</v>
          </cell>
          <cell r="T898">
            <v>6.77</v>
          </cell>
          <cell r="U898" t="str">
            <v>US$</v>
          </cell>
          <cell r="W898" t="str">
            <v>FLT</v>
          </cell>
          <cell r="X898" t="str">
            <v>BRN</v>
          </cell>
          <cell r="Y898" t="str">
            <v>AIR</v>
          </cell>
          <cell r="Z898" t="str">
            <v>FAR</v>
          </cell>
        </row>
        <row r="899">
          <cell r="A899" t="str">
            <v>CA133</v>
          </cell>
          <cell r="B899" t="str">
            <v>9100500168</v>
          </cell>
          <cell r="C899" t="str">
            <v>10009100500165</v>
          </cell>
          <cell r="D899">
            <v>0.73299999999999998</v>
          </cell>
          <cell r="E899">
            <v>0.19800000000000001</v>
          </cell>
          <cell r="F899">
            <v>10.414999999999999</v>
          </cell>
          <cell r="G899">
            <v>2.6019999999999999</v>
          </cell>
          <cell r="H899">
            <v>10.455</v>
          </cell>
          <cell r="I899">
            <v>2.1989999999999998</v>
          </cell>
          <cell r="J899">
            <v>0.59399999999999997</v>
          </cell>
          <cell r="K899">
            <v>11</v>
          </cell>
          <cell r="L899">
            <v>8.3119999999999994</v>
          </cell>
          <cell r="M899">
            <v>11.375</v>
          </cell>
          <cell r="N899">
            <v>3</v>
          </cell>
          <cell r="O899" t="str">
            <v>US</v>
          </cell>
          <cell r="P899" t="str">
            <v>RA</v>
          </cell>
          <cell r="Q899" t="str">
            <v>FAR</v>
          </cell>
          <cell r="R899">
            <v>4</v>
          </cell>
          <cell r="S899">
            <v>264</v>
          </cell>
          <cell r="T899">
            <v>6.77</v>
          </cell>
          <cell r="U899" t="str">
            <v>US$</v>
          </cell>
          <cell r="V899" t="str">
            <v>EA</v>
          </cell>
          <cell r="W899" t="str">
            <v>FLT</v>
          </cell>
          <cell r="X899" t="str">
            <v>BRN</v>
          </cell>
          <cell r="Y899" t="str">
            <v>AIR</v>
          </cell>
          <cell r="Z899" t="str">
            <v>FAR</v>
          </cell>
        </row>
        <row r="900">
          <cell r="A900" t="str">
            <v>CA136</v>
          </cell>
          <cell r="B900" t="str">
            <v>9100500199</v>
          </cell>
          <cell r="C900" t="str">
            <v>10009100500196</v>
          </cell>
          <cell r="D900">
            <v>1.173</v>
          </cell>
          <cell r="E900">
            <v>0.36899999999999999</v>
          </cell>
          <cell r="F900">
            <v>0</v>
          </cell>
          <cell r="G900">
            <v>0</v>
          </cell>
          <cell r="H900">
            <v>0</v>
          </cell>
          <cell r="I900">
            <v>3.5190000000000001</v>
          </cell>
          <cell r="J900">
            <v>1.107</v>
          </cell>
          <cell r="K900">
            <v>0</v>
          </cell>
          <cell r="L900">
            <v>0</v>
          </cell>
          <cell r="M900">
            <v>0</v>
          </cell>
          <cell r="N900">
            <v>3</v>
          </cell>
          <cell r="O900" t="str">
            <v>US</v>
          </cell>
          <cell r="Q900" t="str">
            <v>FAR</v>
          </cell>
          <cell r="R900">
            <v>2</v>
          </cell>
          <cell r="S900">
            <v>78</v>
          </cell>
          <cell r="T900">
            <v>6.2</v>
          </cell>
          <cell r="U900" t="str">
            <v>US$</v>
          </cell>
          <cell r="W900" t="str">
            <v>FLT</v>
          </cell>
          <cell r="X900" t="str">
            <v>BRN</v>
          </cell>
          <cell r="Y900" t="str">
            <v>AIR</v>
          </cell>
          <cell r="Z900" t="str">
            <v>FAR</v>
          </cell>
        </row>
        <row r="901">
          <cell r="A901" t="str">
            <v>CA136</v>
          </cell>
          <cell r="B901" t="str">
            <v>9100500199</v>
          </cell>
          <cell r="C901" t="str">
            <v>10009100500196</v>
          </cell>
          <cell r="D901">
            <v>1.26</v>
          </cell>
          <cell r="E901">
            <v>0.39400000000000002</v>
          </cell>
          <cell r="F901">
            <v>13.664999999999999</v>
          </cell>
          <cell r="G901">
            <v>3.2269999999999999</v>
          </cell>
          <cell r="H901">
            <v>13.705</v>
          </cell>
          <cell r="I901">
            <v>3.78</v>
          </cell>
          <cell r="J901">
            <v>1.1819999999999999</v>
          </cell>
          <cell r="K901">
            <v>14.25</v>
          </cell>
          <cell r="L901">
            <v>10.436999999999999</v>
          </cell>
          <cell r="M901">
            <v>14.625</v>
          </cell>
          <cell r="N901">
            <v>3</v>
          </cell>
          <cell r="O901" t="str">
            <v>CA</v>
          </cell>
          <cell r="P901" t="str">
            <v>RA</v>
          </cell>
          <cell r="Q901" t="str">
            <v>FAR</v>
          </cell>
          <cell r="R901">
            <v>3</v>
          </cell>
          <cell r="S901">
            <v>108</v>
          </cell>
          <cell r="T901">
            <v>6.2</v>
          </cell>
          <cell r="U901" t="str">
            <v>US$</v>
          </cell>
          <cell r="V901" t="str">
            <v>EA</v>
          </cell>
          <cell r="W901" t="str">
            <v>FLT</v>
          </cell>
          <cell r="X901" t="str">
            <v>BRN</v>
          </cell>
          <cell r="Y901" t="str">
            <v>AIR</v>
          </cell>
          <cell r="Z901" t="str">
            <v>FAR</v>
          </cell>
        </row>
        <row r="902">
          <cell r="A902" t="str">
            <v>CA136</v>
          </cell>
          <cell r="B902" t="str">
            <v>9100500199</v>
          </cell>
          <cell r="C902" t="str">
            <v>10009100500196</v>
          </cell>
          <cell r="D902">
            <v>1.2330000000000001</v>
          </cell>
          <cell r="E902">
            <v>0.35099999999999998</v>
          </cell>
          <cell r="F902">
            <v>13.664999999999999</v>
          </cell>
          <cell r="G902">
            <v>3.2269999999999999</v>
          </cell>
          <cell r="H902">
            <v>13.75</v>
          </cell>
          <cell r="I902">
            <v>3.6989999999999998</v>
          </cell>
          <cell r="J902">
            <v>1.2589999999999999</v>
          </cell>
          <cell r="K902">
            <v>14.25</v>
          </cell>
          <cell r="L902">
            <v>10.436999999999999</v>
          </cell>
          <cell r="M902">
            <v>14.625</v>
          </cell>
          <cell r="N902">
            <v>3</v>
          </cell>
          <cell r="O902" t="str">
            <v>CA</v>
          </cell>
          <cell r="P902" t="str">
            <v>RA</v>
          </cell>
          <cell r="Q902" t="str">
            <v>FAR</v>
          </cell>
          <cell r="R902">
            <v>3</v>
          </cell>
          <cell r="S902">
            <v>108</v>
          </cell>
          <cell r="T902">
            <v>0</v>
          </cell>
          <cell r="V902" t="str">
            <v>EA</v>
          </cell>
          <cell r="W902" t="str">
            <v>FLT</v>
          </cell>
          <cell r="X902" t="str">
            <v>BRN</v>
          </cell>
          <cell r="Y902" t="str">
            <v>AIR</v>
          </cell>
          <cell r="Z902" t="str">
            <v>FAR</v>
          </cell>
        </row>
        <row r="903">
          <cell r="A903" t="str">
            <v>CA140</v>
          </cell>
          <cell r="B903" t="str">
            <v>9100500229</v>
          </cell>
          <cell r="C903" t="str">
            <v>50009100500224</v>
          </cell>
          <cell r="D903">
            <v>0.92</v>
          </cell>
          <cell r="E903">
            <v>0.107</v>
          </cell>
          <cell r="F903">
            <v>8.6609999999999996</v>
          </cell>
          <cell r="G903">
            <v>2.5990000000000002</v>
          </cell>
          <cell r="H903">
            <v>8.6969999999999992</v>
          </cell>
          <cell r="I903">
            <v>5.52</v>
          </cell>
          <cell r="J903">
            <v>0.64200000000000002</v>
          </cell>
          <cell r="K903">
            <v>16.062999999999999</v>
          </cell>
          <cell r="L903">
            <v>9.0630000000000006</v>
          </cell>
          <cell r="M903">
            <v>9.375</v>
          </cell>
          <cell r="N903">
            <v>6</v>
          </cell>
          <cell r="O903" t="str">
            <v>US</v>
          </cell>
          <cell r="P903" t="str">
            <v>RA</v>
          </cell>
          <cell r="Q903" t="str">
            <v>FAH</v>
          </cell>
          <cell r="R903">
            <v>4</v>
          </cell>
          <cell r="S903">
            <v>288</v>
          </cell>
          <cell r="T903">
            <v>10.62</v>
          </cell>
          <cell r="U903" t="str">
            <v>US$</v>
          </cell>
          <cell r="V903" t="str">
            <v>EA</v>
          </cell>
          <cell r="W903" t="str">
            <v>FLT</v>
          </cell>
          <cell r="X903" t="str">
            <v>BRN</v>
          </cell>
          <cell r="Y903" t="str">
            <v>AIR</v>
          </cell>
          <cell r="Z903" t="str">
            <v>FAH</v>
          </cell>
        </row>
        <row r="904">
          <cell r="A904" t="str">
            <v>CA140PL</v>
          </cell>
          <cell r="B904" t="str">
            <v>9100500229</v>
          </cell>
          <cell r="C904" t="str">
            <v>10009100500226</v>
          </cell>
          <cell r="D904">
            <v>0.1</v>
          </cell>
          <cell r="E904">
            <v>0.77</v>
          </cell>
          <cell r="F904">
            <v>8.9149999999999991</v>
          </cell>
          <cell r="G904">
            <v>2.2269999999999999</v>
          </cell>
          <cell r="H904">
            <v>8.9550000000000001</v>
          </cell>
          <cell r="I904">
            <v>0</v>
          </cell>
          <cell r="J904">
            <v>5.5620000000000003</v>
          </cell>
          <cell r="K904">
            <v>13.875</v>
          </cell>
          <cell r="L904">
            <v>9.4369999999999994</v>
          </cell>
          <cell r="M904">
            <v>9.8119999999999994</v>
          </cell>
          <cell r="N904">
            <v>6</v>
          </cell>
          <cell r="O904" t="str">
            <v>US</v>
          </cell>
          <cell r="Q904" t="str">
            <v>FAH</v>
          </cell>
          <cell r="R904">
            <v>4</v>
          </cell>
          <cell r="S904">
            <v>360</v>
          </cell>
          <cell r="T904">
            <v>0</v>
          </cell>
          <cell r="W904" t="str">
            <v>FLT</v>
          </cell>
          <cell r="X904" t="str">
            <v>BRN</v>
          </cell>
          <cell r="Y904" t="str">
            <v>AIR</v>
          </cell>
          <cell r="Z904" t="str">
            <v>FAH</v>
          </cell>
        </row>
        <row r="905">
          <cell r="A905" t="str">
            <v>CA146</v>
          </cell>
          <cell r="B905" t="str">
            <v>9100500243</v>
          </cell>
          <cell r="C905" t="str">
            <v>10009100500240</v>
          </cell>
          <cell r="D905">
            <v>0.5</v>
          </cell>
          <cell r="E905">
            <v>0.152</v>
          </cell>
          <cell r="F905">
            <v>0</v>
          </cell>
          <cell r="G905">
            <v>0</v>
          </cell>
          <cell r="H905">
            <v>0</v>
          </cell>
          <cell r="I905">
            <v>1.5</v>
          </cell>
          <cell r="J905">
            <v>0.45600000000000002</v>
          </cell>
          <cell r="K905">
            <v>0</v>
          </cell>
          <cell r="L905">
            <v>0</v>
          </cell>
          <cell r="M905">
            <v>0</v>
          </cell>
          <cell r="N905">
            <v>3</v>
          </cell>
          <cell r="O905" t="str">
            <v>US</v>
          </cell>
          <cell r="P905" t="str">
            <v>RA</v>
          </cell>
          <cell r="Q905" t="str">
            <v>FAR</v>
          </cell>
          <cell r="R905">
            <v>4</v>
          </cell>
          <cell r="S905">
            <v>228</v>
          </cell>
          <cell r="T905">
            <v>6.05</v>
          </cell>
          <cell r="U905" t="str">
            <v>US$</v>
          </cell>
          <cell r="V905" t="str">
            <v>EA</v>
          </cell>
          <cell r="W905" t="str">
            <v>FLT</v>
          </cell>
          <cell r="X905" t="str">
            <v>BRN</v>
          </cell>
          <cell r="Y905" t="str">
            <v>AIR</v>
          </cell>
          <cell r="Z905" t="str">
            <v>FAR</v>
          </cell>
        </row>
        <row r="906">
          <cell r="A906" t="str">
            <v>CA146</v>
          </cell>
          <cell r="B906" t="str">
            <v>9100500243</v>
          </cell>
          <cell r="C906" t="str">
            <v>10009100500240</v>
          </cell>
          <cell r="D906">
            <v>0.61299999999999999</v>
          </cell>
          <cell r="E906">
            <v>0.17799999999999999</v>
          </cell>
          <cell r="F906">
            <v>8.6020000000000003</v>
          </cell>
          <cell r="G906">
            <v>3.415</v>
          </cell>
          <cell r="H906">
            <v>8.6419999999999995</v>
          </cell>
          <cell r="I906">
            <v>1.839</v>
          </cell>
          <cell r="J906">
            <v>0.53400000000000003</v>
          </cell>
          <cell r="K906">
            <v>10.75</v>
          </cell>
          <cell r="L906">
            <v>9.125</v>
          </cell>
          <cell r="M906">
            <v>9.5</v>
          </cell>
          <cell r="N906">
            <v>3</v>
          </cell>
          <cell r="O906" t="str">
            <v>US</v>
          </cell>
          <cell r="P906" t="str">
            <v>RA</v>
          </cell>
          <cell r="Q906" t="str">
            <v>FAR</v>
          </cell>
          <cell r="R906">
            <v>4</v>
          </cell>
          <cell r="S906">
            <v>228</v>
          </cell>
          <cell r="T906">
            <v>6.05</v>
          </cell>
          <cell r="U906" t="str">
            <v>US$</v>
          </cell>
          <cell r="V906" t="str">
            <v>EA</v>
          </cell>
          <cell r="W906" t="str">
            <v>FLT</v>
          </cell>
          <cell r="X906" t="str">
            <v>BRN</v>
          </cell>
          <cell r="Y906" t="str">
            <v>AIR</v>
          </cell>
          <cell r="Z906" t="str">
            <v>FAR</v>
          </cell>
        </row>
        <row r="907">
          <cell r="A907" t="str">
            <v>CA148</v>
          </cell>
          <cell r="B907" t="str">
            <v>9100500267</v>
          </cell>
          <cell r="C907" t="str">
            <v>10009100500264</v>
          </cell>
          <cell r="D907">
            <v>0.55000000000000004</v>
          </cell>
          <cell r="E907">
            <v>0.155</v>
          </cell>
          <cell r="F907">
            <v>0</v>
          </cell>
          <cell r="G907">
            <v>0</v>
          </cell>
          <cell r="H907">
            <v>0</v>
          </cell>
          <cell r="I907">
            <v>1.65</v>
          </cell>
          <cell r="J907">
            <v>0.46500000000000002</v>
          </cell>
          <cell r="K907">
            <v>0</v>
          </cell>
          <cell r="L907">
            <v>0</v>
          </cell>
          <cell r="M907">
            <v>0</v>
          </cell>
          <cell r="N907">
            <v>3</v>
          </cell>
          <cell r="O907" t="str">
            <v>US</v>
          </cell>
          <cell r="P907" t="str">
            <v>RA</v>
          </cell>
          <cell r="Q907" t="str">
            <v>FAR</v>
          </cell>
          <cell r="R907">
            <v>4</v>
          </cell>
          <cell r="S907">
            <v>228</v>
          </cell>
          <cell r="T907">
            <v>6.77</v>
          </cell>
          <cell r="U907" t="str">
            <v>US$</v>
          </cell>
          <cell r="V907" t="str">
            <v>EA</v>
          </cell>
          <cell r="W907" t="str">
            <v>FLT</v>
          </cell>
          <cell r="X907" t="str">
            <v>BRN</v>
          </cell>
          <cell r="Y907" t="str">
            <v>AIR</v>
          </cell>
          <cell r="Z907" t="str">
            <v>FAR</v>
          </cell>
        </row>
        <row r="908">
          <cell r="A908" t="str">
            <v>CA148</v>
          </cell>
          <cell r="B908" t="str">
            <v>9100500267</v>
          </cell>
          <cell r="C908" t="str">
            <v>10009100500264</v>
          </cell>
          <cell r="D908">
            <v>0.66700000000000004</v>
          </cell>
          <cell r="E908">
            <v>0.17499999999999999</v>
          </cell>
          <cell r="F908">
            <v>8.6020000000000003</v>
          </cell>
          <cell r="G908">
            <v>3.415</v>
          </cell>
          <cell r="H908">
            <v>8.6419999999999995</v>
          </cell>
          <cell r="I908">
            <v>2.0009999999999999</v>
          </cell>
          <cell r="J908">
            <v>0.52500000000000002</v>
          </cell>
          <cell r="K908">
            <v>10.75</v>
          </cell>
          <cell r="L908">
            <v>9.125</v>
          </cell>
          <cell r="M908">
            <v>9.5</v>
          </cell>
          <cell r="N908">
            <v>3</v>
          </cell>
          <cell r="O908" t="str">
            <v>US</v>
          </cell>
          <cell r="P908" t="str">
            <v>RA</v>
          </cell>
          <cell r="Q908" t="str">
            <v>FAR</v>
          </cell>
          <cell r="R908">
            <v>4</v>
          </cell>
          <cell r="S908">
            <v>228</v>
          </cell>
          <cell r="T908">
            <v>6.77</v>
          </cell>
          <cell r="U908" t="str">
            <v>US$</v>
          </cell>
          <cell r="V908" t="str">
            <v>EA</v>
          </cell>
          <cell r="W908" t="str">
            <v>FLT</v>
          </cell>
          <cell r="X908" t="str">
            <v>BRN</v>
          </cell>
          <cell r="Y908" t="str">
            <v>AIR</v>
          </cell>
          <cell r="Z908" t="str">
            <v>FAR</v>
          </cell>
        </row>
        <row r="909">
          <cell r="A909" t="str">
            <v>CA149</v>
          </cell>
          <cell r="B909" t="str">
            <v>9100500274</v>
          </cell>
          <cell r="C909" t="str">
            <v>10009100500271</v>
          </cell>
          <cell r="D909">
            <v>1.026</v>
          </cell>
          <cell r="E909">
            <v>0.193</v>
          </cell>
          <cell r="F909">
            <v>9.9770000000000003</v>
          </cell>
          <cell r="G909">
            <v>2.8519999999999999</v>
          </cell>
          <cell r="H909">
            <v>9.9770000000000003</v>
          </cell>
          <cell r="I909">
            <v>3.0779999999999998</v>
          </cell>
          <cell r="J909">
            <v>0.57899999999999996</v>
          </cell>
          <cell r="K909">
            <v>10.5</v>
          </cell>
          <cell r="L909">
            <v>9.0619999999999994</v>
          </cell>
          <cell r="M909">
            <v>10.875</v>
          </cell>
          <cell r="N909">
            <v>3</v>
          </cell>
          <cell r="O909" t="str">
            <v>US</v>
          </cell>
          <cell r="Q909" t="str">
            <v>FAR</v>
          </cell>
          <cell r="R909">
            <v>3</v>
          </cell>
          <cell r="S909">
            <v>180</v>
          </cell>
          <cell r="T909">
            <v>9.5399999999999991</v>
          </cell>
          <cell r="U909" t="str">
            <v>US$</v>
          </cell>
          <cell r="W909" t="str">
            <v>FLT</v>
          </cell>
          <cell r="X909" t="str">
            <v>BRN</v>
          </cell>
          <cell r="Y909" t="str">
            <v>AIR</v>
          </cell>
          <cell r="Z909" t="str">
            <v>FAR</v>
          </cell>
        </row>
        <row r="910">
          <cell r="A910" t="str">
            <v>CA15</v>
          </cell>
          <cell r="B910" t="str">
            <v>9100745064</v>
          </cell>
          <cell r="C910" t="str">
            <v>10009100745061</v>
          </cell>
          <cell r="D910">
            <v>0.48299999999999998</v>
          </cell>
          <cell r="E910">
            <v>4.5999999999999999E-2</v>
          </cell>
          <cell r="F910">
            <v>4</v>
          </cell>
          <cell r="G910">
            <v>4</v>
          </cell>
          <cell r="H910">
            <v>5</v>
          </cell>
          <cell r="I910">
            <v>2.8980000000000001</v>
          </cell>
          <cell r="J910">
            <v>0.45700000000000002</v>
          </cell>
          <cell r="K910">
            <v>12.811999999999999</v>
          </cell>
          <cell r="L910">
            <v>8.8119999999999994</v>
          </cell>
          <cell r="M910">
            <v>7</v>
          </cell>
          <cell r="N910">
            <v>6</v>
          </cell>
          <cell r="O910" t="str">
            <v>US</v>
          </cell>
          <cell r="P910" t="str">
            <v>RA</v>
          </cell>
          <cell r="Q910" t="str">
            <v>FAH</v>
          </cell>
          <cell r="R910">
            <v>7</v>
          </cell>
          <cell r="S910">
            <v>672</v>
          </cell>
          <cell r="T910">
            <v>6.39</v>
          </cell>
          <cell r="U910" t="str">
            <v>US$</v>
          </cell>
          <cell r="V910" t="str">
            <v>EA</v>
          </cell>
          <cell r="W910" t="str">
            <v>FLT</v>
          </cell>
          <cell r="X910" t="str">
            <v>BRN</v>
          </cell>
          <cell r="Y910" t="str">
            <v>AIR</v>
          </cell>
          <cell r="Z910" t="str">
            <v>FAH</v>
          </cell>
        </row>
        <row r="911">
          <cell r="A911" t="str">
            <v>CA1501</v>
          </cell>
          <cell r="B911" t="str">
            <v>9100524300</v>
          </cell>
          <cell r="C911" t="str">
            <v>10009100524307</v>
          </cell>
          <cell r="D911">
            <v>6.6</v>
          </cell>
          <cell r="E911">
            <v>1.095</v>
          </cell>
          <cell r="F911">
            <v>0</v>
          </cell>
          <cell r="G911">
            <v>0</v>
          </cell>
          <cell r="H911">
            <v>0</v>
          </cell>
          <cell r="I911">
            <v>6.6</v>
          </cell>
          <cell r="J911">
            <v>1.095</v>
          </cell>
          <cell r="K911">
            <v>12.875</v>
          </cell>
          <cell r="L911">
            <v>12.875</v>
          </cell>
          <cell r="M911">
            <v>11.25</v>
          </cell>
          <cell r="N911">
            <v>1</v>
          </cell>
          <cell r="O911" t="str">
            <v>US</v>
          </cell>
          <cell r="Q911" t="str">
            <v>FAH</v>
          </cell>
          <cell r="R911">
            <v>3</v>
          </cell>
          <cell r="S911">
            <v>27</v>
          </cell>
          <cell r="T911">
            <v>51.73</v>
          </cell>
          <cell r="U911" t="str">
            <v>US$</v>
          </cell>
          <cell r="W911" t="str">
            <v>FLT</v>
          </cell>
          <cell r="X911" t="str">
            <v>BRN</v>
          </cell>
          <cell r="Y911" t="str">
            <v>AIR</v>
          </cell>
          <cell r="Z911" t="str">
            <v>FAH</v>
          </cell>
        </row>
        <row r="912">
          <cell r="A912" t="str">
            <v>CA1502SY</v>
          </cell>
          <cell r="B912" t="str">
            <v>9100524317</v>
          </cell>
          <cell r="C912" t="str">
            <v>10009100524314</v>
          </cell>
          <cell r="D912">
            <v>2.15</v>
          </cell>
          <cell r="E912">
            <v>0.26900000000000002</v>
          </cell>
          <cell r="F912">
            <v>0</v>
          </cell>
          <cell r="G912">
            <v>0</v>
          </cell>
          <cell r="H912">
            <v>0</v>
          </cell>
          <cell r="I912">
            <v>2.15</v>
          </cell>
          <cell r="J912">
            <v>0.26900000000000002</v>
          </cell>
          <cell r="K912">
            <v>0</v>
          </cell>
          <cell r="L912">
            <v>0</v>
          </cell>
          <cell r="M912">
            <v>0</v>
          </cell>
          <cell r="N912">
            <v>1</v>
          </cell>
          <cell r="O912" t="str">
            <v>US</v>
          </cell>
          <cell r="Q912" t="str">
            <v>FAH</v>
          </cell>
          <cell r="R912">
            <v>6</v>
          </cell>
          <cell r="S912">
            <v>180</v>
          </cell>
          <cell r="T912">
            <v>26.22</v>
          </cell>
          <cell r="U912" t="str">
            <v>US$</v>
          </cell>
          <cell r="W912" t="str">
            <v>FLT</v>
          </cell>
          <cell r="X912" t="str">
            <v>BRN</v>
          </cell>
          <cell r="Y912" t="str">
            <v>AIR</v>
          </cell>
          <cell r="Z912" t="str">
            <v>FAH</v>
          </cell>
        </row>
        <row r="913">
          <cell r="A913" t="str">
            <v>CA1503</v>
          </cell>
          <cell r="B913" t="str">
            <v>9100523976</v>
          </cell>
          <cell r="C913" t="str">
            <v>10009100523973</v>
          </cell>
          <cell r="D913">
            <v>10.45</v>
          </cell>
          <cell r="E913">
            <v>2.1019999999999999</v>
          </cell>
          <cell r="F913">
            <v>0</v>
          </cell>
          <cell r="G913">
            <v>0</v>
          </cell>
          <cell r="H913">
            <v>0</v>
          </cell>
          <cell r="I913">
            <v>10.45</v>
          </cell>
          <cell r="J913">
            <v>2.1019999999999999</v>
          </cell>
          <cell r="K913">
            <v>14.031000000000001</v>
          </cell>
          <cell r="L913">
            <v>14.031000000000001</v>
          </cell>
          <cell r="M913">
            <v>18.562999999999999</v>
          </cell>
          <cell r="N913">
            <v>1</v>
          </cell>
          <cell r="O913" t="str">
            <v>US</v>
          </cell>
          <cell r="P913" t="str">
            <v>RA</v>
          </cell>
          <cell r="Q913" t="str">
            <v>FAH</v>
          </cell>
          <cell r="R913">
            <v>2</v>
          </cell>
          <cell r="S913">
            <v>12</v>
          </cell>
          <cell r="T913">
            <v>114.32</v>
          </cell>
          <cell r="U913" t="str">
            <v>US$</v>
          </cell>
          <cell r="V913" t="str">
            <v>EA</v>
          </cell>
          <cell r="W913" t="str">
            <v>FLT</v>
          </cell>
          <cell r="X913" t="str">
            <v>BRN</v>
          </cell>
          <cell r="Y913" t="str">
            <v>AIR</v>
          </cell>
          <cell r="Z913" t="str">
            <v>FAH</v>
          </cell>
        </row>
        <row r="914">
          <cell r="A914" t="str">
            <v>CA1504</v>
          </cell>
          <cell r="B914" t="str">
            <v>9100524324</v>
          </cell>
          <cell r="C914" t="str">
            <v>10009100524321</v>
          </cell>
          <cell r="D914">
            <v>2.5499999999999998</v>
          </cell>
          <cell r="E914">
            <v>0.53</v>
          </cell>
          <cell r="F914">
            <v>0</v>
          </cell>
          <cell r="G914">
            <v>0</v>
          </cell>
          <cell r="H914">
            <v>0</v>
          </cell>
          <cell r="I914">
            <v>2.5499999999999998</v>
          </cell>
          <cell r="J914">
            <v>0.53</v>
          </cell>
          <cell r="K914">
            <v>12.875</v>
          </cell>
          <cell r="L914">
            <v>12.875</v>
          </cell>
          <cell r="M914">
            <v>13.25</v>
          </cell>
          <cell r="N914">
            <v>1</v>
          </cell>
          <cell r="O914" t="str">
            <v>US</v>
          </cell>
          <cell r="Q914" t="str">
            <v>FAH</v>
          </cell>
          <cell r="R914">
            <v>3</v>
          </cell>
          <cell r="S914">
            <v>27</v>
          </cell>
          <cell r="T914">
            <v>27.35</v>
          </cell>
          <cell r="U914" t="str">
            <v>US$</v>
          </cell>
          <cell r="W914" t="str">
            <v>FLT</v>
          </cell>
          <cell r="X914" t="str">
            <v>BRN</v>
          </cell>
          <cell r="Y914" t="str">
            <v>AIR</v>
          </cell>
          <cell r="Z914" t="str">
            <v>FAH</v>
          </cell>
        </row>
        <row r="915">
          <cell r="A915" t="str">
            <v>CA1505</v>
          </cell>
          <cell r="B915" t="str">
            <v>9100523983</v>
          </cell>
          <cell r="C915" t="str">
            <v>10009100523980</v>
          </cell>
          <cell r="D915">
            <v>16.02</v>
          </cell>
          <cell r="E915">
            <v>3.8889999999999998</v>
          </cell>
          <cell r="F915">
            <v>0</v>
          </cell>
          <cell r="G915">
            <v>0</v>
          </cell>
          <cell r="H915">
            <v>0</v>
          </cell>
          <cell r="I915">
            <v>16.02</v>
          </cell>
          <cell r="J915">
            <v>3.8889999999999998</v>
          </cell>
          <cell r="K915">
            <v>16.812999999999999</v>
          </cell>
          <cell r="L915">
            <v>16.812999999999999</v>
          </cell>
          <cell r="M915">
            <v>22.437999999999999</v>
          </cell>
          <cell r="N915">
            <v>1</v>
          </cell>
          <cell r="O915" t="str">
            <v>US</v>
          </cell>
          <cell r="P915" t="str">
            <v>RA</v>
          </cell>
          <cell r="Q915" t="str">
            <v>FAH</v>
          </cell>
          <cell r="R915">
            <v>1</v>
          </cell>
          <cell r="S915">
            <v>4</v>
          </cell>
          <cell r="T915">
            <v>88.64</v>
          </cell>
          <cell r="U915" t="str">
            <v>US$</v>
          </cell>
          <cell r="V915" t="str">
            <v>EA</v>
          </cell>
          <cell r="W915" t="str">
            <v>FLT</v>
          </cell>
          <cell r="X915" t="str">
            <v>BRN</v>
          </cell>
          <cell r="Y915" t="str">
            <v>AIR</v>
          </cell>
          <cell r="Z915" t="str">
            <v>FAH</v>
          </cell>
        </row>
        <row r="916">
          <cell r="A916" t="str">
            <v>CA151</v>
          </cell>
          <cell r="B916" t="str">
            <v>9100506665</v>
          </cell>
          <cell r="C916" t="str">
            <v>10009100506662</v>
          </cell>
          <cell r="D916">
            <v>1.3</v>
          </cell>
          <cell r="E916">
            <v>0.28199999999999997</v>
          </cell>
          <cell r="F916">
            <v>9.673</v>
          </cell>
          <cell r="G916">
            <v>3.86</v>
          </cell>
          <cell r="H916">
            <v>9.7210000000000001</v>
          </cell>
          <cell r="I916">
            <v>3.9</v>
          </cell>
          <cell r="J916">
            <v>0.84599999999999997</v>
          </cell>
          <cell r="K916">
            <v>12.061999999999999</v>
          </cell>
          <cell r="L916">
            <v>10.061999999999999</v>
          </cell>
          <cell r="M916">
            <v>10.436999999999999</v>
          </cell>
          <cell r="N916">
            <v>3</v>
          </cell>
          <cell r="O916" t="str">
            <v>US</v>
          </cell>
          <cell r="P916" t="str">
            <v>RA</v>
          </cell>
          <cell r="Q916" t="str">
            <v>FAR</v>
          </cell>
          <cell r="R916">
            <v>4</v>
          </cell>
          <cell r="S916">
            <v>192</v>
          </cell>
          <cell r="T916">
            <v>8.08</v>
          </cell>
          <cell r="U916" t="str">
            <v>US$</v>
          </cell>
          <cell r="V916" t="str">
            <v>EA</v>
          </cell>
          <cell r="W916" t="str">
            <v>FLT</v>
          </cell>
          <cell r="X916" t="str">
            <v>BRN</v>
          </cell>
          <cell r="Y916" t="str">
            <v>AIR</v>
          </cell>
          <cell r="Z916" t="str">
            <v>FAR</v>
          </cell>
        </row>
        <row r="917">
          <cell r="A917" t="str">
            <v>CA1510A</v>
          </cell>
          <cell r="B917" t="str">
            <v>9100524355</v>
          </cell>
          <cell r="C917" t="str">
            <v>10009100524352</v>
          </cell>
          <cell r="D917">
            <v>5.65</v>
          </cell>
          <cell r="E917">
            <v>0.877</v>
          </cell>
          <cell r="F917">
            <v>0</v>
          </cell>
          <cell r="G917">
            <v>0</v>
          </cell>
          <cell r="H917">
            <v>0</v>
          </cell>
          <cell r="I917">
            <v>5.65</v>
          </cell>
          <cell r="J917">
            <v>0.877</v>
          </cell>
          <cell r="K917">
            <v>12.875</v>
          </cell>
          <cell r="L917">
            <v>12.875</v>
          </cell>
          <cell r="M917">
            <v>9.625</v>
          </cell>
          <cell r="N917">
            <v>1</v>
          </cell>
          <cell r="O917" t="str">
            <v>MX</v>
          </cell>
          <cell r="Q917" t="str">
            <v>FAH</v>
          </cell>
          <cell r="R917">
            <v>4</v>
          </cell>
          <cell r="S917">
            <v>36</v>
          </cell>
          <cell r="T917">
            <v>47.19</v>
          </cell>
          <cell r="U917" t="str">
            <v>US$</v>
          </cell>
          <cell r="W917" t="str">
            <v>FLT</v>
          </cell>
          <cell r="X917" t="str">
            <v>BRN</v>
          </cell>
          <cell r="Y917" t="str">
            <v>AIR</v>
          </cell>
          <cell r="Z917" t="str">
            <v>FAH</v>
          </cell>
        </row>
        <row r="918">
          <cell r="A918" t="str">
            <v>CA1511</v>
          </cell>
          <cell r="B918" t="str">
            <v>9100524010</v>
          </cell>
          <cell r="C918" t="str">
            <v>10009100524017</v>
          </cell>
          <cell r="D918">
            <v>6.95</v>
          </cell>
          <cell r="E918">
            <v>1.194</v>
          </cell>
          <cell r="F918">
            <v>0</v>
          </cell>
          <cell r="G918">
            <v>0</v>
          </cell>
          <cell r="H918">
            <v>0</v>
          </cell>
          <cell r="I918">
            <v>6.95</v>
          </cell>
          <cell r="J918">
            <v>1.194</v>
          </cell>
          <cell r="K918">
            <v>12.625</v>
          </cell>
          <cell r="L918">
            <v>12.625</v>
          </cell>
          <cell r="M918">
            <v>13.313000000000001</v>
          </cell>
          <cell r="N918">
            <v>1</v>
          </cell>
          <cell r="O918" t="str">
            <v>US</v>
          </cell>
          <cell r="P918" t="str">
            <v>RA</v>
          </cell>
          <cell r="Q918" t="str">
            <v>FAH</v>
          </cell>
          <cell r="R918">
            <v>3</v>
          </cell>
          <cell r="S918">
            <v>27</v>
          </cell>
          <cell r="T918">
            <v>56.38</v>
          </cell>
          <cell r="U918" t="str">
            <v>US$</v>
          </cell>
          <cell r="V918" t="str">
            <v>EA</v>
          </cell>
          <cell r="W918" t="str">
            <v>FLT</v>
          </cell>
          <cell r="X918" t="str">
            <v>BRN</v>
          </cell>
          <cell r="Y918" t="str">
            <v>AIR</v>
          </cell>
          <cell r="Z918" t="str">
            <v>FAH</v>
          </cell>
        </row>
        <row r="919">
          <cell r="A919" t="str">
            <v>CA1513</v>
          </cell>
          <cell r="B919" t="str">
            <v>9100524362</v>
          </cell>
          <cell r="C919" t="str">
            <v>50009100524367</v>
          </cell>
          <cell r="D919">
            <v>0.13300000000000001</v>
          </cell>
          <cell r="E919">
            <v>1.2999999999999999E-2</v>
          </cell>
          <cell r="F919">
            <v>3.415</v>
          </cell>
          <cell r="G919">
            <v>3.415</v>
          </cell>
          <cell r="H919">
            <v>3.8519999999999999</v>
          </cell>
          <cell r="I919">
            <v>0.39900000000000002</v>
          </cell>
          <cell r="J919">
            <v>3.9E-2</v>
          </cell>
          <cell r="K919">
            <v>10.75</v>
          </cell>
          <cell r="L919">
            <v>3.9369999999999998</v>
          </cell>
          <cell r="M919">
            <v>4.6870000000000003</v>
          </cell>
          <cell r="N919">
            <v>3</v>
          </cell>
          <cell r="O919" t="str">
            <v>US</v>
          </cell>
          <cell r="P919" t="str">
            <v>RA</v>
          </cell>
          <cell r="Q919" t="str">
            <v>FAH</v>
          </cell>
          <cell r="R919">
            <v>9</v>
          </cell>
          <cell r="S919">
            <v>972</v>
          </cell>
          <cell r="T919">
            <v>13.5</v>
          </cell>
          <cell r="U919" t="str">
            <v>US$</v>
          </cell>
          <cell r="V919" t="str">
            <v>EA</v>
          </cell>
          <cell r="W919" t="str">
            <v>FLT</v>
          </cell>
          <cell r="X919" t="str">
            <v>BRN</v>
          </cell>
          <cell r="Y919" t="str">
            <v>AIR</v>
          </cell>
          <cell r="Z919" t="str">
            <v>FAH</v>
          </cell>
        </row>
        <row r="920">
          <cell r="A920" t="str">
            <v>CA1513</v>
          </cell>
          <cell r="B920" t="str">
            <v>9100524362</v>
          </cell>
          <cell r="C920" t="str">
            <v>10009100524369</v>
          </cell>
          <cell r="D920">
            <v>0.25</v>
          </cell>
          <cell r="E920">
            <v>2.5999999999999999E-2</v>
          </cell>
          <cell r="F920">
            <v>3.415</v>
          </cell>
          <cell r="G920">
            <v>3.415</v>
          </cell>
          <cell r="H920">
            <v>3.8519999999999999</v>
          </cell>
          <cell r="I920">
            <v>1.5</v>
          </cell>
          <cell r="J920">
            <v>0.41799999999999998</v>
          </cell>
          <cell r="K920">
            <v>10.632</v>
          </cell>
          <cell r="L920">
            <v>10.632</v>
          </cell>
          <cell r="M920">
            <v>6.39</v>
          </cell>
          <cell r="N920">
            <v>6</v>
          </cell>
          <cell r="O920" t="str">
            <v>US</v>
          </cell>
          <cell r="P920" t="str">
            <v>RA</v>
          </cell>
          <cell r="Q920" t="str">
            <v>FAH</v>
          </cell>
          <cell r="R920">
            <v>6</v>
          </cell>
          <cell r="S920">
            <v>432</v>
          </cell>
          <cell r="T920">
            <v>3.13</v>
          </cell>
          <cell r="U920" t="str">
            <v>US$</v>
          </cell>
          <cell r="V920" t="str">
            <v>EA</v>
          </cell>
          <cell r="W920" t="str">
            <v>FLT</v>
          </cell>
          <cell r="X920" t="str">
            <v>BRN</v>
          </cell>
          <cell r="Y920" t="str">
            <v>AIR</v>
          </cell>
          <cell r="Z920" t="str">
            <v>FAH</v>
          </cell>
        </row>
        <row r="921">
          <cell r="A921" t="str">
            <v>CA1514</v>
          </cell>
          <cell r="B921" t="str">
            <v>9100524027</v>
          </cell>
          <cell r="C921" t="str">
            <v>10009100524024</v>
          </cell>
          <cell r="D921">
            <v>12.06</v>
          </cell>
          <cell r="E921">
            <v>2.5169999999999999</v>
          </cell>
          <cell r="F921">
            <v>0</v>
          </cell>
          <cell r="G921">
            <v>0</v>
          </cell>
          <cell r="H921">
            <v>0</v>
          </cell>
          <cell r="I921">
            <v>12.06</v>
          </cell>
          <cell r="J921">
            <v>2.5169999999999999</v>
          </cell>
          <cell r="K921">
            <v>13.313000000000001</v>
          </cell>
          <cell r="L921">
            <v>13.313000000000001</v>
          </cell>
          <cell r="M921">
            <v>24.655999999999999</v>
          </cell>
          <cell r="N921">
            <v>1</v>
          </cell>
          <cell r="O921" t="str">
            <v>US</v>
          </cell>
          <cell r="P921" t="str">
            <v>RA</v>
          </cell>
          <cell r="Q921" t="str">
            <v>FAH</v>
          </cell>
          <cell r="R921">
            <v>1</v>
          </cell>
          <cell r="S921">
            <v>9</v>
          </cell>
          <cell r="T921">
            <v>83.34</v>
          </cell>
          <cell r="U921" t="str">
            <v>US$</v>
          </cell>
          <cell r="V921" t="str">
            <v>EA</v>
          </cell>
          <cell r="W921" t="str">
            <v>FLT</v>
          </cell>
          <cell r="X921" t="str">
            <v>BRN</v>
          </cell>
          <cell r="Y921" t="str">
            <v>AIR</v>
          </cell>
          <cell r="Z921" t="str">
            <v>FAH</v>
          </cell>
        </row>
        <row r="922">
          <cell r="A922" t="str">
            <v>CA1514SY</v>
          </cell>
          <cell r="B922" t="str">
            <v>9100524379</v>
          </cell>
          <cell r="C922" t="str">
            <v>10009100524376</v>
          </cell>
          <cell r="D922">
            <v>3.95</v>
          </cell>
          <cell r="E922">
            <v>0.83299999999999996</v>
          </cell>
          <cell r="F922">
            <v>0</v>
          </cell>
          <cell r="G922">
            <v>0</v>
          </cell>
          <cell r="H922">
            <v>0</v>
          </cell>
          <cell r="I922">
            <v>3.95</v>
          </cell>
          <cell r="J922">
            <v>0.83299999999999996</v>
          </cell>
          <cell r="K922">
            <v>8.1880000000000006</v>
          </cell>
          <cell r="L922">
            <v>8.1880000000000006</v>
          </cell>
          <cell r="M922">
            <v>22.375</v>
          </cell>
          <cell r="N922">
            <v>1</v>
          </cell>
          <cell r="O922" t="str">
            <v>US</v>
          </cell>
          <cell r="P922" t="str">
            <v>RA</v>
          </cell>
          <cell r="Q922" t="str">
            <v>FAH</v>
          </cell>
          <cell r="R922">
            <v>1</v>
          </cell>
          <cell r="S922">
            <v>20</v>
          </cell>
          <cell r="T922">
            <v>55.06</v>
          </cell>
          <cell r="U922" t="str">
            <v>US$</v>
          </cell>
          <cell r="V922" t="str">
            <v>EA</v>
          </cell>
          <cell r="W922" t="str">
            <v>FLT</v>
          </cell>
          <cell r="X922" t="str">
            <v>BRN</v>
          </cell>
          <cell r="Y922" t="str">
            <v>AIR</v>
          </cell>
          <cell r="Z922" t="str">
            <v>FAH</v>
          </cell>
        </row>
        <row r="923">
          <cell r="A923" t="str">
            <v>CA1517</v>
          </cell>
          <cell r="B923" t="str">
            <v>9100524034</v>
          </cell>
          <cell r="C923" t="str">
            <v>10009100524031</v>
          </cell>
          <cell r="D923">
            <v>6.75</v>
          </cell>
          <cell r="E923">
            <v>1.1839999999999999</v>
          </cell>
          <cell r="F923">
            <v>0</v>
          </cell>
          <cell r="G923">
            <v>0</v>
          </cell>
          <cell r="H923">
            <v>0</v>
          </cell>
          <cell r="I923">
            <v>6.75</v>
          </cell>
          <cell r="J923">
            <v>1.1839999999999999</v>
          </cell>
          <cell r="K923">
            <v>0</v>
          </cell>
          <cell r="L923">
            <v>0</v>
          </cell>
          <cell r="M923">
            <v>0</v>
          </cell>
          <cell r="N923">
            <v>1</v>
          </cell>
          <cell r="O923" t="str">
            <v>US</v>
          </cell>
          <cell r="Q923" t="str">
            <v>FAH</v>
          </cell>
          <cell r="R923">
            <v>2</v>
          </cell>
          <cell r="S923">
            <v>40</v>
          </cell>
          <cell r="T923">
            <v>45.53</v>
          </cell>
          <cell r="U923" t="str">
            <v>US$</v>
          </cell>
          <cell r="W923" t="str">
            <v>FLT</v>
          </cell>
          <cell r="X923" t="str">
            <v>BRN</v>
          </cell>
          <cell r="Y923" t="str">
            <v>AIR</v>
          </cell>
          <cell r="Z923" t="str">
            <v>FAH</v>
          </cell>
        </row>
        <row r="924">
          <cell r="A924" t="str">
            <v>CA1517SY</v>
          </cell>
          <cell r="B924" t="str">
            <v>9100524386</v>
          </cell>
          <cell r="C924" t="str">
            <v>10009100524383</v>
          </cell>
          <cell r="D924">
            <v>1.85</v>
          </cell>
          <cell r="E924">
            <v>0.40300000000000002</v>
          </cell>
          <cell r="F924">
            <v>6.625</v>
          </cell>
          <cell r="G924">
            <v>6.625</v>
          </cell>
          <cell r="H924">
            <v>16</v>
          </cell>
          <cell r="I924">
            <v>7.4</v>
          </cell>
          <cell r="J924">
            <v>0.40300000000000002</v>
          </cell>
          <cell r="K924">
            <v>13.125</v>
          </cell>
          <cell r="L924">
            <v>13.125</v>
          </cell>
          <cell r="M924">
            <v>16.5</v>
          </cell>
          <cell r="N924">
            <v>4</v>
          </cell>
          <cell r="O924" t="str">
            <v>US</v>
          </cell>
          <cell r="P924" t="str">
            <v>RA</v>
          </cell>
          <cell r="Q924" t="str">
            <v>FAH</v>
          </cell>
          <cell r="R924">
            <v>2</v>
          </cell>
          <cell r="S924">
            <v>72</v>
          </cell>
          <cell r="T924">
            <v>28.58</v>
          </cell>
          <cell r="U924" t="str">
            <v>US$</v>
          </cell>
          <cell r="V924" t="str">
            <v>EA</v>
          </cell>
          <cell r="W924" t="str">
            <v>FLT</v>
          </cell>
          <cell r="X924" t="str">
            <v>BRN</v>
          </cell>
          <cell r="Y924" t="str">
            <v>AIR</v>
          </cell>
          <cell r="Z924" t="str">
            <v>FAH</v>
          </cell>
        </row>
        <row r="925">
          <cell r="A925" t="str">
            <v>CA1519</v>
          </cell>
          <cell r="B925" t="str">
            <v>9100524393</v>
          </cell>
          <cell r="C925" t="str">
            <v>10009100524390</v>
          </cell>
          <cell r="D925">
            <v>5.6</v>
          </cell>
          <cell r="E925">
            <v>0.98699999999999999</v>
          </cell>
          <cell r="F925">
            <v>0</v>
          </cell>
          <cell r="G925">
            <v>0</v>
          </cell>
          <cell r="H925">
            <v>0</v>
          </cell>
          <cell r="I925">
            <v>5.6</v>
          </cell>
          <cell r="J925">
            <v>0.98699999999999999</v>
          </cell>
          <cell r="K925">
            <v>9.9689999999999994</v>
          </cell>
          <cell r="L925">
            <v>9.9689999999999994</v>
          </cell>
          <cell r="M925">
            <v>16.344000000000001</v>
          </cell>
          <cell r="N925">
            <v>1</v>
          </cell>
          <cell r="O925" t="str">
            <v>US</v>
          </cell>
          <cell r="P925" t="str">
            <v>RA</v>
          </cell>
          <cell r="Q925" t="str">
            <v>FAH</v>
          </cell>
          <cell r="R925">
            <v>2</v>
          </cell>
          <cell r="S925">
            <v>32</v>
          </cell>
          <cell r="T925">
            <v>45.78</v>
          </cell>
          <cell r="U925" t="str">
            <v>US$</v>
          </cell>
          <cell r="V925" t="str">
            <v>EA</v>
          </cell>
          <cell r="W925" t="str">
            <v>FLT</v>
          </cell>
          <cell r="X925" t="str">
            <v>BRN</v>
          </cell>
          <cell r="Y925" t="str">
            <v>AIR</v>
          </cell>
          <cell r="Z925" t="str">
            <v>FAH</v>
          </cell>
        </row>
        <row r="926">
          <cell r="A926" t="str">
            <v>CA1519SY</v>
          </cell>
          <cell r="B926" t="str">
            <v>9100524058</v>
          </cell>
          <cell r="C926" t="str">
            <v>10009100524055</v>
          </cell>
          <cell r="D926">
            <v>2.0379999999999998</v>
          </cell>
          <cell r="E926">
            <v>0.35599999999999998</v>
          </cell>
          <cell r="F926">
            <v>5.79</v>
          </cell>
          <cell r="G926">
            <v>5.79</v>
          </cell>
          <cell r="H926">
            <v>15.205</v>
          </cell>
          <cell r="I926">
            <v>8.1519999999999992</v>
          </cell>
          <cell r="J926">
            <v>1.4239999999999999</v>
          </cell>
          <cell r="K926">
            <v>12.311999999999999</v>
          </cell>
          <cell r="L926">
            <v>12.311999999999999</v>
          </cell>
          <cell r="M926">
            <v>16.5</v>
          </cell>
          <cell r="N926">
            <v>4</v>
          </cell>
          <cell r="O926" t="str">
            <v>US</v>
          </cell>
          <cell r="Q926" t="str">
            <v>FAH</v>
          </cell>
          <cell r="R926">
            <v>2</v>
          </cell>
          <cell r="S926">
            <v>96</v>
          </cell>
          <cell r="T926">
            <v>27.48</v>
          </cell>
          <cell r="U926" t="str">
            <v>US$</v>
          </cell>
          <cell r="W926" t="str">
            <v>FLT</v>
          </cell>
          <cell r="X926" t="str">
            <v>BRN</v>
          </cell>
          <cell r="Y926" t="str">
            <v>AIR</v>
          </cell>
          <cell r="Z926" t="str">
            <v>FAH</v>
          </cell>
        </row>
        <row r="927">
          <cell r="A927" t="str">
            <v>CA151PL</v>
          </cell>
          <cell r="B927" t="str">
            <v>9100500281</v>
          </cell>
          <cell r="C927" t="str">
            <v>10009100500288</v>
          </cell>
          <cell r="D927">
            <v>2.4500000000000002</v>
          </cell>
          <cell r="E927">
            <v>0.38800000000000001</v>
          </cell>
          <cell r="F927">
            <v>0</v>
          </cell>
          <cell r="G927">
            <v>0</v>
          </cell>
          <cell r="H927">
            <v>0</v>
          </cell>
          <cell r="I927">
            <v>12.25</v>
          </cell>
          <cell r="J927">
            <v>1.94</v>
          </cell>
          <cell r="K927">
            <v>0</v>
          </cell>
          <cell r="L927">
            <v>0</v>
          </cell>
          <cell r="M927">
            <v>0</v>
          </cell>
          <cell r="N927">
            <v>6</v>
          </cell>
          <cell r="O927" t="str">
            <v>US</v>
          </cell>
          <cell r="Q927" t="str">
            <v>FAR</v>
          </cell>
          <cell r="R927">
            <v>4</v>
          </cell>
          <cell r="S927">
            <v>192</v>
          </cell>
          <cell r="T927">
            <v>8.08</v>
          </cell>
          <cell r="U927" t="str">
            <v>US$</v>
          </cell>
          <cell r="W927" t="str">
            <v>FLT</v>
          </cell>
          <cell r="X927" t="str">
            <v>BRN</v>
          </cell>
          <cell r="Y927" t="str">
            <v>AIR</v>
          </cell>
          <cell r="Z927" t="str">
            <v>FAR</v>
          </cell>
        </row>
        <row r="928">
          <cell r="A928" t="str">
            <v>CA1524</v>
          </cell>
          <cell r="B928" t="str">
            <v>9100524409</v>
          </cell>
          <cell r="C928" t="str">
            <v>10009100524406</v>
          </cell>
          <cell r="D928">
            <v>15.55</v>
          </cell>
          <cell r="E928">
            <v>3.863</v>
          </cell>
          <cell r="F928">
            <v>0</v>
          </cell>
          <cell r="G928">
            <v>0</v>
          </cell>
          <cell r="H928">
            <v>0</v>
          </cell>
          <cell r="I928">
            <v>15.55</v>
          </cell>
          <cell r="J928">
            <v>3.863</v>
          </cell>
          <cell r="K928">
            <v>13.032</v>
          </cell>
          <cell r="L928">
            <v>13.032</v>
          </cell>
          <cell r="M928">
            <v>28.25</v>
          </cell>
          <cell r="N928">
            <v>1</v>
          </cell>
          <cell r="O928" t="str">
            <v>US</v>
          </cell>
          <cell r="P928" t="str">
            <v>RA</v>
          </cell>
          <cell r="Q928" t="str">
            <v>FAH</v>
          </cell>
          <cell r="R928">
            <v>1</v>
          </cell>
          <cell r="S928">
            <v>9</v>
          </cell>
          <cell r="T928">
            <v>138.07</v>
          </cell>
          <cell r="U928" t="str">
            <v>US$</v>
          </cell>
          <cell r="V928" t="str">
            <v>EA</v>
          </cell>
          <cell r="W928" t="str">
            <v>FLT</v>
          </cell>
          <cell r="X928" t="str">
            <v>BRN</v>
          </cell>
          <cell r="Y928" t="str">
            <v>AIR</v>
          </cell>
          <cell r="Z928" t="str">
            <v>FAH</v>
          </cell>
        </row>
        <row r="929">
          <cell r="A929" t="str">
            <v>CA1524SY</v>
          </cell>
          <cell r="B929" t="str">
            <v>9100524072</v>
          </cell>
          <cell r="C929" t="str">
            <v>10009100524079</v>
          </cell>
          <cell r="D929">
            <v>5.86</v>
          </cell>
          <cell r="E929">
            <v>1.4079999999999999</v>
          </cell>
          <cell r="F929">
            <v>0</v>
          </cell>
          <cell r="G929">
            <v>0</v>
          </cell>
          <cell r="H929">
            <v>0</v>
          </cell>
          <cell r="I929">
            <v>5.86</v>
          </cell>
          <cell r="J929">
            <v>1.4079999999999999</v>
          </cell>
          <cell r="K929">
            <v>7.9379999999999997</v>
          </cell>
          <cell r="L929">
            <v>7.9379999999999997</v>
          </cell>
          <cell r="M929">
            <v>26.562999999999999</v>
          </cell>
          <cell r="N929">
            <v>1</v>
          </cell>
          <cell r="O929" t="str">
            <v>US</v>
          </cell>
          <cell r="P929" t="str">
            <v>RA</v>
          </cell>
          <cell r="Q929" t="str">
            <v>FAH</v>
          </cell>
          <cell r="R929">
            <v>1</v>
          </cell>
          <cell r="S929">
            <v>30</v>
          </cell>
          <cell r="T929">
            <v>87.38</v>
          </cell>
          <cell r="U929" t="str">
            <v>US$</v>
          </cell>
          <cell r="V929" t="str">
            <v>EA</v>
          </cell>
          <cell r="W929" t="str">
            <v>FLT</v>
          </cell>
          <cell r="X929" t="str">
            <v>BRN</v>
          </cell>
          <cell r="Y929" t="str">
            <v>AIR</v>
          </cell>
          <cell r="Z929" t="str">
            <v>FAH</v>
          </cell>
        </row>
        <row r="930">
          <cell r="A930" t="str">
            <v>CA1527</v>
          </cell>
          <cell r="B930" t="str">
            <v>9100524416</v>
          </cell>
          <cell r="C930" t="str">
            <v>10009100524413</v>
          </cell>
          <cell r="D930">
            <v>1.55</v>
          </cell>
          <cell r="E930">
            <v>0.20499999999999999</v>
          </cell>
          <cell r="F930">
            <v>0</v>
          </cell>
          <cell r="G930">
            <v>0</v>
          </cell>
          <cell r="H930">
            <v>0</v>
          </cell>
          <cell r="I930">
            <v>1.55</v>
          </cell>
          <cell r="J930">
            <v>0.20499999999999999</v>
          </cell>
          <cell r="K930">
            <v>5.125</v>
          </cell>
          <cell r="L930">
            <v>5.125</v>
          </cell>
          <cell r="M930">
            <v>11.75</v>
          </cell>
          <cell r="N930">
            <v>1</v>
          </cell>
          <cell r="O930" t="str">
            <v>MX</v>
          </cell>
          <cell r="Q930" t="str">
            <v>FAH</v>
          </cell>
          <cell r="R930">
            <v>3</v>
          </cell>
          <cell r="S930">
            <v>189</v>
          </cell>
          <cell r="T930">
            <v>22.02</v>
          </cell>
          <cell r="U930" t="str">
            <v>US$</v>
          </cell>
          <cell r="W930" t="str">
            <v>FLT</v>
          </cell>
          <cell r="X930" t="str">
            <v>BRN</v>
          </cell>
          <cell r="Y930" t="str">
            <v>AIR</v>
          </cell>
          <cell r="Z930" t="str">
            <v>FAH</v>
          </cell>
        </row>
        <row r="931">
          <cell r="A931" t="str">
            <v>CA1531SY</v>
          </cell>
          <cell r="B931" t="str">
            <v>9100521255</v>
          </cell>
          <cell r="C931" t="str">
            <v>10009100521252</v>
          </cell>
          <cell r="D931">
            <v>0.82</v>
          </cell>
          <cell r="E931">
            <v>0.222</v>
          </cell>
          <cell r="F931">
            <v>0</v>
          </cell>
          <cell r="G931">
            <v>0</v>
          </cell>
          <cell r="H931">
            <v>0</v>
          </cell>
          <cell r="I931">
            <v>0.82</v>
          </cell>
          <cell r="J931">
            <v>0.222</v>
          </cell>
          <cell r="K931">
            <v>5.25</v>
          </cell>
          <cell r="L931">
            <v>5.25</v>
          </cell>
          <cell r="M931">
            <v>14</v>
          </cell>
          <cell r="N931">
            <v>1</v>
          </cell>
          <cell r="O931" t="str">
            <v>US</v>
          </cell>
          <cell r="P931" t="str">
            <v>RA</v>
          </cell>
          <cell r="Q931" t="str">
            <v>FAH</v>
          </cell>
          <cell r="R931">
            <v>3</v>
          </cell>
          <cell r="S931">
            <v>168</v>
          </cell>
          <cell r="T931">
            <v>19.57</v>
          </cell>
          <cell r="U931" t="str">
            <v>US$</v>
          </cell>
          <cell r="V931" t="str">
            <v>EA</v>
          </cell>
          <cell r="W931" t="str">
            <v>FLT</v>
          </cell>
          <cell r="X931" t="str">
            <v>BRN</v>
          </cell>
          <cell r="Y931" t="str">
            <v>AIR</v>
          </cell>
          <cell r="Z931" t="str">
            <v>FAH</v>
          </cell>
        </row>
        <row r="932">
          <cell r="A932" t="str">
            <v>CA1532SY</v>
          </cell>
          <cell r="B932" t="str">
            <v>9100524430</v>
          </cell>
          <cell r="C932" t="str">
            <v>10009100524437</v>
          </cell>
          <cell r="D932">
            <v>0.93500000000000005</v>
          </cell>
          <cell r="E932">
            <v>0.19600000000000001</v>
          </cell>
          <cell r="F932">
            <v>4.25</v>
          </cell>
          <cell r="G932">
            <v>4.25</v>
          </cell>
          <cell r="H932">
            <v>14.75</v>
          </cell>
          <cell r="I932">
            <v>3.74</v>
          </cell>
          <cell r="J932">
            <v>0.78400000000000003</v>
          </cell>
          <cell r="K932">
            <v>9.25</v>
          </cell>
          <cell r="L932">
            <v>9.25</v>
          </cell>
          <cell r="M932">
            <v>15.5</v>
          </cell>
          <cell r="N932">
            <v>4</v>
          </cell>
          <cell r="O932" t="str">
            <v>US</v>
          </cell>
          <cell r="P932" t="str">
            <v>RA</v>
          </cell>
          <cell r="Q932" t="str">
            <v>FAH</v>
          </cell>
          <cell r="R932">
            <v>2</v>
          </cell>
          <cell r="S932">
            <v>160</v>
          </cell>
          <cell r="T932">
            <v>21.81</v>
          </cell>
          <cell r="U932" t="str">
            <v>US$</v>
          </cell>
          <cell r="V932" t="str">
            <v>EA</v>
          </cell>
          <cell r="W932" t="str">
            <v>FLT</v>
          </cell>
          <cell r="X932" t="str">
            <v>BRN</v>
          </cell>
          <cell r="Y932" t="str">
            <v>AIR</v>
          </cell>
          <cell r="Z932" t="str">
            <v>FAH</v>
          </cell>
        </row>
        <row r="933">
          <cell r="A933" t="str">
            <v>CA1533</v>
          </cell>
          <cell r="B933" t="str">
            <v>9100524119</v>
          </cell>
          <cell r="C933" t="str">
            <v>10009100524116</v>
          </cell>
          <cell r="D933">
            <v>4.4000000000000004</v>
          </cell>
          <cell r="E933">
            <v>0.63</v>
          </cell>
          <cell r="F933">
            <v>0</v>
          </cell>
          <cell r="G933">
            <v>0</v>
          </cell>
          <cell r="H933">
            <v>0</v>
          </cell>
          <cell r="I933">
            <v>4.4000000000000004</v>
          </cell>
          <cell r="J933">
            <v>0.63</v>
          </cell>
          <cell r="K933">
            <v>8.375</v>
          </cell>
          <cell r="L933">
            <v>8.375</v>
          </cell>
          <cell r="M933">
            <v>17.25</v>
          </cell>
          <cell r="N933">
            <v>1</v>
          </cell>
          <cell r="O933" t="str">
            <v>US</v>
          </cell>
          <cell r="P933" t="str">
            <v>RA</v>
          </cell>
          <cell r="Q933" t="str">
            <v>FAH</v>
          </cell>
          <cell r="R933">
            <v>2</v>
          </cell>
          <cell r="S933">
            <v>40</v>
          </cell>
          <cell r="T933">
            <v>29.47</v>
          </cell>
          <cell r="U933" t="str">
            <v>US$</v>
          </cell>
          <cell r="V933" t="str">
            <v>EA</v>
          </cell>
          <cell r="W933" t="str">
            <v>FLT</v>
          </cell>
          <cell r="X933" t="str">
            <v>BRN</v>
          </cell>
          <cell r="Y933" t="str">
            <v>AIR</v>
          </cell>
          <cell r="Z933" t="str">
            <v>FAH</v>
          </cell>
        </row>
        <row r="934">
          <cell r="A934" t="str">
            <v>CA1533SY</v>
          </cell>
          <cell r="B934" t="str">
            <v>9100524447</v>
          </cell>
          <cell r="C934" t="str">
            <v>10009100524444</v>
          </cell>
          <cell r="D934">
            <v>1.163</v>
          </cell>
          <cell r="E934">
            <v>0.15</v>
          </cell>
          <cell r="F934">
            <v>4.32</v>
          </cell>
          <cell r="G934">
            <v>4.32</v>
          </cell>
          <cell r="H934">
            <v>13.89</v>
          </cell>
          <cell r="I934">
            <v>4.6520000000000001</v>
          </cell>
          <cell r="J934">
            <v>0.76100000000000001</v>
          </cell>
          <cell r="K934">
            <v>9.32</v>
          </cell>
          <cell r="L934">
            <v>9.32</v>
          </cell>
          <cell r="M934">
            <v>15.14</v>
          </cell>
          <cell r="N934">
            <v>4</v>
          </cell>
          <cell r="O934" t="str">
            <v>US</v>
          </cell>
          <cell r="P934" t="str">
            <v>RA</v>
          </cell>
          <cell r="Q934" t="str">
            <v>FAH</v>
          </cell>
          <cell r="R934">
            <v>2</v>
          </cell>
          <cell r="S934">
            <v>160</v>
          </cell>
          <cell r="T934">
            <v>16.75</v>
          </cell>
          <cell r="U934" t="str">
            <v>US$</v>
          </cell>
          <cell r="V934" t="str">
            <v>EA</v>
          </cell>
          <cell r="W934" t="str">
            <v>FLT</v>
          </cell>
          <cell r="X934" t="str">
            <v>BRN</v>
          </cell>
          <cell r="Y934" t="str">
            <v>AIR</v>
          </cell>
          <cell r="Z934" t="str">
            <v>FAH</v>
          </cell>
        </row>
        <row r="935">
          <cell r="A935" t="str">
            <v>CA1534</v>
          </cell>
          <cell r="B935" t="str">
            <v>9100524126</v>
          </cell>
          <cell r="C935" t="str">
            <v>10009100524123</v>
          </cell>
          <cell r="D935">
            <v>6.7089999999999996</v>
          </cell>
          <cell r="E935">
            <v>1.5449999999999999</v>
          </cell>
          <cell r="F935">
            <v>0</v>
          </cell>
          <cell r="G935">
            <v>0</v>
          </cell>
          <cell r="H935">
            <v>0</v>
          </cell>
          <cell r="I935">
            <v>6.7089999999999996</v>
          </cell>
          <cell r="J935">
            <v>1.5449999999999999</v>
          </cell>
          <cell r="K935">
            <v>10.063000000000001</v>
          </cell>
          <cell r="L935">
            <v>10.063000000000001</v>
          </cell>
          <cell r="M935">
            <v>21.625</v>
          </cell>
          <cell r="N935">
            <v>1</v>
          </cell>
          <cell r="O935" t="str">
            <v>US</v>
          </cell>
          <cell r="P935" t="str">
            <v>RA</v>
          </cell>
          <cell r="Q935" t="str">
            <v>FAH</v>
          </cell>
          <cell r="R935">
            <v>1</v>
          </cell>
          <cell r="S935">
            <v>16</v>
          </cell>
          <cell r="T935">
            <v>59.46</v>
          </cell>
          <cell r="U935" t="str">
            <v>US$</v>
          </cell>
          <cell r="V935" t="str">
            <v>EA</v>
          </cell>
          <cell r="W935" t="str">
            <v>FLT</v>
          </cell>
          <cell r="X935" t="str">
            <v>BRN</v>
          </cell>
          <cell r="Y935" t="str">
            <v>AIR</v>
          </cell>
          <cell r="Z935" t="str">
            <v>FAH</v>
          </cell>
        </row>
        <row r="936">
          <cell r="A936" t="str">
            <v>CA1534SY</v>
          </cell>
          <cell r="B936" t="str">
            <v>9100524454</v>
          </cell>
          <cell r="C936" t="str">
            <v>10009100524451</v>
          </cell>
          <cell r="D936">
            <v>1.4</v>
          </cell>
          <cell r="E936">
            <v>0.74199999999999999</v>
          </cell>
          <cell r="F936">
            <v>0</v>
          </cell>
          <cell r="G936">
            <v>0</v>
          </cell>
          <cell r="H936">
            <v>0</v>
          </cell>
          <cell r="I936">
            <v>1.4</v>
          </cell>
          <cell r="J936">
            <v>0.74199999999999999</v>
          </cell>
          <cell r="K936">
            <v>5.8129999999999997</v>
          </cell>
          <cell r="L936">
            <v>5.8129999999999997</v>
          </cell>
          <cell r="M936">
            <v>17.875</v>
          </cell>
          <cell r="N936">
            <v>1</v>
          </cell>
          <cell r="O936" t="str">
            <v>US</v>
          </cell>
          <cell r="Q936" t="str">
            <v>FAH</v>
          </cell>
          <cell r="R936">
            <v>2</v>
          </cell>
          <cell r="S936">
            <v>96</v>
          </cell>
          <cell r="T936">
            <v>35.79</v>
          </cell>
          <cell r="U936" t="str">
            <v>US$</v>
          </cell>
          <cell r="W936" t="str">
            <v>FLT</v>
          </cell>
          <cell r="X936" t="str">
            <v>BRN</v>
          </cell>
          <cell r="Y936" t="str">
            <v>AIR</v>
          </cell>
          <cell r="Z936" t="str">
            <v>FAH</v>
          </cell>
        </row>
        <row r="937">
          <cell r="A937" t="str">
            <v>CA1537</v>
          </cell>
          <cell r="B937" t="str">
            <v>9100524461</v>
          </cell>
          <cell r="C937" t="str">
            <v>10009100524468</v>
          </cell>
          <cell r="D937">
            <v>13.75</v>
          </cell>
          <cell r="E937">
            <v>3.319</v>
          </cell>
          <cell r="F937">
            <v>0</v>
          </cell>
          <cell r="G937">
            <v>0</v>
          </cell>
          <cell r="H937">
            <v>0</v>
          </cell>
          <cell r="I937">
            <v>13.75</v>
          </cell>
          <cell r="J937">
            <v>3.319</v>
          </cell>
          <cell r="K937">
            <v>16.812999999999999</v>
          </cell>
          <cell r="L937">
            <v>16.812999999999999</v>
          </cell>
          <cell r="M937">
            <v>20.375</v>
          </cell>
          <cell r="N937">
            <v>1</v>
          </cell>
          <cell r="O937" t="str">
            <v>US</v>
          </cell>
          <cell r="P937" t="str">
            <v>RA</v>
          </cell>
          <cell r="Q937" t="str">
            <v>FAH</v>
          </cell>
          <cell r="R937">
            <v>2</v>
          </cell>
          <cell r="S937">
            <v>8</v>
          </cell>
          <cell r="T937">
            <v>84.14</v>
          </cell>
          <cell r="U937" t="str">
            <v>US$</v>
          </cell>
          <cell r="V937" t="str">
            <v>EA</v>
          </cell>
          <cell r="W937" t="str">
            <v>FLT</v>
          </cell>
          <cell r="X937" t="str">
            <v>BRN</v>
          </cell>
          <cell r="Y937" t="str">
            <v>AIR</v>
          </cell>
          <cell r="Z937" t="str">
            <v>FAH</v>
          </cell>
        </row>
        <row r="938">
          <cell r="A938" t="str">
            <v>CA154</v>
          </cell>
          <cell r="B938" t="str">
            <v>9100506627</v>
          </cell>
          <cell r="C938" t="str">
            <v>10009100506624</v>
          </cell>
          <cell r="D938">
            <v>1.25</v>
          </cell>
          <cell r="E938">
            <v>0.23899999999999999</v>
          </cell>
          <cell r="F938">
            <v>10.852</v>
          </cell>
          <cell r="G938">
            <v>2.8519999999999999</v>
          </cell>
          <cell r="H938">
            <v>10.977</v>
          </cell>
          <cell r="I938">
            <v>3.75</v>
          </cell>
          <cell r="J938">
            <v>0.72</v>
          </cell>
          <cell r="K938">
            <v>11.25</v>
          </cell>
          <cell r="L938">
            <v>9.5619999999999994</v>
          </cell>
          <cell r="M938">
            <v>11.561999999999999</v>
          </cell>
          <cell r="N938">
            <v>3</v>
          </cell>
          <cell r="O938" t="str">
            <v>US</v>
          </cell>
          <cell r="P938" t="str">
            <v>RA</v>
          </cell>
          <cell r="Q938" t="str">
            <v>FAR</v>
          </cell>
          <cell r="R938">
            <v>3</v>
          </cell>
          <cell r="S938">
            <v>153</v>
          </cell>
          <cell r="T938">
            <v>8.49</v>
          </cell>
          <cell r="U938" t="str">
            <v>US$</v>
          </cell>
          <cell r="V938" t="str">
            <v>EA</v>
          </cell>
          <cell r="W938" t="str">
            <v>FLT</v>
          </cell>
          <cell r="X938" t="str">
            <v>BRN</v>
          </cell>
          <cell r="Y938" t="str">
            <v>AIR</v>
          </cell>
          <cell r="Z938" t="str">
            <v>FAR</v>
          </cell>
        </row>
        <row r="939">
          <cell r="A939" t="str">
            <v>CA1541</v>
          </cell>
          <cell r="B939" t="str">
            <v>9100524478</v>
          </cell>
          <cell r="C939" t="str">
            <v>10009100524475</v>
          </cell>
          <cell r="D939">
            <v>5.8</v>
          </cell>
          <cell r="E939">
            <v>0.89200000000000002</v>
          </cell>
          <cell r="F939">
            <v>0</v>
          </cell>
          <cell r="G939">
            <v>0</v>
          </cell>
          <cell r="H939">
            <v>0</v>
          </cell>
          <cell r="I939">
            <v>5.8</v>
          </cell>
          <cell r="J939">
            <v>0.89200000000000002</v>
          </cell>
          <cell r="K939">
            <v>10.938000000000001</v>
          </cell>
          <cell r="L939">
            <v>10.938000000000001</v>
          </cell>
          <cell r="M939">
            <v>13.438000000000001</v>
          </cell>
          <cell r="N939">
            <v>1</v>
          </cell>
          <cell r="O939" t="str">
            <v>US</v>
          </cell>
          <cell r="P939" t="str">
            <v>RA</v>
          </cell>
          <cell r="Q939" t="str">
            <v>FAH</v>
          </cell>
          <cell r="R939">
            <v>3</v>
          </cell>
          <cell r="S939">
            <v>36</v>
          </cell>
          <cell r="T939">
            <v>58.14</v>
          </cell>
          <cell r="U939" t="str">
            <v>US$</v>
          </cell>
          <cell r="V939" t="str">
            <v>EA</v>
          </cell>
          <cell r="W939" t="str">
            <v>FLT</v>
          </cell>
          <cell r="X939" t="str">
            <v>BRN</v>
          </cell>
          <cell r="Y939" t="str">
            <v>AIR</v>
          </cell>
          <cell r="Z939" t="str">
            <v>FAH</v>
          </cell>
        </row>
        <row r="940">
          <cell r="A940" t="str">
            <v>CA1541SY</v>
          </cell>
          <cell r="B940" t="str">
            <v>9100524157</v>
          </cell>
          <cell r="C940" t="str">
            <v>10009100524154</v>
          </cell>
          <cell r="D940">
            <v>2.15</v>
          </cell>
          <cell r="E940">
            <v>0.34899999999999998</v>
          </cell>
          <cell r="F940">
            <v>0</v>
          </cell>
          <cell r="G940">
            <v>0</v>
          </cell>
          <cell r="H940">
            <v>0</v>
          </cell>
          <cell r="I940">
            <v>2.15</v>
          </cell>
          <cell r="J940">
            <v>0.34899999999999998</v>
          </cell>
          <cell r="K940">
            <v>6.5</v>
          </cell>
          <cell r="L940">
            <v>6.5</v>
          </cell>
          <cell r="M940">
            <v>11.375</v>
          </cell>
          <cell r="N940">
            <v>1</v>
          </cell>
          <cell r="O940" t="str">
            <v>MX</v>
          </cell>
          <cell r="Q940" t="str">
            <v>FAH</v>
          </cell>
          <cell r="R940">
            <v>3</v>
          </cell>
          <cell r="S940">
            <v>126</v>
          </cell>
          <cell r="T940">
            <v>42.43</v>
          </cell>
          <cell r="U940" t="str">
            <v>US$</v>
          </cell>
          <cell r="W940" t="str">
            <v>FLT</v>
          </cell>
          <cell r="X940" t="str">
            <v>BRN</v>
          </cell>
          <cell r="Y940" t="str">
            <v>AIR</v>
          </cell>
          <cell r="Z940" t="str">
            <v>FAH</v>
          </cell>
        </row>
        <row r="941">
          <cell r="A941" t="str">
            <v>CA1543</v>
          </cell>
          <cell r="B941" t="str">
            <v>9100524485</v>
          </cell>
          <cell r="C941" t="str">
            <v>10009100524482</v>
          </cell>
          <cell r="D941">
            <v>3.5</v>
          </cell>
          <cell r="E941">
            <v>0.41199999999999998</v>
          </cell>
          <cell r="F941">
            <v>0</v>
          </cell>
          <cell r="G941">
            <v>0</v>
          </cell>
          <cell r="H941">
            <v>0</v>
          </cell>
          <cell r="I941">
            <v>3.5</v>
          </cell>
          <cell r="J941">
            <v>0.41199999999999998</v>
          </cell>
          <cell r="K941">
            <v>6.625</v>
          </cell>
          <cell r="L941">
            <v>6.625</v>
          </cell>
          <cell r="M941">
            <v>16.25</v>
          </cell>
          <cell r="N941">
            <v>1</v>
          </cell>
          <cell r="O941" t="str">
            <v>US</v>
          </cell>
          <cell r="P941" t="str">
            <v>RA</v>
          </cell>
          <cell r="Q941" t="str">
            <v>FAH</v>
          </cell>
          <cell r="R941">
            <v>2</v>
          </cell>
          <cell r="S941">
            <v>84</v>
          </cell>
          <cell r="T941">
            <v>29.47</v>
          </cell>
          <cell r="U941" t="str">
            <v>US$</v>
          </cell>
          <cell r="V941" t="str">
            <v>EA</v>
          </cell>
          <cell r="W941" t="str">
            <v>FLT</v>
          </cell>
          <cell r="X941" t="str">
            <v>BRN</v>
          </cell>
          <cell r="Y941" t="str">
            <v>AIR</v>
          </cell>
          <cell r="Z941" t="str">
            <v>FAH</v>
          </cell>
        </row>
        <row r="942">
          <cell r="A942" t="str">
            <v>CA1543SY</v>
          </cell>
          <cell r="B942" t="str">
            <v>9100524164</v>
          </cell>
          <cell r="C942" t="str">
            <v>10009100524161</v>
          </cell>
          <cell r="D942">
            <v>0.84</v>
          </cell>
          <cell r="E942">
            <v>0.151</v>
          </cell>
          <cell r="F942">
            <v>0</v>
          </cell>
          <cell r="G942">
            <v>0</v>
          </cell>
          <cell r="H942">
            <v>0</v>
          </cell>
          <cell r="I942">
            <v>0.84</v>
          </cell>
          <cell r="J942">
            <v>0.151</v>
          </cell>
          <cell r="K942">
            <v>15</v>
          </cell>
          <cell r="L942">
            <v>4.375</v>
          </cell>
          <cell r="M942">
            <v>4.375</v>
          </cell>
          <cell r="N942">
            <v>1</v>
          </cell>
          <cell r="O942" t="str">
            <v>ZA</v>
          </cell>
          <cell r="P942" t="str">
            <v>RA</v>
          </cell>
          <cell r="Q942" t="str">
            <v>FAH</v>
          </cell>
          <cell r="R942">
            <v>8</v>
          </cell>
          <cell r="S942">
            <v>224</v>
          </cell>
          <cell r="T942">
            <v>23.88</v>
          </cell>
          <cell r="U942" t="str">
            <v>US$</v>
          </cell>
          <cell r="V942" t="str">
            <v>EA</v>
          </cell>
          <cell r="W942" t="str">
            <v>FLT</v>
          </cell>
          <cell r="X942" t="str">
            <v>BRN</v>
          </cell>
          <cell r="Y942" t="str">
            <v>AIR</v>
          </cell>
          <cell r="Z942" t="str">
            <v>FAH</v>
          </cell>
        </row>
        <row r="943">
          <cell r="A943" t="str">
            <v>CA1544SY</v>
          </cell>
          <cell r="B943" t="str">
            <v>9100524492</v>
          </cell>
          <cell r="C943" t="str">
            <v>10009100524499</v>
          </cell>
          <cell r="D943">
            <v>0.98699999999999999</v>
          </cell>
          <cell r="E943">
            <v>0.193</v>
          </cell>
          <cell r="F943">
            <v>4.5</v>
          </cell>
          <cell r="G943">
            <v>4.5</v>
          </cell>
          <cell r="H943">
            <v>15</v>
          </cell>
          <cell r="I943">
            <v>3.948</v>
          </cell>
          <cell r="J943">
            <v>0.77200000000000002</v>
          </cell>
          <cell r="K943">
            <v>15.084</v>
          </cell>
          <cell r="L943">
            <v>9.1780000000000008</v>
          </cell>
          <cell r="M943">
            <v>9.5</v>
          </cell>
          <cell r="N943">
            <v>4</v>
          </cell>
          <cell r="O943" t="str">
            <v>US</v>
          </cell>
          <cell r="P943" t="str">
            <v>RA</v>
          </cell>
          <cell r="Q943" t="str">
            <v>FAH</v>
          </cell>
          <cell r="R943">
            <v>4</v>
          </cell>
          <cell r="S943">
            <v>208</v>
          </cell>
          <cell r="T943">
            <v>23.12</v>
          </cell>
          <cell r="U943" t="str">
            <v>US$</v>
          </cell>
          <cell r="V943" t="str">
            <v>EA</v>
          </cell>
          <cell r="W943" t="str">
            <v>FLT</v>
          </cell>
          <cell r="X943" t="str">
            <v>BRN</v>
          </cell>
          <cell r="Y943" t="str">
            <v>AIR</v>
          </cell>
          <cell r="Z943" t="str">
            <v>FAH</v>
          </cell>
        </row>
        <row r="944">
          <cell r="A944" t="str">
            <v>CA1546</v>
          </cell>
          <cell r="B944" t="str">
            <v>9100524508</v>
          </cell>
          <cell r="C944" t="str">
            <v>10009100524505</v>
          </cell>
          <cell r="D944">
            <v>2.625</v>
          </cell>
          <cell r="E944">
            <v>0.38300000000000001</v>
          </cell>
          <cell r="F944">
            <v>0</v>
          </cell>
          <cell r="G944">
            <v>0</v>
          </cell>
          <cell r="H944">
            <v>0</v>
          </cell>
          <cell r="I944">
            <v>2.625</v>
          </cell>
          <cell r="J944">
            <v>1.532</v>
          </cell>
          <cell r="K944">
            <v>6.875</v>
          </cell>
          <cell r="L944">
            <v>6.875</v>
          </cell>
          <cell r="M944">
            <v>13.875</v>
          </cell>
          <cell r="N944">
            <v>1</v>
          </cell>
          <cell r="O944" t="str">
            <v>US</v>
          </cell>
          <cell r="P944" t="str">
            <v>RA</v>
          </cell>
          <cell r="Q944" t="str">
            <v>FAH</v>
          </cell>
          <cell r="R944">
            <v>3</v>
          </cell>
          <cell r="S944">
            <v>126</v>
          </cell>
          <cell r="T944">
            <v>35.47</v>
          </cell>
          <cell r="U944" t="str">
            <v>US$</v>
          </cell>
          <cell r="V944" t="str">
            <v>EA</v>
          </cell>
          <cell r="W944" t="str">
            <v>FLT</v>
          </cell>
          <cell r="X944" t="str">
            <v>BRN</v>
          </cell>
          <cell r="Y944" t="str">
            <v>AIR</v>
          </cell>
          <cell r="Z944" t="str">
            <v>FAH</v>
          </cell>
        </row>
        <row r="945">
          <cell r="A945" t="str">
            <v>CA1548</v>
          </cell>
          <cell r="B945" t="str">
            <v>9100524188</v>
          </cell>
          <cell r="C945" t="str">
            <v>10009100524185</v>
          </cell>
          <cell r="D945">
            <v>6.17</v>
          </cell>
          <cell r="E945">
            <v>1.48</v>
          </cell>
          <cell r="F945">
            <v>0</v>
          </cell>
          <cell r="G945">
            <v>0</v>
          </cell>
          <cell r="H945">
            <v>0</v>
          </cell>
          <cell r="I945">
            <v>6.17</v>
          </cell>
          <cell r="J945">
            <v>1.48</v>
          </cell>
          <cell r="K945">
            <v>13.285</v>
          </cell>
          <cell r="L945">
            <v>13.285</v>
          </cell>
          <cell r="M945">
            <v>16.93</v>
          </cell>
          <cell r="N945">
            <v>1</v>
          </cell>
          <cell r="O945" t="str">
            <v>US</v>
          </cell>
          <cell r="P945" t="str">
            <v>RA</v>
          </cell>
          <cell r="Q945" t="str">
            <v>FAH</v>
          </cell>
          <cell r="R945">
            <v>2</v>
          </cell>
          <cell r="S945">
            <v>18</v>
          </cell>
          <cell r="T945">
            <v>65.47</v>
          </cell>
          <cell r="U945" t="str">
            <v>US$</v>
          </cell>
          <cell r="V945" t="str">
            <v>EA</v>
          </cell>
          <cell r="W945" t="str">
            <v>FLT</v>
          </cell>
          <cell r="X945" t="str">
            <v>BRN</v>
          </cell>
          <cell r="Y945" t="str">
            <v>AIR</v>
          </cell>
          <cell r="Z945" t="str">
            <v>FAH</v>
          </cell>
        </row>
        <row r="946">
          <cell r="A946" t="str">
            <v>CA1548SY</v>
          </cell>
          <cell r="B946" t="str">
            <v>9100524515</v>
          </cell>
          <cell r="C946" t="str">
            <v>10009100524512</v>
          </cell>
          <cell r="D946">
            <v>6.24</v>
          </cell>
          <cell r="E946">
            <v>1.476</v>
          </cell>
          <cell r="F946">
            <v>0</v>
          </cell>
          <cell r="G946">
            <v>0</v>
          </cell>
          <cell r="H946">
            <v>0</v>
          </cell>
          <cell r="I946">
            <v>6.24</v>
          </cell>
          <cell r="J946">
            <v>1.476</v>
          </cell>
          <cell r="K946">
            <v>12</v>
          </cell>
          <cell r="L946">
            <v>12</v>
          </cell>
          <cell r="M946">
            <v>15.875</v>
          </cell>
          <cell r="N946">
            <v>1</v>
          </cell>
          <cell r="O946" t="str">
            <v>US</v>
          </cell>
          <cell r="P946" t="str">
            <v>RA</v>
          </cell>
          <cell r="Q946" t="str">
            <v>FAH</v>
          </cell>
          <cell r="R946">
            <v>2</v>
          </cell>
          <cell r="S946">
            <v>24</v>
          </cell>
          <cell r="T946">
            <v>63.26</v>
          </cell>
          <cell r="U946" t="str">
            <v>US$</v>
          </cell>
          <cell r="V946" t="str">
            <v>EA</v>
          </cell>
          <cell r="W946" t="str">
            <v>FLT</v>
          </cell>
          <cell r="X946" t="str">
            <v>BRN</v>
          </cell>
          <cell r="Y946" t="str">
            <v>AIR</v>
          </cell>
          <cell r="Z946" t="str">
            <v>FAH</v>
          </cell>
        </row>
        <row r="947">
          <cell r="A947" t="str">
            <v>CA154PL</v>
          </cell>
          <cell r="B947" t="str">
            <v>9100500298</v>
          </cell>
          <cell r="C947" t="str">
            <v>10009100500295</v>
          </cell>
          <cell r="D947">
            <v>1.04</v>
          </cell>
          <cell r="E947">
            <v>0.22500000000000001</v>
          </cell>
          <cell r="F947">
            <v>0</v>
          </cell>
          <cell r="G947">
            <v>0</v>
          </cell>
          <cell r="H947">
            <v>0</v>
          </cell>
          <cell r="I947">
            <v>6.24</v>
          </cell>
          <cell r="J947">
            <v>1.35</v>
          </cell>
          <cell r="K947">
            <v>0</v>
          </cell>
          <cell r="L947">
            <v>0</v>
          </cell>
          <cell r="M947">
            <v>0</v>
          </cell>
          <cell r="N947">
            <v>6</v>
          </cell>
          <cell r="O947" t="str">
            <v>US</v>
          </cell>
          <cell r="Q947" t="str">
            <v>FAR</v>
          </cell>
          <cell r="R947">
            <v>3</v>
          </cell>
          <cell r="S947">
            <v>162</v>
          </cell>
          <cell r="T947">
            <v>7.42</v>
          </cell>
          <cell r="U947" t="str">
            <v>US$</v>
          </cell>
          <cell r="W947" t="str">
            <v>FLT</v>
          </cell>
          <cell r="X947" t="str">
            <v>BRN</v>
          </cell>
          <cell r="Y947" t="str">
            <v>AIR</v>
          </cell>
          <cell r="Z947" t="str">
            <v>FAR</v>
          </cell>
        </row>
        <row r="948">
          <cell r="A948" t="str">
            <v>CA1550</v>
          </cell>
          <cell r="B948" t="str">
            <v>9100524522</v>
          </cell>
          <cell r="C948" t="str">
            <v>10009100524529</v>
          </cell>
          <cell r="D948">
            <v>8.6</v>
          </cell>
          <cell r="E948">
            <v>1.617</v>
          </cell>
          <cell r="F948">
            <v>0</v>
          </cell>
          <cell r="G948">
            <v>0</v>
          </cell>
          <cell r="H948">
            <v>0</v>
          </cell>
          <cell r="I948">
            <v>8.6</v>
          </cell>
          <cell r="J948">
            <v>1.617</v>
          </cell>
          <cell r="K948">
            <v>13.313000000000001</v>
          </cell>
          <cell r="L948">
            <v>13.313000000000001</v>
          </cell>
          <cell r="M948">
            <v>15.938000000000001</v>
          </cell>
          <cell r="N948">
            <v>1</v>
          </cell>
          <cell r="O948" t="str">
            <v>US</v>
          </cell>
          <cell r="P948" t="str">
            <v>RA</v>
          </cell>
          <cell r="Q948" t="str">
            <v>FAH</v>
          </cell>
          <cell r="R948">
            <v>2</v>
          </cell>
          <cell r="S948">
            <v>18</v>
          </cell>
          <cell r="T948">
            <v>45.78</v>
          </cell>
          <cell r="U948" t="str">
            <v>US$</v>
          </cell>
          <cell r="V948" t="str">
            <v>EA</v>
          </cell>
          <cell r="W948" t="str">
            <v>FLT</v>
          </cell>
          <cell r="X948" t="str">
            <v>BRN</v>
          </cell>
          <cell r="Y948" t="str">
            <v>AIR</v>
          </cell>
          <cell r="Z948" t="str">
            <v>FAH</v>
          </cell>
        </row>
        <row r="949">
          <cell r="A949" t="str">
            <v>CA1551</v>
          </cell>
          <cell r="B949" t="str">
            <v>9100524195</v>
          </cell>
          <cell r="C949" t="str">
            <v>10009100524192</v>
          </cell>
          <cell r="D949">
            <v>6.1</v>
          </cell>
          <cell r="E949">
            <v>0.98499999999999999</v>
          </cell>
          <cell r="F949">
            <v>0</v>
          </cell>
          <cell r="G949">
            <v>0</v>
          </cell>
          <cell r="H949">
            <v>0</v>
          </cell>
          <cell r="I949">
            <v>6.1</v>
          </cell>
          <cell r="J949">
            <v>0.98499999999999999</v>
          </cell>
          <cell r="K949">
            <v>13.313000000000001</v>
          </cell>
          <cell r="L949">
            <v>13.313000000000001</v>
          </cell>
          <cell r="M949">
            <v>9.9380000000000006</v>
          </cell>
          <cell r="N949">
            <v>1</v>
          </cell>
          <cell r="O949" t="str">
            <v>US</v>
          </cell>
          <cell r="P949" t="str">
            <v>RA</v>
          </cell>
          <cell r="Q949" t="str">
            <v>FAH</v>
          </cell>
          <cell r="R949">
            <v>4</v>
          </cell>
          <cell r="S949">
            <v>36</v>
          </cell>
          <cell r="T949">
            <v>43.2</v>
          </cell>
          <cell r="U949" t="str">
            <v>US$</v>
          </cell>
          <cell r="V949" t="str">
            <v>EA</v>
          </cell>
          <cell r="W949" t="str">
            <v>FLT</v>
          </cell>
          <cell r="X949" t="str">
            <v>BRN</v>
          </cell>
          <cell r="Y949" t="str">
            <v>AIR</v>
          </cell>
          <cell r="Z949" t="str">
            <v>FAH</v>
          </cell>
        </row>
        <row r="950">
          <cell r="A950" t="str">
            <v>CA1553</v>
          </cell>
          <cell r="B950" t="str">
            <v>9100524201</v>
          </cell>
          <cell r="C950" t="str">
            <v>10009100524208</v>
          </cell>
          <cell r="D950">
            <v>5.6</v>
          </cell>
          <cell r="E950">
            <v>0.97499999999999998</v>
          </cell>
          <cell r="F950">
            <v>0</v>
          </cell>
          <cell r="G950">
            <v>0</v>
          </cell>
          <cell r="H950">
            <v>0</v>
          </cell>
          <cell r="I950">
            <v>5.6</v>
          </cell>
          <cell r="J950">
            <v>1.099</v>
          </cell>
          <cell r="K950">
            <v>10.061999999999999</v>
          </cell>
          <cell r="L950">
            <v>10.061999999999999</v>
          </cell>
          <cell r="M950">
            <v>18.75</v>
          </cell>
          <cell r="N950">
            <v>1</v>
          </cell>
          <cell r="O950" t="str">
            <v>CN</v>
          </cell>
          <cell r="P950" t="str">
            <v>RA</v>
          </cell>
          <cell r="Q950" t="str">
            <v>FAH</v>
          </cell>
          <cell r="R950">
            <v>2</v>
          </cell>
          <cell r="S950">
            <v>32</v>
          </cell>
          <cell r="T950">
            <v>45.26</v>
          </cell>
          <cell r="U950" t="str">
            <v>US$</v>
          </cell>
          <cell r="V950" t="str">
            <v>EA</v>
          </cell>
          <cell r="W950" t="str">
            <v>FLT</v>
          </cell>
          <cell r="X950" t="str">
            <v>BRN</v>
          </cell>
          <cell r="Y950" t="str">
            <v>AIR</v>
          </cell>
          <cell r="Z950" t="str">
            <v>FAH</v>
          </cell>
        </row>
        <row r="951">
          <cell r="A951" t="str">
            <v>CA1553SY</v>
          </cell>
          <cell r="B951" t="str">
            <v>9100524546</v>
          </cell>
          <cell r="C951" t="str">
            <v>10009100524543</v>
          </cell>
          <cell r="D951">
            <v>1.55</v>
          </cell>
          <cell r="E951">
            <v>0.438</v>
          </cell>
          <cell r="F951">
            <v>0</v>
          </cell>
          <cell r="G951">
            <v>0</v>
          </cell>
          <cell r="H951">
            <v>0</v>
          </cell>
          <cell r="I951">
            <v>1.55</v>
          </cell>
          <cell r="J951">
            <v>0.29599999999999999</v>
          </cell>
          <cell r="K951">
            <v>5.8120000000000003</v>
          </cell>
          <cell r="L951">
            <v>5.8120000000000003</v>
          </cell>
          <cell r="M951">
            <v>15.125</v>
          </cell>
          <cell r="N951">
            <v>1</v>
          </cell>
          <cell r="O951" t="str">
            <v>US</v>
          </cell>
          <cell r="P951" t="str">
            <v>RA</v>
          </cell>
          <cell r="Q951" t="str">
            <v>FAH</v>
          </cell>
          <cell r="R951">
            <v>2</v>
          </cell>
          <cell r="S951">
            <v>112</v>
          </cell>
          <cell r="T951">
            <v>25.83</v>
          </cell>
          <cell r="U951" t="str">
            <v>US$</v>
          </cell>
          <cell r="V951" t="str">
            <v>EA</v>
          </cell>
          <cell r="W951" t="str">
            <v>FLT</v>
          </cell>
          <cell r="X951" t="str">
            <v>BRN</v>
          </cell>
          <cell r="Y951" t="str">
            <v>AIR</v>
          </cell>
          <cell r="Z951" t="str">
            <v>FAH</v>
          </cell>
        </row>
        <row r="952">
          <cell r="A952" t="str">
            <v>CA1560</v>
          </cell>
          <cell r="B952" t="str">
            <v>9100040848</v>
          </cell>
          <cell r="C952" t="str">
            <v>10009100040845</v>
          </cell>
          <cell r="D952">
            <v>0.65</v>
          </cell>
          <cell r="E952">
            <v>1.6E-2</v>
          </cell>
          <cell r="F952">
            <v>4.875</v>
          </cell>
          <cell r="G952">
            <v>4.875</v>
          </cell>
          <cell r="H952">
            <v>5.25</v>
          </cell>
          <cell r="I952">
            <v>3.9</v>
          </cell>
          <cell r="J952">
            <v>4.8000000000000001E-2</v>
          </cell>
          <cell r="K952">
            <v>15.25</v>
          </cell>
          <cell r="L952">
            <v>10.375</v>
          </cell>
          <cell r="M952">
            <v>6.375</v>
          </cell>
          <cell r="N952">
            <v>6</v>
          </cell>
          <cell r="O952" t="str">
            <v>US</v>
          </cell>
          <cell r="Q952" t="str">
            <v>FAH</v>
          </cell>
          <cell r="R952">
            <v>0</v>
          </cell>
          <cell r="S952">
            <v>360</v>
          </cell>
          <cell r="T952">
            <v>9.69</v>
          </cell>
          <cell r="U952" t="str">
            <v>US$</v>
          </cell>
          <cell r="W952" t="str">
            <v>FLT</v>
          </cell>
          <cell r="X952" t="str">
            <v>BRN</v>
          </cell>
          <cell r="Y952" t="str">
            <v>AIR</v>
          </cell>
          <cell r="Z952" t="str">
            <v>FAH</v>
          </cell>
        </row>
        <row r="953">
          <cell r="A953" t="str">
            <v>CA1562</v>
          </cell>
          <cell r="B953" t="str">
            <v>9100524218</v>
          </cell>
          <cell r="C953" t="str">
            <v>10009100524215</v>
          </cell>
          <cell r="D953">
            <v>5.43</v>
          </cell>
          <cell r="E953">
            <v>0.95899999999999996</v>
          </cell>
          <cell r="F953">
            <v>0</v>
          </cell>
          <cell r="G953">
            <v>0</v>
          </cell>
          <cell r="H953">
            <v>0</v>
          </cell>
          <cell r="I953">
            <v>5.43</v>
          </cell>
          <cell r="J953">
            <v>0.95899999999999996</v>
          </cell>
          <cell r="K953">
            <v>13.313000000000001</v>
          </cell>
          <cell r="L953">
            <v>13.313000000000001</v>
          </cell>
          <cell r="M953">
            <v>9.25</v>
          </cell>
          <cell r="N953">
            <v>1</v>
          </cell>
          <cell r="O953" t="str">
            <v>US</v>
          </cell>
          <cell r="P953" t="str">
            <v>RA</v>
          </cell>
          <cell r="Q953" t="str">
            <v>FAH</v>
          </cell>
          <cell r="R953">
            <v>4</v>
          </cell>
          <cell r="S953">
            <v>36</v>
          </cell>
          <cell r="T953">
            <v>77.28</v>
          </cell>
          <cell r="U953" t="str">
            <v>US$</v>
          </cell>
          <cell r="V953" t="str">
            <v>EA</v>
          </cell>
          <cell r="W953" t="str">
            <v>FLT</v>
          </cell>
          <cell r="X953" t="str">
            <v>BRN</v>
          </cell>
          <cell r="Y953" t="str">
            <v>AIR</v>
          </cell>
          <cell r="Z953" t="str">
            <v>FAH</v>
          </cell>
        </row>
        <row r="954">
          <cell r="A954" t="str">
            <v>CA1562SY</v>
          </cell>
          <cell r="B954" t="str">
            <v>9100524553</v>
          </cell>
          <cell r="C954" t="str">
            <v>10009100524550</v>
          </cell>
          <cell r="D954">
            <v>1.65</v>
          </cell>
          <cell r="E954">
            <v>0.22500000000000001</v>
          </cell>
          <cell r="F954">
            <v>0</v>
          </cell>
          <cell r="G954">
            <v>0</v>
          </cell>
          <cell r="H954">
            <v>0</v>
          </cell>
          <cell r="I954">
            <v>1.65</v>
          </cell>
          <cell r="J954">
            <v>0.22500000000000001</v>
          </cell>
          <cell r="K954">
            <v>8.4450000000000003</v>
          </cell>
          <cell r="L954">
            <v>8.4450000000000003</v>
          </cell>
          <cell r="M954">
            <v>8.0299999999999994</v>
          </cell>
          <cell r="N954">
            <v>1</v>
          </cell>
          <cell r="O954" t="str">
            <v>US</v>
          </cell>
          <cell r="P954" t="str">
            <v>RA</v>
          </cell>
          <cell r="Q954" t="str">
            <v>FAH</v>
          </cell>
          <cell r="R954">
            <v>5</v>
          </cell>
          <cell r="S954">
            <v>80</v>
          </cell>
          <cell r="T954">
            <v>31.67</v>
          </cell>
          <cell r="U954" t="str">
            <v>US$</v>
          </cell>
          <cell r="V954" t="str">
            <v>EA</v>
          </cell>
          <cell r="W954" t="str">
            <v>FLT</v>
          </cell>
          <cell r="X954" t="str">
            <v>BRN</v>
          </cell>
          <cell r="Y954" t="str">
            <v>AIR</v>
          </cell>
          <cell r="Z954" t="str">
            <v>FAH</v>
          </cell>
        </row>
        <row r="955">
          <cell r="A955" t="str">
            <v>CA1565</v>
          </cell>
          <cell r="B955" t="str">
            <v>9100524225</v>
          </cell>
          <cell r="C955" t="str">
            <v>10009100524222</v>
          </cell>
          <cell r="D955">
            <v>3.42</v>
          </cell>
          <cell r="E955">
            <v>0.56000000000000005</v>
          </cell>
          <cell r="F955">
            <v>0</v>
          </cell>
          <cell r="G955">
            <v>0</v>
          </cell>
          <cell r="H955">
            <v>0</v>
          </cell>
          <cell r="I955">
            <v>3.42</v>
          </cell>
          <cell r="J955">
            <v>0.56000000000000005</v>
          </cell>
          <cell r="K955">
            <v>8.4380000000000006</v>
          </cell>
          <cell r="L955">
            <v>8.4380000000000006</v>
          </cell>
          <cell r="M955">
            <v>13.438000000000001</v>
          </cell>
          <cell r="N955">
            <v>1</v>
          </cell>
          <cell r="O955" t="str">
            <v>US</v>
          </cell>
          <cell r="P955" t="str">
            <v>RA</v>
          </cell>
          <cell r="Q955" t="str">
            <v>FAH</v>
          </cell>
          <cell r="R955">
            <v>3</v>
          </cell>
          <cell r="S955">
            <v>60</v>
          </cell>
          <cell r="T955">
            <v>38.340000000000003</v>
          </cell>
          <cell r="U955" t="str">
            <v>US$</v>
          </cell>
          <cell r="V955" t="str">
            <v>EA</v>
          </cell>
          <cell r="W955" t="str">
            <v>FLT</v>
          </cell>
          <cell r="X955" t="str">
            <v>BRN</v>
          </cell>
          <cell r="Y955" t="str">
            <v>AIR</v>
          </cell>
          <cell r="Z955" t="str">
            <v>FAH</v>
          </cell>
        </row>
        <row r="956">
          <cell r="A956" t="str">
            <v>CA1569</v>
          </cell>
          <cell r="B956" t="str">
            <v>9100524560</v>
          </cell>
          <cell r="C956" t="str">
            <v>10009100524567</v>
          </cell>
          <cell r="D956">
            <v>9.1999999999999993</v>
          </cell>
          <cell r="E956">
            <v>1.994</v>
          </cell>
          <cell r="F956">
            <v>0</v>
          </cell>
          <cell r="G956">
            <v>0</v>
          </cell>
          <cell r="H956">
            <v>0</v>
          </cell>
          <cell r="I956">
            <v>9.1999999999999993</v>
          </cell>
          <cell r="J956">
            <v>1.994</v>
          </cell>
          <cell r="K956">
            <v>11.563000000000001</v>
          </cell>
          <cell r="L956">
            <v>11.563000000000001</v>
          </cell>
          <cell r="M956">
            <v>21.25</v>
          </cell>
          <cell r="N956">
            <v>1</v>
          </cell>
          <cell r="O956" t="str">
            <v>US</v>
          </cell>
          <cell r="P956" t="str">
            <v>RA</v>
          </cell>
          <cell r="Q956" t="str">
            <v>FAH</v>
          </cell>
          <cell r="R956">
            <v>2</v>
          </cell>
          <cell r="S956">
            <v>24</v>
          </cell>
          <cell r="T956">
            <v>82.07</v>
          </cell>
          <cell r="U956" t="str">
            <v>US$</v>
          </cell>
          <cell r="V956" t="str">
            <v>EA</v>
          </cell>
          <cell r="W956" t="str">
            <v>FLT</v>
          </cell>
          <cell r="X956" t="str">
            <v>BRN</v>
          </cell>
          <cell r="Y956" t="str">
            <v>AIR</v>
          </cell>
          <cell r="Z956" t="str">
            <v>FAH</v>
          </cell>
        </row>
        <row r="957">
          <cell r="A957" t="str">
            <v>CA157</v>
          </cell>
          <cell r="B957" t="str">
            <v>9100500328</v>
          </cell>
          <cell r="C957" t="str">
            <v>10009100500325</v>
          </cell>
          <cell r="D957">
            <v>2</v>
          </cell>
          <cell r="E957">
            <v>0.48199999999999998</v>
          </cell>
          <cell r="F957">
            <v>9.7899999999999991</v>
          </cell>
          <cell r="G957">
            <v>7.29</v>
          </cell>
          <cell r="H957">
            <v>9.83</v>
          </cell>
          <cell r="I957">
            <v>8</v>
          </cell>
          <cell r="J957">
            <v>1.9279999999999999</v>
          </cell>
          <cell r="K957">
            <v>20.562999999999999</v>
          </cell>
          <cell r="L957">
            <v>16.25</v>
          </cell>
          <cell r="M957">
            <v>11.125</v>
          </cell>
          <cell r="N957">
            <v>4</v>
          </cell>
          <cell r="O957" t="str">
            <v>US</v>
          </cell>
          <cell r="P957" t="str">
            <v>RA</v>
          </cell>
          <cell r="Q957" t="str">
            <v>FAH</v>
          </cell>
          <cell r="R957">
            <v>3</v>
          </cell>
          <cell r="S957">
            <v>72</v>
          </cell>
          <cell r="T957">
            <v>12.43</v>
          </cell>
          <cell r="U957" t="str">
            <v>US$</v>
          </cell>
          <cell r="V957" t="str">
            <v>EA</v>
          </cell>
          <cell r="W957" t="str">
            <v>FLT</v>
          </cell>
          <cell r="X957" t="str">
            <v>BRN</v>
          </cell>
          <cell r="Y957" t="str">
            <v>AIR</v>
          </cell>
          <cell r="Z957" t="str">
            <v>FAH</v>
          </cell>
        </row>
        <row r="958">
          <cell r="A958" t="str">
            <v>CA1570</v>
          </cell>
          <cell r="B958" t="str">
            <v>9100524232</v>
          </cell>
          <cell r="C958" t="str">
            <v>10009100524239</v>
          </cell>
          <cell r="D958">
            <v>21.45</v>
          </cell>
          <cell r="E958">
            <v>5.1520000000000001</v>
          </cell>
          <cell r="F958">
            <v>0</v>
          </cell>
          <cell r="G958">
            <v>0</v>
          </cell>
          <cell r="H958">
            <v>0</v>
          </cell>
          <cell r="I958">
            <v>21.45</v>
          </cell>
          <cell r="J958">
            <v>5.1520000000000001</v>
          </cell>
          <cell r="K958">
            <v>19.125</v>
          </cell>
          <cell r="L958">
            <v>19.125</v>
          </cell>
          <cell r="M958">
            <v>24.562999999999999</v>
          </cell>
          <cell r="N958">
            <v>1</v>
          </cell>
          <cell r="O958" t="str">
            <v>US</v>
          </cell>
          <cell r="P958" t="str">
            <v>RA</v>
          </cell>
          <cell r="Q958" t="str">
            <v>FAH</v>
          </cell>
          <cell r="R958">
            <v>1</v>
          </cell>
          <cell r="S958">
            <v>4</v>
          </cell>
          <cell r="T958">
            <v>162.46</v>
          </cell>
          <cell r="U958" t="str">
            <v>US$</v>
          </cell>
          <cell r="V958" t="str">
            <v>EA</v>
          </cell>
          <cell r="W958" t="str">
            <v>FLT</v>
          </cell>
          <cell r="X958" t="str">
            <v>BRN</v>
          </cell>
          <cell r="Y958" t="str">
            <v>AIR</v>
          </cell>
          <cell r="Z958" t="str">
            <v>FAH</v>
          </cell>
        </row>
        <row r="959">
          <cell r="A959" t="str">
            <v>CA1570SY</v>
          </cell>
          <cell r="B959" t="str">
            <v>9100524577</v>
          </cell>
          <cell r="C959" t="str">
            <v>10009100524574</v>
          </cell>
          <cell r="D959">
            <v>7.82</v>
          </cell>
          <cell r="E959">
            <v>2.1160000000000001</v>
          </cell>
          <cell r="F959">
            <v>0</v>
          </cell>
          <cell r="G959">
            <v>0</v>
          </cell>
          <cell r="H959">
            <v>0</v>
          </cell>
          <cell r="I959">
            <v>7.82</v>
          </cell>
          <cell r="J959">
            <v>2.1160000000000001</v>
          </cell>
          <cell r="K959">
            <v>12.438000000000001</v>
          </cell>
          <cell r="L959">
            <v>12.438000000000001</v>
          </cell>
          <cell r="M959">
            <v>23.437999999999999</v>
          </cell>
          <cell r="N959">
            <v>1</v>
          </cell>
          <cell r="O959" t="str">
            <v>US</v>
          </cell>
          <cell r="P959" t="str">
            <v>RA</v>
          </cell>
          <cell r="Q959" t="str">
            <v>FAH</v>
          </cell>
          <cell r="R959">
            <v>1</v>
          </cell>
          <cell r="S959">
            <v>9</v>
          </cell>
          <cell r="T959">
            <v>97.99</v>
          </cell>
          <cell r="U959" t="str">
            <v>US$</v>
          </cell>
          <cell r="V959" t="str">
            <v>EA</v>
          </cell>
          <cell r="W959" t="str">
            <v>FLT</v>
          </cell>
          <cell r="X959" t="str">
            <v>BRN</v>
          </cell>
          <cell r="Y959" t="str">
            <v>AIR</v>
          </cell>
          <cell r="Z959" t="str">
            <v>FAH</v>
          </cell>
        </row>
        <row r="960">
          <cell r="A960" t="str">
            <v>CA1572SY</v>
          </cell>
          <cell r="B960" t="str">
            <v>9100524584</v>
          </cell>
          <cell r="C960" t="str">
            <v>10009100524581</v>
          </cell>
          <cell r="D960">
            <v>2.9</v>
          </cell>
          <cell r="E960">
            <v>0.64</v>
          </cell>
          <cell r="F960">
            <v>0</v>
          </cell>
          <cell r="G960">
            <v>0</v>
          </cell>
          <cell r="H960">
            <v>0</v>
          </cell>
          <cell r="I960">
            <v>2.9</v>
          </cell>
          <cell r="J960">
            <v>0.64</v>
          </cell>
          <cell r="K960">
            <v>7.625</v>
          </cell>
          <cell r="L960">
            <v>7.625</v>
          </cell>
          <cell r="M960">
            <v>19.875</v>
          </cell>
          <cell r="N960">
            <v>1</v>
          </cell>
          <cell r="O960" t="str">
            <v>US</v>
          </cell>
          <cell r="Q960" t="str">
            <v>FAH</v>
          </cell>
          <cell r="R960">
            <v>2</v>
          </cell>
          <cell r="S960">
            <v>60</v>
          </cell>
          <cell r="T960">
            <v>68.349999999999994</v>
          </cell>
          <cell r="U960" t="str">
            <v>US$</v>
          </cell>
          <cell r="W960" t="str">
            <v>FLT</v>
          </cell>
          <cell r="X960" t="str">
            <v>BRN</v>
          </cell>
          <cell r="Y960" t="str">
            <v>AIR</v>
          </cell>
          <cell r="Z960" t="str">
            <v>FAH</v>
          </cell>
        </row>
        <row r="961">
          <cell r="A961" t="str">
            <v>CA1574</v>
          </cell>
          <cell r="B961" t="str">
            <v>9100524256</v>
          </cell>
          <cell r="C961" t="str">
            <v>10009100524253</v>
          </cell>
          <cell r="D961">
            <v>5.58</v>
          </cell>
          <cell r="E961">
            <v>1.1619999999999999</v>
          </cell>
          <cell r="F961">
            <v>0</v>
          </cell>
          <cell r="G961">
            <v>0</v>
          </cell>
          <cell r="H961">
            <v>0</v>
          </cell>
          <cell r="I961">
            <v>5.58</v>
          </cell>
          <cell r="J961">
            <v>1.1619999999999999</v>
          </cell>
          <cell r="K961">
            <v>10.938000000000001</v>
          </cell>
          <cell r="L961">
            <v>10.938000000000001</v>
          </cell>
          <cell r="M961">
            <v>16.937999999999999</v>
          </cell>
          <cell r="N961">
            <v>1</v>
          </cell>
          <cell r="O961" t="str">
            <v>US</v>
          </cell>
          <cell r="P961" t="str">
            <v>RA</v>
          </cell>
          <cell r="Q961" t="str">
            <v>FAH</v>
          </cell>
          <cell r="R961">
            <v>2</v>
          </cell>
          <cell r="S961">
            <v>24</v>
          </cell>
          <cell r="T961">
            <v>58.19</v>
          </cell>
          <cell r="U961" t="str">
            <v>US$</v>
          </cell>
          <cell r="V961" t="str">
            <v>EA</v>
          </cell>
          <cell r="W961" t="str">
            <v>FLT</v>
          </cell>
          <cell r="X961" t="str">
            <v>BRN</v>
          </cell>
          <cell r="Y961" t="str">
            <v>AIR</v>
          </cell>
          <cell r="Z961" t="str">
            <v>FAH</v>
          </cell>
        </row>
        <row r="962">
          <cell r="A962" t="str">
            <v>CA1575</v>
          </cell>
          <cell r="B962" t="str">
            <v>9100524591</v>
          </cell>
          <cell r="C962" t="str">
            <v>10009100524598</v>
          </cell>
          <cell r="D962">
            <v>8.85</v>
          </cell>
          <cell r="E962">
            <v>1.8440000000000001</v>
          </cell>
          <cell r="F962">
            <v>0</v>
          </cell>
          <cell r="G962">
            <v>0</v>
          </cell>
          <cell r="H962">
            <v>0</v>
          </cell>
          <cell r="I962">
            <v>8.85</v>
          </cell>
          <cell r="J962">
            <v>1.8440000000000001</v>
          </cell>
          <cell r="K962">
            <v>12.625</v>
          </cell>
          <cell r="L962">
            <v>12.625</v>
          </cell>
          <cell r="M962">
            <v>19.437999999999999</v>
          </cell>
          <cell r="N962">
            <v>1</v>
          </cell>
          <cell r="O962" t="str">
            <v>US</v>
          </cell>
          <cell r="P962" t="str">
            <v>RA</v>
          </cell>
          <cell r="Q962" t="str">
            <v>FAH</v>
          </cell>
          <cell r="R962">
            <v>2</v>
          </cell>
          <cell r="S962">
            <v>18</v>
          </cell>
          <cell r="T962">
            <v>79.52</v>
          </cell>
          <cell r="U962" t="str">
            <v>US$</v>
          </cell>
          <cell r="V962" t="str">
            <v>EA</v>
          </cell>
          <cell r="W962" t="str">
            <v>FLT</v>
          </cell>
          <cell r="X962" t="str">
            <v>BRN</v>
          </cell>
          <cell r="Y962" t="str">
            <v>AIR</v>
          </cell>
          <cell r="Z962" t="str">
            <v>FAH</v>
          </cell>
        </row>
        <row r="963">
          <cell r="A963" t="str">
            <v>CA1575SY</v>
          </cell>
          <cell r="B963" t="str">
            <v>9100524270</v>
          </cell>
          <cell r="C963" t="str">
            <v>10009100524277</v>
          </cell>
          <cell r="D963">
            <v>3.86</v>
          </cell>
          <cell r="E963">
            <v>0.78200000000000003</v>
          </cell>
          <cell r="F963">
            <v>0</v>
          </cell>
          <cell r="G963">
            <v>0</v>
          </cell>
          <cell r="H963">
            <v>0</v>
          </cell>
          <cell r="I963">
            <v>3.86</v>
          </cell>
          <cell r="J963">
            <v>0.78200000000000003</v>
          </cell>
          <cell r="K963">
            <v>8.75</v>
          </cell>
          <cell r="L963">
            <v>8.75</v>
          </cell>
          <cell r="M963">
            <v>18.25</v>
          </cell>
          <cell r="N963">
            <v>1</v>
          </cell>
          <cell r="O963" t="str">
            <v>US</v>
          </cell>
          <cell r="P963" t="str">
            <v>RA</v>
          </cell>
          <cell r="Q963" t="str">
            <v>FAH</v>
          </cell>
          <cell r="R963">
            <v>2</v>
          </cell>
          <cell r="S963">
            <v>40</v>
          </cell>
          <cell r="T963">
            <v>43.2</v>
          </cell>
          <cell r="U963" t="str">
            <v>US$</v>
          </cell>
          <cell r="V963" t="str">
            <v>EA</v>
          </cell>
          <cell r="W963" t="str">
            <v>FLT</v>
          </cell>
          <cell r="X963" t="str">
            <v>BRN</v>
          </cell>
          <cell r="Y963" t="str">
            <v>AIR</v>
          </cell>
          <cell r="Z963" t="str">
            <v>FAH</v>
          </cell>
        </row>
        <row r="964">
          <cell r="A964" t="str">
            <v>CA1577</v>
          </cell>
          <cell r="B964" t="str">
            <v>9100524607</v>
          </cell>
          <cell r="C964" t="str">
            <v>10009100524604</v>
          </cell>
          <cell r="D964">
            <v>9.2899999999999991</v>
          </cell>
          <cell r="E964">
            <v>1.5469999999999999</v>
          </cell>
          <cell r="F964">
            <v>0</v>
          </cell>
          <cell r="G964">
            <v>0</v>
          </cell>
          <cell r="H964">
            <v>0</v>
          </cell>
          <cell r="I964">
            <v>9.2899999999999991</v>
          </cell>
          <cell r="J964">
            <v>1.5469999999999999</v>
          </cell>
          <cell r="K964">
            <v>11.563000000000001</v>
          </cell>
          <cell r="L964">
            <v>11.563000000000001</v>
          </cell>
          <cell r="M964">
            <v>23.125</v>
          </cell>
          <cell r="N964">
            <v>1</v>
          </cell>
          <cell r="O964" t="str">
            <v>US</v>
          </cell>
          <cell r="Q964" t="str">
            <v>FAH</v>
          </cell>
          <cell r="R964">
            <v>1</v>
          </cell>
          <cell r="S964">
            <v>12</v>
          </cell>
          <cell r="T964">
            <v>78.27</v>
          </cell>
          <cell r="U964" t="str">
            <v>US$</v>
          </cell>
          <cell r="W964" t="str">
            <v>FLT</v>
          </cell>
          <cell r="X964" t="str">
            <v>BRN</v>
          </cell>
          <cell r="Y964" t="str">
            <v>AIR</v>
          </cell>
          <cell r="Z964" t="str">
            <v>FAH</v>
          </cell>
        </row>
        <row r="965">
          <cell r="A965" t="str">
            <v>CA157PL</v>
          </cell>
          <cell r="B965" t="str">
            <v>9100500328</v>
          </cell>
          <cell r="C965" t="str">
            <v>10009100500325</v>
          </cell>
          <cell r="D965">
            <v>1.85</v>
          </cell>
          <cell r="E965">
            <v>0.42399999999999999</v>
          </cell>
          <cell r="F965">
            <v>0</v>
          </cell>
          <cell r="G965">
            <v>0</v>
          </cell>
          <cell r="H965">
            <v>0</v>
          </cell>
          <cell r="I965">
            <v>1.85</v>
          </cell>
          <cell r="J965">
            <v>0.42399999999999999</v>
          </cell>
          <cell r="K965">
            <v>0</v>
          </cell>
          <cell r="L965">
            <v>0</v>
          </cell>
          <cell r="M965">
            <v>0</v>
          </cell>
          <cell r="N965">
            <v>4</v>
          </cell>
          <cell r="O965" t="str">
            <v>US</v>
          </cell>
          <cell r="Q965" t="str">
            <v>FAH</v>
          </cell>
          <cell r="R965">
            <v>3</v>
          </cell>
          <cell r="S965">
            <v>72</v>
          </cell>
          <cell r="T965">
            <v>0</v>
          </cell>
          <cell r="W965" t="str">
            <v>FLT</v>
          </cell>
          <cell r="X965" t="str">
            <v>BRN</v>
          </cell>
          <cell r="Y965" t="str">
            <v>AIR</v>
          </cell>
          <cell r="Z965" t="str">
            <v>FAH</v>
          </cell>
        </row>
        <row r="966">
          <cell r="A966" t="str">
            <v>CA1580</v>
          </cell>
          <cell r="B966" t="str">
            <v>9100524287</v>
          </cell>
          <cell r="C966" t="str">
            <v>10009100524284</v>
          </cell>
          <cell r="D966">
            <v>5.04</v>
          </cell>
          <cell r="E966">
            <v>0.91400000000000003</v>
          </cell>
          <cell r="F966">
            <v>0</v>
          </cell>
          <cell r="G966">
            <v>0</v>
          </cell>
          <cell r="H966">
            <v>0</v>
          </cell>
          <cell r="I966">
            <v>5.04</v>
          </cell>
          <cell r="J966">
            <v>0.91400000000000003</v>
          </cell>
          <cell r="K966">
            <v>10.938000000000001</v>
          </cell>
          <cell r="L966">
            <v>10.938000000000001</v>
          </cell>
          <cell r="M966">
            <v>13.25</v>
          </cell>
          <cell r="N966">
            <v>1</v>
          </cell>
          <cell r="O966" t="str">
            <v>MX</v>
          </cell>
          <cell r="P966" t="str">
            <v>RA</v>
          </cell>
          <cell r="Q966" t="str">
            <v>FAH</v>
          </cell>
          <cell r="R966">
            <v>3</v>
          </cell>
          <cell r="S966">
            <v>36</v>
          </cell>
          <cell r="T966">
            <v>39.26</v>
          </cell>
          <cell r="U966" t="str">
            <v>US$</v>
          </cell>
          <cell r="V966" t="str">
            <v>EA</v>
          </cell>
          <cell r="W966" t="str">
            <v>FLT</v>
          </cell>
          <cell r="X966" t="str">
            <v>BRN</v>
          </cell>
          <cell r="Y966" t="str">
            <v>AIR</v>
          </cell>
          <cell r="Z966" t="str">
            <v>FAH</v>
          </cell>
        </row>
        <row r="967">
          <cell r="A967" t="str">
            <v>CA1580ASY</v>
          </cell>
          <cell r="B967" t="str">
            <v>9100524614</v>
          </cell>
          <cell r="C967" t="str">
            <v>10009100524611</v>
          </cell>
          <cell r="D967">
            <v>2.29</v>
          </cell>
          <cell r="E967">
            <v>0.246</v>
          </cell>
          <cell r="F967">
            <v>6.4379999999999997</v>
          </cell>
          <cell r="G967">
            <v>6.4379999999999997</v>
          </cell>
          <cell r="H967">
            <v>10.593999999999999</v>
          </cell>
          <cell r="I967">
            <v>13.74</v>
          </cell>
          <cell r="J967">
            <v>1.476</v>
          </cell>
          <cell r="K967">
            <v>19.875</v>
          </cell>
          <cell r="L967">
            <v>13.438000000000001</v>
          </cell>
          <cell r="M967">
            <v>12.031000000000001</v>
          </cell>
          <cell r="N967">
            <v>6</v>
          </cell>
          <cell r="O967" t="str">
            <v>US</v>
          </cell>
          <cell r="P967" t="str">
            <v>RA</v>
          </cell>
          <cell r="Q967" t="str">
            <v>FAH</v>
          </cell>
          <cell r="R967">
            <v>3</v>
          </cell>
          <cell r="S967">
            <v>108</v>
          </cell>
          <cell r="T967">
            <v>39.78</v>
          </cell>
          <cell r="U967" t="str">
            <v>US$</v>
          </cell>
          <cell r="V967" t="str">
            <v>EA</v>
          </cell>
          <cell r="W967" t="str">
            <v>FLT</v>
          </cell>
          <cell r="X967" t="str">
            <v>BRN</v>
          </cell>
          <cell r="Y967" t="str">
            <v>AIR</v>
          </cell>
          <cell r="Z967" t="str">
            <v>FAH</v>
          </cell>
        </row>
        <row r="968">
          <cell r="A968" t="str">
            <v>CA1580SY</v>
          </cell>
          <cell r="D968">
            <v>0.1</v>
          </cell>
          <cell r="E968">
            <v>0</v>
          </cell>
          <cell r="F968">
            <v>0</v>
          </cell>
          <cell r="G968">
            <v>0</v>
          </cell>
          <cell r="H968">
            <v>0</v>
          </cell>
          <cell r="I968">
            <v>0.6</v>
          </cell>
          <cell r="J968">
            <v>0</v>
          </cell>
          <cell r="K968">
            <v>0</v>
          </cell>
          <cell r="L968">
            <v>0</v>
          </cell>
          <cell r="M968">
            <v>0</v>
          </cell>
          <cell r="N968">
            <v>1</v>
          </cell>
          <cell r="O968" t="str">
            <v>US</v>
          </cell>
          <cell r="P968" t="str">
            <v>RA</v>
          </cell>
          <cell r="Q968" t="str">
            <v>FAH</v>
          </cell>
          <cell r="R968">
            <v>0</v>
          </cell>
          <cell r="S968">
            <v>0</v>
          </cell>
          <cell r="T968">
            <v>0</v>
          </cell>
          <cell r="V968" t="str">
            <v>EA</v>
          </cell>
          <cell r="W968" t="str">
            <v>FLT</v>
          </cell>
          <cell r="X968" t="str">
            <v>BRN</v>
          </cell>
          <cell r="Y968" t="str">
            <v>AIR</v>
          </cell>
          <cell r="Z968" t="str">
            <v>FAH</v>
          </cell>
        </row>
        <row r="969">
          <cell r="A969" t="str">
            <v>CA1581</v>
          </cell>
          <cell r="B969" t="str">
            <v>9100524294</v>
          </cell>
          <cell r="C969" t="str">
            <v>10009100524291</v>
          </cell>
          <cell r="D969">
            <v>8.1</v>
          </cell>
          <cell r="E969">
            <v>1.6970000000000001</v>
          </cell>
          <cell r="F969">
            <v>0</v>
          </cell>
          <cell r="G969">
            <v>0</v>
          </cell>
          <cell r="H969">
            <v>0</v>
          </cell>
          <cell r="I969">
            <v>8.1</v>
          </cell>
          <cell r="J969">
            <v>1.6970000000000001</v>
          </cell>
          <cell r="K969">
            <v>10.938000000000001</v>
          </cell>
          <cell r="L969">
            <v>10.938000000000001</v>
          </cell>
          <cell r="M969">
            <v>23.812999999999999</v>
          </cell>
          <cell r="N969">
            <v>1</v>
          </cell>
          <cell r="O969" t="str">
            <v>US</v>
          </cell>
          <cell r="P969" t="str">
            <v>RA</v>
          </cell>
          <cell r="Q969" t="str">
            <v>FAH</v>
          </cell>
          <cell r="R969">
            <v>1</v>
          </cell>
          <cell r="S969">
            <v>12</v>
          </cell>
          <cell r="T969">
            <v>47.38</v>
          </cell>
          <cell r="U969" t="str">
            <v>US$</v>
          </cell>
          <cell r="V969" t="str">
            <v>EA</v>
          </cell>
          <cell r="W969" t="str">
            <v>FLT</v>
          </cell>
          <cell r="X969" t="str">
            <v>BRN</v>
          </cell>
          <cell r="Y969" t="str">
            <v>AIR</v>
          </cell>
          <cell r="Z969" t="str">
            <v>FAH</v>
          </cell>
        </row>
        <row r="970">
          <cell r="A970" t="str">
            <v>CA1582</v>
          </cell>
          <cell r="B970" t="str">
            <v>9100521217</v>
          </cell>
          <cell r="C970" t="str">
            <v>10009100521214</v>
          </cell>
          <cell r="D970">
            <v>6.5</v>
          </cell>
          <cell r="E970">
            <v>1.2170000000000001</v>
          </cell>
          <cell r="F970">
            <v>0</v>
          </cell>
          <cell r="G970">
            <v>0</v>
          </cell>
          <cell r="H970">
            <v>0</v>
          </cell>
          <cell r="I970">
            <v>6.5</v>
          </cell>
          <cell r="J970">
            <v>1.2170000000000001</v>
          </cell>
          <cell r="K970">
            <v>9.375</v>
          </cell>
          <cell r="L970">
            <v>9.375</v>
          </cell>
          <cell r="M970">
            <v>23.937999999999999</v>
          </cell>
          <cell r="N970">
            <v>1</v>
          </cell>
          <cell r="O970" t="str">
            <v>US</v>
          </cell>
          <cell r="P970" t="str">
            <v>RA</v>
          </cell>
          <cell r="Q970" t="str">
            <v>FAH</v>
          </cell>
          <cell r="R970">
            <v>1</v>
          </cell>
          <cell r="S970">
            <v>20</v>
          </cell>
          <cell r="T970">
            <v>56.94</v>
          </cell>
          <cell r="U970" t="str">
            <v>US$</v>
          </cell>
          <cell r="V970" t="str">
            <v>EA</v>
          </cell>
          <cell r="W970" t="str">
            <v>FLT</v>
          </cell>
          <cell r="X970" t="str">
            <v>BRN</v>
          </cell>
          <cell r="Y970" t="str">
            <v>AIR</v>
          </cell>
          <cell r="Z970" t="str">
            <v>FAH</v>
          </cell>
        </row>
        <row r="971">
          <cell r="A971" t="str">
            <v>CA1585</v>
          </cell>
          <cell r="B971" t="str">
            <v>9100524621</v>
          </cell>
          <cell r="C971" t="str">
            <v>10009100524628</v>
          </cell>
          <cell r="D971">
            <v>7.6</v>
          </cell>
          <cell r="E971">
            <v>1.1299999999999999</v>
          </cell>
          <cell r="F971">
            <v>0</v>
          </cell>
          <cell r="G971">
            <v>0</v>
          </cell>
          <cell r="H971">
            <v>0</v>
          </cell>
          <cell r="I971">
            <v>7.6</v>
          </cell>
          <cell r="J971">
            <v>1.1299999999999999</v>
          </cell>
          <cell r="K971">
            <v>12.625</v>
          </cell>
          <cell r="L971">
            <v>12.625</v>
          </cell>
          <cell r="M971">
            <v>13.375</v>
          </cell>
          <cell r="N971">
            <v>1</v>
          </cell>
          <cell r="O971" t="str">
            <v>US</v>
          </cell>
          <cell r="Q971" t="str">
            <v>FAH</v>
          </cell>
          <cell r="R971">
            <v>3</v>
          </cell>
          <cell r="S971">
            <v>36</v>
          </cell>
          <cell r="T971">
            <v>70.430000000000007</v>
          </cell>
          <cell r="U971" t="str">
            <v>US$</v>
          </cell>
          <cell r="W971" t="str">
            <v>FLT</v>
          </cell>
          <cell r="X971" t="str">
            <v>BRN</v>
          </cell>
          <cell r="Y971" t="str">
            <v>AIR</v>
          </cell>
          <cell r="Z971" t="str">
            <v>FAH</v>
          </cell>
        </row>
        <row r="972">
          <cell r="A972" t="str">
            <v>CA1587</v>
          </cell>
          <cell r="B972" t="str">
            <v>9100524867</v>
          </cell>
          <cell r="C972" t="str">
            <v>10009100524864</v>
          </cell>
          <cell r="D972">
            <v>4.0999999999999996</v>
          </cell>
          <cell r="E972">
            <v>0.80600000000000005</v>
          </cell>
          <cell r="F972">
            <v>0</v>
          </cell>
          <cell r="G972">
            <v>0</v>
          </cell>
          <cell r="H972">
            <v>0</v>
          </cell>
          <cell r="I972">
            <v>4.0999999999999996</v>
          </cell>
          <cell r="J972">
            <v>0.80600000000000005</v>
          </cell>
          <cell r="K972">
            <v>0</v>
          </cell>
          <cell r="L972">
            <v>0</v>
          </cell>
          <cell r="M972">
            <v>0</v>
          </cell>
          <cell r="N972">
            <v>1</v>
          </cell>
          <cell r="O972" t="str">
            <v>US</v>
          </cell>
          <cell r="Q972" t="str">
            <v>FAH</v>
          </cell>
          <cell r="R972">
            <v>2</v>
          </cell>
          <cell r="S972">
            <v>40</v>
          </cell>
          <cell r="T972">
            <v>47.38</v>
          </cell>
          <cell r="U972" t="str">
            <v>US$</v>
          </cell>
          <cell r="W972" t="str">
            <v>FLT</v>
          </cell>
          <cell r="X972" t="str">
            <v>BRN</v>
          </cell>
          <cell r="Y972" t="str">
            <v>AIR</v>
          </cell>
          <cell r="Z972" t="str">
            <v>FAH</v>
          </cell>
        </row>
        <row r="973">
          <cell r="A973" t="str">
            <v>CA1587SY</v>
          </cell>
          <cell r="B973" t="str">
            <v>9100524638</v>
          </cell>
          <cell r="C973" t="str">
            <v>50009100524633</v>
          </cell>
          <cell r="D973">
            <v>2.125</v>
          </cell>
          <cell r="E973">
            <v>0.4</v>
          </cell>
          <cell r="F973">
            <v>0</v>
          </cell>
          <cell r="G973">
            <v>0</v>
          </cell>
          <cell r="H973">
            <v>0</v>
          </cell>
          <cell r="I973">
            <v>2.125</v>
          </cell>
          <cell r="J973">
            <v>0.4</v>
          </cell>
          <cell r="K973">
            <v>6.5629999999999997</v>
          </cell>
          <cell r="L973">
            <v>6.5629999999999997</v>
          </cell>
          <cell r="M973">
            <v>13.25</v>
          </cell>
          <cell r="N973">
            <v>1</v>
          </cell>
          <cell r="O973" t="str">
            <v>US</v>
          </cell>
          <cell r="P973" t="str">
            <v>RA</v>
          </cell>
          <cell r="Q973" t="str">
            <v>FAH</v>
          </cell>
          <cell r="R973">
            <v>3</v>
          </cell>
          <cell r="S973">
            <v>126</v>
          </cell>
          <cell r="T973">
            <v>29.36</v>
          </cell>
          <cell r="U973" t="str">
            <v>US$</v>
          </cell>
          <cell r="V973" t="str">
            <v>EA</v>
          </cell>
          <cell r="W973" t="str">
            <v>FLT</v>
          </cell>
          <cell r="X973" t="str">
            <v>BRN</v>
          </cell>
          <cell r="Y973" t="str">
            <v>AIR</v>
          </cell>
          <cell r="Z973" t="str">
            <v>FAH</v>
          </cell>
        </row>
        <row r="974">
          <cell r="A974" t="str">
            <v>CA1588</v>
          </cell>
          <cell r="B974" t="str">
            <v>9100524874</v>
          </cell>
          <cell r="C974" t="str">
            <v>10009100524871</v>
          </cell>
          <cell r="D974">
            <v>3.65</v>
          </cell>
          <cell r="E974">
            <v>0.65400000000000003</v>
          </cell>
          <cell r="F974">
            <v>0</v>
          </cell>
          <cell r="G974">
            <v>0</v>
          </cell>
          <cell r="H974">
            <v>0</v>
          </cell>
          <cell r="I974">
            <v>3.65</v>
          </cell>
          <cell r="J974">
            <v>0.65400000000000003</v>
          </cell>
          <cell r="K974">
            <v>16.399999999999999</v>
          </cell>
          <cell r="L974">
            <v>8.25</v>
          </cell>
          <cell r="M974">
            <v>8.25</v>
          </cell>
          <cell r="N974">
            <v>1</v>
          </cell>
          <cell r="O974" t="str">
            <v>ZA</v>
          </cell>
          <cell r="P974" t="str">
            <v>RA</v>
          </cell>
          <cell r="Q974" t="str">
            <v>FAH</v>
          </cell>
          <cell r="R974">
            <v>4</v>
          </cell>
          <cell r="S974">
            <v>40</v>
          </cell>
          <cell r="T974">
            <v>37.03</v>
          </cell>
          <cell r="U974" t="str">
            <v>US$</v>
          </cell>
          <cell r="V974" t="str">
            <v>EA</v>
          </cell>
          <cell r="W974" t="str">
            <v>FLT</v>
          </cell>
          <cell r="X974" t="str">
            <v>BRN</v>
          </cell>
          <cell r="Y974" t="str">
            <v>AIR</v>
          </cell>
          <cell r="Z974" t="str">
            <v>FAH</v>
          </cell>
        </row>
        <row r="975">
          <cell r="A975" t="str">
            <v>CA1588SY</v>
          </cell>
          <cell r="B975" t="str">
            <v>9100524645</v>
          </cell>
          <cell r="C975" t="str">
            <v>10009100524642</v>
          </cell>
          <cell r="D975">
            <v>0.89</v>
          </cell>
          <cell r="E975">
            <v>0.184</v>
          </cell>
          <cell r="F975">
            <v>0</v>
          </cell>
          <cell r="G975">
            <v>0</v>
          </cell>
          <cell r="H975">
            <v>0</v>
          </cell>
          <cell r="I975">
            <v>0.89</v>
          </cell>
          <cell r="J975">
            <v>0.184</v>
          </cell>
          <cell r="K975">
            <v>14.813000000000001</v>
          </cell>
          <cell r="L975">
            <v>4.5</v>
          </cell>
          <cell r="M975">
            <v>4.5</v>
          </cell>
          <cell r="N975">
            <v>1</v>
          </cell>
          <cell r="O975" t="str">
            <v>US</v>
          </cell>
          <cell r="P975" t="str">
            <v>RA</v>
          </cell>
          <cell r="Q975" t="str">
            <v>FAH</v>
          </cell>
          <cell r="R975">
            <v>8</v>
          </cell>
          <cell r="S975">
            <v>224</v>
          </cell>
          <cell r="T975">
            <v>28.93</v>
          </cell>
          <cell r="U975" t="str">
            <v>US$</v>
          </cell>
          <cell r="V975" t="str">
            <v>EA</v>
          </cell>
          <cell r="W975" t="str">
            <v>FLT</v>
          </cell>
          <cell r="X975" t="str">
            <v>BRN</v>
          </cell>
          <cell r="Y975" t="str">
            <v>AIR</v>
          </cell>
          <cell r="Z975" t="str">
            <v>FAH</v>
          </cell>
        </row>
        <row r="976">
          <cell r="A976" t="str">
            <v>CA158PL</v>
          </cell>
          <cell r="B976" t="str">
            <v>9100500335</v>
          </cell>
          <cell r="C976" t="str">
            <v>10009100500332</v>
          </cell>
          <cell r="D976">
            <v>1.3080000000000001</v>
          </cell>
          <cell r="E976">
            <v>0.23300000000000001</v>
          </cell>
          <cell r="F976">
            <v>10.275</v>
          </cell>
          <cell r="G976">
            <v>4.1500000000000004</v>
          </cell>
          <cell r="H976">
            <v>10.675000000000001</v>
          </cell>
          <cell r="I976">
            <v>7.8479999999999999</v>
          </cell>
          <cell r="J976">
            <v>1.3979999999999999</v>
          </cell>
          <cell r="K976">
            <v>10.275</v>
          </cell>
          <cell r="L976">
            <v>4.1500000000000004</v>
          </cell>
          <cell r="M976">
            <v>10.675000000000001</v>
          </cell>
          <cell r="N976">
            <v>6</v>
          </cell>
          <cell r="O976" t="str">
            <v>MX</v>
          </cell>
          <cell r="P976" t="str">
            <v>RA</v>
          </cell>
          <cell r="Q976" t="str">
            <v>FAH</v>
          </cell>
          <cell r="R976">
            <v>3</v>
          </cell>
          <cell r="S976">
            <v>144</v>
          </cell>
          <cell r="T976">
            <v>9.64</v>
          </cell>
          <cell r="U976" t="str">
            <v>US$</v>
          </cell>
          <cell r="V976" t="str">
            <v>EA</v>
          </cell>
          <cell r="W976" t="str">
            <v>FLT</v>
          </cell>
          <cell r="X976" t="str">
            <v>BRN</v>
          </cell>
          <cell r="Y976" t="str">
            <v>AIR</v>
          </cell>
          <cell r="Z976" t="str">
            <v>FAH</v>
          </cell>
        </row>
        <row r="977">
          <cell r="A977" t="str">
            <v>CA159</v>
          </cell>
          <cell r="B977" t="str">
            <v>9100011787</v>
          </cell>
          <cell r="C977" t="str">
            <v>10009100011784</v>
          </cell>
          <cell r="D977">
            <v>2.0209999999999999</v>
          </cell>
          <cell r="E977">
            <v>0.48499999999999999</v>
          </cell>
          <cell r="F977">
            <v>9.5</v>
          </cell>
          <cell r="G977">
            <v>9.5</v>
          </cell>
          <cell r="H977">
            <v>7.75</v>
          </cell>
          <cell r="I977">
            <v>12.125999999999999</v>
          </cell>
          <cell r="J977">
            <v>2.91</v>
          </cell>
          <cell r="K977">
            <v>29.625</v>
          </cell>
          <cell r="L977">
            <v>10.125</v>
          </cell>
          <cell r="M977">
            <v>16.75</v>
          </cell>
          <cell r="N977">
            <v>6</v>
          </cell>
          <cell r="O977" t="str">
            <v>US</v>
          </cell>
          <cell r="P977" t="str">
            <v>RA</v>
          </cell>
          <cell r="Q977" t="str">
            <v>FAH</v>
          </cell>
          <cell r="R977">
            <v>2</v>
          </cell>
          <cell r="S977">
            <v>60</v>
          </cell>
          <cell r="T977">
            <v>12.36</v>
          </cell>
          <cell r="U977" t="str">
            <v>US$</v>
          </cell>
          <cell r="V977" t="str">
            <v>EA</v>
          </cell>
          <cell r="W977" t="str">
            <v>FLT</v>
          </cell>
          <cell r="X977" t="str">
            <v>BRN</v>
          </cell>
          <cell r="Y977" t="str">
            <v>AIR</v>
          </cell>
          <cell r="Z977" t="str">
            <v>FAH</v>
          </cell>
        </row>
        <row r="978">
          <cell r="A978" t="str">
            <v>CA1591</v>
          </cell>
          <cell r="B978" t="str">
            <v>9100524881</v>
          </cell>
          <cell r="C978" t="str">
            <v>10009100524888</v>
          </cell>
          <cell r="D978">
            <v>7.75</v>
          </cell>
          <cell r="E978">
            <v>1.508</v>
          </cell>
          <cell r="F978">
            <v>0</v>
          </cell>
          <cell r="G978">
            <v>0</v>
          </cell>
          <cell r="H978">
            <v>0</v>
          </cell>
          <cell r="I978">
            <v>7.75</v>
          </cell>
          <cell r="J978">
            <v>1.508</v>
          </cell>
          <cell r="K978">
            <v>9.375</v>
          </cell>
          <cell r="L978">
            <v>9.375</v>
          </cell>
          <cell r="M978">
            <v>29.937999999999999</v>
          </cell>
          <cell r="N978">
            <v>1</v>
          </cell>
          <cell r="O978" t="str">
            <v>US</v>
          </cell>
          <cell r="P978" t="str">
            <v>RA</v>
          </cell>
          <cell r="Q978" t="str">
            <v>FAH</v>
          </cell>
          <cell r="R978">
            <v>1</v>
          </cell>
          <cell r="S978">
            <v>20</v>
          </cell>
          <cell r="T978">
            <v>61.28</v>
          </cell>
          <cell r="U978" t="str">
            <v>US$</v>
          </cell>
          <cell r="V978" t="str">
            <v>EA</v>
          </cell>
          <cell r="W978" t="str">
            <v>FLT</v>
          </cell>
          <cell r="X978" t="str">
            <v>BRN</v>
          </cell>
          <cell r="Y978" t="str">
            <v>AIR</v>
          </cell>
          <cell r="Z978" t="str">
            <v>FAH</v>
          </cell>
        </row>
        <row r="979">
          <cell r="A979" t="str">
            <v>CA1592</v>
          </cell>
          <cell r="B979" t="str">
            <v>9100524652</v>
          </cell>
          <cell r="C979" t="str">
            <v>10009100524659</v>
          </cell>
          <cell r="D979">
            <v>6.48</v>
          </cell>
          <cell r="E979">
            <v>1.274</v>
          </cell>
          <cell r="F979">
            <v>0</v>
          </cell>
          <cell r="G979">
            <v>0</v>
          </cell>
          <cell r="H979">
            <v>0</v>
          </cell>
          <cell r="I979">
            <v>6.48</v>
          </cell>
          <cell r="J979">
            <v>1.274</v>
          </cell>
          <cell r="K979">
            <v>10.561999999999999</v>
          </cell>
          <cell r="L979">
            <v>10.561999999999999</v>
          </cell>
          <cell r="M979">
            <v>17.375</v>
          </cell>
          <cell r="N979">
            <v>1</v>
          </cell>
          <cell r="O979" t="str">
            <v>US</v>
          </cell>
          <cell r="P979" t="str">
            <v>RA</v>
          </cell>
          <cell r="Q979" t="str">
            <v>FAH</v>
          </cell>
          <cell r="R979">
            <v>2</v>
          </cell>
          <cell r="S979">
            <v>24</v>
          </cell>
          <cell r="T979">
            <v>60.03</v>
          </cell>
          <cell r="U979" t="str">
            <v>US$</v>
          </cell>
          <cell r="V979" t="str">
            <v>EA</v>
          </cell>
          <cell r="W979" t="str">
            <v>FLT</v>
          </cell>
          <cell r="X979" t="str">
            <v>BRN</v>
          </cell>
          <cell r="Y979" t="str">
            <v>AIR</v>
          </cell>
          <cell r="Z979" t="str">
            <v>FAH</v>
          </cell>
        </row>
        <row r="980">
          <cell r="A980" t="str">
            <v>CA1592SY</v>
          </cell>
          <cell r="B980" t="str">
            <v>9100524898</v>
          </cell>
          <cell r="C980" t="str">
            <v>10009100524895</v>
          </cell>
          <cell r="D980">
            <v>1.9</v>
          </cell>
          <cell r="E980">
            <v>0.30199999999999999</v>
          </cell>
          <cell r="F980">
            <v>0</v>
          </cell>
          <cell r="G980">
            <v>0</v>
          </cell>
          <cell r="H980">
            <v>0</v>
          </cell>
          <cell r="I980">
            <v>1.9</v>
          </cell>
          <cell r="J980">
            <v>0.30199999999999999</v>
          </cell>
          <cell r="K980">
            <v>5.625</v>
          </cell>
          <cell r="L980">
            <v>5.625</v>
          </cell>
          <cell r="M980">
            <v>14.5</v>
          </cell>
          <cell r="N980">
            <v>1</v>
          </cell>
          <cell r="O980" t="str">
            <v>US</v>
          </cell>
          <cell r="Q980" t="str">
            <v>FAH</v>
          </cell>
          <cell r="R980">
            <v>3</v>
          </cell>
          <cell r="S980">
            <v>168</v>
          </cell>
          <cell r="T980">
            <v>37.4</v>
          </cell>
          <cell r="U980" t="str">
            <v>US$</v>
          </cell>
          <cell r="W980" t="str">
            <v>FLT</v>
          </cell>
          <cell r="X980" t="str">
            <v>BRN</v>
          </cell>
          <cell r="Y980" t="str">
            <v>AIR</v>
          </cell>
          <cell r="Z980" t="str">
            <v>FAH</v>
          </cell>
        </row>
        <row r="981">
          <cell r="A981" t="str">
            <v>CA1596</v>
          </cell>
          <cell r="B981" t="str">
            <v>9100524669</v>
          </cell>
          <cell r="C981" t="str">
            <v>10009100524666</v>
          </cell>
          <cell r="D981">
            <v>6.3</v>
          </cell>
          <cell r="E981">
            <v>1.2589999999999999</v>
          </cell>
          <cell r="F981">
            <v>0</v>
          </cell>
          <cell r="G981">
            <v>0</v>
          </cell>
          <cell r="H981">
            <v>0</v>
          </cell>
          <cell r="I981">
            <v>6.3</v>
          </cell>
          <cell r="J981">
            <v>1.2589999999999999</v>
          </cell>
          <cell r="K981">
            <v>11.595000000000001</v>
          </cell>
          <cell r="L981">
            <v>11.595000000000001</v>
          </cell>
          <cell r="M981">
            <v>17.399999999999999</v>
          </cell>
          <cell r="N981">
            <v>1</v>
          </cell>
          <cell r="O981" t="str">
            <v>MX</v>
          </cell>
          <cell r="P981" t="str">
            <v>RA</v>
          </cell>
          <cell r="Q981" t="str">
            <v>FAH</v>
          </cell>
          <cell r="R981">
            <v>2</v>
          </cell>
          <cell r="S981">
            <v>24</v>
          </cell>
          <cell r="T981">
            <v>48.3</v>
          </cell>
          <cell r="U981" t="str">
            <v>US$</v>
          </cell>
          <cell r="V981" t="str">
            <v>EA</v>
          </cell>
          <cell r="W981" t="str">
            <v>FLT</v>
          </cell>
          <cell r="X981" t="str">
            <v>BRN</v>
          </cell>
          <cell r="Y981" t="str">
            <v>AIR</v>
          </cell>
          <cell r="Z981" t="str">
            <v>FAH</v>
          </cell>
        </row>
        <row r="982">
          <cell r="A982" t="str">
            <v>CA1596ASY</v>
          </cell>
          <cell r="B982" t="str">
            <v>9100524904</v>
          </cell>
          <cell r="C982" t="str">
            <v>10009100524901</v>
          </cell>
          <cell r="D982">
            <v>2.02</v>
          </cell>
          <cell r="E982">
            <v>0.36499999999999999</v>
          </cell>
          <cell r="F982">
            <v>0</v>
          </cell>
          <cell r="G982">
            <v>0</v>
          </cell>
          <cell r="H982">
            <v>0</v>
          </cell>
          <cell r="I982">
            <v>2.02</v>
          </cell>
          <cell r="J982">
            <v>0.36499999999999999</v>
          </cell>
          <cell r="K982">
            <v>6.3129999999999997</v>
          </cell>
          <cell r="L982">
            <v>6.3129999999999997</v>
          </cell>
          <cell r="M982">
            <v>14.313000000000001</v>
          </cell>
          <cell r="N982">
            <v>1</v>
          </cell>
          <cell r="O982" t="str">
            <v>US</v>
          </cell>
          <cell r="P982" t="str">
            <v>RA</v>
          </cell>
          <cell r="Q982" t="str">
            <v>FAH</v>
          </cell>
          <cell r="R982">
            <v>3</v>
          </cell>
          <cell r="S982">
            <v>126</v>
          </cell>
          <cell r="T982">
            <v>29.92</v>
          </cell>
          <cell r="U982" t="str">
            <v>US$</v>
          </cell>
          <cell r="V982" t="str">
            <v>EA</v>
          </cell>
          <cell r="W982" t="str">
            <v>FLT</v>
          </cell>
          <cell r="X982" t="str">
            <v>BRN</v>
          </cell>
          <cell r="Y982" t="str">
            <v>AIR</v>
          </cell>
          <cell r="Z982" t="str">
            <v>FAH</v>
          </cell>
        </row>
        <row r="983">
          <cell r="A983" t="str">
            <v>CA1596SY</v>
          </cell>
          <cell r="D983">
            <v>2.12</v>
          </cell>
          <cell r="E983">
            <v>0.39300000000000002</v>
          </cell>
          <cell r="F983">
            <v>0</v>
          </cell>
          <cell r="G983">
            <v>0</v>
          </cell>
          <cell r="H983">
            <v>0</v>
          </cell>
          <cell r="I983">
            <v>2.12</v>
          </cell>
          <cell r="J983">
            <v>0.39300000000000002</v>
          </cell>
          <cell r="K983">
            <v>0</v>
          </cell>
          <cell r="L983">
            <v>0</v>
          </cell>
          <cell r="M983">
            <v>0</v>
          </cell>
          <cell r="N983">
            <v>1</v>
          </cell>
          <cell r="O983" t="str">
            <v>US</v>
          </cell>
          <cell r="P983" t="str">
            <v>RA</v>
          </cell>
          <cell r="Q983" t="str">
            <v>FAH</v>
          </cell>
          <cell r="R983">
            <v>0</v>
          </cell>
          <cell r="S983">
            <v>0</v>
          </cell>
          <cell r="T983">
            <v>48.3</v>
          </cell>
          <cell r="U983" t="str">
            <v>US$</v>
          </cell>
          <cell r="V983" t="str">
            <v>EA</v>
          </cell>
          <cell r="W983" t="str">
            <v>FLT</v>
          </cell>
          <cell r="X983" t="str">
            <v>BRN</v>
          </cell>
          <cell r="Y983" t="str">
            <v>AIR</v>
          </cell>
          <cell r="Z983" t="str">
            <v>FAH</v>
          </cell>
        </row>
        <row r="984">
          <cell r="A984" t="str">
            <v>CA1597</v>
          </cell>
          <cell r="B984" t="str">
            <v>9100524676</v>
          </cell>
          <cell r="C984" t="str">
            <v>10009100524673</v>
          </cell>
          <cell r="D984">
            <v>5.8</v>
          </cell>
          <cell r="E984">
            <v>0.82399999999999995</v>
          </cell>
          <cell r="F984">
            <v>0</v>
          </cell>
          <cell r="G984">
            <v>0</v>
          </cell>
          <cell r="H984">
            <v>0</v>
          </cell>
          <cell r="I984">
            <v>5.8</v>
          </cell>
          <cell r="J984">
            <v>0.82399999999999995</v>
          </cell>
          <cell r="K984">
            <v>13.593999999999999</v>
          </cell>
          <cell r="L984">
            <v>13.593999999999999</v>
          </cell>
          <cell r="M984">
            <v>8.375</v>
          </cell>
          <cell r="N984">
            <v>1</v>
          </cell>
          <cell r="O984" t="str">
            <v>US</v>
          </cell>
          <cell r="P984" t="str">
            <v>RA</v>
          </cell>
          <cell r="Q984" t="str">
            <v>FAH</v>
          </cell>
          <cell r="R984">
            <v>5</v>
          </cell>
          <cell r="S984">
            <v>30</v>
          </cell>
          <cell r="T984">
            <v>67.14</v>
          </cell>
          <cell r="U984" t="str">
            <v>US$</v>
          </cell>
          <cell r="V984" t="str">
            <v>EA</v>
          </cell>
          <cell r="W984" t="str">
            <v>FLT</v>
          </cell>
          <cell r="X984" t="str">
            <v>BRN</v>
          </cell>
          <cell r="Y984" t="str">
            <v>AIR</v>
          </cell>
          <cell r="Z984" t="str">
            <v>FAH</v>
          </cell>
        </row>
        <row r="985">
          <cell r="A985" t="str">
            <v>CA1597SY</v>
          </cell>
          <cell r="B985" t="str">
            <v>9100524911</v>
          </cell>
          <cell r="C985" t="str">
            <v>10009100524918</v>
          </cell>
          <cell r="D985">
            <v>1.9</v>
          </cell>
          <cell r="E985">
            <v>0.26900000000000002</v>
          </cell>
          <cell r="F985">
            <v>0</v>
          </cell>
          <cell r="G985">
            <v>0</v>
          </cell>
          <cell r="H985">
            <v>0</v>
          </cell>
          <cell r="I985">
            <v>1.9</v>
          </cell>
          <cell r="J985">
            <v>0.26900000000000002</v>
          </cell>
          <cell r="K985">
            <v>0</v>
          </cell>
          <cell r="L985">
            <v>0</v>
          </cell>
          <cell r="M985">
            <v>0</v>
          </cell>
          <cell r="N985">
            <v>1</v>
          </cell>
          <cell r="O985" t="str">
            <v>US</v>
          </cell>
          <cell r="Q985" t="str">
            <v>FAH</v>
          </cell>
          <cell r="R985">
            <v>6</v>
          </cell>
          <cell r="S985">
            <v>180</v>
          </cell>
          <cell r="T985">
            <v>26.66</v>
          </cell>
          <cell r="U985" t="str">
            <v>US$</v>
          </cell>
          <cell r="W985" t="str">
            <v>FLT</v>
          </cell>
          <cell r="X985" t="str">
            <v>BRN</v>
          </cell>
          <cell r="Y985" t="str">
            <v>AIR</v>
          </cell>
          <cell r="Z985" t="str">
            <v>FAH</v>
          </cell>
        </row>
        <row r="986">
          <cell r="A986" t="str">
            <v>CA1599</v>
          </cell>
          <cell r="B986" t="str">
            <v>9100524683</v>
          </cell>
          <cell r="C986" t="str">
            <v>10009100524680</v>
          </cell>
          <cell r="D986">
            <v>7.55</v>
          </cell>
          <cell r="E986">
            <v>1.7589999999999999</v>
          </cell>
          <cell r="F986">
            <v>0</v>
          </cell>
          <cell r="G986">
            <v>0</v>
          </cell>
          <cell r="H986">
            <v>0</v>
          </cell>
          <cell r="I986">
            <v>7.55</v>
          </cell>
          <cell r="J986">
            <v>1.7589999999999999</v>
          </cell>
          <cell r="K986">
            <v>12.965</v>
          </cell>
          <cell r="L986">
            <v>12.965</v>
          </cell>
          <cell r="M986">
            <v>19.760000000000002</v>
          </cell>
          <cell r="N986">
            <v>1</v>
          </cell>
          <cell r="O986" t="str">
            <v>US</v>
          </cell>
          <cell r="P986" t="str">
            <v>RA</v>
          </cell>
          <cell r="Q986" t="str">
            <v>FAH</v>
          </cell>
          <cell r="R986">
            <v>2</v>
          </cell>
          <cell r="S986">
            <v>18</v>
          </cell>
          <cell r="T986">
            <v>59.46</v>
          </cell>
          <cell r="U986" t="str">
            <v>US$</v>
          </cell>
          <cell r="V986" t="str">
            <v>EA</v>
          </cell>
          <cell r="W986" t="str">
            <v>FLT</v>
          </cell>
          <cell r="X986" t="str">
            <v>BRN</v>
          </cell>
          <cell r="Y986" t="str">
            <v>AIR</v>
          </cell>
          <cell r="Z986" t="str">
            <v>FAH</v>
          </cell>
        </row>
        <row r="987">
          <cell r="A987" t="str">
            <v>CA1599ASY</v>
          </cell>
          <cell r="B987" t="str">
            <v>9100524928</v>
          </cell>
          <cell r="C987" t="str">
            <v>10009100524925</v>
          </cell>
          <cell r="D987">
            <v>3.15</v>
          </cell>
          <cell r="E987">
            <v>0.626</v>
          </cell>
          <cell r="F987">
            <v>0</v>
          </cell>
          <cell r="G987">
            <v>0</v>
          </cell>
          <cell r="H987">
            <v>0</v>
          </cell>
          <cell r="I987">
            <v>3.15</v>
          </cell>
          <cell r="J987">
            <v>0.626</v>
          </cell>
          <cell r="K987">
            <v>8.1880000000000006</v>
          </cell>
          <cell r="L987">
            <v>8.1880000000000006</v>
          </cell>
          <cell r="M987">
            <v>16.75</v>
          </cell>
          <cell r="N987">
            <v>1</v>
          </cell>
          <cell r="O987" t="str">
            <v>US</v>
          </cell>
          <cell r="P987" t="str">
            <v>RA</v>
          </cell>
          <cell r="Q987" t="str">
            <v>FAH</v>
          </cell>
          <cell r="R987">
            <v>2</v>
          </cell>
          <cell r="S987">
            <v>40</v>
          </cell>
          <cell r="T987">
            <v>35.79</v>
          </cell>
          <cell r="U987" t="str">
            <v>US$</v>
          </cell>
          <cell r="V987" t="str">
            <v>EA</v>
          </cell>
          <cell r="W987" t="str">
            <v>FLT</v>
          </cell>
          <cell r="X987" t="str">
            <v>BRN</v>
          </cell>
          <cell r="Y987" t="str">
            <v>AIR</v>
          </cell>
          <cell r="Z987" t="str">
            <v>FAH</v>
          </cell>
        </row>
        <row r="988">
          <cell r="A988" t="str">
            <v>CA1599SY</v>
          </cell>
          <cell r="D988">
            <v>3.95</v>
          </cell>
          <cell r="E988">
            <v>0.626</v>
          </cell>
          <cell r="F988">
            <v>0</v>
          </cell>
          <cell r="G988">
            <v>0</v>
          </cell>
          <cell r="H988">
            <v>0</v>
          </cell>
          <cell r="I988">
            <v>3.95</v>
          </cell>
          <cell r="J988">
            <v>0.626</v>
          </cell>
          <cell r="K988">
            <v>0</v>
          </cell>
          <cell r="L988">
            <v>0</v>
          </cell>
          <cell r="M988">
            <v>0</v>
          </cell>
          <cell r="N988">
            <v>1</v>
          </cell>
          <cell r="O988" t="str">
            <v>US</v>
          </cell>
          <cell r="Q988" t="str">
            <v>FAH</v>
          </cell>
          <cell r="R988">
            <v>0</v>
          </cell>
          <cell r="S988">
            <v>0</v>
          </cell>
          <cell r="T988">
            <v>0</v>
          </cell>
          <cell r="W988" t="str">
            <v>FLT</v>
          </cell>
          <cell r="X988" t="str">
            <v>BRN</v>
          </cell>
          <cell r="Y988" t="str">
            <v>AIR</v>
          </cell>
          <cell r="Z988" t="str">
            <v>FAH</v>
          </cell>
        </row>
        <row r="989">
          <cell r="A989" t="str">
            <v>CA159PL</v>
          </cell>
          <cell r="B989" t="str">
            <v>9100521989</v>
          </cell>
          <cell r="C989" t="str">
            <v>10009100521986</v>
          </cell>
          <cell r="D989">
            <v>1.55</v>
          </cell>
          <cell r="E989">
            <v>0.48499999999999999</v>
          </cell>
          <cell r="F989">
            <v>0</v>
          </cell>
          <cell r="G989">
            <v>0</v>
          </cell>
          <cell r="H989">
            <v>0</v>
          </cell>
          <cell r="I989">
            <v>9.3000000000000007</v>
          </cell>
          <cell r="J989">
            <v>0.48499999999999999</v>
          </cell>
          <cell r="K989">
            <v>0</v>
          </cell>
          <cell r="L989">
            <v>0</v>
          </cell>
          <cell r="M989">
            <v>0</v>
          </cell>
          <cell r="N989">
            <v>6</v>
          </cell>
          <cell r="O989" t="str">
            <v>US</v>
          </cell>
          <cell r="Q989" t="str">
            <v>FAH</v>
          </cell>
          <cell r="R989">
            <v>2</v>
          </cell>
          <cell r="S989">
            <v>48</v>
          </cell>
          <cell r="T989">
            <v>0</v>
          </cell>
          <cell r="W989" t="str">
            <v>FLT</v>
          </cell>
          <cell r="X989" t="str">
            <v>BRN</v>
          </cell>
          <cell r="Y989" t="str">
            <v>AIR</v>
          </cell>
          <cell r="Z989" t="str">
            <v>FAH</v>
          </cell>
        </row>
        <row r="990">
          <cell r="A990" t="str">
            <v>CA160</v>
          </cell>
          <cell r="B990" t="str">
            <v>9100500342</v>
          </cell>
          <cell r="C990" t="str">
            <v>10009100500349</v>
          </cell>
          <cell r="D990">
            <v>0.76</v>
          </cell>
          <cell r="E990">
            <v>0.186</v>
          </cell>
          <cell r="F990">
            <v>10.227</v>
          </cell>
          <cell r="G990">
            <v>2.915</v>
          </cell>
          <cell r="H990">
            <v>10.266999999999999</v>
          </cell>
          <cell r="I990">
            <v>2.2799999999999998</v>
          </cell>
          <cell r="J990">
            <v>0.55800000000000005</v>
          </cell>
          <cell r="K990">
            <v>10.811999999999999</v>
          </cell>
          <cell r="L990">
            <v>9.25</v>
          </cell>
          <cell r="M990">
            <v>11.186999999999999</v>
          </cell>
          <cell r="N990">
            <v>3</v>
          </cell>
          <cell r="O990" t="str">
            <v>US</v>
          </cell>
          <cell r="P990" t="str">
            <v>RA</v>
          </cell>
          <cell r="Q990" t="str">
            <v>FAR</v>
          </cell>
          <cell r="R990">
            <v>3</v>
          </cell>
          <cell r="S990">
            <v>144</v>
          </cell>
          <cell r="T990">
            <v>6.2</v>
          </cell>
          <cell r="U990" t="str">
            <v>US$</v>
          </cell>
          <cell r="V990" t="str">
            <v>EA</v>
          </cell>
          <cell r="W990" t="str">
            <v>FLT</v>
          </cell>
          <cell r="X990" t="str">
            <v>BRN</v>
          </cell>
          <cell r="Y990" t="str">
            <v>AIR</v>
          </cell>
          <cell r="Z990" t="str">
            <v>FAR</v>
          </cell>
        </row>
        <row r="991">
          <cell r="A991" t="str">
            <v>CA160</v>
          </cell>
          <cell r="B991" t="str">
            <v>9100500342</v>
          </cell>
          <cell r="C991" t="str">
            <v>10009100500349</v>
          </cell>
          <cell r="D991">
            <v>0.75</v>
          </cell>
          <cell r="E991">
            <v>0.31900000000000001</v>
          </cell>
          <cell r="F991">
            <v>10.227</v>
          </cell>
          <cell r="G991">
            <v>2.915</v>
          </cell>
          <cell r="H991">
            <v>10.266999999999999</v>
          </cell>
          <cell r="I991">
            <v>2.25</v>
          </cell>
          <cell r="J991">
            <v>0.95699999999999996</v>
          </cell>
          <cell r="K991">
            <v>10.811999999999999</v>
          </cell>
          <cell r="L991">
            <v>9.25</v>
          </cell>
          <cell r="M991">
            <v>11.186999999999999</v>
          </cell>
          <cell r="N991">
            <v>3</v>
          </cell>
          <cell r="O991" t="str">
            <v>US</v>
          </cell>
          <cell r="P991" t="str">
            <v>RA</v>
          </cell>
          <cell r="Q991" t="str">
            <v>FAR</v>
          </cell>
          <cell r="R991">
            <v>3</v>
          </cell>
          <cell r="S991">
            <v>171</v>
          </cell>
          <cell r="T991">
            <v>6.2</v>
          </cell>
          <cell r="U991" t="str">
            <v>US$</v>
          </cell>
          <cell r="V991" t="str">
            <v>EA</v>
          </cell>
          <cell r="W991" t="str">
            <v>FLT</v>
          </cell>
          <cell r="X991" t="str">
            <v>BRN</v>
          </cell>
          <cell r="Y991" t="str">
            <v>AIR</v>
          </cell>
          <cell r="Z991" t="str">
            <v>FAR</v>
          </cell>
        </row>
        <row r="992">
          <cell r="A992" t="str">
            <v>CA160</v>
          </cell>
          <cell r="B992" t="str">
            <v>9100500342</v>
          </cell>
          <cell r="C992" t="str">
            <v>10009100500349</v>
          </cell>
          <cell r="D992">
            <v>0.8</v>
          </cell>
          <cell r="E992">
            <v>0.31900000000000001</v>
          </cell>
          <cell r="F992">
            <v>10.227</v>
          </cell>
          <cell r="G992">
            <v>2.915</v>
          </cell>
          <cell r="H992">
            <v>10.266999999999999</v>
          </cell>
          <cell r="I992">
            <v>2.4</v>
          </cell>
          <cell r="J992">
            <v>0.64700000000000002</v>
          </cell>
          <cell r="K992">
            <v>10.811999999999999</v>
          </cell>
          <cell r="L992">
            <v>9.25</v>
          </cell>
          <cell r="M992">
            <v>11.186999999999999</v>
          </cell>
          <cell r="N992">
            <v>3</v>
          </cell>
          <cell r="O992" t="str">
            <v>CA</v>
          </cell>
          <cell r="P992" t="str">
            <v>RA</v>
          </cell>
          <cell r="Q992" t="str">
            <v>FAR</v>
          </cell>
          <cell r="R992">
            <v>3</v>
          </cell>
          <cell r="S992">
            <v>171</v>
          </cell>
          <cell r="T992">
            <v>6.2</v>
          </cell>
          <cell r="U992" t="str">
            <v>US$</v>
          </cell>
          <cell r="V992" t="str">
            <v>EA</v>
          </cell>
          <cell r="W992" t="str">
            <v>FLT</v>
          </cell>
          <cell r="X992" t="str">
            <v>BRN</v>
          </cell>
          <cell r="Y992" t="str">
            <v>AIR</v>
          </cell>
          <cell r="Z992" t="str">
            <v>FAR</v>
          </cell>
        </row>
        <row r="993">
          <cell r="A993" t="str">
            <v>CA162</v>
          </cell>
          <cell r="B993" t="str">
            <v>9100506634</v>
          </cell>
          <cell r="C993" t="str">
            <v>10009100506631</v>
          </cell>
          <cell r="D993">
            <v>0.78</v>
          </cell>
          <cell r="E993">
            <v>0.21299999999999999</v>
          </cell>
          <cell r="F993">
            <v>10.164999999999999</v>
          </cell>
          <cell r="G993">
            <v>3.415</v>
          </cell>
          <cell r="H993">
            <v>10.164999999999999</v>
          </cell>
          <cell r="I993">
            <v>2.34</v>
          </cell>
          <cell r="J993">
            <v>0.63900000000000001</v>
          </cell>
          <cell r="K993">
            <v>10.811999999999999</v>
          </cell>
          <cell r="L993">
            <v>10.811999999999999</v>
          </cell>
          <cell r="M993">
            <v>11.186999999999999</v>
          </cell>
          <cell r="N993">
            <v>3</v>
          </cell>
          <cell r="O993" t="str">
            <v>US</v>
          </cell>
          <cell r="P993" t="str">
            <v>RA</v>
          </cell>
          <cell r="Q993" t="str">
            <v>FAR</v>
          </cell>
          <cell r="R993">
            <v>3</v>
          </cell>
          <cell r="S993">
            <v>144</v>
          </cell>
          <cell r="T993">
            <v>9.5399999999999991</v>
          </cell>
          <cell r="U993" t="str">
            <v>US$</v>
          </cell>
          <cell r="V993" t="str">
            <v>EA</v>
          </cell>
          <cell r="W993" t="str">
            <v>FLT</v>
          </cell>
          <cell r="X993" t="str">
            <v>BRN</v>
          </cell>
          <cell r="Y993" t="str">
            <v>AIR</v>
          </cell>
          <cell r="Z993" t="str">
            <v>FAR</v>
          </cell>
        </row>
        <row r="994">
          <cell r="A994" t="str">
            <v>CA168</v>
          </cell>
          <cell r="B994" t="str">
            <v>9100506641</v>
          </cell>
          <cell r="C994" t="str">
            <v>10009100506648</v>
          </cell>
          <cell r="D994">
            <v>0.85</v>
          </cell>
          <cell r="E994">
            <v>0.16500000000000001</v>
          </cell>
          <cell r="F994">
            <v>9.9770000000000003</v>
          </cell>
          <cell r="G994">
            <v>2.8519999999999999</v>
          </cell>
          <cell r="H994">
            <v>10.016999999999999</v>
          </cell>
          <cell r="I994">
            <v>2.5499999999999998</v>
          </cell>
          <cell r="J994">
            <v>0.495</v>
          </cell>
          <cell r="K994">
            <v>10.5</v>
          </cell>
          <cell r="L994">
            <v>9.0619999999999994</v>
          </cell>
          <cell r="M994">
            <v>10.875</v>
          </cell>
          <cell r="N994">
            <v>3</v>
          </cell>
          <cell r="O994" t="str">
            <v>US</v>
          </cell>
          <cell r="Q994" t="str">
            <v>FAR</v>
          </cell>
          <cell r="R994">
            <v>3</v>
          </cell>
          <cell r="S994">
            <v>180</v>
          </cell>
          <cell r="T994">
            <v>7.98</v>
          </cell>
          <cell r="U994" t="str">
            <v>US$</v>
          </cell>
          <cell r="W994" t="str">
            <v>FLT</v>
          </cell>
          <cell r="X994" t="str">
            <v>BRN</v>
          </cell>
          <cell r="Y994" t="str">
            <v>AIR</v>
          </cell>
          <cell r="Z994" t="str">
            <v>FAR</v>
          </cell>
        </row>
        <row r="995">
          <cell r="A995" t="str">
            <v>CA169</v>
          </cell>
          <cell r="B995" t="str">
            <v>9100506672</v>
          </cell>
          <cell r="C995" t="str">
            <v>10009100506679</v>
          </cell>
          <cell r="D995">
            <v>0.6</v>
          </cell>
          <cell r="E995">
            <v>7.2999999999999995E-2</v>
          </cell>
          <cell r="F995">
            <v>5.415</v>
          </cell>
          <cell r="G995">
            <v>3.8519999999999999</v>
          </cell>
          <cell r="H995">
            <v>5.415</v>
          </cell>
          <cell r="I995">
            <v>1.8</v>
          </cell>
          <cell r="J995">
            <v>0.219</v>
          </cell>
          <cell r="K995">
            <v>12.061999999999999</v>
          </cell>
          <cell r="L995">
            <v>5.9370000000000003</v>
          </cell>
          <cell r="M995">
            <v>6.3120000000000003</v>
          </cell>
          <cell r="N995">
            <v>3</v>
          </cell>
          <cell r="O995" t="str">
            <v>US</v>
          </cell>
          <cell r="P995" t="str">
            <v>RA</v>
          </cell>
          <cell r="Q995" t="str">
            <v>FAR</v>
          </cell>
          <cell r="R995">
            <v>6</v>
          </cell>
          <cell r="S995">
            <v>504</v>
          </cell>
          <cell r="T995">
            <v>5.0199999999999996</v>
          </cell>
          <cell r="U995" t="str">
            <v>US$</v>
          </cell>
          <cell r="V995" t="str">
            <v>EA</v>
          </cell>
          <cell r="W995" t="str">
            <v>FLT</v>
          </cell>
          <cell r="X995" t="str">
            <v>BRN</v>
          </cell>
          <cell r="Y995" t="str">
            <v>AIR</v>
          </cell>
          <cell r="Z995" t="str">
            <v>FAR</v>
          </cell>
        </row>
        <row r="996">
          <cell r="A996" t="str">
            <v>CA169</v>
          </cell>
          <cell r="B996" t="str">
            <v>9100506672</v>
          </cell>
          <cell r="C996" t="str">
            <v>10009100506679</v>
          </cell>
          <cell r="D996">
            <v>1</v>
          </cell>
          <cell r="E996">
            <v>6.6000000000000003E-2</v>
          </cell>
          <cell r="F996">
            <v>5.4470000000000001</v>
          </cell>
          <cell r="G996">
            <v>3.8479999999999999</v>
          </cell>
          <cell r="H996">
            <v>5.4109999999999996</v>
          </cell>
          <cell r="I996">
            <v>0</v>
          </cell>
          <cell r="J996">
            <v>0.375</v>
          </cell>
          <cell r="K996">
            <v>12.5</v>
          </cell>
          <cell r="L996">
            <v>8.375</v>
          </cell>
          <cell r="M996">
            <v>6.1870000000000003</v>
          </cell>
          <cell r="N996">
            <v>3</v>
          </cell>
          <cell r="O996" t="str">
            <v>US</v>
          </cell>
          <cell r="P996" t="str">
            <v>RA</v>
          </cell>
          <cell r="Q996" t="str">
            <v>FAR</v>
          </cell>
          <cell r="R996">
            <v>6</v>
          </cell>
          <cell r="S996">
            <v>288</v>
          </cell>
          <cell r="T996">
            <v>0</v>
          </cell>
          <cell r="V996" t="str">
            <v>EA</v>
          </cell>
          <cell r="W996" t="str">
            <v>FLT</v>
          </cell>
          <cell r="X996" t="str">
            <v>BRN</v>
          </cell>
          <cell r="Y996" t="str">
            <v>AIR</v>
          </cell>
          <cell r="Z996" t="str">
            <v>FAR</v>
          </cell>
        </row>
        <row r="997">
          <cell r="A997" t="str">
            <v>CA169PL2</v>
          </cell>
          <cell r="B997" t="str">
            <v>9100500403</v>
          </cell>
          <cell r="C997" t="str">
            <v>10009100500400</v>
          </cell>
          <cell r="D997">
            <v>0.91700000000000004</v>
          </cell>
          <cell r="E997">
            <v>0.152</v>
          </cell>
          <cell r="F997">
            <v>5.415</v>
          </cell>
          <cell r="G997">
            <v>3.4769999999999999</v>
          </cell>
          <cell r="H997">
            <v>13.477</v>
          </cell>
          <cell r="I997">
            <v>2.7509999999999999</v>
          </cell>
          <cell r="J997">
            <v>0.91200000000000003</v>
          </cell>
          <cell r="K997">
            <v>14.061999999999999</v>
          </cell>
          <cell r="L997">
            <v>10.936999999999999</v>
          </cell>
          <cell r="M997">
            <v>6.1870000000000003</v>
          </cell>
          <cell r="N997">
            <v>3</v>
          </cell>
          <cell r="O997" t="str">
            <v>MX</v>
          </cell>
          <cell r="Q997" t="str">
            <v>FAR</v>
          </cell>
          <cell r="R997">
            <v>6</v>
          </cell>
          <cell r="S997">
            <v>198</v>
          </cell>
          <cell r="T997">
            <v>5.28</v>
          </cell>
          <cell r="U997" t="str">
            <v>US$</v>
          </cell>
          <cell r="W997" t="str">
            <v>FLT</v>
          </cell>
          <cell r="X997" t="str">
            <v>BRN</v>
          </cell>
          <cell r="Y997" t="str">
            <v>AIR</v>
          </cell>
          <cell r="Z997" t="str">
            <v>FAR</v>
          </cell>
        </row>
        <row r="998">
          <cell r="A998" t="str">
            <v>CA176</v>
          </cell>
          <cell r="B998" t="str">
            <v>9100500441</v>
          </cell>
          <cell r="C998" t="str">
            <v>10009100500448</v>
          </cell>
          <cell r="D998">
            <v>1.2330000000000001</v>
          </cell>
          <cell r="E998">
            <v>0.317</v>
          </cell>
          <cell r="F998">
            <v>0</v>
          </cell>
          <cell r="G998">
            <v>0</v>
          </cell>
          <cell r="H998">
            <v>0</v>
          </cell>
          <cell r="I998">
            <v>3.6989999999999998</v>
          </cell>
          <cell r="J998">
            <v>0.95099999999999996</v>
          </cell>
          <cell r="K998">
            <v>0</v>
          </cell>
          <cell r="L998">
            <v>0</v>
          </cell>
          <cell r="M998">
            <v>0</v>
          </cell>
          <cell r="N998">
            <v>3</v>
          </cell>
          <cell r="O998" t="str">
            <v>US</v>
          </cell>
          <cell r="Q998" t="str">
            <v>FAR</v>
          </cell>
          <cell r="R998">
            <v>6</v>
          </cell>
          <cell r="S998">
            <v>108</v>
          </cell>
          <cell r="T998">
            <v>8.17</v>
          </cell>
          <cell r="U998" t="str">
            <v>US$</v>
          </cell>
          <cell r="W998" t="str">
            <v>FLT</v>
          </cell>
          <cell r="X998" t="str">
            <v>BRN</v>
          </cell>
          <cell r="Y998" t="str">
            <v>AIR</v>
          </cell>
          <cell r="Z998" t="str">
            <v>FAR</v>
          </cell>
        </row>
        <row r="999">
          <cell r="A999" t="str">
            <v>CA176</v>
          </cell>
          <cell r="B999" t="str">
            <v>9100500441</v>
          </cell>
          <cell r="C999" t="str">
            <v>10009100500448</v>
          </cell>
          <cell r="D999">
            <v>1.1200000000000001</v>
          </cell>
          <cell r="E999">
            <v>0.34399999999999997</v>
          </cell>
          <cell r="F999">
            <v>11.727</v>
          </cell>
          <cell r="G999">
            <v>3.665</v>
          </cell>
          <cell r="H999">
            <v>11.766999999999999</v>
          </cell>
          <cell r="I999">
            <v>3.36</v>
          </cell>
          <cell r="J999">
            <v>1.032</v>
          </cell>
          <cell r="K999">
            <v>12.25</v>
          </cell>
          <cell r="L999">
            <v>11.5</v>
          </cell>
          <cell r="M999">
            <v>12.625</v>
          </cell>
          <cell r="N999">
            <v>3</v>
          </cell>
          <cell r="O999" t="str">
            <v>US</v>
          </cell>
          <cell r="P999" t="str">
            <v>RA</v>
          </cell>
          <cell r="Q999" t="str">
            <v>FAR</v>
          </cell>
          <cell r="R999">
            <v>3</v>
          </cell>
          <cell r="S999">
            <v>108</v>
          </cell>
          <cell r="T999">
            <v>8.17</v>
          </cell>
          <cell r="U999" t="str">
            <v>US$</v>
          </cell>
          <cell r="V999" t="str">
            <v>EA</v>
          </cell>
          <cell r="W999" t="str">
            <v>FLT</v>
          </cell>
          <cell r="X999" t="str">
            <v>BRN</v>
          </cell>
          <cell r="Y999" t="str">
            <v>AIR</v>
          </cell>
          <cell r="Z999" t="str">
            <v>FAR</v>
          </cell>
        </row>
        <row r="1000">
          <cell r="A1000" t="str">
            <v>CA179A</v>
          </cell>
          <cell r="B1000" t="str">
            <v>9100506689</v>
          </cell>
          <cell r="C1000" t="str">
            <v>10009100506686</v>
          </cell>
          <cell r="D1000">
            <v>0.85</v>
          </cell>
          <cell r="E1000">
            <v>0.252</v>
          </cell>
          <cell r="F1000">
            <v>10.164999999999999</v>
          </cell>
          <cell r="G1000">
            <v>3.415</v>
          </cell>
          <cell r="H1000">
            <v>10.164999999999999</v>
          </cell>
          <cell r="I1000">
            <v>2.5499999999999998</v>
          </cell>
          <cell r="J1000">
            <v>0.75600000000000001</v>
          </cell>
          <cell r="K1000">
            <v>10.811999999999999</v>
          </cell>
          <cell r="L1000">
            <v>10.811999999999999</v>
          </cell>
          <cell r="M1000">
            <v>11.186999999999999</v>
          </cell>
          <cell r="N1000">
            <v>3</v>
          </cell>
          <cell r="O1000" t="str">
            <v>US</v>
          </cell>
          <cell r="P1000" t="str">
            <v>RA</v>
          </cell>
          <cell r="Q1000" t="str">
            <v>FAR</v>
          </cell>
          <cell r="R1000">
            <v>3</v>
          </cell>
          <cell r="S1000">
            <v>144</v>
          </cell>
          <cell r="T1000">
            <v>8.0299999999999994</v>
          </cell>
          <cell r="U1000" t="str">
            <v>US$</v>
          </cell>
          <cell r="V1000" t="str">
            <v>EA</v>
          </cell>
          <cell r="W1000" t="str">
            <v>FLT</v>
          </cell>
          <cell r="X1000" t="str">
            <v>BRN</v>
          </cell>
          <cell r="Y1000" t="str">
            <v>AIR</v>
          </cell>
          <cell r="Z1000" t="str">
            <v>FAR</v>
          </cell>
        </row>
        <row r="1001">
          <cell r="A1001" t="str">
            <v>CA179APL</v>
          </cell>
          <cell r="B1001" t="str">
            <v>9100500472</v>
          </cell>
          <cell r="C1001" t="str">
            <v>10009100500479</v>
          </cell>
          <cell r="D1001">
            <v>0.76600000000000001</v>
          </cell>
          <cell r="E1001">
            <v>8.1000000000000003E-2</v>
          </cell>
          <cell r="F1001">
            <v>0</v>
          </cell>
          <cell r="G1001">
            <v>0</v>
          </cell>
          <cell r="H1001">
            <v>0</v>
          </cell>
          <cell r="I1001">
            <v>2.298</v>
          </cell>
          <cell r="J1001">
            <v>0.24299999999999999</v>
          </cell>
          <cell r="K1001">
            <v>0</v>
          </cell>
          <cell r="L1001">
            <v>0</v>
          </cell>
          <cell r="M1001">
            <v>0</v>
          </cell>
          <cell r="N1001">
            <v>6</v>
          </cell>
          <cell r="O1001" t="str">
            <v>US</v>
          </cell>
          <cell r="Q1001" t="str">
            <v>FAR</v>
          </cell>
          <cell r="R1001">
            <v>3</v>
          </cell>
          <cell r="S1001">
            <v>144</v>
          </cell>
          <cell r="T1001">
            <v>7.03</v>
          </cell>
          <cell r="U1001" t="str">
            <v>US$</v>
          </cell>
          <cell r="W1001" t="str">
            <v>FLT</v>
          </cell>
          <cell r="X1001" t="str">
            <v>BRN</v>
          </cell>
          <cell r="Y1001" t="str">
            <v>AIR</v>
          </cell>
          <cell r="Z1001" t="str">
            <v>FAR</v>
          </cell>
        </row>
        <row r="1002">
          <cell r="A1002" t="str">
            <v>CA184</v>
          </cell>
          <cell r="B1002" t="str">
            <v>9100500526</v>
          </cell>
          <cell r="C1002" t="str">
            <v>10009100500523</v>
          </cell>
          <cell r="D1002">
            <v>0.55000000000000004</v>
          </cell>
          <cell r="E1002">
            <v>0.14499999999999999</v>
          </cell>
          <cell r="F1002">
            <v>0</v>
          </cell>
          <cell r="G1002">
            <v>0</v>
          </cell>
          <cell r="H1002">
            <v>0</v>
          </cell>
          <cell r="I1002">
            <v>1.65</v>
          </cell>
          <cell r="J1002">
            <v>0.435</v>
          </cell>
          <cell r="K1002">
            <v>0</v>
          </cell>
          <cell r="L1002">
            <v>0</v>
          </cell>
          <cell r="M1002">
            <v>0</v>
          </cell>
          <cell r="N1002">
            <v>3</v>
          </cell>
          <cell r="O1002" t="str">
            <v>US</v>
          </cell>
          <cell r="P1002" t="str">
            <v>RA</v>
          </cell>
          <cell r="Q1002" t="str">
            <v>FAR</v>
          </cell>
          <cell r="R1002">
            <v>3</v>
          </cell>
          <cell r="S1002">
            <v>216</v>
          </cell>
          <cell r="T1002">
            <v>6.2</v>
          </cell>
          <cell r="U1002" t="str">
            <v>US$</v>
          </cell>
          <cell r="V1002" t="str">
            <v>EA</v>
          </cell>
          <cell r="W1002" t="str">
            <v>FLT</v>
          </cell>
          <cell r="X1002" t="str">
            <v>BRN</v>
          </cell>
          <cell r="Y1002" t="str">
            <v>AIR</v>
          </cell>
          <cell r="Z1002" t="str">
            <v>FAR</v>
          </cell>
        </row>
        <row r="1003">
          <cell r="A1003" t="str">
            <v>CA184</v>
          </cell>
          <cell r="B1003" t="str">
            <v>9100500526</v>
          </cell>
          <cell r="C1003" t="str">
            <v>10009100500523</v>
          </cell>
          <cell r="D1003">
            <v>0.65</v>
          </cell>
          <cell r="E1003">
            <v>0.17299999999999999</v>
          </cell>
          <cell r="F1003">
            <v>9.9149999999999991</v>
          </cell>
          <cell r="G1003">
            <v>2.4769999999999999</v>
          </cell>
          <cell r="H1003">
            <v>9.9550000000000001</v>
          </cell>
          <cell r="I1003">
            <v>1.95</v>
          </cell>
          <cell r="J1003">
            <v>0.51900000000000002</v>
          </cell>
          <cell r="K1003">
            <v>10.5</v>
          </cell>
          <cell r="L1003">
            <v>7.9370000000000003</v>
          </cell>
          <cell r="M1003">
            <v>10.875</v>
          </cell>
          <cell r="N1003">
            <v>3</v>
          </cell>
          <cell r="O1003" t="str">
            <v>US</v>
          </cell>
          <cell r="P1003" t="str">
            <v>RA</v>
          </cell>
          <cell r="Q1003" t="str">
            <v>FAR</v>
          </cell>
          <cell r="R1003">
            <v>3</v>
          </cell>
          <cell r="S1003">
            <v>216</v>
          </cell>
          <cell r="T1003">
            <v>6.2</v>
          </cell>
          <cell r="U1003" t="str">
            <v>US$</v>
          </cell>
          <cell r="V1003" t="str">
            <v>EA</v>
          </cell>
          <cell r="W1003" t="str">
            <v>FLT</v>
          </cell>
          <cell r="X1003" t="str">
            <v>BRN</v>
          </cell>
          <cell r="Y1003" t="str">
            <v>AIR</v>
          </cell>
          <cell r="Z1003" t="str">
            <v>FAR</v>
          </cell>
        </row>
        <row r="1004">
          <cell r="A1004" t="str">
            <v>CA184</v>
          </cell>
          <cell r="B1004" t="str">
            <v>9100500526</v>
          </cell>
          <cell r="C1004" t="str">
            <v>10009100500523</v>
          </cell>
          <cell r="D1004">
            <v>0.65</v>
          </cell>
          <cell r="E1004">
            <v>0.14099999999999999</v>
          </cell>
          <cell r="F1004">
            <v>9.9149999999999991</v>
          </cell>
          <cell r="G1004">
            <v>2.4769999999999999</v>
          </cell>
          <cell r="H1004">
            <v>9.9550000000000001</v>
          </cell>
          <cell r="I1004">
            <v>1.95</v>
          </cell>
          <cell r="J1004">
            <v>0.52400000000000002</v>
          </cell>
          <cell r="K1004">
            <v>10.5</v>
          </cell>
          <cell r="L1004">
            <v>7.9370000000000003</v>
          </cell>
          <cell r="M1004">
            <v>10.875</v>
          </cell>
          <cell r="N1004">
            <v>3</v>
          </cell>
          <cell r="O1004" t="str">
            <v>CA</v>
          </cell>
          <cell r="P1004" t="str">
            <v>RA</v>
          </cell>
          <cell r="Q1004" t="str">
            <v>FAR</v>
          </cell>
          <cell r="R1004">
            <v>3</v>
          </cell>
          <cell r="S1004">
            <v>216</v>
          </cell>
          <cell r="T1004">
            <v>0</v>
          </cell>
          <cell r="V1004" t="str">
            <v>EA</v>
          </cell>
          <cell r="W1004" t="str">
            <v>FLT</v>
          </cell>
          <cell r="X1004" t="str">
            <v>BRN</v>
          </cell>
          <cell r="Y1004" t="str">
            <v>AIR</v>
          </cell>
          <cell r="Z1004" t="str">
            <v>FAR</v>
          </cell>
        </row>
        <row r="1005">
          <cell r="A1005" t="str">
            <v>CA187</v>
          </cell>
          <cell r="B1005" t="str">
            <v>9100500533</v>
          </cell>
          <cell r="C1005" t="str">
            <v>10009100500530</v>
          </cell>
          <cell r="D1005">
            <v>0.6</v>
          </cell>
          <cell r="E1005">
            <v>0.23300000000000001</v>
          </cell>
          <cell r="F1005">
            <v>0</v>
          </cell>
          <cell r="G1005">
            <v>0</v>
          </cell>
          <cell r="H1005">
            <v>0</v>
          </cell>
          <cell r="I1005">
            <v>1.8</v>
          </cell>
          <cell r="J1005">
            <v>0.69899999999999995</v>
          </cell>
          <cell r="K1005">
            <v>0</v>
          </cell>
          <cell r="L1005">
            <v>0</v>
          </cell>
          <cell r="M1005">
            <v>0</v>
          </cell>
          <cell r="N1005">
            <v>3</v>
          </cell>
          <cell r="O1005" t="str">
            <v>US</v>
          </cell>
          <cell r="P1005" t="str">
            <v>RA</v>
          </cell>
          <cell r="Q1005" t="str">
            <v>FAR</v>
          </cell>
          <cell r="R1005">
            <v>4</v>
          </cell>
          <cell r="S1005">
            <v>192</v>
          </cell>
          <cell r="T1005">
            <v>6.77</v>
          </cell>
          <cell r="U1005" t="str">
            <v>US$</v>
          </cell>
          <cell r="V1005" t="str">
            <v>EA</v>
          </cell>
          <cell r="W1005" t="str">
            <v>FLT</v>
          </cell>
          <cell r="X1005" t="str">
            <v>BRN</v>
          </cell>
          <cell r="Y1005" t="str">
            <v>AIR</v>
          </cell>
          <cell r="Z1005" t="str">
            <v>FAR</v>
          </cell>
        </row>
        <row r="1006">
          <cell r="A1006" t="str">
            <v>CA187</v>
          </cell>
          <cell r="B1006" t="str">
            <v>9100500533</v>
          </cell>
          <cell r="C1006" t="str">
            <v>10009100500530</v>
          </cell>
          <cell r="D1006">
            <v>0.73299999999999998</v>
          </cell>
          <cell r="E1006">
            <v>0.245</v>
          </cell>
          <cell r="F1006">
            <v>9.9149999999999991</v>
          </cell>
          <cell r="G1006">
            <v>3.665</v>
          </cell>
          <cell r="H1006">
            <v>9.9550000000000001</v>
          </cell>
          <cell r="I1006">
            <v>2.1989999999999998</v>
          </cell>
          <cell r="J1006">
            <v>0.73499999999999999</v>
          </cell>
          <cell r="K1006">
            <v>11.5</v>
          </cell>
          <cell r="L1006">
            <v>10.5</v>
          </cell>
          <cell r="M1006">
            <v>10.875</v>
          </cell>
          <cell r="N1006">
            <v>3</v>
          </cell>
          <cell r="O1006" t="str">
            <v>US</v>
          </cell>
          <cell r="P1006" t="str">
            <v>RA</v>
          </cell>
          <cell r="Q1006" t="str">
            <v>FAR</v>
          </cell>
          <cell r="R1006">
            <v>4</v>
          </cell>
          <cell r="S1006">
            <v>192</v>
          </cell>
          <cell r="T1006">
            <v>6.77</v>
          </cell>
          <cell r="U1006" t="str">
            <v>US$</v>
          </cell>
          <cell r="V1006" t="str">
            <v>EA</v>
          </cell>
          <cell r="W1006" t="str">
            <v>FLT</v>
          </cell>
          <cell r="X1006" t="str">
            <v>BRN</v>
          </cell>
          <cell r="Y1006" t="str">
            <v>AIR</v>
          </cell>
          <cell r="Z1006" t="str">
            <v>FAR</v>
          </cell>
        </row>
        <row r="1007">
          <cell r="A1007" t="str">
            <v>CA187PL</v>
          </cell>
          <cell r="B1007" t="str">
            <v>9100500533</v>
          </cell>
          <cell r="C1007" t="str">
            <v>10009100500530</v>
          </cell>
          <cell r="D1007">
            <v>0.1</v>
          </cell>
          <cell r="E1007">
            <v>0</v>
          </cell>
          <cell r="F1007">
            <v>0</v>
          </cell>
          <cell r="G1007">
            <v>0</v>
          </cell>
          <cell r="H1007">
            <v>0</v>
          </cell>
          <cell r="I1007">
            <v>0</v>
          </cell>
          <cell r="J1007">
            <v>0</v>
          </cell>
          <cell r="K1007">
            <v>0</v>
          </cell>
          <cell r="L1007">
            <v>0</v>
          </cell>
          <cell r="M1007">
            <v>0</v>
          </cell>
          <cell r="N1007">
            <v>6</v>
          </cell>
          <cell r="O1007" t="str">
            <v>US</v>
          </cell>
          <cell r="Q1007" t="str">
            <v>FAR</v>
          </cell>
          <cell r="R1007">
            <v>0</v>
          </cell>
          <cell r="S1007">
            <v>144</v>
          </cell>
          <cell r="T1007">
            <v>0</v>
          </cell>
          <cell r="W1007" t="str">
            <v>FLT</v>
          </cell>
          <cell r="X1007" t="str">
            <v>BRN</v>
          </cell>
          <cell r="Y1007" t="str">
            <v>AIR</v>
          </cell>
          <cell r="Z1007" t="str">
            <v>FAR</v>
          </cell>
        </row>
        <row r="1008">
          <cell r="A1008" t="str">
            <v>CA189</v>
          </cell>
          <cell r="B1008" t="str">
            <v>9100500540</v>
          </cell>
          <cell r="C1008" t="str">
            <v>10009100500547</v>
          </cell>
          <cell r="D1008">
            <v>0.61699999999999999</v>
          </cell>
          <cell r="E1008">
            <v>0.14299999999999999</v>
          </cell>
          <cell r="F1008">
            <v>0</v>
          </cell>
          <cell r="G1008">
            <v>0</v>
          </cell>
          <cell r="H1008">
            <v>0</v>
          </cell>
          <cell r="I1008">
            <v>1.851</v>
          </cell>
          <cell r="J1008">
            <v>0.42899999999999999</v>
          </cell>
          <cell r="K1008">
            <v>0</v>
          </cell>
          <cell r="L1008">
            <v>0</v>
          </cell>
          <cell r="M1008">
            <v>0</v>
          </cell>
          <cell r="N1008">
            <v>3</v>
          </cell>
          <cell r="O1008" t="str">
            <v>US</v>
          </cell>
          <cell r="P1008" t="str">
            <v>RA</v>
          </cell>
          <cell r="Q1008" t="str">
            <v>FAR</v>
          </cell>
          <cell r="R1008">
            <v>3</v>
          </cell>
          <cell r="S1008">
            <v>198</v>
          </cell>
          <cell r="T1008">
            <v>6.2</v>
          </cell>
          <cell r="U1008" t="str">
            <v>US$</v>
          </cell>
          <cell r="V1008" t="str">
            <v>EA</v>
          </cell>
          <cell r="W1008" t="str">
            <v>FLT</v>
          </cell>
          <cell r="X1008" t="str">
            <v>BRN</v>
          </cell>
          <cell r="Y1008" t="str">
            <v>AIR</v>
          </cell>
          <cell r="Z1008" t="str">
            <v>FAR</v>
          </cell>
        </row>
        <row r="1009">
          <cell r="A1009" t="str">
            <v>CA189</v>
          </cell>
          <cell r="B1009" t="str">
            <v>9100500540</v>
          </cell>
          <cell r="C1009" t="str">
            <v>10009100500547</v>
          </cell>
          <cell r="D1009">
            <v>0.62</v>
          </cell>
          <cell r="E1009">
            <v>0.16200000000000001</v>
          </cell>
          <cell r="F1009">
            <v>10.039999999999999</v>
          </cell>
          <cell r="G1009">
            <v>2.29</v>
          </cell>
          <cell r="H1009">
            <v>10.08</v>
          </cell>
          <cell r="I1009">
            <v>1.86</v>
          </cell>
          <cell r="J1009">
            <v>0.48599999999999999</v>
          </cell>
          <cell r="K1009">
            <v>10.625</v>
          </cell>
          <cell r="L1009">
            <v>7.375</v>
          </cell>
          <cell r="M1009">
            <v>11</v>
          </cell>
          <cell r="N1009">
            <v>3</v>
          </cell>
          <cell r="O1009" t="str">
            <v>US</v>
          </cell>
          <cell r="P1009" t="str">
            <v>RA</v>
          </cell>
          <cell r="Q1009" t="str">
            <v>FAR</v>
          </cell>
          <cell r="R1009">
            <v>3</v>
          </cell>
          <cell r="S1009">
            <v>198</v>
          </cell>
          <cell r="T1009">
            <v>6.2</v>
          </cell>
          <cell r="U1009" t="str">
            <v>US$</v>
          </cell>
          <cell r="V1009" t="str">
            <v>EA</v>
          </cell>
          <cell r="W1009" t="str">
            <v>FLT</v>
          </cell>
          <cell r="X1009" t="str">
            <v>BRN</v>
          </cell>
          <cell r="Y1009" t="str">
            <v>AIR</v>
          </cell>
          <cell r="Z1009" t="str">
            <v>FAR</v>
          </cell>
        </row>
        <row r="1010">
          <cell r="A1010" t="str">
            <v>CA190</v>
          </cell>
          <cell r="B1010" t="str">
            <v>9100005014</v>
          </cell>
          <cell r="C1010" t="str">
            <v>10009100005011</v>
          </cell>
          <cell r="D1010">
            <v>0.22900000000000001</v>
          </cell>
          <cell r="E1010">
            <v>2.1999999999999999E-2</v>
          </cell>
          <cell r="F1010">
            <v>3.0990000000000002</v>
          </cell>
          <cell r="G1010">
            <v>3.0990000000000002</v>
          </cell>
          <cell r="H1010">
            <v>5.26</v>
          </cell>
          <cell r="I1010">
            <v>2.7480000000000002</v>
          </cell>
          <cell r="J1010">
            <v>0.26400000000000001</v>
          </cell>
          <cell r="K1010">
            <v>13.063000000000001</v>
          </cell>
          <cell r="L1010">
            <v>9.9380000000000006</v>
          </cell>
          <cell r="M1010">
            <v>5.8129999999999997</v>
          </cell>
          <cell r="N1010">
            <v>12</v>
          </cell>
          <cell r="O1010" t="str">
            <v>US</v>
          </cell>
          <cell r="P1010" t="str">
            <v>RA</v>
          </cell>
          <cell r="Q1010" t="str">
            <v>FAH</v>
          </cell>
          <cell r="R1010">
            <v>7</v>
          </cell>
          <cell r="S1010">
            <v>1176</v>
          </cell>
          <cell r="T1010">
            <v>4.8899999999999997</v>
          </cell>
          <cell r="U1010" t="str">
            <v>US$</v>
          </cell>
          <cell r="V1010" t="str">
            <v>EA</v>
          </cell>
          <cell r="W1010" t="str">
            <v>FLT</v>
          </cell>
          <cell r="X1010" t="str">
            <v>BRN</v>
          </cell>
          <cell r="Y1010" t="str">
            <v>AIR</v>
          </cell>
          <cell r="Z1010" t="str">
            <v>FAH</v>
          </cell>
        </row>
        <row r="1011">
          <cell r="A1011" t="str">
            <v>CA190PL</v>
          </cell>
          <cell r="B1011" t="str">
            <v>9100522078</v>
          </cell>
          <cell r="C1011" t="str">
            <v>10009100522075</v>
          </cell>
          <cell r="D1011">
            <v>0.23300000000000001</v>
          </cell>
          <cell r="E1011">
            <v>2.8000000000000001E-2</v>
          </cell>
          <cell r="F1011">
            <v>3.1960000000000002</v>
          </cell>
          <cell r="G1011">
            <v>3.1960000000000002</v>
          </cell>
          <cell r="H1011">
            <v>3.7050000000000001</v>
          </cell>
          <cell r="I1011">
            <v>2.7959999999999998</v>
          </cell>
          <cell r="J1011">
            <v>0.33600000000000002</v>
          </cell>
          <cell r="K1011">
            <v>13.25</v>
          </cell>
          <cell r="L1011">
            <v>10.25</v>
          </cell>
          <cell r="M1011">
            <v>4.37</v>
          </cell>
          <cell r="N1011">
            <v>12</v>
          </cell>
          <cell r="O1011" t="str">
            <v>US</v>
          </cell>
          <cell r="Q1011" t="str">
            <v>FAH</v>
          </cell>
          <cell r="R1011">
            <v>9</v>
          </cell>
          <cell r="S1011">
            <v>1188</v>
          </cell>
          <cell r="T1011">
            <v>4.8899999999999997</v>
          </cell>
          <cell r="U1011" t="str">
            <v>US$</v>
          </cell>
          <cell r="W1011" t="str">
            <v>FLT</v>
          </cell>
          <cell r="X1011" t="str">
            <v>BRN</v>
          </cell>
          <cell r="Y1011" t="str">
            <v>AIR</v>
          </cell>
          <cell r="Z1011" t="str">
            <v>FAH</v>
          </cell>
        </row>
        <row r="1012">
          <cell r="A1012" t="str">
            <v>CA192</v>
          </cell>
          <cell r="B1012" t="str">
            <v>9100500571</v>
          </cell>
          <cell r="C1012" t="str">
            <v>10009100500578</v>
          </cell>
          <cell r="D1012">
            <v>0.65</v>
          </cell>
          <cell r="E1012">
            <v>0.223</v>
          </cell>
          <cell r="F1012">
            <v>9.9049999999999994</v>
          </cell>
          <cell r="G1012">
            <v>3.6549999999999998</v>
          </cell>
          <cell r="H1012">
            <v>9.9350000000000005</v>
          </cell>
          <cell r="I1012">
            <v>1.95</v>
          </cell>
          <cell r="J1012">
            <v>0.66900000000000004</v>
          </cell>
          <cell r="K1012">
            <v>11.375</v>
          </cell>
          <cell r="L1012">
            <v>10.375</v>
          </cell>
          <cell r="M1012">
            <v>10.625</v>
          </cell>
          <cell r="N1012">
            <v>3</v>
          </cell>
          <cell r="O1012" t="str">
            <v>US</v>
          </cell>
          <cell r="P1012" t="str">
            <v>RA</v>
          </cell>
          <cell r="Q1012" t="str">
            <v>FAR</v>
          </cell>
          <cell r="R1012">
            <v>3</v>
          </cell>
          <cell r="S1012">
            <v>144</v>
          </cell>
          <cell r="T1012">
            <v>6.2</v>
          </cell>
          <cell r="U1012" t="str">
            <v>US$</v>
          </cell>
          <cell r="V1012" t="str">
            <v>EA</v>
          </cell>
          <cell r="W1012" t="str">
            <v>FLT</v>
          </cell>
          <cell r="X1012" t="str">
            <v>BRN</v>
          </cell>
          <cell r="Y1012" t="str">
            <v>AIR</v>
          </cell>
          <cell r="Z1012" t="str">
            <v>FAR</v>
          </cell>
        </row>
        <row r="1013">
          <cell r="A1013" t="str">
            <v>CA192</v>
          </cell>
          <cell r="B1013" t="str">
            <v>9100500571</v>
          </cell>
          <cell r="C1013" t="str">
            <v>10009100500578</v>
          </cell>
          <cell r="D1013">
            <v>0.77</v>
          </cell>
          <cell r="E1013">
            <v>0.247</v>
          </cell>
          <cell r="F1013">
            <v>9.9149999999999991</v>
          </cell>
          <cell r="G1013">
            <v>3.665</v>
          </cell>
          <cell r="H1013">
            <v>9.9550000000000001</v>
          </cell>
          <cell r="I1013">
            <v>2.31</v>
          </cell>
          <cell r="J1013">
            <v>0.74099999999999999</v>
          </cell>
          <cell r="K1013">
            <v>11.5</v>
          </cell>
          <cell r="L1013">
            <v>10.5</v>
          </cell>
          <cell r="M1013">
            <v>10.875</v>
          </cell>
          <cell r="N1013">
            <v>3</v>
          </cell>
          <cell r="O1013" t="str">
            <v>CA</v>
          </cell>
          <cell r="P1013" t="str">
            <v>RA</v>
          </cell>
          <cell r="Q1013" t="str">
            <v>FAR</v>
          </cell>
          <cell r="R1013">
            <v>3</v>
          </cell>
          <cell r="S1013">
            <v>144</v>
          </cell>
          <cell r="T1013">
            <v>6.2</v>
          </cell>
          <cell r="U1013" t="str">
            <v>US$</v>
          </cell>
          <cell r="V1013" t="str">
            <v>EA</v>
          </cell>
          <cell r="W1013" t="str">
            <v>FLT</v>
          </cell>
          <cell r="X1013" t="str">
            <v>BRN</v>
          </cell>
          <cell r="Y1013" t="str">
            <v>AIR</v>
          </cell>
          <cell r="Z1013" t="str">
            <v>FAR</v>
          </cell>
        </row>
        <row r="1014">
          <cell r="A1014" t="str">
            <v>CA192</v>
          </cell>
          <cell r="B1014" t="str">
            <v>9100500571</v>
          </cell>
          <cell r="C1014" t="str">
            <v>10009100500578</v>
          </cell>
          <cell r="D1014">
            <v>0.81299999999999994</v>
          </cell>
          <cell r="E1014">
            <v>0.247</v>
          </cell>
          <cell r="F1014">
            <v>9.9149999999999991</v>
          </cell>
          <cell r="G1014">
            <v>3.665</v>
          </cell>
          <cell r="H1014">
            <v>9.9550000000000001</v>
          </cell>
          <cell r="I1014">
            <v>2.4390000000000001</v>
          </cell>
          <cell r="J1014">
            <v>0.76</v>
          </cell>
          <cell r="K1014">
            <v>11.5</v>
          </cell>
          <cell r="L1014">
            <v>10.5</v>
          </cell>
          <cell r="M1014">
            <v>10.875</v>
          </cell>
          <cell r="N1014">
            <v>3</v>
          </cell>
          <cell r="O1014" t="str">
            <v>CA</v>
          </cell>
          <cell r="P1014" t="str">
            <v>RA</v>
          </cell>
          <cell r="Q1014" t="str">
            <v>FAR</v>
          </cell>
          <cell r="R1014">
            <v>3</v>
          </cell>
          <cell r="S1014">
            <v>144</v>
          </cell>
          <cell r="T1014">
            <v>6.2</v>
          </cell>
          <cell r="U1014" t="str">
            <v>US$</v>
          </cell>
          <cell r="V1014" t="str">
            <v>EA</v>
          </cell>
          <cell r="W1014" t="str">
            <v>FLT</v>
          </cell>
          <cell r="X1014" t="str">
            <v>BRN</v>
          </cell>
          <cell r="Y1014" t="str">
            <v>AIR</v>
          </cell>
          <cell r="Z1014" t="str">
            <v>FAR</v>
          </cell>
        </row>
        <row r="1015">
          <cell r="A1015" t="str">
            <v>CA198</v>
          </cell>
          <cell r="B1015" t="str">
            <v>9100522085</v>
          </cell>
          <cell r="C1015" t="str">
            <v>50009100522080</v>
          </cell>
          <cell r="D1015">
            <v>0.71399999999999997</v>
          </cell>
          <cell r="E1015">
            <v>0.15</v>
          </cell>
          <cell r="F1015">
            <v>6.048</v>
          </cell>
          <cell r="G1015">
            <v>4.2039999999999997</v>
          </cell>
          <cell r="H1015">
            <v>6.0960000000000001</v>
          </cell>
          <cell r="I1015">
            <v>4.2839999999999998</v>
          </cell>
          <cell r="J1015">
            <v>0.9</v>
          </cell>
          <cell r="K1015">
            <v>13</v>
          </cell>
          <cell r="L1015">
            <v>13</v>
          </cell>
          <cell r="M1015">
            <v>6.875</v>
          </cell>
          <cell r="N1015">
            <v>6</v>
          </cell>
          <cell r="O1015" t="str">
            <v>US</v>
          </cell>
          <cell r="P1015" t="str">
            <v>RA</v>
          </cell>
          <cell r="Q1015" t="str">
            <v>FAH</v>
          </cell>
          <cell r="R1015">
            <v>6</v>
          </cell>
          <cell r="S1015">
            <v>324</v>
          </cell>
          <cell r="T1015">
            <v>6.7</v>
          </cell>
          <cell r="U1015" t="str">
            <v>US$</v>
          </cell>
          <cell r="V1015" t="str">
            <v>EA</v>
          </cell>
          <cell r="W1015" t="str">
            <v>FLT</v>
          </cell>
          <cell r="X1015" t="str">
            <v>BRN</v>
          </cell>
          <cell r="Y1015" t="str">
            <v>AIR</v>
          </cell>
          <cell r="Z1015" t="str">
            <v>FAH</v>
          </cell>
        </row>
        <row r="1016">
          <cell r="A1016" t="str">
            <v>CA21</v>
          </cell>
          <cell r="B1016" t="str">
            <v>9100521897</v>
          </cell>
          <cell r="C1016" t="str">
            <v>10009100521894</v>
          </cell>
          <cell r="D1016">
            <v>0.33800000000000002</v>
          </cell>
          <cell r="E1016">
            <v>5.1999999999999998E-2</v>
          </cell>
          <cell r="F1016">
            <v>3.911</v>
          </cell>
          <cell r="G1016">
            <v>3.911</v>
          </cell>
          <cell r="H1016">
            <v>4.3849999999999998</v>
          </cell>
          <cell r="I1016">
            <v>4.056</v>
          </cell>
          <cell r="J1016">
            <v>0.624</v>
          </cell>
          <cell r="K1016">
            <v>16.562999999999999</v>
          </cell>
          <cell r="L1016">
            <v>12.563000000000001</v>
          </cell>
          <cell r="M1016">
            <v>5.1879999999999997</v>
          </cell>
          <cell r="N1016">
            <v>12</v>
          </cell>
          <cell r="O1016" t="str">
            <v>US</v>
          </cell>
          <cell r="P1016" t="str">
            <v>RA</v>
          </cell>
          <cell r="Q1016" t="str">
            <v>FAH</v>
          </cell>
          <cell r="R1016">
            <v>8</v>
          </cell>
          <cell r="S1016">
            <v>768</v>
          </cell>
          <cell r="T1016">
            <v>9.86</v>
          </cell>
          <cell r="U1016" t="str">
            <v>US$</v>
          </cell>
          <cell r="V1016" t="str">
            <v>EA</v>
          </cell>
          <cell r="W1016" t="str">
            <v>FLT</v>
          </cell>
          <cell r="X1016" t="str">
            <v>BRN</v>
          </cell>
          <cell r="Y1016" t="str">
            <v>AIR</v>
          </cell>
          <cell r="Z1016" t="str">
            <v>FAH</v>
          </cell>
        </row>
        <row r="1017">
          <cell r="A1017" t="str">
            <v>CA210</v>
          </cell>
          <cell r="B1017" t="str">
            <v>9100521996</v>
          </cell>
          <cell r="C1017" t="str">
            <v>10009100521993</v>
          </cell>
          <cell r="D1017">
            <v>2.15</v>
          </cell>
          <cell r="E1017">
            <v>0.27400000000000002</v>
          </cell>
          <cell r="F1017">
            <v>0</v>
          </cell>
          <cell r="G1017">
            <v>0</v>
          </cell>
          <cell r="H1017">
            <v>0</v>
          </cell>
          <cell r="I1017">
            <v>2.15</v>
          </cell>
          <cell r="J1017">
            <v>0.27400000000000002</v>
          </cell>
          <cell r="K1017">
            <v>7.3129999999999997</v>
          </cell>
          <cell r="L1017">
            <v>7.3129999999999997</v>
          </cell>
          <cell r="M1017">
            <v>8.875</v>
          </cell>
          <cell r="N1017">
            <v>1</v>
          </cell>
          <cell r="O1017" t="str">
            <v>US</v>
          </cell>
          <cell r="P1017" t="str">
            <v>RA</v>
          </cell>
          <cell r="Q1017" t="str">
            <v>FAH</v>
          </cell>
          <cell r="R1017">
            <v>4</v>
          </cell>
          <cell r="S1017">
            <v>120</v>
          </cell>
          <cell r="T1017">
            <v>20.41</v>
          </cell>
          <cell r="U1017" t="str">
            <v>US$</v>
          </cell>
          <cell r="V1017" t="str">
            <v>EA</v>
          </cell>
          <cell r="W1017" t="str">
            <v>FLT</v>
          </cell>
          <cell r="X1017" t="str">
            <v>BRN</v>
          </cell>
          <cell r="Y1017" t="str">
            <v>AIR</v>
          </cell>
          <cell r="Z1017" t="str">
            <v>FAH</v>
          </cell>
        </row>
        <row r="1018">
          <cell r="A1018" t="str">
            <v>CA210PL</v>
          </cell>
          <cell r="B1018" t="str">
            <v>9100521996</v>
          </cell>
          <cell r="C1018" t="str">
            <v>10009100521993</v>
          </cell>
          <cell r="D1018">
            <v>3.4</v>
          </cell>
          <cell r="E1018">
            <v>0.26600000000000001</v>
          </cell>
          <cell r="F1018">
            <v>0</v>
          </cell>
          <cell r="G1018">
            <v>0</v>
          </cell>
          <cell r="H1018">
            <v>0</v>
          </cell>
          <cell r="I1018">
            <v>3.4</v>
          </cell>
          <cell r="J1018">
            <v>0.26600000000000001</v>
          </cell>
          <cell r="K1018">
            <v>0</v>
          </cell>
          <cell r="L1018">
            <v>0</v>
          </cell>
          <cell r="M1018">
            <v>0</v>
          </cell>
          <cell r="N1018">
            <v>1</v>
          </cell>
          <cell r="O1018" t="str">
            <v>US</v>
          </cell>
          <cell r="Q1018" t="str">
            <v>FAH</v>
          </cell>
          <cell r="R1018">
            <v>4</v>
          </cell>
          <cell r="S1018">
            <v>168</v>
          </cell>
          <cell r="T1018">
            <v>0</v>
          </cell>
          <cell r="W1018" t="str">
            <v>FLT</v>
          </cell>
          <cell r="X1018" t="str">
            <v>BRN</v>
          </cell>
          <cell r="Y1018" t="str">
            <v>AIR</v>
          </cell>
          <cell r="Z1018" t="str">
            <v>FAH</v>
          </cell>
        </row>
        <row r="1019">
          <cell r="A1019" t="str">
            <v>CA210PLHD</v>
          </cell>
          <cell r="B1019" t="str">
            <v>9100522009</v>
          </cell>
          <cell r="C1019" t="str">
            <v>10009100522006</v>
          </cell>
          <cell r="D1019">
            <v>2.2999999999999998</v>
          </cell>
          <cell r="E1019">
            <v>0.27300000000000002</v>
          </cell>
          <cell r="F1019">
            <v>0</v>
          </cell>
          <cell r="G1019">
            <v>0</v>
          </cell>
          <cell r="H1019">
            <v>0</v>
          </cell>
          <cell r="I1019">
            <v>2.2999999999999998</v>
          </cell>
          <cell r="J1019">
            <v>0.27300000000000002</v>
          </cell>
          <cell r="K1019">
            <v>7.125</v>
          </cell>
          <cell r="L1019">
            <v>7.125</v>
          </cell>
          <cell r="M1019">
            <v>9</v>
          </cell>
          <cell r="N1019">
            <v>1</v>
          </cell>
          <cell r="O1019" t="str">
            <v>US</v>
          </cell>
          <cell r="Q1019" t="str">
            <v>FAH</v>
          </cell>
          <cell r="R1019">
            <v>4</v>
          </cell>
          <cell r="S1019">
            <v>140</v>
          </cell>
          <cell r="T1019">
            <v>35.619999999999997</v>
          </cell>
          <cell r="U1019" t="str">
            <v>US$</v>
          </cell>
          <cell r="W1019" t="str">
            <v>FLT</v>
          </cell>
          <cell r="X1019" t="str">
            <v>BRN</v>
          </cell>
          <cell r="Y1019" t="str">
            <v>AIR</v>
          </cell>
          <cell r="Z1019" t="str">
            <v>FAH</v>
          </cell>
        </row>
        <row r="1020">
          <cell r="A1020" t="str">
            <v>CA214</v>
          </cell>
          <cell r="B1020" t="str">
            <v>9100522139</v>
          </cell>
          <cell r="C1020" t="str">
            <v>10009100522136</v>
          </cell>
          <cell r="D1020">
            <v>2.4</v>
          </cell>
          <cell r="E1020">
            <v>0.33900000000000002</v>
          </cell>
          <cell r="F1020">
            <v>0</v>
          </cell>
          <cell r="G1020">
            <v>0</v>
          </cell>
          <cell r="H1020">
            <v>0</v>
          </cell>
          <cell r="I1020">
            <v>2.4</v>
          </cell>
          <cell r="J1020">
            <v>0.33900000000000002</v>
          </cell>
          <cell r="K1020">
            <v>7.375</v>
          </cell>
          <cell r="L1020">
            <v>7.375</v>
          </cell>
          <cell r="M1020">
            <v>9.3979999999999997</v>
          </cell>
          <cell r="N1020">
            <v>1</v>
          </cell>
          <cell r="O1020" t="str">
            <v>US</v>
          </cell>
          <cell r="P1020" t="str">
            <v>RA</v>
          </cell>
          <cell r="Q1020" t="str">
            <v>FAH</v>
          </cell>
          <cell r="R1020">
            <v>4</v>
          </cell>
          <cell r="S1020">
            <v>120</v>
          </cell>
          <cell r="T1020">
            <v>21.24</v>
          </cell>
          <cell r="U1020" t="str">
            <v>US$</v>
          </cell>
          <cell r="V1020" t="str">
            <v>EA</v>
          </cell>
          <cell r="W1020" t="str">
            <v>FLT</v>
          </cell>
          <cell r="X1020" t="str">
            <v>BRN</v>
          </cell>
          <cell r="Y1020" t="str">
            <v>AIR</v>
          </cell>
          <cell r="Z1020" t="str">
            <v>FAH</v>
          </cell>
        </row>
        <row r="1021">
          <cell r="A1021" t="str">
            <v>CA216</v>
          </cell>
          <cell r="B1021" t="str">
            <v>9100522146</v>
          </cell>
          <cell r="C1021" t="str">
            <v>10009100522143</v>
          </cell>
          <cell r="D1021">
            <v>3.8</v>
          </cell>
          <cell r="E1021">
            <v>0.52400000000000002</v>
          </cell>
          <cell r="F1021">
            <v>0</v>
          </cell>
          <cell r="G1021">
            <v>0</v>
          </cell>
          <cell r="H1021">
            <v>0</v>
          </cell>
          <cell r="I1021">
            <v>3.8</v>
          </cell>
          <cell r="J1021">
            <v>0.52400000000000002</v>
          </cell>
          <cell r="K1021">
            <v>8.9380000000000006</v>
          </cell>
          <cell r="L1021">
            <v>8.9380000000000006</v>
          </cell>
          <cell r="M1021">
            <v>11.438000000000001</v>
          </cell>
          <cell r="N1021">
            <v>1</v>
          </cell>
          <cell r="O1021" t="str">
            <v>US</v>
          </cell>
          <cell r="P1021" t="str">
            <v>RA</v>
          </cell>
          <cell r="Q1021" t="str">
            <v>FAH</v>
          </cell>
          <cell r="R1021">
            <v>3</v>
          </cell>
          <cell r="S1021">
            <v>60</v>
          </cell>
          <cell r="T1021">
            <v>28.93</v>
          </cell>
          <cell r="U1021" t="str">
            <v>US$</v>
          </cell>
          <cell r="V1021" t="str">
            <v>EA</v>
          </cell>
          <cell r="W1021" t="str">
            <v>FLT</v>
          </cell>
          <cell r="X1021" t="str">
            <v>BRN</v>
          </cell>
          <cell r="Y1021" t="str">
            <v>AIR</v>
          </cell>
          <cell r="Z1021" t="str">
            <v>FAH</v>
          </cell>
        </row>
        <row r="1022">
          <cell r="A1022" t="str">
            <v>CA217A</v>
          </cell>
          <cell r="B1022" t="str">
            <v>9100522573</v>
          </cell>
          <cell r="C1022" t="str">
            <v>10009100522570</v>
          </cell>
          <cell r="D1022">
            <v>4.4000000000000004</v>
          </cell>
          <cell r="E1022">
            <v>0.72399999999999998</v>
          </cell>
          <cell r="F1022">
            <v>0</v>
          </cell>
          <cell r="G1022">
            <v>0</v>
          </cell>
          <cell r="H1022">
            <v>0</v>
          </cell>
          <cell r="I1022">
            <v>4.4000000000000004</v>
          </cell>
          <cell r="J1022">
            <v>0.72399999999999998</v>
          </cell>
          <cell r="K1022">
            <v>7.625</v>
          </cell>
          <cell r="L1022">
            <v>7.625</v>
          </cell>
          <cell r="M1022">
            <v>21.25</v>
          </cell>
          <cell r="N1022">
            <v>1</v>
          </cell>
          <cell r="O1022" t="str">
            <v>MX</v>
          </cell>
          <cell r="Q1022" t="str">
            <v>FAH</v>
          </cell>
          <cell r="R1022">
            <v>2</v>
          </cell>
          <cell r="S1022">
            <v>60</v>
          </cell>
          <cell r="T1022">
            <v>42.8</v>
          </cell>
          <cell r="U1022" t="str">
            <v>US$</v>
          </cell>
          <cell r="W1022" t="str">
            <v>FLT</v>
          </cell>
          <cell r="X1022" t="str">
            <v>BRN</v>
          </cell>
          <cell r="Y1022" t="str">
            <v>AIR</v>
          </cell>
          <cell r="Z1022" t="str">
            <v>FAH</v>
          </cell>
        </row>
        <row r="1023">
          <cell r="A1023" t="str">
            <v>CA218</v>
          </cell>
          <cell r="B1023" t="str">
            <v>9100522153</v>
          </cell>
          <cell r="C1023" t="str">
            <v>10009100522150</v>
          </cell>
          <cell r="D1023">
            <v>1.1399999999999999</v>
          </cell>
          <cell r="E1023">
            <v>0.12</v>
          </cell>
          <cell r="F1023">
            <v>0</v>
          </cell>
          <cell r="G1023">
            <v>0</v>
          </cell>
          <cell r="H1023">
            <v>0</v>
          </cell>
          <cell r="I1023">
            <v>1.1399999999999999</v>
          </cell>
          <cell r="J1023">
            <v>0.12</v>
          </cell>
          <cell r="K1023">
            <v>4.6849999999999996</v>
          </cell>
          <cell r="L1023">
            <v>4.6849999999999996</v>
          </cell>
          <cell r="M1023">
            <v>12.06</v>
          </cell>
          <cell r="N1023">
            <v>1</v>
          </cell>
          <cell r="O1023" t="str">
            <v>US</v>
          </cell>
          <cell r="P1023" t="str">
            <v>RA</v>
          </cell>
          <cell r="Q1023" t="str">
            <v>FAH</v>
          </cell>
          <cell r="R1023">
            <v>2</v>
          </cell>
          <cell r="S1023">
            <v>162</v>
          </cell>
          <cell r="T1023">
            <v>15.37</v>
          </cell>
          <cell r="U1023" t="str">
            <v>US$</v>
          </cell>
          <cell r="V1023" t="str">
            <v>EA</v>
          </cell>
          <cell r="W1023" t="str">
            <v>FLT</v>
          </cell>
          <cell r="X1023" t="str">
            <v>BRN</v>
          </cell>
          <cell r="Y1023" t="str">
            <v>AIR</v>
          </cell>
          <cell r="Z1023" t="str">
            <v>FAH</v>
          </cell>
        </row>
        <row r="1024">
          <cell r="A1024" t="str">
            <v>CA219</v>
          </cell>
          <cell r="B1024" t="str">
            <v>9100522160</v>
          </cell>
          <cell r="C1024" t="str">
            <v>10009100522167</v>
          </cell>
          <cell r="D1024">
            <v>5.85</v>
          </cell>
          <cell r="E1024">
            <v>0.91600000000000004</v>
          </cell>
          <cell r="F1024">
            <v>0</v>
          </cell>
          <cell r="G1024">
            <v>0</v>
          </cell>
          <cell r="H1024">
            <v>0</v>
          </cell>
          <cell r="I1024">
            <v>5.85</v>
          </cell>
          <cell r="J1024">
            <v>0.91600000000000004</v>
          </cell>
          <cell r="K1024">
            <v>10.938000000000001</v>
          </cell>
          <cell r="L1024">
            <v>10.938000000000001</v>
          </cell>
          <cell r="M1024">
            <v>13.25</v>
          </cell>
          <cell r="N1024">
            <v>1</v>
          </cell>
          <cell r="O1024" t="str">
            <v>US</v>
          </cell>
          <cell r="P1024" t="str">
            <v>RA</v>
          </cell>
          <cell r="Q1024" t="str">
            <v>FAH</v>
          </cell>
          <cell r="R1024">
            <v>3</v>
          </cell>
          <cell r="S1024">
            <v>36</v>
          </cell>
          <cell r="T1024">
            <v>34.92</v>
          </cell>
          <cell r="U1024" t="str">
            <v>US$</v>
          </cell>
          <cell r="V1024" t="str">
            <v>EA</v>
          </cell>
          <cell r="W1024" t="str">
            <v>FLT</v>
          </cell>
          <cell r="X1024" t="str">
            <v>BRN</v>
          </cell>
          <cell r="Y1024" t="str">
            <v>AIR</v>
          </cell>
          <cell r="Z1024" t="str">
            <v>FAH</v>
          </cell>
        </row>
        <row r="1025">
          <cell r="A1025" t="str">
            <v>CA223</v>
          </cell>
          <cell r="B1025" t="str">
            <v>9100522184</v>
          </cell>
          <cell r="C1025" t="str">
            <v>10009100522181</v>
          </cell>
          <cell r="D1025">
            <v>4.5</v>
          </cell>
          <cell r="E1025">
            <v>0.62</v>
          </cell>
          <cell r="F1025">
            <v>0</v>
          </cell>
          <cell r="G1025">
            <v>0</v>
          </cell>
          <cell r="H1025">
            <v>0</v>
          </cell>
          <cell r="I1025">
            <v>4.5</v>
          </cell>
          <cell r="J1025">
            <v>0.62</v>
          </cell>
          <cell r="K1025">
            <v>10.938000000000001</v>
          </cell>
          <cell r="L1025">
            <v>10.938000000000001</v>
          </cell>
          <cell r="M1025">
            <v>9.25</v>
          </cell>
          <cell r="N1025">
            <v>1</v>
          </cell>
          <cell r="O1025" t="str">
            <v>US</v>
          </cell>
          <cell r="P1025" t="str">
            <v>RA</v>
          </cell>
          <cell r="Q1025" t="str">
            <v>FAH</v>
          </cell>
          <cell r="R1025">
            <v>4</v>
          </cell>
          <cell r="S1025">
            <v>48</v>
          </cell>
          <cell r="T1025">
            <v>32</v>
          </cell>
          <cell r="U1025" t="str">
            <v>US$</v>
          </cell>
          <cell r="V1025" t="str">
            <v>EA</v>
          </cell>
          <cell r="W1025" t="str">
            <v>FLT</v>
          </cell>
          <cell r="X1025" t="str">
            <v>BRN</v>
          </cell>
          <cell r="Y1025" t="str">
            <v>AIR</v>
          </cell>
          <cell r="Z1025" t="str">
            <v>FAH</v>
          </cell>
        </row>
        <row r="1026">
          <cell r="A1026" t="str">
            <v>CA224</v>
          </cell>
          <cell r="B1026" t="str">
            <v>9100522191</v>
          </cell>
          <cell r="C1026" t="str">
            <v>10009100522198</v>
          </cell>
          <cell r="D1026">
            <v>4.68</v>
          </cell>
          <cell r="E1026">
            <v>0.76300000000000001</v>
          </cell>
          <cell r="F1026">
            <v>0</v>
          </cell>
          <cell r="G1026">
            <v>0</v>
          </cell>
          <cell r="H1026">
            <v>0</v>
          </cell>
          <cell r="I1026">
            <v>4.68</v>
          </cell>
          <cell r="J1026">
            <v>0.76300000000000001</v>
          </cell>
          <cell r="K1026">
            <v>9.75</v>
          </cell>
          <cell r="L1026">
            <v>9.75</v>
          </cell>
          <cell r="M1026">
            <v>13.313000000000001</v>
          </cell>
          <cell r="N1026">
            <v>1</v>
          </cell>
          <cell r="O1026" t="str">
            <v>MX</v>
          </cell>
          <cell r="P1026" t="str">
            <v>RA</v>
          </cell>
          <cell r="Q1026" t="str">
            <v>FAH</v>
          </cell>
          <cell r="R1026">
            <v>3</v>
          </cell>
          <cell r="S1026">
            <v>48</v>
          </cell>
          <cell r="T1026">
            <v>37.26</v>
          </cell>
          <cell r="U1026" t="str">
            <v>US$</v>
          </cell>
          <cell r="V1026" t="str">
            <v>EA</v>
          </cell>
          <cell r="W1026" t="str">
            <v>FLT</v>
          </cell>
          <cell r="X1026" t="str">
            <v>BRN</v>
          </cell>
          <cell r="Y1026" t="str">
            <v>AIR</v>
          </cell>
          <cell r="Z1026" t="str">
            <v>FAH</v>
          </cell>
        </row>
        <row r="1027">
          <cell r="A1027" t="str">
            <v>CA224SY</v>
          </cell>
          <cell r="B1027" t="str">
            <v>9100527325</v>
          </cell>
          <cell r="C1027" t="str">
            <v>10009100527322</v>
          </cell>
          <cell r="D1027">
            <v>2.65</v>
          </cell>
          <cell r="E1027">
            <v>0.51</v>
          </cell>
          <cell r="F1027">
            <v>0</v>
          </cell>
          <cell r="G1027">
            <v>0</v>
          </cell>
          <cell r="H1027">
            <v>0</v>
          </cell>
          <cell r="I1027">
            <v>2.65</v>
          </cell>
          <cell r="J1027">
            <v>0.51</v>
          </cell>
          <cell r="K1027">
            <v>8.375</v>
          </cell>
          <cell r="L1027">
            <v>8.375</v>
          </cell>
          <cell r="M1027">
            <v>13.25</v>
          </cell>
          <cell r="N1027">
            <v>1</v>
          </cell>
          <cell r="O1027" t="str">
            <v>US</v>
          </cell>
          <cell r="P1027" t="str">
            <v>RA</v>
          </cell>
          <cell r="Q1027" t="str">
            <v>FAH</v>
          </cell>
          <cell r="R1027">
            <v>3</v>
          </cell>
          <cell r="S1027">
            <v>60</v>
          </cell>
          <cell r="T1027">
            <v>44.37</v>
          </cell>
          <cell r="U1027" t="str">
            <v>US$</v>
          </cell>
          <cell r="V1027" t="str">
            <v>EA</v>
          </cell>
          <cell r="W1027" t="str">
            <v>FLT</v>
          </cell>
          <cell r="X1027" t="str">
            <v>BRN</v>
          </cell>
          <cell r="Y1027" t="str">
            <v>AIR</v>
          </cell>
          <cell r="Z1027" t="str">
            <v>FAH</v>
          </cell>
        </row>
        <row r="1028">
          <cell r="A1028" t="str">
            <v>CA225</v>
          </cell>
          <cell r="B1028" t="str">
            <v>9100521163</v>
          </cell>
          <cell r="C1028" t="str">
            <v>10009100521160</v>
          </cell>
          <cell r="D1028">
            <v>3.58</v>
          </cell>
          <cell r="E1028">
            <v>0.58899999999999997</v>
          </cell>
          <cell r="F1028">
            <v>0</v>
          </cell>
          <cell r="G1028">
            <v>0</v>
          </cell>
          <cell r="H1028">
            <v>0</v>
          </cell>
          <cell r="I1028">
            <v>3.58</v>
          </cell>
          <cell r="J1028">
            <v>0.58899999999999997</v>
          </cell>
          <cell r="K1028">
            <v>8.9380000000000006</v>
          </cell>
          <cell r="L1028">
            <v>8.9380000000000006</v>
          </cell>
          <cell r="M1028">
            <v>12</v>
          </cell>
          <cell r="N1028">
            <v>1</v>
          </cell>
          <cell r="O1028" t="str">
            <v>US</v>
          </cell>
          <cell r="P1028" t="str">
            <v>RA</v>
          </cell>
          <cell r="Q1028" t="str">
            <v>FAH</v>
          </cell>
          <cell r="R1028">
            <v>3</v>
          </cell>
          <cell r="S1028">
            <v>60</v>
          </cell>
          <cell r="T1028">
            <v>26.77</v>
          </cell>
          <cell r="U1028" t="str">
            <v>US$</v>
          </cell>
          <cell r="V1028" t="str">
            <v>EA</v>
          </cell>
          <cell r="W1028" t="str">
            <v>FLT</v>
          </cell>
          <cell r="X1028" t="str">
            <v>BRN</v>
          </cell>
          <cell r="Y1028" t="str">
            <v>AIR</v>
          </cell>
          <cell r="Z1028" t="str">
            <v>FAH</v>
          </cell>
        </row>
        <row r="1029">
          <cell r="A1029" t="str">
            <v>CA226</v>
          </cell>
          <cell r="B1029" t="str">
            <v>9100522207</v>
          </cell>
          <cell r="C1029" t="str">
            <v>10009100522204</v>
          </cell>
          <cell r="D1029">
            <v>5.4</v>
          </cell>
          <cell r="E1029">
            <v>1.113</v>
          </cell>
          <cell r="F1029">
            <v>0</v>
          </cell>
          <cell r="G1029">
            <v>0</v>
          </cell>
          <cell r="H1029">
            <v>0</v>
          </cell>
          <cell r="I1029">
            <v>5.4</v>
          </cell>
          <cell r="J1029">
            <v>1.113</v>
          </cell>
          <cell r="K1029">
            <v>11.865</v>
          </cell>
          <cell r="L1029">
            <v>11.865</v>
          </cell>
          <cell r="M1029">
            <v>14.92</v>
          </cell>
          <cell r="N1029">
            <v>1</v>
          </cell>
          <cell r="O1029" t="str">
            <v>US</v>
          </cell>
          <cell r="P1029" t="str">
            <v>RA</v>
          </cell>
          <cell r="Q1029" t="str">
            <v>FAH</v>
          </cell>
          <cell r="R1029">
            <v>2</v>
          </cell>
          <cell r="S1029">
            <v>24</v>
          </cell>
          <cell r="T1029">
            <v>39.33</v>
          </cell>
          <cell r="U1029" t="str">
            <v>US$</v>
          </cell>
          <cell r="V1029" t="str">
            <v>EA</v>
          </cell>
          <cell r="W1029" t="str">
            <v>FLT</v>
          </cell>
          <cell r="X1029" t="str">
            <v>BRN</v>
          </cell>
          <cell r="Y1029" t="str">
            <v>AIR</v>
          </cell>
          <cell r="Z1029" t="str">
            <v>FAH</v>
          </cell>
        </row>
        <row r="1030">
          <cell r="A1030" t="str">
            <v>CA226SY</v>
          </cell>
          <cell r="B1030" t="str">
            <v>9100522580</v>
          </cell>
          <cell r="C1030" t="str">
            <v>10009100522587</v>
          </cell>
          <cell r="D1030">
            <v>4.3600000000000003</v>
          </cell>
          <cell r="E1030">
            <v>0.79700000000000004</v>
          </cell>
          <cell r="F1030">
            <v>0</v>
          </cell>
          <cell r="G1030">
            <v>0</v>
          </cell>
          <cell r="H1030">
            <v>0</v>
          </cell>
          <cell r="I1030">
            <v>4.3600000000000003</v>
          </cell>
          <cell r="J1030">
            <v>0.79700000000000004</v>
          </cell>
          <cell r="K1030">
            <v>9.875</v>
          </cell>
          <cell r="L1030">
            <v>9.875</v>
          </cell>
          <cell r="M1030">
            <v>14.375</v>
          </cell>
          <cell r="N1030">
            <v>1</v>
          </cell>
          <cell r="O1030" t="str">
            <v>US</v>
          </cell>
          <cell r="P1030" t="str">
            <v>RA</v>
          </cell>
          <cell r="Q1030" t="str">
            <v>FAH</v>
          </cell>
          <cell r="R1030">
            <v>3</v>
          </cell>
          <cell r="S1030">
            <v>48</v>
          </cell>
          <cell r="T1030">
            <v>40.340000000000003</v>
          </cell>
          <cell r="U1030" t="str">
            <v>US$</v>
          </cell>
          <cell r="V1030" t="str">
            <v>EA</v>
          </cell>
          <cell r="W1030" t="str">
            <v>FLT</v>
          </cell>
          <cell r="X1030" t="str">
            <v>BRN</v>
          </cell>
          <cell r="Y1030" t="str">
            <v>AIR</v>
          </cell>
          <cell r="Z1030" t="str">
            <v>FAH</v>
          </cell>
        </row>
        <row r="1031">
          <cell r="A1031" t="str">
            <v>CA228</v>
          </cell>
          <cell r="B1031" t="str">
            <v>9100522597</v>
          </cell>
          <cell r="C1031" t="str">
            <v>10009100522594</v>
          </cell>
          <cell r="D1031">
            <v>1.5</v>
          </cell>
          <cell r="E1031">
            <v>0.24099999999999999</v>
          </cell>
          <cell r="F1031">
            <v>0</v>
          </cell>
          <cell r="G1031">
            <v>0</v>
          </cell>
          <cell r="H1031">
            <v>0</v>
          </cell>
          <cell r="I1031">
            <v>1.5</v>
          </cell>
          <cell r="J1031">
            <v>0.24099999999999999</v>
          </cell>
          <cell r="K1031">
            <v>5.95</v>
          </cell>
          <cell r="L1031">
            <v>5.95</v>
          </cell>
          <cell r="M1031">
            <v>15.1</v>
          </cell>
          <cell r="N1031">
            <v>1</v>
          </cell>
          <cell r="O1031" t="str">
            <v>FR</v>
          </cell>
          <cell r="P1031" t="str">
            <v>RA</v>
          </cell>
          <cell r="Q1031" t="str">
            <v>FAH</v>
          </cell>
          <cell r="R1031">
            <v>2</v>
          </cell>
          <cell r="S1031">
            <v>96</v>
          </cell>
          <cell r="T1031">
            <v>21.51</v>
          </cell>
          <cell r="U1031" t="str">
            <v>US$</v>
          </cell>
          <cell r="V1031" t="str">
            <v>EA</v>
          </cell>
          <cell r="W1031" t="str">
            <v>FLT</v>
          </cell>
          <cell r="X1031" t="str">
            <v>BRN</v>
          </cell>
          <cell r="Y1031" t="str">
            <v>AIR</v>
          </cell>
          <cell r="Z1031" t="str">
            <v>FAH</v>
          </cell>
        </row>
        <row r="1032">
          <cell r="A1032" t="str">
            <v>CA229</v>
          </cell>
          <cell r="B1032" t="str">
            <v>9100522221</v>
          </cell>
          <cell r="C1032" t="str">
            <v>10009100522228</v>
          </cell>
          <cell r="D1032">
            <v>1.4</v>
          </cell>
          <cell r="E1032">
            <v>0.2</v>
          </cell>
          <cell r="F1032">
            <v>0</v>
          </cell>
          <cell r="G1032">
            <v>0</v>
          </cell>
          <cell r="H1032">
            <v>0</v>
          </cell>
          <cell r="I1032">
            <v>1.4</v>
          </cell>
          <cell r="J1032">
            <v>0.2</v>
          </cell>
          <cell r="K1032">
            <v>5.875</v>
          </cell>
          <cell r="L1032">
            <v>5.875</v>
          </cell>
          <cell r="M1032">
            <v>13.55</v>
          </cell>
          <cell r="N1032">
            <v>1</v>
          </cell>
          <cell r="O1032" t="str">
            <v>US</v>
          </cell>
          <cell r="P1032" t="str">
            <v>RA</v>
          </cell>
          <cell r="Q1032" t="str">
            <v>FAH</v>
          </cell>
          <cell r="R1032">
            <v>3</v>
          </cell>
          <cell r="S1032">
            <v>168</v>
          </cell>
          <cell r="T1032">
            <v>20.100000000000001</v>
          </cell>
          <cell r="U1032" t="str">
            <v>US$</v>
          </cell>
          <cell r="V1032" t="str">
            <v>EA</v>
          </cell>
          <cell r="W1032" t="str">
            <v>FLT</v>
          </cell>
          <cell r="X1032" t="str">
            <v>BRN</v>
          </cell>
          <cell r="Y1032" t="str">
            <v>AIR</v>
          </cell>
          <cell r="Z1032" t="str">
            <v>FAH</v>
          </cell>
        </row>
        <row r="1033">
          <cell r="A1033" t="str">
            <v>CA230</v>
          </cell>
          <cell r="B1033" t="str">
            <v>9100522238</v>
          </cell>
          <cell r="C1033" t="str">
            <v>10009100522235</v>
          </cell>
          <cell r="D1033">
            <v>3.98</v>
          </cell>
          <cell r="E1033">
            <v>0.59899999999999998</v>
          </cell>
          <cell r="F1033">
            <v>0</v>
          </cell>
          <cell r="G1033">
            <v>0</v>
          </cell>
          <cell r="H1033">
            <v>0</v>
          </cell>
          <cell r="I1033">
            <v>3.98</v>
          </cell>
          <cell r="J1033">
            <v>0.59899999999999998</v>
          </cell>
          <cell r="K1033">
            <v>9.75</v>
          </cell>
          <cell r="L1033">
            <v>9.75</v>
          </cell>
          <cell r="M1033">
            <v>11</v>
          </cell>
          <cell r="N1033">
            <v>1</v>
          </cell>
          <cell r="O1033" t="str">
            <v>US</v>
          </cell>
          <cell r="P1033" t="str">
            <v>RA</v>
          </cell>
          <cell r="Q1033" t="str">
            <v>FAH</v>
          </cell>
          <cell r="R1033">
            <v>3</v>
          </cell>
          <cell r="S1033">
            <v>48</v>
          </cell>
          <cell r="T1033">
            <v>23.77</v>
          </cell>
          <cell r="U1033" t="str">
            <v>US$</v>
          </cell>
          <cell r="V1033" t="str">
            <v>EA</v>
          </cell>
          <cell r="W1033" t="str">
            <v>FLT</v>
          </cell>
          <cell r="X1033" t="str">
            <v>BRN</v>
          </cell>
          <cell r="Y1033" t="str">
            <v>AIR</v>
          </cell>
          <cell r="Z1033" t="str">
            <v>FAH</v>
          </cell>
        </row>
        <row r="1034">
          <cell r="A1034" t="str">
            <v>CA230PL</v>
          </cell>
          <cell r="B1034" t="str">
            <v>9100522238</v>
          </cell>
          <cell r="C1034" t="str">
            <v>10009100522235</v>
          </cell>
          <cell r="D1034">
            <v>4.4000000000000004</v>
          </cell>
          <cell r="E1034">
            <v>0.56999999999999995</v>
          </cell>
          <cell r="F1034">
            <v>0</v>
          </cell>
          <cell r="G1034">
            <v>0</v>
          </cell>
          <cell r="H1034">
            <v>0</v>
          </cell>
          <cell r="I1034">
            <v>4.4000000000000004</v>
          </cell>
          <cell r="J1034">
            <v>0.56999999999999995</v>
          </cell>
          <cell r="K1034">
            <v>0</v>
          </cell>
          <cell r="L1034">
            <v>0</v>
          </cell>
          <cell r="M1034">
            <v>0</v>
          </cell>
          <cell r="N1034">
            <v>1</v>
          </cell>
          <cell r="O1034" t="str">
            <v>US</v>
          </cell>
          <cell r="Q1034" t="str">
            <v>FAH</v>
          </cell>
          <cell r="R1034">
            <v>3</v>
          </cell>
          <cell r="S1034">
            <v>60</v>
          </cell>
          <cell r="T1034">
            <v>0</v>
          </cell>
          <cell r="W1034" t="str">
            <v>FLT</v>
          </cell>
          <cell r="X1034" t="str">
            <v>BRN</v>
          </cell>
          <cell r="Y1034" t="str">
            <v>AIR</v>
          </cell>
          <cell r="Z1034" t="str">
            <v>FAH</v>
          </cell>
        </row>
        <row r="1035">
          <cell r="A1035" t="str">
            <v>CA230PLHD</v>
          </cell>
          <cell r="B1035" t="str">
            <v>9100522245</v>
          </cell>
          <cell r="C1035" t="str">
            <v>10009100522242</v>
          </cell>
          <cell r="D1035">
            <v>3.7</v>
          </cell>
          <cell r="E1035">
            <v>0.56799999999999995</v>
          </cell>
          <cell r="F1035">
            <v>9.75</v>
          </cell>
          <cell r="G1035">
            <v>9.75</v>
          </cell>
          <cell r="H1035">
            <v>11</v>
          </cell>
          <cell r="I1035">
            <v>22.2</v>
          </cell>
          <cell r="J1035">
            <v>3.4079999999999999</v>
          </cell>
          <cell r="K1035">
            <v>29.686</v>
          </cell>
          <cell r="L1035">
            <v>20</v>
          </cell>
          <cell r="M1035">
            <v>12.311999999999999</v>
          </cell>
          <cell r="N1035">
            <v>6</v>
          </cell>
          <cell r="O1035" t="str">
            <v>US</v>
          </cell>
          <cell r="Q1035" t="str">
            <v>FAH</v>
          </cell>
          <cell r="R1035">
            <v>2</v>
          </cell>
          <cell r="S1035">
            <v>36</v>
          </cell>
          <cell r="T1035">
            <v>41.45</v>
          </cell>
          <cell r="U1035" t="str">
            <v>US$</v>
          </cell>
          <cell r="W1035" t="str">
            <v>FLT</v>
          </cell>
          <cell r="X1035" t="str">
            <v>BRN</v>
          </cell>
          <cell r="Y1035" t="str">
            <v>AIR</v>
          </cell>
          <cell r="Z1035" t="str">
            <v>FAH</v>
          </cell>
        </row>
        <row r="1036">
          <cell r="A1036" t="str">
            <v>CA232</v>
          </cell>
          <cell r="B1036" t="str">
            <v>9100522627</v>
          </cell>
          <cell r="C1036" t="str">
            <v>10009100522624</v>
          </cell>
          <cell r="D1036">
            <v>4.0999999999999996</v>
          </cell>
          <cell r="E1036">
            <v>0</v>
          </cell>
          <cell r="F1036">
            <v>0</v>
          </cell>
          <cell r="G1036">
            <v>0</v>
          </cell>
          <cell r="H1036">
            <v>0</v>
          </cell>
          <cell r="I1036">
            <v>4.0999999999999996</v>
          </cell>
          <cell r="J1036">
            <v>0.56899999999999995</v>
          </cell>
          <cell r="K1036">
            <v>9.4450000000000003</v>
          </cell>
          <cell r="L1036">
            <v>9.4550000000000001</v>
          </cell>
          <cell r="M1036">
            <v>11.015000000000001</v>
          </cell>
          <cell r="N1036">
            <v>1</v>
          </cell>
          <cell r="O1036" t="str">
            <v>US</v>
          </cell>
          <cell r="P1036" t="str">
            <v>RA</v>
          </cell>
          <cell r="Q1036" t="str">
            <v>FAH</v>
          </cell>
          <cell r="R1036">
            <v>3</v>
          </cell>
          <cell r="S1036">
            <v>60</v>
          </cell>
          <cell r="T1036">
            <v>34.64</v>
          </cell>
          <cell r="U1036" t="str">
            <v>US$</v>
          </cell>
          <cell r="V1036" t="str">
            <v>EA</v>
          </cell>
          <cell r="W1036" t="str">
            <v>FLT</v>
          </cell>
          <cell r="X1036" t="str">
            <v>BRN</v>
          </cell>
          <cell r="Y1036" t="str">
            <v>AIR</v>
          </cell>
          <cell r="Z1036" t="str">
            <v>FAH</v>
          </cell>
        </row>
        <row r="1037">
          <cell r="A1037" t="str">
            <v>CA233</v>
          </cell>
          <cell r="B1037" t="str">
            <v>9100522252</v>
          </cell>
          <cell r="C1037" t="str">
            <v>10009100522259</v>
          </cell>
          <cell r="D1037">
            <v>7.36</v>
          </cell>
          <cell r="E1037">
            <v>1.3620000000000001</v>
          </cell>
          <cell r="F1037">
            <v>0</v>
          </cell>
          <cell r="G1037">
            <v>0</v>
          </cell>
          <cell r="H1037">
            <v>0</v>
          </cell>
          <cell r="I1037">
            <v>7.36</v>
          </cell>
          <cell r="J1037">
            <v>1.3620000000000001</v>
          </cell>
          <cell r="K1037">
            <v>11.625</v>
          </cell>
          <cell r="L1037">
            <v>11.625</v>
          </cell>
          <cell r="M1037">
            <v>17.437999999999999</v>
          </cell>
          <cell r="N1037">
            <v>1</v>
          </cell>
          <cell r="O1037" t="str">
            <v>MX</v>
          </cell>
          <cell r="P1037" t="str">
            <v>RA</v>
          </cell>
          <cell r="Q1037" t="str">
            <v>FAH</v>
          </cell>
          <cell r="R1037">
            <v>2</v>
          </cell>
          <cell r="S1037">
            <v>24</v>
          </cell>
          <cell r="T1037">
            <v>42.29</v>
          </cell>
          <cell r="U1037" t="str">
            <v>US$</v>
          </cell>
          <cell r="V1037" t="str">
            <v>EA</v>
          </cell>
          <cell r="W1037" t="str">
            <v>FLT</v>
          </cell>
          <cell r="X1037" t="str">
            <v>BRN</v>
          </cell>
          <cell r="Y1037" t="str">
            <v>AIR</v>
          </cell>
          <cell r="Z1037" t="str">
            <v>FAH</v>
          </cell>
        </row>
        <row r="1038">
          <cell r="A1038" t="str">
            <v>CA233SY</v>
          </cell>
          <cell r="B1038" t="str">
            <v>9100527622</v>
          </cell>
          <cell r="C1038" t="str">
            <v>10009100527629</v>
          </cell>
          <cell r="D1038">
            <v>4.45</v>
          </cell>
          <cell r="E1038">
            <v>1.054</v>
          </cell>
          <cell r="F1038">
            <v>0</v>
          </cell>
          <cell r="G1038">
            <v>0</v>
          </cell>
          <cell r="H1038">
            <v>0</v>
          </cell>
          <cell r="I1038">
            <v>4.45</v>
          </cell>
          <cell r="J1038">
            <v>1.054</v>
          </cell>
          <cell r="K1038">
            <v>10.375</v>
          </cell>
          <cell r="L1038">
            <v>10.375</v>
          </cell>
          <cell r="M1038">
            <v>17.25</v>
          </cell>
          <cell r="N1038">
            <v>1</v>
          </cell>
          <cell r="O1038" t="str">
            <v>US</v>
          </cell>
          <cell r="P1038" t="str">
            <v>RA</v>
          </cell>
          <cell r="Q1038" t="str">
            <v>FAH</v>
          </cell>
          <cell r="R1038">
            <v>2</v>
          </cell>
          <cell r="S1038">
            <v>32</v>
          </cell>
          <cell r="T1038">
            <v>40.630000000000003</v>
          </cell>
          <cell r="U1038" t="str">
            <v>US$</v>
          </cell>
          <cell r="V1038" t="str">
            <v>EA</v>
          </cell>
          <cell r="W1038" t="str">
            <v>FLT</v>
          </cell>
          <cell r="X1038" t="str">
            <v>BRN</v>
          </cell>
          <cell r="Y1038" t="str">
            <v>AIR</v>
          </cell>
          <cell r="Z1038" t="str">
            <v>FAH</v>
          </cell>
        </row>
        <row r="1039">
          <cell r="A1039" t="str">
            <v>CA234</v>
          </cell>
          <cell r="B1039" t="str">
            <v>9100522269</v>
          </cell>
          <cell r="C1039" t="str">
            <v>10009100522266</v>
          </cell>
          <cell r="D1039">
            <v>5.28</v>
          </cell>
          <cell r="E1039">
            <v>1.073</v>
          </cell>
          <cell r="F1039">
            <v>0</v>
          </cell>
          <cell r="G1039">
            <v>0</v>
          </cell>
          <cell r="H1039">
            <v>0</v>
          </cell>
          <cell r="I1039">
            <v>5.28</v>
          </cell>
          <cell r="J1039">
            <v>1.073</v>
          </cell>
          <cell r="K1039">
            <v>10.185</v>
          </cell>
          <cell r="L1039">
            <v>10.185</v>
          </cell>
          <cell r="M1039">
            <v>18.809999999999999</v>
          </cell>
          <cell r="N1039">
            <v>1</v>
          </cell>
          <cell r="O1039" t="str">
            <v>US</v>
          </cell>
          <cell r="P1039" t="str">
            <v>RA</v>
          </cell>
          <cell r="Q1039" t="str">
            <v>FAH</v>
          </cell>
          <cell r="R1039">
            <v>2</v>
          </cell>
          <cell r="S1039">
            <v>30</v>
          </cell>
          <cell r="T1039">
            <v>40.75</v>
          </cell>
          <cell r="U1039" t="str">
            <v>US$</v>
          </cell>
          <cell r="V1039" t="str">
            <v>EA</v>
          </cell>
          <cell r="W1039" t="str">
            <v>FLT</v>
          </cell>
          <cell r="X1039" t="str">
            <v>BRN</v>
          </cell>
          <cell r="Y1039" t="str">
            <v>AIR</v>
          </cell>
          <cell r="Z1039" t="str">
            <v>FAH</v>
          </cell>
        </row>
        <row r="1040">
          <cell r="A1040" t="str">
            <v>CA235</v>
          </cell>
          <cell r="B1040" t="str">
            <v>9100522276</v>
          </cell>
          <cell r="C1040" t="str">
            <v>10009100522273</v>
          </cell>
          <cell r="D1040">
            <v>2.75</v>
          </cell>
          <cell r="E1040">
            <v>0.36699999999999999</v>
          </cell>
          <cell r="F1040">
            <v>0</v>
          </cell>
          <cell r="G1040">
            <v>0</v>
          </cell>
          <cell r="H1040">
            <v>0</v>
          </cell>
          <cell r="I1040">
            <v>2.75</v>
          </cell>
          <cell r="J1040">
            <v>0.36699999999999999</v>
          </cell>
          <cell r="K1040">
            <v>7.375</v>
          </cell>
          <cell r="L1040">
            <v>7.375</v>
          </cell>
          <cell r="M1040">
            <v>12.25</v>
          </cell>
          <cell r="N1040">
            <v>1</v>
          </cell>
          <cell r="O1040" t="str">
            <v>US</v>
          </cell>
          <cell r="Q1040" t="str">
            <v>FAH</v>
          </cell>
          <cell r="R1040">
            <v>3</v>
          </cell>
          <cell r="S1040">
            <v>90</v>
          </cell>
          <cell r="T1040">
            <v>31.26</v>
          </cell>
          <cell r="U1040" t="str">
            <v>US$</v>
          </cell>
          <cell r="W1040" t="str">
            <v>FLT</v>
          </cell>
          <cell r="X1040" t="str">
            <v>BRN</v>
          </cell>
          <cell r="Y1040" t="str">
            <v>AIR</v>
          </cell>
          <cell r="Z1040" t="str">
            <v>FAH</v>
          </cell>
        </row>
        <row r="1041">
          <cell r="A1041" t="str">
            <v>CA236</v>
          </cell>
          <cell r="B1041" t="str">
            <v>9100522283</v>
          </cell>
          <cell r="C1041" t="str">
            <v>10009100522280</v>
          </cell>
          <cell r="D1041">
            <v>4.8499999999999996</v>
          </cell>
          <cell r="E1041">
            <v>0.78600000000000003</v>
          </cell>
          <cell r="F1041">
            <v>0</v>
          </cell>
          <cell r="G1041">
            <v>0</v>
          </cell>
          <cell r="H1041">
            <v>0</v>
          </cell>
          <cell r="I1041">
            <v>4.8499999999999996</v>
          </cell>
          <cell r="J1041">
            <v>0.78600000000000003</v>
          </cell>
          <cell r="K1041">
            <v>9.4369999999999994</v>
          </cell>
          <cell r="L1041">
            <v>9.4369999999999994</v>
          </cell>
          <cell r="M1041">
            <v>16.25</v>
          </cell>
          <cell r="N1041">
            <v>1</v>
          </cell>
          <cell r="O1041" t="str">
            <v>US</v>
          </cell>
          <cell r="P1041" t="str">
            <v>RA</v>
          </cell>
          <cell r="Q1041" t="str">
            <v>FAH</v>
          </cell>
          <cell r="R1041">
            <v>2</v>
          </cell>
          <cell r="S1041">
            <v>32</v>
          </cell>
          <cell r="T1041">
            <v>38.85</v>
          </cell>
          <cell r="U1041" t="str">
            <v>US$</v>
          </cell>
          <cell r="V1041" t="str">
            <v>EA</v>
          </cell>
          <cell r="W1041" t="str">
            <v>FLT</v>
          </cell>
          <cell r="X1041" t="str">
            <v>BRN</v>
          </cell>
          <cell r="Y1041" t="str">
            <v>AIR</v>
          </cell>
          <cell r="Z1041" t="str">
            <v>FAH</v>
          </cell>
        </row>
        <row r="1042">
          <cell r="A1042" t="str">
            <v>CA237</v>
          </cell>
          <cell r="B1042" t="str">
            <v>9100522290</v>
          </cell>
          <cell r="C1042" t="str">
            <v>10009100522297</v>
          </cell>
          <cell r="D1042">
            <v>3.26</v>
          </cell>
          <cell r="E1042">
            <v>0.53500000000000003</v>
          </cell>
          <cell r="F1042">
            <v>0</v>
          </cell>
          <cell r="G1042">
            <v>0</v>
          </cell>
          <cell r="H1042">
            <v>0</v>
          </cell>
          <cell r="I1042">
            <v>3.26</v>
          </cell>
          <cell r="J1042">
            <v>0.53500000000000003</v>
          </cell>
          <cell r="K1042">
            <v>7.8120000000000003</v>
          </cell>
          <cell r="L1042">
            <v>7.8120000000000003</v>
          </cell>
          <cell r="M1042">
            <v>17.809999999999999</v>
          </cell>
          <cell r="N1042">
            <v>1</v>
          </cell>
          <cell r="O1042" t="str">
            <v>US</v>
          </cell>
          <cell r="P1042" t="str">
            <v>RA</v>
          </cell>
          <cell r="Q1042" t="str">
            <v>FAH</v>
          </cell>
          <cell r="R1042">
            <v>2</v>
          </cell>
          <cell r="S1042">
            <v>50</v>
          </cell>
          <cell r="T1042">
            <v>34.79</v>
          </cell>
          <cell r="U1042" t="str">
            <v>US$</v>
          </cell>
          <cell r="V1042" t="str">
            <v>EA</v>
          </cell>
          <cell r="W1042" t="str">
            <v>FLT</v>
          </cell>
          <cell r="X1042" t="str">
            <v>BRN</v>
          </cell>
          <cell r="Y1042" t="str">
            <v>AIR</v>
          </cell>
          <cell r="Z1042" t="str">
            <v>FAH</v>
          </cell>
        </row>
        <row r="1043">
          <cell r="A1043" t="str">
            <v>CA239</v>
          </cell>
          <cell r="B1043" t="str">
            <v>9100522641</v>
          </cell>
          <cell r="C1043" t="str">
            <v>10009100522648</v>
          </cell>
          <cell r="D1043">
            <v>8.35</v>
          </cell>
          <cell r="E1043">
            <v>1.605</v>
          </cell>
          <cell r="F1043">
            <v>0</v>
          </cell>
          <cell r="G1043">
            <v>0</v>
          </cell>
          <cell r="H1043">
            <v>0</v>
          </cell>
          <cell r="I1043">
            <v>8.35</v>
          </cell>
          <cell r="J1043">
            <v>1.605</v>
          </cell>
          <cell r="K1043">
            <v>14.375</v>
          </cell>
          <cell r="L1043">
            <v>14.375</v>
          </cell>
          <cell r="M1043">
            <v>13.125</v>
          </cell>
          <cell r="N1043">
            <v>1</v>
          </cell>
          <cell r="O1043" t="str">
            <v>US</v>
          </cell>
          <cell r="P1043" t="str">
            <v>RA</v>
          </cell>
          <cell r="Q1043" t="str">
            <v>FAH</v>
          </cell>
          <cell r="R1043">
            <v>3</v>
          </cell>
          <cell r="S1043">
            <v>18</v>
          </cell>
          <cell r="T1043">
            <v>43.46</v>
          </cell>
          <cell r="U1043" t="str">
            <v>US$</v>
          </cell>
          <cell r="V1043" t="str">
            <v>EA</v>
          </cell>
          <cell r="W1043" t="str">
            <v>FLT</v>
          </cell>
          <cell r="X1043" t="str">
            <v>BRN</v>
          </cell>
          <cell r="Y1043" t="str">
            <v>AIR</v>
          </cell>
          <cell r="Z1043" t="str">
            <v>FAH</v>
          </cell>
        </row>
        <row r="1044">
          <cell r="A1044" t="str">
            <v>CA240</v>
          </cell>
          <cell r="B1044" t="str">
            <v>9100522313</v>
          </cell>
          <cell r="C1044" t="str">
            <v>10009100522310</v>
          </cell>
          <cell r="D1044">
            <v>4.54</v>
          </cell>
          <cell r="E1044">
            <v>0.91600000000000004</v>
          </cell>
          <cell r="F1044">
            <v>0</v>
          </cell>
          <cell r="G1044">
            <v>0</v>
          </cell>
          <cell r="H1044">
            <v>0</v>
          </cell>
          <cell r="I1044">
            <v>4.54</v>
          </cell>
          <cell r="J1044">
            <v>0.91600000000000004</v>
          </cell>
          <cell r="K1044">
            <v>10.938000000000001</v>
          </cell>
          <cell r="L1044">
            <v>10.938000000000001</v>
          </cell>
          <cell r="M1044">
            <v>13</v>
          </cell>
          <cell r="N1044">
            <v>1</v>
          </cell>
          <cell r="O1044" t="str">
            <v>US</v>
          </cell>
          <cell r="P1044" t="str">
            <v>RA</v>
          </cell>
          <cell r="Q1044" t="str">
            <v>FAH</v>
          </cell>
          <cell r="R1044">
            <v>3</v>
          </cell>
          <cell r="S1044">
            <v>36</v>
          </cell>
          <cell r="T1044">
            <v>25.72</v>
          </cell>
          <cell r="U1044" t="str">
            <v>US$</v>
          </cell>
          <cell r="V1044" t="str">
            <v>EA</v>
          </cell>
          <cell r="W1044" t="str">
            <v>FLT</v>
          </cell>
          <cell r="X1044" t="str">
            <v>BRN</v>
          </cell>
          <cell r="Y1044" t="str">
            <v>AIR</v>
          </cell>
          <cell r="Z1044" t="str">
            <v>FAH</v>
          </cell>
        </row>
        <row r="1045">
          <cell r="A1045" t="str">
            <v>CA240B</v>
          </cell>
          <cell r="B1045" t="str">
            <v>9100522658</v>
          </cell>
          <cell r="C1045" t="str">
            <v>10009100522655</v>
          </cell>
          <cell r="D1045">
            <v>0.39100000000000001</v>
          </cell>
          <cell r="E1045">
            <v>0.19500000000000001</v>
          </cell>
          <cell r="F1045">
            <v>0</v>
          </cell>
          <cell r="G1045">
            <v>0</v>
          </cell>
          <cell r="H1045">
            <v>0</v>
          </cell>
          <cell r="I1045">
            <v>4.6920000000000002</v>
          </cell>
          <cell r="J1045">
            <v>2.34</v>
          </cell>
          <cell r="K1045">
            <v>12.375</v>
          </cell>
          <cell r="L1045">
            <v>11.125</v>
          </cell>
          <cell r="M1045">
            <v>30</v>
          </cell>
          <cell r="N1045">
            <v>12</v>
          </cell>
          <cell r="O1045" t="str">
            <v>US</v>
          </cell>
          <cell r="Q1045" t="str">
            <v>FAH</v>
          </cell>
          <cell r="R1045">
            <v>3</v>
          </cell>
          <cell r="S1045">
            <v>180</v>
          </cell>
          <cell r="T1045">
            <v>8.7100000000000009</v>
          </cell>
          <cell r="U1045" t="str">
            <v>US$</v>
          </cell>
          <cell r="W1045" t="str">
            <v>FLT</v>
          </cell>
          <cell r="X1045" t="str">
            <v>BRN</v>
          </cell>
          <cell r="Y1045" t="str">
            <v>AIR</v>
          </cell>
          <cell r="Z1045" t="str">
            <v>FAH</v>
          </cell>
        </row>
        <row r="1046">
          <cell r="A1046" t="str">
            <v>CA240PL</v>
          </cell>
          <cell r="B1046" t="str">
            <v>9100522313</v>
          </cell>
          <cell r="C1046" t="str">
            <v>10009100522310</v>
          </cell>
          <cell r="D1046">
            <v>5.6</v>
          </cell>
          <cell r="E1046">
            <v>0.86399999999999999</v>
          </cell>
          <cell r="F1046">
            <v>0</v>
          </cell>
          <cell r="G1046">
            <v>0</v>
          </cell>
          <cell r="H1046">
            <v>0</v>
          </cell>
          <cell r="I1046">
            <v>5.6</v>
          </cell>
          <cell r="J1046">
            <v>0.86399999999999999</v>
          </cell>
          <cell r="K1046">
            <v>0</v>
          </cell>
          <cell r="L1046">
            <v>0</v>
          </cell>
          <cell r="M1046">
            <v>0</v>
          </cell>
          <cell r="N1046">
            <v>1</v>
          </cell>
          <cell r="O1046" t="str">
            <v>US</v>
          </cell>
          <cell r="Q1046" t="str">
            <v>FAH</v>
          </cell>
          <cell r="R1046">
            <v>3</v>
          </cell>
          <cell r="S1046">
            <v>48</v>
          </cell>
          <cell r="T1046">
            <v>25.72</v>
          </cell>
          <cell r="U1046" t="str">
            <v>US$</v>
          </cell>
          <cell r="W1046" t="str">
            <v>FLT</v>
          </cell>
          <cell r="X1046" t="str">
            <v>BRN</v>
          </cell>
          <cell r="Y1046" t="str">
            <v>AIR</v>
          </cell>
          <cell r="Z1046" t="str">
            <v>FAH</v>
          </cell>
        </row>
        <row r="1047">
          <cell r="A1047" t="str">
            <v>CA240PLHD</v>
          </cell>
          <cell r="B1047" t="str">
            <v>9100522320</v>
          </cell>
          <cell r="C1047" t="str">
            <v>10009100522327</v>
          </cell>
          <cell r="D1047">
            <v>4.8</v>
          </cell>
          <cell r="E1047">
            <v>0.91400000000000003</v>
          </cell>
          <cell r="F1047">
            <v>0</v>
          </cell>
          <cell r="G1047">
            <v>0</v>
          </cell>
          <cell r="H1047">
            <v>0</v>
          </cell>
          <cell r="I1047">
            <v>4.8</v>
          </cell>
          <cell r="J1047">
            <v>0.91400000000000003</v>
          </cell>
          <cell r="K1047">
            <v>10.125</v>
          </cell>
          <cell r="L1047">
            <v>10.125</v>
          </cell>
          <cell r="M1047">
            <v>12.625</v>
          </cell>
          <cell r="N1047">
            <v>1</v>
          </cell>
          <cell r="O1047" t="str">
            <v>US</v>
          </cell>
          <cell r="P1047" t="str">
            <v>RA</v>
          </cell>
          <cell r="Q1047" t="str">
            <v>FAH</v>
          </cell>
          <cell r="R1047">
            <v>3</v>
          </cell>
          <cell r="S1047">
            <v>36</v>
          </cell>
          <cell r="T1047">
            <v>44.53</v>
          </cell>
          <cell r="U1047" t="str">
            <v>US$</v>
          </cell>
          <cell r="V1047" t="str">
            <v>EA</v>
          </cell>
          <cell r="W1047" t="str">
            <v>FLT</v>
          </cell>
          <cell r="X1047" t="str">
            <v>BRN</v>
          </cell>
          <cell r="Y1047" t="str">
            <v>AIR</v>
          </cell>
          <cell r="Z1047" t="str">
            <v>FAH</v>
          </cell>
        </row>
        <row r="1048">
          <cell r="A1048" t="str">
            <v>CA242PLHD</v>
          </cell>
          <cell r="B1048" t="str">
            <v>9100522337</v>
          </cell>
          <cell r="C1048" t="str">
            <v>10009100522334</v>
          </cell>
          <cell r="D1048">
            <v>5</v>
          </cell>
          <cell r="E1048">
            <v>0.90800000000000003</v>
          </cell>
          <cell r="F1048">
            <v>0</v>
          </cell>
          <cell r="G1048">
            <v>0</v>
          </cell>
          <cell r="H1048">
            <v>0</v>
          </cell>
          <cell r="I1048">
            <v>5</v>
          </cell>
          <cell r="J1048">
            <v>0.90800000000000003</v>
          </cell>
          <cell r="K1048">
            <v>10.75</v>
          </cell>
          <cell r="L1048">
            <v>10.75</v>
          </cell>
          <cell r="M1048">
            <v>13</v>
          </cell>
          <cell r="N1048">
            <v>1</v>
          </cell>
          <cell r="O1048" t="str">
            <v>US</v>
          </cell>
          <cell r="P1048" t="str">
            <v>RA</v>
          </cell>
          <cell r="Q1048" t="str">
            <v>FAH</v>
          </cell>
          <cell r="R1048">
            <v>3</v>
          </cell>
          <cell r="S1048">
            <v>36</v>
          </cell>
          <cell r="T1048">
            <v>40.28</v>
          </cell>
          <cell r="U1048" t="str">
            <v>US$</v>
          </cell>
          <cell r="V1048" t="str">
            <v>EA</v>
          </cell>
          <cell r="W1048" t="str">
            <v>FLT</v>
          </cell>
          <cell r="X1048" t="str">
            <v>BRN</v>
          </cell>
          <cell r="Y1048" t="str">
            <v>AIR</v>
          </cell>
          <cell r="Z1048" t="str">
            <v>FAH</v>
          </cell>
        </row>
        <row r="1049">
          <cell r="A1049" t="str">
            <v>CA244</v>
          </cell>
          <cell r="B1049" t="str">
            <v>9100522344</v>
          </cell>
          <cell r="C1049" t="str">
            <v>10009100522341</v>
          </cell>
          <cell r="D1049">
            <v>10.3</v>
          </cell>
          <cell r="E1049">
            <v>1.988</v>
          </cell>
          <cell r="F1049">
            <v>0</v>
          </cell>
          <cell r="G1049">
            <v>0</v>
          </cell>
          <cell r="H1049">
            <v>0</v>
          </cell>
          <cell r="I1049">
            <v>10.3</v>
          </cell>
          <cell r="J1049">
            <v>1.988</v>
          </cell>
          <cell r="K1049">
            <v>14.375</v>
          </cell>
          <cell r="L1049">
            <v>14.375</v>
          </cell>
          <cell r="M1049">
            <v>17</v>
          </cell>
          <cell r="N1049">
            <v>1</v>
          </cell>
          <cell r="O1049" t="str">
            <v>US</v>
          </cell>
          <cell r="P1049" t="str">
            <v>RA</v>
          </cell>
          <cell r="Q1049" t="str">
            <v>FAH</v>
          </cell>
          <cell r="R1049">
            <v>2</v>
          </cell>
          <cell r="S1049">
            <v>12</v>
          </cell>
          <cell r="T1049">
            <v>56.53</v>
          </cell>
          <cell r="U1049" t="str">
            <v>US$</v>
          </cell>
          <cell r="V1049" t="str">
            <v>EA</v>
          </cell>
          <cell r="W1049" t="str">
            <v>FLT</v>
          </cell>
          <cell r="X1049" t="str">
            <v>BRN</v>
          </cell>
          <cell r="Y1049" t="str">
            <v>AIR</v>
          </cell>
          <cell r="Z1049" t="str">
            <v>FAH</v>
          </cell>
        </row>
        <row r="1050">
          <cell r="A1050" t="str">
            <v>CA249</v>
          </cell>
          <cell r="B1050" t="str">
            <v>9100522351</v>
          </cell>
          <cell r="C1050" t="str">
            <v>10009100522358</v>
          </cell>
          <cell r="D1050">
            <v>8.8000000000000007</v>
          </cell>
          <cell r="E1050">
            <v>1.0369999999999999</v>
          </cell>
          <cell r="F1050">
            <v>0</v>
          </cell>
          <cell r="G1050">
            <v>0</v>
          </cell>
          <cell r="H1050">
            <v>0</v>
          </cell>
          <cell r="I1050">
            <v>8.8000000000000007</v>
          </cell>
          <cell r="J1050">
            <v>1.0369999999999999</v>
          </cell>
          <cell r="K1050">
            <v>0</v>
          </cell>
          <cell r="L1050">
            <v>0</v>
          </cell>
          <cell r="M1050">
            <v>0</v>
          </cell>
          <cell r="N1050">
            <v>1</v>
          </cell>
          <cell r="O1050" t="str">
            <v>US</v>
          </cell>
          <cell r="Q1050" t="str">
            <v>FAH</v>
          </cell>
          <cell r="R1050">
            <v>3</v>
          </cell>
          <cell r="S1050">
            <v>27</v>
          </cell>
          <cell r="T1050">
            <v>51.93</v>
          </cell>
          <cell r="U1050" t="str">
            <v>US$</v>
          </cell>
          <cell r="W1050" t="str">
            <v>FLT</v>
          </cell>
          <cell r="X1050" t="str">
            <v>BRN</v>
          </cell>
          <cell r="Y1050" t="str">
            <v>AIR</v>
          </cell>
          <cell r="Z1050" t="str">
            <v>FAH</v>
          </cell>
        </row>
        <row r="1051">
          <cell r="A1051" t="str">
            <v>CA250B</v>
          </cell>
          <cell r="B1051" t="str">
            <v>9100522702</v>
          </cell>
          <cell r="C1051" t="str">
            <v>10009100522709</v>
          </cell>
          <cell r="D1051">
            <v>0.4</v>
          </cell>
          <cell r="E1051">
            <v>0.36499999999999999</v>
          </cell>
          <cell r="F1051">
            <v>0</v>
          </cell>
          <cell r="G1051">
            <v>0</v>
          </cell>
          <cell r="H1051">
            <v>0</v>
          </cell>
          <cell r="I1051">
            <v>0.4</v>
          </cell>
          <cell r="J1051">
            <v>4.38</v>
          </cell>
          <cell r="K1051">
            <v>16.625</v>
          </cell>
          <cell r="L1051">
            <v>12.625</v>
          </cell>
          <cell r="M1051">
            <v>37</v>
          </cell>
          <cell r="N1051">
            <v>12</v>
          </cell>
          <cell r="O1051" t="str">
            <v>US</v>
          </cell>
          <cell r="Q1051" t="str">
            <v>FAH</v>
          </cell>
          <cell r="R1051">
            <v>3</v>
          </cell>
          <cell r="S1051">
            <v>9</v>
          </cell>
          <cell r="T1051">
            <v>15.7</v>
          </cell>
          <cell r="U1051" t="str">
            <v>US$</v>
          </cell>
          <cell r="W1051" t="str">
            <v>FLT</v>
          </cell>
          <cell r="X1051" t="str">
            <v>BRN</v>
          </cell>
          <cell r="Y1051" t="str">
            <v>AIR</v>
          </cell>
          <cell r="Z1051" t="str">
            <v>FAH</v>
          </cell>
        </row>
        <row r="1052">
          <cell r="A1052" t="str">
            <v>CA250PLH</v>
          </cell>
          <cell r="B1052" t="str">
            <v>9100522368</v>
          </cell>
          <cell r="C1052" t="str">
            <v>10009100522365</v>
          </cell>
          <cell r="D1052">
            <v>7.15</v>
          </cell>
          <cell r="E1052">
            <v>1.681</v>
          </cell>
          <cell r="F1052">
            <v>0</v>
          </cell>
          <cell r="G1052">
            <v>0</v>
          </cell>
          <cell r="H1052">
            <v>0</v>
          </cell>
          <cell r="I1052">
            <v>7.15</v>
          </cell>
          <cell r="J1052">
            <v>1.681</v>
          </cell>
          <cell r="K1052">
            <v>13</v>
          </cell>
          <cell r="L1052">
            <v>13</v>
          </cell>
          <cell r="M1052">
            <v>16.875</v>
          </cell>
          <cell r="N1052">
            <v>1</v>
          </cell>
          <cell r="O1052" t="str">
            <v>US</v>
          </cell>
          <cell r="Q1052" t="str">
            <v>FAH</v>
          </cell>
          <cell r="R1052">
            <v>2</v>
          </cell>
          <cell r="S1052">
            <v>24</v>
          </cell>
          <cell r="T1052">
            <v>61.95</v>
          </cell>
          <cell r="U1052" t="str">
            <v>US$</v>
          </cell>
          <cell r="W1052" t="str">
            <v>FLT</v>
          </cell>
          <cell r="X1052" t="str">
            <v>BRN</v>
          </cell>
          <cell r="Y1052" t="str">
            <v>AIR</v>
          </cell>
          <cell r="Z1052" t="str">
            <v>FAH</v>
          </cell>
        </row>
        <row r="1053">
          <cell r="A1053" t="str">
            <v>CA250PLHD</v>
          </cell>
          <cell r="B1053" t="str">
            <v>9100522719</v>
          </cell>
          <cell r="C1053" t="str">
            <v>10009100522716</v>
          </cell>
          <cell r="D1053">
            <v>7.95</v>
          </cell>
          <cell r="E1053">
            <v>1.6180000000000001</v>
          </cell>
          <cell r="F1053">
            <v>0</v>
          </cell>
          <cell r="G1053">
            <v>0</v>
          </cell>
          <cell r="H1053">
            <v>0</v>
          </cell>
          <cell r="I1053">
            <v>7.95</v>
          </cell>
          <cell r="J1053">
            <v>1.6180000000000001</v>
          </cell>
          <cell r="K1053">
            <v>12.625</v>
          </cell>
          <cell r="L1053">
            <v>12.625</v>
          </cell>
          <cell r="M1053">
            <v>17.312999999999999</v>
          </cell>
          <cell r="N1053">
            <v>1</v>
          </cell>
          <cell r="O1053" t="str">
            <v>US</v>
          </cell>
          <cell r="P1053" t="str">
            <v>RA</v>
          </cell>
          <cell r="Q1053" t="str">
            <v>FAH</v>
          </cell>
          <cell r="R1053">
            <v>2</v>
          </cell>
          <cell r="S1053">
            <v>18</v>
          </cell>
          <cell r="T1053">
            <v>79.14</v>
          </cell>
          <cell r="U1053" t="str">
            <v>US$</v>
          </cell>
          <cell r="V1053" t="str">
            <v>EA</v>
          </cell>
          <cell r="W1053" t="str">
            <v>FLT</v>
          </cell>
          <cell r="X1053" t="str">
            <v>BRN</v>
          </cell>
          <cell r="Y1053" t="str">
            <v>AIR</v>
          </cell>
          <cell r="Z1053" t="str">
            <v>FAH</v>
          </cell>
        </row>
        <row r="1054">
          <cell r="A1054" t="str">
            <v>CA251</v>
          </cell>
          <cell r="B1054" t="str">
            <v>9100522726</v>
          </cell>
          <cell r="C1054" t="str">
            <v>10009100522723</v>
          </cell>
          <cell r="D1054">
            <v>8.6199999999999992</v>
          </cell>
          <cell r="E1054">
            <v>1.534</v>
          </cell>
          <cell r="F1054">
            <v>0</v>
          </cell>
          <cell r="G1054">
            <v>0</v>
          </cell>
          <cell r="H1054">
            <v>0</v>
          </cell>
          <cell r="I1054">
            <v>8.6199999999999992</v>
          </cell>
          <cell r="J1054">
            <v>1.534</v>
          </cell>
          <cell r="K1054">
            <v>13.563000000000001</v>
          </cell>
          <cell r="L1054">
            <v>13.563000000000001</v>
          </cell>
          <cell r="M1054">
            <v>18.875</v>
          </cell>
          <cell r="N1054">
            <v>1</v>
          </cell>
          <cell r="O1054" t="str">
            <v>US</v>
          </cell>
          <cell r="P1054" t="str">
            <v>RA</v>
          </cell>
          <cell r="Q1054" t="str">
            <v>FAH</v>
          </cell>
          <cell r="R1054">
            <v>2</v>
          </cell>
          <cell r="S1054">
            <v>12</v>
          </cell>
          <cell r="T1054">
            <v>64.61</v>
          </cell>
          <cell r="U1054" t="str">
            <v>US$</v>
          </cell>
          <cell r="V1054" t="str">
            <v>EA</v>
          </cell>
          <cell r="W1054" t="str">
            <v>FLT</v>
          </cell>
          <cell r="X1054" t="str">
            <v>BRN</v>
          </cell>
          <cell r="Y1054" t="str">
            <v>AIR</v>
          </cell>
          <cell r="Z1054" t="str">
            <v>FAH</v>
          </cell>
        </row>
        <row r="1055">
          <cell r="A1055" t="str">
            <v>CA2512</v>
          </cell>
          <cell r="B1055" t="str">
            <v>9100524690</v>
          </cell>
          <cell r="C1055" t="str">
            <v>10009100524697</v>
          </cell>
          <cell r="D1055">
            <v>6.7</v>
          </cell>
          <cell r="E1055">
            <v>1.0620000000000001</v>
          </cell>
          <cell r="F1055">
            <v>0</v>
          </cell>
          <cell r="G1055">
            <v>0</v>
          </cell>
          <cell r="H1055">
            <v>0</v>
          </cell>
          <cell r="I1055">
            <v>6.7</v>
          </cell>
          <cell r="J1055">
            <v>1.0620000000000001</v>
          </cell>
          <cell r="K1055">
            <v>10.125</v>
          </cell>
          <cell r="L1055">
            <v>10.125</v>
          </cell>
          <cell r="M1055">
            <v>17.5</v>
          </cell>
          <cell r="N1055">
            <v>1</v>
          </cell>
          <cell r="O1055" t="str">
            <v>US</v>
          </cell>
          <cell r="P1055" t="str">
            <v>RA</v>
          </cell>
          <cell r="Q1055" t="str">
            <v>FAH</v>
          </cell>
          <cell r="R1055">
            <v>2</v>
          </cell>
          <cell r="S1055">
            <v>24</v>
          </cell>
          <cell r="T1055">
            <v>47.17</v>
          </cell>
          <cell r="U1055" t="str">
            <v>US$</v>
          </cell>
          <cell r="V1055" t="str">
            <v>EA</v>
          </cell>
          <cell r="W1055" t="str">
            <v>FLT</v>
          </cell>
          <cell r="X1055" t="str">
            <v>BRN</v>
          </cell>
          <cell r="Y1055" t="str">
            <v>AIR</v>
          </cell>
          <cell r="Z1055" t="str">
            <v>FAH</v>
          </cell>
        </row>
        <row r="1056">
          <cell r="A1056" t="str">
            <v>CA2512SY</v>
          </cell>
          <cell r="B1056" t="str">
            <v>9100524935</v>
          </cell>
          <cell r="C1056" t="str">
            <v>10009100524932</v>
          </cell>
          <cell r="D1056">
            <v>2.4</v>
          </cell>
          <cell r="E1056">
            <v>0.40600000000000003</v>
          </cell>
          <cell r="F1056">
            <v>0</v>
          </cell>
          <cell r="G1056">
            <v>0</v>
          </cell>
          <cell r="H1056">
            <v>0</v>
          </cell>
          <cell r="I1056">
            <v>2.4</v>
          </cell>
          <cell r="J1056">
            <v>0.40600000000000003</v>
          </cell>
          <cell r="K1056">
            <v>6.6879999999999997</v>
          </cell>
          <cell r="L1056">
            <v>6.6879999999999997</v>
          </cell>
          <cell r="M1056">
            <v>17.125</v>
          </cell>
          <cell r="N1056">
            <v>1</v>
          </cell>
          <cell r="O1056" t="str">
            <v>US</v>
          </cell>
          <cell r="P1056" t="str">
            <v>RA</v>
          </cell>
          <cell r="Q1056" t="str">
            <v>FAH</v>
          </cell>
          <cell r="R1056">
            <v>2</v>
          </cell>
          <cell r="S1056">
            <v>72</v>
          </cell>
          <cell r="T1056">
            <v>36.86</v>
          </cell>
          <cell r="U1056" t="str">
            <v>US$</v>
          </cell>
          <cell r="V1056" t="str">
            <v>EA</v>
          </cell>
          <cell r="W1056" t="str">
            <v>FLT</v>
          </cell>
          <cell r="X1056" t="str">
            <v>BRN</v>
          </cell>
          <cell r="Y1056" t="str">
            <v>AIR</v>
          </cell>
          <cell r="Z1056" t="str">
            <v>FAH</v>
          </cell>
        </row>
        <row r="1057">
          <cell r="A1057" t="str">
            <v>CA2515</v>
          </cell>
          <cell r="B1057" t="str">
            <v>9100524942</v>
          </cell>
          <cell r="C1057" t="str">
            <v>10009100524949</v>
          </cell>
          <cell r="D1057">
            <v>9.6999999999999993</v>
          </cell>
          <cell r="E1057">
            <v>2.2109999999999999</v>
          </cell>
          <cell r="F1057">
            <v>0</v>
          </cell>
          <cell r="G1057">
            <v>0</v>
          </cell>
          <cell r="H1057">
            <v>0</v>
          </cell>
          <cell r="I1057">
            <v>9.6999999999999993</v>
          </cell>
          <cell r="J1057">
            <v>2.2109999999999999</v>
          </cell>
          <cell r="K1057">
            <v>12.625</v>
          </cell>
          <cell r="L1057">
            <v>12.625</v>
          </cell>
          <cell r="M1057">
            <v>18.687999999999999</v>
          </cell>
          <cell r="N1057">
            <v>1</v>
          </cell>
          <cell r="O1057" t="str">
            <v>US</v>
          </cell>
          <cell r="Q1057" t="str">
            <v>FAH</v>
          </cell>
          <cell r="R1057">
            <v>2</v>
          </cell>
          <cell r="S1057">
            <v>18</v>
          </cell>
          <cell r="T1057">
            <v>72.02</v>
          </cell>
          <cell r="U1057" t="str">
            <v>US$</v>
          </cell>
          <cell r="W1057" t="str">
            <v>FLT</v>
          </cell>
          <cell r="X1057" t="str">
            <v>BRN</v>
          </cell>
          <cell r="Y1057" t="str">
            <v>AIR</v>
          </cell>
          <cell r="Z1057" t="str">
            <v>FAH</v>
          </cell>
        </row>
        <row r="1058">
          <cell r="A1058" t="str">
            <v>CA2516</v>
          </cell>
          <cell r="B1058" t="str">
            <v>9100524713</v>
          </cell>
          <cell r="C1058" t="str">
            <v>10009100524710</v>
          </cell>
          <cell r="D1058">
            <v>7.6</v>
          </cell>
          <cell r="E1058">
            <v>1.0269999999999999</v>
          </cell>
          <cell r="F1058">
            <v>0</v>
          </cell>
          <cell r="G1058">
            <v>0</v>
          </cell>
          <cell r="H1058">
            <v>0</v>
          </cell>
          <cell r="I1058">
            <v>7.6</v>
          </cell>
          <cell r="J1058">
            <v>1.0269999999999999</v>
          </cell>
          <cell r="K1058">
            <v>0</v>
          </cell>
          <cell r="L1058">
            <v>0</v>
          </cell>
          <cell r="M1058">
            <v>0</v>
          </cell>
          <cell r="N1058">
            <v>1</v>
          </cell>
          <cell r="O1058" t="str">
            <v>US</v>
          </cell>
          <cell r="Q1058" t="str">
            <v>FAH</v>
          </cell>
          <cell r="R1058">
            <v>2</v>
          </cell>
          <cell r="S1058">
            <v>30</v>
          </cell>
          <cell r="T1058">
            <v>69.790000000000006</v>
          </cell>
          <cell r="U1058" t="str">
            <v>US$</v>
          </cell>
          <cell r="W1058" t="str">
            <v>FLT</v>
          </cell>
          <cell r="X1058" t="str">
            <v>BRN</v>
          </cell>
          <cell r="Y1058" t="str">
            <v>AIR</v>
          </cell>
          <cell r="Z1058" t="str">
            <v>FAH</v>
          </cell>
        </row>
        <row r="1059">
          <cell r="A1059" t="str">
            <v>CA2517</v>
          </cell>
          <cell r="B1059" t="str">
            <v>9100524959</v>
          </cell>
          <cell r="C1059" t="str">
            <v>10009100524956</v>
          </cell>
          <cell r="D1059">
            <v>8.1999999999999993</v>
          </cell>
          <cell r="E1059">
            <v>1.5469999999999999</v>
          </cell>
          <cell r="F1059">
            <v>0</v>
          </cell>
          <cell r="G1059">
            <v>0</v>
          </cell>
          <cell r="H1059">
            <v>0</v>
          </cell>
          <cell r="I1059">
            <v>8.1999999999999993</v>
          </cell>
          <cell r="J1059">
            <v>1.5469999999999999</v>
          </cell>
          <cell r="K1059">
            <v>10.938000000000001</v>
          </cell>
          <cell r="L1059">
            <v>10.938000000000001</v>
          </cell>
          <cell r="M1059">
            <v>21.312999999999999</v>
          </cell>
          <cell r="N1059">
            <v>1</v>
          </cell>
          <cell r="O1059" t="str">
            <v>US</v>
          </cell>
          <cell r="P1059" t="str">
            <v>RA</v>
          </cell>
          <cell r="Q1059" t="str">
            <v>FAH</v>
          </cell>
          <cell r="R1059">
            <v>2</v>
          </cell>
          <cell r="S1059">
            <v>24</v>
          </cell>
          <cell r="T1059">
            <v>79.14</v>
          </cell>
          <cell r="U1059" t="str">
            <v>US$</v>
          </cell>
          <cell r="V1059" t="str">
            <v>EA</v>
          </cell>
          <cell r="W1059" t="str">
            <v>FLT</v>
          </cell>
          <cell r="X1059" t="str">
            <v>BRN</v>
          </cell>
          <cell r="Y1059" t="str">
            <v>AIR</v>
          </cell>
          <cell r="Z1059" t="str">
            <v>FAH</v>
          </cell>
        </row>
        <row r="1060">
          <cell r="A1060" t="str">
            <v>CA2517SY</v>
          </cell>
          <cell r="B1060" t="str">
            <v>9100524720</v>
          </cell>
          <cell r="C1060" t="str">
            <v>10009100524727</v>
          </cell>
          <cell r="D1060">
            <v>3.1</v>
          </cell>
          <cell r="E1060">
            <v>0.46</v>
          </cell>
          <cell r="F1060">
            <v>0</v>
          </cell>
          <cell r="G1060">
            <v>0</v>
          </cell>
          <cell r="H1060">
            <v>0</v>
          </cell>
          <cell r="I1060">
            <v>3.1</v>
          </cell>
          <cell r="J1060">
            <v>0.46</v>
          </cell>
          <cell r="K1060">
            <v>6.5</v>
          </cell>
          <cell r="L1060">
            <v>6.5</v>
          </cell>
          <cell r="M1060">
            <v>19.25</v>
          </cell>
          <cell r="N1060">
            <v>1</v>
          </cell>
          <cell r="O1060" t="str">
            <v>MX</v>
          </cell>
          <cell r="Q1060" t="str">
            <v>FAH</v>
          </cell>
          <cell r="R1060">
            <v>2</v>
          </cell>
          <cell r="S1060">
            <v>84</v>
          </cell>
          <cell r="T1060">
            <v>35.35</v>
          </cell>
          <cell r="U1060" t="str">
            <v>US$</v>
          </cell>
          <cell r="W1060" t="str">
            <v>FLT</v>
          </cell>
          <cell r="X1060" t="str">
            <v>BRN</v>
          </cell>
          <cell r="Y1060" t="str">
            <v>AIR</v>
          </cell>
          <cell r="Z1060" t="str">
            <v>FAH</v>
          </cell>
        </row>
        <row r="1061">
          <cell r="A1061" t="str">
            <v>CA2519</v>
          </cell>
          <cell r="B1061" t="str">
            <v>9100524966</v>
          </cell>
          <cell r="C1061" t="str">
            <v>10009100524963</v>
          </cell>
          <cell r="D1061">
            <v>4.5999999999999996</v>
          </cell>
          <cell r="E1061">
            <v>1.119</v>
          </cell>
          <cell r="F1061">
            <v>0</v>
          </cell>
          <cell r="G1061">
            <v>0</v>
          </cell>
          <cell r="H1061">
            <v>0</v>
          </cell>
          <cell r="I1061">
            <v>4.5999999999999996</v>
          </cell>
          <cell r="J1061">
            <v>1.119</v>
          </cell>
          <cell r="K1061">
            <v>10.811999999999999</v>
          </cell>
          <cell r="L1061">
            <v>10.811999999999999</v>
          </cell>
          <cell r="M1061">
            <v>18.187000000000001</v>
          </cell>
          <cell r="N1061">
            <v>1</v>
          </cell>
          <cell r="O1061" t="str">
            <v>US</v>
          </cell>
          <cell r="P1061" t="str">
            <v>RA</v>
          </cell>
          <cell r="Q1061" t="str">
            <v>FAH</v>
          </cell>
          <cell r="R1061">
            <v>2</v>
          </cell>
          <cell r="S1061">
            <v>32</v>
          </cell>
          <cell r="T1061">
            <v>64.2</v>
          </cell>
          <cell r="U1061" t="str">
            <v>US$</v>
          </cell>
          <cell r="V1061" t="str">
            <v>EA</v>
          </cell>
          <cell r="W1061" t="str">
            <v>FLT</v>
          </cell>
          <cell r="X1061" t="str">
            <v>BRN</v>
          </cell>
          <cell r="Y1061" t="str">
            <v>AIR</v>
          </cell>
          <cell r="Z1061" t="str">
            <v>FAH</v>
          </cell>
        </row>
        <row r="1062">
          <cell r="A1062" t="str">
            <v>CA2519SY</v>
          </cell>
          <cell r="B1062" t="str">
            <v>9100524737</v>
          </cell>
          <cell r="C1062" t="str">
            <v>10009100524734</v>
          </cell>
          <cell r="D1062">
            <v>1.81</v>
          </cell>
          <cell r="E1062">
            <v>0.30299999999999999</v>
          </cell>
          <cell r="F1062">
            <v>6.125</v>
          </cell>
          <cell r="G1062">
            <v>6.125</v>
          </cell>
          <cell r="H1062">
            <v>15.875</v>
          </cell>
          <cell r="I1062">
            <v>7.24</v>
          </cell>
          <cell r="J1062">
            <v>1.212</v>
          </cell>
          <cell r="K1062">
            <v>12.311999999999999</v>
          </cell>
          <cell r="L1062">
            <v>12.311999999999999</v>
          </cell>
          <cell r="M1062">
            <v>16.5</v>
          </cell>
          <cell r="N1062">
            <v>4</v>
          </cell>
          <cell r="O1062" t="str">
            <v>US</v>
          </cell>
          <cell r="P1062" t="str">
            <v>RA</v>
          </cell>
          <cell r="Q1062" t="str">
            <v>FAH</v>
          </cell>
          <cell r="R1062">
            <v>2</v>
          </cell>
          <cell r="S1062">
            <v>96</v>
          </cell>
          <cell r="T1062">
            <v>39.26</v>
          </cell>
          <cell r="U1062" t="str">
            <v>US$</v>
          </cell>
          <cell r="V1062" t="str">
            <v>EA</v>
          </cell>
          <cell r="W1062" t="str">
            <v>FLT</v>
          </cell>
          <cell r="X1062" t="str">
            <v>BRN</v>
          </cell>
          <cell r="Y1062" t="str">
            <v>AIR</v>
          </cell>
          <cell r="Z1062" t="str">
            <v>FAH</v>
          </cell>
        </row>
        <row r="1063">
          <cell r="A1063" t="str">
            <v>CA252</v>
          </cell>
          <cell r="B1063" t="str">
            <v>9100522375</v>
          </cell>
          <cell r="C1063" t="str">
            <v>10009100522372</v>
          </cell>
          <cell r="D1063">
            <v>4.8</v>
          </cell>
          <cell r="E1063">
            <v>0.69199999999999995</v>
          </cell>
          <cell r="F1063">
            <v>0</v>
          </cell>
          <cell r="G1063">
            <v>0</v>
          </cell>
          <cell r="H1063">
            <v>0</v>
          </cell>
          <cell r="I1063">
            <v>4.8</v>
          </cell>
          <cell r="J1063">
            <v>0.69199999999999995</v>
          </cell>
          <cell r="K1063">
            <v>10.938000000000001</v>
          </cell>
          <cell r="L1063">
            <v>10.938000000000001</v>
          </cell>
          <cell r="M1063">
            <v>10</v>
          </cell>
          <cell r="N1063">
            <v>1</v>
          </cell>
          <cell r="O1063" t="str">
            <v>US</v>
          </cell>
          <cell r="P1063" t="str">
            <v>RA</v>
          </cell>
          <cell r="Q1063" t="str">
            <v>FAH</v>
          </cell>
          <cell r="R1063">
            <v>4</v>
          </cell>
          <cell r="S1063">
            <v>48</v>
          </cell>
          <cell r="T1063">
            <v>26.95</v>
          </cell>
          <cell r="U1063" t="str">
            <v>US$</v>
          </cell>
          <cell r="V1063" t="str">
            <v>EA</v>
          </cell>
          <cell r="W1063" t="str">
            <v>FLT</v>
          </cell>
          <cell r="X1063" t="str">
            <v>BRN</v>
          </cell>
          <cell r="Y1063" t="str">
            <v>AIR</v>
          </cell>
          <cell r="Z1063" t="str">
            <v>FAH</v>
          </cell>
        </row>
        <row r="1064">
          <cell r="A1064" t="str">
            <v>CA2520</v>
          </cell>
          <cell r="B1064" t="str">
            <v>9100524973</v>
          </cell>
          <cell r="C1064" t="str">
            <v>10009100524970</v>
          </cell>
          <cell r="D1064">
            <v>5.4</v>
          </cell>
          <cell r="E1064">
            <v>0.77700000000000002</v>
          </cell>
          <cell r="F1064">
            <v>0</v>
          </cell>
          <cell r="G1064">
            <v>0</v>
          </cell>
          <cell r="H1064">
            <v>0</v>
          </cell>
          <cell r="I1064">
            <v>5.4</v>
          </cell>
          <cell r="J1064">
            <v>0.77700000000000002</v>
          </cell>
          <cell r="K1064">
            <v>10.938000000000001</v>
          </cell>
          <cell r="L1064">
            <v>10.938000000000001</v>
          </cell>
          <cell r="M1064">
            <v>11.438000000000001</v>
          </cell>
          <cell r="N1064">
            <v>1</v>
          </cell>
          <cell r="O1064" t="str">
            <v>US</v>
          </cell>
          <cell r="P1064" t="str">
            <v>RA</v>
          </cell>
          <cell r="Q1064" t="str">
            <v>FAH</v>
          </cell>
          <cell r="R1064">
            <v>3</v>
          </cell>
          <cell r="S1064">
            <v>27</v>
          </cell>
          <cell r="T1064">
            <v>44.02</v>
          </cell>
          <cell r="U1064" t="str">
            <v>US$</v>
          </cell>
          <cell r="V1064" t="str">
            <v>EA</v>
          </cell>
          <cell r="W1064" t="str">
            <v>FLT</v>
          </cell>
          <cell r="X1064" t="str">
            <v>BRN</v>
          </cell>
          <cell r="Y1064" t="str">
            <v>AIR</v>
          </cell>
          <cell r="Z1064" t="str">
            <v>FAH</v>
          </cell>
        </row>
        <row r="1065">
          <cell r="A1065" t="str">
            <v>CA2521SY</v>
          </cell>
          <cell r="B1065" t="str">
            <v>9100524980</v>
          </cell>
          <cell r="C1065" t="str">
            <v>10009100524987</v>
          </cell>
          <cell r="D1065">
            <v>0.65</v>
          </cell>
          <cell r="E1065">
            <v>0.125</v>
          </cell>
          <cell r="F1065">
            <v>0</v>
          </cell>
          <cell r="G1065">
            <v>0</v>
          </cell>
          <cell r="H1065">
            <v>0</v>
          </cell>
          <cell r="I1065">
            <v>0.65</v>
          </cell>
          <cell r="J1065">
            <v>0.125</v>
          </cell>
          <cell r="K1065">
            <v>4.375</v>
          </cell>
          <cell r="L1065">
            <v>4.375</v>
          </cell>
          <cell r="M1065">
            <v>11.75</v>
          </cell>
          <cell r="N1065">
            <v>1</v>
          </cell>
          <cell r="O1065" t="str">
            <v>US</v>
          </cell>
          <cell r="P1065" t="str">
            <v>RA</v>
          </cell>
          <cell r="Q1065" t="str">
            <v>FAH</v>
          </cell>
          <cell r="R1065">
            <v>3</v>
          </cell>
          <cell r="S1065">
            <v>240</v>
          </cell>
          <cell r="T1065">
            <v>20.83</v>
          </cell>
          <cell r="U1065" t="str">
            <v>US$</v>
          </cell>
          <cell r="V1065" t="str">
            <v>EA</v>
          </cell>
          <cell r="W1065" t="str">
            <v>FLT</v>
          </cell>
          <cell r="X1065" t="str">
            <v>BRN</v>
          </cell>
          <cell r="Y1065" t="str">
            <v>AIR</v>
          </cell>
          <cell r="Z1065" t="str">
            <v>FAH</v>
          </cell>
        </row>
        <row r="1066">
          <cell r="A1066" t="str">
            <v>CA2522</v>
          </cell>
          <cell r="B1066" t="str">
            <v>9100524751</v>
          </cell>
          <cell r="C1066" t="str">
            <v>10009100524758</v>
          </cell>
          <cell r="D1066">
            <v>2.0499999999999998</v>
          </cell>
          <cell r="E1066">
            <v>0.24399999999999999</v>
          </cell>
          <cell r="F1066">
            <v>0</v>
          </cell>
          <cell r="G1066">
            <v>0</v>
          </cell>
          <cell r="H1066">
            <v>0</v>
          </cell>
          <cell r="I1066">
            <v>2.0499999999999998</v>
          </cell>
          <cell r="J1066">
            <v>0.24399999999999999</v>
          </cell>
          <cell r="K1066">
            <v>6.875</v>
          </cell>
          <cell r="L1066">
            <v>6.875</v>
          </cell>
          <cell r="M1066">
            <v>14.15</v>
          </cell>
          <cell r="N1066">
            <v>1</v>
          </cell>
          <cell r="O1066" t="str">
            <v>FR</v>
          </cell>
          <cell r="P1066" t="str">
            <v>RA</v>
          </cell>
          <cell r="Q1066" t="str">
            <v>FAH</v>
          </cell>
          <cell r="R1066">
            <v>2</v>
          </cell>
          <cell r="S1066">
            <v>84</v>
          </cell>
          <cell r="T1066">
            <v>28.97</v>
          </cell>
          <cell r="U1066" t="str">
            <v>US$</v>
          </cell>
          <cell r="V1066" t="str">
            <v>EA</v>
          </cell>
          <cell r="W1066" t="str">
            <v>FLT</v>
          </cell>
          <cell r="X1066" t="str">
            <v>BRN</v>
          </cell>
          <cell r="Y1066" t="str">
            <v>AIR</v>
          </cell>
          <cell r="Z1066" t="str">
            <v>FAH</v>
          </cell>
        </row>
        <row r="1067">
          <cell r="A1067" t="str">
            <v>CA2522SY</v>
          </cell>
          <cell r="B1067" t="str">
            <v>9100524997</v>
          </cell>
          <cell r="C1067" t="str">
            <v>10009100524994</v>
          </cell>
          <cell r="D1067">
            <v>0.53500000000000003</v>
          </cell>
          <cell r="E1067">
            <v>5.8000000000000003E-2</v>
          </cell>
          <cell r="F1067">
            <v>0</v>
          </cell>
          <cell r="G1067">
            <v>0</v>
          </cell>
          <cell r="H1067">
            <v>0</v>
          </cell>
          <cell r="I1067">
            <v>0.53500000000000003</v>
          </cell>
          <cell r="J1067">
            <v>5.8000000000000003E-2</v>
          </cell>
          <cell r="K1067">
            <v>3.4380000000000002</v>
          </cell>
          <cell r="L1067">
            <v>3.4380000000000002</v>
          </cell>
          <cell r="M1067">
            <v>12.375</v>
          </cell>
          <cell r="N1067">
            <v>1</v>
          </cell>
          <cell r="O1067" t="str">
            <v>US</v>
          </cell>
          <cell r="P1067" t="str">
            <v>RA</v>
          </cell>
          <cell r="Q1067" t="str">
            <v>FAH</v>
          </cell>
          <cell r="R1067">
            <v>3</v>
          </cell>
          <cell r="S1067">
            <v>360</v>
          </cell>
          <cell r="T1067">
            <v>28.21</v>
          </cell>
          <cell r="U1067" t="str">
            <v>US$</v>
          </cell>
          <cell r="V1067" t="str">
            <v>EA</v>
          </cell>
          <cell r="W1067" t="str">
            <v>FLT</v>
          </cell>
          <cell r="X1067" t="str">
            <v>BRN</v>
          </cell>
          <cell r="Y1067" t="str">
            <v>AIR</v>
          </cell>
          <cell r="Z1067" t="str">
            <v>FAH</v>
          </cell>
        </row>
        <row r="1068">
          <cell r="A1068" t="str">
            <v>CA2523</v>
          </cell>
          <cell r="B1068" t="str">
            <v>9100527400</v>
          </cell>
          <cell r="C1068" t="str">
            <v>10009100527407</v>
          </cell>
          <cell r="D1068">
            <v>4</v>
          </cell>
          <cell r="E1068">
            <v>0.90400000000000003</v>
          </cell>
          <cell r="F1068">
            <v>0</v>
          </cell>
          <cell r="G1068">
            <v>0</v>
          </cell>
          <cell r="H1068">
            <v>0</v>
          </cell>
          <cell r="I1068">
            <v>4</v>
          </cell>
          <cell r="J1068">
            <v>0.90400000000000003</v>
          </cell>
          <cell r="K1068">
            <v>0</v>
          </cell>
          <cell r="L1068">
            <v>0</v>
          </cell>
          <cell r="M1068">
            <v>0</v>
          </cell>
          <cell r="N1068">
            <v>1</v>
          </cell>
          <cell r="O1068" t="str">
            <v>US</v>
          </cell>
          <cell r="Q1068" t="str">
            <v>FAH</v>
          </cell>
          <cell r="R1068">
            <v>0</v>
          </cell>
          <cell r="S1068">
            <v>30</v>
          </cell>
          <cell r="T1068">
            <v>0</v>
          </cell>
          <cell r="W1068" t="str">
            <v>FLT</v>
          </cell>
          <cell r="X1068" t="str">
            <v>BRN</v>
          </cell>
          <cell r="Y1068" t="str">
            <v>AIR</v>
          </cell>
          <cell r="Z1068" t="str">
            <v>FAH</v>
          </cell>
        </row>
        <row r="1069">
          <cell r="A1069" t="str">
            <v>CA2523SY</v>
          </cell>
          <cell r="B1069" t="str">
            <v>9100525000</v>
          </cell>
          <cell r="C1069" t="str">
            <v>10009100525007</v>
          </cell>
          <cell r="D1069">
            <v>1.2</v>
          </cell>
          <cell r="E1069">
            <v>0.26500000000000001</v>
          </cell>
          <cell r="F1069">
            <v>0</v>
          </cell>
          <cell r="G1069">
            <v>0</v>
          </cell>
          <cell r="H1069">
            <v>0</v>
          </cell>
          <cell r="I1069">
            <v>1.2</v>
          </cell>
          <cell r="J1069">
            <v>0.26500000000000001</v>
          </cell>
          <cell r="K1069">
            <v>15.8</v>
          </cell>
          <cell r="L1069">
            <v>5.375</v>
          </cell>
          <cell r="M1069">
            <v>5.375</v>
          </cell>
          <cell r="N1069">
            <v>1</v>
          </cell>
          <cell r="O1069" t="str">
            <v>US</v>
          </cell>
          <cell r="P1069" t="str">
            <v>RA</v>
          </cell>
          <cell r="Q1069" t="str">
            <v>FAH</v>
          </cell>
          <cell r="R1069">
            <v>7</v>
          </cell>
          <cell r="S1069">
            <v>147</v>
          </cell>
          <cell r="T1069">
            <v>25.67</v>
          </cell>
          <cell r="U1069" t="str">
            <v>US$</v>
          </cell>
          <cell r="V1069" t="str">
            <v>EA</v>
          </cell>
          <cell r="W1069" t="str">
            <v>FLT</v>
          </cell>
          <cell r="X1069" t="str">
            <v>BRN</v>
          </cell>
          <cell r="Y1069" t="str">
            <v>AIR</v>
          </cell>
          <cell r="Z1069" t="str">
            <v>FAH</v>
          </cell>
        </row>
        <row r="1070">
          <cell r="A1070" t="str">
            <v>CA2527</v>
          </cell>
          <cell r="B1070" t="str">
            <v>9100521125</v>
          </cell>
          <cell r="C1070" t="str">
            <v>10009100521122</v>
          </cell>
          <cell r="D1070">
            <v>12.15</v>
          </cell>
          <cell r="E1070">
            <v>2.7090000000000001</v>
          </cell>
          <cell r="F1070">
            <v>0</v>
          </cell>
          <cell r="G1070">
            <v>0</v>
          </cell>
          <cell r="H1070">
            <v>0</v>
          </cell>
          <cell r="I1070">
            <v>12.15</v>
          </cell>
          <cell r="J1070">
            <v>2.7090000000000001</v>
          </cell>
          <cell r="K1070">
            <v>12.561999999999999</v>
          </cell>
          <cell r="L1070">
            <v>12.561999999999999</v>
          </cell>
          <cell r="M1070">
            <v>22.125</v>
          </cell>
          <cell r="N1070">
            <v>1</v>
          </cell>
          <cell r="O1070" t="str">
            <v>US</v>
          </cell>
          <cell r="Q1070" t="str">
            <v>FAH</v>
          </cell>
          <cell r="R1070">
            <v>1</v>
          </cell>
          <cell r="S1070">
            <v>9</v>
          </cell>
          <cell r="T1070">
            <v>92.97</v>
          </cell>
          <cell r="U1070" t="str">
            <v>US$</v>
          </cell>
          <cell r="W1070" t="str">
            <v>FLT</v>
          </cell>
          <cell r="X1070" t="str">
            <v>BRN</v>
          </cell>
          <cell r="Y1070" t="str">
            <v>AIR</v>
          </cell>
          <cell r="Z1070" t="str">
            <v>FAH</v>
          </cell>
        </row>
        <row r="1071">
          <cell r="A1071" t="str">
            <v>CA2528</v>
          </cell>
          <cell r="B1071" t="str">
            <v>9100039484</v>
          </cell>
          <cell r="C1071" t="str">
            <v>10009100039481</v>
          </cell>
          <cell r="D1071">
            <v>4.8</v>
          </cell>
          <cell r="E1071">
            <v>0.747</v>
          </cell>
          <cell r="F1071">
            <v>0</v>
          </cell>
          <cell r="G1071">
            <v>0</v>
          </cell>
          <cell r="H1071">
            <v>0</v>
          </cell>
          <cell r="I1071">
            <v>4.8</v>
          </cell>
          <cell r="J1071">
            <v>0.747</v>
          </cell>
          <cell r="K1071">
            <v>0</v>
          </cell>
          <cell r="L1071">
            <v>0</v>
          </cell>
          <cell r="M1071">
            <v>0</v>
          </cell>
          <cell r="N1071">
            <v>1</v>
          </cell>
          <cell r="O1071" t="str">
            <v>US</v>
          </cell>
          <cell r="Q1071" t="str">
            <v>FAH</v>
          </cell>
          <cell r="R1071">
            <v>0</v>
          </cell>
          <cell r="S1071">
            <v>60</v>
          </cell>
          <cell r="T1071">
            <v>38.72</v>
          </cell>
          <cell r="U1071" t="str">
            <v>US$</v>
          </cell>
          <cell r="W1071" t="str">
            <v>FLT</v>
          </cell>
          <cell r="X1071" t="str">
            <v>BRN</v>
          </cell>
          <cell r="Y1071" t="str">
            <v>AIR</v>
          </cell>
          <cell r="Z1071" t="str">
            <v>FAH</v>
          </cell>
        </row>
        <row r="1072">
          <cell r="A1072" t="str">
            <v>CA2529</v>
          </cell>
          <cell r="B1072" t="str">
            <v>9100524775</v>
          </cell>
          <cell r="C1072" t="str">
            <v>10009100524772</v>
          </cell>
          <cell r="D1072">
            <v>13.61</v>
          </cell>
          <cell r="E1072">
            <v>2.444</v>
          </cell>
          <cell r="F1072">
            <v>0</v>
          </cell>
          <cell r="G1072">
            <v>0</v>
          </cell>
          <cell r="H1072">
            <v>0</v>
          </cell>
          <cell r="I1072">
            <v>13.61</v>
          </cell>
          <cell r="J1072">
            <v>2.444</v>
          </cell>
          <cell r="K1072">
            <v>14.375</v>
          </cell>
          <cell r="L1072">
            <v>14.375</v>
          </cell>
          <cell r="M1072">
            <v>20.812999999999999</v>
          </cell>
          <cell r="N1072">
            <v>1</v>
          </cell>
          <cell r="O1072" t="str">
            <v>US</v>
          </cell>
          <cell r="P1072" t="str">
            <v>RA</v>
          </cell>
          <cell r="Q1072" t="str">
            <v>FAH</v>
          </cell>
          <cell r="R1072">
            <v>2</v>
          </cell>
          <cell r="S1072">
            <v>12</v>
          </cell>
          <cell r="T1072">
            <v>89.47</v>
          </cell>
          <cell r="U1072" t="str">
            <v>US$</v>
          </cell>
          <cell r="V1072" t="str">
            <v>EA</v>
          </cell>
          <cell r="W1072" t="str">
            <v>FLT</v>
          </cell>
          <cell r="X1072" t="str">
            <v>BRN</v>
          </cell>
          <cell r="Y1072" t="str">
            <v>AIR</v>
          </cell>
          <cell r="Z1072" t="str">
            <v>FAH</v>
          </cell>
        </row>
        <row r="1073">
          <cell r="A1073" t="str">
            <v>CA2535</v>
          </cell>
          <cell r="B1073" t="str">
            <v>9100524799</v>
          </cell>
          <cell r="C1073" t="str">
            <v>10009100524796</v>
          </cell>
          <cell r="D1073">
            <v>5.0999999999999996</v>
          </cell>
          <cell r="E1073">
            <v>0.72399999999999998</v>
          </cell>
          <cell r="F1073">
            <v>0</v>
          </cell>
          <cell r="G1073">
            <v>0</v>
          </cell>
          <cell r="H1073">
            <v>0</v>
          </cell>
          <cell r="I1073">
            <v>5.0999999999999996</v>
          </cell>
          <cell r="J1073">
            <v>0.72399999999999998</v>
          </cell>
          <cell r="K1073">
            <v>9.7550000000000008</v>
          </cell>
          <cell r="L1073">
            <v>9.7550000000000008</v>
          </cell>
          <cell r="M1073">
            <v>13.438000000000001</v>
          </cell>
          <cell r="N1073">
            <v>1</v>
          </cell>
          <cell r="O1073" t="str">
            <v>US</v>
          </cell>
          <cell r="P1073" t="str">
            <v>RA</v>
          </cell>
          <cell r="Q1073" t="str">
            <v>FAH</v>
          </cell>
          <cell r="R1073">
            <v>3</v>
          </cell>
          <cell r="S1073">
            <v>48</v>
          </cell>
          <cell r="T1073">
            <v>40.630000000000003</v>
          </cell>
          <cell r="U1073" t="str">
            <v>US$</v>
          </cell>
          <cell r="V1073" t="str">
            <v>EA</v>
          </cell>
          <cell r="W1073" t="str">
            <v>FLT</v>
          </cell>
          <cell r="X1073" t="str">
            <v>BRN</v>
          </cell>
          <cell r="Y1073" t="str">
            <v>AIR</v>
          </cell>
          <cell r="Z1073" t="str">
            <v>FAH</v>
          </cell>
        </row>
        <row r="1074">
          <cell r="A1074" t="str">
            <v>CA2539</v>
          </cell>
          <cell r="B1074" t="str">
            <v>9100525031</v>
          </cell>
          <cell r="C1074" t="str">
            <v>10009100525038</v>
          </cell>
          <cell r="D1074">
            <v>10.86</v>
          </cell>
          <cell r="E1074">
            <v>1.95</v>
          </cell>
          <cell r="F1074">
            <v>0</v>
          </cell>
          <cell r="G1074">
            <v>0</v>
          </cell>
          <cell r="H1074">
            <v>0</v>
          </cell>
          <cell r="I1074">
            <v>10.86</v>
          </cell>
          <cell r="J1074">
            <v>1.95</v>
          </cell>
          <cell r="K1074">
            <v>10.938000000000001</v>
          </cell>
          <cell r="L1074">
            <v>10.938000000000001</v>
          </cell>
          <cell r="M1074">
            <v>27.937999999999999</v>
          </cell>
          <cell r="N1074">
            <v>1</v>
          </cell>
          <cell r="O1074" t="str">
            <v>US</v>
          </cell>
          <cell r="P1074" t="str">
            <v>RA</v>
          </cell>
          <cell r="Q1074" t="str">
            <v>FAH</v>
          </cell>
          <cell r="R1074">
            <v>1</v>
          </cell>
          <cell r="S1074">
            <v>12</v>
          </cell>
          <cell r="T1074">
            <v>68.52</v>
          </cell>
          <cell r="U1074" t="str">
            <v>US$</v>
          </cell>
          <cell r="V1074" t="str">
            <v>EA</v>
          </cell>
          <cell r="W1074" t="str">
            <v>FLT</v>
          </cell>
          <cell r="X1074" t="str">
            <v>BRN</v>
          </cell>
          <cell r="Y1074" t="str">
            <v>AIR</v>
          </cell>
          <cell r="Z1074" t="str">
            <v>FAH</v>
          </cell>
        </row>
        <row r="1075">
          <cell r="A1075" t="str">
            <v>CA253SY</v>
          </cell>
          <cell r="B1075" t="str">
            <v>9100521705</v>
          </cell>
          <cell r="C1075" t="str">
            <v>10009100521702</v>
          </cell>
          <cell r="D1075">
            <v>0.55000000000000004</v>
          </cell>
          <cell r="E1075">
            <v>0.113</v>
          </cell>
          <cell r="F1075">
            <v>0</v>
          </cell>
          <cell r="G1075">
            <v>0</v>
          </cell>
          <cell r="H1075">
            <v>0</v>
          </cell>
          <cell r="I1075">
            <v>0.55000000000000004</v>
          </cell>
          <cell r="J1075">
            <v>0.113</v>
          </cell>
          <cell r="K1075">
            <v>3.875</v>
          </cell>
          <cell r="L1075">
            <v>3.875</v>
          </cell>
          <cell r="M1075">
            <v>11</v>
          </cell>
          <cell r="N1075">
            <v>1</v>
          </cell>
          <cell r="O1075" t="str">
            <v>US</v>
          </cell>
          <cell r="P1075" t="str">
            <v>RA</v>
          </cell>
          <cell r="Q1075" t="str">
            <v>FAH</v>
          </cell>
          <cell r="R1075">
            <v>3</v>
          </cell>
          <cell r="S1075">
            <v>360</v>
          </cell>
          <cell r="T1075">
            <v>18.72</v>
          </cell>
          <cell r="U1075" t="str">
            <v>US$</v>
          </cell>
          <cell r="V1075" t="str">
            <v>EA</v>
          </cell>
          <cell r="W1075" t="str">
            <v>FLT</v>
          </cell>
          <cell r="X1075" t="str">
            <v>BRN</v>
          </cell>
          <cell r="Y1075" t="str">
            <v>AIR</v>
          </cell>
          <cell r="Z1075" t="str">
            <v>FAH</v>
          </cell>
        </row>
        <row r="1076">
          <cell r="A1076" t="str">
            <v>CA254</v>
          </cell>
          <cell r="D1076">
            <v>0.1</v>
          </cell>
          <cell r="E1076">
            <v>0</v>
          </cell>
          <cell r="F1076">
            <v>0</v>
          </cell>
          <cell r="G1076">
            <v>0</v>
          </cell>
          <cell r="H1076">
            <v>0</v>
          </cell>
          <cell r="I1076">
            <v>0</v>
          </cell>
          <cell r="J1076">
            <v>0.25700000000000001</v>
          </cell>
          <cell r="K1076">
            <v>10.875</v>
          </cell>
          <cell r="L1076">
            <v>10.875</v>
          </cell>
          <cell r="M1076">
            <v>13.25</v>
          </cell>
          <cell r="N1076">
            <v>4</v>
          </cell>
          <cell r="O1076" t="str">
            <v>US</v>
          </cell>
          <cell r="Q1076" t="str">
            <v>FAH</v>
          </cell>
          <cell r="R1076">
            <v>0</v>
          </cell>
          <cell r="S1076">
            <v>72</v>
          </cell>
          <cell r="T1076">
            <v>0</v>
          </cell>
          <cell r="W1076" t="str">
            <v>FLT</v>
          </cell>
          <cell r="X1076" t="str">
            <v>BRN</v>
          </cell>
          <cell r="Y1076" t="str">
            <v>AIR</v>
          </cell>
          <cell r="Z1076" t="str">
            <v>FAH</v>
          </cell>
        </row>
        <row r="1077">
          <cell r="A1077" t="str">
            <v>CA2540</v>
          </cell>
          <cell r="B1077" t="str">
            <v>9100524805</v>
          </cell>
          <cell r="C1077" t="str">
            <v>10009100524802</v>
          </cell>
          <cell r="D1077">
            <v>20.02</v>
          </cell>
          <cell r="E1077">
            <v>4.9020000000000001</v>
          </cell>
          <cell r="F1077">
            <v>0</v>
          </cell>
          <cell r="G1077">
            <v>0</v>
          </cell>
          <cell r="H1077">
            <v>0</v>
          </cell>
          <cell r="I1077">
            <v>20.02</v>
          </cell>
          <cell r="J1077">
            <v>4.9020000000000001</v>
          </cell>
          <cell r="K1077">
            <v>19.125</v>
          </cell>
          <cell r="L1077">
            <v>19.125</v>
          </cell>
          <cell r="M1077">
            <v>20.562999999999999</v>
          </cell>
          <cell r="N1077">
            <v>1</v>
          </cell>
          <cell r="O1077" t="str">
            <v>US</v>
          </cell>
          <cell r="P1077" t="str">
            <v>RA</v>
          </cell>
          <cell r="Q1077" t="str">
            <v>FAH</v>
          </cell>
          <cell r="R1077">
            <v>2</v>
          </cell>
          <cell r="S1077">
            <v>8</v>
          </cell>
          <cell r="T1077">
            <v>163.30000000000001</v>
          </cell>
          <cell r="U1077" t="str">
            <v>US$</v>
          </cell>
          <cell r="V1077" t="str">
            <v>EA</v>
          </cell>
          <cell r="W1077" t="str">
            <v>FLT</v>
          </cell>
          <cell r="X1077" t="str">
            <v>BRN</v>
          </cell>
          <cell r="Y1077" t="str">
            <v>AIR</v>
          </cell>
          <cell r="Z1077" t="str">
            <v>FAH</v>
          </cell>
        </row>
        <row r="1078">
          <cell r="A1078" t="str">
            <v>CA2540SY</v>
          </cell>
          <cell r="B1078" t="str">
            <v>9100525048</v>
          </cell>
          <cell r="C1078" t="str">
            <v>10009100525045</v>
          </cell>
          <cell r="D1078">
            <v>7.85</v>
          </cell>
          <cell r="E1078">
            <v>2.52</v>
          </cell>
          <cell r="F1078">
            <v>0</v>
          </cell>
          <cell r="G1078">
            <v>0</v>
          </cell>
          <cell r="H1078">
            <v>0</v>
          </cell>
          <cell r="I1078">
            <v>7.85</v>
          </cell>
          <cell r="J1078">
            <v>2.52</v>
          </cell>
          <cell r="K1078">
            <v>12.438000000000001</v>
          </cell>
          <cell r="L1078">
            <v>12.438000000000001</v>
          </cell>
          <cell r="M1078">
            <v>19.187999999999999</v>
          </cell>
          <cell r="N1078">
            <v>1</v>
          </cell>
          <cell r="O1078" t="str">
            <v>US</v>
          </cell>
          <cell r="Q1078" t="str">
            <v>FAH</v>
          </cell>
          <cell r="R1078">
            <v>2</v>
          </cell>
          <cell r="S1078">
            <v>18</v>
          </cell>
          <cell r="T1078">
            <v>84.57</v>
          </cell>
          <cell r="U1078" t="str">
            <v>US$</v>
          </cell>
          <cell r="W1078" t="str">
            <v>FLT</v>
          </cell>
          <cell r="X1078" t="str">
            <v>BRN</v>
          </cell>
          <cell r="Y1078" t="str">
            <v>AIR</v>
          </cell>
          <cell r="Z1078" t="str">
            <v>FAH</v>
          </cell>
        </row>
        <row r="1079">
          <cell r="A1079" t="str">
            <v>CA2541</v>
          </cell>
          <cell r="B1079" t="str">
            <v>9100524812</v>
          </cell>
          <cell r="C1079" t="str">
            <v>10009100524819</v>
          </cell>
          <cell r="D1079">
            <v>10.5</v>
          </cell>
          <cell r="E1079">
            <v>2.2029999999999998</v>
          </cell>
          <cell r="F1079">
            <v>0</v>
          </cell>
          <cell r="G1079">
            <v>0</v>
          </cell>
          <cell r="H1079">
            <v>0</v>
          </cell>
          <cell r="I1079">
            <v>10.5</v>
          </cell>
          <cell r="J1079">
            <v>2.2029999999999998</v>
          </cell>
          <cell r="K1079">
            <v>13.313000000000001</v>
          </cell>
          <cell r="L1079">
            <v>13.313000000000001</v>
          </cell>
          <cell r="M1079">
            <v>21.625</v>
          </cell>
          <cell r="N1079">
            <v>1</v>
          </cell>
          <cell r="O1079" t="str">
            <v>US</v>
          </cell>
          <cell r="P1079" t="str">
            <v>RA</v>
          </cell>
          <cell r="Q1079" t="str">
            <v>FAH</v>
          </cell>
          <cell r="R1079">
            <v>2</v>
          </cell>
          <cell r="S1079">
            <v>18</v>
          </cell>
          <cell r="T1079">
            <v>80.540000000000006</v>
          </cell>
          <cell r="U1079" t="str">
            <v>US$</v>
          </cell>
          <cell r="V1079" t="str">
            <v>EA</v>
          </cell>
          <cell r="W1079" t="str">
            <v>FLT</v>
          </cell>
          <cell r="X1079" t="str">
            <v>BRN</v>
          </cell>
          <cell r="Y1079" t="str">
            <v>AIR</v>
          </cell>
          <cell r="Z1079" t="str">
            <v>FAH</v>
          </cell>
        </row>
        <row r="1080">
          <cell r="A1080" t="str">
            <v>CA2541SY</v>
          </cell>
          <cell r="B1080" t="str">
            <v>9100525055</v>
          </cell>
          <cell r="C1080" t="str">
            <v>10009100525052</v>
          </cell>
          <cell r="D1080">
            <v>3.66</v>
          </cell>
          <cell r="E1080">
            <v>0.78300000000000003</v>
          </cell>
          <cell r="F1080">
            <v>0</v>
          </cell>
          <cell r="G1080">
            <v>0</v>
          </cell>
          <cell r="H1080">
            <v>0</v>
          </cell>
          <cell r="I1080">
            <v>3.66</v>
          </cell>
          <cell r="J1080">
            <v>0.78300000000000003</v>
          </cell>
          <cell r="K1080">
            <v>8.1880000000000006</v>
          </cell>
          <cell r="L1080">
            <v>8.1880000000000006</v>
          </cell>
          <cell r="M1080">
            <v>19.437999999999999</v>
          </cell>
          <cell r="N1080">
            <v>1</v>
          </cell>
          <cell r="O1080" t="str">
            <v>US</v>
          </cell>
          <cell r="P1080" t="str">
            <v>RA</v>
          </cell>
          <cell r="Q1080" t="str">
            <v>FAH</v>
          </cell>
          <cell r="R1080">
            <v>2</v>
          </cell>
          <cell r="S1080">
            <v>40</v>
          </cell>
          <cell r="T1080">
            <v>41.46</v>
          </cell>
          <cell r="U1080" t="str">
            <v>US$</v>
          </cell>
          <cell r="V1080" t="str">
            <v>EA</v>
          </cell>
          <cell r="W1080" t="str">
            <v>FLT</v>
          </cell>
          <cell r="X1080" t="str">
            <v>BRN</v>
          </cell>
          <cell r="Y1080" t="str">
            <v>AIR</v>
          </cell>
          <cell r="Z1080" t="str">
            <v>FAH</v>
          </cell>
        </row>
        <row r="1081">
          <cell r="A1081" t="str">
            <v>CA2542</v>
          </cell>
          <cell r="B1081" t="str">
            <v>9100520012</v>
          </cell>
          <cell r="C1081" t="str">
            <v>10009100520019</v>
          </cell>
          <cell r="D1081">
            <v>3.4</v>
          </cell>
          <cell r="E1081">
            <v>0.50600000000000001</v>
          </cell>
          <cell r="F1081">
            <v>0</v>
          </cell>
          <cell r="G1081">
            <v>0</v>
          </cell>
          <cell r="H1081">
            <v>0</v>
          </cell>
          <cell r="I1081">
            <v>3.4</v>
          </cell>
          <cell r="J1081">
            <v>0.50600000000000001</v>
          </cell>
          <cell r="K1081">
            <v>9.3130000000000006</v>
          </cell>
          <cell r="L1081">
            <v>9.3130000000000006</v>
          </cell>
          <cell r="M1081">
            <v>8.5</v>
          </cell>
          <cell r="N1081">
            <v>1</v>
          </cell>
          <cell r="O1081" t="str">
            <v>US</v>
          </cell>
          <cell r="P1081" t="str">
            <v>RA</v>
          </cell>
          <cell r="Q1081" t="str">
            <v>FAH</v>
          </cell>
          <cell r="R1081">
            <v>3</v>
          </cell>
          <cell r="S1081">
            <v>60</v>
          </cell>
          <cell r="T1081">
            <v>29.9</v>
          </cell>
          <cell r="U1081" t="str">
            <v>US$</v>
          </cell>
          <cell r="V1081" t="str">
            <v>EA</v>
          </cell>
          <cell r="W1081" t="str">
            <v>FLT</v>
          </cell>
          <cell r="X1081" t="str">
            <v>BRN</v>
          </cell>
          <cell r="Y1081" t="str">
            <v>AIR</v>
          </cell>
          <cell r="Z1081" t="str">
            <v>FAH</v>
          </cell>
        </row>
        <row r="1082">
          <cell r="A1082" t="str">
            <v>CA2543</v>
          </cell>
          <cell r="B1082" t="str">
            <v>9100039453</v>
          </cell>
          <cell r="C1082" t="str">
            <v>10009100039450</v>
          </cell>
          <cell r="D1082">
            <v>0.63300000000000001</v>
          </cell>
          <cell r="E1082">
            <v>0.115</v>
          </cell>
          <cell r="F1082">
            <v>5.79</v>
          </cell>
          <cell r="G1082">
            <v>4.79</v>
          </cell>
          <cell r="H1082">
            <v>5.79</v>
          </cell>
          <cell r="I1082">
            <v>1.899</v>
          </cell>
          <cell r="J1082">
            <v>0.34499999999999997</v>
          </cell>
          <cell r="K1082">
            <v>14.875</v>
          </cell>
          <cell r="L1082">
            <v>6.3129999999999997</v>
          </cell>
          <cell r="M1082">
            <v>6.8120000000000003</v>
          </cell>
          <cell r="N1082">
            <v>3</v>
          </cell>
          <cell r="O1082" t="str">
            <v>US</v>
          </cell>
          <cell r="P1082" t="str">
            <v>RA</v>
          </cell>
          <cell r="Q1082" t="str">
            <v>FAH</v>
          </cell>
          <cell r="R1082">
            <v>6</v>
          </cell>
          <cell r="S1082">
            <v>342</v>
          </cell>
          <cell r="T1082">
            <v>10.91</v>
          </cell>
          <cell r="U1082" t="str">
            <v>US$</v>
          </cell>
          <cell r="V1082" t="str">
            <v>EA</v>
          </cell>
          <cell r="W1082" t="str">
            <v>FLT</v>
          </cell>
          <cell r="X1082" t="str">
            <v>BRN</v>
          </cell>
          <cell r="Y1082" t="str">
            <v>AIR</v>
          </cell>
          <cell r="Z1082" t="str">
            <v>FAH</v>
          </cell>
        </row>
        <row r="1083">
          <cell r="A1083" t="str">
            <v>CA2545</v>
          </cell>
          <cell r="B1083" t="str">
            <v>9100525062</v>
          </cell>
          <cell r="C1083" t="str">
            <v>10009100525069</v>
          </cell>
          <cell r="D1083">
            <v>6.2</v>
          </cell>
          <cell r="E1083">
            <v>0.86399999999999999</v>
          </cell>
          <cell r="F1083">
            <v>0</v>
          </cell>
          <cell r="G1083">
            <v>0</v>
          </cell>
          <cell r="H1083">
            <v>0</v>
          </cell>
          <cell r="I1083">
            <v>6.2</v>
          </cell>
          <cell r="J1083">
            <v>0.86399999999999999</v>
          </cell>
          <cell r="K1083">
            <v>12.5</v>
          </cell>
          <cell r="L1083">
            <v>12.5</v>
          </cell>
          <cell r="M1083">
            <v>9.625</v>
          </cell>
          <cell r="N1083">
            <v>1</v>
          </cell>
          <cell r="O1083" t="str">
            <v>US</v>
          </cell>
          <cell r="Q1083" t="str">
            <v>FAH</v>
          </cell>
          <cell r="R1083">
            <v>4</v>
          </cell>
          <cell r="S1083">
            <v>48</v>
          </cell>
          <cell r="T1083">
            <v>59.88</v>
          </cell>
          <cell r="U1083" t="str">
            <v>US$</v>
          </cell>
          <cell r="W1083" t="str">
            <v>FLT</v>
          </cell>
          <cell r="X1083" t="str">
            <v>BRN</v>
          </cell>
          <cell r="Y1083" t="str">
            <v>AIR</v>
          </cell>
          <cell r="Z1083" t="str">
            <v>FAH</v>
          </cell>
        </row>
        <row r="1084">
          <cell r="A1084" t="str">
            <v>CA2546</v>
          </cell>
          <cell r="B1084" t="str">
            <v>9100524829</v>
          </cell>
          <cell r="C1084" t="str">
            <v>10009100524826</v>
          </cell>
          <cell r="D1084">
            <v>8.5</v>
          </cell>
          <cell r="E1084">
            <v>1.571</v>
          </cell>
          <cell r="F1084">
            <v>0</v>
          </cell>
          <cell r="G1084">
            <v>0</v>
          </cell>
          <cell r="H1084">
            <v>0</v>
          </cell>
          <cell r="I1084">
            <v>8.5</v>
          </cell>
          <cell r="J1084">
            <v>1.571</v>
          </cell>
          <cell r="K1084">
            <v>12.625</v>
          </cell>
          <cell r="L1084">
            <v>12.625</v>
          </cell>
          <cell r="M1084">
            <v>17.437999999999999</v>
          </cell>
          <cell r="N1084">
            <v>1</v>
          </cell>
          <cell r="O1084" t="str">
            <v>US</v>
          </cell>
          <cell r="P1084" t="str">
            <v>RA</v>
          </cell>
          <cell r="Q1084" t="str">
            <v>FAH</v>
          </cell>
          <cell r="R1084">
            <v>2</v>
          </cell>
          <cell r="S1084">
            <v>18</v>
          </cell>
          <cell r="T1084">
            <v>79.099999999999994</v>
          </cell>
          <cell r="U1084" t="str">
            <v>US$</v>
          </cell>
          <cell r="V1084" t="str">
            <v>EA</v>
          </cell>
          <cell r="W1084" t="str">
            <v>FLT</v>
          </cell>
          <cell r="X1084" t="str">
            <v>BRN</v>
          </cell>
          <cell r="Y1084" t="str">
            <v>AIR</v>
          </cell>
          <cell r="Z1084" t="str">
            <v>FAH</v>
          </cell>
        </row>
        <row r="1085">
          <cell r="A1085" t="str">
            <v>CA2547</v>
          </cell>
          <cell r="B1085" t="str">
            <v>9100525079</v>
          </cell>
          <cell r="C1085" t="str">
            <v>10009100525076</v>
          </cell>
          <cell r="D1085">
            <v>15.75</v>
          </cell>
          <cell r="E1085">
            <v>3.278</v>
          </cell>
          <cell r="F1085">
            <v>0</v>
          </cell>
          <cell r="G1085">
            <v>0</v>
          </cell>
          <cell r="H1085">
            <v>0</v>
          </cell>
          <cell r="I1085">
            <v>15.75</v>
          </cell>
          <cell r="J1085">
            <v>3.278</v>
          </cell>
          <cell r="K1085">
            <v>14.375</v>
          </cell>
          <cell r="L1085">
            <v>14.375</v>
          </cell>
          <cell r="M1085">
            <v>27.937999999999999</v>
          </cell>
          <cell r="N1085">
            <v>1</v>
          </cell>
          <cell r="O1085" t="str">
            <v>US</v>
          </cell>
          <cell r="P1085" t="str">
            <v>RA</v>
          </cell>
          <cell r="Q1085" t="str">
            <v>FAH</v>
          </cell>
          <cell r="R1085">
            <v>1</v>
          </cell>
          <cell r="S1085">
            <v>6</v>
          </cell>
          <cell r="T1085">
            <v>113.77</v>
          </cell>
          <cell r="U1085" t="str">
            <v>US$</v>
          </cell>
          <cell r="V1085" t="str">
            <v>EA</v>
          </cell>
          <cell r="W1085" t="str">
            <v>FLT</v>
          </cell>
          <cell r="X1085" t="str">
            <v>BRN</v>
          </cell>
          <cell r="Y1085" t="str">
            <v>AIR</v>
          </cell>
          <cell r="Z1085" t="str">
            <v>FAH</v>
          </cell>
        </row>
        <row r="1086">
          <cell r="A1086" t="str">
            <v>CA2548</v>
          </cell>
          <cell r="B1086" t="str">
            <v>9100524836</v>
          </cell>
          <cell r="C1086" t="str">
            <v>10009100524833</v>
          </cell>
          <cell r="D1086">
            <v>5.3</v>
          </cell>
          <cell r="E1086">
            <v>0.77900000000000003</v>
          </cell>
          <cell r="F1086">
            <v>0</v>
          </cell>
          <cell r="G1086">
            <v>0</v>
          </cell>
          <cell r="H1086">
            <v>0</v>
          </cell>
          <cell r="I1086">
            <v>5.3</v>
          </cell>
          <cell r="J1086">
            <v>0.77900000000000003</v>
          </cell>
          <cell r="K1086">
            <v>14.75</v>
          </cell>
          <cell r="L1086">
            <v>9.75</v>
          </cell>
          <cell r="M1086">
            <v>9.75</v>
          </cell>
          <cell r="N1086">
            <v>1</v>
          </cell>
          <cell r="O1086" t="str">
            <v>ZA</v>
          </cell>
          <cell r="P1086" t="str">
            <v>RA</v>
          </cell>
          <cell r="Q1086" t="str">
            <v>FAH</v>
          </cell>
          <cell r="R1086">
            <v>4</v>
          </cell>
          <cell r="S1086">
            <v>48</v>
          </cell>
          <cell r="T1086">
            <v>55.69</v>
          </cell>
          <cell r="U1086" t="str">
            <v>US$</v>
          </cell>
          <cell r="V1086" t="str">
            <v>EA</v>
          </cell>
          <cell r="W1086" t="str">
            <v>FLT</v>
          </cell>
          <cell r="X1086" t="str">
            <v>BRN</v>
          </cell>
          <cell r="Y1086" t="str">
            <v>AIR</v>
          </cell>
          <cell r="Z1086" t="str">
            <v>FAH</v>
          </cell>
        </row>
        <row r="1087">
          <cell r="A1087" t="str">
            <v>CA2548SY</v>
          </cell>
          <cell r="B1087" t="str">
            <v>9100525086</v>
          </cell>
          <cell r="C1087" t="str">
            <v>10009100525083</v>
          </cell>
          <cell r="D1087">
            <v>2</v>
          </cell>
          <cell r="E1087">
            <v>0.38</v>
          </cell>
          <cell r="F1087">
            <v>0</v>
          </cell>
          <cell r="G1087">
            <v>0</v>
          </cell>
          <cell r="H1087">
            <v>0</v>
          </cell>
          <cell r="I1087">
            <v>2</v>
          </cell>
          <cell r="J1087">
            <v>0.38</v>
          </cell>
          <cell r="K1087">
            <v>13.875</v>
          </cell>
          <cell r="L1087">
            <v>6.1879999999999997</v>
          </cell>
          <cell r="M1087">
            <v>6.1879999999999997</v>
          </cell>
          <cell r="N1087">
            <v>1</v>
          </cell>
          <cell r="O1087" t="str">
            <v>US</v>
          </cell>
          <cell r="P1087" t="str">
            <v>RA</v>
          </cell>
          <cell r="Q1087" t="str">
            <v>FAH</v>
          </cell>
          <cell r="R1087">
            <v>6</v>
          </cell>
          <cell r="S1087">
            <v>120</v>
          </cell>
          <cell r="T1087">
            <v>30.33</v>
          </cell>
          <cell r="U1087" t="str">
            <v>US$</v>
          </cell>
          <cell r="V1087" t="str">
            <v>EA</v>
          </cell>
          <cell r="W1087" t="str">
            <v>FLT</v>
          </cell>
          <cell r="X1087" t="str">
            <v>BRN</v>
          </cell>
          <cell r="Y1087" t="str">
            <v>AIR</v>
          </cell>
          <cell r="Z1087" t="str">
            <v>FAH</v>
          </cell>
        </row>
        <row r="1088">
          <cell r="A1088" t="str">
            <v>CA255</v>
          </cell>
          <cell r="D1088">
            <v>0.1</v>
          </cell>
          <cell r="E1088">
            <v>0</v>
          </cell>
          <cell r="F1088">
            <v>0</v>
          </cell>
          <cell r="G1088">
            <v>0</v>
          </cell>
          <cell r="H1088">
            <v>0</v>
          </cell>
          <cell r="I1088">
            <v>0</v>
          </cell>
          <cell r="J1088">
            <v>0</v>
          </cell>
          <cell r="K1088">
            <v>0</v>
          </cell>
          <cell r="L1088">
            <v>0</v>
          </cell>
          <cell r="M1088">
            <v>0</v>
          </cell>
          <cell r="N1088">
            <v>1</v>
          </cell>
          <cell r="O1088" t="str">
            <v>US</v>
          </cell>
          <cell r="Q1088" t="str">
            <v>FAH</v>
          </cell>
          <cell r="R1088">
            <v>0</v>
          </cell>
          <cell r="S1088">
            <v>0</v>
          </cell>
          <cell r="T1088">
            <v>0</v>
          </cell>
          <cell r="W1088" t="str">
            <v>FLT</v>
          </cell>
          <cell r="X1088" t="str">
            <v>BRN</v>
          </cell>
          <cell r="Y1088" t="str">
            <v>AIR</v>
          </cell>
          <cell r="Z1088" t="str">
            <v>FAH</v>
          </cell>
        </row>
        <row r="1089">
          <cell r="A1089" t="str">
            <v>CA2550</v>
          </cell>
          <cell r="B1089" t="str">
            <v>9100525093</v>
          </cell>
          <cell r="C1089" t="str">
            <v>10009100525090</v>
          </cell>
          <cell r="D1089">
            <v>8</v>
          </cell>
          <cell r="E1089">
            <v>1.724</v>
          </cell>
          <cell r="F1089">
            <v>0</v>
          </cell>
          <cell r="G1089">
            <v>0</v>
          </cell>
          <cell r="H1089">
            <v>0</v>
          </cell>
          <cell r="I1089">
            <v>8</v>
          </cell>
          <cell r="J1089">
            <v>1.724</v>
          </cell>
          <cell r="K1089">
            <v>10.031000000000001</v>
          </cell>
          <cell r="L1089">
            <v>10.031000000000001</v>
          </cell>
          <cell r="M1089">
            <v>29.312999999999999</v>
          </cell>
          <cell r="N1089">
            <v>1</v>
          </cell>
          <cell r="O1089" t="str">
            <v>US</v>
          </cell>
          <cell r="P1089" t="str">
            <v>RA</v>
          </cell>
          <cell r="Q1089" t="str">
            <v>FAH</v>
          </cell>
          <cell r="R1089">
            <v>1</v>
          </cell>
          <cell r="S1089">
            <v>16</v>
          </cell>
          <cell r="T1089">
            <v>85.91</v>
          </cell>
          <cell r="U1089" t="str">
            <v>US$</v>
          </cell>
          <cell r="V1089" t="str">
            <v>EA</v>
          </cell>
          <cell r="W1089" t="str">
            <v>FLT</v>
          </cell>
          <cell r="X1089" t="str">
            <v>BRN</v>
          </cell>
          <cell r="Y1089" t="str">
            <v>AIR</v>
          </cell>
          <cell r="Z1089" t="str">
            <v>FAH</v>
          </cell>
        </row>
        <row r="1090">
          <cell r="A1090" t="str">
            <v>CA2551</v>
          </cell>
          <cell r="B1090" t="str">
            <v>9100524850</v>
          </cell>
          <cell r="C1090" t="str">
            <v>10009100524857</v>
          </cell>
          <cell r="D1090">
            <v>6.05</v>
          </cell>
          <cell r="E1090">
            <v>1.008</v>
          </cell>
          <cell r="F1090">
            <v>0</v>
          </cell>
          <cell r="G1090">
            <v>0</v>
          </cell>
          <cell r="H1090">
            <v>0</v>
          </cell>
          <cell r="I1090">
            <v>6.05</v>
          </cell>
          <cell r="J1090">
            <v>1.008</v>
          </cell>
          <cell r="K1090">
            <v>10.156000000000001</v>
          </cell>
          <cell r="L1090">
            <v>10.156000000000001</v>
          </cell>
          <cell r="M1090">
            <v>14.063000000000001</v>
          </cell>
          <cell r="N1090">
            <v>1</v>
          </cell>
          <cell r="O1090" t="str">
            <v>US</v>
          </cell>
          <cell r="P1090" t="str">
            <v>RA</v>
          </cell>
          <cell r="Q1090" t="str">
            <v>FAH</v>
          </cell>
          <cell r="R1090">
            <v>3</v>
          </cell>
          <cell r="S1090">
            <v>36</v>
          </cell>
          <cell r="T1090">
            <v>49.56</v>
          </cell>
          <cell r="U1090" t="str">
            <v>US$</v>
          </cell>
          <cell r="V1090" t="str">
            <v>EA</v>
          </cell>
          <cell r="W1090" t="str">
            <v>FLT</v>
          </cell>
          <cell r="X1090" t="str">
            <v>BRN</v>
          </cell>
          <cell r="Y1090" t="str">
            <v>AIR</v>
          </cell>
          <cell r="Z1090" t="str">
            <v>FAH</v>
          </cell>
        </row>
        <row r="1091">
          <cell r="A1091" t="str">
            <v>CA2551SY</v>
          </cell>
          <cell r="B1091" t="str">
            <v>9100525116</v>
          </cell>
          <cell r="C1091" t="str">
            <v>10009100525113</v>
          </cell>
          <cell r="D1091">
            <v>2.5499999999999998</v>
          </cell>
          <cell r="E1091">
            <v>0.41399999999999998</v>
          </cell>
          <cell r="F1091">
            <v>0</v>
          </cell>
          <cell r="G1091">
            <v>0</v>
          </cell>
          <cell r="H1091">
            <v>0</v>
          </cell>
          <cell r="I1091">
            <v>2.5499999999999998</v>
          </cell>
          <cell r="J1091">
            <v>0.41399999999999998</v>
          </cell>
          <cell r="K1091">
            <v>6.8129999999999997</v>
          </cell>
          <cell r="L1091">
            <v>6.8129999999999997</v>
          </cell>
          <cell r="M1091">
            <v>13.75</v>
          </cell>
          <cell r="N1091">
            <v>1</v>
          </cell>
          <cell r="O1091" t="str">
            <v>US</v>
          </cell>
          <cell r="P1091" t="str">
            <v>RA</v>
          </cell>
          <cell r="Q1091" t="str">
            <v>FAH</v>
          </cell>
          <cell r="R1091">
            <v>3</v>
          </cell>
          <cell r="S1091">
            <v>90</v>
          </cell>
          <cell r="T1091">
            <v>30.61</v>
          </cell>
          <cell r="U1091" t="str">
            <v>US$</v>
          </cell>
          <cell r="V1091" t="str">
            <v>EA</v>
          </cell>
          <cell r="W1091" t="str">
            <v>FLT</v>
          </cell>
          <cell r="X1091" t="str">
            <v>BRN</v>
          </cell>
          <cell r="Y1091" t="str">
            <v>AIR</v>
          </cell>
          <cell r="Z1091" t="str">
            <v>FAH</v>
          </cell>
        </row>
        <row r="1092">
          <cell r="A1092" t="str">
            <v>CA2552</v>
          </cell>
          <cell r="B1092" t="str">
            <v>9100525109</v>
          </cell>
          <cell r="C1092" t="str">
            <v>10009100525106</v>
          </cell>
          <cell r="D1092">
            <v>5.5</v>
          </cell>
          <cell r="E1092">
            <v>0.85899999999999999</v>
          </cell>
          <cell r="F1092">
            <v>0</v>
          </cell>
          <cell r="G1092">
            <v>0</v>
          </cell>
          <cell r="H1092">
            <v>0</v>
          </cell>
          <cell r="I1092">
            <v>5.5</v>
          </cell>
          <cell r="J1092">
            <v>0.85899999999999999</v>
          </cell>
          <cell r="K1092">
            <v>9.4369999999999994</v>
          </cell>
          <cell r="L1092">
            <v>9.4369999999999994</v>
          </cell>
          <cell r="M1092">
            <v>16.25</v>
          </cell>
          <cell r="N1092">
            <v>1</v>
          </cell>
          <cell r="O1092" t="str">
            <v>US</v>
          </cell>
          <cell r="Q1092" t="str">
            <v>FAH</v>
          </cell>
          <cell r="R1092">
            <v>2</v>
          </cell>
          <cell r="S1092">
            <v>40</v>
          </cell>
          <cell r="T1092">
            <v>53.39</v>
          </cell>
          <cell r="U1092" t="str">
            <v>US$</v>
          </cell>
          <cell r="W1092" t="str">
            <v>FLT</v>
          </cell>
          <cell r="X1092" t="str">
            <v>BRN</v>
          </cell>
          <cell r="Y1092" t="str">
            <v>AIR</v>
          </cell>
          <cell r="Z1092" t="str">
            <v>FAH</v>
          </cell>
        </row>
        <row r="1093">
          <cell r="A1093" t="str">
            <v>CA2555</v>
          </cell>
          <cell r="B1093" t="str">
            <v>9100528575</v>
          </cell>
          <cell r="C1093" t="str">
            <v>10009100528572</v>
          </cell>
          <cell r="D1093">
            <v>9.3000000000000007</v>
          </cell>
          <cell r="E1093">
            <v>1.841</v>
          </cell>
          <cell r="F1093">
            <v>0</v>
          </cell>
          <cell r="G1093">
            <v>0</v>
          </cell>
          <cell r="H1093">
            <v>0</v>
          </cell>
          <cell r="I1093">
            <v>9.3000000000000007</v>
          </cell>
          <cell r="J1093">
            <v>1.841</v>
          </cell>
          <cell r="K1093">
            <v>12.625</v>
          </cell>
          <cell r="L1093">
            <v>12.625</v>
          </cell>
          <cell r="M1093">
            <v>20.437999999999999</v>
          </cell>
          <cell r="N1093">
            <v>1</v>
          </cell>
          <cell r="O1093" t="str">
            <v>US</v>
          </cell>
          <cell r="P1093" t="str">
            <v>RA</v>
          </cell>
          <cell r="Q1093" t="str">
            <v>FAH</v>
          </cell>
          <cell r="R1093">
            <v>2</v>
          </cell>
          <cell r="S1093">
            <v>18</v>
          </cell>
          <cell r="T1093">
            <v>79.69</v>
          </cell>
          <cell r="U1093" t="str">
            <v>US$</v>
          </cell>
          <cell r="V1093" t="str">
            <v>EA</v>
          </cell>
          <cell r="W1093" t="str">
            <v>FLT</v>
          </cell>
          <cell r="X1093" t="str">
            <v>BRN</v>
          </cell>
          <cell r="Y1093" t="str">
            <v>AIR</v>
          </cell>
          <cell r="Z1093" t="str">
            <v>FAH</v>
          </cell>
        </row>
        <row r="1094">
          <cell r="A1094" t="str">
            <v>CA2555SY</v>
          </cell>
          <cell r="B1094" t="str">
            <v>9100528582</v>
          </cell>
          <cell r="C1094" t="str">
            <v>10009100528589</v>
          </cell>
          <cell r="D1094">
            <v>3.08</v>
          </cell>
          <cell r="E1094">
            <v>0.78500000000000003</v>
          </cell>
          <cell r="F1094">
            <v>0</v>
          </cell>
          <cell r="G1094">
            <v>0</v>
          </cell>
          <cell r="H1094">
            <v>0</v>
          </cell>
          <cell r="I1094">
            <v>3.08</v>
          </cell>
          <cell r="J1094">
            <v>0.78500000000000003</v>
          </cell>
          <cell r="K1094">
            <v>7.7510000000000003</v>
          </cell>
          <cell r="L1094">
            <v>7.7510000000000003</v>
          </cell>
          <cell r="M1094">
            <v>19.312999999999999</v>
          </cell>
          <cell r="N1094">
            <v>1</v>
          </cell>
          <cell r="O1094" t="str">
            <v>US</v>
          </cell>
          <cell r="P1094" t="str">
            <v>RA</v>
          </cell>
          <cell r="Q1094" t="str">
            <v>FAH</v>
          </cell>
          <cell r="R1094">
            <v>2</v>
          </cell>
          <cell r="S1094">
            <v>60</v>
          </cell>
          <cell r="T1094">
            <v>59.39</v>
          </cell>
          <cell r="U1094" t="str">
            <v>US$</v>
          </cell>
          <cell r="V1094" t="str">
            <v>EA</v>
          </cell>
          <cell r="W1094" t="str">
            <v>FLT</v>
          </cell>
          <cell r="X1094" t="str">
            <v>BRN</v>
          </cell>
          <cell r="Y1094" t="str">
            <v>AIR</v>
          </cell>
          <cell r="Z1094" t="str">
            <v>FAH</v>
          </cell>
        </row>
        <row r="1095">
          <cell r="A1095" t="str">
            <v>CA2557SY</v>
          </cell>
          <cell r="B1095" t="str">
            <v>9100521033</v>
          </cell>
          <cell r="C1095" t="str">
            <v>10009100521030</v>
          </cell>
          <cell r="D1095">
            <v>0.58299999999999996</v>
          </cell>
          <cell r="E1095">
            <v>0.13600000000000001</v>
          </cell>
          <cell r="F1095">
            <v>3.665</v>
          </cell>
          <cell r="G1095">
            <v>3.665</v>
          </cell>
          <cell r="H1095">
            <v>10.955</v>
          </cell>
          <cell r="I1095">
            <v>3.4980000000000002</v>
          </cell>
          <cell r="J1095">
            <v>0.81599999999999995</v>
          </cell>
          <cell r="K1095">
            <v>11.625</v>
          </cell>
          <cell r="L1095">
            <v>7.875</v>
          </cell>
          <cell r="M1095">
            <v>11.75</v>
          </cell>
          <cell r="N1095">
            <v>6</v>
          </cell>
          <cell r="O1095" t="str">
            <v>US</v>
          </cell>
          <cell r="P1095" t="str">
            <v>RA</v>
          </cell>
          <cell r="Q1095" t="str">
            <v>FAH</v>
          </cell>
          <cell r="R1095">
            <v>3</v>
          </cell>
          <cell r="S1095">
            <v>360</v>
          </cell>
          <cell r="T1095">
            <v>19.11</v>
          </cell>
          <cell r="U1095" t="str">
            <v>US$</v>
          </cell>
          <cell r="V1095" t="str">
            <v>EA</v>
          </cell>
          <cell r="W1095" t="str">
            <v>FLT</v>
          </cell>
          <cell r="X1095" t="str">
            <v>BRN</v>
          </cell>
          <cell r="Y1095" t="str">
            <v>AIR</v>
          </cell>
          <cell r="Z1095" t="str">
            <v>FAH</v>
          </cell>
        </row>
        <row r="1096">
          <cell r="A1096" t="str">
            <v>CA256</v>
          </cell>
          <cell r="D1096">
            <v>0.1</v>
          </cell>
          <cell r="E1096">
            <v>0</v>
          </cell>
          <cell r="F1096">
            <v>0</v>
          </cell>
          <cell r="G1096">
            <v>0</v>
          </cell>
          <cell r="H1096">
            <v>0</v>
          </cell>
          <cell r="I1096">
            <v>0</v>
          </cell>
          <cell r="J1096">
            <v>0</v>
          </cell>
          <cell r="K1096">
            <v>0</v>
          </cell>
          <cell r="L1096">
            <v>0</v>
          </cell>
          <cell r="M1096">
            <v>0</v>
          </cell>
          <cell r="N1096">
            <v>1</v>
          </cell>
          <cell r="O1096" t="str">
            <v>US</v>
          </cell>
          <cell r="Q1096" t="str">
            <v>FAH</v>
          </cell>
          <cell r="R1096">
            <v>0</v>
          </cell>
          <cell r="S1096">
            <v>0</v>
          </cell>
          <cell r="T1096">
            <v>0</v>
          </cell>
          <cell r="W1096" t="str">
            <v>FLT</v>
          </cell>
          <cell r="X1096" t="str">
            <v>BRN</v>
          </cell>
          <cell r="Y1096" t="str">
            <v>AIR</v>
          </cell>
          <cell r="Z1096" t="str">
            <v>FAH</v>
          </cell>
        </row>
        <row r="1097">
          <cell r="A1097" t="str">
            <v>CA2561</v>
          </cell>
          <cell r="B1097" t="str">
            <v>9100004499</v>
          </cell>
          <cell r="C1097" t="str">
            <v>10009100004496</v>
          </cell>
          <cell r="D1097">
            <v>1.9750000000000001</v>
          </cell>
          <cell r="E1097">
            <v>0.65100000000000002</v>
          </cell>
          <cell r="F1097">
            <v>11.25</v>
          </cell>
          <cell r="G1097">
            <v>7.375</v>
          </cell>
          <cell r="H1097">
            <v>11.75</v>
          </cell>
          <cell r="I1097">
            <v>7.9</v>
          </cell>
          <cell r="J1097">
            <v>2.6040000000000001</v>
          </cell>
          <cell r="K1097">
            <v>29.75</v>
          </cell>
          <cell r="L1097">
            <v>12</v>
          </cell>
          <cell r="M1097">
            <v>12</v>
          </cell>
          <cell r="N1097">
            <v>4</v>
          </cell>
          <cell r="O1097" t="str">
            <v>US</v>
          </cell>
          <cell r="P1097" t="str">
            <v>RA</v>
          </cell>
          <cell r="Q1097" t="str">
            <v>FAH</v>
          </cell>
          <cell r="R1097">
            <v>3</v>
          </cell>
          <cell r="S1097">
            <v>48</v>
          </cell>
          <cell r="T1097">
            <v>10.18</v>
          </cell>
          <cell r="U1097" t="str">
            <v>US$</v>
          </cell>
          <cell r="V1097" t="str">
            <v>EA</v>
          </cell>
          <cell r="W1097" t="str">
            <v>FLT</v>
          </cell>
          <cell r="X1097" t="str">
            <v>BRN</v>
          </cell>
          <cell r="Y1097" t="str">
            <v>AIR</v>
          </cell>
          <cell r="Z1097" t="str">
            <v>FAH</v>
          </cell>
        </row>
        <row r="1098">
          <cell r="A1098" t="str">
            <v>CA2565</v>
          </cell>
          <cell r="B1098" t="str">
            <v>9100525383</v>
          </cell>
          <cell r="C1098" t="str">
            <v>10009100525380</v>
          </cell>
          <cell r="D1098">
            <v>1.55</v>
          </cell>
          <cell r="E1098">
            <v>0.372</v>
          </cell>
          <cell r="F1098">
            <v>0</v>
          </cell>
          <cell r="G1098">
            <v>0</v>
          </cell>
          <cell r="H1098">
            <v>0</v>
          </cell>
          <cell r="I1098">
            <v>1.55</v>
          </cell>
          <cell r="J1098">
            <v>0.372</v>
          </cell>
          <cell r="K1098">
            <v>6.4080000000000004</v>
          </cell>
          <cell r="L1098">
            <v>6.4080000000000004</v>
          </cell>
          <cell r="M1098">
            <v>14.313000000000001</v>
          </cell>
          <cell r="N1098">
            <v>1</v>
          </cell>
          <cell r="O1098" t="str">
            <v>US</v>
          </cell>
          <cell r="P1098" t="str">
            <v>RA</v>
          </cell>
          <cell r="Q1098" t="str">
            <v>FAH</v>
          </cell>
          <cell r="R1098">
            <v>3</v>
          </cell>
          <cell r="S1098">
            <v>126</v>
          </cell>
          <cell r="T1098">
            <v>48.23</v>
          </cell>
          <cell r="U1098" t="str">
            <v>US$</v>
          </cell>
          <cell r="V1098" t="str">
            <v>EA</v>
          </cell>
          <cell r="W1098" t="str">
            <v>FLT</v>
          </cell>
          <cell r="X1098" t="str">
            <v>BRN</v>
          </cell>
          <cell r="Y1098" t="str">
            <v>AIR</v>
          </cell>
          <cell r="Z1098" t="str">
            <v>FAH</v>
          </cell>
        </row>
        <row r="1099">
          <cell r="A1099" t="str">
            <v>CA2565SY</v>
          </cell>
          <cell r="B1099" t="str">
            <v>9100525130</v>
          </cell>
          <cell r="C1099" t="str">
            <v>10009100525137</v>
          </cell>
          <cell r="D1099">
            <v>0.56000000000000005</v>
          </cell>
          <cell r="E1099">
            <v>8.1000000000000003E-2</v>
          </cell>
          <cell r="F1099">
            <v>0</v>
          </cell>
          <cell r="G1099">
            <v>0</v>
          </cell>
          <cell r="H1099">
            <v>0</v>
          </cell>
          <cell r="I1099">
            <v>0.56000000000000005</v>
          </cell>
          <cell r="J1099">
            <v>8.1000000000000003E-2</v>
          </cell>
          <cell r="K1099">
            <v>10.837</v>
          </cell>
          <cell r="L1099">
            <v>3.47</v>
          </cell>
          <cell r="M1099">
            <v>3.47</v>
          </cell>
          <cell r="N1099">
            <v>1</v>
          </cell>
          <cell r="O1099" t="str">
            <v>ZA</v>
          </cell>
          <cell r="P1099" t="str">
            <v>RA</v>
          </cell>
          <cell r="Q1099" t="str">
            <v>FAH</v>
          </cell>
          <cell r="R1099">
            <v>11</v>
          </cell>
          <cell r="S1099">
            <v>550</v>
          </cell>
          <cell r="T1099">
            <v>33.67</v>
          </cell>
          <cell r="U1099" t="str">
            <v>US$</v>
          </cell>
          <cell r="V1099" t="str">
            <v>EA</v>
          </cell>
          <cell r="W1099" t="str">
            <v>FLT</v>
          </cell>
          <cell r="X1099" t="str">
            <v>BRN</v>
          </cell>
          <cell r="Y1099" t="str">
            <v>AIR</v>
          </cell>
          <cell r="Z1099" t="str">
            <v>FAH</v>
          </cell>
        </row>
        <row r="1100">
          <cell r="A1100" t="str">
            <v>CA2568</v>
          </cell>
          <cell r="B1100" t="str">
            <v>9100521538</v>
          </cell>
          <cell r="C1100" t="str">
            <v>10009100521535</v>
          </cell>
          <cell r="D1100">
            <v>8.5</v>
          </cell>
          <cell r="E1100">
            <v>1.492</v>
          </cell>
          <cell r="F1100">
            <v>0</v>
          </cell>
          <cell r="G1100">
            <v>0</v>
          </cell>
          <cell r="H1100">
            <v>0</v>
          </cell>
          <cell r="I1100">
            <v>8.5</v>
          </cell>
          <cell r="J1100">
            <v>1.492</v>
          </cell>
          <cell r="K1100">
            <v>9.5630000000000006</v>
          </cell>
          <cell r="L1100">
            <v>9.5630000000000006</v>
          </cell>
          <cell r="M1100">
            <v>29.375</v>
          </cell>
          <cell r="N1100">
            <v>1</v>
          </cell>
          <cell r="O1100" t="str">
            <v>US</v>
          </cell>
          <cell r="P1100" t="str">
            <v>RA</v>
          </cell>
          <cell r="Q1100" t="str">
            <v>FAH</v>
          </cell>
          <cell r="R1100">
            <v>1</v>
          </cell>
          <cell r="S1100">
            <v>20</v>
          </cell>
          <cell r="T1100">
            <v>82.21</v>
          </cell>
          <cell r="U1100" t="str">
            <v>US$</v>
          </cell>
          <cell r="V1100" t="str">
            <v>EA</v>
          </cell>
          <cell r="W1100" t="str">
            <v>FLT</v>
          </cell>
          <cell r="X1100" t="str">
            <v>BRN</v>
          </cell>
          <cell r="Y1100" t="str">
            <v>AIR</v>
          </cell>
          <cell r="Z1100" t="str">
            <v>FAH</v>
          </cell>
        </row>
        <row r="1101">
          <cell r="A1101" t="str">
            <v>CA2569</v>
          </cell>
          <cell r="B1101" t="str">
            <v>9100525147</v>
          </cell>
          <cell r="C1101" t="str">
            <v>10009100525144</v>
          </cell>
          <cell r="D1101">
            <v>4.55</v>
          </cell>
          <cell r="E1101">
            <v>0.69399999999999995</v>
          </cell>
          <cell r="F1101">
            <v>0</v>
          </cell>
          <cell r="G1101">
            <v>0</v>
          </cell>
          <cell r="H1101">
            <v>0</v>
          </cell>
          <cell r="I1101">
            <v>4.55</v>
          </cell>
          <cell r="J1101">
            <v>0.69399999999999995</v>
          </cell>
          <cell r="K1101">
            <v>8.4380000000000006</v>
          </cell>
          <cell r="L1101">
            <v>8.4380000000000006</v>
          </cell>
          <cell r="M1101">
            <v>17.375</v>
          </cell>
          <cell r="N1101">
            <v>1</v>
          </cell>
          <cell r="O1101" t="str">
            <v>US</v>
          </cell>
          <cell r="P1101" t="str">
            <v>RA</v>
          </cell>
          <cell r="Q1101" t="str">
            <v>FAH</v>
          </cell>
          <cell r="R1101">
            <v>2</v>
          </cell>
          <cell r="S1101">
            <v>40</v>
          </cell>
          <cell r="T1101">
            <v>46.34</v>
          </cell>
          <cell r="U1101" t="str">
            <v>US$</v>
          </cell>
          <cell r="V1101" t="str">
            <v>EA</v>
          </cell>
          <cell r="W1101" t="str">
            <v>FLT</v>
          </cell>
          <cell r="X1101" t="str">
            <v>BRN</v>
          </cell>
          <cell r="Y1101" t="str">
            <v>AIR</v>
          </cell>
          <cell r="Z1101" t="str">
            <v>FAH</v>
          </cell>
        </row>
        <row r="1102">
          <cell r="A1102" t="str">
            <v>CA2570</v>
          </cell>
          <cell r="B1102" t="str">
            <v>9100521224</v>
          </cell>
          <cell r="C1102" t="str">
            <v>10009100521221</v>
          </cell>
          <cell r="D1102">
            <v>9.1</v>
          </cell>
          <cell r="E1102">
            <v>2.1040000000000001</v>
          </cell>
          <cell r="F1102">
            <v>0</v>
          </cell>
          <cell r="G1102">
            <v>0</v>
          </cell>
          <cell r="H1102">
            <v>0</v>
          </cell>
          <cell r="I1102">
            <v>9.1</v>
          </cell>
          <cell r="J1102">
            <v>2.1040000000000001</v>
          </cell>
          <cell r="K1102">
            <v>10.031000000000001</v>
          </cell>
          <cell r="L1102">
            <v>10.031000000000001</v>
          </cell>
          <cell r="M1102">
            <v>29.312999999999999</v>
          </cell>
          <cell r="N1102">
            <v>1</v>
          </cell>
          <cell r="O1102" t="str">
            <v>US</v>
          </cell>
          <cell r="P1102" t="str">
            <v>RA</v>
          </cell>
          <cell r="Q1102" t="str">
            <v>FAH</v>
          </cell>
          <cell r="R1102">
            <v>1</v>
          </cell>
          <cell r="S1102">
            <v>16</v>
          </cell>
          <cell r="T1102">
            <v>89.89</v>
          </cell>
          <cell r="U1102" t="str">
            <v>US$</v>
          </cell>
          <cell r="V1102" t="str">
            <v>EA</v>
          </cell>
          <cell r="W1102" t="str">
            <v>FLT</v>
          </cell>
          <cell r="X1102" t="str">
            <v>BRN</v>
          </cell>
          <cell r="Y1102" t="str">
            <v>AIR</v>
          </cell>
          <cell r="Z1102" t="str">
            <v>FAH</v>
          </cell>
        </row>
        <row r="1103">
          <cell r="A1103" t="str">
            <v>CA2574</v>
          </cell>
          <cell r="B1103" t="str">
            <v>9100520036</v>
          </cell>
          <cell r="C1103" t="str">
            <v>10009100520033</v>
          </cell>
          <cell r="D1103">
            <v>7.07</v>
          </cell>
          <cell r="E1103">
            <v>1.1830000000000001</v>
          </cell>
          <cell r="F1103">
            <v>0</v>
          </cell>
          <cell r="G1103">
            <v>0</v>
          </cell>
          <cell r="H1103">
            <v>0</v>
          </cell>
          <cell r="I1103">
            <v>7.07</v>
          </cell>
          <cell r="J1103">
            <v>1.1830000000000001</v>
          </cell>
          <cell r="K1103">
            <v>11</v>
          </cell>
          <cell r="L1103">
            <v>10.938000000000001</v>
          </cell>
          <cell r="M1103">
            <v>16.812000000000001</v>
          </cell>
          <cell r="N1103">
            <v>1</v>
          </cell>
          <cell r="O1103" t="str">
            <v>US</v>
          </cell>
          <cell r="P1103" t="str">
            <v>RA</v>
          </cell>
          <cell r="Q1103" t="str">
            <v>FAH</v>
          </cell>
          <cell r="R1103">
            <v>2</v>
          </cell>
          <cell r="S1103">
            <v>24</v>
          </cell>
          <cell r="T1103">
            <v>58.23</v>
          </cell>
          <cell r="U1103" t="str">
            <v>US$</v>
          </cell>
          <cell r="V1103" t="str">
            <v>EA</v>
          </cell>
          <cell r="W1103" t="str">
            <v>FLT</v>
          </cell>
          <cell r="X1103" t="str">
            <v>BRN</v>
          </cell>
          <cell r="Y1103" t="str">
            <v>AIR</v>
          </cell>
          <cell r="Z1103" t="str">
            <v>FAH</v>
          </cell>
        </row>
        <row r="1104">
          <cell r="A1104" t="str">
            <v>CA2576</v>
          </cell>
          <cell r="B1104" t="str">
            <v>9100525154</v>
          </cell>
          <cell r="C1104" t="str">
            <v>10009100525151</v>
          </cell>
          <cell r="D1104">
            <v>4.7</v>
          </cell>
          <cell r="E1104">
            <v>0.79</v>
          </cell>
          <cell r="F1104">
            <v>0</v>
          </cell>
          <cell r="G1104">
            <v>0</v>
          </cell>
          <cell r="H1104">
            <v>0</v>
          </cell>
          <cell r="I1104">
            <v>4.7</v>
          </cell>
          <cell r="J1104">
            <v>0.79</v>
          </cell>
          <cell r="K1104">
            <v>12.625</v>
          </cell>
          <cell r="L1104">
            <v>12.625</v>
          </cell>
          <cell r="M1104">
            <v>9</v>
          </cell>
          <cell r="N1104">
            <v>1</v>
          </cell>
          <cell r="O1104" t="str">
            <v>US</v>
          </cell>
          <cell r="P1104" t="str">
            <v>RA</v>
          </cell>
          <cell r="Q1104" t="str">
            <v>FAH</v>
          </cell>
          <cell r="R1104">
            <v>4</v>
          </cell>
          <cell r="S1104">
            <v>36</v>
          </cell>
          <cell r="T1104">
            <v>38.659999999999997</v>
          </cell>
          <cell r="U1104" t="str">
            <v>US$</v>
          </cell>
          <cell r="V1104" t="str">
            <v>EA</v>
          </cell>
          <cell r="W1104" t="str">
            <v>FLT</v>
          </cell>
          <cell r="X1104" t="str">
            <v>BRN</v>
          </cell>
          <cell r="Y1104" t="str">
            <v>AIR</v>
          </cell>
          <cell r="Z1104" t="str">
            <v>FAH</v>
          </cell>
        </row>
        <row r="1105">
          <cell r="A1105" t="str">
            <v>CA2577</v>
          </cell>
          <cell r="B1105" t="str">
            <v>9100525390</v>
          </cell>
          <cell r="C1105" t="str">
            <v>10009100525397</v>
          </cell>
          <cell r="D1105">
            <v>6.15</v>
          </cell>
          <cell r="E1105">
            <v>0.81100000000000005</v>
          </cell>
          <cell r="F1105">
            <v>0</v>
          </cell>
          <cell r="G1105">
            <v>0</v>
          </cell>
          <cell r="H1105">
            <v>0</v>
          </cell>
          <cell r="I1105">
            <v>6.15</v>
          </cell>
          <cell r="J1105">
            <v>0.81100000000000005</v>
          </cell>
          <cell r="K1105">
            <v>12.625</v>
          </cell>
          <cell r="L1105">
            <v>12.625</v>
          </cell>
          <cell r="M1105">
            <v>9</v>
          </cell>
          <cell r="N1105">
            <v>1</v>
          </cell>
          <cell r="O1105" t="str">
            <v>US</v>
          </cell>
          <cell r="P1105" t="str">
            <v>RA</v>
          </cell>
          <cell r="Q1105" t="str">
            <v>FAH</v>
          </cell>
          <cell r="R1105">
            <v>4</v>
          </cell>
          <cell r="S1105">
            <v>36</v>
          </cell>
          <cell r="T1105">
            <v>40.33</v>
          </cell>
          <cell r="U1105" t="str">
            <v>US$</v>
          </cell>
          <cell r="V1105" t="str">
            <v>EA</v>
          </cell>
          <cell r="W1105" t="str">
            <v>FLT</v>
          </cell>
          <cell r="X1105" t="str">
            <v>BRN</v>
          </cell>
          <cell r="Y1105" t="str">
            <v>AIR</v>
          </cell>
          <cell r="Z1105" t="str">
            <v>FAH</v>
          </cell>
        </row>
        <row r="1106">
          <cell r="A1106" t="str">
            <v>CA258</v>
          </cell>
          <cell r="B1106" t="str">
            <v>9100522757</v>
          </cell>
          <cell r="C1106" t="str">
            <v>10009100522754</v>
          </cell>
          <cell r="D1106">
            <v>2.2999999999999998</v>
          </cell>
          <cell r="E1106">
            <v>0.33</v>
          </cell>
          <cell r="F1106">
            <v>0</v>
          </cell>
          <cell r="G1106">
            <v>0</v>
          </cell>
          <cell r="H1106">
            <v>0</v>
          </cell>
          <cell r="I1106">
            <v>2.2999999999999998</v>
          </cell>
          <cell r="J1106">
            <v>0.33</v>
          </cell>
          <cell r="K1106">
            <v>6.625</v>
          </cell>
          <cell r="L1106">
            <v>6.625</v>
          </cell>
          <cell r="M1106">
            <v>13.25</v>
          </cell>
          <cell r="N1106">
            <v>1</v>
          </cell>
          <cell r="O1106" t="str">
            <v>MX</v>
          </cell>
          <cell r="P1106" t="str">
            <v>RA</v>
          </cell>
          <cell r="Q1106" t="str">
            <v>FAH</v>
          </cell>
          <cell r="R1106">
            <v>3</v>
          </cell>
          <cell r="S1106">
            <v>126</v>
          </cell>
          <cell r="T1106">
            <v>23.6</v>
          </cell>
          <cell r="U1106" t="str">
            <v>US$</v>
          </cell>
          <cell r="V1106" t="str">
            <v>EA</v>
          </cell>
          <cell r="W1106" t="str">
            <v>FLT</v>
          </cell>
          <cell r="X1106" t="str">
            <v>BRN</v>
          </cell>
          <cell r="Y1106" t="str">
            <v>AIR</v>
          </cell>
          <cell r="Z1106" t="str">
            <v>FAH</v>
          </cell>
        </row>
        <row r="1107">
          <cell r="A1107" t="str">
            <v>CA2580</v>
          </cell>
          <cell r="B1107" t="str">
            <v>9100525406</v>
          </cell>
          <cell r="C1107" t="str">
            <v>10009100525403</v>
          </cell>
          <cell r="D1107">
            <v>7.2</v>
          </cell>
          <cell r="E1107">
            <v>1.478</v>
          </cell>
          <cell r="F1107">
            <v>0</v>
          </cell>
          <cell r="G1107">
            <v>0</v>
          </cell>
          <cell r="H1107">
            <v>0</v>
          </cell>
          <cell r="I1107">
            <v>7.2</v>
          </cell>
          <cell r="J1107">
            <v>1.478</v>
          </cell>
          <cell r="K1107">
            <v>10.063000000000001</v>
          </cell>
          <cell r="L1107">
            <v>10.063000000000001</v>
          </cell>
          <cell r="M1107">
            <v>21.625</v>
          </cell>
          <cell r="N1107">
            <v>1</v>
          </cell>
          <cell r="O1107" t="str">
            <v>US</v>
          </cell>
          <cell r="P1107" t="str">
            <v>RA</v>
          </cell>
          <cell r="Q1107" t="str">
            <v>FAH</v>
          </cell>
          <cell r="R1107">
            <v>1</v>
          </cell>
          <cell r="S1107">
            <v>16</v>
          </cell>
          <cell r="T1107">
            <v>52.34</v>
          </cell>
          <cell r="U1107" t="str">
            <v>US$</v>
          </cell>
          <cell r="V1107" t="str">
            <v>EA</v>
          </cell>
          <cell r="W1107" t="str">
            <v>FLT</v>
          </cell>
          <cell r="X1107" t="str">
            <v>BRN</v>
          </cell>
          <cell r="Y1107" t="str">
            <v>AIR</v>
          </cell>
          <cell r="Z1107" t="str">
            <v>FAH</v>
          </cell>
        </row>
        <row r="1108">
          <cell r="A1108" t="str">
            <v>CA2580SY</v>
          </cell>
          <cell r="B1108" t="str">
            <v>9100525161</v>
          </cell>
          <cell r="C1108" t="str">
            <v>10009100525168</v>
          </cell>
          <cell r="D1108">
            <v>2.1</v>
          </cell>
          <cell r="E1108">
            <v>0.36899999999999999</v>
          </cell>
          <cell r="F1108">
            <v>0</v>
          </cell>
          <cell r="G1108">
            <v>0</v>
          </cell>
          <cell r="H1108">
            <v>0</v>
          </cell>
          <cell r="I1108">
            <v>2.1</v>
          </cell>
          <cell r="J1108">
            <v>0.36899999999999999</v>
          </cell>
          <cell r="K1108">
            <v>5.75</v>
          </cell>
          <cell r="L1108">
            <v>5.75</v>
          </cell>
          <cell r="M1108">
            <v>19.75</v>
          </cell>
          <cell r="N1108">
            <v>1</v>
          </cell>
          <cell r="O1108" t="str">
            <v>US</v>
          </cell>
          <cell r="P1108" t="str">
            <v>RA</v>
          </cell>
          <cell r="Q1108" t="str">
            <v>FAH</v>
          </cell>
          <cell r="R1108">
            <v>2</v>
          </cell>
          <cell r="S1108">
            <v>112</v>
          </cell>
          <cell r="T1108">
            <v>24.84</v>
          </cell>
          <cell r="U1108" t="str">
            <v>US$</v>
          </cell>
          <cell r="V1108" t="str">
            <v>EA</v>
          </cell>
          <cell r="W1108" t="str">
            <v>FLT</v>
          </cell>
          <cell r="X1108" t="str">
            <v>BRN</v>
          </cell>
          <cell r="Y1108" t="str">
            <v>AIR</v>
          </cell>
          <cell r="Z1108" t="str">
            <v>FAH</v>
          </cell>
        </row>
        <row r="1109">
          <cell r="A1109" t="str">
            <v>CA2583</v>
          </cell>
          <cell r="B1109" t="str">
            <v>9100525437</v>
          </cell>
          <cell r="C1109" t="str">
            <v>10009100525434</v>
          </cell>
          <cell r="D1109">
            <v>14</v>
          </cell>
          <cell r="E1109">
            <v>1.649</v>
          </cell>
          <cell r="F1109">
            <v>0</v>
          </cell>
          <cell r="G1109">
            <v>0</v>
          </cell>
          <cell r="H1109">
            <v>0</v>
          </cell>
          <cell r="I1109">
            <v>14</v>
          </cell>
          <cell r="J1109">
            <v>1.649</v>
          </cell>
          <cell r="K1109">
            <v>18.125</v>
          </cell>
          <cell r="L1109">
            <v>18.125</v>
          </cell>
          <cell r="M1109">
            <v>9</v>
          </cell>
          <cell r="N1109">
            <v>1</v>
          </cell>
          <cell r="O1109" t="str">
            <v>MX</v>
          </cell>
          <cell r="Q1109" t="str">
            <v>FAH</v>
          </cell>
          <cell r="R1109">
            <v>4</v>
          </cell>
          <cell r="S1109">
            <v>16</v>
          </cell>
          <cell r="T1109">
            <v>131.08000000000001</v>
          </cell>
          <cell r="U1109" t="str">
            <v>US$</v>
          </cell>
          <cell r="W1109" t="str">
            <v>FLT</v>
          </cell>
          <cell r="X1109" t="str">
            <v>BRN</v>
          </cell>
          <cell r="Y1109" t="str">
            <v>AIR</v>
          </cell>
          <cell r="Z1109" t="str">
            <v>FAH</v>
          </cell>
        </row>
        <row r="1110">
          <cell r="A1110" t="str">
            <v>CA2587</v>
          </cell>
          <cell r="B1110" t="str">
            <v>9100521002</v>
          </cell>
          <cell r="C1110" t="str">
            <v>10009100521009</v>
          </cell>
          <cell r="D1110">
            <v>0.89300000000000002</v>
          </cell>
          <cell r="E1110">
            <v>0.125</v>
          </cell>
          <cell r="F1110">
            <v>8.6549999999999994</v>
          </cell>
          <cell r="G1110">
            <v>2.452</v>
          </cell>
          <cell r="H1110">
            <v>8.6850000000000005</v>
          </cell>
          <cell r="I1110">
            <v>5.3579999999999997</v>
          </cell>
          <cell r="J1110">
            <v>0.375</v>
          </cell>
          <cell r="K1110">
            <v>15.25</v>
          </cell>
          <cell r="L1110">
            <v>9</v>
          </cell>
          <cell r="M1110">
            <v>9.25</v>
          </cell>
          <cell r="N1110">
            <v>6</v>
          </cell>
          <cell r="O1110" t="str">
            <v>US</v>
          </cell>
          <cell r="P1110" t="str">
            <v>RA</v>
          </cell>
          <cell r="Q1110" t="str">
            <v>FAH</v>
          </cell>
          <cell r="R1110">
            <v>4</v>
          </cell>
          <cell r="S1110">
            <v>312</v>
          </cell>
          <cell r="T1110">
            <v>10.220000000000001</v>
          </cell>
          <cell r="U1110" t="str">
            <v>US$</v>
          </cell>
          <cell r="V1110" t="str">
            <v>EA</v>
          </cell>
          <cell r="W1110" t="str">
            <v>FLT</v>
          </cell>
          <cell r="X1110" t="str">
            <v>BRN</v>
          </cell>
          <cell r="Y1110" t="str">
            <v>AIR</v>
          </cell>
          <cell r="Z1110" t="str">
            <v>FAH</v>
          </cell>
        </row>
        <row r="1111">
          <cell r="A1111" t="str">
            <v>CA2588</v>
          </cell>
          <cell r="B1111" t="str">
            <v>9100525222</v>
          </cell>
          <cell r="C1111" t="str">
            <v>10009100525229</v>
          </cell>
          <cell r="D1111">
            <v>9.6</v>
          </cell>
          <cell r="E1111">
            <v>1.9219999999999999</v>
          </cell>
          <cell r="F1111">
            <v>0</v>
          </cell>
          <cell r="G1111">
            <v>0</v>
          </cell>
          <cell r="H1111">
            <v>0</v>
          </cell>
          <cell r="I1111">
            <v>9.6</v>
          </cell>
          <cell r="J1111">
            <v>1.9219999999999999</v>
          </cell>
          <cell r="K1111">
            <v>10.938000000000001</v>
          </cell>
          <cell r="L1111">
            <v>10.938000000000001</v>
          </cell>
          <cell r="M1111">
            <v>27.937999999999999</v>
          </cell>
          <cell r="N1111">
            <v>1</v>
          </cell>
          <cell r="O1111" t="str">
            <v>US</v>
          </cell>
          <cell r="P1111" t="str">
            <v>RA</v>
          </cell>
          <cell r="Q1111" t="str">
            <v>FAH</v>
          </cell>
          <cell r="R1111">
            <v>1</v>
          </cell>
          <cell r="S1111">
            <v>12</v>
          </cell>
          <cell r="T1111">
            <v>69.19</v>
          </cell>
          <cell r="U1111" t="str">
            <v>US$</v>
          </cell>
          <cell r="V1111" t="str">
            <v>EA</v>
          </cell>
          <cell r="W1111" t="str">
            <v>FLT</v>
          </cell>
          <cell r="X1111" t="str">
            <v>BRN</v>
          </cell>
          <cell r="Y1111" t="str">
            <v>AIR</v>
          </cell>
          <cell r="Z1111" t="str">
            <v>FAH</v>
          </cell>
        </row>
        <row r="1112">
          <cell r="A1112" t="str">
            <v>CA258SY</v>
          </cell>
          <cell r="B1112" t="str">
            <v>9100521231</v>
          </cell>
          <cell r="C1112" t="str">
            <v>10009100521238</v>
          </cell>
          <cell r="D1112">
            <v>0.85</v>
          </cell>
          <cell r="E1112">
            <v>0.157</v>
          </cell>
          <cell r="F1112">
            <v>0</v>
          </cell>
          <cell r="G1112">
            <v>0</v>
          </cell>
          <cell r="H1112">
            <v>0</v>
          </cell>
          <cell r="I1112">
            <v>0.85</v>
          </cell>
          <cell r="J1112">
            <v>0.157</v>
          </cell>
          <cell r="K1112">
            <v>4.75</v>
          </cell>
          <cell r="L1112">
            <v>4.75</v>
          </cell>
          <cell r="M1112">
            <v>11.75</v>
          </cell>
          <cell r="N1112">
            <v>1</v>
          </cell>
          <cell r="O1112" t="str">
            <v>US</v>
          </cell>
          <cell r="P1112" t="str">
            <v>RA</v>
          </cell>
          <cell r="Q1112" t="str">
            <v>FAH</v>
          </cell>
          <cell r="R1112">
            <v>3</v>
          </cell>
          <cell r="S1112">
            <v>240</v>
          </cell>
          <cell r="T1112">
            <v>20.07</v>
          </cell>
          <cell r="U1112" t="str">
            <v>US$</v>
          </cell>
          <cell r="V1112" t="str">
            <v>EA</v>
          </cell>
          <cell r="W1112" t="str">
            <v>FLT</v>
          </cell>
          <cell r="X1112" t="str">
            <v>BRN</v>
          </cell>
          <cell r="Y1112" t="str">
            <v>AIR</v>
          </cell>
          <cell r="Z1112" t="str">
            <v>FAH</v>
          </cell>
        </row>
        <row r="1113">
          <cell r="A1113" t="str">
            <v>CA2590</v>
          </cell>
          <cell r="B1113" t="str">
            <v>9100525451</v>
          </cell>
          <cell r="C1113" t="str">
            <v>10009100525458</v>
          </cell>
          <cell r="D1113">
            <v>3.05</v>
          </cell>
          <cell r="E1113">
            <v>0.30099999999999999</v>
          </cell>
          <cell r="F1113">
            <v>0</v>
          </cell>
          <cell r="G1113">
            <v>0</v>
          </cell>
          <cell r="H1113">
            <v>0</v>
          </cell>
          <cell r="I1113">
            <v>3.05</v>
          </cell>
          <cell r="J1113">
            <v>0.30099999999999999</v>
          </cell>
          <cell r="K1113">
            <v>8.9380000000000006</v>
          </cell>
          <cell r="L1113">
            <v>8.9380000000000006</v>
          </cell>
          <cell r="M1113">
            <v>6.6879999999999997</v>
          </cell>
          <cell r="N1113">
            <v>1</v>
          </cell>
          <cell r="O1113" t="str">
            <v>US</v>
          </cell>
          <cell r="P1113" t="str">
            <v>RA</v>
          </cell>
          <cell r="Q1113" t="str">
            <v>FAH</v>
          </cell>
          <cell r="R1113">
            <v>6</v>
          </cell>
          <cell r="S1113">
            <v>120</v>
          </cell>
          <cell r="T1113">
            <v>37.090000000000003</v>
          </cell>
          <cell r="U1113" t="str">
            <v>US$</v>
          </cell>
          <cell r="V1113" t="str">
            <v>EA</v>
          </cell>
          <cell r="W1113" t="str">
            <v>FLT</v>
          </cell>
          <cell r="X1113" t="str">
            <v>BRN</v>
          </cell>
          <cell r="Y1113" t="str">
            <v>AIR</v>
          </cell>
          <cell r="Z1113" t="str">
            <v>FAH</v>
          </cell>
        </row>
        <row r="1114">
          <cell r="A1114" t="str">
            <v>CA2590SY</v>
          </cell>
          <cell r="B1114" t="str">
            <v>9100525239</v>
          </cell>
          <cell r="C1114" t="str">
            <v>10009100525236</v>
          </cell>
          <cell r="D1114">
            <v>2.34</v>
          </cell>
          <cell r="E1114">
            <v>0.25</v>
          </cell>
          <cell r="F1114">
            <v>0</v>
          </cell>
          <cell r="G1114">
            <v>0</v>
          </cell>
          <cell r="H1114">
            <v>0</v>
          </cell>
          <cell r="I1114">
            <v>2.34</v>
          </cell>
          <cell r="J1114">
            <v>0.25</v>
          </cell>
          <cell r="K1114">
            <v>7.601</v>
          </cell>
          <cell r="L1114">
            <v>7.3010000000000002</v>
          </cell>
          <cell r="M1114">
            <v>10.613</v>
          </cell>
          <cell r="N1114">
            <v>1</v>
          </cell>
          <cell r="O1114" t="str">
            <v>US</v>
          </cell>
          <cell r="P1114" t="str">
            <v>RA</v>
          </cell>
          <cell r="Q1114" t="str">
            <v>FAH</v>
          </cell>
          <cell r="R1114">
            <v>4</v>
          </cell>
          <cell r="S1114">
            <v>120</v>
          </cell>
          <cell r="T1114">
            <v>26.95</v>
          </cell>
          <cell r="U1114" t="str">
            <v>US$</v>
          </cell>
          <cell r="V1114" t="str">
            <v>EA</v>
          </cell>
          <cell r="W1114" t="str">
            <v>FLT</v>
          </cell>
          <cell r="X1114" t="str">
            <v>BRN</v>
          </cell>
          <cell r="Y1114" t="str">
            <v>AIR</v>
          </cell>
          <cell r="Z1114" t="str">
            <v>FAH</v>
          </cell>
        </row>
        <row r="1115">
          <cell r="A1115" t="str">
            <v>CA2592</v>
          </cell>
          <cell r="B1115" t="str">
            <v>9100525468</v>
          </cell>
          <cell r="C1115" t="str">
            <v>10009100525465</v>
          </cell>
          <cell r="D1115">
            <v>5.18</v>
          </cell>
          <cell r="E1115">
            <v>0.70699999999999996</v>
          </cell>
          <cell r="F1115">
            <v>0</v>
          </cell>
          <cell r="G1115">
            <v>0</v>
          </cell>
          <cell r="H1115">
            <v>0</v>
          </cell>
          <cell r="I1115">
            <v>5.18</v>
          </cell>
          <cell r="J1115">
            <v>0.70699999999999996</v>
          </cell>
          <cell r="K1115">
            <v>10.938000000000001</v>
          </cell>
          <cell r="L1115">
            <v>10.938000000000001</v>
          </cell>
          <cell r="M1115">
            <v>10.438000000000001</v>
          </cell>
          <cell r="N1115">
            <v>1</v>
          </cell>
          <cell r="O1115" t="str">
            <v>US</v>
          </cell>
          <cell r="P1115" t="str">
            <v>RA</v>
          </cell>
          <cell r="Q1115" t="str">
            <v>FAH</v>
          </cell>
          <cell r="R1115">
            <v>4</v>
          </cell>
          <cell r="S1115">
            <v>48</v>
          </cell>
          <cell r="T1115">
            <v>28.07</v>
          </cell>
          <cell r="U1115" t="str">
            <v>US$</v>
          </cell>
          <cell r="V1115" t="str">
            <v>EA</v>
          </cell>
          <cell r="W1115" t="str">
            <v>FLT</v>
          </cell>
          <cell r="X1115" t="str">
            <v>BRN</v>
          </cell>
          <cell r="Y1115" t="str">
            <v>AIR</v>
          </cell>
          <cell r="Z1115" t="str">
            <v>FAH</v>
          </cell>
        </row>
        <row r="1116">
          <cell r="A1116" t="str">
            <v>CA2593</v>
          </cell>
          <cell r="B1116" t="str">
            <v>9100525246</v>
          </cell>
          <cell r="C1116" t="str">
            <v>10009100525243</v>
          </cell>
          <cell r="D1116">
            <v>7.7</v>
          </cell>
          <cell r="E1116">
            <v>1.2969999999999999</v>
          </cell>
          <cell r="F1116">
            <v>0</v>
          </cell>
          <cell r="G1116">
            <v>0</v>
          </cell>
          <cell r="H1116">
            <v>0</v>
          </cell>
          <cell r="I1116">
            <v>7.7</v>
          </cell>
          <cell r="J1116">
            <v>1.2969999999999999</v>
          </cell>
          <cell r="K1116">
            <v>10.938000000000001</v>
          </cell>
          <cell r="L1116">
            <v>10.938000000000001</v>
          </cell>
          <cell r="M1116">
            <v>19.437999999999999</v>
          </cell>
          <cell r="N1116">
            <v>1</v>
          </cell>
          <cell r="O1116" t="str">
            <v>US</v>
          </cell>
          <cell r="Q1116" t="str">
            <v>FAH</v>
          </cell>
          <cell r="R1116">
            <v>2</v>
          </cell>
          <cell r="S1116">
            <v>24</v>
          </cell>
          <cell r="T1116">
            <v>60.23</v>
          </cell>
          <cell r="U1116" t="str">
            <v>US$</v>
          </cell>
          <cell r="W1116" t="str">
            <v>FLT</v>
          </cell>
          <cell r="X1116" t="str">
            <v>BRN</v>
          </cell>
          <cell r="Y1116" t="str">
            <v>AIR</v>
          </cell>
          <cell r="Z1116" t="str">
            <v>FAH</v>
          </cell>
        </row>
        <row r="1117">
          <cell r="A1117" t="str">
            <v>CA2593SY</v>
          </cell>
          <cell r="B1117" t="str">
            <v>9100525475</v>
          </cell>
          <cell r="C1117" t="str">
            <v>10009100525472</v>
          </cell>
          <cell r="D1117">
            <v>2.8</v>
          </cell>
          <cell r="E1117">
            <v>0.495</v>
          </cell>
          <cell r="F1117">
            <v>0</v>
          </cell>
          <cell r="G1117">
            <v>0</v>
          </cell>
          <cell r="H1117">
            <v>0</v>
          </cell>
          <cell r="I1117">
            <v>2.8</v>
          </cell>
          <cell r="J1117">
            <v>0.495</v>
          </cell>
          <cell r="K1117">
            <v>7.125</v>
          </cell>
          <cell r="L1117">
            <v>7.125</v>
          </cell>
          <cell r="M1117">
            <v>17.25</v>
          </cell>
          <cell r="N1117">
            <v>1</v>
          </cell>
          <cell r="O1117" t="str">
            <v>US</v>
          </cell>
          <cell r="Q1117" t="str">
            <v>FAH</v>
          </cell>
          <cell r="R1117">
            <v>2</v>
          </cell>
          <cell r="S1117">
            <v>70</v>
          </cell>
          <cell r="T1117">
            <v>36.619999999999997</v>
          </cell>
          <cell r="U1117" t="str">
            <v>US$</v>
          </cell>
          <cell r="W1117" t="str">
            <v>FLT</v>
          </cell>
          <cell r="X1117" t="str">
            <v>BRN</v>
          </cell>
          <cell r="Y1117" t="str">
            <v>AIR</v>
          </cell>
          <cell r="Z1117" t="str">
            <v>FAH</v>
          </cell>
        </row>
        <row r="1118">
          <cell r="A1118" t="str">
            <v>CA2595</v>
          </cell>
          <cell r="B1118" t="str">
            <v>9100525253</v>
          </cell>
          <cell r="C1118" t="str">
            <v>10009100525250</v>
          </cell>
          <cell r="D1118">
            <v>16.100000000000001</v>
          </cell>
          <cell r="E1118">
            <v>3.4359999999999999</v>
          </cell>
          <cell r="F1118">
            <v>0</v>
          </cell>
          <cell r="G1118">
            <v>0</v>
          </cell>
          <cell r="H1118">
            <v>0</v>
          </cell>
          <cell r="I1118">
            <v>16.100000000000001</v>
          </cell>
          <cell r="J1118">
            <v>3.4359999999999999</v>
          </cell>
          <cell r="K1118">
            <v>15.25</v>
          </cell>
          <cell r="L1118">
            <v>15.25</v>
          </cell>
          <cell r="M1118">
            <v>25.437999999999999</v>
          </cell>
          <cell r="N1118">
            <v>1</v>
          </cell>
          <cell r="O1118" t="str">
            <v>US</v>
          </cell>
          <cell r="P1118" t="str">
            <v>RA</v>
          </cell>
          <cell r="Q1118" t="str">
            <v>FAH</v>
          </cell>
          <cell r="R1118">
            <v>1</v>
          </cell>
          <cell r="S1118">
            <v>6</v>
          </cell>
          <cell r="T1118">
            <v>104.69</v>
          </cell>
          <cell r="U1118" t="str">
            <v>US$</v>
          </cell>
          <cell r="V1118" t="str">
            <v>EA</v>
          </cell>
          <cell r="W1118" t="str">
            <v>FLT</v>
          </cell>
          <cell r="X1118" t="str">
            <v>BRN</v>
          </cell>
          <cell r="Y1118" t="str">
            <v>AIR</v>
          </cell>
          <cell r="Z1118" t="str">
            <v>FAH</v>
          </cell>
        </row>
        <row r="1119">
          <cell r="A1119" t="str">
            <v>CA2595SY</v>
          </cell>
          <cell r="B1119" t="str">
            <v>9100525482</v>
          </cell>
          <cell r="C1119" t="str">
            <v>10009100525489</v>
          </cell>
          <cell r="D1119">
            <v>5.65</v>
          </cell>
          <cell r="E1119">
            <v>1.629</v>
          </cell>
          <cell r="F1119">
            <v>0</v>
          </cell>
          <cell r="G1119">
            <v>0</v>
          </cell>
          <cell r="H1119">
            <v>0</v>
          </cell>
          <cell r="I1119">
            <v>5.65</v>
          </cell>
          <cell r="J1119">
            <v>1.629</v>
          </cell>
          <cell r="K1119">
            <v>10.781000000000001</v>
          </cell>
          <cell r="L1119">
            <v>10.781000000000001</v>
          </cell>
          <cell r="M1119">
            <v>23.437999999999999</v>
          </cell>
          <cell r="N1119">
            <v>1</v>
          </cell>
          <cell r="O1119" t="str">
            <v>US</v>
          </cell>
          <cell r="P1119" t="str">
            <v>RA</v>
          </cell>
          <cell r="Q1119" t="str">
            <v>FAH</v>
          </cell>
          <cell r="R1119">
            <v>1</v>
          </cell>
          <cell r="S1119">
            <v>12</v>
          </cell>
          <cell r="T1119">
            <v>72.849999999999994</v>
          </cell>
          <cell r="U1119" t="str">
            <v>US$</v>
          </cell>
          <cell r="V1119" t="str">
            <v>EA</v>
          </cell>
          <cell r="W1119" t="str">
            <v>FLT</v>
          </cell>
          <cell r="X1119" t="str">
            <v>BRN</v>
          </cell>
          <cell r="Y1119" t="str">
            <v>AIR</v>
          </cell>
          <cell r="Z1119" t="str">
            <v>FAH</v>
          </cell>
        </row>
        <row r="1120">
          <cell r="A1120" t="str">
            <v>CA2598</v>
          </cell>
          <cell r="B1120" t="str">
            <v>9100525260</v>
          </cell>
          <cell r="C1120" t="str">
            <v>10009100525267</v>
          </cell>
          <cell r="D1120">
            <v>2.9</v>
          </cell>
          <cell r="E1120">
            <v>0.32600000000000001</v>
          </cell>
          <cell r="F1120">
            <v>0</v>
          </cell>
          <cell r="G1120">
            <v>0</v>
          </cell>
          <cell r="H1120">
            <v>0</v>
          </cell>
          <cell r="I1120">
            <v>2.9</v>
          </cell>
          <cell r="J1120">
            <v>0.32600000000000001</v>
          </cell>
          <cell r="K1120">
            <v>7.375</v>
          </cell>
          <cell r="L1120">
            <v>7.375</v>
          </cell>
          <cell r="M1120">
            <v>10.438000000000001</v>
          </cell>
          <cell r="N1120">
            <v>1</v>
          </cell>
          <cell r="O1120" t="str">
            <v>US</v>
          </cell>
          <cell r="P1120" t="str">
            <v>RA</v>
          </cell>
          <cell r="Q1120" t="str">
            <v>FAH</v>
          </cell>
          <cell r="R1120">
            <v>3</v>
          </cell>
          <cell r="S1120">
            <v>90</v>
          </cell>
          <cell r="T1120">
            <v>22.23</v>
          </cell>
          <cell r="U1120" t="str">
            <v>US$</v>
          </cell>
          <cell r="V1120" t="str">
            <v>EA</v>
          </cell>
          <cell r="W1120" t="str">
            <v>FLT</v>
          </cell>
          <cell r="X1120" t="str">
            <v>BRN</v>
          </cell>
          <cell r="Y1120" t="str">
            <v>AIR</v>
          </cell>
          <cell r="Z1120" t="str">
            <v>FAH</v>
          </cell>
        </row>
        <row r="1121">
          <cell r="A1121" t="str">
            <v>CA2599</v>
          </cell>
          <cell r="B1121" t="str">
            <v>9100525499</v>
          </cell>
          <cell r="C1121" t="str">
            <v>10009100525496</v>
          </cell>
          <cell r="D1121">
            <v>11.1</v>
          </cell>
          <cell r="E1121">
            <v>2.6080000000000001</v>
          </cell>
          <cell r="F1121">
            <v>0</v>
          </cell>
          <cell r="G1121">
            <v>0</v>
          </cell>
          <cell r="H1121">
            <v>0</v>
          </cell>
          <cell r="I1121">
            <v>11.1</v>
          </cell>
          <cell r="J1121">
            <v>2.6080000000000001</v>
          </cell>
          <cell r="K1121">
            <v>13.25</v>
          </cell>
          <cell r="L1121">
            <v>13.25</v>
          </cell>
          <cell r="M1121">
            <v>19.875</v>
          </cell>
          <cell r="N1121">
            <v>1</v>
          </cell>
          <cell r="O1121" t="str">
            <v>US</v>
          </cell>
          <cell r="Q1121" t="str">
            <v>FAH</v>
          </cell>
          <cell r="R1121">
            <v>2</v>
          </cell>
          <cell r="S1121">
            <v>18</v>
          </cell>
          <cell r="T1121">
            <v>89.2</v>
          </cell>
          <cell r="U1121" t="str">
            <v>US$</v>
          </cell>
          <cell r="W1121" t="str">
            <v>FLT</v>
          </cell>
          <cell r="X1121" t="str">
            <v>BRN</v>
          </cell>
          <cell r="Y1121" t="str">
            <v>AIR</v>
          </cell>
          <cell r="Z1121" t="str">
            <v>FAH</v>
          </cell>
        </row>
        <row r="1122">
          <cell r="A1122" t="str">
            <v>CA26</v>
          </cell>
          <cell r="B1122" t="str">
            <v>9100521903</v>
          </cell>
          <cell r="C1122" t="str">
            <v>10009100521900</v>
          </cell>
          <cell r="D1122">
            <v>0.15</v>
          </cell>
          <cell r="E1122">
            <v>3.1E-2</v>
          </cell>
          <cell r="F1122">
            <v>3.0990000000000002</v>
          </cell>
          <cell r="G1122">
            <v>3.0990000000000002</v>
          </cell>
          <cell r="H1122">
            <v>5.26</v>
          </cell>
          <cell r="I1122">
            <v>1.8</v>
          </cell>
          <cell r="J1122">
            <v>0.372</v>
          </cell>
          <cell r="K1122">
            <v>13.125</v>
          </cell>
          <cell r="L1122">
            <v>10</v>
          </cell>
          <cell r="M1122">
            <v>5.9370000000000003</v>
          </cell>
          <cell r="N1122">
            <v>12</v>
          </cell>
          <cell r="O1122" t="str">
            <v>US</v>
          </cell>
          <cell r="P1122" t="str">
            <v>RA</v>
          </cell>
          <cell r="Q1122" t="str">
            <v>FAH</v>
          </cell>
          <cell r="R1122">
            <v>7</v>
          </cell>
          <cell r="S1122">
            <v>1176</v>
          </cell>
          <cell r="T1122">
            <v>5.71</v>
          </cell>
          <cell r="U1122" t="str">
            <v>US$</v>
          </cell>
          <cell r="V1122" t="str">
            <v>EA</v>
          </cell>
          <cell r="W1122" t="str">
            <v>FLT</v>
          </cell>
          <cell r="X1122" t="str">
            <v>BRN</v>
          </cell>
          <cell r="Y1122" t="str">
            <v>AIR</v>
          </cell>
          <cell r="Z1122" t="str">
            <v>FAH</v>
          </cell>
        </row>
        <row r="1123">
          <cell r="A1123" t="str">
            <v>CA260</v>
          </cell>
          <cell r="B1123" t="str">
            <v>9100522412</v>
          </cell>
          <cell r="C1123" t="str">
            <v>10009100522419</v>
          </cell>
          <cell r="D1123">
            <v>4.9800000000000004</v>
          </cell>
          <cell r="E1123">
            <v>0.79800000000000004</v>
          </cell>
          <cell r="F1123">
            <v>0</v>
          </cell>
          <cell r="G1123">
            <v>0</v>
          </cell>
          <cell r="H1123">
            <v>0</v>
          </cell>
          <cell r="I1123">
            <v>4.9800000000000004</v>
          </cell>
          <cell r="J1123">
            <v>0.79800000000000004</v>
          </cell>
          <cell r="K1123">
            <v>11.063000000000001</v>
          </cell>
          <cell r="L1123">
            <v>11.063000000000001</v>
          </cell>
          <cell r="M1123">
            <v>11.438000000000001</v>
          </cell>
          <cell r="N1123">
            <v>1</v>
          </cell>
          <cell r="O1123" t="str">
            <v>US</v>
          </cell>
          <cell r="P1123" t="str">
            <v>RA</v>
          </cell>
          <cell r="Q1123" t="str">
            <v>FAH</v>
          </cell>
          <cell r="R1123">
            <v>3</v>
          </cell>
          <cell r="S1123">
            <v>36</v>
          </cell>
          <cell r="T1123">
            <v>35.590000000000003</v>
          </cell>
          <cell r="U1123" t="str">
            <v>US$</v>
          </cell>
          <cell r="V1123" t="str">
            <v>EA</v>
          </cell>
          <cell r="W1123" t="str">
            <v>FLT</v>
          </cell>
          <cell r="X1123" t="str">
            <v>BRN</v>
          </cell>
          <cell r="Y1123" t="str">
            <v>AIR</v>
          </cell>
          <cell r="Z1123" t="str">
            <v>FAH</v>
          </cell>
        </row>
        <row r="1124">
          <cell r="A1124" t="str">
            <v>CA2611</v>
          </cell>
          <cell r="B1124" t="str">
            <v>9100039460</v>
          </cell>
          <cell r="C1124" t="str">
            <v>10009100039467</v>
          </cell>
          <cell r="D1124">
            <v>1.52</v>
          </cell>
          <cell r="E1124">
            <v>0.192</v>
          </cell>
          <cell r="F1124">
            <v>8.1020000000000003</v>
          </cell>
          <cell r="G1124">
            <v>5.04</v>
          </cell>
          <cell r="H1124">
            <v>8.1020000000000003</v>
          </cell>
          <cell r="I1124">
            <v>4.5599999999999996</v>
          </cell>
          <cell r="J1124">
            <v>0.57599999999999996</v>
          </cell>
          <cell r="K1124">
            <v>15.625</v>
          </cell>
          <cell r="L1124">
            <v>8.6880000000000006</v>
          </cell>
          <cell r="M1124">
            <v>9.0630000000000006</v>
          </cell>
          <cell r="N1124">
            <v>3</v>
          </cell>
          <cell r="O1124" t="str">
            <v>US</v>
          </cell>
          <cell r="P1124" t="str">
            <v>RA</v>
          </cell>
          <cell r="Q1124" t="str">
            <v>FAH</v>
          </cell>
          <cell r="R1124">
            <v>4</v>
          </cell>
          <cell r="S1124">
            <v>168</v>
          </cell>
          <cell r="T1124">
            <v>9.99</v>
          </cell>
          <cell r="U1124" t="str">
            <v>US$</v>
          </cell>
          <cell r="V1124" t="str">
            <v>EA</v>
          </cell>
          <cell r="W1124" t="str">
            <v>FLT</v>
          </cell>
          <cell r="X1124" t="str">
            <v>BRN</v>
          </cell>
          <cell r="Y1124" t="str">
            <v>AIR</v>
          </cell>
          <cell r="Z1124" t="str">
            <v>FAH</v>
          </cell>
        </row>
        <row r="1125">
          <cell r="A1125" t="str">
            <v>CA2621</v>
          </cell>
          <cell r="B1125" t="str">
            <v>9100501042</v>
          </cell>
          <cell r="C1125" t="str">
            <v>10009100501049</v>
          </cell>
          <cell r="D1125">
            <v>1.133</v>
          </cell>
          <cell r="E1125">
            <v>0.24299999999999999</v>
          </cell>
          <cell r="F1125">
            <v>9.3520000000000003</v>
          </cell>
          <cell r="G1125">
            <v>4.04</v>
          </cell>
          <cell r="H1125">
            <v>10.79</v>
          </cell>
          <cell r="I1125">
            <v>3.399</v>
          </cell>
          <cell r="J1125">
            <v>0.72899999999999998</v>
          </cell>
          <cell r="K1125">
            <v>12.686999999999999</v>
          </cell>
          <cell r="L1125">
            <v>11.375</v>
          </cell>
          <cell r="M1125">
            <v>10.186999999999999</v>
          </cell>
          <cell r="N1125">
            <v>3</v>
          </cell>
          <cell r="O1125" t="str">
            <v>US</v>
          </cell>
          <cell r="P1125" t="str">
            <v>RA</v>
          </cell>
          <cell r="Q1125" t="str">
            <v>FAP</v>
          </cell>
          <cell r="R1125">
            <v>3</v>
          </cell>
          <cell r="S1125">
            <v>162</v>
          </cell>
          <cell r="T1125">
            <v>8.49</v>
          </cell>
          <cell r="U1125" t="str">
            <v>US$</v>
          </cell>
          <cell r="V1125" t="str">
            <v>EA</v>
          </cell>
          <cell r="W1125" t="str">
            <v>FLT</v>
          </cell>
          <cell r="X1125" t="str">
            <v>BRN</v>
          </cell>
          <cell r="Y1125" t="str">
            <v>AIR</v>
          </cell>
          <cell r="Z1125" t="str">
            <v>FAP</v>
          </cell>
        </row>
        <row r="1126">
          <cell r="A1126" t="str">
            <v>CA264</v>
          </cell>
          <cell r="B1126" t="str">
            <v>9100522429</v>
          </cell>
          <cell r="C1126" t="str">
            <v>10009100522426</v>
          </cell>
          <cell r="D1126">
            <v>3.2</v>
          </cell>
          <cell r="E1126">
            <v>0.45800000000000002</v>
          </cell>
          <cell r="F1126">
            <v>0</v>
          </cell>
          <cell r="G1126">
            <v>0</v>
          </cell>
          <cell r="H1126">
            <v>0</v>
          </cell>
          <cell r="I1126">
            <v>3.2</v>
          </cell>
          <cell r="J1126">
            <v>0.45800000000000002</v>
          </cell>
          <cell r="K1126">
            <v>8.9380000000000006</v>
          </cell>
          <cell r="L1126">
            <v>8.9380000000000006</v>
          </cell>
          <cell r="M1126">
            <v>10</v>
          </cell>
          <cell r="N1126">
            <v>1</v>
          </cell>
          <cell r="O1126" t="str">
            <v>US</v>
          </cell>
          <cell r="P1126" t="str">
            <v>RA</v>
          </cell>
          <cell r="Q1126" t="str">
            <v>FAH</v>
          </cell>
          <cell r="R1126">
            <v>4</v>
          </cell>
          <cell r="S1126">
            <v>80</v>
          </cell>
          <cell r="T1126">
            <v>23.34</v>
          </cell>
          <cell r="U1126" t="str">
            <v>US$</v>
          </cell>
          <cell r="V1126" t="str">
            <v>EA</v>
          </cell>
          <cell r="W1126" t="str">
            <v>FLT</v>
          </cell>
          <cell r="X1126" t="str">
            <v>BRN</v>
          </cell>
          <cell r="Y1126" t="str">
            <v>AIR</v>
          </cell>
          <cell r="Z1126" t="str">
            <v>FAH</v>
          </cell>
        </row>
        <row r="1127">
          <cell r="A1127" t="str">
            <v>CA2653BR</v>
          </cell>
          <cell r="D1127">
            <v>3.3</v>
          </cell>
          <cell r="E1127">
            <v>0</v>
          </cell>
          <cell r="F1127">
            <v>0</v>
          </cell>
          <cell r="G1127">
            <v>0</v>
          </cell>
          <cell r="H1127">
            <v>0</v>
          </cell>
          <cell r="I1127">
            <v>0</v>
          </cell>
          <cell r="J1127">
            <v>0</v>
          </cell>
          <cell r="K1127">
            <v>0</v>
          </cell>
          <cell r="L1127">
            <v>0</v>
          </cell>
          <cell r="M1127">
            <v>0</v>
          </cell>
          <cell r="N1127">
            <v>0</v>
          </cell>
          <cell r="O1127" t="str">
            <v>BR</v>
          </cell>
          <cell r="P1127" t="str">
            <v>RA</v>
          </cell>
          <cell r="Q1127" t="str">
            <v>FAR</v>
          </cell>
          <cell r="R1127">
            <v>0</v>
          </cell>
          <cell r="S1127">
            <v>0</v>
          </cell>
          <cell r="T1127">
            <v>1.7</v>
          </cell>
          <cell r="U1127" t="str">
            <v>US$</v>
          </cell>
          <cell r="V1127" t="str">
            <v>EA</v>
          </cell>
          <cell r="W1127" t="str">
            <v>FLT</v>
          </cell>
          <cell r="X1127" t="str">
            <v>BRN</v>
          </cell>
          <cell r="Y1127" t="str">
            <v>AIR</v>
          </cell>
          <cell r="Z1127" t="str">
            <v>FAR</v>
          </cell>
        </row>
        <row r="1128">
          <cell r="A1128" t="str">
            <v>CA2675</v>
          </cell>
          <cell r="B1128" t="str">
            <v>9100501127</v>
          </cell>
          <cell r="C1128" t="str">
            <v>10009100501124</v>
          </cell>
          <cell r="D1128">
            <v>0.7</v>
          </cell>
          <cell r="E1128">
            <v>0.13800000000000001</v>
          </cell>
          <cell r="F1128">
            <v>0</v>
          </cell>
          <cell r="G1128">
            <v>0</v>
          </cell>
          <cell r="H1128">
            <v>0</v>
          </cell>
          <cell r="I1128">
            <v>2.1</v>
          </cell>
          <cell r="J1128">
            <v>0.41399999999999998</v>
          </cell>
          <cell r="K1128">
            <v>0</v>
          </cell>
          <cell r="L1128">
            <v>0</v>
          </cell>
          <cell r="M1128">
            <v>0</v>
          </cell>
          <cell r="N1128">
            <v>3</v>
          </cell>
          <cell r="O1128" t="str">
            <v>US</v>
          </cell>
          <cell r="Q1128" t="str">
            <v>FAR</v>
          </cell>
          <cell r="R1128">
            <v>4</v>
          </cell>
          <cell r="S1128">
            <v>216</v>
          </cell>
          <cell r="T1128">
            <v>7.58</v>
          </cell>
          <cell r="U1128" t="str">
            <v>US$</v>
          </cell>
          <cell r="W1128" t="str">
            <v>FLT</v>
          </cell>
          <cell r="X1128" t="str">
            <v>BRN</v>
          </cell>
          <cell r="Y1128" t="str">
            <v>AIR</v>
          </cell>
          <cell r="Z1128" t="str">
            <v>FAR</v>
          </cell>
        </row>
        <row r="1129">
          <cell r="A1129" t="str">
            <v>CA2675</v>
          </cell>
          <cell r="B1129" t="str">
            <v>9100501127</v>
          </cell>
          <cell r="C1129" t="str">
            <v>10009100501124</v>
          </cell>
          <cell r="D1129">
            <v>0.71599999999999997</v>
          </cell>
          <cell r="E1129">
            <v>0.17499999999999999</v>
          </cell>
          <cell r="F1129">
            <v>7.9770000000000003</v>
          </cell>
          <cell r="G1129">
            <v>3.665</v>
          </cell>
          <cell r="H1129">
            <v>8.0169999999999995</v>
          </cell>
          <cell r="I1129">
            <v>2.1480000000000001</v>
          </cell>
          <cell r="J1129">
            <v>0.52500000000000002</v>
          </cell>
          <cell r="K1129">
            <v>11.561999999999999</v>
          </cell>
          <cell r="L1129">
            <v>8.5</v>
          </cell>
          <cell r="M1129">
            <v>8.875</v>
          </cell>
          <cell r="N1129">
            <v>3</v>
          </cell>
          <cell r="O1129" t="str">
            <v>US</v>
          </cell>
          <cell r="P1129" t="str">
            <v>RA</v>
          </cell>
          <cell r="Q1129" t="str">
            <v>FAP</v>
          </cell>
          <cell r="R1129">
            <v>4</v>
          </cell>
          <cell r="S1129">
            <v>216</v>
          </cell>
          <cell r="T1129">
            <v>7.58</v>
          </cell>
          <cell r="U1129" t="str">
            <v>US$</v>
          </cell>
          <cell r="V1129" t="str">
            <v>EA</v>
          </cell>
          <cell r="W1129" t="str">
            <v>FLT</v>
          </cell>
          <cell r="X1129" t="str">
            <v>BRN</v>
          </cell>
          <cell r="Y1129" t="str">
            <v>AIR</v>
          </cell>
          <cell r="Z1129" t="str">
            <v>FAP</v>
          </cell>
        </row>
        <row r="1130">
          <cell r="A1130" t="str">
            <v>CA2675A</v>
          </cell>
          <cell r="D1130">
            <v>0.1</v>
          </cell>
          <cell r="E1130">
            <v>0</v>
          </cell>
          <cell r="F1130">
            <v>0</v>
          </cell>
          <cell r="G1130">
            <v>0</v>
          </cell>
          <cell r="H1130">
            <v>0</v>
          </cell>
          <cell r="I1130">
            <v>0</v>
          </cell>
          <cell r="J1130">
            <v>0</v>
          </cell>
          <cell r="K1130">
            <v>0</v>
          </cell>
          <cell r="L1130">
            <v>0</v>
          </cell>
          <cell r="M1130">
            <v>0</v>
          </cell>
          <cell r="N1130">
            <v>1</v>
          </cell>
          <cell r="O1130" t="str">
            <v>US</v>
          </cell>
          <cell r="Q1130" t="str">
            <v>FAR</v>
          </cell>
          <cell r="R1130">
            <v>0</v>
          </cell>
          <cell r="S1130">
            <v>0</v>
          </cell>
          <cell r="T1130">
            <v>0</v>
          </cell>
          <cell r="W1130" t="str">
            <v>FLT</v>
          </cell>
          <cell r="X1130" t="str">
            <v>BRN</v>
          </cell>
          <cell r="Y1130" t="str">
            <v>AIR</v>
          </cell>
          <cell r="Z1130" t="str">
            <v>FAR</v>
          </cell>
        </row>
        <row r="1131">
          <cell r="A1131" t="str">
            <v>CA268</v>
          </cell>
          <cell r="B1131" t="str">
            <v>9100522436</v>
          </cell>
          <cell r="C1131" t="str">
            <v>10009100522433</v>
          </cell>
          <cell r="D1131">
            <v>6.88</v>
          </cell>
          <cell r="E1131">
            <v>1.288</v>
          </cell>
          <cell r="F1131">
            <v>0</v>
          </cell>
          <cell r="G1131">
            <v>0</v>
          </cell>
          <cell r="H1131">
            <v>0</v>
          </cell>
          <cell r="I1131">
            <v>6.88</v>
          </cell>
          <cell r="J1131">
            <v>1.288</v>
          </cell>
          <cell r="K1131">
            <v>13.375</v>
          </cell>
          <cell r="L1131">
            <v>13.375</v>
          </cell>
          <cell r="M1131">
            <v>12.5</v>
          </cell>
          <cell r="N1131">
            <v>1</v>
          </cell>
          <cell r="O1131" t="str">
            <v>US</v>
          </cell>
          <cell r="P1131" t="str">
            <v>RA</v>
          </cell>
          <cell r="Q1131" t="str">
            <v>FAH</v>
          </cell>
          <cell r="R1131">
            <v>3</v>
          </cell>
          <cell r="S1131">
            <v>27</v>
          </cell>
          <cell r="T1131">
            <v>53.39</v>
          </cell>
          <cell r="U1131" t="str">
            <v>US$</v>
          </cell>
          <cell r="V1131" t="str">
            <v>EA</v>
          </cell>
          <cell r="W1131" t="str">
            <v>FLT</v>
          </cell>
          <cell r="X1131" t="str">
            <v>BRN</v>
          </cell>
          <cell r="Y1131" t="str">
            <v>AIR</v>
          </cell>
          <cell r="Z1131" t="str">
            <v>FAH</v>
          </cell>
        </row>
        <row r="1132">
          <cell r="A1132" t="str">
            <v>CA2689</v>
          </cell>
          <cell r="B1132" t="str">
            <v>9100040039</v>
          </cell>
          <cell r="C1132" t="str">
            <v>10009100040036</v>
          </cell>
          <cell r="D1132">
            <v>0.42499999999999999</v>
          </cell>
          <cell r="E1132">
            <v>0.10199999999999999</v>
          </cell>
          <cell r="F1132">
            <v>8.5</v>
          </cell>
          <cell r="G1132">
            <v>2.3130000000000002</v>
          </cell>
          <cell r="H1132">
            <v>8.5</v>
          </cell>
          <cell r="I1132">
            <v>2.5499999999999998</v>
          </cell>
          <cell r="J1132">
            <v>0.30599999999999999</v>
          </cell>
          <cell r="K1132">
            <v>14.125</v>
          </cell>
          <cell r="L1132">
            <v>8.625</v>
          </cell>
          <cell r="M1132">
            <v>8.625</v>
          </cell>
          <cell r="N1132">
            <v>6</v>
          </cell>
          <cell r="O1132" t="str">
            <v>GB</v>
          </cell>
          <cell r="Q1132" t="str">
            <v>FAH</v>
          </cell>
          <cell r="R1132">
            <v>0</v>
          </cell>
          <cell r="S1132">
            <v>216</v>
          </cell>
          <cell r="T1132">
            <v>8.16</v>
          </cell>
          <cell r="U1132" t="str">
            <v>US$</v>
          </cell>
          <cell r="W1132" t="str">
            <v>FLT</v>
          </cell>
          <cell r="X1132" t="str">
            <v>BRN</v>
          </cell>
          <cell r="Y1132" t="str">
            <v>AIR</v>
          </cell>
          <cell r="Z1132" t="str">
            <v>FAH</v>
          </cell>
        </row>
        <row r="1133">
          <cell r="A1133" t="str">
            <v>CA269</v>
          </cell>
          <cell r="B1133" t="str">
            <v>9100522795</v>
          </cell>
          <cell r="C1133" t="str">
            <v>10009100522792</v>
          </cell>
          <cell r="D1133">
            <v>6.625</v>
          </cell>
          <cell r="E1133">
            <v>2.5000000000000001E-2</v>
          </cell>
          <cell r="F1133">
            <v>12.563000000000001</v>
          </cell>
          <cell r="G1133">
            <v>12.563000000000001</v>
          </cell>
          <cell r="H1133">
            <v>10.875</v>
          </cell>
          <cell r="I1133">
            <v>26.5</v>
          </cell>
          <cell r="J1133">
            <v>0.1</v>
          </cell>
          <cell r="K1133">
            <v>25.75</v>
          </cell>
          <cell r="L1133">
            <v>13.25</v>
          </cell>
          <cell r="M1133">
            <v>22.312000000000001</v>
          </cell>
          <cell r="N1133">
            <v>4</v>
          </cell>
          <cell r="O1133" t="str">
            <v>US</v>
          </cell>
          <cell r="P1133" t="str">
            <v>RA</v>
          </cell>
          <cell r="Q1133" t="str">
            <v>FAH</v>
          </cell>
          <cell r="R1133">
            <v>1</v>
          </cell>
          <cell r="S1133">
            <v>16</v>
          </cell>
          <cell r="T1133">
            <v>38.1</v>
          </cell>
          <cell r="U1133" t="str">
            <v>US$</v>
          </cell>
          <cell r="V1133" t="str">
            <v>EA</v>
          </cell>
          <cell r="W1133" t="str">
            <v>FLT</v>
          </cell>
          <cell r="X1133" t="str">
            <v>BRN</v>
          </cell>
          <cell r="Y1133" t="str">
            <v>AIR</v>
          </cell>
          <cell r="Z1133" t="str">
            <v>FAH</v>
          </cell>
        </row>
        <row r="1134">
          <cell r="A1134" t="str">
            <v>CA270</v>
          </cell>
          <cell r="B1134" t="str">
            <v>9100522443</v>
          </cell>
          <cell r="C1134" t="str">
            <v>10009100522440</v>
          </cell>
          <cell r="D1134">
            <v>9.32</v>
          </cell>
          <cell r="E1134">
            <v>1.776</v>
          </cell>
          <cell r="F1134">
            <v>0</v>
          </cell>
          <cell r="G1134">
            <v>0</v>
          </cell>
          <cell r="H1134">
            <v>0</v>
          </cell>
          <cell r="I1134">
            <v>9.32</v>
          </cell>
          <cell r="J1134">
            <v>1.776</v>
          </cell>
          <cell r="K1134">
            <v>14.375</v>
          </cell>
          <cell r="L1134">
            <v>14.375</v>
          </cell>
          <cell r="M1134">
            <v>15</v>
          </cell>
          <cell r="N1134">
            <v>1</v>
          </cell>
          <cell r="O1134" t="str">
            <v>US</v>
          </cell>
          <cell r="P1134" t="str">
            <v>RA</v>
          </cell>
          <cell r="Q1134" t="str">
            <v>FAH</v>
          </cell>
          <cell r="R1134">
            <v>2</v>
          </cell>
          <cell r="S1134">
            <v>12</v>
          </cell>
          <cell r="T1134">
            <v>49.47</v>
          </cell>
          <cell r="U1134" t="str">
            <v>US$</v>
          </cell>
          <cell r="V1134" t="str">
            <v>EA</v>
          </cell>
          <cell r="W1134" t="str">
            <v>FLT</v>
          </cell>
          <cell r="X1134" t="str">
            <v>BRN</v>
          </cell>
          <cell r="Y1134" t="str">
            <v>AIR</v>
          </cell>
          <cell r="Z1134" t="str">
            <v>FAH</v>
          </cell>
        </row>
        <row r="1135">
          <cell r="A1135" t="str">
            <v>CA2709A</v>
          </cell>
          <cell r="B1135" t="str">
            <v>9100501967</v>
          </cell>
          <cell r="C1135" t="str">
            <v>10009100501964</v>
          </cell>
          <cell r="D1135">
            <v>0.9</v>
          </cell>
          <cell r="E1135">
            <v>0.20300000000000001</v>
          </cell>
          <cell r="F1135">
            <v>10.977</v>
          </cell>
          <cell r="G1135">
            <v>2.7269999999999999</v>
          </cell>
          <cell r="H1135">
            <v>11.016999999999999</v>
          </cell>
          <cell r="I1135">
            <v>2.7</v>
          </cell>
          <cell r="J1135">
            <v>0.60899999999999999</v>
          </cell>
          <cell r="K1135">
            <v>11.375</v>
          </cell>
          <cell r="L1135">
            <v>8.5619999999999994</v>
          </cell>
          <cell r="M1135">
            <v>11.625</v>
          </cell>
          <cell r="N1135">
            <v>3</v>
          </cell>
          <cell r="O1135" t="str">
            <v>US</v>
          </cell>
          <cell r="Q1135" t="str">
            <v>FAR</v>
          </cell>
          <cell r="R1135">
            <v>3</v>
          </cell>
          <cell r="S1135">
            <v>162</v>
          </cell>
          <cell r="T1135">
            <v>6.77</v>
          </cell>
          <cell r="U1135" t="str">
            <v>US$</v>
          </cell>
          <cell r="W1135" t="str">
            <v>FLT</v>
          </cell>
          <cell r="X1135" t="str">
            <v>BRN</v>
          </cell>
          <cell r="Y1135" t="str">
            <v>AIR</v>
          </cell>
          <cell r="Z1135" t="str">
            <v>FAR</v>
          </cell>
        </row>
        <row r="1136">
          <cell r="A1136" t="str">
            <v>CA2709A</v>
          </cell>
          <cell r="B1136" t="str">
            <v>9100501967</v>
          </cell>
          <cell r="C1136" t="str">
            <v>10009100501964</v>
          </cell>
          <cell r="D1136">
            <v>0.96599999999999997</v>
          </cell>
          <cell r="E1136">
            <v>0.221</v>
          </cell>
          <cell r="F1136">
            <v>10.977</v>
          </cell>
          <cell r="G1136">
            <v>2.7269999999999999</v>
          </cell>
          <cell r="H1136">
            <v>11.016999999999999</v>
          </cell>
          <cell r="I1136">
            <v>2.8980000000000001</v>
          </cell>
          <cell r="J1136">
            <v>0.66300000000000003</v>
          </cell>
          <cell r="K1136">
            <v>11.5</v>
          </cell>
          <cell r="L1136">
            <v>8.6869999999999994</v>
          </cell>
          <cell r="M1136">
            <v>11.875</v>
          </cell>
          <cell r="N1136">
            <v>3</v>
          </cell>
          <cell r="O1136" t="str">
            <v>US</v>
          </cell>
          <cell r="P1136" t="str">
            <v>RA</v>
          </cell>
          <cell r="Q1136" t="str">
            <v>FAR</v>
          </cell>
          <cell r="R1136">
            <v>3</v>
          </cell>
          <cell r="S1136">
            <v>162</v>
          </cell>
          <cell r="T1136">
            <v>6.77</v>
          </cell>
          <cell r="U1136" t="str">
            <v>US$</v>
          </cell>
          <cell r="V1136" t="str">
            <v>EA</v>
          </cell>
          <cell r="W1136" t="str">
            <v>FLT</v>
          </cell>
          <cell r="X1136" t="str">
            <v>BRN</v>
          </cell>
          <cell r="Y1136" t="str">
            <v>AIR</v>
          </cell>
          <cell r="Z1136" t="str">
            <v>FAR</v>
          </cell>
        </row>
        <row r="1137">
          <cell r="A1137" t="str">
            <v>CA270BR</v>
          </cell>
          <cell r="D1137">
            <v>9.32</v>
          </cell>
          <cell r="E1137">
            <v>0</v>
          </cell>
          <cell r="F1137">
            <v>0</v>
          </cell>
          <cell r="G1137">
            <v>0</v>
          </cell>
          <cell r="H1137">
            <v>0</v>
          </cell>
          <cell r="I1137">
            <v>0</v>
          </cell>
          <cell r="J1137">
            <v>0</v>
          </cell>
          <cell r="K1137">
            <v>0</v>
          </cell>
          <cell r="L1137">
            <v>0</v>
          </cell>
          <cell r="M1137">
            <v>0</v>
          </cell>
          <cell r="N1137">
            <v>0</v>
          </cell>
          <cell r="O1137" t="str">
            <v>BR</v>
          </cell>
          <cell r="P1137" t="str">
            <v>RA</v>
          </cell>
          <cell r="Q1137" t="str">
            <v>FAR</v>
          </cell>
          <cell r="R1137">
            <v>0</v>
          </cell>
          <cell r="S1137">
            <v>0</v>
          </cell>
          <cell r="T1137">
            <v>0</v>
          </cell>
          <cell r="V1137" t="str">
            <v>EA</v>
          </cell>
          <cell r="W1137" t="str">
            <v>FLT</v>
          </cell>
          <cell r="X1137" t="str">
            <v>BRN</v>
          </cell>
          <cell r="Y1137" t="str">
            <v>AIR</v>
          </cell>
          <cell r="Z1137" t="str">
            <v>FAR</v>
          </cell>
        </row>
        <row r="1138">
          <cell r="A1138" t="str">
            <v>CA2718BR</v>
          </cell>
          <cell r="D1138">
            <v>1</v>
          </cell>
          <cell r="E1138">
            <v>0</v>
          </cell>
          <cell r="F1138">
            <v>0</v>
          </cell>
          <cell r="G1138">
            <v>0</v>
          </cell>
          <cell r="H1138">
            <v>0</v>
          </cell>
          <cell r="I1138">
            <v>0</v>
          </cell>
          <cell r="J1138">
            <v>0</v>
          </cell>
          <cell r="K1138">
            <v>0</v>
          </cell>
          <cell r="L1138">
            <v>0</v>
          </cell>
          <cell r="M1138">
            <v>0</v>
          </cell>
          <cell r="N1138">
            <v>0</v>
          </cell>
          <cell r="O1138" t="str">
            <v>BR</v>
          </cell>
          <cell r="P1138" t="str">
            <v>RA</v>
          </cell>
          <cell r="Q1138" t="str">
            <v>FAR</v>
          </cell>
          <cell r="R1138">
            <v>0</v>
          </cell>
          <cell r="S1138">
            <v>0</v>
          </cell>
          <cell r="T1138">
            <v>1.48</v>
          </cell>
          <cell r="U1138" t="str">
            <v>US$</v>
          </cell>
          <cell r="V1138" t="str">
            <v>EA</v>
          </cell>
          <cell r="W1138" t="str">
            <v>FLT</v>
          </cell>
          <cell r="X1138" t="str">
            <v>BRN</v>
          </cell>
          <cell r="Y1138" t="str">
            <v>AIR</v>
          </cell>
          <cell r="Z1138" t="str">
            <v>FAR</v>
          </cell>
        </row>
        <row r="1139">
          <cell r="A1139" t="str">
            <v>CA2719B</v>
          </cell>
          <cell r="B1139" t="str">
            <v>9100501912</v>
          </cell>
          <cell r="C1139" t="str">
            <v>10009100501919</v>
          </cell>
          <cell r="D1139">
            <v>0.85</v>
          </cell>
          <cell r="E1139">
            <v>0.23499999999999999</v>
          </cell>
          <cell r="F1139">
            <v>0</v>
          </cell>
          <cell r="G1139">
            <v>0</v>
          </cell>
          <cell r="H1139">
            <v>0</v>
          </cell>
          <cell r="I1139">
            <v>2.5499999999999998</v>
          </cell>
          <cell r="J1139">
            <v>0.70499999999999996</v>
          </cell>
          <cell r="K1139">
            <v>0</v>
          </cell>
          <cell r="L1139">
            <v>0</v>
          </cell>
          <cell r="M1139">
            <v>0</v>
          </cell>
          <cell r="N1139">
            <v>3</v>
          </cell>
          <cell r="O1139" t="str">
            <v>US</v>
          </cell>
          <cell r="Q1139" t="str">
            <v>FAR</v>
          </cell>
          <cell r="R1139">
            <v>3</v>
          </cell>
          <cell r="S1139">
            <v>162</v>
          </cell>
          <cell r="T1139">
            <v>6.2</v>
          </cell>
          <cell r="U1139" t="str">
            <v>US$</v>
          </cell>
          <cell r="W1139" t="str">
            <v>FLT</v>
          </cell>
          <cell r="X1139" t="str">
            <v>BRN</v>
          </cell>
          <cell r="Y1139" t="str">
            <v>AIR</v>
          </cell>
          <cell r="Z1139" t="str">
            <v>FAR</v>
          </cell>
        </row>
        <row r="1140">
          <cell r="A1140" t="str">
            <v>CA2719B</v>
          </cell>
          <cell r="B1140" t="str">
            <v>9100501912</v>
          </cell>
          <cell r="C1140" t="str">
            <v>10009100501919</v>
          </cell>
          <cell r="D1140">
            <v>0.95299999999999996</v>
          </cell>
          <cell r="E1140">
            <v>0.25800000000000001</v>
          </cell>
          <cell r="F1140">
            <v>12.414999999999999</v>
          </cell>
          <cell r="G1140">
            <v>2.415</v>
          </cell>
          <cell r="H1140">
            <v>12.455</v>
          </cell>
          <cell r="I1140">
            <v>2.859</v>
          </cell>
          <cell r="J1140">
            <v>0.77400000000000002</v>
          </cell>
          <cell r="K1140">
            <v>13</v>
          </cell>
          <cell r="L1140">
            <v>7.75</v>
          </cell>
          <cell r="M1140">
            <v>13.375</v>
          </cell>
          <cell r="N1140">
            <v>3</v>
          </cell>
          <cell r="O1140" t="str">
            <v>US</v>
          </cell>
          <cell r="P1140" t="str">
            <v>RA</v>
          </cell>
          <cell r="Q1140" t="str">
            <v>FAR</v>
          </cell>
          <cell r="R1140">
            <v>3</v>
          </cell>
          <cell r="S1140">
            <v>162</v>
          </cell>
          <cell r="T1140">
            <v>6.2</v>
          </cell>
          <cell r="U1140" t="str">
            <v>US$</v>
          </cell>
          <cell r="V1140" t="str">
            <v>EA</v>
          </cell>
          <cell r="W1140" t="str">
            <v>FLT</v>
          </cell>
          <cell r="X1140" t="str">
            <v>BRN</v>
          </cell>
          <cell r="Y1140" t="str">
            <v>AIR</v>
          </cell>
          <cell r="Z1140" t="str">
            <v>FAR</v>
          </cell>
        </row>
        <row r="1141">
          <cell r="A1141" t="str">
            <v>CA2719B</v>
          </cell>
          <cell r="B1141" t="str">
            <v>9100501912</v>
          </cell>
          <cell r="C1141" t="str">
            <v>10009100501919</v>
          </cell>
          <cell r="D1141">
            <v>1.05</v>
          </cell>
          <cell r="E1141">
            <v>0.216</v>
          </cell>
          <cell r="F1141">
            <v>12.414999999999999</v>
          </cell>
          <cell r="G1141">
            <v>2.415</v>
          </cell>
          <cell r="H1141">
            <v>12.455</v>
          </cell>
          <cell r="I1141">
            <v>3.15</v>
          </cell>
          <cell r="J1141">
            <v>0.78</v>
          </cell>
          <cell r="K1141">
            <v>13</v>
          </cell>
          <cell r="L1141">
            <v>7.75</v>
          </cell>
          <cell r="M1141">
            <v>13.375</v>
          </cell>
          <cell r="N1141">
            <v>3</v>
          </cell>
          <cell r="O1141" t="str">
            <v>CA</v>
          </cell>
          <cell r="P1141" t="str">
            <v>RA</v>
          </cell>
          <cell r="Q1141" t="str">
            <v>FAR</v>
          </cell>
          <cell r="R1141">
            <v>3</v>
          </cell>
          <cell r="S1141">
            <v>162</v>
          </cell>
          <cell r="T1141">
            <v>0</v>
          </cell>
          <cell r="V1141" t="str">
            <v>EA</v>
          </cell>
          <cell r="W1141" t="str">
            <v>FLT</v>
          </cell>
          <cell r="X1141" t="str">
            <v>BRN</v>
          </cell>
          <cell r="Y1141" t="str">
            <v>AIR</v>
          </cell>
          <cell r="Z1141" t="str">
            <v>FAR</v>
          </cell>
        </row>
        <row r="1142">
          <cell r="A1142" t="str">
            <v>CA272</v>
          </cell>
          <cell r="B1142" t="str">
            <v>9100522450</v>
          </cell>
          <cell r="C1142" t="str">
            <v>10009100522457</v>
          </cell>
          <cell r="D1142">
            <v>9.4600000000000009</v>
          </cell>
          <cell r="E1142">
            <v>1.8220000000000001</v>
          </cell>
          <cell r="F1142">
            <v>0</v>
          </cell>
          <cell r="G1142">
            <v>0</v>
          </cell>
          <cell r="H1142">
            <v>0</v>
          </cell>
          <cell r="I1142">
            <v>9.4600000000000009</v>
          </cell>
          <cell r="J1142">
            <v>1.8220000000000001</v>
          </cell>
          <cell r="K1142">
            <v>14.375</v>
          </cell>
          <cell r="L1142">
            <v>14.375</v>
          </cell>
          <cell r="M1142">
            <v>15.5</v>
          </cell>
          <cell r="N1142">
            <v>1</v>
          </cell>
          <cell r="O1142" t="str">
            <v>US</v>
          </cell>
          <cell r="P1142" t="str">
            <v>RA</v>
          </cell>
          <cell r="Q1142" t="str">
            <v>FAH</v>
          </cell>
          <cell r="R1142">
            <v>2</v>
          </cell>
          <cell r="S1142">
            <v>12</v>
          </cell>
          <cell r="T1142">
            <v>64.09</v>
          </cell>
          <cell r="U1142" t="str">
            <v>US$</v>
          </cell>
          <cell r="V1142" t="str">
            <v>EA</v>
          </cell>
          <cell r="W1142" t="str">
            <v>FLT</v>
          </cell>
          <cell r="X1142" t="str">
            <v>BRN</v>
          </cell>
          <cell r="Y1142" t="str">
            <v>AIR</v>
          </cell>
          <cell r="Z1142" t="str">
            <v>FAH</v>
          </cell>
        </row>
        <row r="1143">
          <cell r="A1143" t="str">
            <v>CA273</v>
          </cell>
          <cell r="B1143" t="str">
            <v>9100522818</v>
          </cell>
          <cell r="C1143" t="str">
            <v>10009100522815</v>
          </cell>
          <cell r="D1143">
            <v>2.5379999999999998</v>
          </cell>
          <cell r="E1143">
            <v>0.35499999999999998</v>
          </cell>
          <cell r="F1143">
            <v>0</v>
          </cell>
          <cell r="G1143">
            <v>0</v>
          </cell>
          <cell r="H1143">
            <v>0</v>
          </cell>
          <cell r="I1143">
            <v>10.151999999999999</v>
          </cell>
          <cell r="J1143">
            <v>1.42</v>
          </cell>
          <cell r="K1143">
            <v>0</v>
          </cell>
          <cell r="L1143">
            <v>0</v>
          </cell>
          <cell r="M1143">
            <v>0</v>
          </cell>
          <cell r="N1143">
            <v>4</v>
          </cell>
          <cell r="O1143" t="str">
            <v>US</v>
          </cell>
          <cell r="Q1143" t="str">
            <v>FAH</v>
          </cell>
          <cell r="R1143">
            <v>3</v>
          </cell>
          <cell r="S1143">
            <v>72</v>
          </cell>
          <cell r="T1143">
            <v>21.67</v>
          </cell>
          <cell r="U1143" t="str">
            <v>US$</v>
          </cell>
          <cell r="W1143" t="str">
            <v>FLT</v>
          </cell>
          <cell r="X1143" t="str">
            <v>BRN</v>
          </cell>
          <cell r="Y1143" t="str">
            <v>AIR</v>
          </cell>
          <cell r="Z1143" t="str">
            <v>FAH</v>
          </cell>
        </row>
        <row r="1144">
          <cell r="A1144" t="str">
            <v>CA2737BR</v>
          </cell>
          <cell r="D1144">
            <v>1</v>
          </cell>
          <cell r="E1144">
            <v>0</v>
          </cell>
          <cell r="F1144">
            <v>0</v>
          </cell>
          <cell r="G1144">
            <v>0</v>
          </cell>
          <cell r="H1144">
            <v>0</v>
          </cell>
          <cell r="I1144">
            <v>0</v>
          </cell>
          <cell r="J1144">
            <v>0</v>
          </cell>
          <cell r="K1144">
            <v>0</v>
          </cell>
          <cell r="L1144">
            <v>0</v>
          </cell>
          <cell r="M1144">
            <v>0</v>
          </cell>
          <cell r="N1144">
            <v>0</v>
          </cell>
          <cell r="O1144" t="str">
            <v>BR</v>
          </cell>
          <cell r="P1144" t="str">
            <v>RA</v>
          </cell>
          <cell r="Q1144" t="str">
            <v>FAR</v>
          </cell>
          <cell r="R1144">
            <v>0</v>
          </cell>
          <cell r="S1144">
            <v>0</v>
          </cell>
          <cell r="T1144">
            <v>1.52</v>
          </cell>
          <cell r="U1144" t="str">
            <v>US$</v>
          </cell>
          <cell r="V1144" t="str">
            <v>EA</v>
          </cell>
          <cell r="W1144" t="str">
            <v>FLT</v>
          </cell>
          <cell r="X1144" t="str">
            <v>BRN</v>
          </cell>
          <cell r="Y1144" t="str">
            <v>AIR</v>
          </cell>
          <cell r="Z1144" t="str">
            <v>FAR</v>
          </cell>
        </row>
        <row r="1145">
          <cell r="A1145" t="str">
            <v>CA2740</v>
          </cell>
          <cell r="B1145" t="str">
            <v>9100501219</v>
          </cell>
          <cell r="C1145" t="str">
            <v>10009100501216</v>
          </cell>
          <cell r="D1145">
            <v>0.75</v>
          </cell>
          <cell r="E1145">
            <v>0.186</v>
          </cell>
          <cell r="F1145">
            <v>0</v>
          </cell>
          <cell r="G1145">
            <v>0</v>
          </cell>
          <cell r="H1145">
            <v>0</v>
          </cell>
          <cell r="I1145">
            <v>2.25</v>
          </cell>
          <cell r="J1145">
            <v>0.55800000000000005</v>
          </cell>
          <cell r="K1145">
            <v>0</v>
          </cell>
          <cell r="L1145">
            <v>0</v>
          </cell>
          <cell r="M1145">
            <v>0</v>
          </cell>
          <cell r="N1145">
            <v>3</v>
          </cell>
          <cell r="O1145" t="str">
            <v>US</v>
          </cell>
          <cell r="Q1145" t="str">
            <v>FAR</v>
          </cell>
          <cell r="R1145">
            <v>3</v>
          </cell>
          <cell r="S1145">
            <v>180</v>
          </cell>
          <cell r="T1145">
            <v>6.2</v>
          </cell>
          <cell r="U1145" t="str">
            <v>US$</v>
          </cell>
          <cell r="W1145" t="str">
            <v>FLT</v>
          </cell>
          <cell r="X1145" t="str">
            <v>BRN</v>
          </cell>
          <cell r="Y1145" t="str">
            <v>AIR</v>
          </cell>
          <cell r="Z1145" t="str">
            <v>FAR</v>
          </cell>
        </row>
        <row r="1146">
          <cell r="A1146" t="str">
            <v>CA2740</v>
          </cell>
          <cell r="B1146" t="str">
            <v>9100501219</v>
          </cell>
          <cell r="C1146" t="str">
            <v>10009100501216</v>
          </cell>
          <cell r="D1146">
            <v>0.88300000000000001</v>
          </cell>
          <cell r="E1146">
            <v>0.17199999999999999</v>
          </cell>
          <cell r="F1146">
            <v>11.259</v>
          </cell>
          <cell r="G1146">
            <v>2.3479999999999999</v>
          </cell>
          <cell r="H1146">
            <v>11.223000000000001</v>
          </cell>
          <cell r="I1146">
            <v>2.649</v>
          </cell>
          <cell r="J1146">
            <v>0.58899999999999997</v>
          </cell>
          <cell r="K1146">
            <v>11.462</v>
          </cell>
          <cell r="L1146">
            <v>7.4370000000000003</v>
          </cell>
          <cell r="M1146">
            <v>11.936999999999999</v>
          </cell>
          <cell r="N1146">
            <v>3</v>
          </cell>
          <cell r="O1146" t="str">
            <v>CA</v>
          </cell>
          <cell r="P1146" t="str">
            <v>RA</v>
          </cell>
          <cell r="Q1146" t="str">
            <v>FAR</v>
          </cell>
          <cell r="R1146">
            <v>3</v>
          </cell>
          <cell r="S1146">
            <v>180</v>
          </cell>
          <cell r="T1146">
            <v>6.2</v>
          </cell>
          <cell r="U1146" t="str">
            <v>US$</v>
          </cell>
          <cell r="V1146" t="str">
            <v>EA</v>
          </cell>
          <cell r="W1146" t="str">
            <v>FLT</v>
          </cell>
          <cell r="X1146" t="str">
            <v>BRN</v>
          </cell>
          <cell r="Y1146" t="str">
            <v>AIR</v>
          </cell>
          <cell r="Z1146" t="str">
            <v>FAR</v>
          </cell>
        </row>
        <row r="1147">
          <cell r="A1147" t="str">
            <v>CA2740</v>
          </cell>
          <cell r="B1147" t="str">
            <v>9100501219</v>
          </cell>
          <cell r="C1147" t="str">
            <v>10009100501216</v>
          </cell>
          <cell r="D1147">
            <v>0.1</v>
          </cell>
          <cell r="E1147">
            <v>0.17299999999999999</v>
          </cell>
          <cell r="F1147">
            <v>11.259</v>
          </cell>
          <cell r="G1147">
            <v>2.3479999999999999</v>
          </cell>
          <cell r="H1147">
            <v>11.292999999999999</v>
          </cell>
          <cell r="I1147">
            <v>0.3</v>
          </cell>
          <cell r="J1147">
            <v>0.58899999999999997</v>
          </cell>
          <cell r="K1147">
            <v>11.462</v>
          </cell>
          <cell r="L1147">
            <v>7.4370000000000003</v>
          </cell>
          <cell r="M1147">
            <v>11.936999999999999</v>
          </cell>
          <cell r="N1147">
            <v>3</v>
          </cell>
          <cell r="O1147" t="str">
            <v>CA</v>
          </cell>
          <cell r="P1147" t="str">
            <v>RA</v>
          </cell>
          <cell r="Q1147" t="str">
            <v>FAR</v>
          </cell>
          <cell r="R1147">
            <v>3</v>
          </cell>
          <cell r="S1147">
            <v>180</v>
          </cell>
          <cell r="T1147">
            <v>0</v>
          </cell>
          <cell r="V1147" t="str">
            <v>EA</v>
          </cell>
          <cell r="W1147" t="str">
            <v>FLT</v>
          </cell>
          <cell r="X1147" t="str">
            <v>BRN</v>
          </cell>
          <cell r="Y1147" t="str">
            <v>AIR</v>
          </cell>
          <cell r="Z1147" t="str">
            <v>FAR</v>
          </cell>
        </row>
        <row r="1148">
          <cell r="A1148" t="str">
            <v>CA276</v>
          </cell>
          <cell r="B1148" t="str">
            <v>9100522474</v>
          </cell>
          <cell r="C1148" t="str">
            <v>10009100522471</v>
          </cell>
          <cell r="D1148">
            <v>4.1619999999999999</v>
          </cell>
          <cell r="E1148">
            <v>0.505</v>
          </cell>
          <cell r="F1148">
            <v>0</v>
          </cell>
          <cell r="G1148">
            <v>0</v>
          </cell>
          <cell r="H1148">
            <v>0</v>
          </cell>
          <cell r="I1148">
            <v>16.648</v>
          </cell>
          <cell r="J1148">
            <v>2.02</v>
          </cell>
          <cell r="K1148">
            <v>0</v>
          </cell>
          <cell r="L1148">
            <v>0</v>
          </cell>
          <cell r="M1148">
            <v>0</v>
          </cell>
          <cell r="N1148">
            <v>4</v>
          </cell>
          <cell r="O1148" t="str">
            <v>US</v>
          </cell>
          <cell r="P1148" t="str">
            <v>RA</v>
          </cell>
          <cell r="Q1148" t="str">
            <v>FAH</v>
          </cell>
          <cell r="R1148">
            <v>2</v>
          </cell>
          <cell r="S1148">
            <v>72</v>
          </cell>
          <cell r="T1148">
            <v>47.87</v>
          </cell>
          <cell r="U1148" t="str">
            <v>US$</v>
          </cell>
          <cell r="V1148" t="str">
            <v>EA</v>
          </cell>
          <cell r="W1148" t="str">
            <v>FLT</v>
          </cell>
          <cell r="X1148" t="str">
            <v>BRN</v>
          </cell>
          <cell r="Y1148" t="str">
            <v>AIR</v>
          </cell>
          <cell r="Z1148" t="str">
            <v>FAH</v>
          </cell>
        </row>
        <row r="1149">
          <cell r="A1149" t="str">
            <v>CA2778</v>
          </cell>
          <cell r="B1149" t="str">
            <v>9100501240</v>
          </cell>
          <cell r="C1149" t="str">
            <v>10009100501247</v>
          </cell>
          <cell r="D1149">
            <v>0.96599999999999997</v>
          </cell>
          <cell r="E1149">
            <v>0.23599999999999999</v>
          </cell>
          <cell r="F1149">
            <v>10.852</v>
          </cell>
          <cell r="G1149">
            <v>2.8519999999999999</v>
          </cell>
          <cell r="H1149">
            <v>11.016999999999999</v>
          </cell>
          <cell r="I1149">
            <v>2.8980000000000001</v>
          </cell>
          <cell r="J1149">
            <v>0.70799999999999996</v>
          </cell>
          <cell r="K1149">
            <v>11.436999999999999</v>
          </cell>
          <cell r="L1149">
            <v>9.0619999999999994</v>
          </cell>
          <cell r="M1149">
            <v>11.811999999999999</v>
          </cell>
          <cell r="N1149">
            <v>3</v>
          </cell>
          <cell r="O1149" t="str">
            <v>US</v>
          </cell>
          <cell r="Q1149" t="str">
            <v>FAR</v>
          </cell>
          <cell r="R1149">
            <v>3</v>
          </cell>
          <cell r="S1149">
            <v>162</v>
          </cell>
          <cell r="T1149">
            <v>7.65</v>
          </cell>
          <cell r="U1149" t="str">
            <v>US$</v>
          </cell>
          <cell r="W1149" t="str">
            <v>FLT</v>
          </cell>
          <cell r="X1149" t="str">
            <v>BRN</v>
          </cell>
          <cell r="Y1149" t="str">
            <v>AIR</v>
          </cell>
          <cell r="Z1149" t="str">
            <v>FAR</v>
          </cell>
        </row>
        <row r="1150">
          <cell r="A1150" t="str">
            <v>CA2788</v>
          </cell>
          <cell r="B1150" t="str">
            <v>9100501257</v>
          </cell>
          <cell r="C1150" t="str">
            <v>10009100501254</v>
          </cell>
          <cell r="D1150">
            <v>1.1499999999999999</v>
          </cell>
          <cell r="E1150">
            <v>0.16400000000000001</v>
          </cell>
          <cell r="F1150">
            <v>9.9770000000000003</v>
          </cell>
          <cell r="G1150">
            <v>2.8519999999999999</v>
          </cell>
          <cell r="H1150">
            <v>9.9770000000000003</v>
          </cell>
          <cell r="I1150">
            <v>3.45</v>
          </cell>
          <cell r="J1150">
            <v>0.80600000000000005</v>
          </cell>
          <cell r="K1150">
            <v>11.061999999999999</v>
          </cell>
          <cell r="L1150">
            <v>11.061999999999999</v>
          </cell>
          <cell r="M1150">
            <v>11.375</v>
          </cell>
          <cell r="N1150">
            <v>3</v>
          </cell>
          <cell r="O1150" t="str">
            <v>US</v>
          </cell>
          <cell r="P1150" t="str">
            <v>RA</v>
          </cell>
          <cell r="Q1150" t="str">
            <v>FAR</v>
          </cell>
          <cell r="R1150">
            <v>3</v>
          </cell>
          <cell r="S1150">
            <v>108</v>
          </cell>
          <cell r="T1150">
            <v>8.44</v>
          </cell>
          <cell r="U1150" t="str">
            <v>US$</v>
          </cell>
          <cell r="V1150" t="str">
            <v>EA</v>
          </cell>
          <cell r="W1150" t="str">
            <v>FLT</v>
          </cell>
          <cell r="X1150" t="str">
            <v>BRN</v>
          </cell>
          <cell r="Y1150" t="str">
            <v>AIR</v>
          </cell>
          <cell r="Z1150" t="str">
            <v>FAR</v>
          </cell>
        </row>
        <row r="1151">
          <cell r="A1151" t="str">
            <v>CA279</v>
          </cell>
          <cell r="B1151" t="str">
            <v>9100522849</v>
          </cell>
          <cell r="C1151" t="str">
            <v>10009100522846</v>
          </cell>
          <cell r="D1151">
            <v>3.55</v>
          </cell>
          <cell r="E1151">
            <v>0.45700000000000002</v>
          </cell>
          <cell r="F1151">
            <v>0</v>
          </cell>
          <cell r="G1151">
            <v>0</v>
          </cell>
          <cell r="H1151">
            <v>0</v>
          </cell>
          <cell r="I1151">
            <v>3.55</v>
          </cell>
          <cell r="J1151">
            <v>0.45700000000000002</v>
          </cell>
          <cell r="K1151">
            <v>6.625</v>
          </cell>
          <cell r="L1151">
            <v>6.625</v>
          </cell>
          <cell r="M1151">
            <v>17.25</v>
          </cell>
          <cell r="N1151">
            <v>1</v>
          </cell>
          <cell r="O1151" t="str">
            <v>US</v>
          </cell>
          <cell r="P1151" t="str">
            <v>RA</v>
          </cell>
          <cell r="Q1151" t="str">
            <v>FAH</v>
          </cell>
          <cell r="R1151">
            <v>2</v>
          </cell>
          <cell r="S1151">
            <v>84</v>
          </cell>
          <cell r="T1151">
            <v>36.42</v>
          </cell>
          <cell r="U1151" t="str">
            <v>US$</v>
          </cell>
          <cell r="V1151" t="str">
            <v>EA</v>
          </cell>
          <cell r="W1151" t="str">
            <v>FLT</v>
          </cell>
          <cell r="X1151" t="str">
            <v>BRN</v>
          </cell>
          <cell r="Y1151" t="str">
            <v>AIR</v>
          </cell>
          <cell r="Z1151" t="str">
            <v>FAH</v>
          </cell>
        </row>
        <row r="1152">
          <cell r="A1152" t="str">
            <v>CA282</v>
          </cell>
          <cell r="B1152" t="str">
            <v>9100522856</v>
          </cell>
          <cell r="C1152" t="str">
            <v>10009100522853</v>
          </cell>
          <cell r="D1152">
            <v>3.3</v>
          </cell>
          <cell r="E1152">
            <v>0.41699999999999998</v>
          </cell>
          <cell r="F1152">
            <v>0</v>
          </cell>
          <cell r="G1152">
            <v>0</v>
          </cell>
          <cell r="H1152">
            <v>0</v>
          </cell>
          <cell r="I1152">
            <v>3.3</v>
          </cell>
          <cell r="J1152">
            <v>0.41699999999999998</v>
          </cell>
          <cell r="K1152">
            <v>7.125</v>
          </cell>
          <cell r="L1152">
            <v>7.125</v>
          </cell>
          <cell r="M1152">
            <v>13.75</v>
          </cell>
          <cell r="N1152">
            <v>1</v>
          </cell>
          <cell r="O1152" t="str">
            <v>US</v>
          </cell>
          <cell r="Q1152" t="str">
            <v>FAH</v>
          </cell>
          <cell r="R1152">
            <v>3</v>
          </cell>
          <cell r="S1152">
            <v>126</v>
          </cell>
          <cell r="T1152">
            <v>29.9</v>
          </cell>
          <cell r="U1152" t="str">
            <v>US$</v>
          </cell>
          <cell r="W1152" t="str">
            <v>FLT</v>
          </cell>
          <cell r="X1152" t="str">
            <v>BRN</v>
          </cell>
          <cell r="Y1152" t="str">
            <v>AIR</v>
          </cell>
          <cell r="Z1152" t="str">
            <v>FAH</v>
          </cell>
        </row>
        <row r="1153">
          <cell r="A1153" t="str">
            <v>CA282SY</v>
          </cell>
          <cell r="B1153" t="str">
            <v>9100522504</v>
          </cell>
          <cell r="C1153" t="str">
            <v>10009100522501</v>
          </cell>
          <cell r="D1153">
            <v>1.3</v>
          </cell>
          <cell r="E1153">
            <v>0.215</v>
          </cell>
          <cell r="F1153">
            <v>0</v>
          </cell>
          <cell r="G1153">
            <v>0</v>
          </cell>
          <cell r="H1153">
            <v>0</v>
          </cell>
          <cell r="I1153">
            <v>1.3</v>
          </cell>
          <cell r="J1153">
            <v>0.215</v>
          </cell>
          <cell r="K1153">
            <v>5.125</v>
          </cell>
          <cell r="L1153">
            <v>5.125</v>
          </cell>
          <cell r="M1153">
            <v>14.25</v>
          </cell>
          <cell r="N1153">
            <v>1</v>
          </cell>
          <cell r="O1153" t="str">
            <v>US</v>
          </cell>
          <cell r="Q1153" t="str">
            <v>FAH</v>
          </cell>
          <cell r="R1153">
            <v>2</v>
          </cell>
          <cell r="S1153">
            <v>126</v>
          </cell>
          <cell r="T1153">
            <v>19.989999999999998</v>
          </cell>
          <cell r="U1153" t="str">
            <v>US$</v>
          </cell>
          <cell r="W1153" t="str">
            <v>FLT</v>
          </cell>
          <cell r="X1153" t="str">
            <v>BRN</v>
          </cell>
          <cell r="Y1153" t="str">
            <v>AIR</v>
          </cell>
          <cell r="Z1153" t="str">
            <v>FAH</v>
          </cell>
        </row>
        <row r="1154">
          <cell r="A1154" t="str">
            <v>CA283</v>
          </cell>
          <cell r="B1154" t="str">
            <v>9100522863</v>
          </cell>
          <cell r="C1154" t="str">
            <v>10009100522860</v>
          </cell>
          <cell r="D1154">
            <v>3.6</v>
          </cell>
          <cell r="E1154">
            <v>0.52</v>
          </cell>
          <cell r="F1154">
            <v>0</v>
          </cell>
          <cell r="G1154">
            <v>0</v>
          </cell>
          <cell r="H1154">
            <v>0</v>
          </cell>
          <cell r="I1154">
            <v>3.6</v>
          </cell>
          <cell r="J1154">
            <v>0.52</v>
          </cell>
          <cell r="K1154">
            <v>7.9370000000000003</v>
          </cell>
          <cell r="L1154">
            <v>7.9370000000000003</v>
          </cell>
          <cell r="M1154">
            <v>17.312000000000001</v>
          </cell>
          <cell r="N1154">
            <v>1</v>
          </cell>
          <cell r="O1154" t="str">
            <v>US</v>
          </cell>
          <cell r="P1154" t="str">
            <v>RA</v>
          </cell>
          <cell r="Q1154" t="str">
            <v>FAH</v>
          </cell>
          <cell r="R1154">
            <v>2</v>
          </cell>
          <cell r="S1154">
            <v>50</v>
          </cell>
          <cell r="T1154">
            <v>33.04</v>
          </cell>
          <cell r="U1154" t="str">
            <v>US$</v>
          </cell>
          <cell r="V1154" t="str">
            <v>EA</v>
          </cell>
          <cell r="W1154" t="str">
            <v>FLT</v>
          </cell>
          <cell r="X1154" t="str">
            <v>BRN</v>
          </cell>
          <cell r="Y1154" t="str">
            <v>AIR</v>
          </cell>
          <cell r="Z1154" t="str">
            <v>FAH</v>
          </cell>
        </row>
        <row r="1155">
          <cell r="A1155" t="str">
            <v>CA283ABR</v>
          </cell>
          <cell r="D1155">
            <v>4</v>
          </cell>
          <cell r="E1155">
            <v>0</v>
          </cell>
          <cell r="F1155">
            <v>0</v>
          </cell>
          <cell r="G1155">
            <v>0</v>
          </cell>
          <cell r="H1155">
            <v>0</v>
          </cell>
          <cell r="I1155">
            <v>0</v>
          </cell>
          <cell r="J1155">
            <v>0</v>
          </cell>
          <cell r="K1155">
            <v>0</v>
          </cell>
          <cell r="L1155">
            <v>0</v>
          </cell>
          <cell r="M1155">
            <v>0</v>
          </cell>
          <cell r="N1155">
            <v>0</v>
          </cell>
          <cell r="O1155" t="str">
            <v>BR</v>
          </cell>
          <cell r="P1155" t="str">
            <v>RA</v>
          </cell>
          <cell r="Q1155" t="str">
            <v>FAH</v>
          </cell>
          <cell r="R1155">
            <v>0</v>
          </cell>
          <cell r="S1155">
            <v>0</v>
          </cell>
          <cell r="T1155">
            <v>8.02</v>
          </cell>
          <cell r="U1155" t="str">
            <v>US$</v>
          </cell>
          <cell r="V1155" t="str">
            <v>EA</v>
          </cell>
          <cell r="W1155" t="str">
            <v>FLT</v>
          </cell>
          <cell r="X1155" t="str">
            <v>BRN</v>
          </cell>
          <cell r="Y1155" t="str">
            <v>AIR</v>
          </cell>
          <cell r="Z1155" t="str">
            <v>FAH</v>
          </cell>
        </row>
        <row r="1156">
          <cell r="A1156" t="str">
            <v>CA283APUBR</v>
          </cell>
          <cell r="D1156">
            <v>3.6</v>
          </cell>
          <cell r="E1156">
            <v>0</v>
          </cell>
          <cell r="F1156">
            <v>0</v>
          </cell>
          <cell r="G1156">
            <v>0</v>
          </cell>
          <cell r="H1156">
            <v>0</v>
          </cell>
          <cell r="I1156">
            <v>0</v>
          </cell>
          <cell r="J1156">
            <v>0</v>
          </cell>
          <cell r="K1156">
            <v>0</v>
          </cell>
          <cell r="L1156">
            <v>0</v>
          </cell>
          <cell r="M1156">
            <v>0</v>
          </cell>
          <cell r="N1156">
            <v>0</v>
          </cell>
          <cell r="O1156" t="str">
            <v>US</v>
          </cell>
          <cell r="P1156" t="str">
            <v>RA</v>
          </cell>
          <cell r="Q1156" t="str">
            <v>FAH</v>
          </cell>
          <cell r="R1156">
            <v>0</v>
          </cell>
          <cell r="S1156">
            <v>0</v>
          </cell>
          <cell r="T1156">
            <v>0</v>
          </cell>
          <cell r="V1156" t="str">
            <v>EA</v>
          </cell>
          <cell r="W1156" t="str">
            <v>FLT</v>
          </cell>
          <cell r="X1156" t="str">
            <v>BRN</v>
          </cell>
          <cell r="Y1156" t="str">
            <v>AIR</v>
          </cell>
          <cell r="Z1156" t="str">
            <v>FAH</v>
          </cell>
        </row>
        <row r="1157">
          <cell r="A1157" t="str">
            <v>CA283BR</v>
          </cell>
          <cell r="D1157">
            <v>0</v>
          </cell>
          <cell r="E1157">
            <v>0</v>
          </cell>
          <cell r="F1157">
            <v>0</v>
          </cell>
          <cell r="G1157">
            <v>0</v>
          </cell>
          <cell r="H1157">
            <v>0</v>
          </cell>
          <cell r="I1157">
            <v>0</v>
          </cell>
          <cell r="J1157">
            <v>0</v>
          </cell>
          <cell r="K1157">
            <v>0</v>
          </cell>
          <cell r="L1157">
            <v>0</v>
          </cell>
          <cell r="M1157">
            <v>0</v>
          </cell>
          <cell r="N1157">
            <v>0</v>
          </cell>
          <cell r="O1157" t="str">
            <v>BR</v>
          </cell>
          <cell r="P1157" t="str">
            <v>RA</v>
          </cell>
          <cell r="Q1157" t="str">
            <v>FAP</v>
          </cell>
          <cell r="R1157">
            <v>0</v>
          </cell>
          <cell r="S1157">
            <v>0</v>
          </cell>
          <cell r="T1157">
            <v>0</v>
          </cell>
          <cell r="V1157" t="str">
            <v>EA</v>
          </cell>
          <cell r="W1157" t="str">
            <v>FLT</v>
          </cell>
          <cell r="X1157" t="str">
            <v>BRN</v>
          </cell>
          <cell r="Y1157" t="str">
            <v>AIR</v>
          </cell>
          <cell r="Z1157" t="str">
            <v>FAP</v>
          </cell>
        </row>
        <row r="1158">
          <cell r="A1158" t="str">
            <v>CA283SY</v>
          </cell>
          <cell r="B1158" t="str">
            <v>9100522511</v>
          </cell>
          <cell r="C1158" t="str">
            <v>10009100522518</v>
          </cell>
          <cell r="D1158">
            <v>1.5</v>
          </cell>
          <cell r="E1158">
            <v>0.23300000000000001</v>
          </cell>
          <cell r="F1158">
            <v>0</v>
          </cell>
          <cell r="G1158">
            <v>0</v>
          </cell>
          <cell r="H1158">
            <v>0</v>
          </cell>
          <cell r="I1158">
            <v>1.5</v>
          </cell>
          <cell r="J1158">
            <v>0.23300000000000001</v>
          </cell>
          <cell r="K1158">
            <v>5.125</v>
          </cell>
          <cell r="L1158">
            <v>5.125</v>
          </cell>
          <cell r="M1158">
            <v>15.25</v>
          </cell>
          <cell r="N1158">
            <v>1</v>
          </cell>
          <cell r="O1158" t="str">
            <v>US</v>
          </cell>
          <cell r="Q1158" t="str">
            <v>FAH</v>
          </cell>
          <cell r="R1158">
            <v>2</v>
          </cell>
          <cell r="S1158">
            <v>160</v>
          </cell>
          <cell r="T1158">
            <v>24.2</v>
          </cell>
          <cell r="U1158" t="str">
            <v>US$</v>
          </cell>
          <cell r="W1158" t="str">
            <v>FLT</v>
          </cell>
          <cell r="X1158" t="str">
            <v>BRN</v>
          </cell>
          <cell r="Y1158" t="str">
            <v>AIR</v>
          </cell>
          <cell r="Z1158" t="str">
            <v>FAH</v>
          </cell>
        </row>
        <row r="1159">
          <cell r="A1159" t="str">
            <v>CA284</v>
          </cell>
          <cell r="B1159" t="str">
            <v>9100522870</v>
          </cell>
          <cell r="C1159" t="str">
            <v>10009100522877</v>
          </cell>
          <cell r="D1159">
            <v>10.36</v>
          </cell>
          <cell r="E1159">
            <v>2.0190000000000001</v>
          </cell>
          <cell r="F1159">
            <v>0</v>
          </cell>
          <cell r="G1159">
            <v>0</v>
          </cell>
          <cell r="H1159">
            <v>0</v>
          </cell>
          <cell r="I1159">
            <v>10.36</v>
          </cell>
          <cell r="J1159">
            <v>2.0190000000000001</v>
          </cell>
          <cell r="K1159">
            <v>14.938000000000001</v>
          </cell>
          <cell r="L1159">
            <v>14.938000000000001</v>
          </cell>
          <cell r="M1159">
            <v>15.438000000000001</v>
          </cell>
          <cell r="N1159">
            <v>1</v>
          </cell>
          <cell r="O1159" t="str">
            <v>US</v>
          </cell>
          <cell r="P1159" t="str">
            <v>RA</v>
          </cell>
          <cell r="Q1159" t="str">
            <v>FAH</v>
          </cell>
          <cell r="R1159">
            <v>2</v>
          </cell>
          <cell r="S1159">
            <v>12</v>
          </cell>
          <cell r="T1159">
            <v>67.819999999999993</v>
          </cell>
          <cell r="U1159" t="str">
            <v>US$</v>
          </cell>
          <cell r="V1159" t="str">
            <v>EA</v>
          </cell>
          <cell r="W1159" t="str">
            <v>FLT</v>
          </cell>
          <cell r="X1159" t="str">
            <v>BRN</v>
          </cell>
          <cell r="Y1159" t="str">
            <v>AIR</v>
          </cell>
          <cell r="Z1159" t="str">
            <v>FAH</v>
          </cell>
        </row>
        <row r="1160">
          <cell r="A1160" t="str">
            <v>CA284SY</v>
          </cell>
          <cell r="B1160" t="str">
            <v>9100522528</v>
          </cell>
          <cell r="C1160" t="str">
            <v>10009100522525</v>
          </cell>
          <cell r="D1160">
            <v>5.25</v>
          </cell>
          <cell r="E1160">
            <v>1.3979999999999999</v>
          </cell>
          <cell r="F1160">
            <v>0</v>
          </cell>
          <cell r="G1160">
            <v>0</v>
          </cell>
          <cell r="H1160">
            <v>0</v>
          </cell>
          <cell r="I1160">
            <v>5.25</v>
          </cell>
          <cell r="J1160">
            <v>1.3979999999999999</v>
          </cell>
          <cell r="K1160">
            <v>12.382999999999999</v>
          </cell>
          <cell r="L1160">
            <v>12.382999999999999</v>
          </cell>
          <cell r="M1160">
            <v>15.711</v>
          </cell>
          <cell r="N1160">
            <v>1</v>
          </cell>
          <cell r="O1160" t="str">
            <v>US</v>
          </cell>
          <cell r="Q1160" t="str">
            <v>FAH</v>
          </cell>
          <cell r="R1160">
            <v>2</v>
          </cell>
          <cell r="S1160">
            <v>18</v>
          </cell>
          <cell r="T1160">
            <v>46.97</v>
          </cell>
          <cell r="U1160" t="str">
            <v>US$</v>
          </cell>
          <cell r="W1160" t="str">
            <v>FLT</v>
          </cell>
          <cell r="X1160" t="str">
            <v>BRN</v>
          </cell>
          <cell r="Y1160" t="str">
            <v>AIR</v>
          </cell>
          <cell r="Z1160" t="str">
            <v>FAH</v>
          </cell>
        </row>
        <row r="1161">
          <cell r="A1161" t="str">
            <v>CA287SY</v>
          </cell>
          <cell r="B1161" t="str">
            <v>9100522894</v>
          </cell>
          <cell r="C1161" t="str">
            <v>10009100522891</v>
          </cell>
          <cell r="D1161">
            <v>3.45</v>
          </cell>
          <cell r="E1161">
            <v>0.67900000000000005</v>
          </cell>
          <cell r="F1161">
            <v>0</v>
          </cell>
          <cell r="G1161">
            <v>0</v>
          </cell>
          <cell r="H1161">
            <v>0</v>
          </cell>
          <cell r="I1161">
            <v>3.45</v>
          </cell>
          <cell r="J1161">
            <v>0.67900000000000005</v>
          </cell>
          <cell r="K1161">
            <v>10.875</v>
          </cell>
          <cell r="L1161">
            <v>1.875</v>
          </cell>
          <cell r="M1161">
            <v>9.75</v>
          </cell>
          <cell r="N1161">
            <v>1</v>
          </cell>
          <cell r="O1161" t="str">
            <v>US</v>
          </cell>
          <cell r="Q1161" t="str">
            <v>FAH</v>
          </cell>
          <cell r="R1161">
            <v>4</v>
          </cell>
          <cell r="S1161">
            <v>64</v>
          </cell>
          <cell r="T1161">
            <v>43.6</v>
          </cell>
          <cell r="U1161" t="str">
            <v>US$</v>
          </cell>
          <cell r="W1161" t="str">
            <v>FLT</v>
          </cell>
          <cell r="X1161" t="str">
            <v>BRN</v>
          </cell>
          <cell r="Y1161" t="str">
            <v>AIR</v>
          </cell>
          <cell r="Z1161" t="str">
            <v>FAH</v>
          </cell>
        </row>
        <row r="1162">
          <cell r="A1162" t="str">
            <v>CA288</v>
          </cell>
          <cell r="B1162" t="str">
            <v>9100522542</v>
          </cell>
          <cell r="C1162" t="str">
            <v>10009100522549</v>
          </cell>
          <cell r="D1162">
            <v>11.8</v>
          </cell>
          <cell r="E1162">
            <v>2.2599999999999998</v>
          </cell>
          <cell r="F1162">
            <v>0</v>
          </cell>
          <cell r="G1162">
            <v>0</v>
          </cell>
          <cell r="H1162">
            <v>0</v>
          </cell>
          <cell r="I1162">
            <v>11.8</v>
          </cell>
          <cell r="J1162">
            <v>2.2599999999999998</v>
          </cell>
          <cell r="K1162">
            <v>14.375</v>
          </cell>
          <cell r="L1162">
            <v>14.375</v>
          </cell>
          <cell r="M1162">
            <v>19.187999999999999</v>
          </cell>
          <cell r="N1162">
            <v>1</v>
          </cell>
          <cell r="O1162" t="str">
            <v>US</v>
          </cell>
          <cell r="P1162" t="str">
            <v>RA</v>
          </cell>
          <cell r="Q1162" t="str">
            <v>FAH</v>
          </cell>
          <cell r="R1162">
            <v>2</v>
          </cell>
          <cell r="S1162">
            <v>12</v>
          </cell>
          <cell r="T1162">
            <v>65.73</v>
          </cell>
          <cell r="U1162" t="str">
            <v>US$</v>
          </cell>
          <cell r="V1162" t="str">
            <v>EA</v>
          </cell>
          <cell r="W1162" t="str">
            <v>FLT</v>
          </cell>
          <cell r="X1162" t="str">
            <v>BRN</v>
          </cell>
          <cell r="Y1162" t="str">
            <v>AIR</v>
          </cell>
          <cell r="Z1162" t="str">
            <v>FAH</v>
          </cell>
        </row>
        <row r="1163">
          <cell r="A1163" t="str">
            <v>CA29</v>
          </cell>
          <cell r="B1163" t="str">
            <v>9100521910</v>
          </cell>
          <cell r="C1163" t="str">
            <v>10009100521917</v>
          </cell>
          <cell r="D1163">
            <v>0.53</v>
          </cell>
          <cell r="E1163">
            <v>0.14899999999999999</v>
          </cell>
          <cell r="F1163">
            <v>5.79</v>
          </cell>
          <cell r="G1163">
            <v>4.79</v>
          </cell>
          <cell r="H1163">
            <v>5.79</v>
          </cell>
          <cell r="I1163">
            <v>1.59</v>
          </cell>
          <cell r="J1163">
            <v>0.44700000000000001</v>
          </cell>
          <cell r="K1163">
            <v>14.875</v>
          </cell>
          <cell r="L1163">
            <v>6.3120000000000003</v>
          </cell>
          <cell r="M1163">
            <v>6.6870000000000003</v>
          </cell>
          <cell r="N1163">
            <v>3</v>
          </cell>
          <cell r="O1163" t="str">
            <v>US</v>
          </cell>
          <cell r="P1163" t="str">
            <v>RA</v>
          </cell>
          <cell r="Q1163" t="str">
            <v>FAH</v>
          </cell>
          <cell r="R1163">
            <v>6</v>
          </cell>
          <cell r="S1163">
            <v>342</v>
          </cell>
          <cell r="T1163">
            <v>7.11</v>
          </cell>
          <cell r="U1163" t="str">
            <v>US$</v>
          </cell>
          <cell r="V1163" t="str">
            <v>EA</v>
          </cell>
          <cell r="W1163" t="str">
            <v>FLT</v>
          </cell>
          <cell r="X1163" t="str">
            <v>BRN</v>
          </cell>
          <cell r="Y1163" t="str">
            <v>AIR</v>
          </cell>
          <cell r="Z1163" t="str">
            <v>FAH</v>
          </cell>
        </row>
        <row r="1164">
          <cell r="A1164" t="str">
            <v>CA293</v>
          </cell>
          <cell r="B1164" t="str">
            <v>9100522559</v>
          </cell>
          <cell r="C1164" t="str">
            <v>10009100522556</v>
          </cell>
          <cell r="D1164">
            <v>5.8</v>
          </cell>
          <cell r="E1164">
            <v>1.032</v>
          </cell>
          <cell r="F1164">
            <v>0</v>
          </cell>
          <cell r="G1164">
            <v>0</v>
          </cell>
          <cell r="H1164">
            <v>0</v>
          </cell>
          <cell r="I1164">
            <v>5.8</v>
          </cell>
          <cell r="J1164">
            <v>1.032</v>
          </cell>
          <cell r="K1164">
            <v>0</v>
          </cell>
          <cell r="L1164">
            <v>0</v>
          </cell>
          <cell r="M1164">
            <v>0</v>
          </cell>
          <cell r="N1164">
            <v>1</v>
          </cell>
          <cell r="O1164" t="str">
            <v>US</v>
          </cell>
          <cell r="Q1164" t="str">
            <v>FAH</v>
          </cell>
          <cell r="R1164">
            <v>2</v>
          </cell>
          <cell r="S1164">
            <v>30</v>
          </cell>
          <cell r="T1164">
            <v>51.93</v>
          </cell>
          <cell r="U1164" t="str">
            <v>US$</v>
          </cell>
          <cell r="W1164" t="str">
            <v>FLT</v>
          </cell>
          <cell r="X1164" t="str">
            <v>BRN</v>
          </cell>
          <cell r="Y1164" t="str">
            <v>AIR</v>
          </cell>
          <cell r="Z1164" t="str">
            <v>FAH</v>
          </cell>
        </row>
        <row r="1165">
          <cell r="A1165" t="str">
            <v>CA295</v>
          </cell>
          <cell r="B1165" t="str">
            <v>9100522917</v>
          </cell>
          <cell r="C1165" t="str">
            <v>10009100522914</v>
          </cell>
          <cell r="D1165">
            <v>3.1629999999999998</v>
          </cell>
          <cell r="E1165">
            <v>0.39300000000000002</v>
          </cell>
          <cell r="F1165">
            <v>0</v>
          </cell>
          <cell r="G1165">
            <v>0</v>
          </cell>
          <cell r="H1165">
            <v>0</v>
          </cell>
          <cell r="I1165">
            <v>12.651999999999999</v>
          </cell>
          <cell r="J1165">
            <v>1.5720000000000001</v>
          </cell>
          <cell r="K1165">
            <v>0</v>
          </cell>
          <cell r="L1165">
            <v>0</v>
          </cell>
          <cell r="M1165">
            <v>0</v>
          </cell>
          <cell r="N1165">
            <v>4</v>
          </cell>
          <cell r="O1165" t="str">
            <v>US</v>
          </cell>
          <cell r="Q1165" t="str">
            <v>FAH</v>
          </cell>
          <cell r="R1165">
            <v>2</v>
          </cell>
          <cell r="S1165">
            <v>72</v>
          </cell>
          <cell r="T1165">
            <v>44.53</v>
          </cell>
          <cell r="U1165" t="str">
            <v>US$</v>
          </cell>
          <cell r="W1165" t="str">
            <v>FLT</v>
          </cell>
          <cell r="X1165" t="str">
            <v>BRN</v>
          </cell>
          <cell r="Y1165" t="str">
            <v>AIR</v>
          </cell>
          <cell r="Z1165" t="str">
            <v>FAH</v>
          </cell>
        </row>
        <row r="1166">
          <cell r="A1166" t="str">
            <v>CA2PL1</v>
          </cell>
          <cell r="B1166" t="str">
            <v>9100745019</v>
          </cell>
          <cell r="C1166" t="str">
            <v>10009100745016</v>
          </cell>
          <cell r="D1166">
            <v>0.42699999999999999</v>
          </cell>
          <cell r="E1166">
            <v>0.39700000000000002</v>
          </cell>
          <cell r="F1166">
            <v>3.415</v>
          </cell>
          <cell r="G1166">
            <v>3.415</v>
          </cell>
          <cell r="H1166">
            <v>3.8919999999999999</v>
          </cell>
          <cell r="I1166">
            <v>1.2809999999999999</v>
          </cell>
          <cell r="J1166">
            <v>1.1910000000000001</v>
          </cell>
          <cell r="K1166">
            <v>10.75</v>
          </cell>
          <cell r="L1166">
            <v>3.9369999999999998</v>
          </cell>
          <cell r="M1166">
            <v>4.6870000000000003</v>
          </cell>
          <cell r="N1166">
            <v>3</v>
          </cell>
          <cell r="O1166" t="str">
            <v>US</v>
          </cell>
          <cell r="Q1166" t="str">
            <v>FAH</v>
          </cell>
          <cell r="R1166">
            <v>9</v>
          </cell>
          <cell r="S1166">
            <v>972</v>
          </cell>
          <cell r="T1166">
            <v>15.7</v>
          </cell>
          <cell r="U1166" t="str">
            <v>US$</v>
          </cell>
          <cell r="W1166" t="str">
            <v>FLT</v>
          </cell>
          <cell r="X1166" t="str">
            <v>BRN</v>
          </cell>
          <cell r="Y1166" t="str">
            <v>AIR</v>
          </cell>
          <cell r="Z1166" t="str">
            <v>FAH</v>
          </cell>
        </row>
        <row r="1167">
          <cell r="A1167" t="str">
            <v>CA30</v>
          </cell>
          <cell r="B1167" t="str">
            <v>9100521927</v>
          </cell>
          <cell r="C1167" t="str">
            <v>10009100521924</v>
          </cell>
          <cell r="D1167">
            <v>0.93</v>
          </cell>
          <cell r="E1167">
            <v>0.11700000000000001</v>
          </cell>
          <cell r="F1167">
            <v>4.875</v>
          </cell>
          <cell r="G1167">
            <v>4.875</v>
          </cell>
          <cell r="H1167">
            <v>7.13</v>
          </cell>
          <cell r="I1167">
            <v>5.58</v>
          </cell>
          <cell r="J1167">
            <v>0.70199999999999996</v>
          </cell>
          <cell r="K1167">
            <v>15.125</v>
          </cell>
          <cell r="L1167">
            <v>10.375</v>
          </cell>
          <cell r="M1167">
            <v>8.25</v>
          </cell>
          <cell r="N1167">
            <v>6</v>
          </cell>
          <cell r="O1167" t="str">
            <v>US</v>
          </cell>
          <cell r="P1167" t="str">
            <v>RA</v>
          </cell>
          <cell r="Q1167" t="str">
            <v>FAH</v>
          </cell>
          <cell r="R1167">
            <v>4</v>
          </cell>
          <cell r="S1167">
            <v>288</v>
          </cell>
          <cell r="T1167">
            <v>12.43</v>
          </cell>
          <cell r="U1167" t="str">
            <v>US$</v>
          </cell>
          <cell r="V1167" t="str">
            <v>EA</v>
          </cell>
          <cell r="W1167" t="str">
            <v>FLT</v>
          </cell>
          <cell r="X1167" t="str">
            <v>BRN</v>
          </cell>
          <cell r="Y1167" t="str">
            <v>AIR</v>
          </cell>
          <cell r="Z1167" t="str">
            <v>FAH</v>
          </cell>
        </row>
        <row r="1168">
          <cell r="A1168" t="str">
            <v>CA303</v>
          </cell>
          <cell r="B1168" t="str">
            <v>9100500601</v>
          </cell>
          <cell r="C1168" t="str">
            <v>10009100500608</v>
          </cell>
          <cell r="D1168">
            <v>0.65</v>
          </cell>
          <cell r="E1168">
            <v>0.186</v>
          </cell>
          <cell r="F1168">
            <v>0</v>
          </cell>
          <cell r="G1168">
            <v>0</v>
          </cell>
          <cell r="H1168">
            <v>0</v>
          </cell>
          <cell r="I1168">
            <v>1.95</v>
          </cell>
          <cell r="J1168">
            <v>0.55800000000000005</v>
          </cell>
          <cell r="K1168">
            <v>0</v>
          </cell>
          <cell r="L1168">
            <v>0</v>
          </cell>
          <cell r="M1168">
            <v>0</v>
          </cell>
          <cell r="N1168">
            <v>3</v>
          </cell>
          <cell r="O1168" t="str">
            <v>US</v>
          </cell>
          <cell r="Q1168" t="str">
            <v>FAR</v>
          </cell>
          <cell r="R1168">
            <v>3</v>
          </cell>
          <cell r="S1168">
            <v>198</v>
          </cell>
          <cell r="T1168">
            <v>6.2</v>
          </cell>
          <cell r="U1168" t="str">
            <v>US$</v>
          </cell>
          <cell r="W1168" t="str">
            <v>FLT</v>
          </cell>
          <cell r="X1168" t="str">
            <v>BRN</v>
          </cell>
          <cell r="Y1168" t="str">
            <v>AIR</v>
          </cell>
          <cell r="Z1168" t="str">
            <v>FAR</v>
          </cell>
        </row>
        <row r="1169">
          <cell r="A1169" t="str">
            <v>CA303</v>
          </cell>
          <cell r="B1169" t="str">
            <v>9100500601</v>
          </cell>
          <cell r="C1169" t="str">
            <v>10009100500608</v>
          </cell>
          <cell r="D1169">
            <v>0.752</v>
          </cell>
          <cell r="E1169">
            <v>0.20399999999999999</v>
          </cell>
          <cell r="F1169">
            <v>11.228</v>
          </cell>
          <cell r="G1169">
            <v>2.3519999999999999</v>
          </cell>
          <cell r="H1169">
            <v>11.266999999999999</v>
          </cell>
          <cell r="I1169">
            <v>2.2559999999999998</v>
          </cell>
          <cell r="J1169">
            <v>0.61199999999999999</v>
          </cell>
          <cell r="K1169">
            <v>11.688000000000001</v>
          </cell>
          <cell r="L1169">
            <v>7.4370000000000003</v>
          </cell>
          <cell r="M1169">
            <v>11.936999999999999</v>
          </cell>
          <cell r="N1169">
            <v>3</v>
          </cell>
          <cell r="O1169" t="str">
            <v>US</v>
          </cell>
          <cell r="P1169" t="str">
            <v>RA</v>
          </cell>
          <cell r="Q1169" t="str">
            <v>FAR</v>
          </cell>
          <cell r="R1169">
            <v>3</v>
          </cell>
          <cell r="S1169">
            <v>198</v>
          </cell>
          <cell r="T1169">
            <v>6.2</v>
          </cell>
          <cell r="U1169" t="str">
            <v>US$</v>
          </cell>
          <cell r="V1169" t="str">
            <v>EA</v>
          </cell>
          <cell r="W1169" t="str">
            <v>FLT</v>
          </cell>
          <cell r="X1169" t="str">
            <v>BRN</v>
          </cell>
          <cell r="Y1169" t="str">
            <v>AIR</v>
          </cell>
          <cell r="Z1169" t="str">
            <v>FAR</v>
          </cell>
        </row>
        <row r="1170">
          <cell r="A1170" t="str">
            <v>CA304</v>
          </cell>
          <cell r="B1170" t="str">
            <v>9100500618</v>
          </cell>
          <cell r="C1170" t="str">
            <v>10009100500615</v>
          </cell>
          <cell r="D1170">
            <v>0.98299999999999998</v>
          </cell>
          <cell r="E1170">
            <v>0.20499999999999999</v>
          </cell>
          <cell r="F1170">
            <v>0</v>
          </cell>
          <cell r="G1170">
            <v>0</v>
          </cell>
          <cell r="H1170">
            <v>0</v>
          </cell>
          <cell r="I1170">
            <v>5.8979999999999997</v>
          </cell>
          <cell r="J1170">
            <v>0.61499999999999999</v>
          </cell>
          <cell r="K1170">
            <v>0</v>
          </cell>
          <cell r="L1170">
            <v>0</v>
          </cell>
          <cell r="M1170">
            <v>0</v>
          </cell>
          <cell r="N1170">
            <v>6</v>
          </cell>
          <cell r="O1170" t="str">
            <v>US</v>
          </cell>
          <cell r="Q1170" t="str">
            <v>FAR</v>
          </cell>
          <cell r="R1170">
            <v>3</v>
          </cell>
          <cell r="S1170">
            <v>162</v>
          </cell>
          <cell r="T1170">
            <v>7.27</v>
          </cell>
          <cell r="U1170" t="str">
            <v>US$</v>
          </cell>
          <cell r="W1170" t="str">
            <v>FLT</v>
          </cell>
          <cell r="X1170" t="str">
            <v>BRN</v>
          </cell>
          <cell r="Y1170" t="str">
            <v>AIR</v>
          </cell>
          <cell r="Z1170" t="str">
            <v>FAR</v>
          </cell>
        </row>
        <row r="1171">
          <cell r="A1171" t="str">
            <v>CA304</v>
          </cell>
          <cell r="B1171" t="str">
            <v>9100500618</v>
          </cell>
          <cell r="C1171" t="str">
            <v>10009100500615</v>
          </cell>
          <cell r="D1171">
            <v>0.98</v>
          </cell>
          <cell r="E1171">
            <v>0.2</v>
          </cell>
          <cell r="F1171">
            <v>10.414999999999999</v>
          </cell>
          <cell r="G1171">
            <v>2.6030000000000002</v>
          </cell>
          <cell r="H1171">
            <v>10.455</v>
          </cell>
          <cell r="I1171">
            <v>2.94</v>
          </cell>
          <cell r="J1171">
            <v>0.6</v>
          </cell>
          <cell r="K1171">
            <v>10.875</v>
          </cell>
          <cell r="L1171">
            <v>8.1880000000000006</v>
          </cell>
          <cell r="M1171">
            <v>11.125</v>
          </cell>
          <cell r="N1171">
            <v>3</v>
          </cell>
          <cell r="O1171" t="str">
            <v>US</v>
          </cell>
          <cell r="P1171" t="str">
            <v>RA</v>
          </cell>
          <cell r="Q1171" t="str">
            <v>FAR</v>
          </cell>
          <cell r="R1171">
            <v>3</v>
          </cell>
          <cell r="S1171">
            <v>81</v>
          </cell>
          <cell r="T1171">
            <v>7.27</v>
          </cell>
          <cell r="U1171" t="str">
            <v>US$</v>
          </cell>
          <cell r="V1171" t="str">
            <v>EA</v>
          </cell>
          <cell r="W1171" t="str">
            <v>FLT</v>
          </cell>
          <cell r="X1171" t="str">
            <v>BRN</v>
          </cell>
          <cell r="Y1171" t="str">
            <v>AIR</v>
          </cell>
          <cell r="Z1171" t="str">
            <v>FAR</v>
          </cell>
        </row>
        <row r="1172">
          <cell r="A1172" t="str">
            <v>CA305</v>
          </cell>
          <cell r="B1172" t="str">
            <v>9100500625</v>
          </cell>
          <cell r="C1172" t="str">
            <v>10009100500622</v>
          </cell>
          <cell r="D1172">
            <v>1.133</v>
          </cell>
          <cell r="E1172">
            <v>0.31</v>
          </cell>
          <cell r="F1172">
            <v>0</v>
          </cell>
          <cell r="G1172">
            <v>0</v>
          </cell>
          <cell r="H1172">
            <v>0</v>
          </cell>
          <cell r="I1172">
            <v>3.399</v>
          </cell>
          <cell r="J1172">
            <v>0.93</v>
          </cell>
          <cell r="K1172">
            <v>0</v>
          </cell>
          <cell r="L1172">
            <v>0</v>
          </cell>
          <cell r="M1172">
            <v>0</v>
          </cell>
          <cell r="N1172">
            <v>3</v>
          </cell>
          <cell r="O1172" t="str">
            <v>US</v>
          </cell>
          <cell r="P1172" t="str">
            <v>RA</v>
          </cell>
          <cell r="Q1172" t="str">
            <v>FAR</v>
          </cell>
          <cell r="R1172">
            <v>3</v>
          </cell>
          <cell r="S1172">
            <v>135</v>
          </cell>
          <cell r="T1172">
            <v>6.2</v>
          </cell>
          <cell r="U1172" t="str">
            <v>US$</v>
          </cell>
          <cell r="V1172" t="str">
            <v>EA</v>
          </cell>
          <cell r="W1172" t="str">
            <v>FLT</v>
          </cell>
          <cell r="X1172" t="str">
            <v>BRN</v>
          </cell>
          <cell r="Y1172" t="str">
            <v>AIR</v>
          </cell>
          <cell r="Z1172" t="str">
            <v>FAR</v>
          </cell>
        </row>
        <row r="1173">
          <cell r="A1173" t="str">
            <v>CA305</v>
          </cell>
          <cell r="B1173" t="str">
            <v>9100500625</v>
          </cell>
          <cell r="C1173" t="str">
            <v>10009100500622</v>
          </cell>
          <cell r="D1173">
            <v>1.0069999999999999</v>
          </cell>
          <cell r="E1173">
            <v>0.33600000000000002</v>
          </cell>
          <cell r="F1173">
            <v>12.977</v>
          </cell>
          <cell r="G1173">
            <v>2.9769999999999999</v>
          </cell>
          <cell r="H1173">
            <v>13.016999999999999</v>
          </cell>
          <cell r="I1173">
            <v>3.0209999999999999</v>
          </cell>
          <cell r="J1173">
            <v>1.008</v>
          </cell>
          <cell r="K1173">
            <v>13.561999999999999</v>
          </cell>
          <cell r="L1173">
            <v>9.4369999999999994</v>
          </cell>
          <cell r="M1173">
            <v>13.936999999999999</v>
          </cell>
          <cell r="N1173">
            <v>3</v>
          </cell>
          <cell r="O1173" t="str">
            <v>CA</v>
          </cell>
          <cell r="P1173" t="str">
            <v>RA</v>
          </cell>
          <cell r="Q1173" t="str">
            <v>FAR</v>
          </cell>
          <cell r="R1173">
            <v>3</v>
          </cell>
          <cell r="S1173">
            <v>135</v>
          </cell>
          <cell r="T1173">
            <v>6.2</v>
          </cell>
          <cell r="U1173" t="str">
            <v>US$</v>
          </cell>
          <cell r="V1173" t="str">
            <v>EA</v>
          </cell>
          <cell r="W1173" t="str">
            <v>FLT</v>
          </cell>
          <cell r="X1173" t="str">
            <v>BRN</v>
          </cell>
          <cell r="Y1173" t="str">
            <v>AIR</v>
          </cell>
          <cell r="Z1173" t="str">
            <v>FAR</v>
          </cell>
        </row>
        <row r="1174">
          <cell r="A1174" t="str">
            <v>CA305V</v>
          </cell>
          <cell r="B1174" t="str">
            <v>9100031037</v>
          </cell>
          <cell r="C1174" t="str">
            <v>10009100031034</v>
          </cell>
          <cell r="D1174">
            <v>1.5</v>
          </cell>
          <cell r="E1174">
            <v>0.35499999999999998</v>
          </cell>
          <cell r="F1174">
            <v>12.977</v>
          </cell>
          <cell r="G1174">
            <v>2.9769999999999999</v>
          </cell>
          <cell r="H1174">
            <v>13.016999999999999</v>
          </cell>
          <cell r="I1174">
            <v>4.5</v>
          </cell>
          <cell r="J1174">
            <v>1.0649999999999999</v>
          </cell>
          <cell r="K1174">
            <v>13.561999999999999</v>
          </cell>
          <cell r="L1174">
            <v>9.4369999999999994</v>
          </cell>
          <cell r="M1174">
            <v>13.936999999999999</v>
          </cell>
          <cell r="N1174">
            <v>3</v>
          </cell>
          <cell r="O1174" t="str">
            <v>US</v>
          </cell>
          <cell r="P1174" t="str">
            <v>RA</v>
          </cell>
          <cell r="Q1174" t="str">
            <v>FAR</v>
          </cell>
          <cell r="R1174">
            <v>3</v>
          </cell>
          <cell r="S1174">
            <v>135</v>
          </cell>
          <cell r="T1174">
            <v>27.24</v>
          </cell>
          <cell r="U1174" t="str">
            <v>US$</v>
          </cell>
          <cell r="V1174" t="str">
            <v>EA</v>
          </cell>
          <cell r="W1174" t="str">
            <v>FLT</v>
          </cell>
          <cell r="X1174" t="str">
            <v>BRN</v>
          </cell>
          <cell r="Y1174" t="str">
            <v>AIR</v>
          </cell>
          <cell r="Z1174" t="str">
            <v>FAR</v>
          </cell>
        </row>
        <row r="1175">
          <cell r="A1175" t="str">
            <v>CA307</v>
          </cell>
          <cell r="B1175" t="str">
            <v>9100522931</v>
          </cell>
          <cell r="C1175" t="str">
            <v>10009100522938</v>
          </cell>
          <cell r="D1175">
            <v>3.76</v>
          </cell>
          <cell r="E1175">
            <v>0.51500000000000001</v>
          </cell>
          <cell r="F1175">
            <v>0</v>
          </cell>
          <cell r="G1175">
            <v>0</v>
          </cell>
          <cell r="H1175">
            <v>0</v>
          </cell>
          <cell r="I1175">
            <v>3.76</v>
          </cell>
          <cell r="J1175">
            <v>0.51500000000000001</v>
          </cell>
          <cell r="K1175">
            <v>10.75</v>
          </cell>
          <cell r="L1175">
            <v>8.5</v>
          </cell>
          <cell r="M1175">
            <v>8.1300000000000008</v>
          </cell>
          <cell r="N1175">
            <v>1</v>
          </cell>
          <cell r="O1175" t="str">
            <v>US</v>
          </cell>
          <cell r="P1175" t="str">
            <v>RA</v>
          </cell>
          <cell r="Q1175" t="str">
            <v>FAH</v>
          </cell>
          <cell r="R1175">
            <v>4</v>
          </cell>
          <cell r="S1175">
            <v>72</v>
          </cell>
          <cell r="T1175">
            <v>26.84</v>
          </cell>
          <cell r="U1175" t="str">
            <v>US$</v>
          </cell>
          <cell r="V1175" t="str">
            <v>EA</v>
          </cell>
          <cell r="W1175" t="str">
            <v>FLT</v>
          </cell>
          <cell r="X1175" t="str">
            <v>BRN</v>
          </cell>
          <cell r="Y1175" t="str">
            <v>AIR</v>
          </cell>
          <cell r="Z1175" t="str">
            <v>FAH</v>
          </cell>
        </row>
        <row r="1176">
          <cell r="A1176" t="str">
            <v>CA308</v>
          </cell>
          <cell r="B1176" t="str">
            <v>9100523242</v>
          </cell>
          <cell r="C1176" t="str">
            <v>10009100523249</v>
          </cell>
          <cell r="D1176">
            <v>4.3</v>
          </cell>
          <cell r="E1176">
            <v>0.72699999999999998</v>
          </cell>
          <cell r="F1176">
            <v>0</v>
          </cell>
          <cell r="G1176">
            <v>0</v>
          </cell>
          <cell r="H1176">
            <v>0</v>
          </cell>
          <cell r="I1176">
            <v>4.3</v>
          </cell>
          <cell r="J1176">
            <v>0.72699999999999998</v>
          </cell>
          <cell r="K1176">
            <v>11</v>
          </cell>
          <cell r="L1176">
            <v>11</v>
          </cell>
          <cell r="M1176">
            <v>8.3800000000000008</v>
          </cell>
          <cell r="N1176">
            <v>1</v>
          </cell>
          <cell r="O1176" t="str">
            <v>US</v>
          </cell>
          <cell r="P1176" t="str">
            <v>RA</v>
          </cell>
          <cell r="Q1176" t="str">
            <v>FAH</v>
          </cell>
          <cell r="R1176">
            <v>4</v>
          </cell>
          <cell r="S1176">
            <v>48</v>
          </cell>
          <cell r="T1176">
            <v>31.4</v>
          </cell>
          <cell r="U1176" t="str">
            <v>US$</v>
          </cell>
          <cell r="V1176" t="str">
            <v>EA</v>
          </cell>
          <cell r="W1176" t="str">
            <v>FLT</v>
          </cell>
          <cell r="X1176" t="str">
            <v>BRN</v>
          </cell>
          <cell r="Y1176" t="str">
            <v>AIR</v>
          </cell>
          <cell r="Z1176" t="str">
            <v>FAH</v>
          </cell>
        </row>
        <row r="1177">
          <cell r="A1177" t="str">
            <v>CA309</v>
          </cell>
          <cell r="B1177" t="str">
            <v>9100522948</v>
          </cell>
          <cell r="C1177" t="str">
            <v>10009100522945</v>
          </cell>
          <cell r="D1177">
            <v>5.66</v>
          </cell>
          <cell r="E1177">
            <v>0.77</v>
          </cell>
          <cell r="F1177">
            <v>0</v>
          </cell>
          <cell r="G1177">
            <v>0</v>
          </cell>
          <cell r="H1177">
            <v>0</v>
          </cell>
          <cell r="I1177">
            <v>5.66</v>
          </cell>
          <cell r="J1177">
            <v>0.77</v>
          </cell>
          <cell r="K1177">
            <v>13</v>
          </cell>
          <cell r="L1177">
            <v>10.56</v>
          </cell>
          <cell r="M1177">
            <v>8.5</v>
          </cell>
          <cell r="N1177">
            <v>1</v>
          </cell>
          <cell r="O1177" t="str">
            <v>US</v>
          </cell>
          <cell r="P1177" t="str">
            <v>RA</v>
          </cell>
          <cell r="Q1177" t="str">
            <v>FAH</v>
          </cell>
          <cell r="R1177">
            <v>4</v>
          </cell>
          <cell r="S1177">
            <v>48</v>
          </cell>
          <cell r="T1177">
            <v>40.520000000000003</v>
          </cell>
          <cell r="U1177" t="str">
            <v>US$</v>
          </cell>
          <cell r="V1177" t="str">
            <v>EA</v>
          </cell>
          <cell r="W1177" t="str">
            <v>FLT</v>
          </cell>
          <cell r="X1177" t="str">
            <v>BRN</v>
          </cell>
          <cell r="Y1177" t="str">
            <v>AIR</v>
          </cell>
          <cell r="Z1177" t="str">
            <v>FAH</v>
          </cell>
        </row>
        <row r="1178">
          <cell r="A1178" t="str">
            <v>CA310</v>
          </cell>
          <cell r="B1178" t="str">
            <v>9100523259</v>
          </cell>
          <cell r="C1178" t="str">
            <v>10009100523256</v>
          </cell>
          <cell r="D1178">
            <v>6.75</v>
          </cell>
          <cell r="E1178">
            <v>0.878</v>
          </cell>
          <cell r="F1178">
            <v>0</v>
          </cell>
          <cell r="G1178">
            <v>0</v>
          </cell>
          <cell r="H1178">
            <v>0</v>
          </cell>
          <cell r="I1178">
            <v>6.75</v>
          </cell>
          <cell r="J1178">
            <v>0.878</v>
          </cell>
          <cell r="K1178">
            <v>15.13</v>
          </cell>
          <cell r="L1178">
            <v>10.63</v>
          </cell>
          <cell r="M1178">
            <v>8.25</v>
          </cell>
          <cell r="N1178">
            <v>1</v>
          </cell>
          <cell r="O1178" t="str">
            <v>US</v>
          </cell>
          <cell r="P1178" t="str">
            <v>RA</v>
          </cell>
          <cell r="Q1178" t="str">
            <v>FAH</v>
          </cell>
          <cell r="R1178">
            <v>4</v>
          </cell>
          <cell r="S1178">
            <v>40</v>
          </cell>
          <cell r="T1178">
            <v>48.23</v>
          </cell>
          <cell r="U1178" t="str">
            <v>US$</v>
          </cell>
          <cell r="V1178" t="str">
            <v>EA</v>
          </cell>
          <cell r="W1178" t="str">
            <v>FLT</v>
          </cell>
          <cell r="X1178" t="str">
            <v>BRN</v>
          </cell>
          <cell r="Y1178" t="str">
            <v>AIR</v>
          </cell>
          <cell r="Z1178" t="str">
            <v>FAH</v>
          </cell>
        </row>
        <row r="1179">
          <cell r="A1179" t="str">
            <v>CA3103</v>
          </cell>
          <cell r="B1179" t="str">
            <v>9100501264</v>
          </cell>
          <cell r="C1179" t="str">
            <v>10009100501261</v>
          </cell>
          <cell r="D1179">
            <v>1.246</v>
          </cell>
          <cell r="E1179">
            <v>0.14199999999999999</v>
          </cell>
          <cell r="F1179">
            <v>6.7270000000000003</v>
          </cell>
          <cell r="G1179">
            <v>6.1020000000000003</v>
          </cell>
          <cell r="H1179">
            <v>9.9770000000000003</v>
          </cell>
          <cell r="I1179">
            <v>3.738</v>
          </cell>
          <cell r="J1179">
            <v>0.42599999999999999</v>
          </cell>
          <cell r="K1179">
            <v>18.812000000000001</v>
          </cell>
          <cell r="L1179">
            <v>7.25</v>
          </cell>
          <cell r="M1179">
            <v>10.811999999999999</v>
          </cell>
          <cell r="N1179">
            <v>3</v>
          </cell>
          <cell r="O1179" t="str">
            <v>US</v>
          </cell>
          <cell r="Q1179" t="str">
            <v>FAR</v>
          </cell>
          <cell r="R1179">
            <v>3</v>
          </cell>
          <cell r="S1179">
            <v>117</v>
          </cell>
          <cell r="T1179">
            <v>9.7200000000000006</v>
          </cell>
          <cell r="U1179" t="str">
            <v>US$</v>
          </cell>
          <cell r="W1179" t="str">
            <v>FLT</v>
          </cell>
          <cell r="X1179" t="str">
            <v>BRN</v>
          </cell>
          <cell r="Y1179" t="str">
            <v>AIR</v>
          </cell>
          <cell r="Z1179" t="str">
            <v>FAR</v>
          </cell>
        </row>
        <row r="1180">
          <cell r="A1180" t="str">
            <v>CA3105BR</v>
          </cell>
          <cell r="D1180">
            <v>33.6</v>
          </cell>
          <cell r="E1180">
            <v>0</v>
          </cell>
          <cell r="F1180">
            <v>0</v>
          </cell>
          <cell r="G1180">
            <v>0</v>
          </cell>
          <cell r="H1180">
            <v>0</v>
          </cell>
          <cell r="I1180">
            <v>0</v>
          </cell>
          <cell r="J1180">
            <v>0</v>
          </cell>
          <cell r="K1180">
            <v>0</v>
          </cell>
          <cell r="L1180">
            <v>0</v>
          </cell>
          <cell r="M1180">
            <v>0</v>
          </cell>
          <cell r="N1180">
            <v>0</v>
          </cell>
          <cell r="O1180" t="str">
            <v>BR</v>
          </cell>
          <cell r="P1180" t="str">
            <v>RA</v>
          </cell>
          <cell r="Q1180" t="str">
            <v>FAH</v>
          </cell>
          <cell r="R1180">
            <v>0</v>
          </cell>
          <cell r="S1180">
            <v>0</v>
          </cell>
          <cell r="T1180">
            <v>6.57</v>
          </cell>
          <cell r="U1180" t="str">
            <v>US$</v>
          </cell>
          <cell r="V1180" t="str">
            <v>EA</v>
          </cell>
          <cell r="W1180" t="str">
            <v>FLT</v>
          </cell>
          <cell r="X1180" t="str">
            <v>BRN</v>
          </cell>
          <cell r="Y1180" t="str">
            <v>AIR</v>
          </cell>
          <cell r="Z1180" t="str">
            <v>FAH</v>
          </cell>
        </row>
        <row r="1181">
          <cell r="A1181" t="str">
            <v>CA3107BR</v>
          </cell>
          <cell r="D1181">
            <v>7.3</v>
          </cell>
          <cell r="E1181">
            <v>0</v>
          </cell>
          <cell r="F1181">
            <v>0</v>
          </cell>
          <cell r="G1181">
            <v>0</v>
          </cell>
          <cell r="H1181">
            <v>0</v>
          </cell>
          <cell r="I1181">
            <v>0</v>
          </cell>
          <cell r="J1181">
            <v>0</v>
          </cell>
          <cell r="K1181">
            <v>0</v>
          </cell>
          <cell r="L1181">
            <v>0</v>
          </cell>
          <cell r="M1181">
            <v>0</v>
          </cell>
          <cell r="N1181">
            <v>0</v>
          </cell>
          <cell r="O1181" t="str">
            <v>BR</v>
          </cell>
          <cell r="P1181" t="str">
            <v>RA</v>
          </cell>
          <cell r="Q1181" t="str">
            <v>FAR</v>
          </cell>
          <cell r="R1181">
            <v>0</v>
          </cell>
          <cell r="S1181">
            <v>0</v>
          </cell>
          <cell r="T1181">
            <v>2.7</v>
          </cell>
          <cell r="U1181" t="str">
            <v>US$</v>
          </cell>
          <cell r="V1181" t="str">
            <v>EA</v>
          </cell>
          <cell r="W1181" t="str">
            <v>FLT</v>
          </cell>
          <cell r="X1181" t="str">
            <v>BRN</v>
          </cell>
          <cell r="Y1181" t="str">
            <v>AIR</v>
          </cell>
          <cell r="Z1181" t="str">
            <v>FAR</v>
          </cell>
        </row>
        <row r="1182">
          <cell r="A1182" t="str">
            <v>CA311</v>
          </cell>
          <cell r="B1182" t="str">
            <v>9100522955</v>
          </cell>
          <cell r="C1182" t="str">
            <v>10009100522952</v>
          </cell>
          <cell r="D1182">
            <v>9.08</v>
          </cell>
          <cell r="E1182">
            <v>1.121</v>
          </cell>
          <cell r="F1182">
            <v>0</v>
          </cell>
          <cell r="G1182">
            <v>0</v>
          </cell>
          <cell r="H1182">
            <v>0</v>
          </cell>
          <cell r="I1182">
            <v>9.08</v>
          </cell>
          <cell r="J1182">
            <v>1.121</v>
          </cell>
          <cell r="K1182">
            <v>20</v>
          </cell>
          <cell r="L1182">
            <v>10.69</v>
          </cell>
          <cell r="M1182">
            <v>8.25</v>
          </cell>
          <cell r="N1182">
            <v>1</v>
          </cell>
          <cell r="O1182" t="str">
            <v>US</v>
          </cell>
          <cell r="P1182" t="str">
            <v>RA</v>
          </cell>
          <cell r="Q1182" t="str">
            <v>FAH</v>
          </cell>
          <cell r="R1182">
            <v>4</v>
          </cell>
          <cell r="S1182">
            <v>32</v>
          </cell>
          <cell r="T1182">
            <v>60.72</v>
          </cell>
          <cell r="U1182" t="str">
            <v>US$</v>
          </cell>
          <cell r="V1182" t="str">
            <v>EA</v>
          </cell>
          <cell r="W1182" t="str">
            <v>FLT</v>
          </cell>
          <cell r="X1182" t="str">
            <v>BRN</v>
          </cell>
          <cell r="Y1182" t="str">
            <v>AIR</v>
          </cell>
          <cell r="Z1182" t="str">
            <v>FAH</v>
          </cell>
        </row>
        <row r="1183">
          <cell r="A1183" t="str">
            <v>CA3117BR</v>
          </cell>
          <cell r="D1183">
            <v>4.4000000000000004</v>
          </cell>
          <cell r="E1183">
            <v>0</v>
          </cell>
          <cell r="F1183">
            <v>0</v>
          </cell>
          <cell r="G1183">
            <v>0</v>
          </cell>
          <cell r="H1183">
            <v>0</v>
          </cell>
          <cell r="I1183">
            <v>0</v>
          </cell>
          <cell r="J1183">
            <v>0</v>
          </cell>
          <cell r="K1183">
            <v>0</v>
          </cell>
          <cell r="L1183">
            <v>0</v>
          </cell>
          <cell r="M1183">
            <v>0</v>
          </cell>
          <cell r="N1183">
            <v>0</v>
          </cell>
          <cell r="O1183" t="str">
            <v>BR</v>
          </cell>
          <cell r="P1183" t="str">
            <v>RA</v>
          </cell>
          <cell r="Q1183" t="str">
            <v>FAR</v>
          </cell>
          <cell r="R1183">
            <v>0</v>
          </cell>
          <cell r="S1183">
            <v>0</v>
          </cell>
          <cell r="T1183">
            <v>2.36</v>
          </cell>
          <cell r="U1183" t="str">
            <v>US$</v>
          </cell>
          <cell r="V1183" t="str">
            <v>EA</v>
          </cell>
          <cell r="W1183" t="str">
            <v>FLT</v>
          </cell>
          <cell r="X1183" t="str">
            <v>BRN</v>
          </cell>
          <cell r="Y1183" t="str">
            <v>AIR</v>
          </cell>
          <cell r="Z1183" t="str">
            <v>FAR</v>
          </cell>
        </row>
        <row r="1184">
          <cell r="A1184" t="str">
            <v>CA312</v>
          </cell>
          <cell r="B1184" t="str">
            <v>9100523266</v>
          </cell>
          <cell r="C1184" t="str">
            <v>10009100523263</v>
          </cell>
          <cell r="D1184">
            <v>11.75</v>
          </cell>
          <cell r="E1184">
            <v>1.58</v>
          </cell>
          <cell r="F1184">
            <v>0</v>
          </cell>
          <cell r="G1184">
            <v>0</v>
          </cell>
          <cell r="H1184">
            <v>0</v>
          </cell>
          <cell r="I1184">
            <v>11.75</v>
          </cell>
          <cell r="J1184">
            <v>1.58</v>
          </cell>
          <cell r="K1184">
            <v>20.13</v>
          </cell>
          <cell r="L1184">
            <v>14.25</v>
          </cell>
          <cell r="M1184">
            <v>8.25</v>
          </cell>
          <cell r="N1184">
            <v>1</v>
          </cell>
          <cell r="O1184" t="str">
            <v>US</v>
          </cell>
          <cell r="P1184" t="str">
            <v>RA</v>
          </cell>
          <cell r="Q1184" t="str">
            <v>FAH</v>
          </cell>
          <cell r="R1184">
            <v>4</v>
          </cell>
          <cell r="S1184">
            <v>28</v>
          </cell>
          <cell r="T1184">
            <v>68.760000000000005</v>
          </cell>
          <cell r="U1184" t="str">
            <v>US$</v>
          </cell>
          <cell r="V1184" t="str">
            <v>EA</v>
          </cell>
          <cell r="W1184" t="str">
            <v>FLT</v>
          </cell>
          <cell r="X1184" t="str">
            <v>BRN</v>
          </cell>
          <cell r="Y1184" t="str">
            <v>AIR</v>
          </cell>
          <cell r="Z1184" t="str">
            <v>FAH</v>
          </cell>
        </row>
        <row r="1185">
          <cell r="A1185" t="str">
            <v>CA313</v>
          </cell>
          <cell r="B1185" t="str">
            <v>9100522962</v>
          </cell>
          <cell r="C1185" t="str">
            <v>10009100522969</v>
          </cell>
          <cell r="D1185">
            <v>12.64</v>
          </cell>
          <cell r="E1185">
            <v>1.7809999999999999</v>
          </cell>
          <cell r="F1185">
            <v>0</v>
          </cell>
          <cell r="G1185">
            <v>0</v>
          </cell>
          <cell r="H1185">
            <v>0</v>
          </cell>
          <cell r="I1185">
            <v>12.64</v>
          </cell>
          <cell r="J1185">
            <v>1.7809999999999999</v>
          </cell>
          <cell r="K1185">
            <v>20.13</v>
          </cell>
          <cell r="L1185">
            <v>15.44</v>
          </cell>
          <cell r="M1185">
            <v>8.25</v>
          </cell>
          <cell r="N1185">
            <v>1</v>
          </cell>
          <cell r="O1185" t="str">
            <v>US</v>
          </cell>
          <cell r="P1185" t="str">
            <v>RA</v>
          </cell>
          <cell r="Q1185" t="str">
            <v>FAH</v>
          </cell>
          <cell r="R1185">
            <v>4</v>
          </cell>
          <cell r="S1185">
            <v>24</v>
          </cell>
          <cell r="T1185">
            <v>83.64</v>
          </cell>
          <cell r="U1185" t="str">
            <v>US$</v>
          </cell>
          <cell r="V1185" t="str">
            <v>EA</v>
          </cell>
          <cell r="W1185" t="str">
            <v>FLT</v>
          </cell>
          <cell r="X1185" t="str">
            <v>BRN</v>
          </cell>
          <cell r="Y1185" t="str">
            <v>AIR</v>
          </cell>
          <cell r="Z1185" t="str">
            <v>FAH</v>
          </cell>
        </row>
        <row r="1186">
          <cell r="A1186" t="str">
            <v>CA3130BR</v>
          </cell>
          <cell r="D1186">
            <v>1</v>
          </cell>
          <cell r="E1186">
            <v>0</v>
          </cell>
          <cell r="F1186">
            <v>0</v>
          </cell>
          <cell r="G1186">
            <v>0</v>
          </cell>
          <cell r="H1186">
            <v>0</v>
          </cell>
          <cell r="I1186">
            <v>0</v>
          </cell>
          <cell r="J1186">
            <v>0</v>
          </cell>
          <cell r="K1186">
            <v>0</v>
          </cell>
          <cell r="L1186">
            <v>0</v>
          </cell>
          <cell r="M1186">
            <v>0</v>
          </cell>
          <cell r="N1186">
            <v>0</v>
          </cell>
          <cell r="O1186" t="str">
            <v>BR</v>
          </cell>
          <cell r="P1186" t="str">
            <v>RA</v>
          </cell>
          <cell r="Q1186" t="str">
            <v>FAR</v>
          </cell>
          <cell r="R1186">
            <v>0</v>
          </cell>
          <cell r="S1186">
            <v>0</v>
          </cell>
          <cell r="T1186">
            <v>1.53</v>
          </cell>
          <cell r="U1186" t="str">
            <v>US$</v>
          </cell>
          <cell r="V1186" t="str">
            <v>EA</v>
          </cell>
          <cell r="W1186" t="str">
            <v>FLT</v>
          </cell>
          <cell r="X1186" t="str">
            <v>BRN</v>
          </cell>
          <cell r="Y1186" t="str">
            <v>AIR</v>
          </cell>
          <cell r="Z1186" t="str">
            <v>FAR</v>
          </cell>
        </row>
        <row r="1187">
          <cell r="A1187" t="str">
            <v>CA314</v>
          </cell>
          <cell r="B1187" t="str">
            <v>9100523273</v>
          </cell>
          <cell r="C1187" t="str">
            <v>10009100523270</v>
          </cell>
          <cell r="D1187">
            <v>17.2</v>
          </cell>
          <cell r="E1187">
            <v>2.1019999999999999</v>
          </cell>
          <cell r="F1187">
            <v>0</v>
          </cell>
          <cell r="G1187">
            <v>0</v>
          </cell>
          <cell r="H1187">
            <v>0</v>
          </cell>
          <cell r="I1187">
            <v>17.2</v>
          </cell>
          <cell r="J1187">
            <v>2.1019999999999999</v>
          </cell>
          <cell r="K1187">
            <v>20</v>
          </cell>
          <cell r="L1187">
            <v>20</v>
          </cell>
          <cell r="M1187">
            <v>8.25</v>
          </cell>
          <cell r="N1187">
            <v>1</v>
          </cell>
          <cell r="O1187" t="str">
            <v>US</v>
          </cell>
          <cell r="P1187" t="str">
            <v>RA</v>
          </cell>
          <cell r="Q1187" t="str">
            <v>FAH</v>
          </cell>
          <cell r="R1187">
            <v>4</v>
          </cell>
          <cell r="S1187">
            <v>16</v>
          </cell>
          <cell r="T1187">
            <v>121.43</v>
          </cell>
          <cell r="U1187" t="str">
            <v>US$</v>
          </cell>
          <cell r="V1187" t="str">
            <v>EA</v>
          </cell>
          <cell r="W1187" t="str">
            <v>FLT</v>
          </cell>
          <cell r="X1187" t="str">
            <v>BRN</v>
          </cell>
          <cell r="Y1187" t="str">
            <v>AIR</v>
          </cell>
          <cell r="Z1187" t="str">
            <v>FAH</v>
          </cell>
        </row>
        <row r="1188">
          <cell r="A1188" t="str">
            <v>CA3146</v>
          </cell>
          <cell r="B1188" t="str">
            <v>9100501271</v>
          </cell>
          <cell r="C1188" t="str">
            <v>10009100501278</v>
          </cell>
          <cell r="D1188">
            <v>1.2829999999999999</v>
          </cell>
          <cell r="E1188">
            <v>0.33200000000000002</v>
          </cell>
          <cell r="F1188">
            <v>7.9770000000000003</v>
          </cell>
          <cell r="G1188">
            <v>7.1020000000000003</v>
          </cell>
          <cell r="H1188">
            <v>8.3520000000000003</v>
          </cell>
          <cell r="I1188">
            <v>3.8490000000000002</v>
          </cell>
          <cell r="J1188">
            <v>0.996</v>
          </cell>
          <cell r="K1188">
            <v>24.437000000000001</v>
          </cell>
          <cell r="L1188">
            <v>7.625</v>
          </cell>
          <cell r="M1188">
            <v>9.1869999999999994</v>
          </cell>
          <cell r="N1188">
            <v>3</v>
          </cell>
          <cell r="O1188" t="str">
            <v>US</v>
          </cell>
          <cell r="P1188" t="str">
            <v>RA</v>
          </cell>
          <cell r="Q1188" t="str">
            <v>FAR</v>
          </cell>
          <cell r="R1188">
            <v>4</v>
          </cell>
          <cell r="S1188">
            <v>120</v>
          </cell>
          <cell r="T1188">
            <v>9.4</v>
          </cell>
          <cell r="U1188" t="str">
            <v>US$</v>
          </cell>
          <cell r="V1188" t="str">
            <v>EA</v>
          </cell>
          <cell r="W1188" t="str">
            <v>FLT</v>
          </cell>
          <cell r="X1188" t="str">
            <v>BRN</v>
          </cell>
          <cell r="Y1188" t="str">
            <v>AIR</v>
          </cell>
          <cell r="Z1188" t="str">
            <v>FAR</v>
          </cell>
        </row>
        <row r="1189">
          <cell r="A1189" t="str">
            <v>CA3159</v>
          </cell>
          <cell r="B1189" t="str">
            <v>9100502360</v>
          </cell>
          <cell r="C1189" t="str">
            <v>10009100502367</v>
          </cell>
          <cell r="D1189">
            <v>1.7330000000000001</v>
          </cell>
          <cell r="E1189">
            <v>0.379</v>
          </cell>
          <cell r="F1189">
            <v>12.164999999999999</v>
          </cell>
          <cell r="G1189">
            <v>3.665</v>
          </cell>
          <cell r="H1189">
            <v>12.205</v>
          </cell>
          <cell r="I1189">
            <v>5.1989999999999998</v>
          </cell>
          <cell r="J1189">
            <v>1.137</v>
          </cell>
          <cell r="K1189">
            <v>12.75</v>
          </cell>
          <cell r="L1189">
            <v>11.5</v>
          </cell>
          <cell r="M1189">
            <v>13.125</v>
          </cell>
          <cell r="N1189">
            <v>3</v>
          </cell>
          <cell r="O1189" t="str">
            <v>US</v>
          </cell>
          <cell r="P1189" t="str">
            <v>RA</v>
          </cell>
          <cell r="Q1189" t="str">
            <v>FAR</v>
          </cell>
          <cell r="R1189">
            <v>3</v>
          </cell>
          <cell r="S1189">
            <v>108</v>
          </cell>
          <cell r="T1189">
            <v>11.48</v>
          </cell>
          <cell r="U1189" t="str">
            <v>US$</v>
          </cell>
          <cell r="V1189" t="str">
            <v>EA</v>
          </cell>
          <cell r="W1189" t="str">
            <v>FLT</v>
          </cell>
          <cell r="X1189" t="str">
            <v>BRN</v>
          </cell>
          <cell r="Y1189" t="str">
            <v>AIR</v>
          </cell>
          <cell r="Z1189" t="str">
            <v>FAR</v>
          </cell>
        </row>
        <row r="1190">
          <cell r="A1190" t="str">
            <v>CA316</v>
          </cell>
          <cell r="B1190" t="str">
            <v>9100522979</v>
          </cell>
          <cell r="C1190" t="str">
            <v>10009100522976</v>
          </cell>
          <cell r="D1190">
            <v>1.45</v>
          </cell>
          <cell r="E1190">
            <v>0.20899999999999999</v>
          </cell>
          <cell r="F1190">
            <v>0</v>
          </cell>
          <cell r="G1190">
            <v>0</v>
          </cell>
          <cell r="H1190">
            <v>0</v>
          </cell>
          <cell r="I1190">
            <v>1.45</v>
          </cell>
          <cell r="J1190">
            <v>0.20899999999999999</v>
          </cell>
          <cell r="K1190">
            <v>6</v>
          </cell>
          <cell r="L1190">
            <v>6</v>
          </cell>
          <cell r="M1190">
            <v>8.5</v>
          </cell>
          <cell r="N1190">
            <v>1</v>
          </cell>
          <cell r="O1190" t="str">
            <v>US</v>
          </cell>
          <cell r="Q1190" t="str">
            <v>FAH</v>
          </cell>
          <cell r="R1190">
            <v>4</v>
          </cell>
          <cell r="S1190">
            <v>168</v>
          </cell>
          <cell r="T1190">
            <v>14.11</v>
          </cell>
          <cell r="U1190" t="str">
            <v>US$</v>
          </cell>
          <cell r="W1190" t="str">
            <v>FLT</v>
          </cell>
          <cell r="X1190" t="str">
            <v>BRN</v>
          </cell>
          <cell r="Y1190" t="str">
            <v>AIR</v>
          </cell>
          <cell r="Z1190" t="str">
            <v>FAH</v>
          </cell>
        </row>
        <row r="1191">
          <cell r="A1191" t="str">
            <v>CA3166</v>
          </cell>
          <cell r="B1191" t="str">
            <v>9100504159</v>
          </cell>
          <cell r="C1191" t="str">
            <v>10009100504156</v>
          </cell>
          <cell r="D1191">
            <v>0.8</v>
          </cell>
          <cell r="E1191">
            <v>0.17399999999999999</v>
          </cell>
          <cell r="F1191">
            <v>6.04</v>
          </cell>
          <cell r="G1191">
            <v>2.04</v>
          </cell>
          <cell r="H1191">
            <v>17.04</v>
          </cell>
          <cell r="I1191">
            <v>2.4</v>
          </cell>
          <cell r="J1191">
            <v>0.52200000000000002</v>
          </cell>
          <cell r="K1191">
            <v>17.625</v>
          </cell>
          <cell r="L1191">
            <v>6.625</v>
          </cell>
          <cell r="M1191">
            <v>6.8120000000000003</v>
          </cell>
          <cell r="N1191">
            <v>3</v>
          </cell>
          <cell r="O1191" t="str">
            <v>US</v>
          </cell>
          <cell r="Q1191" t="str">
            <v>FAP</v>
          </cell>
          <cell r="R1191">
            <v>6</v>
          </cell>
          <cell r="S1191">
            <v>288</v>
          </cell>
          <cell r="T1191">
            <v>18.12</v>
          </cell>
          <cell r="U1191" t="str">
            <v>US$</v>
          </cell>
          <cell r="W1191" t="str">
            <v>FLT</v>
          </cell>
          <cell r="X1191" t="str">
            <v>BRN</v>
          </cell>
          <cell r="Y1191" t="str">
            <v>AIR</v>
          </cell>
          <cell r="Z1191" t="str">
            <v>FAP</v>
          </cell>
        </row>
        <row r="1192">
          <cell r="A1192" t="str">
            <v>CA317</v>
          </cell>
          <cell r="B1192" t="str">
            <v>9100523280</v>
          </cell>
          <cell r="C1192" t="str">
            <v>10009100523287</v>
          </cell>
          <cell r="D1192">
            <v>2.1</v>
          </cell>
          <cell r="E1192">
            <v>0.34</v>
          </cell>
          <cell r="F1192">
            <v>0</v>
          </cell>
          <cell r="G1192">
            <v>0</v>
          </cell>
          <cell r="H1192">
            <v>0</v>
          </cell>
          <cell r="I1192">
            <v>2.1</v>
          </cell>
          <cell r="J1192">
            <v>0.34</v>
          </cell>
          <cell r="K1192">
            <v>8.19</v>
          </cell>
          <cell r="L1192">
            <v>6.13</v>
          </cell>
          <cell r="M1192">
            <v>8.25</v>
          </cell>
          <cell r="N1192">
            <v>1</v>
          </cell>
          <cell r="O1192" t="str">
            <v>US</v>
          </cell>
          <cell r="P1192" t="str">
            <v>RA</v>
          </cell>
          <cell r="Q1192" t="str">
            <v>FAH</v>
          </cell>
          <cell r="R1192">
            <v>4</v>
          </cell>
          <cell r="S1192">
            <v>120</v>
          </cell>
          <cell r="T1192">
            <v>20.47</v>
          </cell>
          <cell r="U1192" t="str">
            <v>US$</v>
          </cell>
          <cell r="V1192" t="str">
            <v>EA</v>
          </cell>
          <cell r="W1192" t="str">
            <v>FLT</v>
          </cell>
          <cell r="X1192" t="str">
            <v>BRN</v>
          </cell>
          <cell r="Y1192" t="str">
            <v>AIR</v>
          </cell>
          <cell r="Z1192" t="str">
            <v>FAH</v>
          </cell>
        </row>
        <row r="1193">
          <cell r="A1193" t="str">
            <v>CA3187</v>
          </cell>
          <cell r="B1193" t="str">
            <v>9100501288</v>
          </cell>
          <cell r="C1193" t="str">
            <v>10009100501285</v>
          </cell>
          <cell r="D1193">
            <v>0.85</v>
          </cell>
          <cell r="E1193">
            <v>0.20899999999999999</v>
          </cell>
          <cell r="F1193">
            <v>10.602</v>
          </cell>
          <cell r="G1193">
            <v>2.915</v>
          </cell>
          <cell r="H1193">
            <v>10.641999999999999</v>
          </cell>
          <cell r="I1193">
            <v>2.5499999999999998</v>
          </cell>
          <cell r="J1193">
            <v>0.627</v>
          </cell>
          <cell r="K1193">
            <v>11</v>
          </cell>
          <cell r="L1193">
            <v>9.1869999999999994</v>
          </cell>
          <cell r="M1193">
            <v>11.25</v>
          </cell>
          <cell r="N1193">
            <v>3</v>
          </cell>
          <cell r="O1193" t="str">
            <v>US</v>
          </cell>
          <cell r="Q1193" t="str">
            <v>FAR</v>
          </cell>
          <cell r="R1193">
            <v>3</v>
          </cell>
          <cell r="S1193">
            <v>162</v>
          </cell>
          <cell r="T1193">
            <v>6.77</v>
          </cell>
          <cell r="U1193" t="str">
            <v>US$</v>
          </cell>
          <cell r="W1193" t="str">
            <v>FLT</v>
          </cell>
          <cell r="X1193" t="str">
            <v>BRN</v>
          </cell>
          <cell r="Y1193" t="str">
            <v>AIR</v>
          </cell>
          <cell r="Z1193" t="str">
            <v>FAR</v>
          </cell>
        </row>
        <row r="1194">
          <cell r="A1194" t="str">
            <v>CA3187</v>
          </cell>
          <cell r="B1194" t="str">
            <v>9100501288</v>
          </cell>
          <cell r="C1194" t="str">
            <v>10009100501285</v>
          </cell>
          <cell r="D1194">
            <v>1.0660000000000001</v>
          </cell>
          <cell r="E1194">
            <v>0.22500000000000001</v>
          </cell>
          <cell r="F1194">
            <v>10.602</v>
          </cell>
          <cell r="G1194">
            <v>2.915</v>
          </cell>
          <cell r="H1194">
            <v>10.641999999999999</v>
          </cell>
          <cell r="I1194">
            <v>3.198</v>
          </cell>
          <cell r="J1194">
            <v>0.67500000000000004</v>
          </cell>
          <cell r="K1194">
            <v>11.125</v>
          </cell>
          <cell r="L1194">
            <v>9.3119999999999994</v>
          </cell>
          <cell r="M1194">
            <v>11.5</v>
          </cell>
          <cell r="N1194">
            <v>3</v>
          </cell>
          <cell r="O1194" t="str">
            <v>US</v>
          </cell>
          <cell r="P1194" t="str">
            <v>RA</v>
          </cell>
          <cell r="Q1194" t="str">
            <v>FAR</v>
          </cell>
          <cell r="R1194">
            <v>3</v>
          </cell>
          <cell r="S1194">
            <v>162</v>
          </cell>
          <cell r="T1194">
            <v>6.77</v>
          </cell>
          <cell r="U1194" t="str">
            <v>US$</v>
          </cell>
          <cell r="V1194" t="str">
            <v>EA</v>
          </cell>
          <cell r="W1194" t="str">
            <v>FLT</v>
          </cell>
          <cell r="X1194" t="str">
            <v>BRN</v>
          </cell>
          <cell r="Y1194" t="str">
            <v>AIR</v>
          </cell>
          <cell r="Z1194" t="str">
            <v>FAR</v>
          </cell>
        </row>
        <row r="1195">
          <cell r="A1195" t="str">
            <v>CA319</v>
          </cell>
          <cell r="B1195" t="str">
            <v>9100006745</v>
          </cell>
          <cell r="C1195" t="str">
            <v>10009100006742</v>
          </cell>
          <cell r="D1195">
            <v>3.3</v>
          </cell>
          <cell r="E1195">
            <v>0.54200000000000004</v>
          </cell>
          <cell r="F1195">
            <v>0</v>
          </cell>
          <cell r="G1195">
            <v>0</v>
          </cell>
          <cell r="H1195">
            <v>0</v>
          </cell>
          <cell r="I1195">
            <v>3.3</v>
          </cell>
          <cell r="J1195">
            <v>0.54200000000000004</v>
          </cell>
          <cell r="K1195">
            <v>0</v>
          </cell>
          <cell r="L1195">
            <v>0</v>
          </cell>
          <cell r="M1195">
            <v>0</v>
          </cell>
          <cell r="N1195">
            <v>1</v>
          </cell>
          <cell r="O1195" t="str">
            <v>US</v>
          </cell>
          <cell r="Q1195" t="str">
            <v>FAH</v>
          </cell>
          <cell r="R1195">
            <v>2</v>
          </cell>
          <cell r="S1195">
            <v>64</v>
          </cell>
          <cell r="T1195">
            <v>29.47</v>
          </cell>
          <cell r="U1195" t="str">
            <v>US$</v>
          </cell>
          <cell r="W1195" t="str">
            <v>FLT</v>
          </cell>
          <cell r="X1195" t="str">
            <v>BRN</v>
          </cell>
          <cell r="Y1195" t="str">
            <v>AIR</v>
          </cell>
          <cell r="Z1195" t="str">
            <v>FAH</v>
          </cell>
        </row>
        <row r="1196">
          <cell r="A1196" t="str">
            <v>CA3191BR</v>
          </cell>
          <cell r="D1196">
            <v>4.4000000000000004</v>
          </cell>
          <cell r="E1196">
            <v>0</v>
          </cell>
          <cell r="F1196">
            <v>0</v>
          </cell>
          <cell r="G1196">
            <v>0</v>
          </cell>
          <cell r="H1196">
            <v>0</v>
          </cell>
          <cell r="I1196">
            <v>0</v>
          </cell>
          <cell r="J1196">
            <v>0</v>
          </cell>
          <cell r="K1196">
            <v>0</v>
          </cell>
          <cell r="L1196">
            <v>0</v>
          </cell>
          <cell r="M1196">
            <v>0</v>
          </cell>
          <cell r="N1196">
            <v>0</v>
          </cell>
          <cell r="O1196" t="str">
            <v>BR</v>
          </cell>
          <cell r="P1196" t="str">
            <v>RA</v>
          </cell>
          <cell r="Q1196" t="str">
            <v>FAR</v>
          </cell>
          <cell r="R1196">
            <v>0</v>
          </cell>
          <cell r="S1196">
            <v>0</v>
          </cell>
          <cell r="T1196">
            <v>1.99</v>
          </cell>
          <cell r="U1196" t="str">
            <v>US$</v>
          </cell>
          <cell r="V1196" t="str">
            <v>EA</v>
          </cell>
          <cell r="W1196" t="str">
            <v>FLT</v>
          </cell>
          <cell r="X1196" t="str">
            <v>BRN</v>
          </cell>
          <cell r="Y1196" t="str">
            <v>AIR</v>
          </cell>
          <cell r="Z1196" t="str">
            <v>FAR</v>
          </cell>
        </row>
        <row r="1197">
          <cell r="A1197" t="str">
            <v>CA320</v>
          </cell>
          <cell r="B1197" t="str">
            <v>9100523297</v>
          </cell>
          <cell r="C1197" t="str">
            <v>10009100523294</v>
          </cell>
          <cell r="D1197">
            <v>4.9800000000000004</v>
          </cell>
          <cell r="E1197">
            <v>0.66500000000000004</v>
          </cell>
          <cell r="F1197">
            <v>0</v>
          </cell>
          <cell r="G1197">
            <v>0</v>
          </cell>
          <cell r="H1197">
            <v>0</v>
          </cell>
          <cell r="I1197">
            <v>4.9800000000000004</v>
          </cell>
          <cell r="J1197">
            <v>0.66500000000000004</v>
          </cell>
          <cell r="K1197">
            <v>20.13</v>
          </cell>
          <cell r="L1197">
            <v>6</v>
          </cell>
          <cell r="M1197">
            <v>8.25</v>
          </cell>
          <cell r="N1197">
            <v>1</v>
          </cell>
          <cell r="O1197" t="str">
            <v>US</v>
          </cell>
          <cell r="P1197" t="str">
            <v>RA</v>
          </cell>
          <cell r="Q1197" t="str">
            <v>FAH</v>
          </cell>
          <cell r="R1197">
            <v>4</v>
          </cell>
          <cell r="S1197">
            <v>64</v>
          </cell>
          <cell r="T1197">
            <v>33.369999999999997</v>
          </cell>
          <cell r="U1197" t="str">
            <v>US$</v>
          </cell>
          <cell r="V1197" t="str">
            <v>EA</v>
          </cell>
          <cell r="W1197" t="str">
            <v>FLT</v>
          </cell>
          <cell r="X1197" t="str">
            <v>BRN</v>
          </cell>
          <cell r="Y1197" t="str">
            <v>AIR</v>
          </cell>
          <cell r="Z1197" t="str">
            <v>FAH</v>
          </cell>
        </row>
        <row r="1198">
          <cell r="A1198" t="str">
            <v>CA321</v>
          </cell>
          <cell r="B1198" t="str">
            <v>9100522993</v>
          </cell>
          <cell r="C1198" t="str">
            <v>10009100522990</v>
          </cell>
          <cell r="D1198">
            <v>6.5</v>
          </cell>
          <cell r="E1198">
            <v>0.93500000000000005</v>
          </cell>
          <cell r="F1198">
            <v>0</v>
          </cell>
          <cell r="G1198">
            <v>0</v>
          </cell>
          <cell r="H1198">
            <v>0</v>
          </cell>
          <cell r="I1198">
            <v>6.5</v>
          </cell>
          <cell r="J1198">
            <v>0.93500000000000005</v>
          </cell>
          <cell r="K1198">
            <v>15.88</v>
          </cell>
          <cell r="L1198">
            <v>13.88</v>
          </cell>
          <cell r="M1198">
            <v>26.13</v>
          </cell>
          <cell r="N1198">
            <v>1</v>
          </cell>
          <cell r="O1198" t="str">
            <v>US</v>
          </cell>
          <cell r="P1198" t="str">
            <v>RA</v>
          </cell>
          <cell r="Q1198" t="str">
            <v>FAH</v>
          </cell>
          <cell r="R1198">
            <v>4</v>
          </cell>
          <cell r="S1198">
            <v>40</v>
          </cell>
          <cell r="T1198">
            <v>46.97</v>
          </cell>
          <cell r="U1198" t="str">
            <v>US$</v>
          </cell>
          <cell r="V1198" t="str">
            <v>EA</v>
          </cell>
          <cell r="W1198" t="str">
            <v>FLT</v>
          </cell>
          <cell r="X1198" t="str">
            <v>BRN</v>
          </cell>
          <cell r="Y1198" t="str">
            <v>AIR</v>
          </cell>
          <cell r="Z1198" t="str">
            <v>FAH</v>
          </cell>
        </row>
        <row r="1199">
          <cell r="A1199" t="str">
            <v>CA3212</v>
          </cell>
          <cell r="B1199" t="str">
            <v>9100525284</v>
          </cell>
          <cell r="C1199" t="str">
            <v>10009100525281</v>
          </cell>
          <cell r="D1199">
            <v>2.8</v>
          </cell>
          <cell r="E1199">
            <v>0.32400000000000001</v>
          </cell>
          <cell r="F1199">
            <v>0</v>
          </cell>
          <cell r="G1199">
            <v>0</v>
          </cell>
          <cell r="H1199">
            <v>0</v>
          </cell>
          <cell r="I1199">
            <v>2.8</v>
          </cell>
          <cell r="J1199">
            <v>0.32400000000000001</v>
          </cell>
          <cell r="K1199">
            <v>8.1850000000000005</v>
          </cell>
          <cell r="L1199">
            <v>8.1850000000000005</v>
          </cell>
          <cell r="M1199">
            <v>11.06</v>
          </cell>
          <cell r="N1199">
            <v>1</v>
          </cell>
          <cell r="O1199" t="str">
            <v>US</v>
          </cell>
          <cell r="Q1199" t="str">
            <v>FAH</v>
          </cell>
          <cell r="R1199">
            <v>3</v>
          </cell>
          <cell r="S1199">
            <v>75</v>
          </cell>
          <cell r="T1199">
            <v>27.78</v>
          </cell>
          <cell r="U1199" t="str">
            <v>US$</v>
          </cell>
          <cell r="W1199" t="str">
            <v>FLT</v>
          </cell>
          <cell r="X1199" t="str">
            <v>BRN</v>
          </cell>
          <cell r="Y1199" t="str">
            <v>AIR</v>
          </cell>
          <cell r="Z1199" t="str">
            <v>FAH</v>
          </cell>
        </row>
        <row r="1200">
          <cell r="A1200" t="str">
            <v>CA3221</v>
          </cell>
          <cell r="B1200" t="str">
            <v>9100525505</v>
          </cell>
          <cell r="C1200" t="str">
            <v>10009100525502</v>
          </cell>
          <cell r="D1200">
            <v>3.55</v>
          </cell>
          <cell r="E1200">
            <v>0.433</v>
          </cell>
          <cell r="F1200">
            <v>0</v>
          </cell>
          <cell r="G1200">
            <v>0</v>
          </cell>
          <cell r="H1200">
            <v>0</v>
          </cell>
          <cell r="I1200">
            <v>3.55</v>
          </cell>
          <cell r="J1200">
            <v>0.433</v>
          </cell>
          <cell r="K1200">
            <v>7.5</v>
          </cell>
          <cell r="L1200">
            <v>7.5</v>
          </cell>
          <cell r="M1200">
            <v>13.625</v>
          </cell>
          <cell r="N1200">
            <v>1</v>
          </cell>
          <cell r="O1200" t="str">
            <v>US</v>
          </cell>
          <cell r="Q1200" t="str">
            <v>FAH</v>
          </cell>
          <cell r="R1200">
            <v>3</v>
          </cell>
          <cell r="S1200">
            <v>90</v>
          </cell>
          <cell r="T1200">
            <v>30.57</v>
          </cell>
          <cell r="U1200" t="str">
            <v>US$</v>
          </cell>
          <cell r="W1200" t="str">
            <v>FLT</v>
          </cell>
          <cell r="X1200" t="str">
            <v>BRN</v>
          </cell>
          <cell r="Y1200" t="str">
            <v>AIR</v>
          </cell>
          <cell r="Z1200" t="str">
            <v>FAH</v>
          </cell>
        </row>
        <row r="1201">
          <cell r="A1201" t="str">
            <v>CA323</v>
          </cell>
          <cell r="B1201" t="str">
            <v>9100523303</v>
          </cell>
          <cell r="C1201" t="str">
            <v>10009100523300</v>
          </cell>
          <cell r="D1201">
            <v>4.75</v>
          </cell>
          <cell r="E1201">
            <v>0.748</v>
          </cell>
          <cell r="F1201">
            <v>0</v>
          </cell>
          <cell r="G1201">
            <v>0</v>
          </cell>
          <cell r="H1201">
            <v>0</v>
          </cell>
          <cell r="I1201">
            <v>4.75</v>
          </cell>
          <cell r="J1201">
            <v>0.748</v>
          </cell>
          <cell r="K1201">
            <v>15.56</v>
          </cell>
          <cell r="L1201">
            <v>8.6300000000000008</v>
          </cell>
          <cell r="M1201">
            <v>8.25</v>
          </cell>
          <cell r="N1201">
            <v>1</v>
          </cell>
          <cell r="O1201" t="str">
            <v>US</v>
          </cell>
          <cell r="P1201" t="str">
            <v>RA</v>
          </cell>
          <cell r="Q1201" t="str">
            <v>FAH</v>
          </cell>
          <cell r="R1201">
            <v>4</v>
          </cell>
          <cell r="S1201">
            <v>56</v>
          </cell>
          <cell r="T1201">
            <v>43.88</v>
          </cell>
          <cell r="U1201" t="str">
            <v>US$</v>
          </cell>
          <cell r="V1201" t="str">
            <v>EA</v>
          </cell>
          <cell r="W1201" t="str">
            <v>FLT</v>
          </cell>
          <cell r="X1201" t="str">
            <v>BRN</v>
          </cell>
          <cell r="Y1201" t="str">
            <v>AIR</v>
          </cell>
          <cell r="Z1201" t="str">
            <v>FAH</v>
          </cell>
        </row>
        <row r="1202">
          <cell r="A1202" t="str">
            <v>CA324</v>
          </cell>
          <cell r="D1202">
            <v>0.1</v>
          </cell>
          <cell r="E1202">
            <v>0</v>
          </cell>
          <cell r="F1202">
            <v>0</v>
          </cell>
          <cell r="G1202">
            <v>0</v>
          </cell>
          <cell r="H1202">
            <v>0</v>
          </cell>
          <cell r="I1202">
            <v>0</v>
          </cell>
          <cell r="J1202">
            <v>0</v>
          </cell>
          <cell r="K1202">
            <v>0</v>
          </cell>
          <cell r="L1202">
            <v>0</v>
          </cell>
          <cell r="M1202">
            <v>0</v>
          </cell>
          <cell r="N1202">
            <v>6</v>
          </cell>
          <cell r="O1202" t="str">
            <v>US</v>
          </cell>
          <cell r="Q1202" t="str">
            <v>FAR</v>
          </cell>
          <cell r="R1202">
            <v>0</v>
          </cell>
          <cell r="S1202">
            <v>0</v>
          </cell>
          <cell r="T1202">
            <v>0</v>
          </cell>
          <cell r="W1202" t="str">
            <v>FLT</v>
          </cell>
          <cell r="X1202" t="str">
            <v>BRN</v>
          </cell>
          <cell r="Y1202" t="str">
            <v>AIR</v>
          </cell>
          <cell r="Z1202" t="str">
            <v>FAR</v>
          </cell>
        </row>
        <row r="1203">
          <cell r="A1203" t="str">
            <v>CA3245</v>
          </cell>
          <cell r="B1203" t="str">
            <v>9100502001</v>
          </cell>
          <cell r="C1203" t="str">
            <v>10009100502008</v>
          </cell>
          <cell r="D1203">
            <v>1.5</v>
          </cell>
          <cell r="E1203">
            <v>0.112</v>
          </cell>
          <cell r="F1203">
            <v>5.3479999999999999</v>
          </cell>
          <cell r="G1203">
            <v>5.3479999999999999</v>
          </cell>
          <cell r="H1203">
            <v>6.9109999999999996</v>
          </cell>
          <cell r="I1203">
            <v>4.5</v>
          </cell>
          <cell r="J1203">
            <v>0.33600000000000002</v>
          </cell>
          <cell r="K1203">
            <v>16.562000000000001</v>
          </cell>
          <cell r="L1203">
            <v>5.875</v>
          </cell>
          <cell r="M1203">
            <v>7.75</v>
          </cell>
          <cell r="N1203">
            <v>3</v>
          </cell>
          <cell r="O1203" t="str">
            <v>US</v>
          </cell>
          <cell r="P1203" t="str">
            <v>RA</v>
          </cell>
          <cell r="Q1203" t="str">
            <v>FAR</v>
          </cell>
          <cell r="R1203">
            <v>5</v>
          </cell>
          <cell r="S1203">
            <v>270</v>
          </cell>
          <cell r="T1203">
            <v>17.2</v>
          </cell>
          <cell r="U1203" t="str">
            <v>US$</v>
          </cell>
          <cell r="V1203" t="str">
            <v>EA</v>
          </cell>
          <cell r="W1203" t="str">
            <v>FLT</v>
          </cell>
          <cell r="X1203" t="str">
            <v>BRN</v>
          </cell>
          <cell r="Y1203" t="str">
            <v>AIR</v>
          </cell>
          <cell r="Z1203" t="str">
            <v>FAR</v>
          </cell>
        </row>
        <row r="1204">
          <cell r="A1204" t="str">
            <v>CA324A</v>
          </cell>
          <cell r="B1204" t="str">
            <v>9100500632</v>
          </cell>
          <cell r="C1204" t="str">
            <v>10009100500639</v>
          </cell>
          <cell r="D1204">
            <v>1.06</v>
          </cell>
          <cell r="E1204">
            <v>0.28799999999999998</v>
          </cell>
          <cell r="F1204">
            <v>0</v>
          </cell>
          <cell r="G1204">
            <v>0</v>
          </cell>
          <cell r="H1204">
            <v>0</v>
          </cell>
          <cell r="I1204">
            <v>3.18</v>
          </cell>
          <cell r="J1204">
            <v>0.86399999999999999</v>
          </cell>
          <cell r="K1204">
            <v>0</v>
          </cell>
          <cell r="L1204">
            <v>0</v>
          </cell>
          <cell r="M1204">
            <v>0</v>
          </cell>
          <cell r="N1204">
            <v>3</v>
          </cell>
          <cell r="O1204" t="str">
            <v>US</v>
          </cell>
          <cell r="Q1204" t="str">
            <v>FAR</v>
          </cell>
          <cell r="R1204">
            <v>3</v>
          </cell>
          <cell r="S1204">
            <v>135</v>
          </cell>
          <cell r="T1204">
            <v>6.2</v>
          </cell>
          <cell r="U1204" t="str">
            <v>US$</v>
          </cell>
          <cell r="W1204" t="str">
            <v>FLT</v>
          </cell>
          <cell r="X1204" t="str">
            <v>BRN</v>
          </cell>
          <cell r="Y1204" t="str">
            <v>AIR</v>
          </cell>
          <cell r="Z1204" t="str">
            <v>FAR</v>
          </cell>
        </row>
        <row r="1205">
          <cell r="A1205" t="str">
            <v>CA324A</v>
          </cell>
          <cell r="B1205" t="str">
            <v>9100500632</v>
          </cell>
          <cell r="C1205" t="str">
            <v>10009100500639</v>
          </cell>
          <cell r="D1205">
            <v>0.93300000000000005</v>
          </cell>
          <cell r="E1205">
            <v>0.33600000000000002</v>
          </cell>
          <cell r="F1205">
            <v>12.977</v>
          </cell>
          <cell r="G1205">
            <v>2.9769999999999999</v>
          </cell>
          <cell r="H1205">
            <v>13.016999999999999</v>
          </cell>
          <cell r="I1205">
            <v>2.7989999999999999</v>
          </cell>
          <cell r="J1205">
            <v>1.008</v>
          </cell>
          <cell r="K1205">
            <v>13.561999999999999</v>
          </cell>
          <cell r="L1205">
            <v>9.4369999999999994</v>
          </cell>
          <cell r="M1205">
            <v>13.936999999999999</v>
          </cell>
          <cell r="N1205">
            <v>3</v>
          </cell>
          <cell r="O1205" t="str">
            <v>CA</v>
          </cell>
          <cell r="P1205" t="str">
            <v>RA</v>
          </cell>
          <cell r="Q1205" t="str">
            <v>FAR</v>
          </cell>
          <cell r="R1205">
            <v>3</v>
          </cell>
          <cell r="S1205">
            <v>135</v>
          </cell>
          <cell r="T1205">
            <v>6.2</v>
          </cell>
          <cell r="U1205" t="str">
            <v>US$</v>
          </cell>
          <cell r="V1205" t="str">
            <v>EA</v>
          </cell>
          <cell r="W1205" t="str">
            <v>FLT</v>
          </cell>
          <cell r="X1205" t="str">
            <v>BRN</v>
          </cell>
          <cell r="Y1205" t="str">
            <v>AIR</v>
          </cell>
          <cell r="Z1205" t="str">
            <v>FAR</v>
          </cell>
        </row>
        <row r="1206">
          <cell r="A1206" t="str">
            <v>CA324A</v>
          </cell>
          <cell r="B1206" t="str">
            <v>9100500632</v>
          </cell>
          <cell r="C1206" t="str">
            <v>10009100500639</v>
          </cell>
          <cell r="D1206">
            <v>1.016</v>
          </cell>
          <cell r="E1206">
            <v>0.29099999999999998</v>
          </cell>
          <cell r="F1206">
            <v>13.016999999999999</v>
          </cell>
          <cell r="G1206">
            <v>2.9769999999999999</v>
          </cell>
          <cell r="H1206">
            <v>12.977</v>
          </cell>
          <cell r="I1206">
            <v>3.048</v>
          </cell>
          <cell r="J1206">
            <v>1.032</v>
          </cell>
          <cell r="K1206">
            <v>13.561999999999999</v>
          </cell>
          <cell r="L1206">
            <v>9.4369999999999994</v>
          </cell>
          <cell r="M1206">
            <v>13.936999999999999</v>
          </cell>
          <cell r="N1206">
            <v>3</v>
          </cell>
          <cell r="O1206" t="str">
            <v>CA</v>
          </cell>
          <cell r="P1206" t="str">
            <v>RA</v>
          </cell>
          <cell r="Q1206" t="str">
            <v>FAR</v>
          </cell>
          <cell r="R1206">
            <v>3</v>
          </cell>
          <cell r="S1206">
            <v>135</v>
          </cell>
          <cell r="T1206">
            <v>0</v>
          </cell>
          <cell r="V1206" t="str">
            <v>EA</v>
          </cell>
          <cell r="W1206" t="str">
            <v>FLT</v>
          </cell>
          <cell r="X1206" t="str">
            <v>BRN</v>
          </cell>
          <cell r="Y1206" t="str">
            <v>AIR</v>
          </cell>
          <cell r="Z1206" t="str">
            <v>FAR</v>
          </cell>
        </row>
        <row r="1207">
          <cell r="A1207" t="str">
            <v>CA325</v>
          </cell>
          <cell r="B1207" t="str">
            <v>9100500649</v>
          </cell>
          <cell r="C1207" t="str">
            <v>10009100500646</v>
          </cell>
          <cell r="D1207">
            <v>0.68700000000000006</v>
          </cell>
          <cell r="E1207">
            <v>0.23300000000000001</v>
          </cell>
          <cell r="F1207">
            <v>12.54</v>
          </cell>
          <cell r="G1207">
            <v>2.79</v>
          </cell>
          <cell r="H1207">
            <v>12.58</v>
          </cell>
          <cell r="I1207">
            <v>2.0609999999999999</v>
          </cell>
          <cell r="J1207">
            <v>0.69899999999999995</v>
          </cell>
          <cell r="K1207">
            <v>13</v>
          </cell>
          <cell r="L1207">
            <v>8.75</v>
          </cell>
          <cell r="M1207">
            <v>13.25</v>
          </cell>
          <cell r="N1207">
            <v>3</v>
          </cell>
          <cell r="O1207" t="str">
            <v>US</v>
          </cell>
          <cell r="Q1207" t="str">
            <v>FAR</v>
          </cell>
          <cell r="R1207">
            <v>6</v>
          </cell>
          <cell r="S1207">
            <v>144</v>
          </cell>
          <cell r="T1207">
            <v>6.77</v>
          </cell>
          <cell r="U1207" t="str">
            <v>US$</v>
          </cell>
          <cell r="W1207" t="str">
            <v>FLT</v>
          </cell>
          <cell r="X1207" t="str">
            <v>BRN</v>
          </cell>
          <cell r="Y1207" t="str">
            <v>AIR</v>
          </cell>
          <cell r="Z1207" t="str">
            <v>FAR</v>
          </cell>
        </row>
        <row r="1208">
          <cell r="A1208" t="str">
            <v>CA325</v>
          </cell>
          <cell r="B1208" t="str">
            <v>9100500649</v>
          </cell>
          <cell r="C1208" t="str">
            <v>10009100500646</v>
          </cell>
          <cell r="D1208">
            <v>0.94699999999999995</v>
          </cell>
          <cell r="E1208">
            <v>0.308</v>
          </cell>
          <cell r="F1208">
            <v>12.852</v>
          </cell>
          <cell r="G1208">
            <v>2.79</v>
          </cell>
          <cell r="H1208">
            <v>12.891999999999999</v>
          </cell>
          <cell r="I1208">
            <v>2.8410000000000002</v>
          </cell>
          <cell r="J1208">
            <v>0.92400000000000004</v>
          </cell>
          <cell r="K1208">
            <v>13.375</v>
          </cell>
          <cell r="L1208">
            <v>8.875</v>
          </cell>
          <cell r="M1208">
            <v>13.75</v>
          </cell>
          <cell r="N1208">
            <v>3</v>
          </cell>
          <cell r="O1208" t="str">
            <v>CA</v>
          </cell>
          <cell r="P1208" t="str">
            <v>RA</v>
          </cell>
          <cell r="Q1208" t="str">
            <v>FAR</v>
          </cell>
          <cell r="R1208">
            <v>3</v>
          </cell>
          <cell r="S1208">
            <v>144</v>
          </cell>
          <cell r="T1208">
            <v>6.77</v>
          </cell>
          <cell r="U1208" t="str">
            <v>US$</v>
          </cell>
          <cell r="V1208" t="str">
            <v>EA</v>
          </cell>
          <cell r="W1208" t="str">
            <v>FLT</v>
          </cell>
          <cell r="X1208" t="str">
            <v>BRN</v>
          </cell>
          <cell r="Y1208" t="str">
            <v>AIR</v>
          </cell>
          <cell r="Z1208" t="str">
            <v>FAR</v>
          </cell>
        </row>
        <row r="1209">
          <cell r="A1209" t="str">
            <v>CA3256ZA</v>
          </cell>
          <cell r="D1209">
            <v>0</v>
          </cell>
          <cell r="E1209">
            <v>0</v>
          </cell>
          <cell r="F1209">
            <v>0</v>
          </cell>
          <cell r="G1209">
            <v>0</v>
          </cell>
          <cell r="H1209">
            <v>0</v>
          </cell>
          <cell r="I1209">
            <v>0</v>
          </cell>
          <cell r="J1209">
            <v>0</v>
          </cell>
          <cell r="K1209">
            <v>0</v>
          </cell>
          <cell r="L1209">
            <v>0</v>
          </cell>
          <cell r="M1209">
            <v>0</v>
          </cell>
          <cell r="N1209">
            <v>0</v>
          </cell>
          <cell r="O1209" t="str">
            <v>ZA</v>
          </cell>
          <cell r="P1209" t="str">
            <v>RA</v>
          </cell>
          <cell r="Q1209" t="str">
            <v>FAH</v>
          </cell>
          <cell r="R1209">
            <v>0</v>
          </cell>
          <cell r="S1209">
            <v>0</v>
          </cell>
          <cell r="T1209">
            <v>0</v>
          </cell>
          <cell r="V1209" t="str">
            <v>EA</v>
          </cell>
          <cell r="W1209" t="str">
            <v>FLT</v>
          </cell>
          <cell r="X1209" t="str">
            <v>BRN</v>
          </cell>
          <cell r="Y1209" t="str">
            <v>AIR</v>
          </cell>
          <cell r="Z1209" t="str">
            <v>FAH</v>
          </cell>
        </row>
        <row r="1210">
          <cell r="A1210" t="str">
            <v>CA326</v>
          </cell>
          <cell r="B1210" t="str">
            <v>9100500656</v>
          </cell>
          <cell r="C1210" t="str">
            <v>10009100500653</v>
          </cell>
          <cell r="D1210">
            <v>0.82599999999999996</v>
          </cell>
          <cell r="E1210">
            <v>0.35499999999999998</v>
          </cell>
          <cell r="F1210">
            <v>11.718</v>
          </cell>
          <cell r="G1210">
            <v>3.6549999999999998</v>
          </cell>
          <cell r="H1210">
            <v>11.747999999999999</v>
          </cell>
          <cell r="I1210">
            <v>2.4780000000000002</v>
          </cell>
          <cell r="J1210">
            <v>1.0649999999999999</v>
          </cell>
          <cell r="K1210">
            <v>12.125</v>
          </cell>
          <cell r="L1210">
            <v>11.375</v>
          </cell>
          <cell r="M1210">
            <v>12.375</v>
          </cell>
          <cell r="N1210">
            <v>3</v>
          </cell>
          <cell r="O1210" t="str">
            <v>US</v>
          </cell>
          <cell r="P1210" t="str">
            <v>RA</v>
          </cell>
          <cell r="Q1210" t="str">
            <v>FAR</v>
          </cell>
          <cell r="R1210">
            <v>3</v>
          </cell>
          <cell r="S1210">
            <v>144</v>
          </cell>
          <cell r="T1210">
            <v>6.2</v>
          </cell>
          <cell r="U1210" t="str">
            <v>US$</v>
          </cell>
          <cell r="V1210" t="str">
            <v>EA</v>
          </cell>
          <cell r="W1210" t="str">
            <v>FLT</v>
          </cell>
          <cell r="X1210" t="str">
            <v>BRN</v>
          </cell>
          <cell r="Y1210" t="str">
            <v>AIR</v>
          </cell>
          <cell r="Z1210" t="str">
            <v>FAR</v>
          </cell>
        </row>
        <row r="1211">
          <cell r="A1211" t="str">
            <v>CA326</v>
          </cell>
          <cell r="B1211" t="str">
            <v>9100500656</v>
          </cell>
          <cell r="C1211" t="str">
            <v>10009100500653</v>
          </cell>
          <cell r="D1211">
            <v>0.96699999999999997</v>
          </cell>
          <cell r="E1211">
            <v>0.33300000000000002</v>
          </cell>
          <cell r="F1211">
            <v>11.727</v>
          </cell>
          <cell r="G1211">
            <v>3.665</v>
          </cell>
          <cell r="H1211">
            <v>11.766999999999999</v>
          </cell>
          <cell r="I1211">
            <v>2.9009999999999998</v>
          </cell>
          <cell r="J1211">
            <v>0.999</v>
          </cell>
          <cell r="K1211">
            <v>12.125</v>
          </cell>
          <cell r="L1211">
            <v>11.375</v>
          </cell>
          <cell r="M1211">
            <v>12.375</v>
          </cell>
          <cell r="N1211">
            <v>3</v>
          </cell>
          <cell r="O1211" t="str">
            <v>US</v>
          </cell>
          <cell r="P1211" t="str">
            <v>RA</v>
          </cell>
          <cell r="Q1211" t="str">
            <v>FAR</v>
          </cell>
          <cell r="R1211">
            <v>3</v>
          </cell>
          <cell r="S1211">
            <v>108</v>
          </cell>
          <cell r="T1211">
            <v>6.2</v>
          </cell>
          <cell r="U1211" t="str">
            <v>US$</v>
          </cell>
          <cell r="V1211" t="str">
            <v>EA</v>
          </cell>
          <cell r="W1211" t="str">
            <v>FLT</v>
          </cell>
          <cell r="X1211" t="str">
            <v>BRN</v>
          </cell>
          <cell r="Y1211" t="str">
            <v>AIR</v>
          </cell>
          <cell r="Z1211" t="str">
            <v>FAR</v>
          </cell>
        </row>
        <row r="1212">
          <cell r="A1212" t="str">
            <v>CA326</v>
          </cell>
          <cell r="B1212" t="str">
            <v>9100500656</v>
          </cell>
          <cell r="C1212" t="str">
            <v>10009100500653</v>
          </cell>
          <cell r="D1212">
            <v>1.083</v>
          </cell>
          <cell r="E1212">
            <v>0.33300000000000002</v>
          </cell>
          <cell r="F1212">
            <v>11.727</v>
          </cell>
          <cell r="G1212">
            <v>3.665</v>
          </cell>
          <cell r="H1212">
            <v>11.766999999999999</v>
          </cell>
          <cell r="I1212">
            <v>3.2490000000000001</v>
          </cell>
          <cell r="J1212">
            <v>0.98799999999999999</v>
          </cell>
          <cell r="K1212">
            <v>12.125</v>
          </cell>
          <cell r="L1212">
            <v>11.375</v>
          </cell>
          <cell r="M1212">
            <v>12.375</v>
          </cell>
          <cell r="N1212">
            <v>3</v>
          </cell>
          <cell r="O1212" t="str">
            <v>CA</v>
          </cell>
          <cell r="P1212" t="str">
            <v>RA</v>
          </cell>
          <cell r="Q1212" t="str">
            <v>FAR</v>
          </cell>
          <cell r="R1212">
            <v>3</v>
          </cell>
          <cell r="S1212">
            <v>108</v>
          </cell>
          <cell r="T1212">
            <v>6.2</v>
          </cell>
          <cell r="U1212" t="str">
            <v>US$</v>
          </cell>
          <cell r="V1212" t="str">
            <v>EA</v>
          </cell>
          <cell r="W1212" t="str">
            <v>FLT</v>
          </cell>
          <cell r="X1212" t="str">
            <v>BRN</v>
          </cell>
          <cell r="Y1212" t="str">
            <v>AIR</v>
          </cell>
          <cell r="Z1212" t="str">
            <v>FAR</v>
          </cell>
        </row>
        <row r="1213">
          <cell r="A1213" t="str">
            <v>CA327</v>
          </cell>
          <cell r="B1213" t="str">
            <v>9100500663</v>
          </cell>
          <cell r="C1213" t="str">
            <v>10009100500660</v>
          </cell>
          <cell r="D1213">
            <v>1.1399999999999999</v>
          </cell>
          <cell r="E1213">
            <v>0.246</v>
          </cell>
          <cell r="F1213">
            <v>0</v>
          </cell>
          <cell r="G1213">
            <v>0</v>
          </cell>
          <cell r="H1213">
            <v>0</v>
          </cell>
          <cell r="I1213">
            <v>3.42</v>
          </cell>
          <cell r="J1213">
            <v>0.73799999999999999</v>
          </cell>
          <cell r="K1213">
            <v>0</v>
          </cell>
          <cell r="L1213">
            <v>0</v>
          </cell>
          <cell r="M1213">
            <v>0</v>
          </cell>
          <cell r="N1213">
            <v>3</v>
          </cell>
          <cell r="O1213" t="str">
            <v>US</v>
          </cell>
          <cell r="Q1213" t="str">
            <v>FAR</v>
          </cell>
          <cell r="R1213">
            <v>3</v>
          </cell>
          <cell r="S1213">
            <v>180</v>
          </cell>
          <cell r="T1213">
            <v>6.2</v>
          </cell>
          <cell r="U1213" t="str">
            <v>US$</v>
          </cell>
          <cell r="W1213" t="str">
            <v>FLT</v>
          </cell>
          <cell r="X1213" t="str">
            <v>BRN</v>
          </cell>
          <cell r="Y1213" t="str">
            <v>AIR</v>
          </cell>
          <cell r="Z1213" t="str">
            <v>FAR</v>
          </cell>
        </row>
        <row r="1214">
          <cell r="A1214" t="str">
            <v>CA327</v>
          </cell>
          <cell r="B1214" t="str">
            <v>9100500663</v>
          </cell>
          <cell r="C1214" t="str">
            <v>10009100500660</v>
          </cell>
          <cell r="D1214">
            <v>0.8</v>
          </cell>
          <cell r="E1214">
            <v>0.24399999999999999</v>
          </cell>
          <cell r="F1214">
            <v>11.727</v>
          </cell>
          <cell r="G1214">
            <v>2.665</v>
          </cell>
          <cell r="H1214">
            <v>11.766999999999999</v>
          </cell>
          <cell r="I1214">
            <v>2.4</v>
          </cell>
          <cell r="J1214">
            <v>0.73199999999999998</v>
          </cell>
          <cell r="K1214">
            <v>12.25</v>
          </cell>
          <cell r="L1214">
            <v>8.5</v>
          </cell>
          <cell r="M1214">
            <v>12.625</v>
          </cell>
          <cell r="N1214">
            <v>3</v>
          </cell>
          <cell r="O1214" t="str">
            <v>US</v>
          </cell>
          <cell r="P1214" t="str">
            <v>RA</v>
          </cell>
          <cell r="Q1214" t="str">
            <v>FAR</v>
          </cell>
          <cell r="R1214">
            <v>3</v>
          </cell>
          <cell r="S1214">
            <v>180</v>
          </cell>
          <cell r="T1214">
            <v>6.2</v>
          </cell>
          <cell r="U1214" t="str">
            <v>US$</v>
          </cell>
          <cell r="V1214" t="str">
            <v>EA</v>
          </cell>
          <cell r="W1214" t="str">
            <v>FLT</v>
          </cell>
          <cell r="X1214" t="str">
            <v>BRN</v>
          </cell>
          <cell r="Y1214" t="str">
            <v>AIR</v>
          </cell>
          <cell r="Z1214" t="str">
            <v>FAR</v>
          </cell>
        </row>
        <row r="1215">
          <cell r="A1215" t="str">
            <v>CA327</v>
          </cell>
          <cell r="B1215" t="str">
            <v>9100500663</v>
          </cell>
          <cell r="C1215" t="str">
            <v>10009100500660</v>
          </cell>
          <cell r="D1215">
            <v>0.81699999999999995</v>
          </cell>
          <cell r="E1215">
            <v>0.21299999999999999</v>
          </cell>
          <cell r="F1215">
            <v>11.766999999999999</v>
          </cell>
          <cell r="G1215">
            <v>2.665</v>
          </cell>
          <cell r="H1215">
            <v>11.727</v>
          </cell>
          <cell r="I1215">
            <v>2.4510000000000001</v>
          </cell>
          <cell r="J1215">
            <v>0.76100000000000001</v>
          </cell>
          <cell r="K1215">
            <v>12.25</v>
          </cell>
          <cell r="L1215">
            <v>8.5</v>
          </cell>
          <cell r="M1215">
            <v>12.625</v>
          </cell>
          <cell r="N1215">
            <v>3</v>
          </cell>
          <cell r="O1215" t="str">
            <v>CA</v>
          </cell>
          <cell r="P1215" t="str">
            <v>RA</v>
          </cell>
          <cell r="Q1215" t="str">
            <v>FAR</v>
          </cell>
          <cell r="R1215">
            <v>3</v>
          </cell>
          <cell r="S1215">
            <v>180</v>
          </cell>
          <cell r="T1215">
            <v>0</v>
          </cell>
          <cell r="V1215" t="str">
            <v>EA</v>
          </cell>
          <cell r="W1215" t="str">
            <v>FLT</v>
          </cell>
          <cell r="X1215" t="str">
            <v>BRN</v>
          </cell>
          <cell r="Y1215" t="str">
            <v>AIR</v>
          </cell>
          <cell r="Z1215" t="str">
            <v>FAR</v>
          </cell>
        </row>
        <row r="1216">
          <cell r="A1216" t="str">
            <v>CA3273</v>
          </cell>
          <cell r="B1216" t="str">
            <v>9100525307</v>
          </cell>
          <cell r="C1216" t="str">
            <v>10009100525304</v>
          </cell>
          <cell r="D1216">
            <v>10.199999999999999</v>
          </cell>
          <cell r="E1216">
            <v>2.8490000000000002</v>
          </cell>
          <cell r="F1216">
            <v>0</v>
          </cell>
          <cell r="G1216">
            <v>0</v>
          </cell>
          <cell r="H1216">
            <v>0</v>
          </cell>
          <cell r="I1216">
            <v>10.199999999999999</v>
          </cell>
          <cell r="J1216">
            <v>2.8490000000000002</v>
          </cell>
          <cell r="K1216">
            <v>14.031000000000001</v>
          </cell>
          <cell r="L1216">
            <v>14.031000000000001</v>
          </cell>
          <cell r="M1216">
            <v>25.562999999999999</v>
          </cell>
          <cell r="N1216">
            <v>1</v>
          </cell>
          <cell r="O1216" t="str">
            <v>US</v>
          </cell>
          <cell r="P1216" t="str">
            <v>RA</v>
          </cell>
          <cell r="Q1216" t="str">
            <v>FAH</v>
          </cell>
          <cell r="R1216">
            <v>1</v>
          </cell>
          <cell r="S1216">
            <v>6</v>
          </cell>
          <cell r="T1216">
            <v>119.75</v>
          </cell>
          <cell r="U1216" t="str">
            <v>US$</v>
          </cell>
          <cell r="V1216" t="str">
            <v>EA</v>
          </cell>
          <cell r="W1216" t="str">
            <v>FLT</v>
          </cell>
          <cell r="X1216" t="str">
            <v>BRN</v>
          </cell>
          <cell r="Y1216" t="str">
            <v>AIR</v>
          </cell>
          <cell r="Z1216" t="str">
            <v>FAH</v>
          </cell>
        </row>
        <row r="1217">
          <cell r="A1217" t="str">
            <v>CA3273SY</v>
          </cell>
          <cell r="B1217" t="str">
            <v>9100525512</v>
          </cell>
          <cell r="C1217" t="str">
            <v>10009100525519</v>
          </cell>
          <cell r="D1217">
            <v>3.5</v>
          </cell>
          <cell r="E1217">
            <v>1.2170000000000001</v>
          </cell>
          <cell r="F1217">
            <v>0</v>
          </cell>
          <cell r="G1217">
            <v>0</v>
          </cell>
          <cell r="H1217">
            <v>0</v>
          </cell>
          <cell r="I1217">
            <v>3.5</v>
          </cell>
          <cell r="J1217">
            <v>1.2170000000000001</v>
          </cell>
          <cell r="K1217">
            <v>8.8130000000000006</v>
          </cell>
          <cell r="L1217">
            <v>8.8130000000000006</v>
          </cell>
          <cell r="M1217">
            <v>23.312999999999999</v>
          </cell>
          <cell r="N1217">
            <v>1</v>
          </cell>
          <cell r="O1217" t="str">
            <v>US</v>
          </cell>
          <cell r="P1217" t="str">
            <v>RA</v>
          </cell>
          <cell r="Q1217" t="str">
            <v>FAH</v>
          </cell>
          <cell r="R1217">
            <v>1</v>
          </cell>
          <cell r="S1217">
            <v>20</v>
          </cell>
          <cell r="T1217">
            <v>83.75</v>
          </cell>
          <cell r="U1217" t="str">
            <v>US$</v>
          </cell>
          <cell r="V1217" t="str">
            <v>EA</v>
          </cell>
          <cell r="W1217" t="str">
            <v>FLT</v>
          </cell>
          <cell r="X1217" t="str">
            <v>BRN</v>
          </cell>
          <cell r="Y1217" t="str">
            <v>AIR</v>
          </cell>
          <cell r="Z1217" t="str">
            <v>FAH</v>
          </cell>
        </row>
        <row r="1218">
          <cell r="A1218" t="str">
            <v>CA3276</v>
          </cell>
          <cell r="D1218">
            <v>5.5</v>
          </cell>
          <cell r="E1218">
            <v>0.89300000000000002</v>
          </cell>
          <cell r="F1218">
            <v>0</v>
          </cell>
          <cell r="G1218">
            <v>0</v>
          </cell>
          <cell r="H1218">
            <v>0</v>
          </cell>
          <cell r="I1218">
            <v>5.5</v>
          </cell>
          <cell r="J1218">
            <v>0.89300000000000002</v>
          </cell>
          <cell r="K1218">
            <v>0</v>
          </cell>
          <cell r="L1218">
            <v>0</v>
          </cell>
          <cell r="M1218">
            <v>0</v>
          </cell>
          <cell r="N1218">
            <v>1</v>
          </cell>
          <cell r="O1218" t="str">
            <v>US</v>
          </cell>
          <cell r="Q1218" t="str">
            <v>FAH</v>
          </cell>
          <cell r="R1218">
            <v>0</v>
          </cell>
          <cell r="S1218">
            <v>40</v>
          </cell>
          <cell r="T1218">
            <v>37.06</v>
          </cell>
          <cell r="U1218" t="str">
            <v>US$</v>
          </cell>
          <cell r="W1218" t="str">
            <v>FLT</v>
          </cell>
          <cell r="X1218" t="str">
            <v>BRN</v>
          </cell>
          <cell r="Y1218" t="str">
            <v>AIR</v>
          </cell>
          <cell r="Z1218" t="str">
            <v>FAH</v>
          </cell>
        </row>
        <row r="1219">
          <cell r="A1219" t="str">
            <v>CA3276SYBR</v>
          </cell>
          <cell r="D1219">
            <v>1.7</v>
          </cell>
          <cell r="E1219">
            <v>0</v>
          </cell>
          <cell r="F1219">
            <v>0</v>
          </cell>
          <cell r="G1219">
            <v>0</v>
          </cell>
          <cell r="H1219">
            <v>0</v>
          </cell>
          <cell r="I1219">
            <v>0</v>
          </cell>
          <cell r="J1219">
            <v>0</v>
          </cell>
          <cell r="K1219">
            <v>0</v>
          </cell>
          <cell r="L1219">
            <v>0</v>
          </cell>
          <cell r="M1219">
            <v>0</v>
          </cell>
          <cell r="N1219">
            <v>0</v>
          </cell>
          <cell r="O1219" t="str">
            <v>BR</v>
          </cell>
          <cell r="P1219" t="str">
            <v>RA</v>
          </cell>
          <cell r="Q1219" t="str">
            <v>FAH</v>
          </cell>
          <cell r="R1219">
            <v>0</v>
          </cell>
          <cell r="S1219">
            <v>0</v>
          </cell>
          <cell r="T1219">
            <v>10.35</v>
          </cell>
          <cell r="U1219" t="str">
            <v>US$</v>
          </cell>
          <cell r="V1219" t="str">
            <v>EA</v>
          </cell>
          <cell r="W1219" t="str">
            <v>FLT</v>
          </cell>
          <cell r="X1219" t="str">
            <v>BRN</v>
          </cell>
          <cell r="Y1219" t="str">
            <v>AIR</v>
          </cell>
          <cell r="Z1219" t="str">
            <v>FAH</v>
          </cell>
        </row>
        <row r="1220">
          <cell r="A1220" t="str">
            <v>CA328</v>
          </cell>
          <cell r="B1220" t="str">
            <v>9100500670</v>
          </cell>
          <cell r="C1220" t="str">
            <v>10009100500677</v>
          </cell>
          <cell r="D1220">
            <v>0.93300000000000005</v>
          </cell>
          <cell r="E1220">
            <v>0.214</v>
          </cell>
          <cell r="F1220">
            <v>0</v>
          </cell>
          <cell r="G1220">
            <v>0</v>
          </cell>
          <cell r="H1220">
            <v>0</v>
          </cell>
          <cell r="I1220">
            <v>2.7989999999999999</v>
          </cell>
          <cell r="J1220">
            <v>0.64200000000000002</v>
          </cell>
          <cell r="K1220">
            <v>0</v>
          </cell>
          <cell r="L1220">
            <v>0</v>
          </cell>
          <cell r="M1220">
            <v>0</v>
          </cell>
          <cell r="N1220">
            <v>3</v>
          </cell>
          <cell r="O1220" t="str">
            <v>US</v>
          </cell>
          <cell r="Q1220" t="str">
            <v>FAR</v>
          </cell>
          <cell r="R1220">
            <v>3</v>
          </cell>
          <cell r="S1220">
            <v>162</v>
          </cell>
          <cell r="T1220">
            <v>7.8</v>
          </cell>
          <cell r="U1220" t="str">
            <v>US$</v>
          </cell>
          <cell r="W1220" t="str">
            <v>FLT</v>
          </cell>
          <cell r="X1220" t="str">
            <v>BRN</v>
          </cell>
          <cell r="Y1220" t="str">
            <v>AIR</v>
          </cell>
          <cell r="Z1220" t="str">
            <v>FAR</v>
          </cell>
        </row>
        <row r="1221">
          <cell r="A1221" t="str">
            <v>CA328</v>
          </cell>
          <cell r="B1221" t="str">
            <v>9100500670</v>
          </cell>
          <cell r="C1221" t="str">
            <v>10009100500677</v>
          </cell>
          <cell r="D1221">
            <v>0.81599999999999995</v>
          </cell>
          <cell r="E1221">
            <v>7.5999999999999998E-2</v>
          </cell>
          <cell r="F1221">
            <v>10.977</v>
          </cell>
          <cell r="G1221">
            <v>2.8519999999999999</v>
          </cell>
          <cell r="H1221">
            <v>11.016999999999999</v>
          </cell>
          <cell r="I1221">
            <v>2.448</v>
          </cell>
          <cell r="J1221">
            <v>0.22800000000000001</v>
          </cell>
          <cell r="K1221">
            <v>11.5</v>
          </cell>
          <cell r="L1221">
            <v>9.0619999999999994</v>
          </cell>
          <cell r="M1221">
            <v>11.875</v>
          </cell>
          <cell r="N1221">
            <v>3</v>
          </cell>
          <cell r="O1221" t="str">
            <v>US</v>
          </cell>
          <cell r="P1221" t="str">
            <v>RA</v>
          </cell>
          <cell r="Q1221" t="str">
            <v>FAR</v>
          </cell>
          <cell r="R1221">
            <v>3</v>
          </cell>
          <cell r="S1221">
            <v>162</v>
          </cell>
          <cell r="T1221">
            <v>7.8</v>
          </cell>
          <cell r="U1221" t="str">
            <v>US$</v>
          </cell>
          <cell r="V1221" t="str">
            <v>EA</v>
          </cell>
          <cell r="W1221" t="str">
            <v>FLT</v>
          </cell>
          <cell r="X1221" t="str">
            <v>BRN</v>
          </cell>
          <cell r="Y1221" t="str">
            <v>AIR</v>
          </cell>
          <cell r="Z1221" t="str">
            <v>FAR</v>
          </cell>
        </row>
        <row r="1222">
          <cell r="A1222" t="str">
            <v>CA3280BR</v>
          </cell>
          <cell r="D1222">
            <v>7.7</v>
          </cell>
          <cell r="E1222">
            <v>0</v>
          </cell>
          <cell r="F1222">
            <v>0</v>
          </cell>
          <cell r="G1222">
            <v>0</v>
          </cell>
          <cell r="H1222">
            <v>0</v>
          </cell>
          <cell r="I1222">
            <v>0</v>
          </cell>
          <cell r="J1222">
            <v>0</v>
          </cell>
          <cell r="K1222">
            <v>0</v>
          </cell>
          <cell r="L1222">
            <v>0</v>
          </cell>
          <cell r="M1222">
            <v>0</v>
          </cell>
          <cell r="N1222">
            <v>0</v>
          </cell>
          <cell r="O1222" t="str">
            <v>BR</v>
          </cell>
          <cell r="P1222" t="str">
            <v>RA</v>
          </cell>
          <cell r="Q1222" t="str">
            <v>FAH</v>
          </cell>
          <cell r="R1222">
            <v>0</v>
          </cell>
          <cell r="S1222">
            <v>0</v>
          </cell>
          <cell r="T1222">
            <v>15.75</v>
          </cell>
          <cell r="U1222" t="str">
            <v>US$</v>
          </cell>
          <cell r="V1222" t="str">
            <v>EA</v>
          </cell>
          <cell r="W1222" t="str">
            <v>FLT</v>
          </cell>
          <cell r="X1222" t="str">
            <v>BRN</v>
          </cell>
          <cell r="Y1222" t="str">
            <v>AIR</v>
          </cell>
          <cell r="Z1222" t="str">
            <v>FAH</v>
          </cell>
        </row>
        <row r="1223">
          <cell r="A1223" t="str">
            <v>CA3280SYBR</v>
          </cell>
          <cell r="D1223">
            <v>2.4</v>
          </cell>
          <cell r="E1223">
            <v>0</v>
          </cell>
          <cell r="F1223">
            <v>0</v>
          </cell>
          <cell r="G1223">
            <v>0</v>
          </cell>
          <cell r="H1223">
            <v>0</v>
          </cell>
          <cell r="I1223">
            <v>0</v>
          </cell>
          <cell r="J1223">
            <v>0</v>
          </cell>
          <cell r="K1223">
            <v>0</v>
          </cell>
          <cell r="L1223">
            <v>0</v>
          </cell>
          <cell r="M1223">
            <v>0</v>
          </cell>
          <cell r="N1223">
            <v>0</v>
          </cell>
          <cell r="O1223" t="str">
            <v>BR</v>
          </cell>
          <cell r="P1223" t="str">
            <v>RA</v>
          </cell>
          <cell r="Q1223" t="str">
            <v>FAH</v>
          </cell>
          <cell r="R1223">
            <v>0</v>
          </cell>
          <cell r="S1223">
            <v>0</v>
          </cell>
          <cell r="T1223">
            <v>7.9</v>
          </cell>
          <cell r="U1223" t="str">
            <v>US$</v>
          </cell>
          <cell r="V1223" t="str">
            <v>EA</v>
          </cell>
          <cell r="W1223" t="str">
            <v>FLT</v>
          </cell>
          <cell r="X1223" t="str">
            <v>BRN</v>
          </cell>
          <cell r="Y1223" t="str">
            <v>AIR</v>
          </cell>
          <cell r="Z1223" t="str">
            <v>FAH</v>
          </cell>
        </row>
        <row r="1224">
          <cell r="A1224" t="str">
            <v>CA3281</v>
          </cell>
          <cell r="B1224" t="str">
            <v>9100525338</v>
          </cell>
          <cell r="C1224" t="str">
            <v>10009100525335</v>
          </cell>
          <cell r="D1224">
            <v>4.55</v>
          </cell>
          <cell r="E1224">
            <v>0.64500000000000002</v>
          </cell>
          <cell r="F1224">
            <v>0</v>
          </cell>
          <cell r="G1224">
            <v>0</v>
          </cell>
          <cell r="H1224">
            <v>0</v>
          </cell>
          <cell r="I1224">
            <v>4.55</v>
          </cell>
          <cell r="J1224">
            <v>0.64500000000000002</v>
          </cell>
          <cell r="K1224">
            <v>8.375</v>
          </cell>
          <cell r="L1224">
            <v>8.375</v>
          </cell>
          <cell r="M1224">
            <v>15.75</v>
          </cell>
          <cell r="N1224">
            <v>1</v>
          </cell>
          <cell r="O1224" t="str">
            <v>US</v>
          </cell>
          <cell r="P1224" t="str">
            <v>RA</v>
          </cell>
          <cell r="Q1224" t="str">
            <v>FAH</v>
          </cell>
          <cell r="R1224">
            <v>2</v>
          </cell>
          <cell r="S1224">
            <v>40</v>
          </cell>
          <cell r="T1224">
            <v>49.14</v>
          </cell>
          <cell r="U1224" t="str">
            <v>US$</v>
          </cell>
          <cell r="V1224" t="str">
            <v>EA</v>
          </cell>
          <cell r="W1224" t="str">
            <v>FLT</v>
          </cell>
          <cell r="X1224" t="str">
            <v>BRN</v>
          </cell>
          <cell r="Y1224" t="str">
            <v>AIR</v>
          </cell>
          <cell r="Z1224" t="str">
            <v>FAH</v>
          </cell>
        </row>
        <row r="1225">
          <cell r="A1225" t="str">
            <v>CA329</v>
          </cell>
          <cell r="B1225" t="str">
            <v>9100521170</v>
          </cell>
          <cell r="C1225" t="str">
            <v>10009100521177</v>
          </cell>
          <cell r="D1225">
            <v>0.25</v>
          </cell>
          <cell r="E1225">
            <v>3.5999999999999997E-2</v>
          </cell>
          <cell r="F1225">
            <v>3.415</v>
          </cell>
          <cell r="G1225">
            <v>3.415</v>
          </cell>
          <cell r="H1225">
            <v>3.8519999999999999</v>
          </cell>
          <cell r="I1225">
            <v>0.75</v>
          </cell>
          <cell r="J1225">
            <v>0.108</v>
          </cell>
          <cell r="K1225">
            <v>10.75</v>
          </cell>
          <cell r="L1225">
            <v>3.9380000000000002</v>
          </cell>
          <cell r="M1225">
            <v>4.6879999999999997</v>
          </cell>
          <cell r="N1225">
            <v>3</v>
          </cell>
          <cell r="O1225" t="str">
            <v>US</v>
          </cell>
          <cell r="P1225" t="str">
            <v>RA</v>
          </cell>
          <cell r="Q1225" t="str">
            <v>FAH</v>
          </cell>
          <cell r="R1225">
            <v>9</v>
          </cell>
          <cell r="S1225">
            <v>972</v>
          </cell>
          <cell r="T1225">
            <v>4.74</v>
          </cell>
          <cell r="U1225" t="str">
            <v>US$</v>
          </cell>
          <cell r="V1225" t="str">
            <v>EA</v>
          </cell>
          <cell r="W1225" t="str">
            <v>FLT</v>
          </cell>
          <cell r="X1225" t="str">
            <v>BRN</v>
          </cell>
          <cell r="Y1225" t="str">
            <v>AIR</v>
          </cell>
          <cell r="Z1225" t="str">
            <v>FAH</v>
          </cell>
        </row>
        <row r="1226">
          <cell r="A1226" t="str">
            <v>CA3290ABR</v>
          </cell>
          <cell r="D1226">
            <v>10.1</v>
          </cell>
          <cell r="E1226">
            <v>0</v>
          </cell>
          <cell r="F1226">
            <v>0</v>
          </cell>
          <cell r="G1226">
            <v>0</v>
          </cell>
          <cell r="H1226">
            <v>0</v>
          </cell>
          <cell r="I1226">
            <v>0</v>
          </cell>
          <cell r="J1226">
            <v>0</v>
          </cell>
          <cell r="K1226">
            <v>0</v>
          </cell>
          <cell r="L1226">
            <v>0</v>
          </cell>
          <cell r="M1226">
            <v>0</v>
          </cell>
          <cell r="N1226">
            <v>0</v>
          </cell>
          <cell r="O1226" t="str">
            <v>BR</v>
          </cell>
          <cell r="P1226" t="str">
            <v>RA</v>
          </cell>
          <cell r="Q1226" t="str">
            <v>FAH</v>
          </cell>
          <cell r="R1226">
            <v>0</v>
          </cell>
          <cell r="S1226">
            <v>0</v>
          </cell>
          <cell r="T1226">
            <v>32.65</v>
          </cell>
          <cell r="U1226" t="str">
            <v>US$</v>
          </cell>
          <cell r="V1226" t="str">
            <v>EA</v>
          </cell>
          <cell r="W1226" t="str">
            <v>FLT</v>
          </cell>
          <cell r="X1226" t="str">
            <v>BRN</v>
          </cell>
          <cell r="Y1226" t="str">
            <v>AIR</v>
          </cell>
          <cell r="Z1226" t="str">
            <v>FAH</v>
          </cell>
        </row>
        <row r="1227">
          <cell r="A1227" t="str">
            <v>CA3290BR</v>
          </cell>
          <cell r="D1227">
            <v>9.5</v>
          </cell>
          <cell r="E1227">
            <v>0</v>
          </cell>
          <cell r="F1227">
            <v>0</v>
          </cell>
          <cell r="G1227">
            <v>0</v>
          </cell>
          <cell r="H1227">
            <v>0</v>
          </cell>
          <cell r="I1227">
            <v>0</v>
          </cell>
          <cell r="J1227">
            <v>0</v>
          </cell>
          <cell r="K1227">
            <v>0</v>
          </cell>
          <cell r="L1227">
            <v>0</v>
          </cell>
          <cell r="M1227">
            <v>0</v>
          </cell>
          <cell r="N1227">
            <v>0</v>
          </cell>
          <cell r="O1227" t="str">
            <v>BR</v>
          </cell>
          <cell r="P1227" t="str">
            <v>RA</v>
          </cell>
          <cell r="Q1227" t="str">
            <v>FAH</v>
          </cell>
          <cell r="R1227">
            <v>0</v>
          </cell>
          <cell r="S1227">
            <v>0</v>
          </cell>
          <cell r="T1227">
            <v>22.79</v>
          </cell>
          <cell r="U1227" t="str">
            <v>US$</v>
          </cell>
          <cell r="V1227" t="str">
            <v>EA</v>
          </cell>
          <cell r="W1227" t="str">
            <v>FLT</v>
          </cell>
          <cell r="X1227" t="str">
            <v>BRN</v>
          </cell>
          <cell r="Y1227" t="str">
            <v>AIR</v>
          </cell>
          <cell r="Z1227" t="str">
            <v>FAH</v>
          </cell>
        </row>
        <row r="1228">
          <cell r="A1228" t="str">
            <v>CA3291ABR</v>
          </cell>
          <cell r="D1228">
            <v>5.8</v>
          </cell>
          <cell r="E1228">
            <v>0</v>
          </cell>
          <cell r="F1228">
            <v>0</v>
          </cell>
          <cell r="G1228">
            <v>0</v>
          </cell>
          <cell r="H1228">
            <v>0</v>
          </cell>
          <cell r="I1228">
            <v>0</v>
          </cell>
          <cell r="J1228">
            <v>0</v>
          </cell>
          <cell r="K1228">
            <v>0</v>
          </cell>
          <cell r="L1228">
            <v>0</v>
          </cell>
          <cell r="M1228">
            <v>0</v>
          </cell>
          <cell r="N1228">
            <v>0</v>
          </cell>
          <cell r="O1228" t="str">
            <v>BR</v>
          </cell>
          <cell r="P1228" t="str">
            <v>RA</v>
          </cell>
          <cell r="Q1228" t="str">
            <v>FAH</v>
          </cell>
          <cell r="R1228">
            <v>0</v>
          </cell>
          <cell r="S1228">
            <v>0</v>
          </cell>
          <cell r="T1228">
            <v>18.07</v>
          </cell>
          <cell r="U1228" t="str">
            <v>US$</v>
          </cell>
          <cell r="V1228" t="str">
            <v>EA</v>
          </cell>
          <cell r="W1228" t="str">
            <v>FLT</v>
          </cell>
          <cell r="X1228" t="str">
            <v>BRN</v>
          </cell>
          <cell r="Y1228" t="str">
            <v>AIR</v>
          </cell>
          <cell r="Z1228" t="str">
            <v>FAH</v>
          </cell>
        </row>
        <row r="1229">
          <cell r="A1229" t="str">
            <v>CA3291BR</v>
          </cell>
          <cell r="D1229">
            <v>4.8</v>
          </cell>
          <cell r="E1229">
            <v>0</v>
          </cell>
          <cell r="F1229">
            <v>0</v>
          </cell>
          <cell r="G1229">
            <v>0</v>
          </cell>
          <cell r="H1229">
            <v>0</v>
          </cell>
          <cell r="I1229">
            <v>0</v>
          </cell>
          <cell r="J1229">
            <v>0</v>
          </cell>
          <cell r="K1229">
            <v>0</v>
          </cell>
          <cell r="L1229">
            <v>0</v>
          </cell>
          <cell r="M1229">
            <v>0</v>
          </cell>
          <cell r="N1229">
            <v>0</v>
          </cell>
          <cell r="O1229" t="str">
            <v>BR</v>
          </cell>
          <cell r="P1229" t="str">
            <v>RA</v>
          </cell>
          <cell r="Q1229" t="str">
            <v>FAH</v>
          </cell>
          <cell r="R1229">
            <v>0</v>
          </cell>
          <cell r="S1229">
            <v>0</v>
          </cell>
          <cell r="T1229">
            <v>9.5399999999999991</v>
          </cell>
          <cell r="U1229" t="str">
            <v>US$</v>
          </cell>
          <cell r="V1229" t="str">
            <v>EA</v>
          </cell>
          <cell r="W1229" t="str">
            <v>FLT</v>
          </cell>
          <cell r="X1229" t="str">
            <v>BRN</v>
          </cell>
          <cell r="Y1229" t="str">
            <v>AIR</v>
          </cell>
          <cell r="Z1229" t="str">
            <v>FAH</v>
          </cell>
        </row>
        <row r="1230">
          <cell r="A1230" t="str">
            <v>CA3291SYBR</v>
          </cell>
          <cell r="D1230">
            <v>1.8</v>
          </cell>
          <cell r="E1230">
            <v>0</v>
          </cell>
          <cell r="F1230">
            <v>0</v>
          </cell>
          <cell r="G1230">
            <v>0</v>
          </cell>
          <cell r="H1230">
            <v>0</v>
          </cell>
          <cell r="I1230">
            <v>0</v>
          </cell>
          <cell r="J1230">
            <v>0</v>
          </cell>
          <cell r="K1230">
            <v>0</v>
          </cell>
          <cell r="L1230">
            <v>0</v>
          </cell>
          <cell r="M1230">
            <v>0</v>
          </cell>
          <cell r="N1230">
            <v>0</v>
          </cell>
          <cell r="O1230" t="str">
            <v>BR</v>
          </cell>
          <cell r="P1230" t="str">
            <v>RA</v>
          </cell>
          <cell r="Q1230" t="str">
            <v>FAH</v>
          </cell>
          <cell r="R1230">
            <v>0</v>
          </cell>
          <cell r="S1230">
            <v>0</v>
          </cell>
          <cell r="T1230">
            <v>7.1</v>
          </cell>
          <cell r="U1230" t="str">
            <v>US$</v>
          </cell>
          <cell r="V1230" t="str">
            <v>EA</v>
          </cell>
          <cell r="W1230" t="str">
            <v>FLT</v>
          </cell>
          <cell r="X1230" t="str">
            <v>BRN</v>
          </cell>
          <cell r="Y1230" t="str">
            <v>AIR</v>
          </cell>
          <cell r="Z1230" t="str">
            <v>FAH</v>
          </cell>
        </row>
        <row r="1231">
          <cell r="A1231" t="str">
            <v>CA3295BR</v>
          </cell>
          <cell r="D1231">
            <v>2.35</v>
          </cell>
          <cell r="E1231">
            <v>0</v>
          </cell>
          <cell r="F1231">
            <v>0</v>
          </cell>
          <cell r="G1231">
            <v>0</v>
          </cell>
          <cell r="H1231">
            <v>0</v>
          </cell>
          <cell r="I1231">
            <v>0</v>
          </cell>
          <cell r="J1231">
            <v>0</v>
          </cell>
          <cell r="K1231">
            <v>0</v>
          </cell>
          <cell r="L1231">
            <v>0</v>
          </cell>
          <cell r="M1231">
            <v>0</v>
          </cell>
          <cell r="N1231">
            <v>0</v>
          </cell>
          <cell r="O1231" t="str">
            <v>BR</v>
          </cell>
          <cell r="P1231" t="str">
            <v>RA</v>
          </cell>
          <cell r="Q1231" t="str">
            <v>FAH</v>
          </cell>
          <cell r="R1231">
            <v>0</v>
          </cell>
          <cell r="S1231">
            <v>0</v>
          </cell>
          <cell r="T1231">
            <v>0</v>
          </cell>
          <cell r="V1231" t="str">
            <v>EA</v>
          </cell>
          <cell r="W1231" t="str">
            <v>FLT</v>
          </cell>
          <cell r="X1231" t="str">
            <v>BRN</v>
          </cell>
          <cell r="Y1231" t="str">
            <v>AIR</v>
          </cell>
          <cell r="Z1231" t="str">
            <v>FAH</v>
          </cell>
        </row>
        <row r="1232">
          <cell r="A1232" t="str">
            <v>CA3295SYBR</v>
          </cell>
          <cell r="D1232">
            <v>6.4</v>
          </cell>
          <cell r="E1232">
            <v>0</v>
          </cell>
          <cell r="F1232">
            <v>0</v>
          </cell>
          <cell r="G1232">
            <v>0</v>
          </cell>
          <cell r="H1232">
            <v>0</v>
          </cell>
          <cell r="I1232">
            <v>0</v>
          </cell>
          <cell r="J1232">
            <v>0</v>
          </cell>
          <cell r="K1232">
            <v>0</v>
          </cell>
          <cell r="L1232">
            <v>0</v>
          </cell>
          <cell r="M1232">
            <v>0</v>
          </cell>
          <cell r="N1232">
            <v>0</v>
          </cell>
          <cell r="O1232" t="str">
            <v>BR</v>
          </cell>
          <cell r="P1232" t="str">
            <v>RA</v>
          </cell>
          <cell r="Q1232" t="str">
            <v>FAH</v>
          </cell>
          <cell r="R1232">
            <v>0</v>
          </cell>
          <cell r="S1232">
            <v>0</v>
          </cell>
          <cell r="T1232">
            <v>6.53</v>
          </cell>
          <cell r="U1232" t="str">
            <v>US$</v>
          </cell>
          <cell r="V1232" t="str">
            <v>EA</v>
          </cell>
          <cell r="W1232" t="str">
            <v>FLT</v>
          </cell>
          <cell r="X1232" t="str">
            <v>BRN</v>
          </cell>
          <cell r="Y1232" t="str">
            <v>AIR</v>
          </cell>
          <cell r="Z1232" t="str">
            <v>FAH</v>
          </cell>
        </row>
        <row r="1233">
          <cell r="A1233" t="str">
            <v>CA3300</v>
          </cell>
          <cell r="B1233" t="str">
            <v>9100501295</v>
          </cell>
          <cell r="C1233" t="str">
            <v>10009100501292</v>
          </cell>
          <cell r="D1233">
            <v>0.93300000000000005</v>
          </cell>
          <cell r="E1233">
            <v>0.223</v>
          </cell>
          <cell r="F1233">
            <v>0</v>
          </cell>
          <cell r="G1233">
            <v>0</v>
          </cell>
          <cell r="H1233">
            <v>0</v>
          </cell>
          <cell r="I1233">
            <v>2.7989999999999999</v>
          </cell>
          <cell r="J1233">
            <v>0.66900000000000004</v>
          </cell>
          <cell r="K1233">
            <v>0</v>
          </cell>
          <cell r="L1233">
            <v>0</v>
          </cell>
          <cell r="M1233">
            <v>0</v>
          </cell>
          <cell r="N1233">
            <v>3</v>
          </cell>
          <cell r="O1233" t="str">
            <v>US</v>
          </cell>
          <cell r="P1233" t="str">
            <v>RA</v>
          </cell>
          <cell r="Q1233" t="str">
            <v>FAR</v>
          </cell>
          <cell r="R1233">
            <v>3</v>
          </cell>
          <cell r="S1233">
            <v>180</v>
          </cell>
          <cell r="T1233">
            <v>6.2</v>
          </cell>
          <cell r="U1233" t="str">
            <v>US$</v>
          </cell>
          <cell r="V1233" t="str">
            <v>EA</v>
          </cell>
          <cell r="W1233" t="str">
            <v>FLT</v>
          </cell>
          <cell r="X1233" t="str">
            <v>BRN</v>
          </cell>
          <cell r="Y1233" t="str">
            <v>AIR</v>
          </cell>
          <cell r="Z1233" t="str">
            <v>FAR</v>
          </cell>
        </row>
        <row r="1234">
          <cell r="A1234" t="str">
            <v>CA3300</v>
          </cell>
          <cell r="B1234" t="str">
            <v>9100501295</v>
          </cell>
          <cell r="C1234" t="str">
            <v>10009100501292</v>
          </cell>
          <cell r="D1234">
            <v>0.82599999999999996</v>
          </cell>
          <cell r="E1234">
            <v>0.23300000000000001</v>
          </cell>
          <cell r="F1234">
            <v>12.102</v>
          </cell>
          <cell r="G1234">
            <v>2.29</v>
          </cell>
          <cell r="H1234">
            <v>12.141999999999999</v>
          </cell>
          <cell r="I1234">
            <v>2.4780000000000002</v>
          </cell>
          <cell r="J1234">
            <v>0.69899999999999995</v>
          </cell>
          <cell r="K1234">
            <v>12.625</v>
          </cell>
          <cell r="L1234">
            <v>7.375</v>
          </cell>
          <cell r="M1234">
            <v>13</v>
          </cell>
          <cell r="N1234">
            <v>3</v>
          </cell>
          <cell r="O1234" t="str">
            <v>US</v>
          </cell>
          <cell r="P1234" t="str">
            <v>RA</v>
          </cell>
          <cell r="Q1234" t="str">
            <v>FAR</v>
          </cell>
          <cell r="R1234">
            <v>3</v>
          </cell>
          <cell r="S1234">
            <v>180</v>
          </cell>
          <cell r="T1234">
            <v>6.2</v>
          </cell>
          <cell r="U1234" t="str">
            <v>US$</v>
          </cell>
          <cell r="V1234" t="str">
            <v>EA</v>
          </cell>
          <cell r="W1234" t="str">
            <v>FLT</v>
          </cell>
          <cell r="X1234" t="str">
            <v>BRN</v>
          </cell>
          <cell r="Y1234" t="str">
            <v>AIR</v>
          </cell>
          <cell r="Z1234" t="str">
            <v>FAR</v>
          </cell>
        </row>
        <row r="1235">
          <cell r="A1235" t="str">
            <v>CA3307</v>
          </cell>
          <cell r="B1235" t="str">
            <v>9100525345</v>
          </cell>
          <cell r="C1235" t="str">
            <v>10009100525342</v>
          </cell>
          <cell r="D1235">
            <v>1.3</v>
          </cell>
          <cell r="E1235">
            <v>0.16300000000000001</v>
          </cell>
          <cell r="F1235">
            <v>0</v>
          </cell>
          <cell r="G1235">
            <v>0</v>
          </cell>
          <cell r="H1235">
            <v>0</v>
          </cell>
          <cell r="I1235">
            <v>1.3</v>
          </cell>
          <cell r="J1235">
            <v>0.16300000000000001</v>
          </cell>
          <cell r="K1235">
            <v>8.375</v>
          </cell>
          <cell r="L1235">
            <v>8.375</v>
          </cell>
          <cell r="M1235">
            <v>4</v>
          </cell>
          <cell r="N1235">
            <v>1</v>
          </cell>
          <cell r="O1235" t="str">
            <v>US</v>
          </cell>
          <cell r="Q1235" t="str">
            <v>FAH</v>
          </cell>
          <cell r="R1235">
            <v>3</v>
          </cell>
          <cell r="S1235">
            <v>75</v>
          </cell>
          <cell r="T1235">
            <v>10.88</v>
          </cell>
          <cell r="U1235" t="str">
            <v>US$</v>
          </cell>
          <cell r="W1235" t="str">
            <v>FLT</v>
          </cell>
          <cell r="X1235" t="str">
            <v>BRN</v>
          </cell>
          <cell r="Y1235" t="str">
            <v>AIR</v>
          </cell>
          <cell r="Z1235" t="str">
            <v>FAH</v>
          </cell>
        </row>
        <row r="1236">
          <cell r="A1236" t="str">
            <v>CA3324</v>
          </cell>
          <cell r="B1236" t="str">
            <v>9100525352</v>
          </cell>
          <cell r="C1236" t="str">
            <v>10009100525359</v>
          </cell>
          <cell r="D1236">
            <v>3.17</v>
          </cell>
          <cell r="E1236">
            <v>0.63500000000000001</v>
          </cell>
          <cell r="F1236">
            <v>12.805999999999999</v>
          </cell>
          <cell r="G1236">
            <v>5.806</v>
          </cell>
          <cell r="H1236">
            <v>12.805999999999999</v>
          </cell>
          <cell r="I1236">
            <v>9.51</v>
          </cell>
          <cell r="J1236">
            <v>1.905</v>
          </cell>
          <cell r="K1236">
            <v>17.875</v>
          </cell>
          <cell r="L1236">
            <v>13.311999999999999</v>
          </cell>
          <cell r="M1236">
            <v>13.686999999999999</v>
          </cell>
          <cell r="N1236">
            <v>3</v>
          </cell>
          <cell r="O1236" t="str">
            <v>US</v>
          </cell>
          <cell r="P1236" t="str">
            <v>RA</v>
          </cell>
          <cell r="Q1236" t="str">
            <v>FAH</v>
          </cell>
          <cell r="R1236">
            <v>3</v>
          </cell>
          <cell r="S1236">
            <v>72</v>
          </cell>
          <cell r="T1236">
            <v>15.73</v>
          </cell>
          <cell r="U1236" t="str">
            <v>US$</v>
          </cell>
          <cell r="V1236" t="str">
            <v>EA</v>
          </cell>
          <cell r="W1236" t="str">
            <v>FLT</v>
          </cell>
          <cell r="X1236" t="str">
            <v>BRN</v>
          </cell>
          <cell r="Y1236" t="str">
            <v>AIR</v>
          </cell>
          <cell r="Z1236" t="str">
            <v>FAH</v>
          </cell>
        </row>
        <row r="1237">
          <cell r="A1237" t="str">
            <v>CA3325</v>
          </cell>
          <cell r="B1237" t="str">
            <v>9100525529</v>
          </cell>
          <cell r="C1237" t="str">
            <v>10009100525526</v>
          </cell>
          <cell r="D1237">
            <v>2.9670000000000001</v>
          </cell>
          <cell r="E1237">
            <v>0.61599999999999999</v>
          </cell>
          <cell r="F1237">
            <v>12.805999999999999</v>
          </cell>
          <cell r="G1237">
            <v>5.806</v>
          </cell>
          <cell r="H1237">
            <v>12.805999999999999</v>
          </cell>
          <cell r="I1237">
            <v>8.9009999999999998</v>
          </cell>
          <cell r="J1237">
            <v>1.8480000000000001</v>
          </cell>
          <cell r="K1237">
            <v>17.875</v>
          </cell>
          <cell r="L1237">
            <v>13.311999999999999</v>
          </cell>
          <cell r="M1237">
            <v>13.686999999999999</v>
          </cell>
          <cell r="N1237">
            <v>3</v>
          </cell>
          <cell r="O1237" t="str">
            <v>US</v>
          </cell>
          <cell r="P1237" t="str">
            <v>RA</v>
          </cell>
          <cell r="Q1237" t="str">
            <v>FAH</v>
          </cell>
          <cell r="R1237">
            <v>3</v>
          </cell>
          <cell r="S1237">
            <v>72</v>
          </cell>
          <cell r="T1237">
            <v>21.8</v>
          </cell>
          <cell r="U1237" t="str">
            <v>US$</v>
          </cell>
          <cell r="V1237" t="str">
            <v>EA</v>
          </cell>
          <cell r="W1237" t="str">
            <v>FLT</v>
          </cell>
          <cell r="X1237" t="str">
            <v>BRN</v>
          </cell>
          <cell r="Y1237" t="str">
            <v>AIR</v>
          </cell>
          <cell r="Z1237" t="str">
            <v>FAH</v>
          </cell>
        </row>
        <row r="1238">
          <cell r="A1238" t="str">
            <v>CA332V</v>
          </cell>
          <cell r="B1238" t="str">
            <v>9100031020</v>
          </cell>
          <cell r="C1238" t="str">
            <v>10009100031027</v>
          </cell>
          <cell r="D1238">
            <v>2.74</v>
          </cell>
          <cell r="E1238">
            <v>0.47799999999999998</v>
          </cell>
          <cell r="F1238">
            <v>15.923</v>
          </cell>
          <cell r="G1238">
            <v>2.173</v>
          </cell>
          <cell r="H1238">
            <v>20.096</v>
          </cell>
          <cell r="I1238">
            <v>8.2200000000000006</v>
          </cell>
          <cell r="J1238">
            <v>1.4339999999999999</v>
          </cell>
          <cell r="K1238">
            <v>20.625</v>
          </cell>
          <cell r="L1238">
            <v>16.5</v>
          </cell>
          <cell r="M1238">
            <v>7.5</v>
          </cell>
          <cell r="N1238">
            <v>3</v>
          </cell>
          <cell r="O1238" t="str">
            <v>CA</v>
          </cell>
          <cell r="Q1238" t="str">
            <v>FAR</v>
          </cell>
          <cell r="R1238">
            <v>5</v>
          </cell>
          <cell r="S1238">
            <v>60</v>
          </cell>
          <cell r="T1238">
            <v>81.28</v>
          </cell>
          <cell r="U1238" t="str">
            <v>US$</v>
          </cell>
          <cell r="W1238" t="str">
            <v>FLT</v>
          </cell>
          <cell r="X1238" t="str">
            <v>BRN</v>
          </cell>
          <cell r="Y1238" t="str">
            <v>AIR</v>
          </cell>
          <cell r="Z1238" t="str">
            <v>FAR</v>
          </cell>
        </row>
        <row r="1239">
          <cell r="A1239" t="str">
            <v>CA3333ABR</v>
          </cell>
          <cell r="D1239">
            <v>0.3</v>
          </cell>
          <cell r="E1239">
            <v>0</v>
          </cell>
          <cell r="F1239">
            <v>0</v>
          </cell>
          <cell r="G1239">
            <v>0</v>
          </cell>
          <cell r="H1239">
            <v>0</v>
          </cell>
          <cell r="I1239">
            <v>0</v>
          </cell>
          <cell r="J1239">
            <v>0</v>
          </cell>
          <cell r="K1239">
            <v>0</v>
          </cell>
          <cell r="L1239">
            <v>0</v>
          </cell>
          <cell r="M1239">
            <v>0</v>
          </cell>
          <cell r="N1239">
            <v>0</v>
          </cell>
          <cell r="O1239" t="str">
            <v>BR</v>
          </cell>
          <cell r="P1239" t="str">
            <v>RA</v>
          </cell>
          <cell r="Q1239" t="str">
            <v>FAH</v>
          </cell>
          <cell r="R1239">
            <v>0</v>
          </cell>
          <cell r="S1239">
            <v>0</v>
          </cell>
          <cell r="T1239">
            <v>0</v>
          </cell>
          <cell r="V1239" t="str">
            <v>EA</v>
          </cell>
          <cell r="W1239" t="str">
            <v>FLT</v>
          </cell>
          <cell r="X1239" t="str">
            <v>BRN</v>
          </cell>
          <cell r="Y1239" t="str">
            <v>AIR</v>
          </cell>
          <cell r="Z1239" t="str">
            <v>FAH</v>
          </cell>
        </row>
        <row r="1240">
          <cell r="A1240" t="str">
            <v>CA3333BR</v>
          </cell>
          <cell r="D1240">
            <v>5.4</v>
          </cell>
          <cell r="E1240">
            <v>0</v>
          </cell>
          <cell r="F1240">
            <v>0</v>
          </cell>
          <cell r="G1240">
            <v>0</v>
          </cell>
          <cell r="H1240">
            <v>0</v>
          </cell>
          <cell r="I1240">
            <v>0</v>
          </cell>
          <cell r="J1240">
            <v>0</v>
          </cell>
          <cell r="K1240">
            <v>0</v>
          </cell>
          <cell r="L1240">
            <v>0</v>
          </cell>
          <cell r="M1240">
            <v>0</v>
          </cell>
          <cell r="N1240">
            <v>0</v>
          </cell>
          <cell r="O1240" t="str">
            <v>BR</v>
          </cell>
          <cell r="P1240" t="str">
            <v>RA</v>
          </cell>
          <cell r="Q1240" t="str">
            <v>FAR</v>
          </cell>
          <cell r="R1240">
            <v>0</v>
          </cell>
          <cell r="S1240">
            <v>0</v>
          </cell>
          <cell r="T1240">
            <v>1.7</v>
          </cell>
          <cell r="U1240" t="str">
            <v>US$</v>
          </cell>
          <cell r="V1240" t="str">
            <v>EA</v>
          </cell>
          <cell r="W1240" t="str">
            <v>FLT</v>
          </cell>
          <cell r="X1240" t="str">
            <v>BRN</v>
          </cell>
          <cell r="Y1240" t="str">
            <v>AIR</v>
          </cell>
          <cell r="Z1240" t="str">
            <v>FAR</v>
          </cell>
        </row>
        <row r="1241">
          <cell r="A1241" t="str">
            <v>CA3371</v>
          </cell>
          <cell r="B1241" t="str">
            <v>9100501325</v>
          </cell>
          <cell r="C1241" t="str">
            <v>10009100501322</v>
          </cell>
          <cell r="D1241">
            <v>1.016</v>
          </cell>
          <cell r="E1241">
            <v>2.5000000000000001E-2</v>
          </cell>
          <cell r="F1241">
            <v>13.79</v>
          </cell>
          <cell r="G1241">
            <v>2.1019999999999999</v>
          </cell>
          <cell r="H1241">
            <v>13.83</v>
          </cell>
          <cell r="I1241">
            <v>3.048</v>
          </cell>
          <cell r="J1241">
            <v>7.4999999999999997E-2</v>
          </cell>
          <cell r="K1241">
            <v>14.186999999999999</v>
          </cell>
          <cell r="L1241">
            <v>6.6870000000000003</v>
          </cell>
          <cell r="M1241">
            <v>14.436999999999999</v>
          </cell>
          <cell r="N1241">
            <v>3</v>
          </cell>
          <cell r="O1241" t="str">
            <v>US</v>
          </cell>
          <cell r="Q1241" t="str">
            <v>FAR</v>
          </cell>
          <cell r="R1241">
            <v>2</v>
          </cell>
          <cell r="S1241">
            <v>120</v>
          </cell>
          <cell r="T1241">
            <v>9.75</v>
          </cell>
          <cell r="U1241" t="str">
            <v>US$</v>
          </cell>
          <cell r="W1241" t="str">
            <v>FLT</v>
          </cell>
          <cell r="X1241" t="str">
            <v>BRN</v>
          </cell>
          <cell r="Y1241" t="str">
            <v>AIR</v>
          </cell>
          <cell r="Z1241" t="str">
            <v>FAR</v>
          </cell>
        </row>
        <row r="1242">
          <cell r="A1242" t="str">
            <v>CA3371</v>
          </cell>
          <cell r="B1242" t="str">
            <v>9100501325</v>
          </cell>
          <cell r="C1242" t="str">
            <v>10009100501322</v>
          </cell>
          <cell r="D1242">
            <v>1</v>
          </cell>
          <cell r="E1242">
            <v>0.28799999999999998</v>
          </cell>
          <cell r="F1242">
            <v>13.79</v>
          </cell>
          <cell r="G1242">
            <v>2.1019999999999999</v>
          </cell>
          <cell r="H1242">
            <v>13.83</v>
          </cell>
          <cell r="I1242">
            <v>3</v>
          </cell>
          <cell r="J1242">
            <v>0.86399999999999999</v>
          </cell>
          <cell r="K1242">
            <v>14.311999999999999</v>
          </cell>
          <cell r="L1242">
            <v>6.8120000000000003</v>
          </cell>
          <cell r="M1242">
            <v>14.686999999999999</v>
          </cell>
          <cell r="N1242">
            <v>3</v>
          </cell>
          <cell r="O1242" t="str">
            <v>US</v>
          </cell>
          <cell r="P1242" t="str">
            <v>RA</v>
          </cell>
          <cell r="Q1242" t="str">
            <v>FAR</v>
          </cell>
          <cell r="R1242">
            <v>2</v>
          </cell>
          <cell r="S1242">
            <v>120</v>
          </cell>
          <cell r="T1242">
            <v>9.75</v>
          </cell>
          <cell r="U1242" t="str">
            <v>US$</v>
          </cell>
          <cell r="V1242" t="str">
            <v>EA</v>
          </cell>
          <cell r="W1242" t="str">
            <v>FLT</v>
          </cell>
          <cell r="X1242" t="str">
            <v>BRN</v>
          </cell>
          <cell r="Y1242" t="str">
            <v>AIR</v>
          </cell>
          <cell r="Z1242" t="str">
            <v>FAR</v>
          </cell>
        </row>
        <row r="1243">
          <cell r="A1243" t="str">
            <v>CA3373</v>
          </cell>
          <cell r="B1243" t="str">
            <v>9100501332</v>
          </cell>
          <cell r="C1243" t="str">
            <v>10009100501339</v>
          </cell>
          <cell r="D1243">
            <v>0.65</v>
          </cell>
          <cell r="E1243">
            <v>7.6999999999999999E-2</v>
          </cell>
          <cell r="F1243">
            <v>0</v>
          </cell>
          <cell r="G1243">
            <v>0</v>
          </cell>
          <cell r="H1243">
            <v>0</v>
          </cell>
          <cell r="I1243">
            <v>1.95</v>
          </cell>
          <cell r="J1243">
            <v>0.23100000000000001</v>
          </cell>
          <cell r="K1243">
            <v>0</v>
          </cell>
          <cell r="L1243">
            <v>0</v>
          </cell>
          <cell r="M1243">
            <v>0</v>
          </cell>
          <cell r="N1243">
            <v>3</v>
          </cell>
          <cell r="O1243" t="str">
            <v>US</v>
          </cell>
          <cell r="P1243" t="str">
            <v>RA</v>
          </cell>
          <cell r="Q1243" t="str">
            <v>FAP</v>
          </cell>
          <cell r="R1243">
            <v>6</v>
          </cell>
          <cell r="S1243">
            <v>432</v>
          </cell>
          <cell r="T1243">
            <v>6.77</v>
          </cell>
          <cell r="U1243" t="str">
            <v>US$</v>
          </cell>
          <cell r="V1243" t="str">
            <v>EA</v>
          </cell>
          <cell r="W1243" t="str">
            <v>FLT</v>
          </cell>
          <cell r="X1243" t="str">
            <v>BRN</v>
          </cell>
          <cell r="Y1243" t="str">
            <v>AIR</v>
          </cell>
          <cell r="Z1243" t="str">
            <v>FAP</v>
          </cell>
        </row>
        <row r="1244">
          <cell r="A1244" t="str">
            <v>CA3373</v>
          </cell>
          <cell r="B1244" t="str">
            <v>9100501332</v>
          </cell>
          <cell r="C1244" t="str">
            <v>10009100501339</v>
          </cell>
          <cell r="D1244">
            <v>0.55000000000000004</v>
          </cell>
          <cell r="E1244">
            <v>9.7000000000000003E-2</v>
          </cell>
          <cell r="F1244">
            <v>5.508</v>
          </cell>
          <cell r="G1244">
            <v>1.6890000000000001</v>
          </cell>
          <cell r="H1244">
            <v>13.457000000000001</v>
          </cell>
          <cell r="I1244">
            <v>1.65</v>
          </cell>
          <cell r="J1244">
            <v>0.29099999999999998</v>
          </cell>
          <cell r="K1244">
            <v>14.154999999999999</v>
          </cell>
          <cell r="L1244">
            <v>6.6749999999999998</v>
          </cell>
          <cell r="M1244">
            <v>6.77</v>
          </cell>
          <cell r="N1244">
            <v>3</v>
          </cell>
          <cell r="O1244" t="str">
            <v>US</v>
          </cell>
          <cell r="P1244" t="str">
            <v>RA</v>
          </cell>
          <cell r="Q1244" t="str">
            <v>FAP</v>
          </cell>
          <cell r="R1244">
            <v>6</v>
          </cell>
          <cell r="S1244">
            <v>306</v>
          </cell>
          <cell r="T1244">
            <v>6.77</v>
          </cell>
          <cell r="U1244" t="str">
            <v>US$</v>
          </cell>
          <cell r="V1244" t="str">
            <v>EA</v>
          </cell>
          <cell r="W1244" t="str">
            <v>FLT</v>
          </cell>
          <cell r="X1244" t="str">
            <v>BRN</v>
          </cell>
          <cell r="Y1244" t="str">
            <v>AIR</v>
          </cell>
          <cell r="Z1244" t="str">
            <v>FAP</v>
          </cell>
        </row>
        <row r="1245">
          <cell r="A1245" t="str">
            <v>CA3373</v>
          </cell>
          <cell r="B1245" t="str">
            <v>9100501332</v>
          </cell>
          <cell r="C1245" t="str">
            <v>10009100501339</v>
          </cell>
          <cell r="D1245">
            <v>0.58299999999999996</v>
          </cell>
          <cell r="E1245">
            <v>7.1999999999999995E-2</v>
          </cell>
          <cell r="F1245">
            <v>13.457000000000001</v>
          </cell>
          <cell r="G1245">
            <v>1.6890000000000001</v>
          </cell>
          <cell r="H1245">
            <v>5.508</v>
          </cell>
          <cell r="I1245">
            <v>1.7490000000000001</v>
          </cell>
          <cell r="J1245">
            <v>0.37</v>
          </cell>
          <cell r="K1245">
            <v>14.154999999999999</v>
          </cell>
          <cell r="L1245">
            <v>6.6749999999999998</v>
          </cell>
          <cell r="M1245">
            <v>6.77</v>
          </cell>
          <cell r="N1245">
            <v>3</v>
          </cell>
          <cell r="O1245" t="str">
            <v>MX</v>
          </cell>
          <cell r="P1245" t="str">
            <v>RA</v>
          </cell>
          <cell r="Q1245" t="str">
            <v>FAP</v>
          </cell>
          <cell r="R1245">
            <v>6</v>
          </cell>
          <cell r="S1245">
            <v>306</v>
          </cell>
          <cell r="T1245">
            <v>0</v>
          </cell>
          <cell r="V1245" t="str">
            <v>EA</v>
          </cell>
          <cell r="W1245" t="str">
            <v>FLT</v>
          </cell>
          <cell r="X1245" t="str">
            <v>BRN</v>
          </cell>
          <cell r="Y1245" t="str">
            <v>AIR</v>
          </cell>
          <cell r="Z1245" t="str">
            <v>FAP</v>
          </cell>
        </row>
        <row r="1246">
          <cell r="A1246" t="str">
            <v>CA3397</v>
          </cell>
          <cell r="B1246" t="str">
            <v>9100525598</v>
          </cell>
          <cell r="C1246" t="str">
            <v>10009100525595</v>
          </cell>
          <cell r="D1246">
            <v>0.34100000000000003</v>
          </cell>
          <cell r="E1246">
            <v>5.5E-2</v>
          </cell>
          <cell r="F1246">
            <v>4.04</v>
          </cell>
          <cell r="G1246">
            <v>4.04</v>
          </cell>
          <cell r="H1246">
            <v>4.58</v>
          </cell>
          <cell r="I1246">
            <v>4.0919999999999996</v>
          </cell>
          <cell r="J1246">
            <v>0.66</v>
          </cell>
          <cell r="K1246">
            <v>12.5</v>
          </cell>
          <cell r="L1246">
            <v>5</v>
          </cell>
          <cell r="M1246">
            <v>16.875</v>
          </cell>
          <cell r="N1246">
            <v>12</v>
          </cell>
          <cell r="O1246" t="str">
            <v>US</v>
          </cell>
          <cell r="Q1246" t="str">
            <v>FAH</v>
          </cell>
          <cell r="R1246">
            <v>8</v>
          </cell>
          <cell r="S1246">
            <v>864</v>
          </cell>
          <cell r="T1246">
            <v>7.55</v>
          </cell>
          <cell r="U1246" t="str">
            <v>US$</v>
          </cell>
          <cell r="W1246" t="str">
            <v>FLT</v>
          </cell>
          <cell r="X1246" t="str">
            <v>BRN</v>
          </cell>
          <cell r="Y1246" t="str">
            <v>AIR</v>
          </cell>
          <cell r="Z1246" t="str">
            <v>FAH</v>
          </cell>
        </row>
        <row r="1247">
          <cell r="A1247" t="str">
            <v>CA3399</v>
          </cell>
          <cell r="B1247" t="str">
            <v>9100501356</v>
          </cell>
          <cell r="C1247" t="str">
            <v>10009100501353</v>
          </cell>
          <cell r="D1247">
            <v>0.73299999999999998</v>
          </cell>
          <cell r="E1247">
            <v>0.112</v>
          </cell>
          <cell r="F1247">
            <v>8.6649999999999991</v>
          </cell>
          <cell r="G1247">
            <v>2.4769999999999999</v>
          </cell>
          <cell r="H1247">
            <v>8.7050000000000001</v>
          </cell>
          <cell r="I1247">
            <v>2.1989999999999998</v>
          </cell>
          <cell r="J1247">
            <v>0.33600000000000002</v>
          </cell>
          <cell r="K1247">
            <v>9</v>
          </cell>
          <cell r="L1247">
            <v>9</v>
          </cell>
          <cell r="M1247">
            <v>8</v>
          </cell>
          <cell r="N1247">
            <v>3</v>
          </cell>
          <cell r="O1247" t="str">
            <v>US</v>
          </cell>
          <cell r="P1247" t="str">
            <v>RA</v>
          </cell>
          <cell r="Q1247" t="str">
            <v>FAP</v>
          </cell>
          <cell r="R1247">
            <v>5</v>
          </cell>
          <cell r="S1247">
            <v>300</v>
          </cell>
          <cell r="T1247">
            <v>6.77</v>
          </cell>
          <cell r="U1247" t="str">
            <v>US$</v>
          </cell>
          <cell r="V1247" t="str">
            <v>EA</v>
          </cell>
          <cell r="W1247" t="str">
            <v>FLT</v>
          </cell>
          <cell r="X1247" t="str">
            <v>BRN</v>
          </cell>
          <cell r="Y1247" t="str">
            <v>AIR</v>
          </cell>
          <cell r="Z1247" t="str">
            <v>FAP</v>
          </cell>
        </row>
        <row r="1248">
          <cell r="A1248" t="str">
            <v>CA3399</v>
          </cell>
          <cell r="B1248" t="str">
            <v>9100501356</v>
          </cell>
          <cell r="C1248" t="str">
            <v>10009100501353</v>
          </cell>
          <cell r="D1248">
            <v>0.73299999999999998</v>
          </cell>
          <cell r="E1248">
            <v>0.129</v>
          </cell>
          <cell r="F1248">
            <v>8.6649999999999991</v>
          </cell>
          <cell r="G1248">
            <v>2.4769999999999999</v>
          </cell>
          <cell r="H1248">
            <v>8.7050000000000001</v>
          </cell>
          <cell r="I1248">
            <v>2.1989999999999998</v>
          </cell>
          <cell r="J1248">
            <v>0.38700000000000001</v>
          </cell>
          <cell r="K1248">
            <v>7.875</v>
          </cell>
          <cell r="L1248">
            <v>9.125</v>
          </cell>
          <cell r="M1248">
            <v>8.25</v>
          </cell>
          <cell r="N1248">
            <v>3</v>
          </cell>
          <cell r="O1248" t="str">
            <v>US</v>
          </cell>
          <cell r="P1248" t="str">
            <v>RA</v>
          </cell>
          <cell r="Q1248" t="str">
            <v>FAP</v>
          </cell>
          <cell r="R1248">
            <v>5</v>
          </cell>
          <cell r="S1248">
            <v>300</v>
          </cell>
          <cell r="T1248">
            <v>6.77</v>
          </cell>
          <cell r="U1248" t="str">
            <v>US$</v>
          </cell>
          <cell r="V1248" t="str">
            <v>EA</v>
          </cell>
          <cell r="W1248" t="str">
            <v>FLT</v>
          </cell>
          <cell r="X1248" t="str">
            <v>BRN</v>
          </cell>
          <cell r="Y1248" t="str">
            <v>AIR</v>
          </cell>
          <cell r="Z1248" t="str">
            <v>FAP</v>
          </cell>
        </row>
        <row r="1249">
          <cell r="A1249" t="str">
            <v>CA3399</v>
          </cell>
          <cell r="B1249" t="str">
            <v>9100501356</v>
          </cell>
          <cell r="C1249" t="str">
            <v>10009100501353</v>
          </cell>
          <cell r="D1249">
            <v>0.62</v>
          </cell>
          <cell r="E1249">
            <v>7.2999999999999995E-2</v>
          </cell>
          <cell r="F1249">
            <v>8.5399999999999991</v>
          </cell>
          <cell r="G1249">
            <v>1.754</v>
          </cell>
          <cell r="H1249">
            <v>8.4420000000000002</v>
          </cell>
          <cell r="I1249">
            <v>1.86</v>
          </cell>
          <cell r="J1249">
            <v>0.35399999999999998</v>
          </cell>
          <cell r="K1249">
            <v>10.186999999999999</v>
          </cell>
          <cell r="L1249">
            <v>5.625</v>
          </cell>
          <cell r="M1249">
            <v>10.686999999999999</v>
          </cell>
          <cell r="N1249">
            <v>3</v>
          </cell>
          <cell r="O1249" t="str">
            <v>MX</v>
          </cell>
          <cell r="P1249" t="str">
            <v>RA</v>
          </cell>
          <cell r="Q1249" t="str">
            <v>FAP</v>
          </cell>
          <cell r="R1249">
            <v>4</v>
          </cell>
          <cell r="S1249">
            <v>384</v>
          </cell>
          <cell r="T1249">
            <v>0</v>
          </cell>
          <cell r="V1249" t="str">
            <v>EA</v>
          </cell>
          <cell r="W1249" t="str">
            <v>FLT</v>
          </cell>
          <cell r="X1249" t="str">
            <v>BRN</v>
          </cell>
          <cell r="Y1249" t="str">
            <v>AIR</v>
          </cell>
          <cell r="Z1249" t="str">
            <v>FAP</v>
          </cell>
        </row>
        <row r="1250">
          <cell r="A1250" t="str">
            <v>CA340A</v>
          </cell>
          <cell r="B1250" t="str">
            <v>9100500694</v>
          </cell>
          <cell r="C1250" t="str">
            <v>10009100500691</v>
          </cell>
          <cell r="D1250">
            <v>0.8</v>
          </cell>
          <cell r="E1250">
            <v>0.28100000000000003</v>
          </cell>
          <cell r="F1250">
            <v>0</v>
          </cell>
          <cell r="G1250">
            <v>0</v>
          </cell>
          <cell r="H1250">
            <v>0</v>
          </cell>
          <cell r="I1250">
            <v>2.4</v>
          </cell>
          <cell r="J1250">
            <v>0.84299999999999997</v>
          </cell>
          <cell r="K1250">
            <v>0</v>
          </cell>
          <cell r="L1250">
            <v>0</v>
          </cell>
          <cell r="M1250">
            <v>0</v>
          </cell>
          <cell r="N1250">
            <v>3</v>
          </cell>
          <cell r="O1250" t="str">
            <v>US</v>
          </cell>
          <cell r="Q1250" t="str">
            <v>FAR</v>
          </cell>
          <cell r="R1250">
            <v>3</v>
          </cell>
          <cell r="S1250">
            <v>144</v>
          </cell>
          <cell r="T1250">
            <v>7.72</v>
          </cell>
          <cell r="U1250" t="str">
            <v>US$</v>
          </cell>
          <cell r="W1250" t="str">
            <v>FLT</v>
          </cell>
          <cell r="X1250" t="str">
            <v>BRN</v>
          </cell>
          <cell r="Y1250" t="str">
            <v>AIR</v>
          </cell>
          <cell r="Z1250" t="str">
            <v>FAR</v>
          </cell>
        </row>
        <row r="1251">
          <cell r="A1251" t="str">
            <v>CA340A</v>
          </cell>
          <cell r="B1251" t="str">
            <v>9100500694</v>
          </cell>
          <cell r="C1251" t="str">
            <v>10009100500691</v>
          </cell>
          <cell r="D1251">
            <v>0.93300000000000005</v>
          </cell>
          <cell r="E1251">
            <v>0.311</v>
          </cell>
          <cell r="F1251">
            <v>12.852</v>
          </cell>
          <cell r="G1251">
            <v>2.79</v>
          </cell>
          <cell r="H1251">
            <v>12.891999999999999</v>
          </cell>
          <cell r="I1251">
            <v>2.7989999999999999</v>
          </cell>
          <cell r="J1251">
            <v>0.93300000000000005</v>
          </cell>
          <cell r="K1251">
            <v>13.436999999999999</v>
          </cell>
          <cell r="L1251">
            <v>8.875</v>
          </cell>
          <cell r="M1251">
            <v>13.811999999999999</v>
          </cell>
          <cell r="N1251">
            <v>3</v>
          </cell>
          <cell r="O1251" t="str">
            <v>US</v>
          </cell>
          <cell r="P1251" t="str">
            <v>RA</v>
          </cell>
          <cell r="Q1251" t="str">
            <v>FAR</v>
          </cell>
          <cell r="R1251">
            <v>3</v>
          </cell>
          <cell r="S1251">
            <v>144</v>
          </cell>
          <cell r="T1251">
            <v>7.72</v>
          </cell>
          <cell r="U1251" t="str">
            <v>US$</v>
          </cell>
          <cell r="V1251" t="str">
            <v>EA</v>
          </cell>
          <cell r="W1251" t="str">
            <v>FLT</v>
          </cell>
          <cell r="X1251" t="str">
            <v>BRN</v>
          </cell>
          <cell r="Y1251" t="str">
            <v>AIR</v>
          </cell>
          <cell r="Z1251" t="str">
            <v>FAR</v>
          </cell>
        </row>
        <row r="1252">
          <cell r="A1252" t="str">
            <v>CA342</v>
          </cell>
          <cell r="B1252" t="str">
            <v>9100500700</v>
          </cell>
          <cell r="C1252" t="str">
            <v>10009100500707</v>
          </cell>
          <cell r="D1252">
            <v>1.4</v>
          </cell>
          <cell r="E1252">
            <v>0.38200000000000001</v>
          </cell>
          <cell r="F1252">
            <v>0</v>
          </cell>
          <cell r="G1252">
            <v>0</v>
          </cell>
          <cell r="H1252">
            <v>0</v>
          </cell>
          <cell r="I1252">
            <v>4.2</v>
          </cell>
          <cell r="J1252">
            <v>1.1459999999999999</v>
          </cell>
          <cell r="K1252">
            <v>0</v>
          </cell>
          <cell r="L1252">
            <v>0</v>
          </cell>
          <cell r="M1252">
            <v>0</v>
          </cell>
          <cell r="N1252">
            <v>3</v>
          </cell>
          <cell r="O1252" t="str">
            <v>US</v>
          </cell>
          <cell r="Q1252" t="str">
            <v>FAR</v>
          </cell>
          <cell r="R1252">
            <v>2</v>
          </cell>
          <cell r="S1252">
            <v>72</v>
          </cell>
          <cell r="T1252">
            <v>9.42</v>
          </cell>
          <cell r="U1252" t="str">
            <v>US$</v>
          </cell>
          <cell r="W1252" t="str">
            <v>FLT</v>
          </cell>
          <cell r="X1252" t="str">
            <v>BRN</v>
          </cell>
          <cell r="Y1252" t="str">
            <v>AIR</v>
          </cell>
          <cell r="Z1252" t="str">
            <v>FAR</v>
          </cell>
        </row>
        <row r="1253">
          <cell r="A1253" t="str">
            <v>CA342</v>
          </cell>
          <cell r="B1253" t="str">
            <v>9100500700</v>
          </cell>
          <cell r="C1253" t="str">
            <v>10009100500707</v>
          </cell>
          <cell r="D1253">
            <v>1.1259999999999999</v>
          </cell>
          <cell r="E1253">
            <v>0.39400000000000002</v>
          </cell>
          <cell r="F1253">
            <v>13.680999999999999</v>
          </cell>
          <cell r="G1253">
            <v>3.2429999999999999</v>
          </cell>
          <cell r="H1253">
            <v>13.737</v>
          </cell>
          <cell r="I1253">
            <v>3.3780000000000001</v>
          </cell>
          <cell r="J1253">
            <v>1.1819999999999999</v>
          </cell>
          <cell r="K1253">
            <v>14.186999999999999</v>
          </cell>
          <cell r="L1253">
            <v>10.125</v>
          </cell>
          <cell r="M1253">
            <v>14.561999999999999</v>
          </cell>
          <cell r="N1253">
            <v>3</v>
          </cell>
          <cell r="O1253" t="str">
            <v>CA</v>
          </cell>
          <cell r="P1253" t="str">
            <v>RA</v>
          </cell>
          <cell r="Q1253" t="str">
            <v>FAR</v>
          </cell>
          <cell r="R1253">
            <v>2</v>
          </cell>
          <cell r="S1253">
            <v>72</v>
          </cell>
          <cell r="T1253">
            <v>9.42</v>
          </cell>
          <cell r="U1253" t="str">
            <v>US$</v>
          </cell>
          <cell r="V1253" t="str">
            <v>EA</v>
          </cell>
          <cell r="W1253" t="str">
            <v>FLT</v>
          </cell>
          <cell r="X1253" t="str">
            <v>BRN</v>
          </cell>
          <cell r="Y1253" t="str">
            <v>AIR</v>
          </cell>
          <cell r="Z1253" t="str">
            <v>FAR</v>
          </cell>
        </row>
        <row r="1254">
          <cell r="A1254" t="str">
            <v>CA3423</v>
          </cell>
          <cell r="B1254" t="str">
            <v>9100501370</v>
          </cell>
          <cell r="C1254" t="str">
            <v>10009100501377</v>
          </cell>
          <cell r="D1254">
            <v>0.89100000000000001</v>
          </cell>
          <cell r="E1254">
            <v>0.191</v>
          </cell>
          <cell r="F1254">
            <v>9.9770000000000003</v>
          </cell>
          <cell r="G1254">
            <v>2.8519999999999999</v>
          </cell>
          <cell r="H1254">
            <v>9.9770000000000003</v>
          </cell>
          <cell r="I1254">
            <v>2.673</v>
          </cell>
          <cell r="J1254">
            <v>0.57299999999999995</v>
          </cell>
          <cell r="K1254">
            <v>10.5</v>
          </cell>
          <cell r="L1254">
            <v>9.0619999999999994</v>
          </cell>
          <cell r="M1254">
            <v>10.875</v>
          </cell>
          <cell r="N1254">
            <v>3</v>
          </cell>
          <cell r="O1254" t="str">
            <v>US</v>
          </cell>
          <cell r="Q1254" t="str">
            <v>FAR</v>
          </cell>
          <cell r="R1254">
            <v>3</v>
          </cell>
          <cell r="S1254">
            <v>180</v>
          </cell>
          <cell r="T1254">
            <v>7.58</v>
          </cell>
          <cell r="U1254" t="str">
            <v>US$</v>
          </cell>
          <cell r="W1254" t="str">
            <v>FLT</v>
          </cell>
          <cell r="X1254" t="str">
            <v>BRN</v>
          </cell>
          <cell r="Y1254" t="str">
            <v>AIR</v>
          </cell>
          <cell r="Z1254" t="str">
            <v>FAR</v>
          </cell>
        </row>
        <row r="1255">
          <cell r="A1255" t="str">
            <v>CA3424</v>
          </cell>
          <cell r="B1255" t="str">
            <v>9100501387</v>
          </cell>
          <cell r="C1255" t="str">
            <v>10009100501384</v>
          </cell>
          <cell r="D1255">
            <v>0.83299999999999996</v>
          </cell>
          <cell r="E1255">
            <v>0.158</v>
          </cell>
          <cell r="F1255">
            <v>0</v>
          </cell>
          <cell r="G1255">
            <v>0</v>
          </cell>
          <cell r="H1255">
            <v>0</v>
          </cell>
          <cell r="I1255">
            <v>2.4990000000000001</v>
          </cell>
          <cell r="J1255">
            <v>0.47399999999999998</v>
          </cell>
          <cell r="K1255">
            <v>0</v>
          </cell>
          <cell r="L1255">
            <v>0</v>
          </cell>
          <cell r="M1255">
            <v>0</v>
          </cell>
          <cell r="N1255">
            <v>3</v>
          </cell>
          <cell r="O1255" t="str">
            <v>US</v>
          </cell>
          <cell r="Q1255" t="str">
            <v>FAR</v>
          </cell>
          <cell r="R1255">
            <v>3</v>
          </cell>
          <cell r="S1255">
            <v>225</v>
          </cell>
          <cell r="T1255">
            <v>6.77</v>
          </cell>
          <cell r="U1255" t="str">
            <v>US$</v>
          </cell>
          <cell r="W1255" t="str">
            <v>FLT</v>
          </cell>
          <cell r="X1255" t="str">
            <v>BRN</v>
          </cell>
          <cell r="Y1255" t="str">
            <v>AIR</v>
          </cell>
          <cell r="Z1255" t="str">
            <v>FAR</v>
          </cell>
        </row>
        <row r="1256">
          <cell r="A1256" t="str">
            <v>CA3424</v>
          </cell>
          <cell r="B1256" t="str">
            <v>9100501387</v>
          </cell>
          <cell r="C1256" t="str">
            <v>10009100501384</v>
          </cell>
          <cell r="D1256">
            <v>0.83299999999999996</v>
          </cell>
          <cell r="E1256">
            <v>0.183</v>
          </cell>
          <cell r="F1256">
            <v>10.977</v>
          </cell>
          <cell r="G1256">
            <v>2.165</v>
          </cell>
          <cell r="H1256">
            <v>11.016999999999999</v>
          </cell>
          <cell r="I1256">
            <v>2.4990000000000001</v>
          </cell>
          <cell r="J1256">
            <v>0.54900000000000004</v>
          </cell>
          <cell r="K1256">
            <v>11.561999999999999</v>
          </cell>
          <cell r="L1256">
            <v>7</v>
          </cell>
          <cell r="M1256">
            <v>11.936999999999999</v>
          </cell>
          <cell r="N1256">
            <v>3</v>
          </cell>
          <cell r="O1256" t="str">
            <v>US</v>
          </cell>
          <cell r="P1256" t="str">
            <v>RA</v>
          </cell>
          <cell r="Q1256" t="str">
            <v>FAR</v>
          </cell>
          <cell r="R1256">
            <v>3</v>
          </cell>
          <cell r="S1256">
            <v>225</v>
          </cell>
          <cell r="T1256">
            <v>6.77</v>
          </cell>
          <cell r="U1256" t="str">
            <v>US$</v>
          </cell>
          <cell r="V1256" t="str">
            <v>EA</v>
          </cell>
          <cell r="W1256" t="str">
            <v>FLT</v>
          </cell>
          <cell r="X1256" t="str">
            <v>BRN</v>
          </cell>
          <cell r="Y1256" t="str">
            <v>AIR</v>
          </cell>
          <cell r="Z1256" t="str">
            <v>FAR</v>
          </cell>
        </row>
        <row r="1257">
          <cell r="A1257" t="str">
            <v>CA3425</v>
          </cell>
          <cell r="B1257" t="str">
            <v>9100501394</v>
          </cell>
          <cell r="C1257" t="str">
            <v>10009100501391</v>
          </cell>
          <cell r="D1257">
            <v>0.55000000000000004</v>
          </cell>
          <cell r="E1257">
            <v>0.182</v>
          </cell>
          <cell r="F1257">
            <v>6.29</v>
          </cell>
          <cell r="G1257">
            <v>1.8520000000000001</v>
          </cell>
          <cell r="H1257">
            <v>6.33</v>
          </cell>
          <cell r="I1257">
            <v>1.65</v>
          </cell>
          <cell r="J1257">
            <v>0.54600000000000004</v>
          </cell>
          <cell r="K1257">
            <v>12.25</v>
          </cell>
          <cell r="L1257">
            <v>6.875</v>
          </cell>
          <cell r="M1257">
            <v>12.5</v>
          </cell>
          <cell r="N1257">
            <v>3</v>
          </cell>
          <cell r="O1257" t="str">
            <v>US</v>
          </cell>
          <cell r="Q1257" t="str">
            <v>FAR</v>
          </cell>
          <cell r="R1257">
            <v>3</v>
          </cell>
          <cell r="S1257">
            <v>216</v>
          </cell>
          <cell r="T1257">
            <v>6.77</v>
          </cell>
          <cell r="U1257" t="str">
            <v>US$</v>
          </cell>
          <cell r="W1257" t="str">
            <v>FLT</v>
          </cell>
          <cell r="X1257" t="str">
            <v>BRN</v>
          </cell>
          <cell r="Y1257" t="str">
            <v>AIR</v>
          </cell>
          <cell r="Z1257" t="str">
            <v>FAR</v>
          </cell>
        </row>
        <row r="1258">
          <cell r="A1258" t="str">
            <v>CA3425</v>
          </cell>
          <cell r="B1258" t="str">
            <v>9100501394</v>
          </cell>
          <cell r="C1258" t="str">
            <v>10009100501391</v>
          </cell>
          <cell r="D1258">
            <v>0.68300000000000005</v>
          </cell>
          <cell r="E1258">
            <v>0.21299999999999999</v>
          </cell>
          <cell r="F1258">
            <v>11.79</v>
          </cell>
          <cell r="G1258">
            <v>2.165</v>
          </cell>
          <cell r="H1258">
            <v>11.83</v>
          </cell>
          <cell r="I1258">
            <v>2.0489999999999999</v>
          </cell>
          <cell r="J1258">
            <v>0.63900000000000001</v>
          </cell>
          <cell r="K1258">
            <v>12.375</v>
          </cell>
          <cell r="L1258">
            <v>7</v>
          </cell>
          <cell r="M1258">
            <v>12.75</v>
          </cell>
          <cell r="N1258">
            <v>3</v>
          </cell>
          <cell r="O1258" t="str">
            <v>US</v>
          </cell>
          <cell r="P1258" t="str">
            <v>RA</v>
          </cell>
          <cell r="Q1258" t="str">
            <v>FAR</v>
          </cell>
          <cell r="R1258">
            <v>3</v>
          </cell>
          <cell r="S1258">
            <v>216</v>
          </cell>
          <cell r="T1258">
            <v>6.77</v>
          </cell>
          <cell r="U1258" t="str">
            <v>US$</v>
          </cell>
          <cell r="V1258" t="str">
            <v>EA</v>
          </cell>
          <cell r="W1258" t="str">
            <v>FLT</v>
          </cell>
          <cell r="X1258" t="str">
            <v>BRN</v>
          </cell>
          <cell r="Y1258" t="str">
            <v>AIR</v>
          </cell>
          <cell r="Z1258" t="str">
            <v>FAR</v>
          </cell>
        </row>
        <row r="1259">
          <cell r="A1259" t="str">
            <v>CA3441</v>
          </cell>
          <cell r="B1259" t="str">
            <v>9100501400</v>
          </cell>
          <cell r="C1259" t="str">
            <v>10009100501407</v>
          </cell>
          <cell r="D1259">
            <v>0.4</v>
          </cell>
          <cell r="E1259">
            <v>7.0000000000000007E-2</v>
          </cell>
          <cell r="F1259">
            <v>5.54</v>
          </cell>
          <cell r="G1259">
            <v>1.79</v>
          </cell>
          <cell r="H1259">
            <v>10.891</v>
          </cell>
          <cell r="I1259">
            <v>2.4</v>
          </cell>
          <cell r="J1259">
            <v>7.0000000000000007E-2</v>
          </cell>
          <cell r="K1259">
            <v>11.625</v>
          </cell>
          <cell r="L1259">
            <v>11.625</v>
          </cell>
          <cell r="M1259">
            <v>6.1870000000000003</v>
          </cell>
          <cell r="N1259">
            <v>6</v>
          </cell>
          <cell r="O1259" t="str">
            <v>US</v>
          </cell>
          <cell r="Q1259" t="str">
            <v>FAP</v>
          </cell>
          <cell r="R1259">
            <v>0</v>
          </cell>
          <cell r="S1259">
            <v>432</v>
          </cell>
          <cell r="T1259">
            <v>3.98</v>
          </cell>
          <cell r="U1259" t="str">
            <v>US$</v>
          </cell>
          <cell r="W1259" t="str">
            <v>FLT</v>
          </cell>
          <cell r="X1259" t="str">
            <v>BRN</v>
          </cell>
          <cell r="Y1259" t="str">
            <v>AIR</v>
          </cell>
          <cell r="Z1259" t="str">
            <v>FAP</v>
          </cell>
        </row>
        <row r="1260">
          <cell r="A1260" t="str">
            <v>CA3445</v>
          </cell>
          <cell r="B1260" t="str">
            <v>9100501417</v>
          </cell>
          <cell r="C1260" t="str">
            <v>10009100501414</v>
          </cell>
          <cell r="D1260">
            <v>0.48599999999999999</v>
          </cell>
          <cell r="E1260">
            <v>8.1000000000000003E-2</v>
          </cell>
          <cell r="F1260">
            <v>4.665</v>
          </cell>
          <cell r="G1260">
            <v>4.665</v>
          </cell>
          <cell r="H1260">
            <v>5.9550000000000001</v>
          </cell>
          <cell r="I1260">
            <v>1.458</v>
          </cell>
          <cell r="J1260">
            <v>0.24299999999999999</v>
          </cell>
          <cell r="K1260">
            <v>14.5</v>
          </cell>
          <cell r="L1260">
            <v>5.1870000000000003</v>
          </cell>
          <cell r="M1260">
            <v>6.8120000000000003</v>
          </cell>
          <cell r="N1260">
            <v>3</v>
          </cell>
          <cell r="O1260" t="str">
            <v>CA</v>
          </cell>
          <cell r="Q1260" t="str">
            <v>FAP</v>
          </cell>
          <cell r="R1260">
            <v>6</v>
          </cell>
          <cell r="S1260">
            <v>432</v>
          </cell>
          <cell r="T1260">
            <v>6.77</v>
          </cell>
          <cell r="U1260" t="str">
            <v>US$</v>
          </cell>
          <cell r="W1260" t="str">
            <v>FLT</v>
          </cell>
          <cell r="X1260" t="str">
            <v>BRN</v>
          </cell>
          <cell r="Y1260" t="str">
            <v>AIR</v>
          </cell>
          <cell r="Z1260" t="str">
            <v>FAP</v>
          </cell>
        </row>
        <row r="1261">
          <cell r="A1261" t="str">
            <v>CA345</v>
          </cell>
          <cell r="B1261" t="str">
            <v>9100523310</v>
          </cell>
          <cell r="C1261" t="str">
            <v>10009100523317</v>
          </cell>
          <cell r="D1261">
            <v>1.95</v>
          </cell>
          <cell r="E1261">
            <v>0.34</v>
          </cell>
          <cell r="F1261">
            <v>12.805999999999999</v>
          </cell>
          <cell r="G1261">
            <v>5.681</v>
          </cell>
          <cell r="H1261">
            <v>12.862</v>
          </cell>
          <cell r="I1261">
            <v>11.7</v>
          </cell>
          <cell r="J1261">
            <v>2.04</v>
          </cell>
          <cell r="K1261">
            <v>26.062999999999999</v>
          </cell>
          <cell r="L1261">
            <v>17.562999999999999</v>
          </cell>
          <cell r="M1261">
            <v>13.563000000000001</v>
          </cell>
          <cell r="N1261">
            <v>6</v>
          </cell>
          <cell r="O1261" t="str">
            <v>US</v>
          </cell>
          <cell r="P1261" t="str">
            <v>RA</v>
          </cell>
          <cell r="Q1261" t="str">
            <v>FAH</v>
          </cell>
          <cell r="R1261">
            <v>3</v>
          </cell>
          <cell r="S1261">
            <v>54</v>
          </cell>
          <cell r="T1261">
            <v>14.67</v>
          </cell>
          <cell r="U1261" t="str">
            <v>US$</v>
          </cell>
          <cell r="V1261" t="str">
            <v>EA</v>
          </cell>
          <cell r="W1261" t="str">
            <v>FLT</v>
          </cell>
          <cell r="X1261" t="str">
            <v>BRN</v>
          </cell>
          <cell r="Y1261" t="str">
            <v>AIR</v>
          </cell>
          <cell r="Z1261" t="str">
            <v>FAH</v>
          </cell>
        </row>
        <row r="1262">
          <cell r="A1262" t="str">
            <v>CA346</v>
          </cell>
          <cell r="B1262" t="str">
            <v>9100523013</v>
          </cell>
          <cell r="C1262" t="str">
            <v>10009100523010</v>
          </cell>
          <cell r="D1262">
            <v>1.2669999999999999</v>
          </cell>
          <cell r="E1262">
            <v>0.20699999999999999</v>
          </cell>
          <cell r="F1262">
            <v>6.3129999999999997</v>
          </cell>
          <cell r="G1262">
            <v>6.3129999999999997</v>
          </cell>
          <cell r="H1262">
            <v>9.125</v>
          </cell>
          <cell r="I1262">
            <v>7.6020000000000003</v>
          </cell>
          <cell r="J1262">
            <v>1.242</v>
          </cell>
          <cell r="K1262">
            <v>19.812999999999999</v>
          </cell>
          <cell r="L1262">
            <v>13.563000000000001</v>
          </cell>
          <cell r="M1262">
            <v>10</v>
          </cell>
          <cell r="N1262">
            <v>6</v>
          </cell>
          <cell r="O1262" t="str">
            <v>US</v>
          </cell>
          <cell r="P1262" t="str">
            <v>RA</v>
          </cell>
          <cell r="Q1262" t="str">
            <v>FAH</v>
          </cell>
          <cell r="R1262">
            <v>3</v>
          </cell>
          <cell r="S1262">
            <v>108</v>
          </cell>
          <cell r="T1262">
            <v>10.47</v>
          </cell>
          <cell r="U1262" t="str">
            <v>US$</v>
          </cell>
          <cell r="V1262" t="str">
            <v>EA</v>
          </cell>
          <cell r="W1262" t="str">
            <v>FLT</v>
          </cell>
          <cell r="X1262" t="str">
            <v>BRN</v>
          </cell>
          <cell r="Y1262" t="str">
            <v>AIR</v>
          </cell>
          <cell r="Z1262" t="str">
            <v>FAH</v>
          </cell>
        </row>
        <row r="1263">
          <cell r="A1263" t="str">
            <v>CA347</v>
          </cell>
          <cell r="B1263" t="str">
            <v>9100500717</v>
          </cell>
          <cell r="C1263" t="str">
            <v>10009100500714</v>
          </cell>
          <cell r="D1263">
            <v>0.8</v>
          </cell>
          <cell r="E1263">
            <v>0.30599999999999999</v>
          </cell>
          <cell r="F1263">
            <v>7.29</v>
          </cell>
          <cell r="G1263">
            <v>3.6019999999999999</v>
          </cell>
          <cell r="H1263">
            <v>7.33</v>
          </cell>
          <cell r="I1263">
            <v>2.4</v>
          </cell>
          <cell r="J1263">
            <v>0.91800000000000004</v>
          </cell>
          <cell r="K1263">
            <v>12.125</v>
          </cell>
          <cell r="L1263">
            <v>11.375</v>
          </cell>
          <cell r="M1263">
            <v>12.375</v>
          </cell>
          <cell r="N1263">
            <v>3</v>
          </cell>
          <cell r="O1263" t="str">
            <v>US</v>
          </cell>
          <cell r="P1263" t="str">
            <v>RA</v>
          </cell>
          <cell r="Q1263" t="str">
            <v>FAR</v>
          </cell>
          <cell r="R1263">
            <v>3</v>
          </cell>
          <cell r="S1263">
            <v>108</v>
          </cell>
          <cell r="T1263">
            <v>6.77</v>
          </cell>
          <cell r="U1263" t="str">
            <v>US$</v>
          </cell>
          <cell r="V1263" t="str">
            <v>EA</v>
          </cell>
          <cell r="W1263" t="str">
            <v>FLT</v>
          </cell>
          <cell r="X1263" t="str">
            <v>BRN</v>
          </cell>
          <cell r="Y1263" t="str">
            <v>AIR</v>
          </cell>
          <cell r="Z1263" t="str">
            <v>FAR</v>
          </cell>
        </row>
        <row r="1264">
          <cell r="A1264" t="str">
            <v>CA347</v>
          </cell>
          <cell r="B1264" t="str">
            <v>9100500717</v>
          </cell>
          <cell r="C1264" t="str">
            <v>10009100500714</v>
          </cell>
          <cell r="D1264">
            <v>1</v>
          </cell>
          <cell r="E1264">
            <v>0.30599999999999999</v>
          </cell>
          <cell r="F1264">
            <v>11.727</v>
          </cell>
          <cell r="G1264">
            <v>3.665</v>
          </cell>
          <cell r="H1264">
            <v>11.766999999999999</v>
          </cell>
          <cell r="I1264">
            <v>3</v>
          </cell>
          <cell r="J1264">
            <v>0.91800000000000004</v>
          </cell>
          <cell r="K1264">
            <v>12.25</v>
          </cell>
          <cell r="L1264">
            <v>11.5</v>
          </cell>
          <cell r="M1264">
            <v>12.625</v>
          </cell>
          <cell r="N1264">
            <v>3</v>
          </cell>
          <cell r="O1264" t="str">
            <v>US</v>
          </cell>
          <cell r="P1264" t="str">
            <v>RA</v>
          </cell>
          <cell r="Q1264" t="str">
            <v>FAR</v>
          </cell>
          <cell r="R1264">
            <v>3</v>
          </cell>
          <cell r="S1264">
            <v>108</v>
          </cell>
          <cell r="T1264">
            <v>6.77</v>
          </cell>
          <cell r="U1264" t="str">
            <v>US$</v>
          </cell>
          <cell r="V1264" t="str">
            <v>EA</v>
          </cell>
          <cell r="W1264" t="str">
            <v>FLT</v>
          </cell>
          <cell r="X1264" t="str">
            <v>BRN</v>
          </cell>
          <cell r="Y1264" t="str">
            <v>AIR</v>
          </cell>
          <cell r="Z1264" t="str">
            <v>FAR</v>
          </cell>
        </row>
        <row r="1265">
          <cell r="A1265" t="str">
            <v>CA348</v>
          </cell>
          <cell r="B1265" t="str">
            <v>9100500724</v>
          </cell>
          <cell r="C1265" t="str">
            <v>10009100500721</v>
          </cell>
          <cell r="D1265">
            <v>0.98299999999999998</v>
          </cell>
          <cell r="E1265">
            <v>0.21199999999999999</v>
          </cell>
          <cell r="F1265">
            <v>11.727</v>
          </cell>
          <cell r="G1265">
            <v>2.665</v>
          </cell>
          <cell r="H1265">
            <v>11.766999999999999</v>
          </cell>
          <cell r="I1265">
            <v>2.9489999999999998</v>
          </cell>
          <cell r="J1265">
            <v>0.63600000000000001</v>
          </cell>
          <cell r="K1265">
            <v>12.25</v>
          </cell>
          <cell r="L1265">
            <v>8.5</v>
          </cell>
          <cell r="M1265">
            <v>12.625</v>
          </cell>
          <cell r="N1265">
            <v>3</v>
          </cell>
          <cell r="O1265" t="str">
            <v>US</v>
          </cell>
          <cell r="Q1265" t="str">
            <v>FAR</v>
          </cell>
          <cell r="R1265">
            <v>3</v>
          </cell>
          <cell r="S1265">
            <v>180</v>
          </cell>
          <cell r="T1265">
            <v>9.24</v>
          </cell>
          <cell r="U1265" t="str">
            <v>US$</v>
          </cell>
          <cell r="W1265" t="str">
            <v>FLT</v>
          </cell>
          <cell r="X1265" t="str">
            <v>BRN</v>
          </cell>
          <cell r="Y1265" t="str">
            <v>AIR</v>
          </cell>
          <cell r="Z1265" t="str">
            <v>FAR</v>
          </cell>
        </row>
        <row r="1266">
          <cell r="A1266" t="str">
            <v>CA3490</v>
          </cell>
          <cell r="B1266" t="str">
            <v>9100501424</v>
          </cell>
          <cell r="C1266" t="str">
            <v>10009100501421</v>
          </cell>
          <cell r="D1266">
            <v>0.7</v>
          </cell>
          <cell r="E1266">
            <v>0.16700000000000001</v>
          </cell>
          <cell r="F1266">
            <v>0</v>
          </cell>
          <cell r="G1266">
            <v>0</v>
          </cell>
          <cell r="H1266">
            <v>0</v>
          </cell>
          <cell r="I1266">
            <v>2.1</v>
          </cell>
          <cell r="J1266">
            <v>0.501</v>
          </cell>
          <cell r="K1266">
            <v>0</v>
          </cell>
          <cell r="L1266">
            <v>0</v>
          </cell>
          <cell r="M1266">
            <v>0</v>
          </cell>
          <cell r="N1266">
            <v>3</v>
          </cell>
          <cell r="O1266" t="str">
            <v>US</v>
          </cell>
          <cell r="Q1266" t="str">
            <v>FAR</v>
          </cell>
          <cell r="R1266">
            <v>3</v>
          </cell>
          <cell r="S1266">
            <v>198</v>
          </cell>
          <cell r="T1266">
            <v>6.2</v>
          </cell>
          <cell r="U1266" t="str">
            <v>US$</v>
          </cell>
          <cell r="W1266" t="str">
            <v>FLT</v>
          </cell>
          <cell r="X1266" t="str">
            <v>BRN</v>
          </cell>
          <cell r="Y1266" t="str">
            <v>AIR</v>
          </cell>
          <cell r="Z1266" t="str">
            <v>FAR</v>
          </cell>
        </row>
        <row r="1267">
          <cell r="A1267" t="str">
            <v>CA3490</v>
          </cell>
          <cell r="B1267" t="str">
            <v>9100501424</v>
          </cell>
          <cell r="C1267" t="str">
            <v>10009100501421</v>
          </cell>
          <cell r="D1267">
            <v>0.83299999999999996</v>
          </cell>
          <cell r="E1267">
            <v>0.19700000000000001</v>
          </cell>
          <cell r="F1267">
            <v>10.414999999999999</v>
          </cell>
          <cell r="G1267">
            <v>2.6019999999999999</v>
          </cell>
          <cell r="H1267">
            <v>10.455</v>
          </cell>
          <cell r="I1267">
            <v>2.4990000000000001</v>
          </cell>
          <cell r="J1267">
            <v>0.59099999999999997</v>
          </cell>
          <cell r="K1267">
            <v>11</v>
          </cell>
          <cell r="L1267">
            <v>8.3119999999999994</v>
          </cell>
          <cell r="M1267">
            <v>11.375</v>
          </cell>
          <cell r="N1267">
            <v>3</v>
          </cell>
          <cell r="O1267" t="str">
            <v>US</v>
          </cell>
          <cell r="P1267" t="str">
            <v>RA</v>
          </cell>
          <cell r="Q1267" t="str">
            <v>FAR</v>
          </cell>
          <cell r="R1267">
            <v>3</v>
          </cell>
          <cell r="S1267">
            <v>198</v>
          </cell>
          <cell r="T1267">
            <v>6.2</v>
          </cell>
          <cell r="U1267" t="str">
            <v>US$</v>
          </cell>
          <cell r="V1267" t="str">
            <v>EA</v>
          </cell>
          <cell r="W1267" t="str">
            <v>FLT</v>
          </cell>
          <cell r="X1267" t="str">
            <v>BRN</v>
          </cell>
          <cell r="Y1267" t="str">
            <v>AIR</v>
          </cell>
          <cell r="Z1267" t="str">
            <v>FAR</v>
          </cell>
        </row>
        <row r="1268">
          <cell r="A1268" t="str">
            <v>CA3490BR</v>
          </cell>
          <cell r="D1268">
            <v>1</v>
          </cell>
          <cell r="E1268">
            <v>0</v>
          </cell>
          <cell r="F1268">
            <v>0</v>
          </cell>
          <cell r="G1268">
            <v>0</v>
          </cell>
          <cell r="H1268">
            <v>0</v>
          </cell>
          <cell r="I1268">
            <v>0</v>
          </cell>
          <cell r="J1268">
            <v>0</v>
          </cell>
          <cell r="K1268">
            <v>0</v>
          </cell>
          <cell r="L1268">
            <v>0</v>
          </cell>
          <cell r="M1268">
            <v>0</v>
          </cell>
          <cell r="N1268">
            <v>0</v>
          </cell>
          <cell r="O1268" t="str">
            <v>BR</v>
          </cell>
          <cell r="P1268" t="str">
            <v>RA</v>
          </cell>
          <cell r="Q1268" t="str">
            <v>FAR</v>
          </cell>
          <cell r="R1268">
            <v>0</v>
          </cell>
          <cell r="S1268">
            <v>0</v>
          </cell>
          <cell r="T1268">
            <v>2.72</v>
          </cell>
          <cell r="U1268" t="str">
            <v>US$</v>
          </cell>
          <cell r="V1268" t="str">
            <v>EA</v>
          </cell>
          <cell r="W1268" t="str">
            <v>FLT</v>
          </cell>
          <cell r="X1268" t="str">
            <v>BRN</v>
          </cell>
          <cell r="Y1268" t="str">
            <v>AIR</v>
          </cell>
          <cell r="Z1268" t="str">
            <v>FAR</v>
          </cell>
        </row>
        <row r="1269">
          <cell r="A1269" t="str">
            <v>CA3492</v>
          </cell>
          <cell r="B1269" t="str">
            <v>9100501431</v>
          </cell>
          <cell r="C1269" t="str">
            <v>10009100501438</v>
          </cell>
          <cell r="D1269">
            <v>1.46</v>
          </cell>
          <cell r="E1269">
            <v>0.48</v>
          </cell>
          <cell r="F1269">
            <v>0</v>
          </cell>
          <cell r="G1269">
            <v>0</v>
          </cell>
          <cell r="H1269">
            <v>0</v>
          </cell>
          <cell r="I1269">
            <v>4.38</v>
          </cell>
          <cell r="J1269">
            <v>1.44</v>
          </cell>
          <cell r="K1269">
            <v>0</v>
          </cell>
          <cell r="L1269">
            <v>0</v>
          </cell>
          <cell r="M1269">
            <v>0</v>
          </cell>
          <cell r="N1269">
            <v>3</v>
          </cell>
          <cell r="O1269" t="str">
            <v>US</v>
          </cell>
          <cell r="Q1269" t="str">
            <v>FAR</v>
          </cell>
          <cell r="R1269">
            <v>2</v>
          </cell>
          <cell r="S1269">
            <v>54</v>
          </cell>
          <cell r="T1269">
            <v>6.77</v>
          </cell>
          <cell r="U1269" t="str">
            <v>US$</v>
          </cell>
          <cell r="W1269" t="str">
            <v>FLT</v>
          </cell>
          <cell r="X1269" t="str">
            <v>BRN</v>
          </cell>
          <cell r="Y1269" t="str">
            <v>AIR</v>
          </cell>
          <cell r="Z1269" t="str">
            <v>FAR</v>
          </cell>
        </row>
        <row r="1270">
          <cell r="A1270" t="str">
            <v>CA3492</v>
          </cell>
          <cell r="B1270" t="str">
            <v>9100501431</v>
          </cell>
          <cell r="C1270" t="str">
            <v>10009100501438</v>
          </cell>
          <cell r="D1270">
            <v>1.3660000000000001</v>
          </cell>
          <cell r="E1270">
            <v>0.50900000000000001</v>
          </cell>
          <cell r="F1270">
            <v>13.664999999999999</v>
          </cell>
          <cell r="G1270">
            <v>4.2270000000000003</v>
          </cell>
          <cell r="H1270">
            <v>13.705</v>
          </cell>
          <cell r="I1270">
            <v>4.0979999999999999</v>
          </cell>
          <cell r="J1270">
            <v>1.5269999999999999</v>
          </cell>
          <cell r="K1270">
            <v>14.25</v>
          </cell>
          <cell r="L1270">
            <v>13.186999999999999</v>
          </cell>
          <cell r="M1270">
            <v>14.625</v>
          </cell>
          <cell r="N1270">
            <v>3</v>
          </cell>
          <cell r="O1270" t="str">
            <v>US</v>
          </cell>
          <cell r="Q1270" t="str">
            <v>FAR</v>
          </cell>
          <cell r="R1270">
            <v>3</v>
          </cell>
          <cell r="S1270">
            <v>81</v>
          </cell>
          <cell r="T1270">
            <v>6.77</v>
          </cell>
          <cell r="U1270" t="str">
            <v>US$</v>
          </cell>
          <cell r="W1270" t="str">
            <v>FLT</v>
          </cell>
          <cell r="X1270" t="str">
            <v>BRN</v>
          </cell>
          <cell r="Y1270" t="str">
            <v>AIR</v>
          </cell>
          <cell r="Z1270" t="str">
            <v>FAR</v>
          </cell>
        </row>
        <row r="1271">
          <cell r="A1271" t="str">
            <v>CA3492</v>
          </cell>
          <cell r="B1271" t="str">
            <v>9100501431</v>
          </cell>
          <cell r="C1271" t="str">
            <v>10009100501438</v>
          </cell>
          <cell r="D1271">
            <v>1.37</v>
          </cell>
          <cell r="E1271">
            <v>0.45800000000000002</v>
          </cell>
          <cell r="F1271">
            <v>13.705</v>
          </cell>
          <cell r="G1271">
            <v>4.2270000000000003</v>
          </cell>
          <cell r="H1271">
            <v>13.664999999999999</v>
          </cell>
          <cell r="I1271">
            <v>4.1100000000000003</v>
          </cell>
          <cell r="J1271">
            <v>1.59</v>
          </cell>
          <cell r="K1271">
            <v>14.25</v>
          </cell>
          <cell r="L1271">
            <v>13.186999999999999</v>
          </cell>
          <cell r="M1271">
            <v>14.625</v>
          </cell>
          <cell r="N1271">
            <v>3</v>
          </cell>
          <cell r="O1271" t="str">
            <v>CA</v>
          </cell>
          <cell r="P1271" t="str">
            <v>RA</v>
          </cell>
          <cell r="Q1271" t="str">
            <v>FAR</v>
          </cell>
          <cell r="R1271">
            <v>3</v>
          </cell>
          <cell r="S1271">
            <v>81</v>
          </cell>
          <cell r="T1271">
            <v>0</v>
          </cell>
          <cell r="V1271" t="str">
            <v>EA</v>
          </cell>
          <cell r="W1271" t="str">
            <v>FLT</v>
          </cell>
          <cell r="X1271" t="str">
            <v>BRN</v>
          </cell>
          <cell r="Y1271" t="str">
            <v>AIR</v>
          </cell>
          <cell r="Z1271" t="str">
            <v>FAR</v>
          </cell>
        </row>
        <row r="1272">
          <cell r="A1272" t="str">
            <v>CA3492HD</v>
          </cell>
          <cell r="B1272" t="str">
            <v>9100006868</v>
          </cell>
          <cell r="C1272" t="str">
            <v>10009100006865</v>
          </cell>
          <cell r="D1272">
            <v>2.1</v>
          </cell>
          <cell r="E1272">
            <v>0.86299999999999999</v>
          </cell>
          <cell r="F1272">
            <v>0</v>
          </cell>
          <cell r="G1272">
            <v>0</v>
          </cell>
          <cell r="H1272">
            <v>0</v>
          </cell>
          <cell r="I1272">
            <v>2.1</v>
          </cell>
          <cell r="J1272">
            <v>0.86299999999999999</v>
          </cell>
          <cell r="K1272">
            <v>16.375</v>
          </cell>
          <cell r="L1272">
            <v>14.875</v>
          </cell>
          <cell r="M1272">
            <v>6.125</v>
          </cell>
          <cell r="N1272">
            <v>1</v>
          </cell>
          <cell r="O1272" t="str">
            <v>CA</v>
          </cell>
          <cell r="Q1272" t="str">
            <v>FAR</v>
          </cell>
          <cell r="R1272">
            <v>6</v>
          </cell>
          <cell r="S1272">
            <v>36</v>
          </cell>
          <cell r="T1272">
            <v>12.49</v>
          </cell>
          <cell r="U1272" t="str">
            <v>US$</v>
          </cell>
          <cell r="W1272" t="str">
            <v>FLT</v>
          </cell>
          <cell r="X1272" t="str">
            <v>BRN</v>
          </cell>
          <cell r="Y1272" t="str">
            <v>AIR</v>
          </cell>
          <cell r="Z1272" t="str">
            <v>FAR</v>
          </cell>
        </row>
        <row r="1273">
          <cell r="A1273" t="str">
            <v>CA3497</v>
          </cell>
          <cell r="B1273" t="str">
            <v>9100501455</v>
          </cell>
          <cell r="C1273" t="str">
            <v>10009100501452</v>
          </cell>
          <cell r="D1273">
            <v>1.0329999999999999</v>
          </cell>
          <cell r="E1273">
            <v>0.219</v>
          </cell>
          <cell r="F1273">
            <v>0</v>
          </cell>
          <cell r="G1273">
            <v>0</v>
          </cell>
          <cell r="H1273">
            <v>0</v>
          </cell>
          <cell r="I1273">
            <v>3.0990000000000002</v>
          </cell>
          <cell r="J1273">
            <v>0.65700000000000003</v>
          </cell>
          <cell r="K1273">
            <v>0</v>
          </cell>
          <cell r="L1273">
            <v>0</v>
          </cell>
          <cell r="M1273">
            <v>0</v>
          </cell>
          <cell r="N1273">
            <v>3</v>
          </cell>
          <cell r="O1273" t="str">
            <v>US</v>
          </cell>
          <cell r="Q1273" t="str">
            <v>FAR</v>
          </cell>
          <cell r="R1273">
            <v>3</v>
          </cell>
          <cell r="S1273">
            <v>180</v>
          </cell>
          <cell r="T1273">
            <v>6.77</v>
          </cell>
          <cell r="U1273" t="str">
            <v>US$</v>
          </cell>
          <cell r="W1273" t="str">
            <v>FLT</v>
          </cell>
          <cell r="X1273" t="str">
            <v>BRN</v>
          </cell>
          <cell r="Y1273" t="str">
            <v>AIR</v>
          </cell>
          <cell r="Z1273" t="str">
            <v>FAR</v>
          </cell>
        </row>
        <row r="1274">
          <cell r="A1274" t="str">
            <v>CA3497</v>
          </cell>
          <cell r="B1274" t="str">
            <v>9100501455</v>
          </cell>
          <cell r="C1274" t="str">
            <v>10009100501452</v>
          </cell>
          <cell r="D1274">
            <v>0.93300000000000005</v>
          </cell>
          <cell r="E1274">
            <v>0.254</v>
          </cell>
          <cell r="F1274">
            <v>11.727</v>
          </cell>
          <cell r="G1274">
            <v>2.665</v>
          </cell>
          <cell r="H1274">
            <v>11.766999999999999</v>
          </cell>
          <cell r="I1274">
            <v>2.7989999999999999</v>
          </cell>
          <cell r="J1274">
            <v>0.76200000000000001</v>
          </cell>
          <cell r="K1274">
            <v>12.311999999999999</v>
          </cell>
          <cell r="L1274">
            <v>8.5</v>
          </cell>
          <cell r="M1274">
            <v>12.686999999999999</v>
          </cell>
          <cell r="N1274">
            <v>3</v>
          </cell>
          <cell r="O1274" t="str">
            <v>US</v>
          </cell>
          <cell r="P1274" t="str">
            <v>RA</v>
          </cell>
          <cell r="Q1274" t="str">
            <v>FAR</v>
          </cell>
          <cell r="R1274">
            <v>3</v>
          </cell>
          <cell r="S1274">
            <v>180</v>
          </cell>
          <cell r="T1274">
            <v>6.77</v>
          </cell>
          <cell r="U1274" t="str">
            <v>US$</v>
          </cell>
          <cell r="V1274" t="str">
            <v>EA</v>
          </cell>
          <cell r="W1274" t="str">
            <v>FLT</v>
          </cell>
          <cell r="X1274" t="str">
            <v>BRN</v>
          </cell>
          <cell r="Y1274" t="str">
            <v>AIR</v>
          </cell>
          <cell r="Z1274" t="str">
            <v>FAR</v>
          </cell>
        </row>
        <row r="1275">
          <cell r="A1275" t="str">
            <v>CA3501</v>
          </cell>
          <cell r="B1275" t="str">
            <v>9100501974</v>
          </cell>
          <cell r="C1275" t="str">
            <v>10009100501971</v>
          </cell>
          <cell r="D1275">
            <v>1.98</v>
          </cell>
          <cell r="E1275">
            <v>0.48099999999999998</v>
          </cell>
          <cell r="F1275">
            <v>11.852</v>
          </cell>
          <cell r="G1275">
            <v>5.2270000000000003</v>
          </cell>
          <cell r="H1275">
            <v>11.891999999999999</v>
          </cell>
          <cell r="I1275">
            <v>5.94</v>
          </cell>
          <cell r="J1275">
            <v>1.4430000000000001</v>
          </cell>
          <cell r="K1275">
            <v>16.25</v>
          </cell>
          <cell r="L1275">
            <v>12.375</v>
          </cell>
          <cell r="M1275">
            <v>12.75</v>
          </cell>
          <cell r="N1275">
            <v>3</v>
          </cell>
          <cell r="O1275" t="str">
            <v>CA</v>
          </cell>
          <cell r="Q1275" t="str">
            <v>FAH</v>
          </cell>
          <cell r="R1275">
            <v>3</v>
          </cell>
          <cell r="S1275">
            <v>90</v>
          </cell>
          <cell r="T1275">
            <v>12.87</v>
          </cell>
          <cell r="U1275" t="str">
            <v>US$</v>
          </cell>
          <cell r="W1275" t="str">
            <v>FLT</v>
          </cell>
          <cell r="X1275" t="str">
            <v>BRN</v>
          </cell>
          <cell r="Y1275" t="str">
            <v>AIR</v>
          </cell>
          <cell r="Z1275" t="str">
            <v>FAH</v>
          </cell>
        </row>
        <row r="1276">
          <cell r="A1276" t="str">
            <v>CA3501</v>
          </cell>
          <cell r="B1276" t="str">
            <v>9100501974</v>
          </cell>
          <cell r="C1276" t="str">
            <v>10009100501971</v>
          </cell>
          <cell r="D1276">
            <v>1.9159999999999999</v>
          </cell>
          <cell r="E1276">
            <v>0.48799999999999999</v>
          </cell>
          <cell r="F1276">
            <v>11.852</v>
          </cell>
          <cell r="G1276">
            <v>5.2270000000000003</v>
          </cell>
          <cell r="H1276">
            <v>11.891999999999999</v>
          </cell>
          <cell r="I1276">
            <v>5.7480000000000002</v>
          </cell>
          <cell r="J1276">
            <v>1.464</v>
          </cell>
          <cell r="K1276">
            <v>16.25</v>
          </cell>
          <cell r="L1276">
            <v>12.375</v>
          </cell>
          <cell r="M1276">
            <v>12.75</v>
          </cell>
          <cell r="N1276">
            <v>3</v>
          </cell>
          <cell r="O1276" t="str">
            <v>US</v>
          </cell>
          <cell r="P1276" t="str">
            <v>RA</v>
          </cell>
          <cell r="Q1276" t="str">
            <v>FAH</v>
          </cell>
          <cell r="R1276">
            <v>3</v>
          </cell>
          <cell r="S1276">
            <v>90</v>
          </cell>
          <cell r="T1276">
            <v>12.87</v>
          </cell>
          <cell r="U1276" t="str">
            <v>US$</v>
          </cell>
          <cell r="V1276" t="str">
            <v>EA</v>
          </cell>
          <cell r="W1276" t="str">
            <v>FLT</v>
          </cell>
          <cell r="X1276" t="str">
            <v>BRN</v>
          </cell>
          <cell r="Y1276" t="str">
            <v>AIR</v>
          </cell>
          <cell r="Z1276" t="str">
            <v>FAH</v>
          </cell>
        </row>
        <row r="1277">
          <cell r="A1277" t="str">
            <v>CA351</v>
          </cell>
          <cell r="B1277" t="str">
            <v>9100500748</v>
          </cell>
          <cell r="C1277" t="str">
            <v>10009100500745</v>
          </cell>
          <cell r="D1277">
            <v>0.7</v>
          </cell>
          <cell r="E1277">
            <v>0.21199999999999999</v>
          </cell>
          <cell r="F1277">
            <v>0</v>
          </cell>
          <cell r="G1277">
            <v>0</v>
          </cell>
          <cell r="H1277">
            <v>0</v>
          </cell>
          <cell r="I1277">
            <v>2.1</v>
          </cell>
          <cell r="J1277">
            <v>0.63600000000000001</v>
          </cell>
          <cell r="K1277">
            <v>0</v>
          </cell>
          <cell r="L1277">
            <v>0</v>
          </cell>
          <cell r="M1277">
            <v>0</v>
          </cell>
          <cell r="N1277">
            <v>3</v>
          </cell>
          <cell r="O1277" t="str">
            <v>US</v>
          </cell>
          <cell r="P1277" t="str">
            <v>RA</v>
          </cell>
          <cell r="Q1277" t="str">
            <v>FAR</v>
          </cell>
          <cell r="R1277">
            <v>3</v>
          </cell>
          <cell r="S1277">
            <v>162</v>
          </cell>
          <cell r="T1277">
            <v>6.2</v>
          </cell>
          <cell r="U1277" t="str">
            <v>US$</v>
          </cell>
          <cell r="V1277" t="str">
            <v>EA</v>
          </cell>
          <cell r="W1277" t="str">
            <v>FLT</v>
          </cell>
          <cell r="X1277" t="str">
            <v>BRN</v>
          </cell>
          <cell r="Y1277" t="str">
            <v>AIR</v>
          </cell>
          <cell r="Z1277" t="str">
            <v>FAR</v>
          </cell>
        </row>
        <row r="1278">
          <cell r="A1278" t="str">
            <v>CA351</v>
          </cell>
          <cell r="B1278" t="str">
            <v>9100500748</v>
          </cell>
          <cell r="C1278" t="str">
            <v>10009100500745</v>
          </cell>
          <cell r="D1278">
            <v>0.76600000000000001</v>
          </cell>
          <cell r="E1278">
            <v>0.23499999999999999</v>
          </cell>
          <cell r="F1278">
            <v>10.977</v>
          </cell>
          <cell r="G1278">
            <v>2.8519999999999999</v>
          </cell>
          <cell r="H1278">
            <v>11.016999999999999</v>
          </cell>
          <cell r="I1278">
            <v>2.298</v>
          </cell>
          <cell r="J1278">
            <v>0.70499999999999996</v>
          </cell>
          <cell r="K1278">
            <v>11.375</v>
          </cell>
          <cell r="L1278">
            <v>8.9369999999999994</v>
          </cell>
          <cell r="M1278">
            <v>11.625</v>
          </cell>
          <cell r="N1278">
            <v>3</v>
          </cell>
          <cell r="O1278" t="str">
            <v>CA</v>
          </cell>
          <cell r="P1278" t="str">
            <v>RA</v>
          </cell>
          <cell r="Q1278" t="str">
            <v>FAR</v>
          </cell>
          <cell r="R1278">
            <v>3</v>
          </cell>
          <cell r="S1278">
            <v>162</v>
          </cell>
          <cell r="T1278">
            <v>6.2</v>
          </cell>
          <cell r="U1278" t="str">
            <v>US$</v>
          </cell>
          <cell r="V1278" t="str">
            <v>EA</v>
          </cell>
          <cell r="W1278" t="str">
            <v>FLT</v>
          </cell>
          <cell r="X1278" t="str">
            <v>BRN</v>
          </cell>
          <cell r="Y1278" t="str">
            <v>AIR</v>
          </cell>
          <cell r="Z1278" t="str">
            <v>FAR</v>
          </cell>
        </row>
        <row r="1279">
          <cell r="A1279" t="str">
            <v>CA351</v>
          </cell>
          <cell r="B1279" t="str">
            <v>9100500748</v>
          </cell>
          <cell r="C1279" t="str">
            <v>10009100500745</v>
          </cell>
          <cell r="D1279">
            <v>0.73</v>
          </cell>
          <cell r="E1279">
            <v>0.2</v>
          </cell>
          <cell r="F1279">
            <v>11.016999999999999</v>
          </cell>
          <cell r="G1279">
            <v>2.8519999999999999</v>
          </cell>
          <cell r="H1279">
            <v>10.977</v>
          </cell>
          <cell r="I1279">
            <v>2.19</v>
          </cell>
          <cell r="J1279">
            <v>0.68400000000000005</v>
          </cell>
          <cell r="K1279">
            <v>11.375</v>
          </cell>
          <cell r="L1279">
            <v>8.9369999999999994</v>
          </cell>
          <cell r="M1279">
            <v>11.625</v>
          </cell>
          <cell r="N1279">
            <v>3</v>
          </cell>
          <cell r="O1279" t="str">
            <v>CA</v>
          </cell>
          <cell r="P1279" t="str">
            <v>RA</v>
          </cell>
          <cell r="Q1279" t="str">
            <v>FAR</v>
          </cell>
          <cell r="R1279">
            <v>3</v>
          </cell>
          <cell r="S1279">
            <v>162</v>
          </cell>
          <cell r="T1279">
            <v>0</v>
          </cell>
          <cell r="V1279" t="str">
            <v>EA</v>
          </cell>
          <cell r="W1279" t="str">
            <v>FLT</v>
          </cell>
          <cell r="X1279" t="str">
            <v>BRN</v>
          </cell>
          <cell r="Y1279" t="str">
            <v>AIR</v>
          </cell>
          <cell r="Z1279" t="str">
            <v>FAR</v>
          </cell>
        </row>
        <row r="1280">
          <cell r="A1280" t="str">
            <v>CA3517</v>
          </cell>
          <cell r="B1280" t="str">
            <v>9100525581</v>
          </cell>
          <cell r="C1280" t="str">
            <v>10009100525588</v>
          </cell>
          <cell r="D1280">
            <v>8.2200000000000006</v>
          </cell>
          <cell r="E1280">
            <v>2.0539999999999998</v>
          </cell>
          <cell r="F1280">
            <v>0</v>
          </cell>
          <cell r="G1280">
            <v>0</v>
          </cell>
          <cell r="H1280">
            <v>0</v>
          </cell>
          <cell r="I1280">
            <v>8.2200000000000006</v>
          </cell>
          <cell r="J1280">
            <v>2.0539999999999998</v>
          </cell>
          <cell r="K1280">
            <v>10.938000000000001</v>
          </cell>
          <cell r="L1280">
            <v>10.938000000000001</v>
          </cell>
          <cell r="M1280">
            <v>29.812999999999999</v>
          </cell>
          <cell r="N1280">
            <v>1</v>
          </cell>
          <cell r="O1280" t="str">
            <v>US</v>
          </cell>
          <cell r="Q1280" t="str">
            <v>FAH</v>
          </cell>
          <cell r="R1280">
            <v>1</v>
          </cell>
          <cell r="S1280">
            <v>12</v>
          </cell>
          <cell r="T1280">
            <v>77.459999999999994</v>
          </cell>
          <cell r="U1280" t="str">
            <v>US$</v>
          </cell>
          <cell r="W1280" t="str">
            <v>FLT</v>
          </cell>
          <cell r="X1280" t="str">
            <v>BRN</v>
          </cell>
          <cell r="Y1280" t="str">
            <v>AIR</v>
          </cell>
          <cell r="Z1280" t="str">
            <v>FAH</v>
          </cell>
        </row>
        <row r="1281">
          <cell r="A1281" t="str">
            <v>CA3517A</v>
          </cell>
          <cell r="B1281" t="str">
            <v>9100540294</v>
          </cell>
          <cell r="C1281" t="str">
            <v>10009100540291</v>
          </cell>
          <cell r="D1281">
            <v>8.6999999999999993</v>
          </cell>
          <cell r="E1281">
            <v>0</v>
          </cell>
          <cell r="F1281">
            <v>0</v>
          </cell>
          <cell r="G1281">
            <v>0</v>
          </cell>
          <cell r="H1281">
            <v>0</v>
          </cell>
          <cell r="I1281">
            <v>8.6999999999999993</v>
          </cell>
          <cell r="J1281">
            <v>2.1579999999999999</v>
          </cell>
          <cell r="K1281">
            <v>11.125</v>
          </cell>
          <cell r="L1281">
            <v>11.125</v>
          </cell>
          <cell r="M1281">
            <v>30.125</v>
          </cell>
          <cell r="N1281">
            <v>1</v>
          </cell>
          <cell r="O1281" t="str">
            <v>MX</v>
          </cell>
          <cell r="P1281" t="str">
            <v>RA</v>
          </cell>
          <cell r="Q1281" t="str">
            <v>FAH</v>
          </cell>
          <cell r="R1281">
            <v>1</v>
          </cell>
          <cell r="S1281">
            <v>12</v>
          </cell>
          <cell r="T1281">
            <v>77.459999999999994</v>
          </cell>
          <cell r="U1281" t="str">
            <v>US$</v>
          </cell>
          <cell r="V1281" t="str">
            <v>EA</v>
          </cell>
          <cell r="W1281" t="str">
            <v>FLT</v>
          </cell>
          <cell r="X1281" t="str">
            <v>BRN</v>
          </cell>
          <cell r="Y1281" t="str">
            <v>AIR</v>
          </cell>
          <cell r="Z1281" t="str">
            <v>FAH</v>
          </cell>
        </row>
        <row r="1282">
          <cell r="A1282" t="str">
            <v>CA3518</v>
          </cell>
          <cell r="B1282" t="str">
            <v>9100525604</v>
          </cell>
          <cell r="C1282" t="str">
            <v>10009100525601</v>
          </cell>
          <cell r="D1282">
            <v>7.2</v>
          </cell>
          <cell r="E1282">
            <v>1.4870000000000001</v>
          </cell>
          <cell r="F1282">
            <v>0</v>
          </cell>
          <cell r="G1282">
            <v>0</v>
          </cell>
          <cell r="H1282">
            <v>0</v>
          </cell>
          <cell r="I1282">
            <v>7.2</v>
          </cell>
          <cell r="J1282">
            <v>1.4870000000000001</v>
          </cell>
          <cell r="K1282">
            <v>9.1880000000000006</v>
          </cell>
          <cell r="L1282">
            <v>9.1880000000000006</v>
          </cell>
          <cell r="M1282">
            <v>29.812999999999999</v>
          </cell>
          <cell r="N1282">
            <v>1</v>
          </cell>
          <cell r="O1282" t="str">
            <v>US</v>
          </cell>
          <cell r="P1282" t="str">
            <v>RA</v>
          </cell>
          <cell r="Q1282" t="str">
            <v>FAH</v>
          </cell>
          <cell r="R1282">
            <v>1</v>
          </cell>
          <cell r="S1282">
            <v>20</v>
          </cell>
          <cell r="T1282">
            <v>66.67</v>
          </cell>
          <cell r="U1282" t="str">
            <v>US$</v>
          </cell>
          <cell r="V1282" t="str">
            <v>EA</v>
          </cell>
          <cell r="W1282" t="str">
            <v>FLT</v>
          </cell>
          <cell r="X1282" t="str">
            <v>BRN</v>
          </cell>
          <cell r="Y1282" t="str">
            <v>AIR</v>
          </cell>
          <cell r="Z1282" t="str">
            <v>FAH</v>
          </cell>
        </row>
        <row r="1283">
          <cell r="A1283" t="str">
            <v>CA352</v>
          </cell>
          <cell r="B1283" t="str">
            <v>9100500755</v>
          </cell>
          <cell r="C1283" t="str">
            <v>10009100500752</v>
          </cell>
          <cell r="D1283">
            <v>0.7</v>
          </cell>
          <cell r="E1283">
            <v>0.182</v>
          </cell>
          <cell r="F1283">
            <v>0</v>
          </cell>
          <cell r="G1283">
            <v>0</v>
          </cell>
          <cell r="H1283">
            <v>0</v>
          </cell>
          <cell r="I1283">
            <v>2.1</v>
          </cell>
          <cell r="J1283">
            <v>0.54600000000000004</v>
          </cell>
          <cell r="K1283">
            <v>0</v>
          </cell>
          <cell r="L1283">
            <v>0</v>
          </cell>
          <cell r="M1283">
            <v>0</v>
          </cell>
          <cell r="N1283">
            <v>3</v>
          </cell>
          <cell r="O1283" t="str">
            <v>US</v>
          </cell>
          <cell r="P1283" t="str">
            <v>RA</v>
          </cell>
          <cell r="Q1283" t="str">
            <v>FAR</v>
          </cell>
          <cell r="R1283">
            <v>3</v>
          </cell>
          <cell r="S1283">
            <v>198</v>
          </cell>
          <cell r="T1283">
            <v>6.2</v>
          </cell>
          <cell r="U1283" t="str">
            <v>US$</v>
          </cell>
          <cell r="V1283" t="str">
            <v>EA</v>
          </cell>
          <cell r="W1283" t="str">
            <v>FLT</v>
          </cell>
          <cell r="X1283" t="str">
            <v>BRN</v>
          </cell>
          <cell r="Y1283" t="str">
            <v>AIR</v>
          </cell>
          <cell r="Z1283" t="str">
            <v>FAR</v>
          </cell>
        </row>
        <row r="1284">
          <cell r="A1284" t="str">
            <v>CA352</v>
          </cell>
          <cell r="B1284" t="str">
            <v>9100500755</v>
          </cell>
          <cell r="C1284" t="str">
            <v>10009100500752</v>
          </cell>
          <cell r="D1284">
            <v>0.8</v>
          </cell>
          <cell r="E1284">
            <v>0.192</v>
          </cell>
          <cell r="F1284">
            <v>10.414999999999999</v>
          </cell>
          <cell r="G1284">
            <v>2.6019999999999999</v>
          </cell>
          <cell r="H1284">
            <v>10.455</v>
          </cell>
          <cell r="I1284">
            <v>2.4</v>
          </cell>
          <cell r="J1284">
            <v>0.57599999999999996</v>
          </cell>
          <cell r="K1284">
            <v>11</v>
          </cell>
          <cell r="L1284">
            <v>8.3119999999999994</v>
          </cell>
          <cell r="M1284">
            <v>11.375</v>
          </cell>
          <cell r="N1284">
            <v>3</v>
          </cell>
          <cell r="O1284" t="str">
            <v>US</v>
          </cell>
          <cell r="Q1284" t="str">
            <v>FAR</v>
          </cell>
          <cell r="R1284">
            <v>3</v>
          </cell>
          <cell r="S1284">
            <v>198</v>
          </cell>
          <cell r="T1284">
            <v>6.2</v>
          </cell>
          <cell r="U1284" t="str">
            <v>US$</v>
          </cell>
          <cell r="W1284" t="str">
            <v>FLT</v>
          </cell>
          <cell r="X1284" t="str">
            <v>BRN</v>
          </cell>
          <cell r="Y1284" t="str">
            <v>AIR</v>
          </cell>
          <cell r="Z1284" t="str">
            <v>FAR</v>
          </cell>
        </row>
        <row r="1285">
          <cell r="A1285" t="str">
            <v>CA352</v>
          </cell>
          <cell r="B1285" t="str">
            <v>9100500755</v>
          </cell>
          <cell r="C1285" t="str">
            <v>10009100500752</v>
          </cell>
          <cell r="D1285">
            <v>0.7</v>
          </cell>
          <cell r="E1285">
            <v>0.16400000000000001</v>
          </cell>
          <cell r="F1285">
            <v>10.414999999999999</v>
          </cell>
          <cell r="G1285">
            <v>2.6019999999999999</v>
          </cell>
          <cell r="H1285">
            <v>10.455</v>
          </cell>
          <cell r="I1285">
            <v>2.1</v>
          </cell>
          <cell r="J1285">
            <v>0.60199999999999998</v>
          </cell>
          <cell r="K1285">
            <v>11</v>
          </cell>
          <cell r="L1285">
            <v>8.3119999999999994</v>
          </cell>
          <cell r="M1285">
            <v>11.375</v>
          </cell>
          <cell r="N1285">
            <v>3</v>
          </cell>
          <cell r="O1285" t="str">
            <v>CA</v>
          </cell>
          <cell r="P1285" t="str">
            <v>RA</v>
          </cell>
          <cell r="Q1285" t="str">
            <v>FAR</v>
          </cell>
          <cell r="R1285">
            <v>3</v>
          </cell>
          <cell r="S1285">
            <v>198</v>
          </cell>
          <cell r="T1285">
            <v>0</v>
          </cell>
          <cell r="V1285" t="str">
            <v>EA</v>
          </cell>
          <cell r="W1285" t="str">
            <v>FLT</v>
          </cell>
          <cell r="X1285" t="str">
            <v>BRN</v>
          </cell>
          <cell r="Y1285" t="str">
            <v>AIR</v>
          </cell>
          <cell r="Z1285" t="str">
            <v>FAR</v>
          </cell>
        </row>
        <row r="1286">
          <cell r="A1286" t="str">
            <v>CA3523</v>
          </cell>
          <cell r="B1286" t="str">
            <v>9100501462</v>
          </cell>
          <cell r="C1286" t="str">
            <v>10009100501469</v>
          </cell>
          <cell r="D1286">
            <v>0.76700000000000002</v>
          </cell>
          <cell r="E1286">
            <v>0.184</v>
          </cell>
          <cell r="F1286">
            <v>0</v>
          </cell>
          <cell r="G1286">
            <v>0</v>
          </cell>
          <cell r="H1286">
            <v>0</v>
          </cell>
          <cell r="I1286">
            <v>2.3010000000000002</v>
          </cell>
          <cell r="J1286">
            <v>0.55200000000000005</v>
          </cell>
          <cell r="K1286">
            <v>0</v>
          </cell>
          <cell r="L1286">
            <v>0</v>
          </cell>
          <cell r="M1286">
            <v>0</v>
          </cell>
          <cell r="N1286">
            <v>3</v>
          </cell>
          <cell r="O1286" t="str">
            <v>US</v>
          </cell>
          <cell r="Q1286" t="str">
            <v>FAR</v>
          </cell>
          <cell r="R1286">
            <v>3</v>
          </cell>
          <cell r="S1286">
            <v>198</v>
          </cell>
          <cell r="T1286">
            <v>6.2</v>
          </cell>
          <cell r="U1286" t="str">
            <v>US$</v>
          </cell>
          <cell r="W1286" t="str">
            <v>FLT</v>
          </cell>
          <cell r="X1286" t="str">
            <v>BRN</v>
          </cell>
          <cell r="Y1286" t="str">
            <v>AIR</v>
          </cell>
          <cell r="Z1286" t="str">
            <v>FAR</v>
          </cell>
        </row>
        <row r="1287">
          <cell r="A1287" t="str">
            <v>CA3523</v>
          </cell>
          <cell r="B1287" t="str">
            <v>9100501462</v>
          </cell>
          <cell r="C1287" t="str">
            <v>10009100501469</v>
          </cell>
          <cell r="D1287">
            <v>0.64</v>
          </cell>
          <cell r="E1287">
            <v>0.193</v>
          </cell>
          <cell r="F1287">
            <v>10.414999999999999</v>
          </cell>
          <cell r="G1287">
            <v>2.6019999999999999</v>
          </cell>
          <cell r="H1287">
            <v>10.455</v>
          </cell>
          <cell r="I1287">
            <v>1.92</v>
          </cell>
          <cell r="J1287">
            <v>0.57899999999999996</v>
          </cell>
          <cell r="K1287">
            <v>11</v>
          </cell>
          <cell r="L1287">
            <v>8.3119999999999994</v>
          </cell>
          <cell r="M1287">
            <v>11.375</v>
          </cell>
          <cell r="N1287">
            <v>3</v>
          </cell>
          <cell r="O1287" t="str">
            <v>US</v>
          </cell>
          <cell r="P1287" t="str">
            <v>RA</v>
          </cell>
          <cell r="Q1287" t="str">
            <v>FAR</v>
          </cell>
          <cell r="R1287">
            <v>3</v>
          </cell>
          <cell r="S1287">
            <v>198</v>
          </cell>
          <cell r="T1287">
            <v>6.2</v>
          </cell>
          <cell r="U1287" t="str">
            <v>US$</v>
          </cell>
          <cell r="V1287" t="str">
            <v>EA</v>
          </cell>
          <cell r="W1287" t="str">
            <v>FLT</v>
          </cell>
          <cell r="X1287" t="str">
            <v>BRN</v>
          </cell>
          <cell r="Y1287" t="str">
            <v>AIR</v>
          </cell>
          <cell r="Z1287" t="str">
            <v>FAR</v>
          </cell>
        </row>
        <row r="1288">
          <cell r="A1288" t="str">
            <v>CA3525</v>
          </cell>
          <cell r="B1288" t="str">
            <v>9100745125</v>
          </cell>
          <cell r="C1288" t="str">
            <v>10009100745122</v>
          </cell>
          <cell r="D1288">
            <v>0.18</v>
          </cell>
          <cell r="E1288">
            <v>0.26</v>
          </cell>
          <cell r="F1288">
            <v>0</v>
          </cell>
          <cell r="G1288">
            <v>0</v>
          </cell>
          <cell r="H1288">
            <v>0</v>
          </cell>
          <cell r="I1288">
            <v>1.08</v>
          </cell>
          <cell r="J1288">
            <v>1.56</v>
          </cell>
          <cell r="K1288">
            <v>0</v>
          </cell>
          <cell r="L1288">
            <v>0</v>
          </cell>
          <cell r="M1288">
            <v>0</v>
          </cell>
          <cell r="N1288">
            <v>12</v>
          </cell>
          <cell r="O1288" t="str">
            <v>US</v>
          </cell>
          <cell r="Q1288" t="str">
            <v>FRR</v>
          </cell>
          <cell r="R1288">
            <v>0</v>
          </cell>
          <cell r="S1288">
            <v>6</v>
          </cell>
          <cell r="T1288">
            <v>0</v>
          </cell>
          <cell r="W1288" t="str">
            <v>FLT</v>
          </cell>
          <cell r="X1288" t="str">
            <v>BRN</v>
          </cell>
          <cell r="Y1288" t="str">
            <v>FOT</v>
          </cell>
          <cell r="Z1288" t="str">
            <v>FRR</v>
          </cell>
        </row>
        <row r="1289">
          <cell r="A1289" t="str">
            <v>CA3529</v>
          </cell>
          <cell r="B1289" t="str">
            <v>9100501479</v>
          </cell>
          <cell r="C1289" t="str">
            <v>10009100501476</v>
          </cell>
          <cell r="D1289">
            <v>1.6</v>
          </cell>
          <cell r="E1289">
            <v>0.17499999999999999</v>
          </cell>
          <cell r="F1289">
            <v>10.164999999999999</v>
          </cell>
          <cell r="G1289">
            <v>3.415</v>
          </cell>
          <cell r="H1289">
            <v>10.164999999999999</v>
          </cell>
          <cell r="I1289">
            <v>4.8</v>
          </cell>
          <cell r="J1289">
            <v>0.52500000000000002</v>
          </cell>
          <cell r="K1289">
            <v>10.811999999999999</v>
          </cell>
          <cell r="L1289">
            <v>10.811999999999999</v>
          </cell>
          <cell r="M1289">
            <v>11.186999999999999</v>
          </cell>
          <cell r="N1289">
            <v>3</v>
          </cell>
          <cell r="O1289" t="str">
            <v>US</v>
          </cell>
          <cell r="P1289" t="str">
            <v>RA</v>
          </cell>
          <cell r="Q1289" t="str">
            <v>FAR</v>
          </cell>
          <cell r="R1289">
            <v>3</v>
          </cell>
          <cell r="S1289">
            <v>144</v>
          </cell>
          <cell r="T1289">
            <v>13.92</v>
          </cell>
          <cell r="U1289" t="str">
            <v>US$</v>
          </cell>
          <cell r="V1289" t="str">
            <v>EA</v>
          </cell>
          <cell r="W1289" t="str">
            <v>FLT</v>
          </cell>
          <cell r="X1289" t="str">
            <v>BRN</v>
          </cell>
          <cell r="Y1289" t="str">
            <v>AIR</v>
          </cell>
          <cell r="Z1289" t="str">
            <v>FAR</v>
          </cell>
        </row>
        <row r="1290">
          <cell r="A1290" t="str">
            <v>CA353</v>
          </cell>
          <cell r="B1290" t="str">
            <v>9100500762</v>
          </cell>
          <cell r="C1290" t="str">
            <v>10009100500769</v>
          </cell>
          <cell r="D1290">
            <v>0.78300000000000003</v>
          </cell>
          <cell r="E1290">
            <v>0.111</v>
          </cell>
          <cell r="F1290">
            <v>0</v>
          </cell>
          <cell r="G1290">
            <v>0</v>
          </cell>
          <cell r="H1290">
            <v>0</v>
          </cell>
          <cell r="I1290">
            <v>2.3490000000000002</v>
          </cell>
          <cell r="J1290">
            <v>0.33300000000000002</v>
          </cell>
          <cell r="K1290">
            <v>0</v>
          </cell>
          <cell r="L1290">
            <v>0</v>
          </cell>
          <cell r="M1290">
            <v>0</v>
          </cell>
          <cell r="N1290">
            <v>3</v>
          </cell>
          <cell r="O1290" t="str">
            <v>US</v>
          </cell>
          <cell r="P1290" t="str">
            <v>RA</v>
          </cell>
          <cell r="Q1290" t="str">
            <v>FAR</v>
          </cell>
          <cell r="R1290">
            <v>0</v>
          </cell>
          <cell r="S1290">
            <v>120</v>
          </cell>
          <cell r="T1290">
            <v>6.2</v>
          </cell>
          <cell r="U1290" t="str">
            <v>US$</v>
          </cell>
          <cell r="V1290" t="str">
            <v>EA</v>
          </cell>
          <cell r="W1290" t="str">
            <v>FLT</v>
          </cell>
          <cell r="X1290" t="str">
            <v>BRN</v>
          </cell>
          <cell r="Y1290" t="str">
            <v>AIR</v>
          </cell>
          <cell r="Z1290" t="str">
            <v>FAR</v>
          </cell>
        </row>
        <row r="1291">
          <cell r="A1291" t="str">
            <v>CA353</v>
          </cell>
          <cell r="B1291" t="str">
            <v>9100500762</v>
          </cell>
          <cell r="C1291" t="str">
            <v>10009100500769</v>
          </cell>
          <cell r="D1291">
            <v>0.63</v>
          </cell>
          <cell r="E1291">
            <v>0.13200000000000001</v>
          </cell>
          <cell r="F1291">
            <v>9.2270000000000003</v>
          </cell>
          <cell r="G1291">
            <v>2.165</v>
          </cell>
          <cell r="H1291">
            <v>9.2669999999999995</v>
          </cell>
          <cell r="I1291">
            <v>1.89</v>
          </cell>
          <cell r="J1291">
            <v>0.39600000000000002</v>
          </cell>
          <cell r="K1291">
            <v>9.8119999999999994</v>
          </cell>
          <cell r="L1291">
            <v>7</v>
          </cell>
          <cell r="M1291">
            <v>10.186999999999999</v>
          </cell>
          <cell r="N1291">
            <v>3</v>
          </cell>
          <cell r="O1291" t="str">
            <v>CA</v>
          </cell>
          <cell r="Q1291" t="str">
            <v>FAR</v>
          </cell>
          <cell r="R1291">
            <v>4</v>
          </cell>
          <cell r="S1291">
            <v>360</v>
          </cell>
          <cell r="T1291">
            <v>6.2</v>
          </cell>
          <cell r="U1291" t="str">
            <v>US$</v>
          </cell>
          <cell r="W1291" t="str">
            <v>FLT</v>
          </cell>
          <cell r="X1291" t="str">
            <v>BRN</v>
          </cell>
          <cell r="Y1291" t="str">
            <v>AIR</v>
          </cell>
          <cell r="Z1291" t="str">
            <v>FAR</v>
          </cell>
        </row>
        <row r="1292">
          <cell r="A1292" t="str">
            <v>CA353</v>
          </cell>
          <cell r="B1292" t="str">
            <v>9100500762</v>
          </cell>
          <cell r="C1292" t="str">
            <v>10009100500769</v>
          </cell>
          <cell r="D1292">
            <v>0.56699999999999995</v>
          </cell>
          <cell r="E1292">
            <v>0.107</v>
          </cell>
          <cell r="F1292">
            <v>9.2270000000000003</v>
          </cell>
          <cell r="G1292">
            <v>2.165</v>
          </cell>
          <cell r="H1292">
            <v>9.2669999999999995</v>
          </cell>
          <cell r="I1292">
            <v>1.7010000000000001</v>
          </cell>
          <cell r="J1292">
            <v>0.40500000000000003</v>
          </cell>
          <cell r="K1292">
            <v>9.8119999999999994</v>
          </cell>
          <cell r="L1292">
            <v>7</v>
          </cell>
          <cell r="M1292">
            <v>10.186999999999999</v>
          </cell>
          <cell r="N1292">
            <v>3</v>
          </cell>
          <cell r="O1292" t="str">
            <v>CA</v>
          </cell>
          <cell r="P1292" t="str">
            <v>RA</v>
          </cell>
          <cell r="Q1292" t="str">
            <v>FAR</v>
          </cell>
          <cell r="R1292">
            <v>4</v>
          </cell>
          <cell r="S1292">
            <v>360</v>
          </cell>
          <cell r="T1292">
            <v>0</v>
          </cell>
          <cell r="V1292" t="str">
            <v>EA</v>
          </cell>
          <cell r="W1292" t="str">
            <v>FLT</v>
          </cell>
          <cell r="X1292" t="str">
            <v>BRN</v>
          </cell>
          <cell r="Y1292" t="str">
            <v>AIR</v>
          </cell>
          <cell r="Z1292" t="str">
            <v>FAR</v>
          </cell>
        </row>
        <row r="1293">
          <cell r="A1293" t="str">
            <v>CA3536</v>
          </cell>
          <cell r="B1293" t="str">
            <v>9100501493</v>
          </cell>
          <cell r="C1293" t="str">
            <v>10009100501490</v>
          </cell>
          <cell r="D1293">
            <v>0.66700000000000004</v>
          </cell>
          <cell r="E1293">
            <v>0.14000000000000001</v>
          </cell>
          <cell r="F1293">
            <v>8.6649999999999991</v>
          </cell>
          <cell r="G1293">
            <v>2.4769999999999999</v>
          </cell>
          <cell r="H1293">
            <v>10.705</v>
          </cell>
          <cell r="I1293">
            <v>2.0009999999999999</v>
          </cell>
          <cell r="J1293">
            <v>0.42</v>
          </cell>
          <cell r="K1293">
            <v>11.125</v>
          </cell>
          <cell r="L1293">
            <v>7.8120000000000003</v>
          </cell>
          <cell r="M1293">
            <v>9.25</v>
          </cell>
          <cell r="N1293">
            <v>3</v>
          </cell>
          <cell r="O1293" t="str">
            <v>CA</v>
          </cell>
          <cell r="Q1293" t="str">
            <v>FAR</v>
          </cell>
          <cell r="R1293">
            <v>4</v>
          </cell>
          <cell r="S1293">
            <v>264</v>
          </cell>
          <cell r="T1293">
            <v>6.2</v>
          </cell>
          <cell r="U1293" t="str">
            <v>US$</v>
          </cell>
          <cell r="W1293" t="str">
            <v>FLT</v>
          </cell>
          <cell r="X1293" t="str">
            <v>BRN</v>
          </cell>
          <cell r="Y1293" t="str">
            <v>AIR</v>
          </cell>
          <cell r="Z1293" t="str">
            <v>FAR</v>
          </cell>
        </row>
        <row r="1294">
          <cell r="A1294" t="str">
            <v>CA3536</v>
          </cell>
          <cell r="B1294" t="str">
            <v>9100501493</v>
          </cell>
          <cell r="C1294" t="str">
            <v>10009100501490</v>
          </cell>
          <cell r="D1294">
            <v>0.66700000000000004</v>
          </cell>
          <cell r="E1294">
            <v>0.15</v>
          </cell>
          <cell r="F1294">
            <v>8.6649999999999991</v>
          </cell>
          <cell r="G1294">
            <v>2.4769999999999999</v>
          </cell>
          <cell r="H1294">
            <v>10.705</v>
          </cell>
          <cell r="I1294">
            <v>2.0009999999999999</v>
          </cell>
          <cell r="J1294">
            <v>0.45</v>
          </cell>
          <cell r="K1294">
            <v>11.25</v>
          </cell>
          <cell r="L1294">
            <v>7.9370000000000003</v>
          </cell>
          <cell r="M1294">
            <v>9.5</v>
          </cell>
          <cell r="N1294">
            <v>3</v>
          </cell>
          <cell r="O1294" t="str">
            <v>US</v>
          </cell>
          <cell r="P1294" t="str">
            <v>RA</v>
          </cell>
          <cell r="Q1294" t="str">
            <v>FAR</v>
          </cell>
          <cell r="R1294">
            <v>4</v>
          </cell>
          <cell r="S1294">
            <v>264</v>
          </cell>
          <cell r="T1294">
            <v>6.2</v>
          </cell>
          <cell r="U1294" t="str">
            <v>US$</v>
          </cell>
          <cell r="V1294" t="str">
            <v>EA</v>
          </cell>
          <cell r="W1294" t="str">
            <v>FLT</v>
          </cell>
          <cell r="X1294" t="str">
            <v>BRN</v>
          </cell>
          <cell r="Y1294" t="str">
            <v>AIR</v>
          </cell>
          <cell r="Z1294" t="str">
            <v>FAR</v>
          </cell>
        </row>
        <row r="1295">
          <cell r="A1295" t="str">
            <v>CA3537</v>
          </cell>
          <cell r="B1295" t="str">
            <v>9100501509</v>
          </cell>
          <cell r="C1295" t="str">
            <v>10009100501506</v>
          </cell>
          <cell r="D1295">
            <v>0.7</v>
          </cell>
          <cell r="E1295">
            <v>0.13200000000000001</v>
          </cell>
          <cell r="F1295">
            <v>6.29</v>
          </cell>
          <cell r="G1295">
            <v>2.1960000000000002</v>
          </cell>
          <cell r="H1295">
            <v>6.33</v>
          </cell>
          <cell r="I1295">
            <v>2.0009999999999999</v>
          </cell>
          <cell r="J1295">
            <v>0.39600000000000002</v>
          </cell>
          <cell r="K1295">
            <v>11.25</v>
          </cell>
          <cell r="L1295">
            <v>9.75</v>
          </cell>
          <cell r="M1295">
            <v>7.375</v>
          </cell>
          <cell r="N1295">
            <v>3</v>
          </cell>
          <cell r="O1295" t="str">
            <v>US</v>
          </cell>
          <cell r="P1295" t="str">
            <v>RA</v>
          </cell>
          <cell r="Q1295" t="str">
            <v>FAR</v>
          </cell>
          <cell r="R1295">
            <v>5</v>
          </cell>
          <cell r="S1295">
            <v>240</v>
          </cell>
          <cell r="T1295">
            <v>6.2</v>
          </cell>
          <cell r="U1295" t="str">
            <v>US$</v>
          </cell>
          <cell r="V1295" t="str">
            <v>EA</v>
          </cell>
          <cell r="W1295" t="str">
            <v>FLT</v>
          </cell>
          <cell r="X1295" t="str">
            <v>BRN</v>
          </cell>
          <cell r="Y1295" t="str">
            <v>AIR</v>
          </cell>
          <cell r="Z1295" t="str">
            <v>FAR</v>
          </cell>
        </row>
        <row r="1296">
          <cell r="A1296" t="str">
            <v>CA3537</v>
          </cell>
          <cell r="B1296" t="str">
            <v>9100501509</v>
          </cell>
          <cell r="C1296" t="str">
            <v>10009100501506</v>
          </cell>
          <cell r="D1296">
            <v>0.57999999999999996</v>
          </cell>
          <cell r="E1296">
            <v>0.16</v>
          </cell>
          <cell r="F1296">
            <v>9.3520000000000003</v>
          </cell>
          <cell r="G1296">
            <v>2.29</v>
          </cell>
          <cell r="H1296">
            <v>10.83</v>
          </cell>
          <cell r="I1296">
            <v>1.74</v>
          </cell>
          <cell r="J1296">
            <v>0.48</v>
          </cell>
          <cell r="K1296">
            <v>11.375</v>
          </cell>
          <cell r="L1296">
            <v>9.875</v>
          </cell>
          <cell r="M1296">
            <v>7.625</v>
          </cell>
          <cell r="N1296">
            <v>3</v>
          </cell>
          <cell r="O1296" t="str">
            <v>US</v>
          </cell>
          <cell r="P1296" t="str">
            <v>RA</v>
          </cell>
          <cell r="Q1296" t="str">
            <v>FAR</v>
          </cell>
          <cell r="R1296">
            <v>5</v>
          </cell>
          <cell r="S1296">
            <v>240</v>
          </cell>
          <cell r="T1296">
            <v>6.2</v>
          </cell>
          <cell r="U1296" t="str">
            <v>US$</v>
          </cell>
          <cell r="V1296" t="str">
            <v>EA</v>
          </cell>
          <cell r="W1296" t="str">
            <v>FLT</v>
          </cell>
          <cell r="X1296" t="str">
            <v>BRN</v>
          </cell>
          <cell r="Y1296" t="str">
            <v>AIR</v>
          </cell>
          <cell r="Z1296" t="str">
            <v>FAR</v>
          </cell>
        </row>
        <row r="1297">
          <cell r="A1297" t="str">
            <v>CA3544</v>
          </cell>
          <cell r="B1297" t="str">
            <v>9100501516</v>
          </cell>
          <cell r="C1297" t="str">
            <v>10009100501513</v>
          </cell>
          <cell r="D1297">
            <v>1</v>
          </cell>
          <cell r="E1297">
            <v>0.14799999999999999</v>
          </cell>
          <cell r="F1297">
            <v>7.2270000000000003</v>
          </cell>
          <cell r="G1297">
            <v>1.915</v>
          </cell>
          <cell r="H1297">
            <v>15.955</v>
          </cell>
          <cell r="I1297">
            <v>6</v>
          </cell>
          <cell r="J1297">
            <v>0.88800000000000001</v>
          </cell>
          <cell r="K1297">
            <v>16.5</v>
          </cell>
          <cell r="L1297">
            <v>15</v>
          </cell>
          <cell r="M1297">
            <v>6.375</v>
          </cell>
          <cell r="N1297">
            <v>6</v>
          </cell>
          <cell r="O1297" t="str">
            <v>CA</v>
          </cell>
          <cell r="Q1297" t="str">
            <v>FAP</v>
          </cell>
          <cell r="R1297">
            <v>6</v>
          </cell>
          <cell r="S1297">
            <v>216</v>
          </cell>
          <cell r="T1297">
            <v>15.38</v>
          </cell>
          <cell r="U1297" t="str">
            <v>US$</v>
          </cell>
          <cell r="W1297" t="str">
            <v>FLT</v>
          </cell>
          <cell r="X1297" t="str">
            <v>BRN</v>
          </cell>
          <cell r="Y1297" t="str">
            <v>AIR</v>
          </cell>
          <cell r="Z1297" t="str">
            <v>FAP</v>
          </cell>
        </row>
        <row r="1298">
          <cell r="A1298" t="str">
            <v>CA3544</v>
          </cell>
          <cell r="B1298" t="str">
            <v>9100501516</v>
          </cell>
          <cell r="C1298" t="str">
            <v>10009100501513</v>
          </cell>
          <cell r="D1298">
            <v>1.0029999999999999</v>
          </cell>
          <cell r="E1298">
            <v>0.127</v>
          </cell>
          <cell r="F1298">
            <v>7.2270000000000003</v>
          </cell>
          <cell r="G1298">
            <v>1.915</v>
          </cell>
          <cell r="H1298">
            <v>15.955</v>
          </cell>
          <cell r="I1298">
            <v>6.0179999999999998</v>
          </cell>
          <cell r="J1298">
            <v>0.76200000000000001</v>
          </cell>
          <cell r="K1298">
            <v>16.5</v>
          </cell>
          <cell r="L1298">
            <v>15</v>
          </cell>
          <cell r="M1298">
            <v>6.375</v>
          </cell>
          <cell r="N1298">
            <v>6</v>
          </cell>
          <cell r="O1298" t="str">
            <v>US</v>
          </cell>
          <cell r="P1298" t="str">
            <v>RA</v>
          </cell>
          <cell r="Q1298" t="str">
            <v>FAP</v>
          </cell>
          <cell r="R1298">
            <v>6</v>
          </cell>
          <cell r="S1298">
            <v>216</v>
          </cell>
          <cell r="T1298">
            <v>15.38</v>
          </cell>
          <cell r="U1298" t="str">
            <v>US$</v>
          </cell>
          <cell r="V1298" t="str">
            <v>EA</v>
          </cell>
          <cell r="W1298" t="str">
            <v>FLT</v>
          </cell>
          <cell r="X1298" t="str">
            <v>BRN</v>
          </cell>
          <cell r="Y1298" t="str">
            <v>AIR</v>
          </cell>
          <cell r="Z1298" t="str">
            <v>FAP</v>
          </cell>
        </row>
        <row r="1299">
          <cell r="A1299" t="str">
            <v>CA3544</v>
          </cell>
          <cell r="B1299" t="str">
            <v>9100501516</v>
          </cell>
          <cell r="C1299" t="str">
            <v>10009100501513</v>
          </cell>
          <cell r="D1299">
            <v>1</v>
          </cell>
          <cell r="E1299">
            <v>0.17599999999999999</v>
          </cell>
          <cell r="F1299">
            <v>15.914999999999999</v>
          </cell>
          <cell r="G1299">
            <v>2.5670000000000002</v>
          </cell>
          <cell r="H1299">
            <v>7.4420000000000002</v>
          </cell>
          <cell r="I1299">
            <v>0</v>
          </cell>
          <cell r="J1299">
            <v>1.284</v>
          </cell>
          <cell r="K1299">
            <v>16.437000000000001</v>
          </cell>
          <cell r="L1299">
            <v>15.875</v>
          </cell>
          <cell r="M1299">
            <v>8.5050000000000008</v>
          </cell>
          <cell r="N1299">
            <v>6</v>
          </cell>
          <cell r="O1299" t="str">
            <v>MX</v>
          </cell>
          <cell r="P1299" t="str">
            <v>RA</v>
          </cell>
          <cell r="Q1299" t="str">
            <v>FAP</v>
          </cell>
          <cell r="R1299">
            <v>5</v>
          </cell>
          <cell r="S1299">
            <v>180</v>
          </cell>
          <cell r="T1299">
            <v>0</v>
          </cell>
          <cell r="V1299" t="str">
            <v>EA</v>
          </cell>
          <cell r="W1299" t="str">
            <v>FLT</v>
          </cell>
          <cell r="X1299" t="str">
            <v>BRN</v>
          </cell>
          <cell r="Y1299" t="str">
            <v>AIR</v>
          </cell>
          <cell r="Z1299" t="str">
            <v>FAP</v>
          </cell>
        </row>
        <row r="1300">
          <cell r="A1300" t="str">
            <v>CA3549</v>
          </cell>
          <cell r="B1300" t="str">
            <v>9100501523</v>
          </cell>
          <cell r="C1300" t="str">
            <v>10009100501520</v>
          </cell>
          <cell r="D1300">
            <v>1.4330000000000001</v>
          </cell>
          <cell r="E1300">
            <v>0.496</v>
          </cell>
          <cell r="F1300">
            <v>0</v>
          </cell>
          <cell r="G1300">
            <v>0</v>
          </cell>
          <cell r="H1300">
            <v>0</v>
          </cell>
          <cell r="I1300">
            <v>4.2990000000000004</v>
          </cell>
          <cell r="J1300">
            <v>1.488</v>
          </cell>
          <cell r="K1300">
            <v>0</v>
          </cell>
          <cell r="L1300">
            <v>0</v>
          </cell>
          <cell r="M1300">
            <v>0</v>
          </cell>
          <cell r="N1300">
            <v>3</v>
          </cell>
          <cell r="O1300" t="str">
            <v>US</v>
          </cell>
          <cell r="P1300" t="str">
            <v>RA</v>
          </cell>
          <cell r="Q1300" t="str">
            <v>FAR</v>
          </cell>
          <cell r="R1300">
            <v>3</v>
          </cell>
          <cell r="S1300">
            <v>72</v>
          </cell>
          <cell r="T1300">
            <v>6.77</v>
          </cell>
          <cell r="U1300" t="str">
            <v>US$</v>
          </cell>
          <cell r="V1300" t="str">
            <v>EA</v>
          </cell>
          <cell r="W1300" t="str">
            <v>FLT</v>
          </cell>
          <cell r="X1300" t="str">
            <v>BRN</v>
          </cell>
          <cell r="Y1300" t="str">
            <v>AIR</v>
          </cell>
          <cell r="Z1300" t="str">
            <v>FAR</v>
          </cell>
        </row>
        <row r="1301">
          <cell r="A1301" t="str">
            <v>CA3549</v>
          </cell>
          <cell r="B1301" t="str">
            <v>9100501523</v>
          </cell>
          <cell r="C1301" t="str">
            <v>10009100501520</v>
          </cell>
          <cell r="D1301">
            <v>1.26</v>
          </cell>
          <cell r="E1301">
            <v>0.65800000000000003</v>
          </cell>
          <cell r="F1301">
            <v>11.727</v>
          </cell>
          <cell r="G1301">
            <v>5.665</v>
          </cell>
          <cell r="H1301">
            <v>11.766999999999999</v>
          </cell>
          <cell r="I1301">
            <v>3.78</v>
          </cell>
          <cell r="J1301">
            <v>1.974</v>
          </cell>
          <cell r="K1301">
            <v>17.5</v>
          </cell>
          <cell r="L1301">
            <v>12.311999999999999</v>
          </cell>
          <cell r="M1301">
            <v>12.686999999999999</v>
          </cell>
          <cell r="N1301">
            <v>3</v>
          </cell>
          <cell r="O1301" t="str">
            <v>US</v>
          </cell>
          <cell r="Q1301" t="str">
            <v>FAR</v>
          </cell>
          <cell r="R1301">
            <v>3</v>
          </cell>
          <cell r="S1301">
            <v>72</v>
          </cell>
          <cell r="T1301">
            <v>6.77</v>
          </cell>
          <cell r="U1301" t="str">
            <v>US$</v>
          </cell>
          <cell r="W1301" t="str">
            <v>FLT</v>
          </cell>
          <cell r="X1301" t="str">
            <v>BRN</v>
          </cell>
          <cell r="Y1301" t="str">
            <v>AIR</v>
          </cell>
          <cell r="Z1301" t="str">
            <v>FAR</v>
          </cell>
        </row>
        <row r="1302">
          <cell r="A1302" t="str">
            <v>CA3549</v>
          </cell>
          <cell r="B1302" t="str">
            <v>9100501523</v>
          </cell>
          <cell r="C1302" t="str">
            <v>10009100501520</v>
          </cell>
          <cell r="D1302">
            <v>1.35</v>
          </cell>
          <cell r="E1302">
            <v>0.45200000000000001</v>
          </cell>
          <cell r="F1302">
            <v>11.727</v>
          </cell>
          <cell r="G1302">
            <v>5.665</v>
          </cell>
          <cell r="H1302">
            <v>11.766999999999999</v>
          </cell>
          <cell r="I1302">
            <v>4.05</v>
          </cell>
          <cell r="J1302">
            <v>1.5820000000000001</v>
          </cell>
          <cell r="K1302">
            <v>17.5</v>
          </cell>
          <cell r="L1302">
            <v>12.311999999999999</v>
          </cell>
          <cell r="M1302">
            <v>12.686999999999999</v>
          </cell>
          <cell r="N1302">
            <v>3</v>
          </cell>
          <cell r="O1302" t="str">
            <v>CA</v>
          </cell>
          <cell r="P1302" t="str">
            <v>RA</v>
          </cell>
          <cell r="Q1302" t="str">
            <v>FAR</v>
          </cell>
          <cell r="R1302">
            <v>3</v>
          </cell>
          <cell r="S1302">
            <v>72</v>
          </cell>
          <cell r="T1302">
            <v>0</v>
          </cell>
          <cell r="V1302" t="str">
            <v>EA</v>
          </cell>
          <cell r="W1302" t="str">
            <v>FLT</v>
          </cell>
          <cell r="X1302" t="str">
            <v>BRN</v>
          </cell>
          <cell r="Y1302" t="str">
            <v>AIR</v>
          </cell>
          <cell r="Z1302" t="str">
            <v>FAR</v>
          </cell>
        </row>
        <row r="1303">
          <cell r="A1303" t="str">
            <v>CA3549M</v>
          </cell>
          <cell r="B1303" t="str">
            <v>9100501523</v>
          </cell>
          <cell r="C1303" t="str">
            <v>50009100501528</v>
          </cell>
          <cell r="D1303">
            <v>1.54</v>
          </cell>
          <cell r="E1303">
            <v>0.63500000000000001</v>
          </cell>
          <cell r="F1303">
            <v>11.727</v>
          </cell>
          <cell r="G1303">
            <v>5.665</v>
          </cell>
          <cell r="H1303">
            <v>11.766999999999999</v>
          </cell>
          <cell r="I1303">
            <v>1.54</v>
          </cell>
          <cell r="J1303">
            <v>0.63500000000000001</v>
          </cell>
          <cell r="K1303">
            <v>11.813000000000001</v>
          </cell>
          <cell r="L1303">
            <v>5.75</v>
          </cell>
          <cell r="M1303">
            <v>11.936999999999999</v>
          </cell>
          <cell r="N1303">
            <v>1</v>
          </cell>
          <cell r="O1303" t="str">
            <v>US</v>
          </cell>
          <cell r="Q1303" t="str">
            <v>FAR</v>
          </cell>
          <cell r="R1303">
            <v>3</v>
          </cell>
          <cell r="S1303">
            <v>72</v>
          </cell>
          <cell r="T1303">
            <v>0</v>
          </cell>
          <cell r="W1303" t="str">
            <v>FLT</v>
          </cell>
          <cell r="X1303" t="str">
            <v>BRN</v>
          </cell>
          <cell r="Y1303" t="str">
            <v>AIR</v>
          </cell>
          <cell r="Z1303" t="str">
            <v>FAR</v>
          </cell>
        </row>
        <row r="1304">
          <cell r="A1304" t="str">
            <v>CA3552</v>
          </cell>
          <cell r="B1304" t="str">
            <v>9100501530</v>
          </cell>
          <cell r="C1304" t="str">
            <v>10009100501537</v>
          </cell>
          <cell r="D1304">
            <v>0.7</v>
          </cell>
          <cell r="E1304">
            <v>0.14599999999999999</v>
          </cell>
          <cell r="F1304">
            <v>0</v>
          </cell>
          <cell r="G1304">
            <v>0</v>
          </cell>
          <cell r="H1304">
            <v>0</v>
          </cell>
          <cell r="I1304">
            <v>2.1</v>
          </cell>
          <cell r="J1304">
            <v>0.438</v>
          </cell>
          <cell r="K1304">
            <v>0</v>
          </cell>
          <cell r="L1304">
            <v>0</v>
          </cell>
          <cell r="M1304">
            <v>0</v>
          </cell>
          <cell r="N1304">
            <v>3</v>
          </cell>
          <cell r="O1304" t="str">
            <v>US</v>
          </cell>
          <cell r="Q1304" t="str">
            <v>FAR</v>
          </cell>
          <cell r="R1304">
            <v>4</v>
          </cell>
          <cell r="S1304">
            <v>300</v>
          </cell>
          <cell r="T1304">
            <v>6.77</v>
          </cell>
          <cell r="U1304" t="str">
            <v>US$</v>
          </cell>
          <cell r="W1304" t="str">
            <v>FLT</v>
          </cell>
          <cell r="X1304" t="str">
            <v>BRN</v>
          </cell>
          <cell r="Y1304" t="str">
            <v>AIR</v>
          </cell>
          <cell r="Z1304" t="str">
            <v>FAR</v>
          </cell>
        </row>
        <row r="1305">
          <cell r="A1305" t="str">
            <v>CA3552</v>
          </cell>
          <cell r="B1305" t="str">
            <v>9100501530</v>
          </cell>
          <cell r="C1305" t="str">
            <v>10009100501537</v>
          </cell>
          <cell r="D1305">
            <v>0.88300000000000001</v>
          </cell>
          <cell r="E1305">
            <v>0.14599999999999999</v>
          </cell>
          <cell r="F1305">
            <v>9.9309999999999992</v>
          </cell>
          <cell r="G1305">
            <v>2.4929999999999999</v>
          </cell>
          <cell r="H1305">
            <v>9.9870000000000001</v>
          </cell>
          <cell r="I1305">
            <v>2.649</v>
          </cell>
          <cell r="J1305">
            <v>0.438</v>
          </cell>
          <cell r="K1305">
            <v>10.5</v>
          </cell>
          <cell r="L1305">
            <v>7.9370000000000003</v>
          </cell>
          <cell r="M1305">
            <v>10.875</v>
          </cell>
          <cell r="N1305">
            <v>3</v>
          </cell>
          <cell r="O1305" t="str">
            <v>US</v>
          </cell>
          <cell r="P1305" t="str">
            <v>RA</v>
          </cell>
          <cell r="Q1305" t="str">
            <v>FAR</v>
          </cell>
          <cell r="R1305">
            <v>4</v>
          </cell>
          <cell r="S1305">
            <v>300</v>
          </cell>
          <cell r="T1305">
            <v>6.77</v>
          </cell>
          <cell r="U1305" t="str">
            <v>US$</v>
          </cell>
          <cell r="V1305" t="str">
            <v>EA</v>
          </cell>
          <cell r="W1305" t="str">
            <v>FLT</v>
          </cell>
          <cell r="X1305" t="str">
            <v>BRN</v>
          </cell>
          <cell r="Y1305" t="str">
            <v>AIR</v>
          </cell>
          <cell r="Z1305" t="str">
            <v>FAR</v>
          </cell>
        </row>
        <row r="1306">
          <cell r="A1306" t="str">
            <v>CA3553</v>
          </cell>
          <cell r="B1306" t="str">
            <v>9100501547</v>
          </cell>
          <cell r="C1306" t="str">
            <v>10009100501544</v>
          </cell>
          <cell r="D1306">
            <v>0.86599999999999999</v>
          </cell>
          <cell r="E1306">
            <v>0.161</v>
          </cell>
          <cell r="F1306">
            <v>9.0399999999999991</v>
          </cell>
          <cell r="G1306">
            <v>2.6019999999999999</v>
          </cell>
          <cell r="H1306">
            <v>11.352</v>
          </cell>
          <cell r="I1306">
            <v>2.5979999999999999</v>
          </cell>
          <cell r="J1306">
            <v>0.48299999999999998</v>
          </cell>
          <cell r="K1306">
            <v>11.936999999999999</v>
          </cell>
          <cell r="L1306">
            <v>8.3119999999999994</v>
          </cell>
          <cell r="M1306">
            <v>9.8119999999999994</v>
          </cell>
          <cell r="N1306">
            <v>3</v>
          </cell>
          <cell r="O1306" t="str">
            <v>JP</v>
          </cell>
          <cell r="Q1306" t="str">
            <v>FAR</v>
          </cell>
          <cell r="R1306">
            <v>4</v>
          </cell>
          <cell r="S1306">
            <v>240</v>
          </cell>
          <cell r="T1306">
            <v>6.77</v>
          </cell>
          <cell r="U1306" t="str">
            <v>US$</v>
          </cell>
          <cell r="W1306" t="str">
            <v>FLT</v>
          </cell>
          <cell r="X1306" t="str">
            <v>BRN</v>
          </cell>
          <cell r="Y1306" t="str">
            <v>AIR</v>
          </cell>
          <cell r="Z1306" t="str">
            <v>FAR</v>
          </cell>
        </row>
        <row r="1307">
          <cell r="A1307" t="str">
            <v>CA3554</v>
          </cell>
          <cell r="B1307" t="str">
            <v>9100501899</v>
          </cell>
          <cell r="C1307" t="str">
            <v>10009100501896</v>
          </cell>
          <cell r="D1307">
            <v>0.1</v>
          </cell>
          <cell r="E1307">
            <v>334.46100000000001</v>
          </cell>
          <cell r="F1307">
            <v>2.29</v>
          </cell>
          <cell r="G1307">
            <v>2.29</v>
          </cell>
          <cell r="H1307">
            <v>3.8919999999999999</v>
          </cell>
          <cell r="I1307">
            <v>0</v>
          </cell>
          <cell r="J1307">
            <v>0.77700000000000002</v>
          </cell>
          <cell r="K1307">
            <v>7.375</v>
          </cell>
          <cell r="L1307">
            <v>5.125</v>
          </cell>
          <cell r="M1307">
            <v>4.75</v>
          </cell>
          <cell r="N1307">
            <v>6</v>
          </cell>
          <cell r="O1307" t="str">
            <v>US</v>
          </cell>
          <cell r="Q1307" t="str">
            <v>FRR</v>
          </cell>
          <cell r="R1307">
            <v>8</v>
          </cell>
          <cell r="S1307">
            <v>2304</v>
          </cell>
          <cell r="T1307">
            <v>0</v>
          </cell>
          <cell r="W1307" t="str">
            <v>FLT</v>
          </cell>
          <cell r="X1307" t="str">
            <v>BRN</v>
          </cell>
          <cell r="Y1307" t="str">
            <v>FOT</v>
          </cell>
          <cell r="Z1307" t="str">
            <v>FRR</v>
          </cell>
        </row>
        <row r="1308">
          <cell r="A1308" t="str">
            <v>CA3559</v>
          </cell>
          <cell r="B1308" t="str">
            <v>9100501554</v>
          </cell>
          <cell r="C1308" t="str">
            <v>10009100501551</v>
          </cell>
          <cell r="D1308">
            <v>0.433</v>
          </cell>
          <cell r="E1308">
            <v>4.9000000000000002E-2</v>
          </cell>
          <cell r="F1308">
            <v>5.4770000000000003</v>
          </cell>
          <cell r="G1308">
            <v>1.79</v>
          </cell>
          <cell r="H1308">
            <v>8.33</v>
          </cell>
          <cell r="I1308">
            <v>1.2989999999999999</v>
          </cell>
          <cell r="J1308">
            <v>0.14699999999999999</v>
          </cell>
          <cell r="K1308">
            <v>8.75</v>
          </cell>
          <cell r="L1308">
            <v>5.75</v>
          </cell>
          <cell r="M1308">
            <v>6</v>
          </cell>
          <cell r="N1308">
            <v>3</v>
          </cell>
          <cell r="O1308" t="str">
            <v>US</v>
          </cell>
          <cell r="Q1308" t="str">
            <v>FAP</v>
          </cell>
          <cell r="R1308">
            <v>6</v>
          </cell>
          <cell r="S1308">
            <v>666</v>
          </cell>
          <cell r="T1308">
            <v>6.2</v>
          </cell>
          <cell r="U1308" t="str">
            <v>US$</v>
          </cell>
          <cell r="W1308" t="str">
            <v>FLT</v>
          </cell>
          <cell r="X1308" t="str">
            <v>BRN</v>
          </cell>
          <cell r="Y1308" t="str">
            <v>AIR</v>
          </cell>
          <cell r="Z1308" t="str">
            <v>FAP</v>
          </cell>
        </row>
        <row r="1309">
          <cell r="A1309" t="str">
            <v>CA3559</v>
          </cell>
          <cell r="B1309" t="str">
            <v>9100501554</v>
          </cell>
          <cell r="C1309" t="str">
            <v>10009100501551</v>
          </cell>
          <cell r="D1309">
            <v>0.41599999999999998</v>
          </cell>
          <cell r="E1309">
            <v>0.06</v>
          </cell>
          <cell r="F1309">
            <v>5.35</v>
          </cell>
          <cell r="G1309">
            <v>1.768</v>
          </cell>
          <cell r="H1309">
            <v>8.1419999999999995</v>
          </cell>
          <cell r="I1309">
            <v>1.248</v>
          </cell>
          <cell r="J1309">
            <v>0.18</v>
          </cell>
          <cell r="K1309">
            <v>8.6449999999999996</v>
          </cell>
          <cell r="L1309">
            <v>6.6749999999999998</v>
          </cell>
          <cell r="M1309">
            <v>7.17</v>
          </cell>
          <cell r="N1309">
            <v>3</v>
          </cell>
          <cell r="O1309" t="str">
            <v>US</v>
          </cell>
          <cell r="P1309" t="str">
            <v>RA</v>
          </cell>
          <cell r="Q1309" t="str">
            <v>FAP</v>
          </cell>
          <cell r="R1309">
            <v>6</v>
          </cell>
          <cell r="S1309">
            <v>540</v>
          </cell>
          <cell r="T1309">
            <v>6.2</v>
          </cell>
          <cell r="U1309" t="str">
            <v>US$</v>
          </cell>
          <cell r="V1309" t="str">
            <v>EA</v>
          </cell>
          <cell r="W1309" t="str">
            <v>FLT</v>
          </cell>
          <cell r="X1309" t="str">
            <v>BRN</v>
          </cell>
          <cell r="Y1309" t="str">
            <v>AIR</v>
          </cell>
          <cell r="Z1309" t="str">
            <v>FAP</v>
          </cell>
        </row>
        <row r="1310">
          <cell r="A1310" t="str">
            <v>CA3559</v>
          </cell>
          <cell r="B1310" t="str">
            <v>9100501554</v>
          </cell>
          <cell r="C1310" t="str">
            <v>10009100501551</v>
          </cell>
          <cell r="D1310">
            <v>0.41599999999999998</v>
          </cell>
          <cell r="E1310">
            <v>4.4999999999999998E-2</v>
          </cell>
          <cell r="F1310">
            <v>8.1419999999999995</v>
          </cell>
          <cell r="G1310">
            <v>1.768</v>
          </cell>
          <cell r="H1310">
            <v>5.35</v>
          </cell>
          <cell r="I1310">
            <v>1.248</v>
          </cell>
          <cell r="J1310">
            <v>0.23899999999999999</v>
          </cell>
          <cell r="K1310">
            <v>8.6449999999999996</v>
          </cell>
          <cell r="L1310">
            <v>6.6749999999999998</v>
          </cell>
          <cell r="M1310">
            <v>7.17</v>
          </cell>
          <cell r="N1310">
            <v>3</v>
          </cell>
          <cell r="O1310" t="str">
            <v>MX</v>
          </cell>
          <cell r="P1310" t="str">
            <v>RA</v>
          </cell>
          <cell r="Q1310" t="str">
            <v>FAP</v>
          </cell>
          <cell r="R1310">
            <v>6</v>
          </cell>
          <cell r="S1310">
            <v>540</v>
          </cell>
          <cell r="T1310">
            <v>0</v>
          </cell>
          <cell r="V1310" t="str">
            <v>EA</v>
          </cell>
          <cell r="W1310" t="str">
            <v>FLT</v>
          </cell>
          <cell r="X1310" t="str">
            <v>BRN</v>
          </cell>
          <cell r="Y1310" t="str">
            <v>AIR</v>
          </cell>
          <cell r="Z1310" t="str">
            <v>FAP</v>
          </cell>
        </row>
        <row r="1311">
          <cell r="A1311" t="str">
            <v>CA3565</v>
          </cell>
          <cell r="B1311" t="str">
            <v>9100501561</v>
          </cell>
          <cell r="C1311" t="str">
            <v>10009100501568</v>
          </cell>
          <cell r="D1311">
            <v>0.68300000000000005</v>
          </cell>
          <cell r="E1311">
            <v>0.104</v>
          </cell>
          <cell r="F1311">
            <v>6.8520000000000003</v>
          </cell>
          <cell r="G1311">
            <v>5.1020000000000003</v>
          </cell>
          <cell r="H1311">
            <v>6.915</v>
          </cell>
          <cell r="I1311">
            <v>2.0489999999999999</v>
          </cell>
          <cell r="J1311">
            <v>0.312</v>
          </cell>
          <cell r="K1311">
            <v>15.811999999999999</v>
          </cell>
          <cell r="L1311">
            <v>7.375</v>
          </cell>
          <cell r="M1311">
            <v>7.75</v>
          </cell>
          <cell r="N1311">
            <v>3</v>
          </cell>
          <cell r="O1311" t="str">
            <v>US</v>
          </cell>
          <cell r="P1311" t="str">
            <v>RA</v>
          </cell>
          <cell r="Q1311" t="str">
            <v>FAR</v>
          </cell>
          <cell r="R1311">
            <v>5</v>
          </cell>
          <cell r="S1311">
            <v>225</v>
          </cell>
          <cell r="T1311">
            <v>11.79</v>
          </cell>
          <cell r="U1311" t="str">
            <v>US$</v>
          </cell>
          <cell r="V1311" t="str">
            <v>EA</v>
          </cell>
          <cell r="W1311" t="str">
            <v>FLT</v>
          </cell>
          <cell r="X1311" t="str">
            <v>BRN</v>
          </cell>
          <cell r="Y1311" t="str">
            <v>AIR</v>
          </cell>
          <cell r="Z1311" t="str">
            <v>FAR</v>
          </cell>
        </row>
        <row r="1312">
          <cell r="A1312" t="str">
            <v>CA3566</v>
          </cell>
          <cell r="B1312" t="str">
            <v>9100501578</v>
          </cell>
          <cell r="C1312" t="str">
            <v>10009100501575</v>
          </cell>
          <cell r="D1312">
            <v>1.05</v>
          </cell>
          <cell r="E1312">
            <v>0.17899999999999999</v>
          </cell>
          <cell r="F1312">
            <v>0</v>
          </cell>
          <cell r="G1312">
            <v>0</v>
          </cell>
          <cell r="H1312">
            <v>0</v>
          </cell>
          <cell r="I1312">
            <v>3.15</v>
          </cell>
          <cell r="J1312">
            <v>0.53700000000000003</v>
          </cell>
          <cell r="K1312">
            <v>0</v>
          </cell>
          <cell r="L1312">
            <v>0</v>
          </cell>
          <cell r="M1312">
            <v>0</v>
          </cell>
          <cell r="N1312">
            <v>3</v>
          </cell>
          <cell r="O1312" t="str">
            <v>US</v>
          </cell>
          <cell r="Q1312" t="str">
            <v>FAR</v>
          </cell>
          <cell r="R1312">
            <v>3</v>
          </cell>
          <cell r="S1312">
            <v>216</v>
          </cell>
          <cell r="T1312">
            <v>6.2</v>
          </cell>
          <cell r="U1312" t="str">
            <v>US$</v>
          </cell>
          <cell r="W1312" t="str">
            <v>FLT</v>
          </cell>
          <cell r="X1312" t="str">
            <v>BRN</v>
          </cell>
          <cell r="Y1312" t="str">
            <v>AIR</v>
          </cell>
          <cell r="Z1312" t="str">
            <v>FAR</v>
          </cell>
        </row>
        <row r="1313">
          <cell r="A1313" t="str">
            <v>CA3566</v>
          </cell>
          <cell r="B1313" t="str">
            <v>9100501578</v>
          </cell>
          <cell r="C1313" t="str">
            <v>10009100501575</v>
          </cell>
          <cell r="D1313">
            <v>0.83299999999999996</v>
          </cell>
          <cell r="E1313">
            <v>0.20699999999999999</v>
          </cell>
          <cell r="F1313">
            <v>11.79</v>
          </cell>
          <cell r="G1313">
            <v>2.165</v>
          </cell>
          <cell r="H1313">
            <v>11.83</v>
          </cell>
          <cell r="I1313">
            <v>2.4990000000000001</v>
          </cell>
          <cell r="J1313">
            <v>0.621</v>
          </cell>
          <cell r="K1313">
            <v>12.375</v>
          </cell>
          <cell r="L1313">
            <v>7</v>
          </cell>
          <cell r="M1313">
            <v>12.75</v>
          </cell>
          <cell r="N1313">
            <v>3</v>
          </cell>
          <cell r="O1313" t="str">
            <v>US</v>
          </cell>
          <cell r="P1313" t="str">
            <v>RA</v>
          </cell>
          <cell r="Q1313" t="str">
            <v>FAR</v>
          </cell>
          <cell r="R1313">
            <v>3</v>
          </cell>
          <cell r="S1313">
            <v>216</v>
          </cell>
          <cell r="T1313">
            <v>6.2</v>
          </cell>
          <cell r="U1313" t="str">
            <v>US$</v>
          </cell>
          <cell r="V1313" t="str">
            <v>EA</v>
          </cell>
          <cell r="W1313" t="str">
            <v>FLT</v>
          </cell>
          <cell r="X1313" t="str">
            <v>BRN</v>
          </cell>
          <cell r="Y1313" t="str">
            <v>AIR</v>
          </cell>
          <cell r="Z1313" t="str">
            <v>FAR</v>
          </cell>
        </row>
        <row r="1314">
          <cell r="A1314" t="str">
            <v>CA357DP</v>
          </cell>
          <cell r="B1314" t="str">
            <v>9100500786</v>
          </cell>
          <cell r="C1314" t="str">
            <v>10009100500783</v>
          </cell>
          <cell r="D1314">
            <v>9.1999999999999998E-2</v>
          </cell>
          <cell r="E1314">
            <v>3.5999999999999997E-2</v>
          </cell>
          <cell r="F1314">
            <v>0</v>
          </cell>
          <cell r="G1314">
            <v>0</v>
          </cell>
          <cell r="H1314">
            <v>0</v>
          </cell>
          <cell r="I1314">
            <v>0.55200000000000005</v>
          </cell>
          <cell r="J1314">
            <v>0.216</v>
          </cell>
          <cell r="K1314">
            <v>0</v>
          </cell>
          <cell r="L1314">
            <v>0</v>
          </cell>
          <cell r="M1314">
            <v>0</v>
          </cell>
          <cell r="N1314">
            <v>6</v>
          </cell>
          <cell r="O1314" t="str">
            <v>US</v>
          </cell>
          <cell r="Q1314" t="str">
            <v>FRR</v>
          </cell>
          <cell r="R1314">
            <v>5</v>
          </cell>
          <cell r="S1314">
            <v>1350</v>
          </cell>
          <cell r="T1314">
            <v>0</v>
          </cell>
          <cell r="W1314" t="str">
            <v>FLT</v>
          </cell>
          <cell r="X1314" t="str">
            <v>BRN</v>
          </cell>
          <cell r="Y1314" t="str">
            <v>FOT</v>
          </cell>
          <cell r="Z1314" t="str">
            <v>FRR</v>
          </cell>
        </row>
        <row r="1315">
          <cell r="A1315" t="str">
            <v>CA3588</v>
          </cell>
          <cell r="B1315" t="str">
            <v>9100501585</v>
          </cell>
          <cell r="C1315" t="str">
            <v>10009100501582</v>
          </cell>
          <cell r="D1315">
            <v>0.64700000000000002</v>
          </cell>
          <cell r="E1315">
            <v>0.218</v>
          </cell>
          <cell r="F1315">
            <v>0</v>
          </cell>
          <cell r="G1315">
            <v>0</v>
          </cell>
          <cell r="H1315">
            <v>0</v>
          </cell>
          <cell r="I1315">
            <v>1.9410000000000001</v>
          </cell>
          <cell r="J1315">
            <v>0.65400000000000003</v>
          </cell>
          <cell r="K1315">
            <v>0</v>
          </cell>
          <cell r="L1315">
            <v>0</v>
          </cell>
          <cell r="M1315">
            <v>0</v>
          </cell>
          <cell r="N1315">
            <v>3</v>
          </cell>
          <cell r="O1315" t="str">
            <v>US</v>
          </cell>
          <cell r="P1315" t="str">
            <v>RA</v>
          </cell>
          <cell r="Q1315" t="str">
            <v>FAR</v>
          </cell>
          <cell r="R1315">
            <v>3</v>
          </cell>
          <cell r="S1315">
            <v>144</v>
          </cell>
          <cell r="T1315">
            <v>6.2</v>
          </cell>
          <cell r="U1315" t="str">
            <v>US$</v>
          </cell>
          <cell r="V1315" t="str">
            <v>EA</v>
          </cell>
          <cell r="W1315" t="str">
            <v>FLT</v>
          </cell>
          <cell r="X1315" t="str">
            <v>BRN</v>
          </cell>
          <cell r="Y1315" t="str">
            <v>AIR</v>
          </cell>
          <cell r="Z1315" t="str">
            <v>FAR</v>
          </cell>
        </row>
        <row r="1316">
          <cell r="A1316" t="str">
            <v>CA3588</v>
          </cell>
          <cell r="B1316" t="str">
            <v>9100501585</v>
          </cell>
          <cell r="C1316" t="str">
            <v>10009100501582</v>
          </cell>
          <cell r="D1316">
            <v>0.7</v>
          </cell>
          <cell r="E1316">
            <v>0.20599999999999999</v>
          </cell>
          <cell r="F1316">
            <v>9.9149999999999991</v>
          </cell>
          <cell r="G1316">
            <v>3.04</v>
          </cell>
          <cell r="H1316">
            <v>9.9550000000000001</v>
          </cell>
          <cell r="I1316">
            <v>2.1</v>
          </cell>
          <cell r="J1316">
            <v>0.61799999999999999</v>
          </cell>
          <cell r="K1316">
            <v>10.5</v>
          </cell>
          <cell r="L1316">
            <v>9.625</v>
          </cell>
          <cell r="M1316">
            <v>10.875</v>
          </cell>
          <cell r="N1316">
            <v>3</v>
          </cell>
          <cell r="O1316" t="str">
            <v>US</v>
          </cell>
          <cell r="P1316" t="str">
            <v>RA</v>
          </cell>
          <cell r="Q1316" t="str">
            <v>FAR</v>
          </cell>
          <cell r="R1316">
            <v>3</v>
          </cell>
          <cell r="S1316">
            <v>180</v>
          </cell>
          <cell r="T1316">
            <v>6.2</v>
          </cell>
          <cell r="U1316" t="str">
            <v>US$</v>
          </cell>
          <cell r="V1316" t="str">
            <v>EA</v>
          </cell>
          <cell r="W1316" t="str">
            <v>FLT</v>
          </cell>
          <cell r="X1316" t="str">
            <v>BRN</v>
          </cell>
          <cell r="Y1316" t="str">
            <v>AIR</v>
          </cell>
          <cell r="Z1316" t="str">
            <v>FAR</v>
          </cell>
        </row>
        <row r="1317">
          <cell r="A1317" t="str">
            <v>CA3588</v>
          </cell>
          <cell r="B1317" t="str">
            <v>9100501585</v>
          </cell>
          <cell r="C1317" t="str">
            <v>10009100501582</v>
          </cell>
          <cell r="D1317">
            <v>0.73299999999999998</v>
          </cell>
          <cell r="E1317">
            <v>0.20599999999999999</v>
          </cell>
          <cell r="F1317">
            <v>9.9149999999999991</v>
          </cell>
          <cell r="G1317">
            <v>3.04</v>
          </cell>
          <cell r="H1317">
            <v>9.9550000000000001</v>
          </cell>
          <cell r="I1317">
            <v>2.1989999999999998</v>
          </cell>
          <cell r="J1317">
            <v>0.63600000000000001</v>
          </cell>
          <cell r="K1317">
            <v>10.5</v>
          </cell>
          <cell r="L1317">
            <v>9.625</v>
          </cell>
          <cell r="M1317">
            <v>10.875</v>
          </cell>
          <cell r="N1317">
            <v>3</v>
          </cell>
          <cell r="O1317" t="str">
            <v>CA</v>
          </cell>
          <cell r="P1317" t="str">
            <v>RA</v>
          </cell>
          <cell r="Q1317" t="str">
            <v>FAR</v>
          </cell>
          <cell r="R1317">
            <v>3</v>
          </cell>
          <cell r="S1317">
            <v>180</v>
          </cell>
          <cell r="T1317">
            <v>6.2</v>
          </cell>
          <cell r="U1317" t="str">
            <v>US$</v>
          </cell>
          <cell r="V1317" t="str">
            <v>EA</v>
          </cell>
          <cell r="W1317" t="str">
            <v>FLT</v>
          </cell>
          <cell r="X1317" t="str">
            <v>BRN</v>
          </cell>
          <cell r="Y1317" t="str">
            <v>AIR</v>
          </cell>
          <cell r="Z1317" t="str">
            <v>FAR</v>
          </cell>
        </row>
        <row r="1318">
          <cell r="A1318" t="str">
            <v>CA3597</v>
          </cell>
          <cell r="B1318" t="str">
            <v>9100501592</v>
          </cell>
          <cell r="C1318" t="str">
            <v>10009100501599</v>
          </cell>
          <cell r="D1318">
            <v>0.73299999999999998</v>
          </cell>
          <cell r="E1318">
            <v>0.161</v>
          </cell>
          <cell r="F1318">
            <v>8.1020000000000003</v>
          </cell>
          <cell r="G1318">
            <v>2.165</v>
          </cell>
          <cell r="H1318">
            <v>14.83</v>
          </cell>
          <cell r="I1318">
            <v>2.1989999999999998</v>
          </cell>
          <cell r="J1318">
            <v>0.48299999999999998</v>
          </cell>
          <cell r="K1318">
            <v>15.25</v>
          </cell>
          <cell r="L1318">
            <v>8.5619999999999994</v>
          </cell>
          <cell r="M1318">
            <v>7.25</v>
          </cell>
          <cell r="N1318">
            <v>3</v>
          </cell>
          <cell r="O1318" t="str">
            <v>US</v>
          </cell>
          <cell r="P1318" t="str">
            <v>RA</v>
          </cell>
          <cell r="Q1318" t="str">
            <v>FAR</v>
          </cell>
          <cell r="R1318">
            <v>5</v>
          </cell>
          <cell r="S1318">
            <v>225</v>
          </cell>
          <cell r="T1318">
            <v>6.2</v>
          </cell>
          <cell r="U1318" t="str">
            <v>US$</v>
          </cell>
          <cell r="V1318" t="str">
            <v>EA</v>
          </cell>
          <cell r="W1318" t="str">
            <v>FLT</v>
          </cell>
          <cell r="X1318" t="str">
            <v>BRN</v>
          </cell>
          <cell r="Y1318" t="str">
            <v>AIR</v>
          </cell>
          <cell r="Z1318" t="str">
            <v>FAR</v>
          </cell>
        </row>
        <row r="1319">
          <cell r="A1319" t="str">
            <v>CA3597</v>
          </cell>
          <cell r="B1319" t="str">
            <v>9100501592</v>
          </cell>
          <cell r="C1319" t="str">
            <v>10009100501599</v>
          </cell>
          <cell r="D1319">
            <v>0.8</v>
          </cell>
          <cell r="E1319">
            <v>0.17299999999999999</v>
          </cell>
          <cell r="F1319">
            <v>8.1020000000000003</v>
          </cell>
          <cell r="G1319">
            <v>2.165</v>
          </cell>
          <cell r="H1319">
            <v>14.83</v>
          </cell>
          <cell r="I1319">
            <v>2.4</v>
          </cell>
          <cell r="J1319">
            <v>0.51900000000000002</v>
          </cell>
          <cell r="K1319">
            <v>15.25</v>
          </cell>
          <cell r="L1319">
            <v>8.5619999999999994</v>
          </cell>
          <cell r="M1319">
            <v>7.25</v>
          </cell>
          <cell r="N1319">
            <v>3</v>
          </cell>
          <cell r="O1319" t="str">
            <v>US</v>
          </cell>
          <cell r="P1319" t="str">
            <v>RA</v>
          </cell>
          <cell r="Q1319" t="str">
            <v>FAR</v>
          </cell>
          <cell r="R1319">
            <v>5</v>
          </cell>
          <cell r="S1319">
            <v>225</v>
          </cell>
          <cell r="T1319">
            <v>6.2</v>
          </cell>
          <cell r="U1319" t="str">
            <v>US$</v>
          </cell>
          <cell r="V1319" t="str">
            <v>EA</v>
          </cell>
          <cell r="W1319" t="str">
            <v>FLT</v>
          </cell>
          <cell r="X1319" t="str">
            <v>BRN</v>
          </cell>
          <cell r="Y1319" t="str">
            <v>AIR</v>
          </cell>
          <cell r="Z1319" t="str">
            <v>FAR</v>
          </cell>
        </row>
        <row r="1320">
          <cell r="A1320" t="str">
            <v>CA3602</v>
          </cell>
          <cell r="B1320" t="str">
            <v>9100501608</v>
          </cell>
          <cell r="C1320" t="str">
            <v>10009100501605</v>
          </cell>
          <cell r="D1320">
            <v>1.016</v>
          </cell>
          <cell r="E1320">
            <v>0.30599999999999999</v>
          </cell>
          <cell r="F1320">
            <v>11.727</v>
          </cell>
          <cell r="G1320">
            <v>3.665</v>
          </cell>
          <cell r="H1320">
            <v>11.766999999999999</v>
          </cell>
          <cell r="I1320">
            <v>3.048</v>
          </cell>
          <cell r="J1320">
            <v>0.91800000000000004</v>
          </cell>
          <cell r="K1320">
            <v>12.25</v>
          </cell>
          <cell r="L1320">
            <v>11.5</v>
          </cell>
          <cell r="M1320">
            <v>12.625</v>
          </cell>
          <cell r="N1320">
            <v>3</v>
          </cell>
          <cell r="O1320" t="str">
            <v>US</v>
          </cell>
          <cell r="Q1320" t="str">
            <v>FAR</v>
          </cell>
          <cell r="R1320">
            <v>3</v>
          </cell>
          <cell r="S1320">
            <v>108</v>
          </cell>
          <cell r="T1320">
            <v>12.36</v>
          </cell>
          <cell r="U1320" t="str">
            <v>US$</v>
          </cell>
          <cell r="W1320" t="str">
            <v>FLT</v>
          </cell>
          <cell r="X1320" t="str">
            <v>BRN</v>
          </cell>
          <cell r="Y1320" t="str">
            <v>AIR</v>
          </cell>
          <cell r="Z1320" t="str">
            <v>FAR</v>
          </cell>
        </row>
        <row r="1321">
          <cell r="A1321" t="str">
            <v>CA3602</v>
          </cell>
          <cell r="B1321" t="str">
            <v>9100501608</v>
          </cell>
          <cell r="C1321" t="str">
            <v>10009100501605</v>
          </cell>
          <cell r="D1321">
            <v>1.083</v>
          </cell>
          <cell r="E1321">
            <v>0.3</v>
          </cell>
          <cell r="F1321">
            <v>11.727</v>
          </cell>
          <cell r="G1321">
            <v>3.665</v>
          </cell>
          <cell r="H1321">
            <v>11.766999999999999</v>
          </cell>
          <cell r="I1321">
            <v>3.2490000000000001</v>
          </cell>
          <cell r="J1321">
            <v>0.9</v>
          </cell>
          <cell r="K1321">
            <v>12.25</v>
          </cell>
          <cell r="L1321">
            <v>11.5</v>
          </cell>
          <cell r="M1321">
            <v>12.625</v>
          </cell>
          <cell r="N1321">
            <v>3</v>
          </cell>
          <cell r="O1321" t="str">
            <v>CA</v>
          </cell>
          <cell r="P1321" t="str">
            <v>RA</v>
          </cell>
          <cell r="Q1321" t="str">
            <v>FAR</v>
          </cell>
          <cell r="R1321">
            <v>3</v>
          </cell>
          <cell r="S1321">
            <v>108</v>
          </cell>
          <cell r="T1321">
            <v>12.36</v>
          </cell>
          <cell r="U1321" t="str">
            <v>US$</v>
          </cell>
          <cell r="V1321" t="str">
            <v>EA</v>
          </cell>
          <cell r="W1321" t="str">
            <v>FLT</v>
          </cell>
          <cell r="X1321" t="str">
            <v>BRN</v>
          </cell>
          <cell r="Y1321" t="str">
            <v>AIR</v>
          </cell>
          <cell r="Z1321" t="str">
            <v>FAR</v>
          </cell>
        </row>
        <row r="1322">
          <cell r="A1322" t="str">
            <v>CA3603</v>
          </cell>
          <cell r="B1322" t="str">
            <v>9100525611</v>
          </cell>
          <cell r="C1322" t="str">
            <v>10009100525618</v>
          </cell>
          <cell r="D1322">
            <v>4.3</v>
          </cell>
          <cell r="E1322">
            <v>0.96799999999999997</v>
          </cell>
          <cell r="F1322">
            <v>0</v>
          </cell>
          <cell r="G1322">
            <v>0</v>
          </cell>
          <cell r="H1322">
            <v>0</v>
          </cell>
          <cell r="I1322">
            <v>4.3</v>
          </cell>
          <cell r="J1322">
            <v>0.96799999999999997</v>
          </cell>
          <cell r="K1322">
            <v>9.1880000000000006</v>
          </cell>
          <cell r="L1322">
            <v>9.1880000000000006</v>
          </cell>
          <cell r="M1322">
            <v>16.905999999999999</v>
          </cell>
          <cell r="N1322">
            <v>1</v>
          </cell>
          <cell r="O1322" t="str">
            <v>US</v>
          </cell>
          <cell r="P1322" t="str">
            <v>RA</v>
          </cell>
          <cell r="Q1322" t="str">
            <v>FAH</v>
          </cell>
          <cell r="R1322">
            <v>2</v>
          </cell>
          <cell r="S1322">
            <v>40</v>
          </cell>
          <cell r="T1322">
            <v>54.92</v>
          </cell>
          <cell r="U1322" t="str">
            <v>US$</v>
          </cell>
          <cell r="V1322" t="str">
            <v>EA</v>
          </cell>
          <cell r="W1322" t="str">
            <v>FLT</v>
          </cell>
          <cell r="X1322" t="str">
            <v>BRN</v>
          </cell>
          <cell r="Y1322" t="str">
            <v>AIR</v>
          </cell>
          <cell r="Z1322" t="str">
            <v>FAH</v>
          </cell>
        </row>
        <row r="1323">
          <cell r="A1323" t="str">
            <v>CA3617SY</v>
          </cell>
          <cell r="B1323" t="str">
            <v>9100528605</v>
          </cell>
          <cell r="C1323" t="str">
            <v>10009100528602</v>
          </cell>
          <cell r="D1323">
            <v>1.5</v>
          </cell>
          <cell r="E1323">
            <v>0.216</v>
          </cell>
          <cell r="F1323">
            <v>0</v>
          </cell>
          <cell r="G1323">
            <v>0</v>
          </cell>
          <cell r="H1323">
            <v>0</v>
          </cell>
          <cell r="I1323">
            <v>1.5</v>
          </cell>
          <cell r="J1323">
            <v>0.216</v>
          </cell>
          <cell r="K1323">
            <v>4.625</v>
          </cell>
          <cell r="L1323">
            <v>4.625</v>
          </cell>
          <cell r="M1323">
            <v>15.75</v>
          </cell>
          <cell r="N1323">
            <v>1</v>
          </cell>
          <cell r="O1323" t="str">
            <v>US</v>
          </cell>
          <cell r="Q1323" t="str">
            <v>FAH</v>
          </cell>
          <cell r="R1323">
            <v>2</v>
          </cell>
          <cell r="S1323">
            <v>160</v>
          </cell>
          <cell r="T1323">
            <v>36.76</v>
          </cell>
          <cell r="U1323" t="str">
            <v>US$</v>
          </cell>
          <cell r="W1323" t="str">
            <v>FLT</v>
          </cell>
          <cell r="X1323" t="str">
            <v>BRN</v>
          </cell>
          <cell r="Y1323" t="str">
            <v>AIR</v>
          </cell>
          <cell r="Z1323" t="str">
            <v>FAH</v>
          </cell>
        </row>
        <row r="1324">
          <cell r="A1324" t="str">
            <v>CA362</v>
          </cell>
          <cell r="B1324" t="str">
            <v>9100523327</v>
          </cell>
          <cell r="C1324" t="str">
            <v>10009100523324</v>
          </cell>
          <cell r="D1324">
            <v>8.5500000000000007</v>
          </cell>
          <cell r="E1324">
            <v>1.552</v>
          </cell>
          <cell r="F1324">
            <v>0</v>
          </cell>
          <cell r="G1324">
            <v>0</v>
          </cell>
          <cell r="H1324">
            <v>0</v>
          </cell>
          <cell r="I1324">
            <v>8.5500000000000007</v>
          </cell>
          <cell r="J1324">
            <v>1.552</v>
          </cell>
          <cell r="K1324">
            <v>12.625</v>
          </cell>
          <cell r="L1324">
            <v>12.625</v>
          </cell>
          <cell r="M1324">
            <v>16.625</v>
          </cell>
          <cell r="N1324">
            <v>1</v>
          </cell>
          <cell r="O1324" t="str">
            <v>US</v>
          </cell>
          <cell r="P1324" t="str">
            <v>RA</v>
          </cell>
          <cell r="Q1324" t="str">
            <v>FAH</v>
          </cell>
          <cell r="R1324">
            <v>2</v>
          </cell>
          <cell r="S1324">
            <v>18</v>
          </cell>
          <cell r="T1324">
            <v>62.82</v>
          </cell>
          <cell r="U1324" t="str">
            <v>US$</v>
          </cell>
          <cell r="V1324" t="str">
            <v>EA</v>
          </cell>
          <cell r="W1324" t="str">
            <v>FLT</v>
          </cell>
          <cell r="X1324" t="str">
            <v>BRN</v>
          </cell>
          <cell r="Y1324" t="str">
            <v>AIR</v>
          </cell>
          <cell r="Z1324" t="str">
            <v>FAH</v>
          </cell>
        </row>
        <row r="1325">
          <cell r="A1325" t="str">
            <v>CA3621</v>
          </cell>
          <cell r="B1325" t="str">
            <v>9100501615</v>
          </cell>
          <cell r="C1325" t="str">
            <v>10009100501612</v>
          </cell>
          <cell r="D1325">
            <v>0.75</v>
          </cell>
          <cell r="E1325">
            <v>0.13100000000000001</v>
          </cell>
          <cell r="F1325">
            <v>0</v>
          </cell>
          <cell r="G1325">
            <v>0</v>
          </cell>
          <cell r="H1325">
            <v>0</v>
          </cell>
          <cell r="I1325">
            <v>2.25</v>
          </cell>
          <cell r="J1325">
            <v>0.39300000000000002</v>
          </cell>
          <cell r="K1325">
            <v>0</v>
          </cell>
          <cell r="L1325">
            <v>0</v>
          </cell>
          <cell r="M1325">
            <v>0</v>
          </cell>
          <cell r="N1325">
            <v>3</v>
          </cell>
          <cell r="O1325" t="str">
            <v>US</v>
          </cell>
          <cell r="Q1325" t="str">
            <v>FAR</v>
          </cell>
          <cell r="R1325">
            <v>5</v>
          </cell>
          <cell r="S1325">
            <v>285</v>
          </cell>
          <cell r="T1325">
            <v>11.48</v>
          </cell>
          <cell r="U1325" t="str">
            <v>US$</v>
          </cell>
          <cell r="W1325" t="str">
            <v>FLT</v>
          </cell>
          <cell r="X1325" t="str">
            <v>BRN</v>
          </cell>
          <cell r="Y1325" t="str">
            <v>AIR</v>
          </cell>
          <cell r="Z1325" t="str">
            <v>FAR</v>
          </cell>
        </row>
        <row r="1326">
          <cell r="A1326" t="str">
            <v>CA3621</v>
          </cell>
          <cell r="B1326" t="str">
            <v>9100501615</v>
          </cell>
          <cell r="C1326" t="str">
            <v>10009100501612</v>
          </cell>
          <cell r="D1326">
            <v>0.78300000000000003</v>
          </cell>
          <cell r="E1326">
            <v>0.14199999999999999</v>
          </cell>
          <cell r="F1326">
            <v>6.7270000000000003</v>
          </cell>
          <cell r="G1326">
            <v>2.1019999999999999</v>
          </cell>
          <cell r="H1326">
            <v>14.83</v>
          </cell>
          <cell r="I1326">
            <v>2.3490000000000002</v>
          </cell>
          <cell r="J1326">
            <v>0.42599999999999999</v>
          </cell>
          <cell r="K1326">
            <v>15.375</v>
          </cell>
          <cell r="L1326">
            <v>6.8120000000000003</v>
          </cell>
          <cell r="M1326">
            <v>7.5</v>
          </cell>
          <cell r="N1326">
            <v>3</v>
          </cell>
          <cell r="O1326" t="str">
            <v>US</v>
          </cell>
          <cell r="P1326" t="str">
            <v>RA</v>
          </cell>
          <cell r="Q1326" t="str">
            <v>FAR</v>
          </cell>
          <cell r="R1326">
            <v>5</v>
          </cell>
          <cell r="S1326">
            <v>285</v>
          </cell>
          <cell r="T1326">
            <v>11.48</v>
          </cell>
          <cell r="U1326" t="str">
            <v>US$</v>
          </cell>
          <cell r="V1326" t="str">
            <v>EA</v>
          </cell>
          <cell r="W1326" t="str">
            <v>FLT</v>
          </cell>
          <cell r="X1326" t="str">
            <v>BRN</v>
          </cell>
          <cell r="Y1326" t="str">
            <v>AIR</v>
          </cell>
          <cell r="Z1326" t="str">
            <v>FAR</v>
          </cell>
        </row>
        <row r="1327">
          <cell r="A1327" t="str">
            <v>CA3622</v>
          </cell>
          <cell r="B1327" t="str">
            <v>9100501622</v>
          </cell>
          <cell r="C1327" t="str">
            <v>10009100501629</v>
          </cell>
          <cell r="D1327">
            <v>0.68300000000000005</v>
          </cell>
          <cell r="E1327">
            <v>0.13700000000000001</v>
          </cell>
          <cell r="F1327">
            <v>8.6649999999999991</v>
          </cell>
          <cell r="G1327">
            <v>2.4769999999999999</v>
          </cell>
          <cell r="H1327">
            <v>10.705</v>
          </cell>
          <cell r="I1327">
            <v>2.0489999999999999</v>
          </cell>
          <cell r="J1327">
            <v>0.41099999999999998</v>
          </cell>
          <cell r="K1327">
            <v>11.25</v>
          </cell>
          <cell r="L1327">
            <v>7.9370000000000003</v>
          </cell>
          <cell r="M1327">
            <v>9.5</v>
          </cell>
          <cell r="N1327">
            <v>3</v>
          </cell>
          <cell r="O1327" t="str">
            <v>CA</v>
          </cell>
          <cell r="Q1327" t="str">
            <v>FAR</v>
          </cell>
          <cell r="R1327">
            <v>4</v>
          </cell>
          <cell r="S1327">
            <v>264</v>
          </cell>
          <cell r="T1327">
            <v>6.77</v>
          </cell>
          <cell r="U1327" t="str">
            <v>US$</v>
          </cell>
          <cell r="W1327" t="str">
            <v>FLT</v>
          </cell>
          <cell r="X1327" t="str">
            <v>BRN</v>
          </cell>
          <cell r="Y1327" t="str">
            <v>AIR</v>
          </cell>
          <cell r="Z1327" t="str">
            <v>FAR</v>
          </cell>
        </row>
        <row r="1328">
          <cell r="A1328" t="str">
            <v>CA3622</v>
          </cell>
          <cell r="B1328" t="str">
            <v>9100501622</v>
          </cell>
          <cell r="C1328" t="str">
            <v>10009100501629</v>
          </cell>
          <cell r="D1328">
            <v>0.61699999999999999</v>
          </cell>
          <cell r="E1328">
            <v>0.16</v>
          </cell>
          <cell r="F1328">
            <v>8.6649999999999991</v>
          </cell>
          <cell r="G1328">
            <v>2.4769999999999999</v>
          </cell>
          <cell r="H1328">
            <v>10.705</v>
          </cell>
          <cell r="I1328">
            <v>1.851</v>
          </cell>
          <cell r="J1328">
            <v>0.48</v>
          </cell>
          <cell r="K1328">
            <v>11.25</v>
          </cell>
          <cell r="L1328">
            <v>7.9370000000000003</v>
          </cell>
          <cell r="M1328">
            <v>9.5</v>
          </cell>
          <cell r="N1328">
            <v>3</v>
          </cell>
          <cell r="O1328" t="str">
            <v>US</v>
          </cell>
          <cell r="P1328" t="str">
            <v>RA</v>
          </cell>
          <cell r="Q1328" t="str">
            <v>FAR</v>
          </cell>
          <cell r="R1328">
            <v>4</v>
          </cell>
          <cell r="S1328">
            <v>264</v>
          </cell>
          <cell r="T1328">
            <v>6.77</v>
          </cell>
          <cell r="U1328" t="str">
            <v>US$</v>
          </cell>
          <cell r="V1328" t="str">
            <v>EA</v>
          </cell>
          <cell r="W1328" t="str">
            <v>FLT</v>
          </cell>
          <cell r="X1328" t="str">
            <v>BRN</v>
          </cell>
          <cell r="Y1328" t="str">
            <v>AIR</v>
          </cell>
          <cell r="Z1328" t="str">
            <v>FAR</v>
          </cell>
        </row>
        <row r="1329">
          <cell r="A1329" t="str">
            <v>CA3632</v>
          </cell>
          <cell r="B1329" t="str">
            <v>9100745170</v>
          </cell>
          <cell r="C1329" t="str">
            <v>10009100745177</v>
          </cell>
          <cell r="D1329">
            <v>0.1</v>
          </cell>
          <cell r="E1329">
            <v>0.61</v>
          </cell>
          <cell r="F1329">
            <v>3.54</v>
          </cell>
          <cell r="G1329">
            <v>3.1019999999999999</v>
          </cell>
          <cell r="H1329">
            <v>3.3919999999999999</v>
          </cell>
          <cell r="I1329">
            <v>0</v>
          </cell>
          <cell r="J1329">
            <v>2.4489999999999998</v>
          </cell>
          <cell r="K1329">
            <v>9.8119999999999994</v>
          </cell>
          <cell r="L1329">
            <v>7.625</v>
          </cell>
          <cell r="M1329">
            <v>7.5620000000000003</v>
          </cell>
          <cell r="N1329">
            <v>6</v>
          </cell>
          <cell r="O1329" t="str">
            <v>US</v>
          </cell>
          <cell r="Q1329" t="str">
            <v>FRR</v>
          </cell>
          <cell r="R1329">
            <v>0</v>
          </cell>
          <cell r="S1329">
            <v>1500</v>
          </cell>
          <cell r="T1329">
            <v>0</v>
          </cell>
          <cell r="W1329" t="str">
            <v>FLT</v>
          </cell>
          <cell r="X1329" t="str">
            <v>BRN</v>
          </cell>
          <cell r="Y1329" t="str">
            <v>FOT</v>
          </cell>
          <cell r="Z1329" t="str">
            <v>FRR</v>
          </cell>
        </row>
        <row r="1330">
          <cell r="A1330" t="str">
            <v>CA3637</v>
          </cell>
          <cell r="B1330" t="str">
            <v>9100501639</v>
          </cell>
          <cell r="C1330" t="str">
            <v>10009100501636</v>
          </cell>
          <cell r="D1330">
            <v>0.5</v>
          </cell>
          <cell r="E1330">
            <v>0.14099999999999999</v>
          </cell>
          <cell r="F1330">
            <v>0</v>
          </cell>
          <cell r="G1330">
            <v>0</v>
          </cell>
          <cell r="H1330">
            <v>0</v>
          </cell>
          <cell r="I1330">
            <v>1.5</v>
          </cell>
          <cell r="J1330">
            <v>0.42299999999999999</v>
          </cell>
          <cell r="K1330">
            <v>0</v>
          </cell>
          <cell r="L1330">
            <v>0</v>
          </cell>
          <cell r="M1330">
            <v>0</v>
          </cell>
          <cell r="N1330">
            <v>3</v>
          </cell>
          <cell r="O1330" t="str">
            <v>US</v>
          </cell>
          <cell r="Q1330" t="str">
            <v>FAR</v>
          </cell>
          <cell r="R1330">
            <v>3</v>
          </cell>
          <cell r="S1330">
            <v>198</v>
          </cell>
          <cell r="T1330">
            <v>6.2</v>
          </cell>
          <cell r="U1330" t="str">
            <v>US$</v>
          </cell>
          <cell r="W1330" t="str">
            <v>FLT</v>
          </cell>
          <cell r="X1330" t="str">
            <v>BRN</v>
          </cell>
          <cell r="Y1330" t="str">
            <v>AIR</v>
          </cell>
          <cell r="Z1330" t="str">
            <v>FAR</v>
          </cell>
        </row>
        <row r="1331">
          <cell r="A1331" t="str">
            <v>CA3637</v>
          </cell>
          <cell r="B1331" t="str">
            <v>9100501639</v>
          </cell>
          <cell r="C1331" t="str">
            <v>10009100501636</v>
          </cell>
          <cell r="D1331">
            <v>0.61299999999999999</v>
          </cell>
          <cell r="E1331">
            <v>0.16500000000000001</v>
          </cell>
          <cell r="F1331">
            <v>10.039999999999999</v>
          </cell>
          <cell r="G1331">
            <v>2.29</v>
          </cell>
          <cell r="H1331">
            <v>10.08</v>
          </cell>
          <cell r="I1331">
            <v>1.839</v>
          </cell>
          <cell r="J1331">
            <v>0.495</v>
          </cell>
          <cell r="K1331">
            <v>10.625</v>
          </cell>
          <cell r="L1331">
            <v>7.375</v>
          </cell>
          <cell r="M1331">
            <v>11</v>
          </cell>
          <cell r="N1331">
            <v>3</v>
          </cell>
          <cell r="O1331" t="str">
            <v>US</v>
          </cell>
          <cell r="P1331" t="str">
            <v>RA</v>
          </cell>
          <cell r="Q1331" t="str">
            <v>FAR</v>
          </cell>
          <cell r="R1331">
            <v>3</v>
          </cell>
          <cell r="S1331">
            <v>198</v>
          </cell>
          <cell r="T1331">
            <v>6.2</v>
          </cell>
          <cell r="U1331" t="str">
            <v>US$</v>
          </cell>
          <cell r="V1331" t="str">
            <v>EA</v>
          </cell>
          <cell r="W1331" t="str">
            <v>FLT</v>
          </cell>
          <cell r="X1331" t="str">
            <v>BRN</v>
          </cell>
          <cell r="Y1331" t="str">
            <v>AIR</v>
          </cell>
          <cell r="Z1331" t="str">
            <v>FAR</v>
          </cell>
        </row>
        <row r="1332">
          <cell r="A1332" t="str">
            <v>CA3642</v>
          </cell>
          <cell r="B1332" t="str">
            <v>9100745187</v>
          </cell>
          <cell r="C1332" t="str">
            <v>10009100745184</v>
          </cell>
          <cell r="D1332">
            <v>0.1</v>
          </cell>
          <cell r="E1332">
            <v>0</v>
          </cell>
          <cell r="F1332">
            <v>0</v>
          </cell>
          <cell r="G1332">
            <v>0</v>
          </cell>
          <cell r="H1332">
            <v>0</v>
          </cell>
          <cell r="I1332">
            <v>0</v>
          </cell>
          <cell r="J1332">
            <v>0</v>
          </cell>
          <cell r="K1332">
            <v>0</v>
          </cell>
          <cell r="L1332">
            <v>0</v>
          </cell>
          <cell r="M1332">
            <v>0</v>
          </cell>
          <cell r="N1332">
            <v>12</v>
          </cell>
          <cell r="O1332" t="str">
            <v>US</v>
          </cell>
          <cell r="Q1332" t="str">
            <v>FRR</v>
          </cell>
          <cell r="R1332">
            <v>7</v>
          </cell>
          <cell r="S1332">
            <v>5040</v>
          </cell>
          <cell r="T1332">
            <v>0</v>
          </cell>
          <cell r="W1332" t="str">
            <v>FLT</v>
          </cell>
          <cell r="X1332" t="str">
            <v>BRN</v>
          </cell>
          <cell r="Y1332" t="str">
            <v>FOT</v>
          </cell>
          <cell r="Z1332" t="str">
            <v>FRR</v>
          </cell>
        </row>
        <row r="1333">
          <cell r="A1333" t="str">
            <v>CA3647</v>
          </cell>
          <cell r="B1333" t="str">
            <v>9100501646</v>
          </cell>
          <cell r="C1333" t="str">
            <v>10009100501643</v>
          </cell>
          <cell r="D1333">
            <v>0.6</v>
          </cell>
          <cell r="E1333">
            <v>0.13800000000000001</v>
          </cell>
          <cell r="F1333">
            <v>0</v>
          </cell>
          <cell r="G1333">
            <v>0</v>
          </cell>
          <cell r="H1333">
            <v>0</v>
          </cell>
          <cell r="I1333">
            <v>1.8</v>
          </cell>
          <cell r="J1333">
            <v>0.41399999999999998</v>
          </cell>
          <cell r="K1333">
            <v>0</v>
          </cell>
          <cell r="L1333">
            <v>0</v>
          </cell>
          <cell r="M1333">
            <v>0</v>
          </cell>
          <cell r="N1333">
            <v>3</v>
          </cell>
          <cell r="O1333" t="str">
            <v>US</v>
          </cell>
          <cell r="P1333" t="str">
            <v>RA</v>
          </cell>
          <cell r="Q1333" t="str">
            <v>FAR</v>
          </cell>
          <cell r="R1333">
            <v>4</v>
          </cell>
          <cell r="S1333">
            <v>300</v>
          </cell>
          <cell r="T1333">
            <v>6.2</v>
          </cell>
          <cell r="U1333" t="str">
            <v>US$</v>
          </cell>
          <cell r="V1333" t="str">
            <v>EA</v>
          </cell>
          <cell r="W1333" t="str">
            <v>FLT</v>
          </cell>
          <cell r="X1333" t="str">
            <v>BRN</v>
          </cell>
          <cell r="Y1333" t="str">
            <v>AIR</v>
          </cell>
          <cell r="Z1333" t="str">
            <v>FAR</v>
          </cell>
        </row>
        <row r="1334">
          <cell r="A1334" t="str">
            <v>CA3647</v>
          </cell>
          <cell r="B1334" t="str">
            <v>9100501646</v>
          </cell>
          <cell r="C1334" t="str">
            <v>10009100501643</v>
          </cell>
          <cell r="D1334">
            <v>0.53300000000000003</v>
          </cell>
          <cell r="E1334">
            <v>0.14199999999999999</v>
          </cell>
          <cell r="F1334">
            <v>8.6649999999999991</v>
          </cell>
          <cell r="G1334">
            <v>2.665</v>
          </cell>
          <cell r="H1334">
            <v>8.7050000000000001</v>
          </cell>
          <cell r="I1334">
            <v>1.599</v>
          </cell>
          <cell r="J1334">
            <v>0.42599999999999999</v>
          </cell>
          <cell r="K1334">
            <v>9.1869999999999994</v>
          </cell>
          <cell r="L1334">
            <v>8.5</v>
          </cell>
          <cell r="M1334">
            <v>9.5619999999999994</v>
          </cell>
          <cell r="N1334">
            <v>3</v>
          </cell>
          <cell r="O1334" t="str">
            <v>US</v>
          </cell>
          <cell r="P1334" t="str">
            <v>RA</v>
          </cell>
          <cell r="Q1334" t="str">
            <v>FAR</v>
          </cell>
          <cell r="R1334">
            <v>4</v>
          </cell>
          <cell r="S1334">
            <v>300</v>
          </cell>
          <cell r="T1334">
            <v>6.2</v>
          </cell>
          <cell r="U1334" t="str">
            <v>US$</v>
          </cell>
          <cell r="V1334" t="str">
            <v>EA</v>
          </cell>
          <cell r="W1334" t="str">
            <v>FLT</v>
          </cell>
          <cell r="X1334" t="str">
            <v>BRN</v>
          </cell>
          <cell r="Y1334" t="str">
            <v>AIR</v>
          </cell>
          <cell r="Z1334" t="str">
            <v>FAR</v>
          </cell>
        </row>
        <row r="1335">
          <cell r="A1335" t="str">
            <v>CA3647</v>
          </cell>
          <cell r="B1335" t="str">
            <v>9100501646</v>
          </cell>
          <cell r="C1335" t="str">
            <v>10009100501643</v>
          </cell>
          <cell r="D1335">
            <v>0.55000000000000004</v>
          </cell>
          <cell r="E1335">
            <v>0.11600000000000001</v>
          </cell>
          <cell r="F1335">
            <v>8.6649999999999991</v>
          </cell>
          <cell r="G1335">
            <v>2.665</v>
          </cell>
          <cell r="H1335">
            <v>8.7050000000000001</v>
          </cell>
          <cell r="I1335">
            <v>1.65</v>
          </cell>
          <cell r="J1335">
            <v>0.432</v>
          </cell>
          <cell r="K1335">
            <v>9.1869999999999994</v>
          </cell>
          <cell r="L1335">
            <v>8.5</v>
          </cell>
          <cell r="M1335">
            <v>9.5619999999999994</v>
          </cell>
          <cell r="N1335">
            <v>3</v>
          </cell>
          <cell r="O1335" t="str">
            <v>CA</v>
          </cell>
          <cell r="P1335" t="str">
            <v>RA</v>
          </cell>
          <cell r="Q1335" t="str">
            <v>FAR</v>
          </cell>
          <cell r="R1335">
            <v>4</v>
          </cell>
          <cell r="S1335">
            <v>300</v>
          </cell>
          <cell r="T1335">
            <v>6.2</v>
          </cell>
          <cell r="U1335" t="str">
            <v>US$</v>
          </cell>
          <cell r="V1335" t="str">
            <v>EA</v>
          </cell>
          <cell r="W1335" t="str">
            <v>FLT</v>
          </cell>
          <cell r="X1335" t="str">
            <v>BRN</v>
          </cell>
          <cell r="Y1335" t="str">
            <v>AIR</v>
          </cell>
          <cell r="Z1335" t="str">
            <v>FAR</v>
          </cell>
        </row>
        <row r="1336">
          <cell r="A1336" t="str">
            <v>CA3648</v>
          </cell>
          <cell r="B1336" t="str">
            <v>9100501653</v>
          </cell>
          <cell r="C1336" t="str">
            <v>10009100501650</v>
          </cell>
          <cell r="D1336">
            <v>1</v>
          </cell>
          <cell r="E1336">
            <v>0.32700000000000001</v>
          </cell>
          <cell r="F1336">
            <v>13.664999999999999</v>
          </cell>
          <cell r="G1336">
            <v>2.915</v>
          </cell>
          <cell r="H1336">
            <v>13.705</v>
          </cell>
          <cell r="I1336">
            <v>3</v>
          </cell>
          <cell r="J1336">
            <v>0.98099999999999998</v>
          </cell>
          <cell r="K1336">
            <v>14.186999999999999</v>
          </cell>
          <cell r="L1336">
            <v>9.25</v>
          </cell>
          <cell r="M1336">
            <v>14.561999999999999</v>
          </cell>
          <cell r="N1336">
            <v>3</v>
          </cell>
          <cell r="O1336" t="str">
            <v>US</v>
          </cell>
          <cell r="Q1336" t="str">
            <v>FAR</v>
          </cell>
          <cell r="R1336">
            <v>2</v>
          </cell>
          <cell r="S1336">
            <v>84</v>
          </cell>
          <cell r="T1336">
            <v>9.3000000000000007</v>
          </cell>
          <cell r="U1336" t="str">
            <v>US$</v>
          </cell>
          <cell r="W1336" t="str">
            <v>FLT</v>
          </cell>
          <cell r="X1336" t="str">
            <v>BRN</v>
          </cell>
          <cell r="Y1336" t="str">
            <v>AIR</v>
          </cell>
          <cell r="Z1336" t="str">
            <v>FAR</v>
          </cell>
        </row>
        <row r="1337">
          <cell r="A1337" t="str">
            <v>CA3648</v>
          </cell>
          <cell r="B1337" t="str">
            <v>9100501653</v>
          </cell>
          <cell r="C1337" t="str">
            <v>10009100501650</v>
          </cell>
          <cell r="D1337">
            <v>1.133</v>
          </cell>
          <cell r="E1337">
            <v>0.36099999999999999</v>
          </cell>
          <cell r="F1337">
            <v>13.664999999999999</v>
          </cell>
          <cell r="G1337">
            <v>2.915</v>
          </cell>
          <cell r="H1337">
            <v>13.705</v>
          </cell>
          <cell r="I1337">
            <v>3.399</v>
          </cell>
          <cell r="J1337">
            <v>1.083</v>
          </cell>
          <cell r="K1337">
            <v>14.186999999999999</v>
          </cell>
          <cell r="L1337">
            <v>9.25</v>
          </cell>
          <cell r="M1337">
            <v>14.561999999999999</v>
          </cell>
          <cell r="N1337">
            <v>3</v>
          </cell>
          <cell r="O1337" t="str">
            <v>US</v>
          </cell>
          <cell r="P1337" t="str">
            <v>RA</v>
          </cell>
          <cell r="Q1337" t="str">
            <v>FAR</v>
          </cell>
          <cell r="R1337">
            <v>2</v>
          </cell>
          <cell r="S1337">
            <v>84</v>
          </cell>
          <cell r="T1337">
            <v>9.3000000000000007</v>
          </cell>
          <cell r="U1337" t="str">
            <v>US$</v>
          </cell>
          <cell r="V1337" t="str">
            <v>EA</v>
          </cell>
          <cell r="W1337" t="str">
            <v>FLT</v>
          </cell>
          <cell r="X1337" t="str">
            <v>BRN</v>
          </cell>
          <cell r="Y1337" t="str">
            <v>AIR</v>
          </cell>
          <cell r="Z1337" t="str">
            <v>FAR</v>
          </cell>
        </row>
        <row r="1338">
          <cell r="A1338" t="str">
            <v>CA3649</v>
          </cell>
          <cell r="B1338" t="str">
            <v>9100501660</v>
          </cell>
          <cell r="C1338" t="str">
            <v>10009100501667</v>
          </cell>
          <cell r="D1338">
            <v>0.66700000000000004</v>
          </cell>
          <cell r="E1338">
            <v>0.128</v>
          </cell>
          <cell r="F1338">
            <v>0</v>
          </cell>
          <cell r="G1338">
            <v>0</v>
          </cell>
          <cell r="H1338">
            <v>0</v>
          </cell>
          <cell r="I1338">
            <v>2.0009999999999999</v>
          </cell>
          <cell r="J1338">
            <v>0.38400000000000001</v>
          </cell>
          <cell r="K1338">
            <v>0</v>
          </cell>
          <cell r="L1338">
            <v>0</v>
          </cell>
          <cell r="M1338">
            <v>0</v>
          </cell>
          <cell r="N1338">
            <v>3</v>
          </cell>
          <cell r="O1338" t="str">
            <v>US</v>
          </cell>
          <cell r="Q1338" t="str">
            <v>FAR</v>
          </cell>
          <cell r="R1338">
            <v>4</v>
          </cell>
          <cell r="S1338">
            <v>324</v>
          </cell>
          <cell r="T1338">
            <v>6.77</v>
          </cell>
          <cell r="U1338" t="str">
            <v>US$</v>
          </cell>
          <cell r="W1338" t="str">
            <v>FLT</v>
          </cell>
          <cell r="X1338" t="str">
            <v>BRN</v>
          </cell>
          <cell r="Y1338" t="str">
            <v>AIR</v>
          </cell>
          <cell r="Z1338" t="str">
            <v>FAR</v>
          </cell>
        </row>
        <row r="1339">
          <cell r="A1339" t="str">
            <v>CA3649</v>
          </cell>
          <cell r="B1339" t="str">
            <v>9100501660</v>
          </cell>
          <cell r="C1339" t="str">
            <v>10009100501667</v>
          </cell>
          <cell r="D1339">
            <v>0.53300000000000003</v>
          </cell>
          <cell r="E1339">
            <v>0.14699999999999999</v>
          </cell>
          <cell r="F1339">
            <v>9.5399999999999991</v>
          </cell>
          <cell r="G1339">
            <v>2.29</v>
          </cell>
          <cell r="H1339">
            <v>9.58</v>
          </cell>
          <cell r="I1339">
            <v>1.599</v>
          </cell>
          <cell r="J1339">
            <v>0.441</v>
          </cell>
          <cell r="K1339">
            <v>9.9369999999999994</v>
          </cell>
          <cell r="L1339">
            <v>7.25</v>
          </cell>
          <cell r="M1339">
            <v>10.186999999999999</v>
          </cell>
          <cell r="N1339">
            <v>3</v>
          </cell>
          <cell r="O1339" t="str">
            <v>CA</v>
          </cell>
          <cell r="P1339" t="str">
            <v>RA</v>
          </cell>
          <cell r="Q1339" t="str">
            <v>FAR</v>
          </cell>
          <cell r="R1339">
            <v>4</v>
          </cell>
          <cell r="S1339">
            <v>240</v>
          </cell>
          <cell r="T1339">
            <v>6.77</v>
          </cell>
          <cell r="U1339" t="str">
            <v>US$</v>
          </cell>
          <cell r="V1339" t="str">
            <v>EA</v>
          </cell>
          <cell r="W1339" t="str">
            <v>FLT</v>
          </cell>
          <cell r="X1339" t="str">
            <v>BRN</v>
          </cell>
          <cell r="Y1339" t="str">
            <v>AIR</v>
          </cell>
          <cell r="Z1339" t="str">
            <v>FAR</v>
          </cell>
        </row>
        <row r="1340">
          <cell r="A1340" t="str">
            <v>CA3659SY</v>
          </cell>
          <cell r="B1340" t="str">
            <v>9100525642</v>
          </cell>
          <cell r="C1340" t="str">
            <v>10009100525649</v>
          </cell>
          <cell r="D1340">
            <v>0.88</v>
          </cell>
          <cell r="E1340">
            <v>0.13900000000000001</v>
          </cell>
          <cell r="F1340">
            <v>0</v>
          </cell>
          <cell r="G1340">
            <v>0</v>
          </cell>
          <cell r="H1340">
            <v>0</v>
          </cell>
          <cell r="I1340">
            <v>0.88</v>
          </cell>
          <cell r="J1340">
            <v>0.13900000000000001</v>
          </cell>
          <cell r="K1340">
            <v>5.875</v>
          </cell>
          <cell r="L1340">
            <v>5.875</v>
          </cell>
          <cell r="M1340">
            <v>13.55</v>
          </cell>
          <cell r="N1340">
            <v>1</v>
          </cell>
          <cell r="O1340" t="str">
            <v>US</v>
          </cell>
          <cell r="P1340" t="str">
            <v>RA</v>
          </cell>
          <cell r="Q1340" t="str">
            <v>FAH</v>
          </cell>
          <cell r="R1340">
            <v>3</v>
          </cell>
          <cell r="S1340">
            <v>168</v>
          </cell>
          <cell r="T1340">
            <v>31.15</v>
          </cell>
          <cell r="U1340" t="str">
            <v>US$</v>
          </cell>
          <cell r="V1340" t="str">
            <v>EA</v>
          </cell>
          <cell r="W1340" t="str">
            <v>FLT</v>
          </cell>
          <cell r="X1340" t="str">
            <v>BRN</v>
          </cell>
          <cell r="Y1340" t="str">
            <v>AIR</v>
          </cell>
          <cell r="Z1340" t="str">
            <v>FAH</v>
          </cell>
        </row>
        <row r="1341">
          <cell r="A1341" t="str">
            <v>CA3660</v>
          </cell>
          <cell r="B1341" t="str">
            <v>9100501776</v>
          </cell>
          <cell r="C1341" t="str">
            <v>10009100501773</v>
          </cell>
          <cell r="D1341">
            <v>0.49299999999999999</v>
          </cell>
          <cell r="E1341">
            <v>6.8000000000000005E-2</v>
          </cell>
          <cell r="F1341">
            <v>0</v>
          </cell>
          <cell r="G1341">
            <v>0</v>
          </cell>
          <cell r="H1341">
            <v>0</v>
          </cell>
          <cell r="I1341">
            <v>1.4790000000000001</v>
          </cell>
          <cell r="J1341">
            <v>0.20399999999999999</v>
          </cell>
          <cell r="K1341">
            <v>0</v>
          </cell>
          <cell r="L1341">
            <v>0</v>
          </cell>
          <cell r="M1341">
            <v>0</v>
          </cell>
          <cell r="N1341">
            <v>3</v>
          </cell>
          <cell r="O1341" t="str">
            <v>US</v>
          </cell>
          <cell r="P1341" t="str">
            <v>RA</v>
          </cell>
          <cell r="Q1341" t="str">
            <v>FAP</v>
          </cell>
          <cell r="R1341">
            <v>6</v>
          </cell>
          <cell r="S1341">
            <v>504</v>
          </cell>
          <cell r="T1341">
            <v>6.2</v>
          </cell>
          <cell r="U1341" t="str">
            <v>US$</v>
          </cell>
          <cell r="V1341" t="str">
            <v>EA</v>
          </cell>
          <cell r="W1341" t="str">
            <v>FLT</v>
          </cell>
          <cell r="X1341" t="str">
            <v>BRN</v>
          </cell>
          <cell r="Y1341" t="str">
            <v>AIR</v>
          </cell>
          <cell r="Z1341" t="str">
            <v>FAP</v>
          </cell>
        </row>
        <row r="1342">
          <cell r="A1342" t="str">
            <v>CA3660</v>
          </cell>
          <cell r="B1342" t="str">
            <v>9100501776</v>
          </cell>
          <cell r="C1342" t="str">
            <v>10009100501773</v>
          </cell>
          <cell r="D1342">
            <v>0.53300000000000003</v>
          </cell>
          <cell r="E1342">
            <v>6.4000000000000001E-2</v>
          </cell>
          <cell r="F1342">
            <v>11.08</v>
          </cell>
          <cell r="G1342">
            <v>1.79</v>
          </cell>
          <cell r="H1342">
            <v>5.54</v>
          </cell>
          <cell r="I1342">
            <v>1.599</v>
          </cell>
          <cell r="J1342">
            <v>0.246</v>
          </cell>
          <cell r="K1342">
            <v>11.625</v>
          </cell>
          <cell r="L1342">
            <v>5.875</v>
          </cell>
          <cell r="M1342">
            <v>6.3120000000000003</v>
          </cell>
          <cell r="N1342">
            <v>3</v>
          </cell>
          <cell r="O1342" t="str">
            <v>CA</v>
          </cell>
          <cell r="Q1342" t="str">
            <v>FAP</v>
          </cell>
          <cell r="R1342">
            <v>6</v>
          </cell>
          <cell r="S1342">
            <v>504</v>
          </cell>
          <cell r="T1342">
            <v>6.2</v>
          </cell>
          <cell r="U1342" t="str">
            <v>US$</v>
          </cell>
          <cell r="W1342" t="str">
            <v>FLT</v>
          </cell>
          <cell r="X1342" t="str">
            <v>BRN</v>
          </cell>
          <cell r="Y1342" t="str">
            <v>AIR</v>
          </cell>
          <cell r="Z1342" t="str">
            <v>FAP</v>
          </cell>
        </row>
        <row r="1343">
          <cell r="A1343" t="str">
            <v>CA3660</v>
          </cell>
          <cell r="B1343" t="str">
            <v>9100501776</v>
          </cell>
          <cell r="C1343" t="str">
            <v>10009100501773</v>
          </cell>
          <cell r="D1343">
            <v>0.47799999999999998</v>
          </cell>
          <cell r="E1343">
            <v>6.4000000000000001E-2</v>
          </cell>
          <cell r="F1343">
            <v>11.08</v>
          </cell>
          <cell r="G1343">
            <v>1.79</v>
          </cell>
          <cell r="H1343">
            <v>5.54</v>
          </cell>
          <cell r="I1343">
            <v>1.4339999999999999</v>
          </cell>
          <cell r="J1343">
            <v>0.249</v>
          </cell>
          <cell r="K1343">
            <v>11.625</v>
          </cell>
          <cell r="L1343">
            <v>5.875</v>
          </cell>
          <cell r="M1343">
            <v>6.3120000000000003</v>
          </cell>
          <cell r="N1343">
            <v>3</v>
          </cell>
          <cell r="O1343" t="str">
            <v>CA</v>
          </cell>
          <cell r="P1343" t="str">
            <v>RA</v>
          </cell>
          <cell r="Q1343" t="str">
            <v>FAP</v>
          </cell>
          <cell r="R1343">
            <v>6</v>
          </cell>
          <cell r="S1343">
            <v>504</v>
          </cell>
          <cell r="T1343">
            <v>6.2</v>
          </cell>
          <cell r="U1343" t="str">
            <v>US$</v>
          </cell>
          <cell r="V1343" t="str">
            <v>EA</v>
          </cell>
          <cell r="W1343" t="str">
            <v>FLT</v>
          </cell>
          <cell r="X1343" t="str">
            <v>BRN</v>
          </cell>
          <cell r="Y1343" t="str">
            <v>AIR</v>
          </cell>
          <cell r="Z1343" t="str">
            <v>FAP</v>
          </cell>
        </row>
        <row r="1344">
          <cell r="A1344" t="str">
            <v>CA3681</v>
          </cell>
          <cell r="B1344" t="str">
            <v>9100501677</v>
          </cell>
          <cell r="C1344" t="str">
            <v>10009100501674</v>
          </cell>
          <cell r="D1344">
            <v>0.6</v>
          </cell>
          <cell r="E1344">
            <v>0.188</v>
          </cell>
          <cell r="F1344">
            <v>0</v>
          </cell>
          <cell r="G1344">
            <v>0</v>
          </cell>
          <cell r="H1344">
            <v>0</v>
          </cell>
          <cell r="I1344">
            <v>1.8</v>
          </cell>
          <cell r="J1344">
            <v>0.56399999999999995</v>
          </cell>
          <cell r="K1344">
            <v>0</v>
          </cell>
          <cell r="L1344">
            <v>0</v>
          </cell>
          <cell r="M1344">
            <v>0</v>
          </cell>
          <cell r="N1344">
            <v>3</v>
          </cell>
          <cell r="O1344" t="str">
            <v>US</v>
          </cell>
          <cell r="Q1344" t="str">
            <v>FAR</v>
          </cell>
          <cell r="R1344">
            <v>3</v>
          </cell>
          <cell r="S1344">
            <v>171</v>
          </cell>
          <cell r="T1344">
            <v>6.2</v>
          </cell>
          <cell r="U1344" t="str">
            <v>US$</v>
          </cell>
          <cell r="W1344" t="str">
            <v>FLT</v>
          </cell>
          <cell r="X1344" t="str">
            <v>BRN</v>
          </cell>
          <cell r="Y1344" t="str">
            <v>AIR</v>
          </cell>
          <cell r="Z1344" t="str">
            <v>FAR</v>
          </cell>
        </row>
        <row r="1345">
          <cell r="A1345" t="str">
            <v>CA3681</v>
          </cell>
          <cell r="B1345" t="str">
            <v>9100501677</v>
          </cell>
          <cell r="C1345" t="str">
            <v>10009100501674</v>
          </cell>
          <cell r="D1345">
            <v>0.67</v>
          </cell>
          <cell r="E1345">
            <v>0.20899999999999999</v>
          </cell>
          <cell r="F1345">
            <v>10.227</v>
          </cell>
          <cell r="G1345">
            <v>2.915</v>
          </cell>
          <cell r="H1345">
            <v>10.955</v>
          </cell>
          <cell r="I1345">
            <v>2.0099999999999998</v>
          </cell>
          <cell r="J1345">
            <v>0.627</v>
          </cell>
          <cell r="K1345">
            <v>10.811999999999999</v>
          </cell>
          <cell r="L1345">
            <v>9.25</v>
          </cell>
          <cell r="M1345">
            <v>11.186999999999999</v>
          </cell>
          <cell r="N1345">
            <v>3</v>
          </cell>
          <cell r="O1345" t="str">
            <v>US</v>
          </cell>
          <cell r="P1345" t="str">
            <v>RA</v>
          </cell>
          <cell r="Q1345" t="str">
            <v>FAR</v>
          </cell>
          <cell r="R1345">
            <v>3</v>
          </cell>
          <cell r="S1345">
            <v>171</v>
          </cell>
          <cell r="T1345">
            <v>6.2</v>
          </cell>
          <cell r="U1345" t="str">
            <v>US$</v>
          </cell>
          <cell r="V1345" t="str">
            <v>EA</v>
          </cell>
          <cell r="W1345" t="str">
            <v>FLT</v>
          </cell>
          <cell r="X1345" t="str">
            <v>BRN</v>
          </cell>
          <cell r="Y1345" t="str">
            <v>AIR</v>
          </cell>
          <cell r="Z1345" t="str">
            <v>FAR</v>
          </cell>
        </row>
        <row r="1346">
          <cell r="A1346" t="str">
            <v>CA3681</v>
          </cell>
          <cell r="B1346" t="str">
            <v>9100501677</v>
          </cell>
          <cell r="C1346" t="str">
            <v>10009100501674</v>
          </cell>
          <cell r="D1346">
            <v>0.1</v>
          </cell>
          <cell r="E1346">
            <v>0.189</v>
          </cell>
          <cell r="F1346">
            <v>10.227</v>
          </cell>
          <cell r="G1346">
            <v>2.915</v>
          </cell>
          <cell r="H1346">
            <v>10.955</v>
          </cell>
          <cell r="I1346">
            <v>0.3</v>
          </cell>
          <cell r="J1346">
            <v>0.64700000000000002</v>
          </cell>
          <cell r="K1346">
            <v>10.811999999999999</v>
          </cell>
          <cell r="L1346">
            <v>9.25</v>
          </cell>
          <cell r="M1346">
            <v>11.186999999999999</v>
          </cell>
          <cell r="N1346">
            <v>3</v>
          </cell>
          <cell r="O1346" t="str">
            <v>CA</v>
          </cell>
          <cell r="P1346" t="str">
            <v>RA</v>
          </cell>
          <cell r="Q1346" t="str">
            <v>FAR</v>
          </cell>
          <cell r="R1346">
            <v>3</v>
          </cell>
          <cell r="S1346">
            <v>171</v>
          </cell>
          <cell r="T1346">
            <v>0</v>
          </cell>
          <cell r="V1346" t="str">
            <v>EA</v>
          </cell>
          <cell r="W1346" t="str">
            <v>FLT</v>
          </cell>
          <cell r="X1346" t="str">
            <v>BRN</v>
          </cell>
          <cell r="Y1346" t="str">
            <v>AIR</v>
          </cell>
          <cell r="Z1346" t="str">
            <v>FAR</v>
          </cell>
        </row>
        <row r="1347">
          <cell r="A1347" t="str">
            <v>CA3684</v>
          </cell>
          <cell r="B1347" t="str">
            <v>9100502056</v>
          </cell>
          <cell r="C1347" t="str">
            <v>10009100502053</v>
          </cell>
          <cell r="D1347">
            <v>0.7</v>
          </cell>
          <cell r="E1347">
            <v>0.184</v>
          </cell>
          <cell r="F1347">
            <v>5.2270000000000003</v>
          </cell>
          <cell r="G1347">
            <v>5.2270000000000003</v>
          </cell>
          <cell r="H1347">
            <v>10.227</v>
          </cell>
          <cell r="I1347">
            <v>2.1</v>
          </cell>
          <cell r="J1347">
            <v>0.55200000000000005</v>
          </cell>
          <cell r="K1347">
            <v>16.187000000000001</v>
          </cell>
          <cell r="L1347">
            <v>10.811999999999999</v>
          </cell>
          <cell r="M1347">
            <v>6</v>
          </cell>
          <cell r="N1347">
            <v>3</v>
          </cell>
          <cell r="O1347" t="str">
            <v>US</v>
          </cell>
          <cell r="Q1347" t="str">
            <v>FAR</v>
          </cell>
          <cell r="R1347">
            <v>7</v>
          </cell>
          <cell r="S1347">
            <v>210</v>
          </cell>
          <cell r="T1347">
            <v>12.7</v>
          </cell>
          <cell r="U1347" t="str">
            <v>US$</v>
          </cell>
          <cell r="W1347" t="str">
            <v>FLT</v>
          </cell>
          <cell r="X1347" t="str">
            <v>BRN</v>
          </cell>
          <cell r="Y1347" t="str">
            <v>AIR</v>
          </cell>
          <cell r="Z1347" t="str">
            <v>FAR</v>
          </cell>
        </row>
        <row r="1348">
          <cell r="A1348" t="str">
            <v>CA3686</v>
          </cell>
          <cell r="B1348" t="str">
            <v>9100525635</v>
          </cell>
          <cell r="C1348" t="str">
            <v>10009100525632</v>
          </cell>
          <cell r="D1348">
            <v>2.35</v>
          </cell>
          <cell r="E1348">
            <v>0.73</v>
          </cell>
          <cell r="F1348">
            <v>0</v>
          </cell>
          <cell r="G1348">
            <v>0</v>
          </cell>
          <cell r="H1348">
            <v>0</v>
          </cell>
          <cell r="I1348">
            <v>2.35</v>
          </cell>
          <cell r="J1348">
            <v>0.73</v>
          </cell>
          <cell r="K1348">
            <v>12.5</v>
          </cell>
          <cell r="L1348">
            <v>12.5</v>
          </cell>
          <cell r="M1348">
            <v>8.25</v>
          </cell>
          <cell r="N1348">
            <v>1</v>
          </cell>
          <cell r="O1348" t="str">
            <v>US</v>
          </cell>
          <cell r="P1348" t="str">
            <v>RA</v>
          </cell>
          <cell r="Q1348" t="str">
            <v>FAH</v>
          </cell>
          <cell r="R1348">
            <v>5</v>
          </cell>
          <cell r="S1348">
            <v>60</v>
          </cell>
          <cell r="T1348">
            <v>17.16</v>
          </cell>
          <cell r="U1348" t="str">
            <v>US$</v>
          </cell>
          <cell r="V1348" t="str">
            <v>EA</v>
          </cell>
          <cell r="W1348" t="str">
            <v>FLT</v>
          </cell>
          <cell r="X1348" t="str">
            <v>BRN</v>
          </cell>
          <cell r="Y1348" t="str">
            <v>AIR</v>
          </cell>
          <cell r="Z1348" t="str">
            <v>FAH</v>
          </cell>
        </row>
        <row r="1349">
          <cell r="A1349" t="str">
            <v>CA3688</v>
          </cell>
          <cell r="B1349" t="str">
            <v>9100501745</v>
          </cell>
          <cell r="C1349" t="str">
            <v>10009100501742</v>
          </cell>
          <cell r="D1349">
            <v>1.1000000000000001</v>
          </cell>
          <cell r="E1349">
            <v>0.215</v>
          </cell>
          <cell r="F1349">
            <v>7.79</v>
          </cell>
          <cell r="G1349">
            <v>5.665</v>
          </cell>
          <cell r="H1349">
            <v>7.83</v>
          </cell>
          <cell r="I1349">
            <v>3.3</v>
          </cell>
          <cell r="J1349">
            <v>0.64500000000000002</v>
          </cell>
          <cell r="K1349">
            <v>17.5</v>
          </cell>
          <cell r="L1349">
            <v>8.3119999999999994</v>
          </cell>
          <cell r="M1349">
            <v>8.6869999999999994</v>
          </cell>
          <cell r="N1349">
            <v>3</v>
          </cell>
          <cell r="O1349" t="str">
            <v>CA</v>
          </cell>
          <cell r="Q1349" t="str">
            <v>FAR</v>
          </cell>
          <cell r="R1349">
            <v>5</v>
          </cell>
          <cell r="S1349">
            <v>180</v>
          </cell>
          <cell r="T1349">
            <v>9.4</v>
          </cell>
          <cell r="U1349" t="str">
            <v>US$</v>
          </cell>
          <cell r="W1349" t="str">
            <v>FLT</v>
          </cell>
          <cell r="X1349" t="str">
            <v>BRN</v>
          </cell>
          <cell r="Y1349" t="str">
            <v>AIR</v>
          </cell>
          <cell r="Z1349" t="str">
            <v>FAR</v>
          </cell>
        </row>
        <row r="1350">
          <cell r="A1350" t="str">
            <v>CA3688</v>
          </cell>
          <cell r="B1350" t="str">
            <v>9100501745</v>
          </cell>
          <cell r="C1350" t="str">
            <v>10009100501742</v>
          </cell>
          <cell r="D1350">
            <v>0.95</v>
          </cell>
          <cell r="E1350">
            <v>0.23799999999999999</v>
          </cell>
          <cell r="F1350">
            <v>7.79</v>
          </cell>
          <cell r="G1350">
            <v>5.665</v>
          </cell>
          <cell r="H1350">
            <v>7.83</v>
          </cell>
          <cell r="I1350">
            <v>2.85</v>
          </cell>
          <cell r="J1350">
            <v>0.71399999999999997</v>
          </cell>
          <cell r="K1350">
            <v>17.375</v>
          </cell>
          <cell r="L1350">
            <v>8.1869999999999994</v>
          </cell>
          <cell r="M1350">
            <v>8.4369999999999994</v>
          </cell>
          <cell r="N1350">
            <v>3</v>
          </cell>
          <cell r="O1350" t="str">
            <v>US</v>
          </cell>
          <cell r="P1350" t="str">
            <v>RA</v>
          </cell>
          <cell r="Q1350" t="str">
            <v>FAR</v>
          </cell>
          <cell r="R1350">
            <v>5</v>
          </cell>
          <cell r="S1350">
            <v>180</v>
          </cell>
          <cell r="T1350">
            <v>9.4</v>
          </cell>
          <cell r="U1350" t="str">
            <v>US$</v>
          </cell>
          <cell r="V1350" t="str">
            <v>EA</v>
          </cell>
          <cell r="W1350" t="str">
            <v>FLT</v>
          </cell>
          <cell r="X1350" t="str">
            <v>BRN</v>
          </cell>
          <cell r="Y1350" t="str">
            <v>AIR</v>
          </cell>
          <cell r="Z1350" t="str">
            <v>FAR</v>
          </cell>
        </row>
        <row r="1351">
          <cell r="A1351" t="str">
            <v>CA3691</v>
          </cell>
          <cell r="B1351" t="str">
            <v>9100525659</v>
          </cell>
          <cell r="C1351" t="str">
            <v>10009100525656</v>
          </cell>
          <cell r="D1351">
            <v>10.4</v>
          </cell>
          <cell r="E1351">
            <v>1.8080000000000001</v>
          </cell>
          <cell r="F1351">
            <v>0</v>
          </cell>
          <cell r="G1351">
            <v>0</v>
          </cell>
          <cell r="H1351">
            <v>0</v>
          </cell>
          <cell r="I1351">
            <v>10.4</v>
          </cell>
          <cell r="J1351">
            <v>1.8080000000000001</v>
          </cell>
          <cell r="K1351">
            <v>13.313000000000001</v>
          </cell>
          <cell r="L1351">
            <v>13.313000000000001</v>
          </cell>
          <cell r="M1351">
            <v>17.875</v>
          </cell>
          <cell r="N1351">
            <v>1</v>
          </cell>
          <cell r="O1351" t="str">
            <v>US</v>
          </cell>
          <cell r="Q1351" t="str">
            <v>FAH</v>
          </cell>
          <cell r="R1351">
            <v>2</v>
          </cell>
          <cell r="S1351">
            <v>18</v>
          </cell>
          <cell r="T1351">
            <v>88.45</v>
          </cell>
          <cell r="U1351" t="str">
            <v>US$</v>
          </cell>
          <cell r="W1351" t="str">
            <v>FLT</v>
          </cell>
          <cell r="X1351" t="str">
            <v>BRN</v>
          </cell>
          <cell r="Y1351" t="str">
            <v>AIR</v>
          </cell>
          <cell r="Z1351" t="str">
            <v>FAH</v>
          </cell>
        </row>
        <row r="1352">
          <cell r="A1352" t="str">
            <v>CA370</v>
          </cell>
          <cell r="B1352" t="str">
            <v>9100523020</v>
          </cell>
          <cell r="C1352" t="str">
            <v>10009100523027</v>
          </cell>
          <cell r="D1352">
            <v>10.45</v>
          </cell>
          <cell r="E1352">
            <v>2.1859999999999999</v>
          </cell>
          <cell r="F1352">
            <v>0</v>
          </cell>
          <cell r="G1352">
            <v>0</v>
          </cell>
          <cell r="H1352">
            <v>0</v>
          </cell>
          <cell r="I1352">
            <v>10.45</v>
          </cell>
          <cell r="J1352">
            <v>2.1859999999999999</v>
          </cell>
          <cell r="K1352">
            <v>12.625</v>
          </cell>
          <cell r="L1352">
            <v>12.625</v>
          </cell>
          <cell r="M1352">
            <v>18.687999999999999</v>
          </cell>
          <cell r="N1352">
            <v>1</v>
          </cell>
          <cell r="O1352" t="str">
            <v>US</v>
          </cell>
          <cell r="P1352" t="str">
            <v>RA</v>
          </cell>
          <cell r="Q1352" t="str">
            <v>FAH</v>
          </cell>
          <cell r="R1352">
            <v>2</v>
          </cell>
          <cell r="S1352">
            <v>18</v>
          </cell>
          <cell r="T1352">
            <v>70.989999999999995</v>
          </cell>
          <cell r="U1352" t="str">
            <v>US$</v>
          </cell>
          <cell r="V1352" t="str">
            <v>EA</v>
          </cell>
          <cell r="W1352" t="str">
            <v>FLT</v>
          </cell>
          <cell r="X1352" t="str">
            <v>BRN</v>
          </cell>
          <cell r="Y1352" t="str">
            <v>AIR</v>
          </cell>
          <cell r="Z1352" t="str">
            <v>FAH</v>
          </cell>
        </row>
        <row r="1353">
          <cell r="A1353" t="str">
            <v>CA3705</v>
          </cell>
          <cell r="B1353" t="str">
            <v>9100502063</v>
          </cell>
          <cell r="C1353" t="str">
            <v>10009100502060</v>
          </cell>
          <cell r="D1353">
            <v>0.8</v>
          </cell>
          <cell r="E1353">
            <v>0.24299999999999999</v>
          </cell>
          <cell r="F1353">
            <v>0</v>
          </cell>
          <cell r="G1353">
            <v>0</v>
          </cell>
          <cell r="H1353">
            <v>0</v>
          </cell>
          <cell r="I1353">
            <v>2.4</v>
          </cell>
          <cell r="J1353">
            <v>1.458</v>
          </cell>
          <cell r="K1353">
            <v>0</v>
          </cell>
          <cell r="L1353">
            <v>0</v>
          </cell>
          <cell r="M1353">
            <v>0</v>
          </cell>
          <cell r="N1353">
            <v>3</v>
          </cell>
          <cell r="O1353" t="str">
            <v>US</v>
          </cell>
          <cell r="Q1353" t="str">
            <v>FAR</v>
          </cell>
          <cell r="R1353">
            <v>4</v>
          </cell>
          <cell r="S1353">
            <v>144</v>
          </cell>
          <cell r="T1353">
            <v>15.62</v>
          </cell>
          <cell r="U1353" t="str">
            <v>US$</v>
          </cell>
          <cell r="W1353" t="str">
            <v>FLT</v>
          </cell>
          <cell r="X1353" t="str">
            <v>BRN</v>
          </cell>
          <cell r="Y1353" t="str">
            <v>AIR</v>
          </cell>
          <cell r="Z1353" t="str">
            <v>FAR</v>
          </cell>
        </row>
        <row r="1354">
          <cell r="A1354" t="str">
            <v>CA3707A</v>
          </cell>
          <cell r="B1354" t="str">
            <v>9100745217</v>
          </cell>
          <cell r="C1354" t="str">
            <v>10009100745214</v>
          </cell>
          <cell r="D1354">
            <v>8.7999999999999995E-2</v>
          </cell>
          <cell r="E1354">
            <v>1.7999999999999999E-2</v>
          </cell>
          <cell r="F1354">
            <v>0</v>
          </cell>
          <cell r="G1354">
            <v>0</v>
          </cell>
          <cell r="H1354">
            <v>0</v>
          </cell>
          <cell r="I1354">
            <v>1.056</v>
          </cell>
          <cell r="J1354">
            <v>0.216</v>
          </cell>
          <cell r="K1354">
            <v>0</v>
          </cell>
          <cell r="L1354">
            <v>0</v>
          </cell>
          <cell r="M1354">
            <v>0</v>
          </cell>
          <cell r="N1354">
            <v>12</v>
          </cell>
          <cell r="O1354" t="str">
            <v>US</v>
          </cell>
          <cell r="Q1354" t="str">
            <v>FRR</v>
          </cell>
          <cell r="R1354">
            <v>9</v>
          </cell>
          <cell r="S1354">
            <v>2592</v>
          </cell>
          <cell r="T1354">
            <v>0</v>
          </cell>
          <cell r="W1354" t="str">
            <v>FLT</v>
          </cell>
          <cell r="X1354" t="str">
            <v>BRN</v>
          </cell>
          <cell r="Y1354" t="str">
            <v>FOT</v>
          </cell>
          <cell r="Z1354" t="str">
            <v>FRR</v>
          </cell>
        </row>
        <row r="1355">
          <cell r="A1355" t="str">
            <v>CA371</v>
          </cell>
          <cell r="B1355" t="str">
            <v>9100523334</v>
          </cell>
          <cell r="C1355" t="str">
            <v>10009100523331</v>
          </cell>
          <cell r="D1355">
            <v>2.5499999999999998</v>
          </cell>
          <cell r="E1355">
            <v>0.36199999999999999</v>
          </cell>
          <cell r="F1355">
            <v>0</v>
          </cell>
          <cell r="G1355">
            <v>0</v>
          </cell>
          <cell r="H1355">
            <v>0</v>
          </cell>
          <cell r="I1355">
            <v>2.5499999999999998</v>
          </cell>
          <cell r="J1355">
            <v>0.36199999999999999</v>
          </cell>
          <cell r="K1355">
            <v>10.313000000000001</v>
          </cell>
          <cell r="L1355">
            <v>10.313000000000001</v>
          </cell>
          <cell r="M1355">
            <v>6.125</v>
          </cell>
          <cell r="N1355">
            <v>1</v>
          </cell>
          <cell r="O1355" t="str">
            <v>US</v>
          </cell>
          <cell r="P1355" t="str">
            <v>RA</v>
          </cell>
          <cell r="Q1355" t="str">
            <v>FAH</v>
          </cell>
          <cell r="R1355">
            <v>7</v>
          </cell>
          <cell r="S1355">
            <v>84</v>
          </cell>
          <cell r="T1355">
            <v>17.48</v>
          </cell>
          <cell r="U1355" t="str">
            <v>US$</v>
          </cell>
          <cell r="V1355" t="str">
            <v>EA</v>
          </cell>
          <cell r="W1355" t="str">
            <v>FLT</v>
          </cell>
          <cell r="X1355" t="str">
            <v>BRN</v>
          </cell>
          <cell r="Y1355" t="str">
            <v>AIR</v>
          </cell>
          <cell r="Z1355" t="str">
            <v>FAH</v>
          </cell>
        </row>
        <row r="1356">
          <cell r="A1356" t="str">
            <v>CA3717</v>
          </cell>
          <cell r="B1356" t="str">
            <v>9100501837</v>
          </cell>
          <cell r="C1356" t="str">
            <v>10009100501834</v>
          </cell>
          <cell r="D1356">
            <v>0.35</v>
          </cell>
          <cell r="E1356">
            <v>6.6000000000000003E-2</v>
          </cell>
          <cell r="F1356">
            <v>0</v>
          </cell>
          <cell r="G1356">
            <v>0</v>
          </cell>
          <cell r="H1356">
            <v>0</v>
          </cell>
          <cell r="I1356">
            <v>1.05</v>
          </cell>
          <cell r="J1356">
            <v>0.19800000000000001</v>
          </cell>
          <cell r="K1356">
            <v>0</v>
          </cell>
          <cell r="L1356">
            <v>0</v>
          </cell>
          <cell r="M1356">
            <v>0</v>
          </cell>
          <cell r="N1356">
            <v>3</v>
          </cell>
          <cell r="O1356" t="str">
            <v>US</v>
          </cell>
          <cell r="P1356" t="str">
            <v>RA</v>
          </cell>
          <cell r="Q1356" t="str">
            <v>FAP</v>
          </cell>
          <cell r="R1356">
            <v>5</v>
          </cell>
          <cell r="S1356">
            <v>555</v>
          </cell>
          <cell r="T1356">
            <v>6.77</v>
          </cell>
          <cell r="U1356" t="str">
            <v>US$</v>
          </cell>
          <cell r="V1356" t="str">
            <v>EA</v>
          </cell>
          <cell r="W1356" t="str">
            <v>FLT</v>
          </cell>
          <cell r="X1356" t="str">
            <v>BRN</v>
          </cell>
          <cell r="Y1356" t="str">
            <v>AIR</v>
          </cell>
          <cell r="Z1356" t="str">
            <v>FAP</v>
          </cell>
        </row>
        <row r="1357">
          <cell r="A1357" t="str">
            <v>CA3717</v>
          </cell>
          <cell r="B1357" t="str">
            <v>9100501837</v>
          </cell>
          <cell r="C1357" t="str">
            <v>10009100501834</v>
          </cell>
          <cell r="D1357">
            <v>0.52</v>
          </cell>
          <cell r="E1357">
            <v>0.08</v>
          </cell>
          <cell r="F1357">
            <v>7.165</v>
          </cell>
          <cell r="G1357">
            <v>1.7909999999999999</v>
          </cell>
          <cell r="H1357">
            <v>8.2089999999999996</v>
          </cell>
          <cell r="I1357">
            <v>1.56</v>
          </cell>
          <cell r="J1357">
            <v>0.24</v>
          </cell>
          <cell r="K1357">
            <v>9.0350000000000001</v>
          </cell>
          <cell r="L1357">
            <v>8.0449999999999999</v>
          </cell>
          <cell r="M1357">
            <v>6.1</v>
          </cell>
          <cell r="N1357">
            <v>3</v>
          </cell>
          <cell r="O1357" t="str">
            <v>US</v>
          </cell>
          <cell r="P1357" t="str">
            <v>RA</v>
          </cell>
          <cell r="Q1357" t="str">
            <v>FAP</v>
          </cell>
          <cell r="R1357">
            <v>7</v>
          </cell>
          <cell r="S1357">
            <v>525</v>
          </cell>
          <cell r="T1357">
            <v>6.77</v>
          </cell>
          <cell r="U1357" t="str">
            <v>US$</v>
          </cell>
          <cell r="V1357" t="str">
            <v>EA</v>
          </cell>
          <cell r="W1357" t="str">
            <v>FLT</v>
          </cell>
          <cell r="X1357" t="str">
            <v>BRN</v>
          </cell>
          <cell r="Y1357" t="str">
            <v>AIR</v>
          </cell>
          <cell r="Z1357" t="str">
            <v>FAP</v>
          </cell>
        </row>
        <row r="1358">
          <cell r="A1358" t="str">
            <v>CA3717</v>
          </cell>
          <cell r="B1358" t="str">
            <v>9100501837</v>
          </cell>
          <cell r="C1358" t="str">
            <v>10009100501834</v>
          </cell>
          <cell r="D1358">
            <v>0.86699999999999999</v>
          </cell>
          <cell r="E1358">
            <v>6.0999999999999999E-2</v>
          </cell>
          <cell r="F1358">
            <v>8.2089999999999996</v>
          </cell>
          <cell r="G1358">
            <v>1.7909999999999999</v>
          </cell>
          <cell r="H1358">
            <v>7.165</v>
          </cell>
          <cell r="I1358">
            <v>2.601</v>
          </cell>
          <cell r="J1358">
            <v>0.25700000000000001</v>
          </cell>
          <cell r="K1358">
            <v>9.0350000000000001</v>
          </cell>
          <cell r="L1358">
            <v>8.0449999999999999</v>
          </cell>
          <cell r="M1358">
            <v>6.1</v>
          </cell>
          <cell r="N1358">
            <v>3</v>
          </cell>
          <cell r="O1358" t="str">
            <v>MX</v>
          </cell>
          <cell r="P1358" t="str">
            <v>RA</v>
          </cell>
          <cell r="Q1358" t="str">
            <v>FAP</v>
          </cell>
          <cell r="R1358">
            <v>7</v>
          </cell>
          <cell r="S1358">
            <v>525</v>
          </cell>
          <cell r="T1358">
            <v>0</v>
          </cell>
          <cell r="V1358" t="str">
            <v>EA</v>
          </cell>
          <cell r="W1358" t="str">
            <v>FLT</v>
          </cell>
          <cell r="X1358" t="str">
            <v>BRN</v>
          </cell>
          <cell r="Y1358" t="str">
            <v>AIR</v>
          </cell>
          <cell r="Z1358" t="str">
            <v>FAP</v>
          </cell>
        </row>
        <row r="1359">
          <cell r="A1359" t="str">
            <v>CA372</v>
          </cell>
          <cell r="B1359" t="str">
            <v>9100523037</v>
          </cell>
          <cell r="C1359" t="str">
            <v>10009100523034</v>
          </cell>
          <cell r="D1359">
            <v>0.35</v>
          </cell>
          <cell r="E1359">
            <v>8.4000000000000005E-2</v>
          </cell>
          <cell r="F1359">
            <v>0</v>
          </cell>
          <cell r="G1359">
            <v>0</v>
          </cell>
          <cell r="H1359">
            <v>0</v>
          </cell>
          <cell r="I1359">
            <v>1.05</v>
          </cell>
          <cell r="J1359">
            <v>0.252</v>
          </cell>
          <cell r="K1359">
            <v>0</v>
          </cell>
          <cell r="L1359">
            <v>0</v>
          </cell>
          <cell r="M1359">
            <v>0</v>
          </cell>
          <cell r="N1359">
            <v>6</v>
          </cell>
          <cell r="O1359" t="str">
            <v>US</v>
          </cell>
          <cell r="Q1359" t="str">
            <v>FAH</v>
          </cell>
          <cell r="R1359">
            <v>5</v>
          </cell>
          <cell r="S1359">
            <v>270</v>
          </cell>
          <cell r="T1359">
            <v>6.49</v>
          </cell>
          <cell r="U1359" t="str">
            <v>US$</v>
          </cell>
          <cell r="W1359" t="str">
            <v>FLT</v>
          </cell>
          <cell r="X1359" t="str">
            <v>BRN</v>
          </cell>
          <cell r="Y1359" t="str">
            <v>AIR</v>
          </cell>
          <cell r="Z1359" t="str">
            <v>FAH</v>
          </cell>
        </row>
        <row r="1360">
          <cell r="A1360" t="str">
            <v>CA372</v>
          </cell>
          <cell r="B1360" t="str">
            <v>9100523037</v>
          </cell>
          <cell r="C1360" t="str">
            <v>10009100523034</v>
          </cell>
          <cell r="D1360">
            <v>0.41699999999999998</v>
          </cell>
          <cell r="E1360">
            <v>9.7000000000000003E-2</v>
          </cell>
          <cell r="F1360">
            <v>6.2859999999999996</v>
          </cell>
          <cell r="G1360">
            <v>3.161</v>
          </cell>
          <cell r="H1360">
            <v>6.3220000000000001</v>
          </cell>
          <cell r="I1360">
            <v>1.2509999999999999</v>
          </cell>
          <cell r="J1360">
            <v>0.29099999999999998</v>
          </cell>
          <cell r="K1360">
            <v>10.563000000000001</v>
          </cell>
          <cell r="L1360">
            <v>6.875</v>
          </cell>
          <cell r="M1360">
            <v>7.25</v>
          </cell>
          <cell r="N1360">
            <v>3</v>
          </cell>
          <cell r="O1360" t="str">
            <v>CA</v>
          </cell>
          <cell r="P1360" t="str">
            <v>RA</v>
          </cell>
          <cell r="Q1360" t="str">
            <v>FAH</v>
          </cell>
          <cell r="R1360">
            <v>5</v>
          </cell>
          <cell r="S1360">
            <v>375</v>
          </cell>
          <cell r="T1360">
            <v>6.49</v>
          </cell>
          <cell r="U1360" t="str">
            <v>US$</v>
          </cell>
          <cell r="V1360" t="str">
            <v>EA</v>
          </cell>
          <cell r="W1360" t="str">
            <v>FLT</v>
          </cell>
          <cell r="X1360" t="str">
            <v>BRN</v>
          </cell>
          <cell r="Y1360" t="str">
            <v>AIR</v>
          </cell>
          <cell r="Z1360" t="str">
            <v>FAH</v>
          </cell>
        </row>
        <row r="1361">
          <cell r="A1361" t="str">
            <v>CA3725</v>
          </cell>
          <cell r="B1361" t="str">
            <v>9100501929</v>
          </cell>
          <cell r="C1361" t="str">
            <v>10009100501926</v>
          </cell>
          <cell r="D1361">
            <v>1.66</v>
          </cell>
          <cell r="E1361">
            <v>0.41</v>
          </cell>
          <cell r="F1361">
            <v>12.164999999999999</v>
          </cell>
          <cell r="G1361">
            <v>4.415</v>
          </cell>
          <cell r="H1361">
            <v>12.205</v>
          </cell>
          <cell r="I1361">
            <v>4.9800000000000004</v>
          </cell>
          <cell r="J1361">
            <v>1.23</v>
          </cell>
          <cell r="K1361">
            <v>13.811999999999999</v>
          </cell>
          <cell r="L1361">
            <v>12.686999999999999</v>
          </cell>
          <cell r="M1361">
            <v>13.061999999999999</v>
          </cell>
          <cell r="N1361">
            <v>3</v>
          </cell>
          <cell r="O1361" t="str">
            <v>US</v>
          </cell>
          <cell r="Q1361" t="str">
            <v>FAR</v>
          </cell>
          <cell r="R1361">
            <v>3</v>
          </cell>
          <cell r="S1361">
            <v>81</v>
          </cell>
          <cell r="T1361">
            <v>11.48</v>
          </cell>
          <cell r="U1361" t="str">
            <v>US$</v>
          </cell>
          <cell r="W1361" t="str">
            <v>FLT</v>
          </cell>
          <cell r="X1361" t="str">
            <v>BRN</v>
          </cell>
          <cell r="Y1361" t="str">
            <v>AIR</v>
          </cell>
          <cell r="Z1361" t="str">
            <v>FAR</v>
          </cell>
        </row>
        <row r="1362">
          <cell r="A1362" t="str">
            <v>CA3725</v>
          </cell>
          <cell r="B1362" t="str">
            <v>9100501929</v>
          </cell>
          <cell r="C1362" t="str">
            <v>10009100501926</v>
          </cell>
          <cell r="D1362">
            <v>1.776</v>
          </cell>
          <cell r="E1362">
            <v>0.39400000000000002</v>
          </cell>
          <cell r="F1362">
            <v>12.164999999999999</v>
          </cell>
          <cell r="G1362">
            <v>4.415</v>
          </cell>
          <cell r="H1362">
            <v>12.205</v>
          </cell>
          <cell r="I1362">
            <v>5.3280000000000003</v>
          </cell>
          <cell r="J1362">
            <v>1.1819999999999999</v>
          </cell>
          <cell r="K1362">
            <v>13.811999999999999</v>
          </cell>
          <cell r="L1362">
            <v>12.686999999999999</v>
          </cell>
          <cell r="M1362">
            <v>13.061999999999999</v>
          </cell>
          <cell r="N1362">
            <v>3</v>
          </cell>
          <cell r="O1362" t="str">
            <v>US</v>
          </cell>
          <cell r="P1362" t="str">
            <v>RA</v>
          </cell>
          <cell r="Q1362" t="str">
            <v>FAR</v>
          </cell>
          <cell r="R1362">
            <v>3</v>
          </cell>
          <cell r="S1362">
            <v>81</v>
          </cell>
          <cell r="T1362">
            <v>11.48</v>
          </cell>
          <cell r="U1362" t="str">
            <v>US$</v>
          </cell>
          <cell r="V1362" t="str">
            <v>EA</v>
          </cell>
          <cell r="W1362" t="str">
            <v>FLT</v>
          </cell>
          <cell r="X1362" t="str">
            <v>BRN</v>
          </cell>
          <cell r="Y1362" t="str">
            <v>AIR</v>
          </cell>
          <cell r="Z1362" t="str">
            <v>FAR</v>
          </cell>
        </row>
        <row r="1363">
          <cell r="A1363" t="str">
            <v>CA376</v>
          </cell>
          <cell r="B1363" t="str">
            <v>9100500823</v>
          </cell>
          <cell r="C1363" t="str">
            <v>10009100500820</v>
          </cell>
          <cell r="D1363">
            <v>1.8</v>
          </cell>
          <cell r="E1363">
            <v>0.252</v>
          </cell>
          <cell r="F1363">
            <v>8.6769999999999996</v>
          </cell>
          <cell r="G1363">
            <v>5.8230000000000004</v>
          </cell>
          <cell r="H1363">
            <v>8.6349999999999998</v>
          </cell>
          <cell r="I1363">
            <v>5.4</v>
          </cell>
          <cell r="J1363">
            <v>0.88800000000000001</v>
          </cell>
          <cell r="K1363">
            <v>18.062000000000001</v>
          </cell>
          <cell r="L1363">
            <v>9.0619999999999994</v>
          </cell>
          <cell r="M1363">
            <v>9.375</v>
          </cell>
          <cell r="N1363">
            <v>3</v>
          </cell>
          <cell r="O1363" t="str">
            <v>ZA</v>
          </cell>
          <cell r="P1363" t="str">
            <v>RA</v>
          </cell>
          <cell r="Q1363" t="str">
            <v>FAR</v>
          </cell>
          <cell r="R1363">
            <v>4</v>
          </cell>
          <cell r="S1363">
            <v>120</v>
          </cell>
          <cell r="T1363">
            <v>13.38</v>
          </cell>
          <cell r="U1363" t="str">
            <v>US$</v>
          </cell>
          <cell r="V1363" t="str">
            <v>EA</v>
          </cell>
          <cell r="W1363" t="str">
            <v>FLT</v>
          </cell>
          <cell r="X1363" t="str">
            <v>BRN</v>
          </cell>
          <cell r="Y1363" t="str">
            <v>AIR</v>
          </cell>
          <cell r="Z1363" t="str">
            <v>FAR</v>
          </cell>
        </row>
        <row r="1364">
          <cell r="A1364" t="str">
            <v>CA376</v>
          </cell>
          <cell r="B1364" t="str">
            <v>9100500823</v>
          </cell>
          <cell r="C1364" t="str">
            <v>10009100500820</v>
          </cell>
          <cell r="D1364">
            <v>1.8</v>
          </cell>
          <cell r="E1364">
            <v>0.252</v>
          </cell>
          <cell r="F1364">
            <v>8.6769999999999996</v>
          </cell>
          <cell r="G1364">
            <v>5.8230000000000004</v>
          </cell>
          <cell r="H1364">
            <v>8.6349999999999998</v>
          </cell>
          <cell r="I1364">
            <v>0</v>
          </cell>
          <cell r="J1364">
            <v>0.88800000000000001</v>
          </cell>
          <cell r="K1364">
            <v>18.062000000000001</v>
          </cell>
          <cell r="L1364">
            <v>9.0619999999999994</v>
          </cell>
          <cell r="M1364">
            <v>9.375</v>
          </cell>
          <cell r="N1364">
            <v>3</v>
          </cell>
          <cell r="O1364" t="str">
            <v>ZA</v>
          </cell>
          <cell r="P1364" t="str">
            <v>RA</v>
          </cell>
          <cell r="Q1364" t="str">
            <v>FAR</v>
          </cell>
          <cell r="R1364">
            <v>4</v>
          </cell>
          <cell r="S1364">
            <v>120</v>
          </cell>
          <cell r="T1364">
            <v>13.38</v>
          </cell>
          <cell r="U1364" t="str">
            <v>US$</v>
          </cell>
          <cell r="V1364" t="str">
            <v>EA</v>
          </cell>
          <cell r="W1364" t="str">
            <v>FLT</v>
          </cell>
          <cell r="X1364" t="str">
            <v>BRN</v>
          </cell>
          <cell r="Y1364" t="str">
            <v>AIR</v>
          </cell>
          <cell r="Z1364" t="str">
            <v>FAR</v>
          </cell>
        </row>
        <row r="1365">
          <cell r="A1365" t="str">
            <v>CA376ZA</v>
          </cell>
          <cell r="D1365">
            <v>0</v>
          </cell>
          <cell r="E1365">
            <v>0</v>
          </cell>
          <cell r="F1365">
            <v>0</v>
          </cell>
          <cell r="G1365">
            <v>0</v>
          </cell>
          <cell r="H1365">
            <v>0</v>
          </cell>
          <cell r="I1365">
            <v>0</v>
          </cell>
          <cell r="J1365">
            <v>0</v>
          </cell>
          <cell r="K1365">
            <v>0</v>
          </cell>
          <cell r="L1365">
            <v>0</v>
          </cell>
          <cell r="M1365">
            <v>0</v>
          </cell>
          <cell r="N1365">
            <v>0</v>
          </cell>
          <cell r="O1365" t="str">
            <v>ZA</v>
          </cell>
          <cell r="P1365" t="str">
            <v>RA</v>
          </cell>
          <cell r="Q1365" t="str">
            <v>FAR</v>
          </cell>
          <cell r="R1365">
            <v>0</v>
          </cell>
          <cell r="S1365">
            <v>0</v>
          </cell>
          <cell r="T1365">
            <v>0</v>
          </cell>
          <cell r="V1365" t="str">
            <v>EA</v>
          </cell>
          <cell r="W1365" t="str">
            <v>FLT</v>
          </cell>
          <cell r="X1365" t="str">
            <v>BRN</v>
          </cell>
          <cell r="Y1365" t="str">
            <v>AIR</v>
          </cell>
          <cell r="Z1365" t="str">
            <v>FAR</v>
          </cell>
        </row>
        <row r="1366">
          <cell r="A1366" t="str">
            <v>CA3770</v>
          </cell>
          <cell r="B1366" t="str">
            <v>9100525710</v>
          </cell>
          <cell r="C1366" t="str">
            <v>10009100525717</v>
          </cell>
          <cell r="D1366">
            <v>16.079999999999998</v>
          </cell>
          <cell r="E1366">
            <v>2.2810000000000001</v>
          </cell>
          <cell r="F1366">
            <v>0</v>
          </cell>
          <cell r="G1366">
            <v>0</v>
          </cell>
          <cell r="H1366">
            <v>0</v>
          </cell>
          <cell r="I1366">
            <v>16.079999999999998</v>
          </cell>
          <cell r="J1366">
            <v>2.2810000000000001</v>
          </cell>
          <cell r="K1366">
            <v>12</v>
          </cell>
          <cell r="L1366">
            <v>12</v>
          </cell>
          <cell r="M1366">
            <v>26</v>
          </cell>
          <cell r="N1366">
            <v>1</v>
          </cell>
          <cell r="O1366" t="str">
            <v>US</v>
          </cell>
          <cell r="P1366" t="str">
            <v>RA</v>
          </cell>
          <cell r="Q1366" t="str">
            <v>FAH</v>
          </cell>
          <cell r="R1366">
            <v>1</v>
          </cell>
          <cell r="S1366">
            <v>12</v>
          </cell>
          <cell r="T1366">
            <v>92.4</v>
          </cell>
          <cell r="U1366" t="str">
            <v>US$</v>
          </cell>
          <cell r="V1366" t="str">
            <v>EA</v>
          </cell>
          <cell r="W1366" t="str">
            <v>FLT</v>
          </cell>
          <cell r="X1366" t="str">
            <v>BRN</v>
          </cell>
          <cell r="Y1366" t="str">
            <v>AIR</v>
          </cell>
          <cell r="Z1366" t="str">
            <v>FAH</v>
          </cell>
        </row>
        <row r="1367">
          <cell r="A1367" t="str">
            <v>CA3782</v>
          </cell>
          <cell r="B1367" t="str">
            <v>9100525666</v>
          </cell>
          <cell r="C1367" t="str">
            <v>10009100525663</v>
          </cell>
          <cell r="D1367">
            <v>7.7</v>
          </cell>
          <cell r="E1367">
            <v>0</v>
          </cell>
          <cell r="F1367">
            <v>0</v>
          </cell>
          <cell r="G1367">
            <v>0</v>
          </cell>
          <cell r="H1367">
            <v>0</v>
          </cell>
          <cell r="I1367">
            <v>7.7</v>
          </cell>
          <cell r="J1367">
            <v>1.7889999999999999</v>
          </cell>
          <cell r="K1367">
            <v>11.561999999999999</v>
          </cell>
          <cell r="L1367">
            <v>11.561999999999999</v>
          </cell>
          <cell r="M1367">
            <v>23.125</v>
          </cell>
          <cell r="N1367">
            <v>1</v>
          </cell>
          <cell r="O1367" t="str">
            <v>CN</v>
          </cell>
          <cell r="P1367" t="str">
            <v>RA</v>
          </cell>
          <cell r="Q1367" t="str">
            <v>FAH</v>
          </cell>
          <cell r="R1367">
            <v>1</v>
          </cell>
          <cell r="S1367">
            <v>12</v>
          </cell>
          <cell r="T1367">
            <v>87.8</v>
          </cell>
          <cell r="U1367" t="str">
            <v>US$</v>
          </cell>
          <cell r="V1367" t="str">
            <v>EA</v>
          </cell>
          <cell r="W1367" t="str">
            <v>FLT</v>
          </cell>
          <cell r="X1367" t="str">
            <v>BRN</v>
          </cell>
          <cell r="Y1367" t="str">
            <v>AIR</v>
          </cell>
          <cell r="Z1367" t="str">
            <v>FAH</v>
          </cell>
        </row>
        <row r="1368">
          <cell r="A1368" t="str">
            <v>CA3782SY</v>
          </cell>
          <cell r="B1368" t="str">
            <v>9100525727</v>
          </cell>
          <cell r="C1368" t="str">
            <v>10009100525724</v>
          </cell>
          <cell r="D1368">
            <v>3.43</v>
          </cell>
          <cell r="E1368">
            <v>0.56999999999999995</v>
          </cell>
          <cell r="F1368">
            <v>0</v>
          </cell>
          <cell r="G1368">
            <v>0</v>
          </cell>
          <cell r="H1368">
            <v>0</v>
          </cell>
          <cell r="I1368">
            <v>3.43</v>
          </cell>
          <cell r="J1368">
            <v>0.56999999999999995</v>
          </cell>
          <cell r="K1368">
            <v>6.9379999999999997</v>
          </cell>
          <cell r="L1368">
            <v>6.9379999999999997</v>
          </cell>
          <cell r="M1368">
            <v>20.437999999999999</v>
          </cell>
          <cell r="N1368">
            <v>1</v>
          </cell>
          <cell r="O1368" t="str">
            <v>US</v>
          </cell>
          <cell r="P1368" t="str">
            <v>RA</v>
          </cell>
          <cell r="Q1368" t="str">
            <v>FAH</v>
          </cell>
          <cell r="R1368">
            <v>2</v>
          </cell>
          <cell r="S1368">
            <v>60</v>
          </cell>
          <cell r="T1368">
            <v>52.12</v>
          </cell>
          <cell r="U1368" t="str">
            <v>US$</v>
          </cell>
          <cell r="V1368" t="str">
            <v>EA</v>
          </cell>
          <cell r="W1368" t="str">
            <v>FLT</v>
          </cell>
          <cell r="X1368" t="str">
            <v>BRN</v>
          </cell>
          <cell r="Y1368" t="str">
            <v>AIR</v>
          </cell>
          <cell r="Z1368" t="str">
            <v>FAH</v>
          </cell>
        </row>
        <row r="1369">
          <cell r="A1369" t="str">
            <v>CA3783</v>
          </cell>
          <cell r="B1369" t="str">
            <v>9100502193</v>
          </cell>
          <cell r="C1369" t="str">
            <v>10009100502190</v>
          </cell>
          <cell r="D1369">
            <v>0.73299999999999998</v>
          </cell>
          <cell r="E1369">
            <v>0.154</v>
          </cell>
          <cell r="F1369">
            <v>7.415</v>
          </cell>
          <cell r="G1369">
            <v>2.165</v>
          </cell>
          <cell r="H1369">
            <v>13.102</v>
          </cell>
          <cell r="I1369">
            <v>2.1989999999999998</v>
          </cell>
          <cell r="J1369">
            <v>0.92400000000000004</v>
          </cell>
          <cell r="K1369">
            <v>13.686999999999999</v>
          </cell>
          <cell r="L1369">
            <v>7</v>
          </cell>
          <cell r="M1369">
            <v>8.25</v>
          </cell>
          <cell r="N1369">
            <v>3</v>
          </cell>
          <cell r="O1369" t="str">
            <v>US</v>
          </cell>
          <cell r="Q1369" t="str">
            <v>FAR</v>
          </cell>
          <cell r="R1369">
            <v>5</v>
          </cell>
          <cell r="S1369">
            <v>315</v>
          </cell>
          <cell r="T1369">
            <v>10.130000000000001</v>
          </cell>
          <cell r="U1369" t="str">
            <v>US$</v>
          </cell>
          <cell r="W1369" t="str">
            <v>FLT</v>
          </cell>
          <cell r="X1369" t="str">
            <v>BRN</v>
          </cell>
          <cell r="Y1369" t="str">
            <v>AIR</v>
          </cell>
          <cell r="Z1369" t="str">
            <v>FAR</v>
          </cell>
        </row>
        <row r="1370">
          <cell r="A1370" t="str">
            <v>CA3784</v>
          </cell>
          <cell r="B1370" t="str">
            <v>9100501981</v>
          </cell>
          <cell r="C1370" t="str">
            <v>10009100501988</v>
          </cell>
          <cell r="D1370">
            <v>1.0329999999999999</v>
          </cell>
          <cell r="E1370">
            <v>0.16400000000000001</v>
          </cell>
          <cell r="F1370">
            <v>0</v>
          </cell>
          <cell r="G1370">
            <v>0</v>
          </cell>
          <cell r="H1370">
            <v>0</v>
          </cell>
          <cell r="I1370">
            <v>6.1980000000000004</v>
          </cell>
          <cell r="J1370">
            <v>0.49199999999999999</v>
          </cell>
          <cell r="K1370">
            <v>0</v>
          </cell>
          <cell r="L1370">
            <v>0</v>
          </cell>
          <cell r="M1370">
            <v>0</v>
          </cell>
          <cell r="N1370">
            <v>6</v>
          </cell>
          <cell r="O1370" t="str">
            <v>MX</v>
          </cell>
          <cell r="Q1370" t="str">
            <v>FAR</v>
          </cell>
          <cell r="R1370">
            <v>3</v>
          </cell>
          <cell r="S1370">
            <v>180</v>
          </cell>
          <cell r="T1370">
            <v>6.77</v>
          </cell>
          <cell r="U1370" t="str">
            <v>US$</v>
          </cell>
          <cell r="W1370" t="str">
            <v>FLT</v>
          </cell>
          <cell r="X1370" t="str">
            <v>BRN</v>
          </cell>
          <cell r="Y1370" t="str">
            <v>AIR</v>
          </cell>
          <cell r="Z1370" t="str">
            <v>FAR</v>
          </cell>
        </row>
        <row r="1371">
          <cell r="A1371" t="str">
            <v>CA3784</v>
          </cell>
          <cell r="B1371" t="str">
            <v>9100501981</v>
          </cell>
          <cell r="C1371" t="str">
            <v>10009100501988</v>
          </cell>
          <cell r="D1371">
            <v>0.9</v>
          </cell>
          <cell r="E1371">
            <v>0.26600000000000001</v>
          </cell>
          <cell r="F1371">
            <v>10.414999999999999</v>
          </cell>
          <cell r="G1371">
            <v>2.6019999999999999</v>
          </cell>
          <cell r="H1371">
            <v>10.455</v>
          </cell>
          <cell r="I1371">
            <v>2.7</v>
          </cell>
          <cell r="J1371">
            <v>0.79800000000000004</v>
          </cell>
          <cell r="K1371">
            <v>11</v>
          </cell>
          <cell r="L1371">
            <v>8.3119999999999994</v>
          </cell>
          <cell r="M1371">
            <v>11.375</v>
          </cell>
          <cell r="N1371">
            <v>3</v>
          </cell>
          <cell r="O1371" t="str">
            <v>MX</v>
          </cell>
          <cell r="Q1371" t="str">
            <v>FAR</v>
          </cell>
          <cell r="R1371">
            <v>3</v>
          </cell>
          <cell r="S1371">
            <v>198</v>
          </cell>
          <cell r="T1371">
            <v>6.77</v>
          </cell>
          <cell r="U1371" t="str">
            <v>US$</v>
          </cell>
          <cell r="W1371" t="str">
            <v>FLT</v>
          </cell>
          <cell r="X1371" t="str">
            <v>BRN</v>
          </cell>
          <cell r="Y1371" t="str">
            <v>AIR</v>
          </cell>
          <cell r="Z1371" t="str">
            <v>FAR</v>
          </cell>
        </row>
        <row r="1372">
          <cell r="A1372" t="str">
            <v>CA3785</v>
          </cell>
          <cell r="B1372" t="str">
            <v>9100502155</v>
          </cell>
          <cell r="C1372" t="str">
            <v>10009100502152</v>
          </cell>
          <cell r="D1372">
            <v>0.69099999999999995</v>
          </cell>
          <cell r="E1372">
            <v>0.13</v>
          </cell>
          <cell r="F1372">
            <v>5.3520000000000003</v>
          </cell>
          <cell r="G1372">
            <v>4.4770000000000003</v>
          </cell>
          <cell r="H1372">
            <v>8.4550000000000001</v>
          </cell>
          <cell r="I1372">
            <v>4.1459999999999999</v>
          </cell>
          <cell r="J1372">
            <v>0.78</v>
          </cell>
          <cell r="K1372">
            <v>14.061999999999999</v>
          </cell>
          <cell r="L1372">
            <v>11.25</v>
          </cell>
          <cell r="M1372">
            <v>9.1869999999999994</v>
          </cell>
          <cell r="N1372">
            <v>6</v>
          </cell>
          <cell r="O1372" t="str">
            <v>US</v>
          </cell>
          <cell r="Q1372" t="str">
            <v>FAR</v>
          </cell>
          <cell r="R1372">
            <v>4</v>
          </cell>
          <cell r="S1372">
            <v>264</v>
          </cell>
          <cell r="T1372">
            <v>6.77</v>
          </cell>
          <cell r="U1372" t="str">
            <v>US$</v>
          </cell>
          <cell r="W1372" t="str">
            <v>FLT</v>
          </cell>
          <cell r="X1372" t="str">
            <v>BRN</v>
          </cell>
          <cell r="Y1372" t="str">
            <v>AIR</v>
          </cell>
          <cell r="Z1372" t="str">
            <v>FAR</v>
          </cell>
        </row>
        <row r="1373">
          <cell r="A1373" t="str">
            <v>CA3785</v>
          </cell>
          <cell r="B1373" t="str">
            <v>9100502155</v>
          </cell>
          <cell r="C1373" t="str">
            <v>10009100502152</v>
          </cell>
          <cell r="D1373">
            <v>0.60299999999999998</v>
          </cell>
          <cell r="E1373">
            <v>0.13</v>
          </cell>
          <cell r="F1373">
            <v>5.3520000000000003</v>
          </cell>
          <cell r="G1373">
            <v>4.4770000000000003</v>
          </cell>
          <cell r="H1373">
            <v>8.4550000000000001</v>
          </cell>
          <cell r="I1373">
            <v>3.6179999999999999</v>
          </cell>
          <cell r="J1373">
            <v>0.78</v>
          </cell>
          <cell r="K1373">
            <v>14.061999999999999</v>
          </cell>
          <cell r="L1373">
            <v>11.25</v>
          </cell>
          <cell r="M1373">
            <v>9.1869999999999994</v>
          </cell>
          <cell r="N1373">
            <v>6</v>
          </cell>
          <cell r="O1373" t="str">
            <v>US</v>
          </cell>
          <cell r="P1373" t="str">
            <v>RA</v>
          </cell>
          <cell r="Q1373" t="str">
            <v>FAR</v>
          </cell>
          <cell r="R1373">
            <v>4</v>
          </cell>
          <cell r="S1373">
            <v>264</v>
          </cell>
          <cell r="T1373">
            <v>6.77</v>
          </cell>
          <cell r="U1373" t="str">
            <v>US$</v>
          </cell>
          <cell r="V1373" t="str">
            <v>EA</v>
          </cell>
          <cell r="W1373" t="str">
            <v>FLT</v>
          </cell>
          <cell r="X1373" t="str">
            <v>BRN</v>
          </cell>
          <cell r="Y1373" t="str">
            <v>AIR</v>
          </cell>
          <cell r="Z1373" t="str">
            <v>FAR</v>
          </cell>
        </row>
        <row r="1374">
          <cell r="A1374" t="str">
            <v>CA3792</v>
          </cell>
          <cell r="B1374" t="str">
            <v>9100502032</v>
          </cell>
          <cell r="C1374" t="str">
            <v>10009100502039</v>
          </cell>
          <cell r="D1374">
            <v>2.1</v>
          </cell>
          <cell r="E1374">
            <v>0.40600000000000003</v>
          </cell>
          <cell r="F1374">
            <v>0</v>
          </cell>
          <cell r="G1374">
            <v>0</v>
          </cell>
          <cell r="H1374">
            <v>0</v>
          </cell>
          <cell r="I1374">
            <v>2.1</v>
          </cell>
          <cell r="J1374">
            <v>0.40600000000000003</v>
          </cell>
          <cell r="K1374">
            <v>7.6550000000000002</v>
          </cell>
          <cell r="L1374">
            <v>7.6550000000000002</v>
          </cell>
          <cell r="M1374">
            <v>10.79</v>
          </cell>
          <cell r="N1374">
            <v>1</v>
          </cell>
          <cell r="O1374" t="str">
            <v>US</v>
          </cell>
          <cell r="P1374" t="str">
            <v>RA</v>
          </cell>
          <cell r="Q1374" t="str">
            <v>FAH</v>
          </cell>
          <cell r="R1374">
            <v>4</v>
          </cell>
          <cell r="S1374">
            <v>100</v>
          </cell>
          <cell r="T1374">
            <v>40.51</v>
          </cell>
          <cell r="U1374" t="str">
            <v>US$</v>
          </cell>
          <cell r="V1374" t="str">
            <v>EA</v>
          </cell>
          <cell r="W1374" t="str">
            <v>FLT</v>
          </cell>
          <cell r="X1374" t="str">
            <v>BRN</v>
          </cell>
          <cell r="Y1374" t="str">
            <v>AIR</v>
          </cell>
          <cell r="Z1374" t="str">
            <v>FAH</v>
          </cell>
        </row>
        <row r="1375">
          <cell r="A1375" t="str">
            <v>CA381</v>
          </cell>
          <cell r="B1375" t="str">
            <v>9100500847</v>
          </cell>
          <cell r="C1375" t="str">
            <v>10009100500844</v>
          </cell>
          <cell r="D1375">
            <v>0.6</v>
          </cell>
          <cell r="E1375">
            <v>0.16500000000000001</v>
          </cell>
          <cell r="F1375">
            <v>0</v>
          </cell>
          <cell r="G1375">
            <v>0</v>
          </cell>
          <cell r="H1375">
            <v>0</v>
          </cell>
          <cell r="I1375">
            <v>1.8</v>
          </cell>
          <cell r="J1375">
            <v>0.495</v>
          </cell>
          <cell r="K1375">
            <v>0</v>
          </cell>
          <cell r="L1375">
            <v>0</v>
          </cell>
          <cell r="M1375">
            <v>0</v>
          </cell>
          <cell r="N1375">
            <v>3</v>
          </cell>
          <cell r="O1375" t="str">
            <v>US</v>
          </cell>
          <cell r="P1375" t="str">
            <v>RA</v>
          </cell>
          <cell r="Q1375" t="str">
            <v>FAR</v>
          </cell>
          <cell r="R1375">
            <v>3</v>
          </cell>
          <cell r="S1375">
            <v>225</v>
          </cell>
          <cell r="T1375">
            <v>6.2</v>
          </cell>
          <cell r="U1375" t="str">
            <v>US$</v>
          </cell>
          <cell r="V1375" t="str">
            <v>EA</v>
          </cell>
          <cell r="W1375" t="str">
            <v>FLT</v>
          </cell>
          <cell r="X1375" t="str">
            <v>BRN</v>
          </cell>
          <cell r="Y1375" t="str">
            <v>AIR</v>
          </cell>
          <cell r="Z1375" t="str">
            <v>FAR</v>
          </cell>
        </row>
        <row r="1376">
          <cell r="A1376" t="str">
            <v>CA381</v>
          </cell>
          <cell r="B1376" t="str">
            <v>9100500847</v>
          </cell>
          <cell r="C1376" t="str">
            <v>10009100500844</v>
          </cell>
          <cell r="D1376">
            <v>0.70699999999999996</v>
          </cell>
          <cell r="E1376">
            <v>0.185</v>
          </cell>
          <cell r="F1376">
            <v>10.977</v>
          </cell>
          <cell r="G1376">
            <v>2.165</v>
          </cell>
          <cell r="H1376">
            <v>11.016999999999999</v>
          </cell>
          <cell r="I1376">
            <v>2.121</v>
          </cell>
          <cell r="J1376">
            <v>0.55500000000000005</v>
          </cell>
          <cell r="K1376">
            <v>11.561999999999999</v>
          </cell>
          <cell r="L1376">
            <v>7</v>
          </cell>
          <cell r="M1376">
            <v>11.936999999999999</v>
          </cell>
          <cell r="N1376">
            <v>3</v>
          </cell>
          <cell r="O1376" t="str">
            <v>US</v>
          </cell>
          <cell r="P1376" t="str">
            <v>RA</v>
          </cell>
          <cell r="Q1376" t="str">
            <v>FAR</v>
          </cell>
          <cell r="R1376">
            <v>3</v>
          </cell>
          <cell r="S1376">
            <v>225</v>
          </cell>
          <cell r="T1376">
            <v>6.2</v>
          </cell>
          <cell r="U1376" t="str">
            <v>US$</v>
          </cell>
          <cell r="V1376" t="str">
            <v>EA</v>
          </cell>
          <cell r="W1376" t="str">
            <v>FLT</v>
          </cell>
          <cell r="X1376" t="str">
            <v>BRN</v>
          </cell>
          <cell r="Y1376" t="str">
            <v>AIR</v>
          </cell>
          <cell r="Z1376" t="str">
            <v>FAR</v>
          </cell>
        </row>
        <row r="1377">
          <cell r="A1377" t="str">
            <v>CA3814</v>
          </cell>
          <cell r="B1377" t="str">
            <v>9100502247</v>
          </cell>
          <cell r="C1377" t="str">
            <v>10009100502244</v>
          </cell>
          <cell r="D1377">
            <v>0.53300000000000003</v>
          </cell>
          <cell r="E1377">
            <v>0.105</v>
          </cell>
          <cell r="F1377">
            <v>7.415</v>
          </cell>
          <cell r="G1377">
            <v>2.54</v>
          </cell>
          <cell r="H1377">
            <v>9.08</v>
          </cell>
          <cell r="I1377">
            <v>1.599</v>
          </cell>
          <cell r="J1377">
            <v>0.315</v>
          </cell>
          <cell r="K1377">
            <v>9.75</v>
          </cell>
          <cell r="L1377">
            <v>7.75</v>
          </cell>
          <cell r="M1377">
            <v>8.5</v>
          </cell>
          <cell r="N1377">
            <v>3</v>
          </cell>
          <cell r="O1377" t="str">
            <v>CA</v>
          </cell>
          <cell r="Q1377" t="str">
            <v>FAR</v>
          </cell>
          <cell r="R1377">
            <v>5</v>
          </cell>
          <cell r="S1377">
            <v>375</v>
          </cell>
          <cell r="T1377">
            <v>6.2</v>
          </cell>
          <cell r="U1377" t="str">
            <v>US$</v>
          </cell>
          <cell r="W1377" t="str">
            <v>FLT</v>
          </cell>
          <cell r="X1377" t="str">
            <v>BRN</v>
          </cell>
          <cell r="Y1377" t="str">
            <v>AIR</v>
          </cell>
          <cell r="Z1377" t="str">
            <v>FAR</v>
          </cell>
        </row>
        <row r="1378">
          <cell r="A1378" t="str">
            <v>CA3814</v>
          </cell>
          <cell r="B1378" t="str">
            <v>9100502247</v>
          </cell>
          <cell r="C1378" t="str">
            <v>10009100502244</v>
          </cell>
          <cell r="D1378">
            <v>0.5</v>
          </cell>
          <cell r="E1378">
            <v>0.127</v>
          </cell>
          <cell r="F1378">
            <v>7.415</v>
          </cell>
          <cell r="G1378">
            <v>2.54</v>
          </cell>
          <cell r="H1378">
            <v>9.08</v>
          </cell>
          <cell r="I1378">
            <v>1.5</v>
          </cell>
          <cell r="J1378">
            <v>0.38100000000000001</v>
          </cell>
          <cell r="K1378">
            <v>9.75</v>
          </cell>
          <cell r="L1378">
            <v>7.75</v>
          </cell>
          <cell r="M1378">
            <v>8.5</v>
          </cell>
          <cell r="N1378">
            <v>3</v>
          </cell>
          <cell r="O1378" t="str">
            <v>US</v>
          </cell>
          <cell r="P1378" t="str">
            <v>RA</v>
          </cell>
          <cell r="Q1378" t="str">
            <v>FAR</v>
          </cell>
          <cell r="R1378">
            <v>5</v>
          </cell>
          <cell r="S1378">
            <v>375</v>
          </cell>
          <cell r="T1378">
            <v>6.2</v>
          </cell>
          <cell r="U1378" t="str">
            <v>US$</v>
          </cell>
          <cell r="V1378" t="str">
            <v>EA</v>
          </cell>
          <cell r="W1378" t="str">
            <v>FLT</v>
          </cell>
          <cell r="X1378" t="str">
            <v>BRN</v>
          </cell>
          <cell r="Y1378" t="str">
            <v>AIR</v>
          </cell>
          <cell r="Z1378" t="str">
            <v>FAR</v>
          </cell>
        </row>
        <row r="1379">
          <cell r="A1379" t="str">
            <v>CA3814</v>
          </cell>
          <cell r="B1379" t="str">
            <v>9100502247</v>
          </cell>
          <cell r="C1379" t="str">
            <v>10009100502244</v>
          </cell>
          <cell r="D1379">
            <v>0.1</v>
          </cell>
          <cell r="E1379">
            <v>9.9000000000000005E-2</v>
          </cell>
          <cell r="F1379">
            <v>9.08</v>
          </cell>
          <cell r="G1379">
            <v>2.54</v>
          </cell>
          <cell r="H1379">
            <v>7.415</v>
          </cell>
          <cell r="I1379">
            <v>0.3</v>
          </cell>
          <cell r="J1379">
            <v>0.372</v>
          </cell>
          <cell r="K1379">
            <v>9.75</v>
          </cell>
          <cell r="L1379">
            <v>7.75</v>
          </cell>
          <cell r="M1379">
            <v>8.5</v>
          </cell>
          <cell r="N1379">
            <v>3</v>
          </cell>
          <cell r="O1379" t="str">
            <v>CA</v>
          </cell>
          <cell r="P1379" t="str">
            <v>RA</v>
          </cell>
          <cell r="Q1379" t="str">
            <v>FAR</v>
          </cell>
          <cell r="R1379">
            <v>5</v>
          </cell>
          <cell r="S1379">
            <v>375</v>
          </cell>
          <cell r="T1379">
            <v>0</v>
          </cell>
          <cell r="V1379" t="str">
            <v>EA</v>
          </cell>
          <cell r="W1379" t="str">
            <v>FLT</v>
          </cell>
          <cell r="X1379" t="str">
            <v>BRN</v>
          </cell>
          <cell r="Y1379" t="str">
            <v>AIR</v>
          </cell>
          <cell r="Z1379" t="str">
            <v>FAR</v>
          </cell>
        </row>
        <row r="1380">
          <cell r="A1380" t="str">
            <v>CA3817</v>
          </cell>
          <cell r="B1380" t="str">
            <v>9100502230</v>
          </cell>
          <cell r="C1380" t="str">
            <v>10009100502237</v>
          </cell>
          <cell r="D1380">
            <v>1.3</v>
          </cell>
          <cell r="E1380">
            <v>0.123</v>
          </cell>
          <cell r="F1380">
            <v>9.0399999999999991</v>
          </cell>
          <cell r="G1380">
            <v>2.6019999999999999</v>
          </cell>
          <cell r="H1380">
            <v>11.352</v>
          </cell>
          <cell r="I1380">
            <v>3.9</v>
          </cell>
          <cell r="J1380">
            <v>0.36899999999999999</v>
          </cell>
          <cell r="K1380">
            <v>11.936999999999999</v>
          </cell>
          <cell r="L1380">
            <v>8.3119999999999994</v>
          </cell>
          <cell r="M1380">
            <v>9.8119999999999994</v>
          </cell>
          <cell r="N1380">
            <v>3</v>
          </cell>
          <cell r="O1380" t="str">
            <v>US</v>
          </cell>
          <cell r="P1380" t="str">
            <v>RA</v>
          </cell>
          <cell r="Q1380" t="str">
            <v>FAP</v>
          </cell>
          <cell r="R1380">
            <v>4</v>
          </cell>
          <cell r="S1380">
            <v>240</v>
          </cell>
          <cell r="T1380">
            <v>12.52</v>
          </cell>
          <cell r="U1380" t="str">
            <v>US$</v>
          </cell>
          <cell r="V1380" t="str">
            <v>EA</v>
          </cell>
          <cell r="W1380" t="str">
            <v>FLT</v>
          </cell>
          <cell r="X1380" t="str">
            <v>BRN</v>
          </cell>
          <cell r="Y1380" t="str">
            <v>AIR</v>
          </cell>
          <cell r="Z1380" t="str">
            <v>FAP</v>
          </cell>
        </row>
        <row r="1381">
          <cell r="A1381" t="str">
            <v>CA3818</v>
          </cell>
          <cell r="B1381" t="str">
            <v>9100525697</v>
          </cell>
          <cell r="C1381" t="str">
            <v>10009100525694</v>
          </cell>
          <cell r="D1381">
            <v>14.2</v>
          </cell>
          <cell r="E1381">
            <v>2.9260000000000002</v>
          </cell>
          <cell r="F1381">
            <v>0</v>
          </cell>
          <cell r="G1381">
            <v>0</v>
          </cell>
          <cell r="H1381">
            <v>0</v>
          </cell>
          <cell r="I1381">
            <v>14.2</v>
          </cell>
          <cell r="J1381">
            <v>2.9260000000000002</v>
          </cell>
          <cell r="K1381">
            <v>14.375</v>
          </cell>
          <cell r="L1381">
            <v>14.375</v>
          </cell>
          <cell r="M1381">
            <v>24.937999999999999</v>
          </cell>
          <cell r="N1381">
            <v>1</v>
          </cell>
          <cell r="O1381" t="str">
            <v>US</v>
          </cell>
          <cell r="P1381" t="str">
            <v>RA</v>
          </cell>
          <cell r="Q1381" t="str">
            <v>FAH</v>
          </cell>
          <cell r="R1381">
            <v>1</v>
          </cell>
          <cell r="S1381">
            <v>6</v>
          </cell>
          <cell r="T1381">
            <v>130.09</v>
          </cell>
          <cell r="U1381" t="str">
            <v>US$</v>
          </cell>
          <cell r="V1381" t="str">
            <v>EA</v>
          </cell>
          <cell r="W1381" t="str">
            <v>FLT</v>
          </cell>
          <cell r="X1381" t="str">
            <v>BRN</v>
          </cell>
          <cell r="Y1381" t="str">
            <v>AIR</v>
          </cell>
          <cell r="Z1381" t="str">
            <v>FAH</v>
          </cell>
        </row>
        <row r="1382">
          <cell r="A1382" t="str">
            <v>CA3824</v>
          </cell>
          <cell r="B1382" t="str">
            <v>9100525758</v>
          </cell>
          <cell r="C1382" t="str">
            <v>10009100525755</v>
          </cell>
          <cell r="D1382">
            <v>13.1</v>
          </cell>
          <cell r="E1382">
            <v>4.0999999999999996</v>
          </cell>
          <cell r="F1382">
            <v>0</v>
          </cell>
          <cell r="G1382">
            <v>0</v>
          </cell>
          <cell r="H1382">
            <v>0</v>
          </cell>
          <cell r="I1382">
            <v>13.1</v>
          </cell>
          <cell r="J1382">
            <v>4.0999999999999996</v>
          </cell>
          <cell r="K1382">
            <v>13.250999999999999</v>
          </cell>
          <cell r="L1382">
            <v>13.250999999999999</v>
          </cell>
          <cell r="M1382">
            <v>29.812999999999999</v>
          </cell>
          <cell r="N1382">
            <v>1</v>
          </cell>
          <cell r="O1382" t="str">
            <v>US</v>
          </cell>
          <cell r="P1382" t="str">
            <v>RA</v>
          </cell>
          <cell r="Q1382" t="str">
            <v>FAH</v>
          </cell>
          <cell r="R1382">
            <v>1</v>
          </cell>
          <cell r="S1382">
            <v>9</v>
          </cell>
          <cell r="T1382">
            <v>114.76</v>
          </cell>
          <cell r="U1382" t="str">
            <v>US$</v>
          </cell>
          <cell r="V1382" t="str">
            <v>EA</v>
          </cell>
          <cell r="W1382" t="str">
            <v>FLT</v>
          </cell>
          <cell r="X1382" t="str">
            <v>BRN</v>
          </cell>
          <cell r="Y1382" t="str">
            <v>AIR</v>
          </cell>
          <cell r="Z1382" t="str">
            <v>FAH</v>
          </cell>
        </row>
        <row r="1383">
          <cell r="A1383" t="str">
            <v>CA3827</v>
          </cell>
          <cell r="B1383" t="str">
            <v>9100502162</v>
          </cell>
          <cell r="C1383" t="str">
            <v>10009100502169</v>
          </cell>
          <cell r="D1383">
            <v>0.35</v>
          </cell>
          <cell r="E1383">
            <v>0.111</v>
          </cell>
          <cell r="F1383">
            <v>5.79</v>
          </cell>
          <cell r="G1383">
            <v>4.79</v>
          </cell>
          <cell r="H1383">
            <v>5.83</v>
          </cell>
          <cell r="I1383">
            <v>1.05</v>
          </cell>
          <cell r="J1383">
            <v>0.33300000000000002</v>
          </cell>
          <cell r="K1383">
            <v>14.875</v>
          </cell>
          <cell r="L1383">
            <v>6.3120000000000003</v>
          </cell>
          <cell r="M1383">
            <v>6.6870000000000003</v>
          </cell>
          <cell r="N1383">
            <v>3</v>
          </cell>
          <cell r="O1383" t="str">
            <v>US</v>
          </cell>
          <cell r="Q1383" t="str">
            <v>FAR</v>
          </cell>
          <cell r="R1383">
            <v>6</v>
          </cell>
          <cell r="S1383">
            <v>342</v>
          </cell>
          <cell r="T1383">
            <v>14.41</v>
          </cell>
          <cell r="U1383" t="str">
            <v>US$</v>
          </cell>
          <cell r="W1383" t="str">
            <v>FLT</v>
          </cell>
          <cell r="X1383" t="str">
            <v>BRN</v>
          </cell>
          <cell r="Y1383" t="str">
            <v>AIR</v>
          </cell>
          <cell r="Z1383" t="str">
            <v>FAR</v>
          </cell>
        </row>
        <row r="1384">
          <cell r="A1384" t="str">
            <v>CA3863</v>
          </cell>
          <cell r="B1384" t="str">
            <v>9100525765</v>
          </cell>
          <cell r="C1384" t="str">
            <v>10009100525762</v>
          </cell>
          <cell r="D1384">
            <v>8.35</v>
          </cell>
          <cell r="E1384">
            <v>1.556</v>
          </cell>
          <cell r="F1384">
            <v>0</v>
          </cell>
          <cell r="G1384">
            <v>0</v>
          </cell>
          <cell r="H1384">
            <v>0</v>
          </cell>
          <cell r="I1384">
            <v>8.35</v>
          </cell>
          <cell r="J1384">
            <v>1.556</v>
          </cell>
          <cell r="K1384">
            <v>12.625</v>
          </cell>
          <cell r="L1384">
            <v>12.625</v>
          </cell>
          <cell r="M1384">
            <v>16.937999999999999</v>
          </cell>
          <cell r="N1384">
            <v>1</v>
          </cell>
          <cell r="O1384" t="str">
            <v>US</v>
          </cell>
          <cell r="P1384" t="str">
            <v>RA</v>
          </cell>
          <cell r="Q1384" t="str">
            <v>FAH</v>
          </cell>
          <cell r="R1384">
            <v>2</v>
          </cell>
          <cell r="S1384">
            <v>18</v>
          </cell>
          <cell r="T1384">
            <v>62.82</v>
          </cell>
          <cell r="U1384" t="str">
            <v>US$</v>
          </cell>
          <cell r="V1384" t="str">
            <v>EA</v>
          </cell>
          <cell r="W1384" t="str">
            <v>FLT</v>
          </cell>
          <cell r="X1384" t="str">
            <v>BRN</v>
          </cell>
          <cell r="Y1384" t="str">
            <v>AIR</v>
          </cell>
          <cell r="Z1384" t="str">
            <v>FAH</v>
          </cell>
        </row>
        <row r="1385">
          <cell r="A1385" t="str">
            <v>CA3864</v>
          </cell>
          <cell r="B1385" t="str">
            <v>9100525703</v>
          </cell>
          <cell r="C1385" t="str">
            <v>10009100525700</v>
          </cell>
          <cell r="D1385">
            <v>9.66</v>
          </cell>
          <cell r="E1385">
            <v>1.988</v>
          </cell>
          <cell r="F1385">
            <v>0</v>
          </cell>
          <cell r="G1385">
            <v>0</v>
          </cell>
          <cell r="H1385">
            <v>0</v>
          </cell>
          <cell r="I1385">
            <v>9.66</v>
          </cell>
          <cell r="J1385">
            <v>1.988</v>
          </cell>
          <cell r="K1385">
            <v>14.375</v>
          </cell>
          <cell r="L1385">
            <v>14.375</v>
          </cell>
          <cell r="M1385">
            <v>16.875</v>
          </cell>
          <cell r="N1385">
            <v>1</v>
          </cell>
          <cell r="O1385" t="str">
            <v>MX</v>
          </cell>
          <cell r="P1385" t="str">
            <v>RA</v>
          </cell>
          <cell r="Q1385" t="str">
            <v>FAH</v>
          </cell>
          <cell r="R1385">
            <v>2</v>
          </cell>
          <cell r="S1385">
            <v>12</v>
          </cell>
          <cell r="T1385">
            <v>68.12</v>
          </cell>
          <cell r="U1385" t="str">
            <v>US$</v>
          </cell>
          <cell r="V1385" t="str">
            <v>EA</v>
          </cell>
          <cell r="W1385" t="str">
            <v>FLT</v>
          </cell>
          <cell r="X1385" t="str">
            <v>BRN</v>
          </cell>
          <cell r="Y1385" t="str">
            <v>AIR</v>
          </cell>
          <cell r="Z1385" t="str">
            <v>FAH</v>
          </cell>
        </row>
        <row r="1386">
          <cell r="A1386" t="str">
            <v>CA3873</v>
          </cell>
          <cell r="B1386" t="str">
            <v>9100502216</v>
          </cell>
          <cell r="C1386" t="str">
            <v>10009100502213</v>
          </cell>
          <cell r="D1386">
            <v>0.68300000000000005</v>
          </cell>
          <cell r="E1386">
            <v>0.11600000000000001</v>
          </cell>
          <cell r="F1386">
            <v>5.54</v>
          </cell>
          <cell r="G1386">
            <v>2.54</v>
          </cell>
          <cell r="H1386">
            <v>13.455</v>
          </cell>
          <cell r="I1386">
            <v>2.0489999999999999</v>
          </cell>
          <cell r="J1386">
            <v>0.34799999999999998</v>
          </cell>
          <cell r="K1386">
            <v>14</v>
          </cell>
          <cell r="L1386">
            <v>8.375</v>
          </cell>
          <cell r="M1386">
            <v>6.75</v>
          </cell>
          <cell r="N1386">
            <v>3</v>
          </cell>
          <cell r="O1386" t="str">
            <v>US</v>
          </cell>
          <cell r="Q1386" t="str">
            <v>FAP</v>
          </cell>
          <cell r="R1386">
            <v>6</v>
          </cell>
          <cell r="S1386">
            <v>288</v>
          </cell>
          <cell r="T1386">
            <v>6.77</v>
          </cell>
          <cell r="U1386" t="str">
            <v>US$</v>
          </cell>
          <cell r="W1386" t="str">
            <v>FLT</v>
          </cell>
          <cell r="X1386" t="str">
            <v>BRN</v>
          </cell>
          <cell r="Y1386" t="str">
            <v>AIR</v>
          </cell>
          <cell r="Z1386" t="str">
            <v>FAP</v>
          </cell>
        </row>
        <row r="1387">
          <cell r="A1387" t="str">
            <v>CA3873</v>
          </cell>
          <cell r="B1387" t="str">
            <v>9100502216</v>
          </cell>
          <cell r="C1387" t="str">
            <v>10009100502213</v>
          </cell>
          <cell r="D1387">
            <v>0.68300000000000005</v>
          </cell>
          <cell r="E1387">
            <v>0.14899999999999999</v>
          </cell>
          <cell r="F1387">
            <v>5.54</v>
          </cell>
          <cell r="G1387">
            <v>2.54</v>
          </cell>
          <cell r="H1387">
            <v>13.455</v>
          </cell>
          <cell r="I1387">
            <v>2.0489999999999999</v>
          </cell>
          <cell r="J1387">
            <v>0.44700000000000001</v>
          </cell>
          <cell r="K1387">
            <v>14</v>
          </cell>
          <cell r="L1387">
            <v>8.375</v>
          </cell>
          <cell r="M1387">
            <v>6.75</v>
          </cell>
          <cell r="N1387">
            <v>3</v>
          </cell>
          <cell r="O1387" t="str">
            <v>US</v>
          </cell>
          <cell r="P1387" t="str">
            <v>RA</v>
          </cell>
          <cell r="Q1387" t="str">
            <v>FAP</v>
          </cell>
          <cell r="R1387">
            <v>6</v>
          </cell>
          <cell r="S1387">
            <v>288</v>
          </cell>
          <cell r="T1387">
            <v>6.77</v>
          </cell>
          <cell r="U1387" t="str">
            <v>US$</v>
          </cell>
          <cell r="V1387" t="str">
            <v>EA</v>
          </cell>
          <cell r="W1387" t="str">
            <v>FLT</v>
          </cell>
          <cell r="X1387" t="str">
            <v>BRN</v>
          </cell>
          <cell r="Y1387" t="str">
            <v>AIR</v>
          </cell>
          <cell r="Z1387" t="str">
            <v>FAP</v>
          </cell>
        </row>
        <row r="1388">
          <cell r="A1388" t="str">
            <v>CA3873</v>
          </cell>
          <cell r="B1388" t="str">
            <v>9100502216</v>
          </cell>
          <cell r="C1388" t="str">
            <v>10009100502213</v>
          </cell>
          <cell r="D1388">
            <v>1</v>
          </cell>
          <cell r="E1388">
            <v>0.20300000000000001</v>
          </cell>
          <cell r="F1388">
            <v>13.696999999999999</v>
          </cell>
          <cell r="G1388">
            <v>2.5670000000000002</v>
          </cell>
          <cell r="H1388">
            <v>9.9730000000000008</v>
          </cell>
          <cell r="I1388">
            <v>0</v>
          </cell>
          <cell r="J1388">
            <v>0.78800000000000003</v>
          </cell>
          <cell r="K1388">
            <v>14.311999999999999</v>
          </cell>
          <cell r="L1388">
            <v>8.1869999999999994</v>
          </cell>
          <cell r="M1388">
            <v>11.625</v>
          </cell>
          <cell r="N1388">
            <v>3</v>
          </cell>
          <cell r="O1388" t="str">
            <v>MX</v>
          </cell>
          <cell r="P1388" t="str">
            <v>RA</v>
          </cell>
          <cell r="Q1388" t="str">
            <v>FAP</v>
          </cell>
          <cell r="R1388">
            <v>3</v>
          </cell>
          <cell r="S1388">
            <v>135</v>
          </cell>
          <cell r="T1388">
            <v>0</v>
          </cell>
          <cell r="V1388" t="str">
            <v>EA</v>
          </cell>
          <cell r="W1388" t="str">
            <v>FLT</v>
          </cell>
          <cell r="X1388" t="str">
            <v>BRN</v>
          </cell>
          <cell r="Y1388" t="str">
            <v>AIR</v>
          </cell>
          <cell r="Z1388" t="str">
            <v>FAP</v>
          </cell>
        </row>
        <row r="1389">
          <cell r="A1389" t="str">
            <v>CA3874</v>
          </cell>
          <cell r="B1389" t="str">
            <v>9100502223</v>
          </cell>
          <cell r="C1389" t="str">
            <v>10009100502220</v>
          </cell>
          <cell r="D1389">
            <v>0.97</v>
          </cell>
          <cell r="E1389">
            <v>0.13600000000000001</v>
          </cell>
          <cell r="F1389">
            <v>6.8520000000000003</v>
          </cell>
          <cell r="G1389">
            <v>2.6019999999999999</v>
          </cell>
          <cell r="H1389">
            <v>12.414999999999999</v>
          </cell>
          <cell r="I1389">
            <v>2.91</v>
          </cell>
          <cell r="J1389">
            <v>0.40799999999999997</v>
          </cell>
          <cell r="K1389">
            <v>13</v>
          </cell>
          <cell r="L1389">
            <v>8.3119999999999994</v>
          </cell>
          <cell r="M1389">
            <v>7.625</v>
          </cell>
          <cell r="N1389">
            <v>3</v>
          </cell>
          <cell r="O1389" t="str">
            <v>US</v>
          </cell>
          <cell r="Q1389" t="str">
            <v>FAP</v>
          </cell>
          <cell r="R1389">
            <v>5</v>
          </cell>
          <cell r="S1389">
            <v>270</v>
          </cell>
          <cell r="T1389">
            <v>14.62</v>
          </cell>
          <cell r="U1389" t="str">
            <v>US$</v>
          </cell>
          <cell r="W1389" t="str">
            <v>FLT</v>
          </cell>
          <cell r="X1389" t="str">
            <v>BRN</v>
          </cell>
          <cell r="Y1389" t="str">
            <v>AIR</v>
          </cell>
          <cell r="Z1389" t="str">
            <v>FAP</v>
          </cell>
        </row>
        <row r="1390">
          <cell r="A1390" t="str">
            <v>CA3901</v>
          </cell>
          <cell r="B1390" t="str">
            <v>9100502551</v>
          </cell>
          <cell r="C1390" t="str">
            <v>10009100502558</v>
          </cell>
          <cell r="D1390">
            <v>0.71299999999999997</v>
          </cell>
          <cell r="E1390">
            <v>0.122</v>
          </cell>
          <cell r="F1390">
            <v>7.04</v>
          </cell>
          <cell r="G1390">
            <v>1.79</v>
          </cell>
          <cell r="H1390">
            <v>13.955</v>
          </cell>
          <cell r="I1390">
            <v>2.1389999999999998</v>
          </cell>
          <cell r="J1390">
            <v>0.36599999999999999</v>
          </cell>
          <cell r="K1390">
            <v>14.5</v>
          </cell>
          <cell r="L1390">
            <v>7.5</v>
          </cell>
          <cell r="M1390">
            <v>6.75</v>
          </cell>
          <cell r="N1390">
            <v>3</v>
          </cell>
          <cell r="O1390" t="str">
            <v>US</v>
          </cell>
          <cell r="P1390" t="str">
            <v>RA</v>
          </cell>
          <cell r="Q1390" t="str">
            <v>FAP</v>
          </cell>
          <cell r="R1390">
            <v>6</v>
          </cell>
          <cell r="S1390">
            <v>270</v>
          </cell>
          <cell r="T1390">
            <v>6.77</v>
          </cell>
          <cell r="U1390" t="str">
            <v>US$</v>
          </cell>
          <cell r="V1390" t="str">
            <v>EA</v>
          </cell>
          <cell r="W1390" t="str">
            <v>FLT</v>
          </cell>
          <cell r="X1390" t="str">
            <v>BRN</v>
          </cell>
          <cell r="Y1390" t="str">
            <v>AIR</v>
          </cell>
          <cell r="Z1390" t="str">
            <v>FAP</v>
          </cell>
        </row>
        <row r="1391">
          <cell r="A1391" t="str">
            <v>CA3901</v>
          </cell>
          <cell r="B1391" t="str">
            <v>9100502551</v>
          </cell>
          <cell r="C1391" t="str">
            <v>10009100502558</v>
          </cell>
          <cell r="D1391">
            <v>0.76600000000000001</v>
          </cell>
          <cell r="E1391">
            <v>0.122</v>
          </cell>
          <cell r="F1391">
            <v>7.04</v>
          </cell>
          <cell r="G1391">
            <v>1.915</v>
          </cell>
          <cell r="H1391">
            <v>13.955</v>
          </cell>
          <cell r="I1391">
            <v>2.298</v>
          </cell>
          <cell r="J1391">
            <v>0.36599999999999999</v>
          </cell>
          <cell r="K1391">
            <v>14.625</v>
          </cell>
          <cell r="L1391">
            <v>7.625</v>
          </cell>
          <cell r="M1391">
            <v>7</v>
          </cell>
          <cell r="N1391">
            <v>3</v>
          </cell>
          <cell r="O1391" t="str">
            <v>CA</v>
          </cell>
          <cell r="P1391" t="str">
            <v>RA</v>
          </cell>
          <cell r="Q1391" t="str">
            <v>FAP</v>
          </cell>
          <cell r="R1391">
            <v>6</v>
          </cell>
          <cell r="S1391">
            <v>270</v>
          </cell>
          <cell r="T1391">
            <v>6.77</v>
          </cell>
          <cell r="U1391" t="str">
            <v>US$</v>
          </cell>
          <cell r="V1391" t="str">
            <v>EA</v>
          </cell>
          <cell r="W1391" t="str">
            <v>FLT</v>
          </cell>
          <cell r="X1391" t="str">
            <v>BRN</v>
          </cell>
          <cell r="Y1391" t="str">
            <v>AIR</v>
          </cell>
          <cell r="Z1391" t="str">
            <v>FAP</v>
          </cell>
        </row>
        <row r="1392">
          <cell r="A1392" t="str">
            <v>CA3901</v>
          </cell>
          <cell r="B1392" t="str">
            <v>9100502551</v>
          </cell>
          <cell r="C1392" t="str">
            <v>10009100502558</v>
          </cell>
          <cell r="D1392">
            <v>0.78</v>
          </cell>
          <cell r="E1392">
            <v>0.109</v>
          </cell>
          <cell r="F1392">
            <v>7.04</v>
          </cell>
          <cell r="G1392">
            <v>1.915</v>
          </cell>
          <cell r="H1392">
            <v>13.955</v>
          </cell>
          <cell r="I1392">
            <v>2.34</v>
          </cell>
          <cell r="J1392">
            <v>0.45200000000000001</v>
          </cell>
          <cell r="K1392">
            <v>14.625</v>
          </cell>
          <cell r="L1392">
            <v>7.625</v>
          </cell>
          <cell r="M1392">
            <v>7</v>
          </cell>
          <cell r="N1392">
            <v>3</v>
          </cell>
          <cell r="O1392" t="str">
            <v>CA</v>
          </cell>
          <cell r="P1392" t="str">
            <v>RA</v>
          </cell>
          <cell r="Q1392" t="str">
            <v>FAP</v>
          </cell>
          <cell r="R1392">
            <v>6</v>
          </cell>
          <cell r="S1392">
            <v>270</v>
          </cell>
          <cell r="T1392">
            <v>6.77</v>
          </cell>
          <cell r="U1392" t="str">
            <v>US$</v>
          </cell>
          <cell r="V1392" t="str">
            <v>EA</v>
          </cell>
          <cell r="W1392" t="str">
            <v>FLT</v>
          </cell>
          <cell r="X1392" t="str">
            <v>BRN</v>
          </cell>
          <cell r="Y1392" t="str">
            <v>AIR</v>
          </cell>
          <cell r="Z1392" t="str">
            <v>FAP</v>
          </cell>
        </row>
        <row r="1393">
          <cell r="A1393" t="str">
            <v>CA3902</v>
          </cell>
          <cell r="B1393" t="str">
            <v>9100502254</v>
          </cell>
          <cell r="C1393" t="str">
            <v>10009100502251</v>
          </cell>
          <cell r="D1393">
            <v>0.7</v>
          </cell>
          <cell r="E1393">
            <v>0.16200000000000001</v>
          </cell>
          <cell r="F1393">
            <v>6.1020000000000003</v>
          </cell>
          <cell r="G1393">
            <v>6.1020000000000003</v>
          </cell>
          <cell r="H1393">
            <v>6.1420000000000003</v>
          </cell>
          <cell r="I1393">
            <v>2.1</v>
          </cell>
          <cell r="J1393">
            <v>0.48599999999999999</v>
          </cell>
          <cell r="K1393">
            <v>18.812000000000001</v>
          </cell>
          <cell r="L1393">
            <v>6.625</v>
          </cell>
          <cell r="M1393">
            <v>6.9370000000000003</v>
          </cell>
          <cell r="N1393">
            <v>3</v>
          </cell>
          <cell r="O1393" t="str">
            <v>US</v>
          </cell>
          <cell r="P1393" t="str">
            <v>RA</v>
          </cell>
          <cell r="Q1393" t="str">
            <v>FAR</v>
          </cell>
          <cell r="R1393">
            <v>6</v>
          </cell>
          <cell r="S1393">
            <v>252</v>
          </cell>
          <cell r="T1393">
            <v>6.77</v>
          </cell>
          <cell r="U1393" t="str">
            <v>US$</v>
          </cell>
          <cell r="V1393" t="str">
            <v>EA</v>
          </cell>
          <cell r="W1393" t="str">
            <v>FLT</v>
          </cell>
          <cell r="X1393" t="str">
            <v>BRN</v>
          </cell>
          <cell r="Y1393" t="str">
            <v>AIR</v>
          </cell>
          <cell r="Z1393" t="str">
            <v>FAR</v>
          </cell>
        </row>
        <row r="1394">
          <cell r="A1394" t="str">
            <v>CA3902</v>
          </cell>
          <cell r="B1394" t="str">
            <v>9100502254</v>
          </cell>
          <cell r="C1394" t="str">
            <v>10009100502251</v>
          </cell>
          <cell r="D1394">
            <v>0.7</v>
          </cell>
          <cell r="E1394">
            <v>0.159</v>
          </cell>
          <cell r="F1394">
            <v>6.1020000000000003</v>
          </cell>
          <cell r="G1394">
            <v>6.1020000000000003</v>
          </cell>
          <cell r="H1394">
            <v>6.1420000000000003</v>
          </cell>
          <cell r="I1394">
            <v>2.1</v>
          </cell>
          <cell r="J1394">
            <v>0.47699999999999998</v>
          </cell>
          <cell r="K1394">
            <v>18.812000000000001</v>
          </cell>
          <cell r="L1394">
            <v>6.625</v>
          </cell>
          <cell r="M1394">
            <v>6.9370000000000003</v>
          </cell>
          <cell r="N1394">
            <v>3</v>
          </cell>
          <cell r="O1394" t="str">
            <v>US</v>
          </cell>
          <cell r="P1394" t="str">
            <v>RA</v>
          </cell>
          <cell r="Q1394" t="str">
            <v>FAR</v>
          </cell>
          <cell r="R1394">
            <v>6</v>
          </cell>
          <cell r="S1394">
            <v>252</v>
          </cell>
          <cell r="T1394">
            <v>6.77</v>
          </cell>
          <cell r="U1394" t="str">
            <v>US$</v>
          </cell>
          <cell r="V1394" t="str">
            <v>EA</v>
          </cell>
          <cell r="W1394" t="str">
            <v>FLT</v>
          </cell>
          <cell r="X1394" t="str">
            <v>BRN</v>
          </cell>
          <cell r="Y1394" t="str">
            <v>AIR</v>
          </cell>
          <cell r="Z1394" t="str">
            <v>FAR</v>
          </cell>
        </row>
        <row r="1395">
          <cell r="A1395" t="str">
            <v>CA3902</v>
          </cell>
          <cell r="B1395" t="str">
            <v>9100502254</v>
          </cell>
          <cell r="C1395" t="str">
            <v>10009100502251</v>
          </cell>
          <cell r="D1395">
            <v>0.1</v>
          </cell>
          <cell r="E1395">
            <v>0.13200000000000001</v>
          </cell>
          <cell r="F1395">
            <v>6.1020000000000003</v>
          </cell>
          <cell r="G1395">
            <v>6.1020000000000003</v>
          </cell>
          <cell r="H1395">
            <v>6.1420000000000003</v>
          </cell>
          <cell r="I1395">
            <v>0.3</v>
          </cell>
          <cell r="J1395">
            <v>0.5</v>
          </cell>
          <cell r="K1395">
            <v>18.812000000000001</v>
          </cell>
          <cell r="L1395">
            <v>6.625</v>
          </cell>
          <cell r="M1395">
            <v>6.9370000000000003</v>
          </cell>
          <cell r="N1395">
            <v>3</v>
          </cell>
          <cell r="O1395" t="str">
            <v>CA</v>
          </cell>
          <cell r="P1395" t="str">
            <v>RA</v>
          </cell>
          <cell r="Q1395" t="str">
            <v>FAR</v>
          </cell>
          <cell r="R1395">
            <v>6</v>
          </cell>
          <cell r="S1395">
            <v>252</v>
          </cell>
          <cell r="T1395">
            <v>0</v>
          </cell>
          <cell r="V1395" t="str">
            <v>EA</v>
          </cell>
          <cell r="W1395" t="str">
            <v>FLT</v>
          </cell>
          <cell r="X1395" t="str">
            <v>BRN</v>
          </cell>
          <cell r="Y1395" t="str">
            <v>AIR</v>
          </cell>
          <cell r="Z1395" t="str">
            <v>FAR</v>
          </cell>
        </row>
        <row r="1396">
          <cell r="A1396" t="str">
            <v>CA3903</v>
          </cell>
          <cell r="B1396" t="str">
            <v>9100502261</v>
          </cell>
          <cell r="C1396" t="str">
            <v>10009100502268</v>
          </cell>
          <cell r="D1396">
            <v>0.40600000000000003</v>
          </cell>
          <cell r="E1396">
            <v>5.1999999999999998E-2</v>
          </cell>
          <cell r="F1396">
            <v>0</v>
          </cell>
          <cell r="G1396">
            <v>0</v>
          </cell>
          <cell r="H1396">
            <v>0</v>
          </cell>
          <cell r="I1396">
            <v>1.218</v>
          </cell>
          <cell r="J1396">
            <v>0.156</v>
          </cell>
          <cell r="K1396">
            <v>0</v>
          </cell>
          <cell r="L1396">
            <v>0</v>
          </cell>
          <cell r="M1396">
            <v>0</v>
          </cell>
          <cell r="N1396">
            <v>3</v>
          </cell>
          <cell r="O1396" t="str">
            <v>US</v>
          </cell>
          <cell r="Q1396" t="str">
            <v>FAP</v>
          </cell>
          <cell r="R1396">
            <v>7</v>
          </cell>
          <cell r="S1396">
            <v>672</v>
          </cell>
          <cell r="T1396">
            <v>6.77</v>
          </cell>
          <cell r="U1396" t="str">
            <v>US$</v>
          </cell>
          <cell r="W1396" t="str">
            <v>FLT</v>
          </cell>
          <cell r="X1396" t="str">
            <v>BRN</v>
          </cell>
          <cell r="Y1396" t="str">
            <v>AIR</v>
          </cell>
          <cell r="Z1396" t="str">
            <v>FAP</v>
          </cell>
        </row>
        <row r="1397">
          <cell r="A1397" t="str">
            <v>CA3903</v>
          </cell>
          <cell r="B1397" t="str">
            <v>9100502261</v>
          </cell>
          <cell r="C1397" t="str">
            <v>10009100502268</v>
          </cell>
          <cell r="D1397">
            <v>0.40699999999999997</v>
          </cell>
          <cell r="E1397">
            <v>5.1999999999999998E-2</v>
          </cell>
          <cell r="F1397">
            <v>4.6550000000000002</v>
          </cell>
          <cell r="G1397">
            <v>1.78</v>
          </cell>
          <cell r="H1397">
            <v>9.7479999999999993</v>
          </cell>
          <cell r="I1397">
            <v>1.2210000000000001</v>
          </cell>
          <cell r="J1397">
            <v>0.156</v>
          </cell>
          <cell r="K1397">
            <v>10.186999999999999</v>
          </cell>
          <cell r="L1397">
            <v>5.75</v>
          </cell>
          <cell r="M1397">
            <v>5.1870000000000003</v>
          </cell>
          <cell r="N1397">
            <v>3</v>
          </cell>
          <cell r="O1397" t="str">
            <v>US</v>
          </cell>
          <cell r="P1397" t="str">
            <v>RA</v>
          </cell>
          <cell r="Q1397" t="str">
            <v>FAP</v>
          </cell>
          <cell r="R1397">
            <v>7</v>
          </cell>
          <cell r="S1397">
            <v>672</v>
          </cell>
          <cell r="T1397">
            <v>6.77</v>
          </cell>
          <cell r="U1397" t="str">
            <v>US$</v>
          </cell>
          <cell r="V1397" t="str">
            <v>EA</v>
          </cell>
          <cell r="W1397" t="str">
            <v>FLT</v>
          </cell>
          <cell r="X1397" t="str">
            <v>BRN</v>
          </cell>
          <cell r="Y1397" t="str">
            <v>AIR</v>
          </cell>
          <cell r="Z1397" t="str">
            <v>FAP</v>
          </cell>
        </row>
        <row r="1398">
          <cell r="A1398" t="str">
            <v>CA3903</v>
          </cell>
          <cell r="B1398" t="str">
            <v>9100502261</v>
          </cell>
          <cell r="C1398" t="str">
            <v>10009100502268</v>
          </cell>
          <cell r="D1398">
            <v>1</v>
          </cell>
          <cell r="E1398">
            <v>0.05</v>
          </cell>
          <cell r="F1398">
            <v>9.7279999999999998</v>
          </cell>
          <cell r="G1398">
            <v>1.879</v>
          </cell>
          <cell r="H1398">
            <v>4.6920000000000002</v>
          </cell>
          <cell r="I1398">
            <v>0</v>
          </cell>
          <cell r="J1398">
            <v>0.245</v>
          </cell>
          <cell r="K1398">
            <v>10.375</v>
          </cell>
          <cell r="L1398">
            <v>6.875</v>
          </cell>
          <cell r="M1398">
            <v>5.9370000000000003</v>
          </cell>
          <cell r="N1398">
            <v>3</v>
          </cell>
          <cell r="O1398" t="str">
            <v>MX</v>
          </cell>
          <cell r="P1398" t="str">
            <v>RA</v>
          </cell>
          <cell r="Q1398" t="str">
            <v>FAP</v>
          </cell>
          <cell r="R1398">
            <v>7</v>
          </cell>
          <cell r="S1398">
            <v>525</v>
          </cell>
          <cell r="T1398">
            <v>0</v>
          </cell>
          <cell r="V1398" t="str">
            <v>EA</v>
          </cell>
          <cell r="W1398" t="str">
            <v>FLT</v>
          </cell>
          <cell r="X1398" t="str">
            <v>BRN</v>
          </cell>
          <cell r="Y1398" t="str">
            <v>AIR</v>
          </cell>
          <cell r="Z1398" t="str">
            <v>FAP</v>
          </cell>
        </row>
        <row r="1399">
          <cell r="A1399" t="str">
            <v>CA3913</v>
          </cell>
          <cell r="B1399" t="str">
            <v>9100525772</v>
          </cell>
          <cell r="C1399" t="str">
            <v>10009100525779</v>
          </cell>
          <cell r="D1399">
            <v>8.9600000000000009</v>
          </cell>
          <cell r="E1399">
            <v>2.0449999999999999</v>
          </cell>
          <cell r="F1399">
            <v>0</v>
          </cell>
          <cell r="G1399">
            <v>0</v>
          </cell>
          <cell r="H1399">
            <v>0</v>
          </cell>
          <cell r="I1399">
            <v>8.9600000000000009</v>
          </cell>
          <cell r="J1399">
            <v>2.0449999999999999</v>
          </cell>
          <cell r="K1399">
            <v>10.938000000000001</v>
          </cell>
          <cell r="L1399">
            <v>10.938000000000001</v>
          </cell>
          <cell r="M1399">
            <v>29.312999999999999</v>
          </cell>
          <cell r="N1399">
            <v>1</v>
          </cell>
          <cell r="O1399" t="str">
            <v>US</v>
          </cell>
          <cell r="P1399" t="str">
            <v>RA</v>
          </cell>
          <cell r="Q1399" t="str">
            <v>FAH</v>
          </cell>
          <cell r="R1399">
            <v>1</v>
          </cell>
          <cell r="S1399">
            <v>12</v>
          </cell>
          <cell r="T1399">
            <v>61.14</v>
          </cell>
          <cell r="U1399" t="str">
            <v>US$</v>
          </cell>
          <cell r="V1399" t="str">
            <v>EA</v>
          </cell>
          <cell r="W1399" t="str">
            <v>FLT</v>
          </cell>
          <cell r="X1399" t="str">
            <v>BRN</v>
          </cell>
          <cell r="Y1399" t="str">
            <v>AIR</v>
          </cell>
          <cell r="Z1399" t="str">
            <v>FAH</v>
          </cell>
        </row>
        <row r="1400">
          <cell r="A1400" t="str">
            <v>CA3914</v>
          </cell>
          <cell r="B1400" t="str">
            <v>9100502292</v>
          </cell>
          <cell r="C1400" t="str">
            <v>10009100502299</v>
          </cell>
          <cell r="D1400">
            <v>1.06</v>
          </cell>
          <cell r="E1400">
            <v>0.158</v>
          </cell>
          <cell r="F1400">
            <v>8.1649999999999991</v>
          </cell>
          <cell r="G1400">
            <v>1.915</v>
          </cell>
          <cell r="H1400">
            <v>16.329999999999998</v>
          </cell>
          <cell r="I1400">
            <v>3.18</v>
          </cell>
          <cell r="J1400">
            <v>0.47399999999999998</v>
          </cell>
          <cell r="K1400">
            <v>16.875</v>
          </cell>
          <cell r="L1400">
            <v>8.875</v>
          </cell>
          <cell r="M1400">
            <v>7</v>
          </cell>
          <cell r="N1400">
            <v>3</v>
          </cell>
          <cell r="O1400" t="str">
            <v>US</v>
          </cell>
          <cell r="Q1400" t="str">
            <v>FAP</v>
          </cell>
          <cell r="R1400">
            <v>6</v>
          </cell>
          <cell r="S1400">
            <v>180</v>
          </cell>
          <cell r="T1400">
            <v>11.48</v>
          </cell>
          <cell r="U1400" t="str">
            <v>US$</v>
          </cell>
          <cell r="W1400" t="str">
            <v>FLT</v>
          </cell>
          <cell r="X1400" t="str">
            <v>BRN</v>
          </cell>
          <cell r="Y1400" t="str">
            <v>AIR</v>
          </cell>
          <cell r="Z1400" t="str">
            <v>FAP</v>
          </cell>
        </row>
        <row r="1401">
          <cell r="A1401" t="str">
            <v>CA3914</v>
          </cell>
          <cell r="B1401" t="str">
            <v>9100502292</v>
          </cell>
          <cell r="C1401" t="str">
            <v>10009100502299</v>
          </cell>
          <cell r="D1401">
            <v>0.99299999999999999</v>
          </cell>
          <cell r="E1401">
            <v>0.17699999999999999</v>
          </cell>
          <cell r="F1401">
            <v>8.1649999999999991</v>
          </cell>
          <cell r="G1401">
            <v>1.915</v>
          </cell>
          <cell r="H1401">
            <v>16.329999999999998</v>
          </cell>
          <cell r="I1401">
            <v>2.9790000000000001</v>
          </cell>
          <cell r="J1401">
            <v>0.53100000000000003</v>
          </cell>
          <cell r="K1401">
            <v>16.875</v>
          </cell>
          <cell r="L1401">
            <v>8.875</v>
          </cell>
          <cell r="M1401">
            <v>7</v>
          </cell>
          <cell r="N1401">
            <v>3</v>
          </cell>
          <cell r="O1401" t="str">
            <v>US</v>
          </cell>
          <cell r="P1401" t="str">
            <v>RA</v>
          </cell>
          <cell r="Q1401" t="str">
            <v>FAP</v>
          </cell>
          <cell r="R1401">
            <v>6</v>
          </cell>
          <cell r="S1401">
            <v>180</v>
          </cell>
          <cell r="T1401">
            <v>11.48</v>
          </cell>
          <cell r="U1401" t="str">
            <v>US$</v>
          </cell>
          <cell r="V1401" t="str">
            <v>EA</v>
          </cell>
          <cell r="W1401" t="str">
            <v>FLT</v>
          </cell>
          <cell r="X1401" t="str">
            <v>BRN</v>
          </cell>
          <cell r="Y1401" t="str">
            <v>AIR</v>
          </cell>
          <cell r="Z1401" t="str">
            <v>FAP</v>
          </cell>
        </row>
        <row r="1402">
          <cell r="A1402" t="str">
            <v>CA3914</v>
          </cell>
          <cell r="B1402" t="str">
            <v>9100502292</v>
          </cell>
          <cell r="C1402" t="str">
            <v>10009100502299</v>
          </cell>
          <cell r="D1402">
            <v>1.0329999999999999</v>
          </cell>
          <cell r="E1402">
            <v>0.13100000000000001</v>
          </cell>
          <cell r="F1402">
            <v>16.228000000000002</v>
          </cell>
          <cell r="G1402">
            <v>1.7230000000000001</v>
          </cell>
          <cell r="H1402">
            <v>8.0980000000000008</v>
          </cell>
          <cell r="I1402">
            <v>3.0990000000000002</v>
          </cell>
          <cell r="J1402">
            <v>0.496</v>
          </cell>
          <cell r="K1402">
            <v>16.687000000000001</v>
          </cell>
          <cell r="L1402">
            <v>5.625</v>
          </cell>
          <cell r="M1402">
            <v>9.125</v>
          </cell>
          <cell r="N1402">
            <v>3</v>
          </cell>
          <cell r="O1402" t="str">
            <v>US</v>
          </cell>
          <cell r="P1402" t="str">
            <v>RA</v>
          </cell>
          <cell r="Q1402" t="str">
            <v>FAP</v>
          </cell>
          <cell r="R1402">
            <v>4</v>
          </cell>
          <cell r="S1402">
            <v>216</v>
          </cell>
          <cell r="T1402">
            <v>11.48</v>
          </cell>
          <cell r="U1402" t="str">
            <v>US$</v>
          </cell>
          <cell r="V1402" t="str">
            <v>EA</v>
          </cell>
          <cell r="W1402" t="str">
            <v>FLT</v>
          </cell>
          <cell r="X1402" t="str">
            <v>BRN</v>
          </cell>
          <cell r="Y1402" t="str">
            <v>AIR</v>
          </cell>
          <cell r="Z1402" t="str">
            <v>FAP</v>
          </cell>
        </row>
        <row r="1403">
          <cell r="A1403" t="str">
            <v>CA3915</v>
          </cell>
          <cell r="B1403" t="str">
            <v>9100502285</v>
          </cell>
          <cell r="C1403" t="str">
            <v>10009100502282</v>
          </cell>
          <cell r="D1403">
            <v>0.35</v>
          </cell>
          <cell r="E1403">
            <v>0.06</v>
          </cell>
          <cell r="F1403">
            <v>6.915</v>
          </cell>
          <cell r="G1403">
            <v>1.915</v>
          </cell>
          <cell r="H1403">
            <v>6.9550000000000001</v>
          </cell>
          <cell r="I1403">
            <v>1.05</v>
          </cell>
          <cell r="J1403">
            <v>0.18</v>
          </cell>
          <cell r="K1403">
            <v>7.3120000000000003</v>
          </cell>
          <cell r="L1403">
            <v>6.125</v>
          </cell>
          <cell r="M1403">
            <v>7.5620000000000003</v>
          </cell>
          <cell r="N1403">
            <v>3</v>
          </cell>
          <cell r="O1403" t="str">
            <v>US</v>
          </cell>
          <cell r="Q1403" t="str">
            <v>FAP</v>
          </cell>
          <cell r="R1403">
            <v>5</v>
          </cell>
          <cell r="S1403">
            <v>600</v>
          </cell>
          <cell r="T1403">
            <v>6.77</v>
          </cell>
          <cell r="U1403" t="str">
            <v>US$</v>
          </cell>
          <cell r="W1403" t="str">
            <v>FLT</v>
          </cell>
          <cell r="X1403" t="str">
            <v>BRN</v>
          </cell>
          <cell r="Y1403" t="str">
            <v>AIR</v>
          </cell>
          <cell r="Z1403" t="str">
            <v>FAP</v>
          </cell>
        </row>
        <row r="1404">
          <cell r="A1404" t="str">
            <v>CA3915</v>
          </cell>
          <cell r="B1404" t="str">
            <v>9100502285</v>
          </cell>
          <cell r="C1404" t="str">
            <v>10009100502282</v>
          </cell>
          <cell r="D1404">
            <v>0.433</v>
          </cell>
          <cell r="E1404">
            <v>7.0000000000000007E-2</v>
          </cell>
          <cell r="F1404">
            <v>6.915</v>
          </cell>
          <cell r="G1404">
            <v>1.915</v>
          </cell>
          <cell r="H1404">
            <v>6.9550000000000001</v>
          </cell>
          <cell r="I1404">
            <v>1.2989999999999999</v>
          </cell>
          <cell r="J1404">
            <v>0.21</v>
          </cell>
          <cell r="K1404">
            <v>7.4370000000000003</v>
          </cell>
          <cell r="L1404">
            <v>6.25</v>
          </cell>
          <cell r="M1404">
            <v>7.8120000000000003</v>
          </cell>
          <cell r="N1404">
            <v>3</v>
          </cell>
          <cell r="O1404" t="str">
            <v>US</v>
          </cell>
          <cell r="Q1404" t="str">
            <v>FAP</v>
          </cell>
          <cell r="R1404">
            <v>5</v>
          </cell>
          <cell r="S1404">
            <v>600</v>
          </cell>
          <cell r="T1404">
            <v>6.77</v>
          </cell>
          <cell r="U1404" t="str">
            <v>US$</v>
          </cell>
          <cell r="W1404" t="str">
            <v>FLT</v>
          </cell>
          <cell r="X1404" t="str">
            <v>BRN</v>
          </cell>
          <cell r="Y1404" t="str">
            <v>AIR</v>
          </cell>
          <cell r="Z1404" t="str">
            <v>FAP</v>
          </cell>
        </row>
        <row r="1405">
          <cell r="A1405" t="str">
            <v>CA3915</v>
          </cell>
          <cell r="B1405" t="str">
            <v>9100502285</v>
          </cell>
          <cell r="C1405" t="str">
            <v>10009100502282</v>
          </cell>
          <cell r="D1405">
            <v>0.41599999999999998</v>
          </cell>
          <cell r="E1405">
            <v>5.2999999999999999E-2</v>
          </cell>
          <cell r="F1405">
            <v>6.9779999999999998</v>
          </cell>
          <cell r="G1405">
            <v>1.879</v>
          </cell>
          <cell r="H1405">
            <v>6.9420000000000002</v>
          </cell>
          <cell r="I1405">
            <v>1.248</v>
          </cell>
          <cell r="J1405">
            <v>0.254</v>
          </cell>
          <cell r="K1405">
            <v>8.8119999999999994</v>
          </cell>
          <cell r="L1405">
            <v>6</v>
          </cell>
          <cell r="M1405">
            <v>8.3119999999999994</v>
          </cell>
          <cell r="N1405">
            <v>3</v>
          </cell>
          <cell r="O1405" t="str">
            <v>MX</v>
          </cell>
          <cell r="P1405" t="str">
            <v>RA</v>
          </cell>
          <cell r="Q1405" t="str">
            <v>FAP</v>
          </cell>
          <cell r="R1405">
            <v>5</v>
          </cell>
          <cell r="S1405">
            <v>555</v>
          </cell>
          <cell r="T1405">
            <v>0</v>
          </cell>
          <cell r="V1405" t="str">
            <v>EA</v>
          </cell>
          <cell r="W1405" t="str">
            <v>FLT</v>
          </cell>
          <cell r="X1405" t="str">
            <v>BRN</v>
          </cell>
          <cell r="Y1405" t="str">
            <v>AIR</v>
          </cell>
          <cell r="Z1405" t="str">
            <v>FAP</v>
          </cell>
        </row>
        <row r="1406">
          <cell r="A1406" t="str">
            <v>CA3916</v>
          </cell>
          <cell r="B1406" t="str">
            <v>9100502278</v>
          </cell>
          <cell r="C1406" t="str">
            <v>10009100502275</v>
          </cell>
          <cell r="D1406">
            <v>0.44600000000000001</v>
          </cell>
          <cell r="E1406">
            <v>5.2999999999999999E-2</v>
          </cell>
          <cell r="F1406">
            <v>0</v>
          </cell>
          <cell r="G1406">
            <v>0</v>
          </cell>
          <cell r="H1406">
            <v>0</v>
          </cell>
          <cell r="I1406">
            <v>1.3380000000000001</v>
          </cell>
          <cell r="J1406">
            <v>0.159</v>
          </cell>
          <cell r="K1406">
            <v>0</v>
          </cell>
          <cell r="L1406">
            <v>0</v>
          </cell>
          <cell r="M1406">
            <v>0</v>
          </cell>
          <cell r="N1406">
            <v>3</v>
          </cell>
          <cell r="O1406" t="str">
            <v>US</v>
          </cell>
          <cell r="P1406" t="str">
            <v>RA</v>
          </cell>
          <cell r="Q1406" t="str">
            <v>FAP</v>
          </cell>
          <cell r="R1406">
            <v>5</v>
          </cell>
          <cell r="S1406">
            <v>555</v>
          </cell>
          <cell r="T1406">
            <v>6.2</v>
          </cell>
          <cell r="U1406" t="str">
            <v>US$</v>
          </cell>
          <cell r="V1406" t="str">
            <v>EA</v>
          </cell>
          <cell r="W1406" t="str">
            <v>FLT</v>
          </cell>
          <cell r="X1406" t="str">
            <v>BRN</v>
          </cell>
          <cell r="Y1406" t="str">
            <v>AIR</v>
          </cell>
          <cell r="Z1406" t="str">
            <v>FAP</v>
          </cell>
        </row>
        <row r="1407">
          <cell r="A1407" t="str">
            <v>CA3916</v>
          </cell>
          <cell r="B1407" t="str">
            <v>9100502278</v>
          </cell>
          <cell r="C1407" t="str">
            <v>10009100502275</v>
          </cell>
          <cell r="D1407">
            <v>0.41699999999999998</v>
          </cell>
          <cell r="E1407">
            <v>5.5E-2</v>
          </cell>
          <cell r="F1407">
            <v>7.83</v>
          </cell>
          <cell r="G1407">
            <v>1.915</v>
          </cell>
          <cell r="H1407">
            <v>6.29</v>
          </cell>
          <cell r="I1407">
            <v>1.2509999999999999</v>
          </cell>
          <cell r="J1407">
            <v>0.21</v>
          </cell>
          <cell r="K1407">
            <v>8.375</v>
          </cell>
          <cell r="L1407">
            <v>6.25</v>
          </cell>
          <cell r="M1407">
            <v>7.125</v>
          </cell>
          <cell r="N1407">
            <v>3</v>
          </cell>
          <cell r="O1407" t="str">
            <v>US</v>
          </cell>
          <cell r="Q1407" t="str">
            <v>FAP</v>
          </cell>
          <cell r="R1407">
            <v>5</v>
          </cell>
          <cell r="S1407">
            <v>555</v>
          </cell>
          <cell r="T1407">
            <v>6.2</v>
          </cell>
          <cell r="U1407" t="str">
            <v>US$</v>
          </cell>
          <cell r="W1407" t="str">
            <v>FLT</v>
          </cell>
          <cell r="X1407" t="str">
            <v>BRN</v>
          </cell>
          <cell r="Y1407" t="str">
            <v>AIR</v>
          </cell>
          <cell r="Z1407" t="str">
            <v>FAP</v>
          </cell>
        </row>
        <row r="1408">
          <cell r="A1408" t="str">
            <v>CA3916</v>
          </cell>
          <cell r="B1408" t="str">
            <v>9100502278</v>
          </cell>
          <cell r="C1408" t="str">
            <v>10009100502275</v>
          </cell>
          <cell r="D1408">
            <v>0.41699999999999998</v>
          </cell>
          <cell r="E1408">
            <v>5.5E-2</v>
          </cell>
          <cell r="F1408">
            <v>7.83</v>
          </cell>
          <cell r="G1408">
            <v>1.915</v>
          </cell>
          <cell r="H1408">
            <v>6.29</v>
          </cell>
          <cell r="I1408">
            <v>1.2509999999999999</v>
          </cell>
          <cell r="J1408">
            <v>0.216</v>
          </cell>
          <cell r="K1408">
            <v>8.25</v>
          </cell>
          <cell r="L1408">
            <v>6.125</v>
          </cell>
          <cell r="M1408">
            <v>6.875</v>
          </cell>
          <cell r="N1408">
            <v>3</v>
          </cell>
          <cell r="O1408" t="str">
            <v>CA</v>
          </cell>
          <cell r="P1408" t="str">
            <v>RA</v>
          </cell>
          <cell r="Q1408" t="str">
            <v>FAP</v>
          </cell>
          <cell r="R1408">
            <v>5</v>
          </cell>
          <cell r="S1408">
            <v>555</v>
          </cell>
          <cell r="T1408">
            <v>6.2</v>
          </cell>
          <cell r="U1408" t="str">
            <v>US$</v>
          </cell>
          <cell r="V1408" t="str">
            <v>EA</v>
          </cell>
          <cell r="W1408" t="str">
            <v>FLT</v>
          </cell>
          <cell r="X1408" t="str">
            <v>BRN</v>
          </cell>
          <cell r="Y1408" t="str">
            <v>AIR</v>
          </cell>
          <cell r="Z1408" t="str">
            <v>FAP</v>
          </cell>
        </row>
        <row r="1409">
          <cell r="A1409" t="str">
            <v>CA3924</v>
          </cell>
          <cell r="B1409" t="str">
            <v>9100502308</v>
          </cell>
          <cell r="C1409" t="str">
            <v>10009100502305</v>
          </cell>
          <cell r="D1409">
            <v>0.66600000000000004</v>
          </cell>
          <cell r="E1409">
            <v>0.107</v>
          </cell>
          <cell r="F1409">
            <v>0</v>
          </cell>
          <cell r="G1409">
            <v>0</v>
          </cell>
          <cell r="H1409">
            <v>0</v>
          </cell>
          <cell r="I1409">
            <v>1.998</v>
          </cell>
          <cell r="J1409">
            <v>0.32100000000000001</v>
          </cell>
          <cell r="K1409">
            <v>0</v>
          </cell>
          <cell r="L1409">
            <v>0</v>
          </cell>
          <cell r="M1409">
            <v>0</v>
          </cell>
          <cell r="N1409">
            <v>3</v>
          </cell>
          <cell r="O1409" t="str">
            <v>US</v>
          </cell>
          <cell r="P1409" t="str">
            <v>RA</v>
          </cell>
          <cell r="Q1409" t="str">
            <v>FAR</v>
          </cell>
          <cell r="R1409">
            <v>6</v>
          </cell>
          <cell r="S1409">
            <v>324</v>
          </cell>
          <cell r="T1409">
            <v>6.2</v>
          </cell>
          <cell r="U1409" t="str">
            <v>US$</v>
          </cell>
          <cell r="V1409" t="str">
            <v>EA</v>
          </cell>
          <cell r="W1409" t="str">
            <v>FLT</v>
          </cell>
          <cell r="X1409" t="str">
            <v>BRN</v>
          </cell>
          <cell r="Y1409" t="str">
            <v>AIR</v>
          </cell>
          <cell r="Z1409" t="str">
            <v>FAR</v>
          </cell>
        </row>
        <row r="1410">
          <cell r="A1410" t="str">
            <v>CA3924</v>
          </cell>
          <cell r="B1410" t="str">
            <v>9100502308</v>
          </cell>
          <cell r="C1410" t="str">
            <v>10009100502305</v>
          </cell>
          <cell r="D1410">
            <v>0.6</v>
          </cell>
          <cell r="E1410">
            <v>0.125</v>
          </cell>
          <cell r="F1410">
            <v>5.79</v>
          </cell>
          <cell r="G1410">
            <v>5.79</v>
          </cell>
          <cell r="H1410">
            <v>5.08</v>
          </cell>
          <cell r="I1410">
            <v>1.8</v>
          </cell>
          <cell r="J1410">
            <v>0.375</v>
          </cell>
          <cell r="K1410">
            <v>15.75</v>
          </cell>
          <cell r="L1410">
            <v>6.3120000000000003</v>
          </cell>
          <cell r="M1410">
            <v>6.6870000000000003</v>
          </cell>
          <cell r="N1410">
            <v>3</v>
          </cell>
          <cell r="O1410" t="str">
            <v>US</v>
          </cell>
          <cell r="P1410" t="str">
            <v>RA</v>
          </cell>
          <cell r="Q1410" t="str">
            <v>FAR</v>
          </cell>
          <cell r="R1410">
            <v>6</v>
          </cell>
          <cell r="S1410">
            <v>324</v>
          </cell>
          <cell r="T1410">
            <v>6.2</v>
          </cell>
          <cell r="U1410" t="str">
            <v>US$</v>
          </cell>
          <cell r="V1410" t="str">
            <v>EA</v>
          </cell>
          <cell r="W1410" t="str">
            <v>FLT</v>
          </cell>
          <cell r="X1410" t="str">
            <v>BRN</v>
          </cell>
          <cell r="Y1410" t="str">
            <v>AIR</v>
          </cell>
          <cell r="Z1410" t="str">
            <v>FAR</v>
          </cell>
        </row>
        <row r="1411">
          <cell r="A1411" t="str">
            <v>CA3930</v>
          </cell>
          <cell r="B1411" t="str">
            <v>9100502315</v>
          </cell>
          <cell r="C1411" t="str">
            <v>10009100502312</v>
          </cell>
          <cell r="D1411">
            <v>0.81699999999999995</v>
          </cell>
          <cell r="E1411">
            <v>0.20499999999999999</v>
          </cell>
          <cell r="F1411">
            <v>10.852</v>
          </cell>
          <cell r="G1411">
            <v>2.8519999999999999</v>
          </cell>
          <cell r="H1411">
            <v>11.016999999999999</v>
          </cell>
          <cell r="I1411">
            <v>2.4510000000000001</v>
          </cell>
          <cell r="J1411">
            <v>0.61499999999999999</v>
          </cell>
          <cell r="K1411">
            <v>11.436999999999999</v>
          </cell>
          <cell r="L1411">
            <v>9.0619999999999994</v>
          </cell>
          <cell r="M1411">
            <v>11.811999999999999</v>
          </cell>
          <cell r="N1411">
            <v>3</v>
          </cell>
          <cell r="O1411" t="str">
            <v>CA</v>
          </cell>
          <cell r="P1411" t="str">
            <v>RA</v>
          </cell>
          <cell r="Q1411" t="str">
            <v>FAR</v>
          </cell>
          <cell r="R1411">
            <v>3</v>
          </cell>
          <cell r="S1411">
            <v>162</v>
          </cell>
          <cell r="T1411">
            <v>11.52</v>
          </cell>
          <cell r="U1411" t="str">
            <v>US$</v>
          </cell>
          <cell r="V1411" t="str">
            <v>EA</v>
          </cell>
          <cell r="W1411" t="str">
            <v>FLT</v>
          </cell>
          <cell r="X1411" t="str">
            <v>BRN</v>
          </cell>
          <cell r="Y1411" t="str">
            <v>AIR</v>
          </cell>
          <cell r="Z1411" t="str">
            <v>FAR</v>
          </cell>
        </row>
        <row r="1412">
          <cell r="A1412" t="str">
            <v>CA3933</v>
          </cell>
          <cell r="B1412" t="str">
            <v>9100521118</v>
          </cell>
          <cell r="C1412" t="str">
            <v>10009100521115</v>
          </cell>
          <cell r="D1412">
            <v>19.100000000000001</v>
          </cell>
          <cell r="E1412">
            <v>3.798</v>
          </cell>
          <cell r="F1412">
            <v>0</v>
          </cell>
          <cell r="G1412">
            <v>0</v>
          </cell>
          <cell r="H1412">
            <v>0</v>
          </cell>
          <cell r="I1412">
            <v>19.100000000000001</v>
          </cell>
          <cell r="J1412">
            <v>3.798</v>
          </cell>
          <cell r="K1412">
            <v>16.75</v>
          </cell>
          <cell r="L1412">
            <v>16.75</v>
          </cell>
          <cell r="M1412">
            <v>23.375</v>
          </cell>
          <cell r="N1412">
            <v>1</v>
          </cell>
          <cell r="O1412" t="str">
            <v>US</v>
          </cell>
          <cell r="P1412" t="str">
            <v>RA</v>
          </cell>
          <cell r="Q1412" t="str">
            <v>FAH</v>
          </cell>
          <cell r="R1412">
            <v>1</v>
          </cell>
          <cell r="S1412">
            <v>4</v>
          </cell>
          <cell r="T1412">
            <v>118.33</v>
          </cell>
          <cell r="U1412" t="str">
            <v>US$</v>
          </cell>
          <cell r="V1412" t="str">
            <v>EA</v>
          </cell>
          <cell r="W1412" t="str">
            <v>FLT</v>
          </cell>
          <cell r="X1412" t="str">
            <v>BRN</v>
          </cell>
          <cell r="Y1412" t="str">
            <v>AIR</v>
          </cell>
          <cell r="Z1412" t="str">
            <v>FAH</v>
          </cell>
        </row>
        <row r="1413">
          <cell r="A1413" t="str">
            <v>CA3989</v>
          </cell>
          <cell r="B1413" t="str">
            <v>9100525789</v>
          </cell>
          <cell r="C1413" t="str">
            <v>10009100525786</v>
          </cell>
          <cell r="D1413">
            <v>2.35</v>
          </cell>
          <cell r="E1413">
            <v>0.58499999999999996</v>
          </cell>
          <cell r="F1413">
            <v>0</v>
          </cell>
          <cell r="G1413">
            <v>0</v>
          </cell>
          <cell r="H1413">
            <v>0</v>
          </cell>
          <cell r="I1413">
            <v>2.35</v>
          </cell>
          <cell r="J1413">
            <v>0.58499999999999996</v>
          </cell>
          <cell r="K1413">
            <v>6.1879999999999997</v>
          </cell>
          <cell r="L1413">
            <v>6.1879999999999997</v>
          </cell>
          <cell r="M1413">
            <v>18.312999999999999</v>
          </cell>
          <cell r="N1413">
            <v>1</v>
          </cell>
          <cell r="O1413" t="str">
            <v>US</v>
          </cell>
          <cell r="P1413" t="str">
            <v>RA</v>
          </cell>
          <cell r="Q1413" t="str">
            <v>FAH</v>
          </cell>
          <cell r="R1413">
            <v>2</v>
          </cell>
          <cell r="S1413">
            <v>84</v>
          </cell>
          <cell r="T1413">
            <v>44.02</v>
          </cell>
          <cell r="U1413" t="str">
            <v>US$</v>
          </cell>
          <cell r="V1413" t="str">
            <v>EA</v>
          </cell>
          <cell r="W1413" t="str">
            <v>FLT</v>
          </cell>
          <cell r="X1413" t="str">
            <v>BRN</v>
          </cell>
          <cell r="Y1413" t="str">
            <v>AIR</v>
          </cell>
          <cell r="Z1413" t="str">
            <v>FAH</v>
          </cell>
        </row>
        <row r="1414">
          <cell r="A1414" t="str">
            <v>CA3990</v>
          </cell>
          <cell r="B1414" t="str">
            <v>9100521279</v>
          </cell>
          <cell r="C1414" t="str">
            <v>10009100521276</v>
          </cell>
          <cell r="D1414">
            <v>9.4499999999999993</v>
          </cell>
          <cell r="E1414">
            <v>3.137</v>
          </cell>
          <cell r="F1414">
            <v>0</v>
          </cell>
          <cell r="G1414">
            <v>0</v>
          </cell>
          <cell r="H1414">
            <v>0</v>
          </cell>
          <cell r="I1414">
            <v>9.4499999999999993</v>
          </cell>
          <cell r="J1414">
            <v>3.137</v>
          </cell>
          <cell r="K1414">
            <v>12.188000000000001</v>
          </cell>
          <cell r="L1414">
            <v>12.188000000000001</v>
          </cell>
          <cell r="M1414">
            <v>23.312999999999999</v>
          </cell>
          <cell r="N1414">
            <v>1</v>
          </cell>
          <cell r="O1414" t="str">
            <v>US</v>
          </cell>
          <cell r="P1414" t="str">
            <v>RA</v>
          </cell>
          <cell r="Q1414" t="str">
            <v>FAH</v>
          </cell>
          <cell r="R1414">
            <v>1</v>
          </cell>
          <cell r="S1414">
            <v>12</v>
          </cell>
          <cell r="T1414">
            <v>67.5</v>
          </cell>
          <cell r="U1414" t="str">
            <v>US$</v>
          </cell>
          <cell r="V1414" t="str">
            <v>EA</v>
          </cell>
          <cell r="W1414" t="str">
            <v>FLT</v>
          </cell>
          <cell r="X1414" t="str">
            <v>BRN</v>
          </cell>
          <cell r="Y1414" t="str">
            <v>AIR</v>
          </cell>
          <cell r="Z1414" t="str">
            <v>FAH</v>
          </cell>
        </row>
        <row r="1415">
          <cell r="A1415" t="str">
            <v>CA3997</v>
          </cell>
          <cell r="B1415" t="str">
            <v>9100502803</v>
          </cell>
          <cell r="C1415" t="str">
            <v>10009100502800</v>
          </cell>
          <cell r="D1415">
            <v>0.746</v>
          </cell>
          <cell r="E1415">
            <v>7.0000000000000007E-2</v>
          </cell>
          <cell r="F1415">
            <v>6.915</v>
          </cell>
          <cell r="G1415">
            <v>1.79</v>
          </cell>
          <cell r="H1415">
            <v>10.08</v>
          </cell>
          <cell r="I1415">
            <v>2.238</v>
          </cell>
          <cell r="J1415">
            <v>0.21</v>
          </cell>
          <cell r="K1415">
            <v>10.625</v>
          </cell>
          <cell r="L1415">
            <v>5.875</v>
          </cell>
          <cell r="M1415">
            <v>7.75</v>
          </cell>
          <cell r="N1415">
            <v>3</v>
          </cell>
          <cell r="O1415" t="str">
            <v>CA</v>
          </cell>
          <cell r="Q1415" t="str">
            <v>FAP</v>
          </cell>
          <cell r="R1415">
            <v>5</v>
          </cell>
          <cell r="S1415">
            <v>480</v>
          </cell>
          <cell r="T1415">
            <v>11.48</v>
          </cell>
          <cell r="U1415" t="str">
            <v>US$</v>
          </cell>
          <cell r="W1415" t="str">
            <v>FLT</v>
          </cell>
          <cell r="X1415" t="str">
            <v>BRN</v>
          </cell>
          <cell r="Y1415" t="str">
            <v>AIR</v>
          </cell>
          <cell r="Z1415" t="str">
            <v>FAP</v>
          </cell>
        </row>
        <row r="1416">
          <cell r="A1416" t="str">
            <v>CA3997</v>
          </cell>
          <cell r="B1416" t="str">
            <v>9100502803</v>
          </cell>
          <cell r="C1416" t="str">
            <v>10009100502800</v>
          </cell>
          <cell r="D1416">
            <v>0.61599999999999999</v>
          </cell>
          <cell r="E1416">
            <v>8.5999999999999993E-2</v>
          </cell>
          <cell r="F1416">
            <v>6.915</v>
          </cell>
          <cell r="G1416">
            <v>1.79</v>
          </cell>
          <cell r="H1416">
            <v>10.08</v>
          </cell>
          <cell r="I1416">
            <v>1.8480000000000001</v>
          </cell>
          <cell r="J1416">
            <v>0.25800000000000001</v>
          </cell>
          <cell r="K1416">
            <v>10.625</v>
          </cell>
          <cell r="L1416">
            <v>5.875</v>
          </cell>
          <cell r="M1416">
            <v>7.75</v>
          </cell>
          <cell r="N1416">
            <v>3</v>
          </cell>
          <cell r="O1416" t="str">
            <v>US</v>
          </cell>
          <cell r="P1416" t="str">
            <v>RA</v>
          </cell>
          <cell r="Q1416" t="str">
            <v>FAP</v>
          </cell>
          <cell r="R1416">
            <v>5</v>
          </cell>
          <cell r="S1416">
            <v>480</v>
          </cell>
          <cell r="T1416">
            <v>11.48</v>
          </cell>
          <cell r="U1416" t="str">
            <v>US$</v>
          </cell>
          <cell r="V1416" t="str">
            <v>EA</v>
          </cell>
          <cell r="W1416" t="str">
            <v>FLT</v>
          </cell>
          <cell r="X1416" t="str">
            <v>BRN</v>
          </cell>
          <cell r="Y1416" t="str">
            <v>AIR</v>
          </cell>
          <cell r="Z1416" t="str">
            <v>FAP</v>
          </cell>
        </row>
        <row r="1417">
          <cell r="A1417" t="str">
            <v>CA3997</v>
          </cell>
          <cell r="B1417" t="str">
            <v>9100502803</v>
          </cell>
          <cell r="C1417" t="str">
            <v>10009100502800</v>
          </cell>
          <cell r="D1417">
            <v>1</v>
          </cell>
          <cell r="E1417">
            <v>7.3999999999999996E-2</v>
          </cell>
          <cell r="F1417">
            <v>10.039999999999999</v>
          </cell>
          <cell r="G1417">
            <v>1.8480000000000001</v>
          </cell>
          <cell r="H1417">
            <v>6.8479999999999999</v>
          </cell>
          <cell r="I1417">
            <v>0</v>
          </cell>
          <cell r="J1417">
            <v>0.29499999999999998</v>
          </cell>
          <cell r="K1417">
            <v>10.568</v>
          </cell>
          <cell r="L1417">
            <v>6.4370000000000003</v>
          </cell>
          <cell r="M1417">
            <v>7.5</v>
          </cell>
          <cell r="N1417">
            <v>3</v>
          </cell>
          <cell r="O1417" t="str">
            <v>MX</v>
          </cell>
          <cell r="P1417" t="str">
            <v>RA</v>
          </cell>
          <cell r="Q1417" t="str">
            <v>FAP</v>
          </cell>
          <cell r="R1417">
            <v>5</v>
          </cell>
          <cell r="S1417">
            <v>375</v>
          </cell>
          <cell r="T1417">
            <v>0</v>
          </cell>
          <cell r="V1417" t="str">
            <v>EA</v>
          </cell>
          <cell r="W1417" t="str">
            <v>FLT</v>
          </cell>
          <cell r="X1417" t="str">
            <v>BRN</v>
          </cell>
          <cell r="Y1417" t="str">
            <v>AIR</v>
          </cell>
          <cell r="Z1417" t="str">
            <v>FAP</v>
          </cell>
        </row>
        <row r="1418">
          <cell r="A1418" t="str">
            <v>CA3998</v>
          </cell>
          <cell r="B1418" t="str">
            <v>9100502964</v>
          </cell>
          <cell r="C1418" t="str">
            <v>10009100502961</v>
          </cell>
          <cell r="D1418">
            <v>1.1659999999999999</v>
          </cell>
          <cell r="E1418">
            <v>0.16300000000000001</v>
          </cell>
          <cell r="F1418">
            <v>7.4770000000000003</v>
          </cell>
          <cell r="G1418">
            <v>4.6020000000000003</v>
          </cell>
          <cell r="H1418">
            <v>7.5170000000000003</v>
          </cell>
          <cell r="I1418">
            <v>3.4980000000000002</v>
          </cell>
          <cell r="J1418">
            <v>0.48899999999999999</v>
          </cell>
          <cell r="K1418">
            <v>14.311999999999999</v>
          </cell>
          <cell r="L1418">
            <v>8</v>
          </cell>
          <cell r="M1418">
            <v>8.375</v>
          </cell>
          <cell r="N1418">
            <v>3</v>
          </cell>
          <cell r="O1418" t="str">
            <v>US</v>
          </cell>
          <cell r="Q1418" t="str">
            <v>FAR</v>
          </cell>
          <cell r="R1418">
            <v>5</v>
          </cell>
          <cell r="S1418">
            <v>225</v>
          </cell>
          <cell r="T1418">
            <v>11.48</v>
          </cell>
          <cell r="U1418" t="str">
            <v>US$</v>
          </cell>
          <cell r="W1418" t="str">
            <v>FLT</v>
          </cell>
          <cell r="X1418" t="str">
            <v>BRN</v>
          </cell>
          <cell r="Y1418" t="str">
            <v>AIR</v>
          </cell>
          <cell r="Z1418" t="str">
            <v>FAR</v>
          </cell>
        </row>
        <row r="1419">
          <cell r="A1419" t="str">
            <v>CA3998</v>
          </cell>
          <cell r="B1419" t="str">
            <v>9100502964</v>
          </cell>
          <cell r="C1419" t="str">
            <v>10009100502961</v>
          </cell>
          <cell r="D1419">
            <v>1.3660000000000001</v>
          </cell>
          <cell r="E1419">
            <v>0.16600000000000001</v>
          </cell>
          <cell r="F1419">
            <v>7.7270000000000003</v>
          </cell>
          <cell r="G1419">
            <v>4.798</v>
          </cell>
          <cell r="H1419">
            <v>7.7270000000000003</v>
          </cell>
          <cell r="I1419">
            <v>4.0979999999999999</v>
          </cell>
          <cell r="J1419">
            <v>0.67200000000000004</v>
          </cell>
          <cell r="K1419">
            <v>15.625</v>
          </cell>
          <cell r="L1419">
            <v>8.375</v>
          </cell>
          <cell r="M1419">
            <v>8.875</v>
          </cell>
          <cell r="N1419">
            <v>3</v>
          </cell>
          <cell r="O1419" t="str">
            <v>KR</v>
          </cell>
          <cell r="P1419" t="str">
            <v>RA</v>
          </cell>
          <cell r="Q1419" t="str">
            <v>FAR</v>
          </cell>
          <cell r="R1419">
            <v>4</v>
          </cell>
          <cell r="S1419">
            <v>144</v>
          </cell>
          <cell r="T1419">
            <v>11.48</v>
          </cell>
          <cell r="U1419" t="str">
            <v>US$</v>
          </cell>
          <cell r="V1419" t="str">
            <v>EA</v>
          </cell>
          <cell r="W1419" t="str">
            <v>FLT</v>
          </cell>
          <cell r="X1419" t="str">
            <v>BRN</v>
          </cell>
          <cell r="Y1419" t="str">
            <v>AIR</v>
          </cell>
          <cell r="Z1419" t="str">
            <v>FAR</v>
          </cell>
        </row>
        <row r="1420">
          <cell r="A1420" t="str">
            <v>CA3998</v>
          </cell>
          <cell r="B1420" t="str">
            <v>9100502964</v>
          </cell>
          <cell r="C1420" t="str">
            <v>10009100502961</v>
          </cell>
          <cell r="D1420">
            <v>1.3660000000000001</v>
          </cell>
          <cell r="E1420">
            <v>0.16600000000000001</v>
          </cell>
          <cell r="F1420">
            <v>7.7270000000000003</v>
          </cell>
          <cell r="G1420">
            <v>4.798</v>
          </cell>
          <cell r="H1420">
            <v>7.7270000000000003</v>
          </cell>
          <cell r="I1420">
            <v>4.0979999999999999</v>
          </cell>
          <cell r="J1420">
            <v>0.67100000000000004</v>
          </cell>
          <cell r="K1420">
            <v>15.602</v>
          </cell>
          <cell r="L1420">
            <v>8.375</v>
          </cell>
          <cell r="M1420">
            <v>8.875</v>
          </cell>
          <cell r="N1420">
            <v>3</v>
          </cell>
          <cell r="O1420" t="str">
            <v>KR</v>
          </cell>
          <cell r="P1420" t="str">
            <v>RA</v>
          </cell>
          <cell r="Q1420" t="str">
            <v>FAR</v>
          </cell>
          <cell r="R1420">
            <v>4</v>
          </cell>
          <cell r="S1420">
            <v>144</v>
          </cell>
          <cell r="T1420">
            <v>0</v>
          </cell>
          <cell r="V1420" t="str">
            <v>EA</v>
          </cell>
          <cell r="W1420" t="str">
            <v>FLT</v>
          </cell>
          <cell r="X1420" t="str">
            <v>BRN</v>
          </cell>
          <cell r="Y1420" t="str">
            <v>AIR</v>
          </cell>
          <cell r="Z1420" t="str">
            <v>FAR</v>
          </cell>
        </row>
        <row r="1421">
          <cell r="A1421" t="str">
            <v>CA4202BR</v>
          </cell>
          <cell r="D1421">
            <v>3.5</v>
          </cell>
          <cell r="E1421">
            <v>0</v>
          </cell>
          <cell r="F1421">
            <v>0</v>
          </cell>
          <cell r="G1421">
            <v>0</v>
          </cell>
          <cell r="H1421">
            <v>0</v>
          </cell>
          <cell r="I1421">
            <v>0</v>
          </cell>
          <cell r="J1421">
            <v>0</v>
          </cell>
          <cell r="K1421">
            <v>0</v>
          </cell>
          <cell r="L1421">
            <v>0</v>
          </cell>
          <cell r="M1421">
            <v>0</v>
          </cell>
          <cell r="N1421">
            <v>0</v>
          </cell>
          <cell r="O1421" t="str">
            <v>BR</v>
          </cell>
          <cell r="P1421" t="str">
            <v>RA</v>
          </cell>
          <cell r="Q1421" t="str">
            <v>FAH</v>
          </cell>
          <cell r="R1421">
            <v>0</v>
          </cell>
          <cell r="S1421">
            <v>0</v>
          </cell>
          <cell r="T1421">
            <v>7.9</v>
          </cell>
          <cell r="U1421" t="str">
            <v>US$</v>
          </cell>
          <cell r="V1421" t="str">
            <v>EA</v>
          </cell>
          <cell r="W1421" t="str">
            <v>FLT</v>
          </cell>
          <cell r="X1421" t="str">
            <v>BRN</v>
          </cell>
          <cell r="Y1421" t="str">
            <v>AIR</v>
          </cell>
          <cell r="Z1421" t="str">
            <v>FAH</v>
          </cell>
        </row>
        <row r="1422">
          <cell r="A1422" t="str">
            <v>CA4202SYBR</v>
          </cell>
          <cell r="D1422">
            <v>1</v>
          </cell>
          <cell r="E1422">
            <v>0</v>
          </cell>
          <cell r="F1422">
            <v>0</v>
          </cell>
          <cell r="G1422">
            <v>0</v>
          </cell>
          <cell r="H1422">
            <v>0</v>
          </cell>
          <cell r="I1422">
            <v>0</v>
          </cell>
          <cell r="J1422">
            <v>0</v>
          </cell>
          <cell r="K1422">
            <v>0</v>
          </cell>
          <cell r="L1422">
            <v>0</v>
          </cell>
          <cell r="M1422">
            <v>0</v>
          </cell>
          <cell r="N1422">
            <v>0</v>
          </cell>
          <cell r="O1422" t="str">
            <v>BR</v>
          </cell>
          <cell r="P1422" t="str">
            <v>RA</v>
          </cell>
          <cell r="Q1422" t="str">
            <v>FAR</v>
          </cell>
          <cell r="R1422">
            <v>0</v>
          </cell>
          <cell r="S1422">
            <v>0</v>
          </cell>
          <cell r="T1422">
            <v>0</v>
          </cell>
          <cell r="V1422" t="str">
            <v>EA</v>
          </cell>
          <cell r="W1422" t="str">
            <v>FLT</v>
          </cell>
          <cell r="X1422" t="str">
            <v>BRN</v>
          </cell>
          <cell r="Y1422" t="str">
            <v>AIR</v>
          </cell>
          <cell r="Z1422" t="str">
            <v>FAR</v>
          </cell>
        </row>
        <row r="1423">
          <cell r="A1423" t="str">
            <v>CA4215BR</v>
          </cell>
          <cell r="D1423">
            <v>11.4</v>
          </cell>
          <cell r="E1423">
            <v>0</v>
          </cell>
          <cell r="F1423">
            <v>0</v>
          </cell>
          <cell r="G1423">
            <v>0</v>
          </cell>
          <cell r="H1423">
            <v>0</v>
          </cell>
          <cell r="I1423">
            <v>0</v>
          </cell>
          <cell r="J1423">
            <v>0</v>
          </cell>
          <cell r="K1423">
            <v>0</v>
          </cell>
          <cell r="L1423">
            <v>0</v>
          </cell>
          <cell r="M1423">
            <v>0</v>
          </cell>
          <cell r="N1423">
            <v>0</v>
          </cell>
          <cell r="O1423" t="str">
            <v>BR</v>
          </cell>
          <cell r="P1423" t="str">
            <v>RA</v>
          </cell>
          <cell r="Q1423" t="str">
            <v>FAH</v>
          </cell>
          <cell r="R1423">
            <v>0</v>
          </cell>
          <cell r="S1423">
            <v>0</v>
          </cell>
          <cell r="T1423">
            <v>23.85</v>
          </cell>
          <cell r="U1423" t="str">
            <v>US$</v>
          </cell>
          <cell r="V1423" t="str">
            <v>EA</v>
          </cell>
          <cell r="W1423" t="str">
            <v>FLT</v>
          </cell>
          <cell r="X1423" t="str">
            <v>BRN</v>
          </cell>
          <cell r="Y1423" t="str">
            <v>AIR</v>
          </cell>
          <cell r="Z1423" t="str">
            <v>FAH</v>
          </cell>
        </row>
        <row r="1424">
          <cell r="A1424" t="str">
            <v>CA4221BR</v>
          </cell>
          <cell r="D1424">
            <v>14.1</v>
          </cell>
          <cell r="E1424">
            <v>0</v>
          </cell>
          <cell r="F1424">
            <v>0</v>
          </cell>
          <cell r="G1424">
            <v>0</v>
          </cell>
          <cell r="H1424">
            <v>0</v>
          </cell>
          <cell r="I1424">
            <v>0</v>
          </cell>
          <cell r="J1424">
            <v>0</v>
          </cell>
          <cell r="K1424">
            <v>0</v>
          </cell>
          <cell r="L1424">
            <v>0</v>
          </cell>
          <cell r="M1424">
            <v>0</v>
          </cell>
          <cell r="N1424">
            <v>0</v>
          </cell>
          <cell r="O1424" t="str">
            <v>BR</v>
          </cell>
          <cell r="P1424" t="str">
            <v>RA</v>
          </cell>
          <cell r="Q1424" t="str">
            <v>FAH</v>
          </cell>
          <cell r="R1424">
            <v>0</v>
          </cell>
          <cell r="S1424">
            <v>0</v>
          </cell>
          <cell r="T1424">
            <v>25.97</v>
          </cell>
          <cell r="U1424" t="str">
            <v>US$</v>
          </cell>
          <cell r="V1424" t="str">
            <v>EA</v>
          </cell>
          <cell r="W1424" t="str">
            <v>FLT</v>
          </cell>
          <cell r="X1424" t="str">
            <v>BRN</v>
          </cell>
          <cell r="Y1424" t="str">
            <v>AIR</v>
          </cell>
          <cell r="Z1424" t="str">
            <v>FAH</v>
          </cell>
        </row>
        <row r="1425">
          <cell r="A1425" t="str">
            <v>CA4223</v>
          </cell>
          <cell r="B1425" t="str">
            <v>9100525802</v>
          </cell>
          <cell r="C1425" t="str">
            <v>10009100525809</v>
          </cell>
          <cell r="D1425">
            <v>12.98</v>
          </cell>
          <cell r="E1425">
            <v>2.7389999999999999</v>
          </cell>
          <cell r="F1425">
            <v>0</v>
          </cell>
          <cell r="G1425">
            <v>0</v>
          </cell>
          <cell r="H1425">
            <v>0</v>
          </cell>
          <cell r="I1425">
            <v>12.98</v>
          </cell>
          <cell r="J1425">
            <v>2.7389999999999999</v>
          </cell>
          <cell r="K1425">
            <v>15.375</v>
          </cell>
          <cell r="L1425">
            <v>15.375</v>
          </cell>
          <cell r="M1425">
            <v>19.75</v>
          </cell>
          <cell r="N1425">
            <v>1</v>
          </cell>
          <cell r="O1425" t="str">
            <v>US</v>
          </cell>
          <cell r="P1425" t="str">
            <v>RA</v>
          </cell>
          <cell r="Q1425" t="str">
            <v>FAH</v>
          </cell>
          <cell r="R1425">
            <v>2</v>
          </cell>
          <cell r="S1425">
            <v>12</v>
          </cell>
          <cell r="T1425">
            <v>75.81</v>
          </cell>
          <cell r="U1425" t="str">
            <v>US$</v>
          </cell>
          <cell r="V1425" t="str">
            <v>EA</v>
          </cell>
          <cell r="W1425" t="str">
            <v>FLT</v>
          </cell>
          <cell r="X1425" t="str">
            <v>BRN</v>
          </cell>
          <cell r="Y1425" t="str">
            <v>AIR</v>
          </cell>
          <cell r="Z1425" t="str">
            <v>FAH</v>
          </cell>
        </row>
        <row r="1426">
          <cell r="A1426" t="str">
            <v>CA4235</v>
          </cell>
          <cell r="B1426" t="str">
            <v>9100503848</v>
          </cell>
          <cell r="C1426" t="str">
            <v>10009100503845</v>
          </cell>
          <cell r="D1426">
            <v>0.91600000000000004</v>
          </cell>
          <cell r="E1426">
            <v>0.28599999999999998</v>
          </cell>
          <cell r="F1426">
            <v>6.7270000000000003</v>
          </cell>
          <cell r="G1426">
            <v>6.1020000000000003</v>
          </cell>
          <cell r="H1426">
            <v>9.9770000000000003</v>
          </cell>
          <cell r="I1426">
            <v>2.7480000000000002</v>
          </cell>
          <cell r="J1426">
            <v>0.85799999999999998</v>
          </cell>
          <cell r="K1426">
            <v>18.812000000000001</v>
          </cell>
          <cell r="L1426">
            <v>7.25</v>
          </cell>
          <cell r="M1426">
            <v>10.811999999999999</v>
          </cell>
          <cell r="N1426">
            <v>3</v>
          </cell>
          <cell r="O1426" t="str">
            <v>GB</v>
          </cell>
          <cell r="Q1426" t="str">
            <v>FAR</v>
          </cell>
          <cell r="R1426">
            <v>3</v>
          </cell>
          <cell r="S1426">
            <v>117</v>
          </cell>
          <cell r="T1426">
            <v>17.71</v>
          </cell>
          <cell r="U1426" t="str">
            <v>US$</v>
          </cell>
          <cell r="W1426" t="str">
            <v>FLT</v>
          </cell>
          <cell r="X1426" t="str">
            <v>BRN</v>
          </cell>
          <cell r="Y1426" t="str">
            <v>AIR</v>
          </cell>
          <cell r="Z1426" t="str">
            <v>FAR</v>
          </cell>
        </row>
        <row r="1427">
          <cell r="A1427" t="str">
            <v>CA4237</v>
          </cell>
          <cell r="B1427" t="str">
            <v>9100502681</v>
          </cell>
          <cell r="C1427" t="str">
            <v>10009100502688</v>
          </cell>
          <cell r="D1427">
            <v>0.88300000000000001</v>
          </cell>
          <cell r="E1427">
            <v>0.192</v>
          </cell>
          <cell r="F1427">
            <v>0</v>
          </cell>
          <cell r="G1427">
            <v>0</v>
          </cell>
          <cell r="H1427">
            <v>0</v>
          </cell>
          <cell r="I1427">
            <v>2.649</v>
          </cell>
          <cell r="J1427">
            <v>0.57599999999999996</v>
          </cell>
          <cell r="K1427">
            <v>0</v>
          </cell>
          <cell r="L1427">
            <v>0</v>
          </cell>
          <cell r="M1427">
            <v>0</v>
          </cell>
          <cell r="N1427">
            <v>6</v>
          </cell>
          <cell r="O1427" t="str">
            <v>US</v>
          </cell>
          <cell r="Q1427" t="str">
            <v>FAP</v>
          </cell>
          <cell r="R1427">
            <v>4</v>
          </cell>
          <cell r="S1427">
            <v>240</v>
          </cell>
          <cell r="T1427">
            <v>16.95</v>
          </cell>
          <cell r="U1427" t="str">
            <v>US$</v>
          </cell>
          <cell r="W1427" t="str">
            <v>FLT</v>
          </cell>
          <cell r="X1427" t="str">
            <v>BRN</v>
          </cell>
          <cell r="Y1427" t="str">
            <v>AIR</v>
          </cell>
          <cell r="Z1427" t="str">
            <v>FAP</v>
          </cell>
        </row>
        <row r="1428">
          <cell r="A1428" t="str">
            <v>CA4237</v>
          </cell>
          <cell r="B1428" t="str">
            <v>9100502681</v>
          </cell>
          <cell r="C1428" t="str">
            <v>10009100502688</v>
          </cell>
          <cell r="D1428">
            <v>0.83299999999999996</v>
          </cell>
          <cell r="E1428">
            <v>0.13600000000000001</v>
          </cell>
          <cell r="F1428">
            <v>9.1649999999999991</v>
          </cell>
          <cell r="G1428">
            <v>1.79</v>
          </cell>
          <cell r="H1428">
            <v>11.58</v>
          </cell>
          <cell r="I1428">
            <v>2.4990000000000001</v>
          </cell>
          <cell r="J1428">
            <v>0.40799999999999997</v>
          </cell>
          <cell r="K1428">
            <v>12.125</v>
          </cell>
          <cell r="L1428">
            <v>9.75</v>
          </cell>
          <cell r="M1428">
            <v>6.25</v>
          </cell>
          <cell r="N1428">
            <v>3</v>
          </cell>
          <cell r="O1428" t="str">
            <v>US</v>
          </cell>
          <cell r="P1428" t="str">
            <v>RA</v>
          </cell>
          <cell r="Q1428" t="str">
            <v>FAP</v>
          </cell>
          <cell r="R1428">
            <v>6</v>
          </cell>
          <cell r="S1428">
            <v>306</v>
          </cell>
          <cell r="T1428">
            <v>16.95</v>
          </cell>
          <cell r="U1428" t="str">
            <v>US$</v>
          </cell>
          <cell r="V1428" t="str">
            <v>EA</v>
          </cell>
          <cell r="W1428" t="str">
            <v>FLT</v>
          </cell>
          <cell r="X1428" t="str">
            <v>BRN</v>
          </cell>
          <cell r="Y1428" t="str">
            <v>AIR</v>
          </cell>
          <cell r="Z1428" t="str">
            <v>FAP</v>
          </cell>
        </row>
        <row r="1429">
          <cell r="A1429" t="str">
            <v>CA4237</v>
          </cell>
          <cell r="B1429" t="str">
            <v>9100502681</v>
          </cell>
          <cell r="C1429" t="str">
            <v>10009100502688</v>
          </cell>
          <cell r="D1429">
            <v>1</v>
          </cell>
          <cell r="E1429">
            <v>0.20300000000000001</v>
          </cell>
          <cell r="F1429">
            <v>13.696999999999999</v>
          </cell>
          <cell r="G1429">
            <v>2.5670000000000002</v>
          </cell>
          <cell r="H1429">
            <v>9.9730000000000008</v>
          </cell>
          <cell r="I1429">
            <v>0</v>
          </cell>
          <cell r="J1429">
            <v>0.78800000000000003</v>
          </cell>
          <cell r="K1429">
            <v>14.311999999999999</v>
          </cell>
          <cell r="L1429">
            <v>8.1869999999999994</v>
          </cell>
          <cell r="M1429">
            <v>11.625</v>
          </cell>
          <cell r="N1429">
            <v>3</v>
          </cell>
          <cell r="O1429" t="str">
            <v>MX</v>
          </cell>
          <cell r="P1429" t="str">
            <v>RA</v>
          </cell>
          <cell r="Q1429" t="str">
            <v>FAP</v>
          </cell>
          <cell r="R1429">
            <v>3</v>
          </cell>
          <cell r="S1429">
            <v>135</v>
          </cell>
          <cell r="T1429">
            <v>0</v>
          </cell>
          <cell r="V1429" t="str">
            <v>EA</v>
          </cell>
          <cell r="W1429" t="str">
            <v>FLT</v>
          </cell>
          <cell r="X1429" t="str">
            <v>BRN</v>
          </cell>
          <cell r="Y1429" t="str">
            <v>AIR</v>
          </cell>
          <cell r="Z1429" t="str">
            <v>FAP</v>
          </cell>
        </row>
        <row r="1430">
          <cell r="A1430" t="str">
            <v>CA4255ZA</v>
          </cell>
          <cell r="D1430">
            <v>0</v>
          </cell>
          <cell r="E1430">
            <v>0</v>
          </cell>
          <cell r="F1430">
            <v>0</v>
          </cell>
          <cell r="G1430">
            <v>0</v>
          </cell>
          <cell r="H1430">
            <v>0</v>
          </cell>
          <cell r="I1430">
            <v>0</v>
          </cell>
          <cell r="J1430">
            <v>0</v>
          </cell>
          <cell r="K1430">
            <v>0</v>
          </cell>
          <cell r="L1430">
            <v>0</v>
          </cell>
          <cell r="M1430">
            <v>0</v>
          </cell>
          <cell r="N1430">
            <v>0</v>
          </cell>
          <cell r="O1430" t="str">
            <v>ZA</v>
          </cell>
          <cell r="P1430" t="str">
            <v>RA</v>
          </cell>
          <cell r="Q1430" t="str">
            <v>FAR</v>
          </cell>
          <cell r="R1430">
            <v>0</v>
          </cell>
          <cell r="S1430">
            <v>0</v>
          </cell>
          <cell r="T1430">
            <v>0</v>
          </cell>
          <cell r="V1430" t="str">
            <v>EA</v>
          </cell>
          <cell r="W1430" t="str">
            <v>FLT</v>
          </cell>
          <cell r="X1430" t="str">
            <v>BRN</v>
          </cell>
          <cell r="Y1430" t="str">
            <v>AIR</v>
          </cell>
          <cell r="Z1430" t="str">
            <v>FAR</v>
          </cell>
        </row>
        <row r="1431">
          <cell r="A1431" t="str">
            <v>CA4259BR</v>
          </cell>
          <cell r="D1431">
            <v>12.1</v>
          </cell>
          <cell r="E1431">
            <v>0</v>
          </cell>
          <cell r="F1431">
            <v>0</v>
          </cell>
          <cell r="G1431">
            <v>0</v>
          </cell>
          <cell r="H1431">
            <v>0</v>
          </cell>
          <cell r="I1431">
            <v>0</v>
          </cell>
          <cell r="J1431">
            <v>0</v>
          </cell>
          <cell r="K1431">
            <v>0</v>
          </cell>
          <cell r="L1431">
            <v>0</v>
          </cell>
          <cell r="M1431">
            <v>0</v>
          </cell>
          <cell r="N1431">
            <v>0</v>
          </cell>
          <cell r="O1431" t="str">
            <v>BR</v>
          </cell>
          <cell r="P1431" t="str">
            <v>RA</v>
          </cell>
          <cell r="Q1431" t="str">
            <v>FAR</v>
          </cell>
          <cell r="R1431">
            <v>0</v>
          </cell>
          <cell r="S1431">
            <v>0</v>
          </cell>
          <cell r="T1431">
            <v>4.08</v>
          </cell>
          <cell r="U1431" t="str">
            <v>US$</v>
          </cell>
          <cell r="V1431" t="str">
            <v>EA</v>
          </cell>
          <cell r="W1431" t="str">
            <v>FLT</v>
          </cell>
          <cell r="X1431" t="str">
            <v>BRN</v>
          </cell>
          <cell r="Y1431" t="str">
            <v>AIR</v>
          </cell>
          <cell r="Z1431" t="str">
            <v>FAR</v>
          </cell>
        </row>
        <row r="1432">
          <cell r="A1432" t="str">
            <v>CA4260BR</v>
          </cell>
          <cell r="D1432">
            <v>19.8</v>
          </cell>
          <cell r="E1432">
            <v>0</v>
          </cell>
          <cell r="F1432">
            <v>0</v>
          </cell>
          <cell r="G1432">
            <v>0</v>
          </cell>
          <cell r="H1432">
            <v>0</v>
          </cell>
          <cell r="I1432">
            <v>0</v>
          </cell>
          <cell r="J1432">
            <v>0</v>
          </cell>
          <cell r="K1432">
            <v>0</v>
          </cell>
          <cell r="L1432">
            <v>0</v>
          </cell>
          <cell r="M1432">
            <v>0</v>
          </cell>
          <cell r="N1432">
            <v>0</v>
          </cell>
          <cell r="O1432" t="str">
            <v>BR</v>
          </cell>
          <cell r="P1432" t="str">
            <v>RA</v>
          </cell>
          <cell r="Q1432" t="str">
            <v>FAR</v>
          </cell>
          <cell r="R1432">
            <v>0</v>
          </cell>
          <cell r="S1432">
            <v>0</v>
          </cell>
          <cell r="T1432">
            <v>6.3</v>
          </cell>
          <cell r="U1432" t="str">
            <v>US$</v>
          </cell>
          <cell r="V1432" t="str">
            <v>EA</v>
          </cell>
          <cell r="W1432" t="str">
            <v>FLT</v>
          </cell>
          <cell r="X1432" t="str">
            <v>BRN</v>
          </cell>
          <cell r="Y1432" t="str">
            <v>AIR</v>
          </cell>
          <cell r="Z1432" t="str">
            <v>FAR</v>
          </cell>
        </row>
        <row r="1433">
          <cell r="A1433" t="str">
            <v>CA4262SY</v>
          </cell>
          <cell r="B1433" t="str">
            <v>9100528421</v>
          </cell>
          <cell r="C1433" t="str">
            <v>10009100528428</v>
          </cell>
          <cell r="D1433">
            <v>0.98</v>
          </cell>
          <cell r="E1433">
            <v>0.10299999999999999</v>
          </cell>
          <cell r="F1433">
            <v>0</v>
          </cell>
          <cell r="G1433">
            <v>0</v>
          </cell>
          <cell r="H1433">
            <v>0</v>
          </cell>
          <cell r="I1433">
            <v>0.98</v>
          </cell>
          <cell r="J1433">
            <v>0.10299999999999999</v>
          </cell>
          <cell r="K1433">
            <v>14.813000000000001</v>
          </cell>
          <cell r="L1433">
            <v>4.5</v>
          </cell>
          <cell r="M1433">
            <v>4.5</v>
          </cell>
          <cell r="N1433">
            <v>1</v>
          </cell>
          <cell r="O1433" t="str">
            <v>ZA</v>
          </cell>
          <cell r="P1433" t="str">
            <v>RA</v>
          </cell>
          <cell r="Q1433" t="str">
            <v>FAH</v>
          </cell>
          <cell r="R1433">
            <v>8</v>
          </cell>
          <cell r="S1433">
            <v>224</v>
          </cell>
          <cell r="T1433">
            <v>26.1</v>
          </cell>
          <cell r="U1433" t="str">
            <v>US$</v>
          </cell>
          <cell r="V1433" t="str">
            <v>EA</v>
          </cell>
          <cell r="W1433" t="str">
            <v>FLT</v>
          </cell>
          <cell r="X1433" t="str">
            <v>BRN</v>
          </cell>
          <cell r="Y1433" t="str">
            <v>AIR</v>
          </cell>
          <cell r="Z1433" t="str">
            <v>FAH</v>
          </cell>
        </row>
        <row r="1434">
          <cell r="A1434" t="str">
            <v>CA4275</v>
          </cell>
          <cell r="B1434" t="str">
            <v>9100502834</v>
          </cell>
          <cell r="C1434" t="str">
            <v>10009100502831</v>
          </cell>
          <cell r="D1434">
            <v>1.833</v>
          </cell>
          <cell r="E1434">
            <v>0.45500000000000002</v>
          </cell>
          <cell r="F1434">
            <v>9.6020000000000003</v>
          </cell>
          <cell r="G1434">
            <v>3.3519999999999999</v>
          </cell>
          <cell r="H1434">
            <v>20.352</v>
          </cell>
          <cell r="I1434">
            <v>5.4989999999999997</v>
          </cell>
          <cell r="J1434">
            <v>1.365</v>
          </cell>
          <cell r="K1434">
            <v>20.937000000000001</v>
          </cell>
          <cell r="L1434">
            <v>10.561999999999999</v>
          </cell>
          <cell r="M1434">
            <v>10.375</v>
          </cell>
          <cell r="N1434">
            <v>3</v>
          </cell>
          <cell r="O1434" t="str">
            <v>US</v>
          </cell>
          <cell r="P1434" t="str">
            <v>RA</v>
          </cell>
          <cell r="Q1434" t="str">
            <v>FAR</v>
          </cell>
          <cell r="R1434">
            <v>4</v>
          </cell>
          <cell r="S1434">
            <v>96</v>
          </cell>
          <cell r="T1434">
            <v>16.329999999999998</v>
          </cell>
          <cell r="U1434" t="str">
            <v>US$</v>
          </cell>
          <cell r="V1434" t="str">
            <v>EA</v>
          </cell>
          <cell r="W1434" t="str">
            <v>FLT</v>
          </cell>
          <cell r="X1434" t="str">
            <v>BRN</v>
          </cell>
          <cell r="Y1434" t="str">
            <v>AIR</v>
          </cell>
          <cell r="Z1434" t="str">
            <v>FAR</v>
          </cell>
        </row>
        <row r="1435">
          <cell r="A1435" t="str">
            <v>CA4275</v>
          </cell>
          <cell r="B1435" t="str">
            <v>9100502834</v>
          </cell>
          <cell r="C1435" t="str">
            <v>10009100502831</v>
          </cell>
          <cell r="D1435">
            <v>1.833</v>
          </cell>
          <cell r="E1435">
            <v>0.379</v>
          </cell>
          <cell r="F1435">
            <v>20.352</v>
          </cell>
          <cell r="G1435">
            <v>3.3519999999999999</v>
          </cell>
          <cell r="H1435">
            <v>9.6020000000000003</v>
          </cell>
          <cell r="I1435">
            <v>5.4989999999999997</v>
          </cell>
          <cell r="J1435">
            <v>1.3280000000000001</v>
          </cell>
          <cell r="K1435">
            <v>20.937000000000001</v>
          </cell>
          <cell r="L1435">
            <v>10.561999999999999</v>
          </cell>
          <cell r="M1435">
            <v>10.375</v>
          </cell>
          <cell r="N1435">
            <v>3</v>
          </cell>
          <cell r="O1435" t="str">
            <v>MX</v>
          </cell>
          <cell r="P1435" t="str">
            <v>RA</v>
          </cell>
          <cell r="Q1435" t="str">
            <v>FAR</v>
          </cell>
          <cell r="R1435">
            <v>4</v>
          </cell>
          <cell r="S1435">
            <v>96</v>
          </cell>
          <cell r="T1435">
            <v>0</v>
          </cell>
          <cell r="V1435" t="str">
            <v>EA</v>
          </cell>
          <cell r="W1435" t="str">
            <v>FLT</v>
          </cell>
          <cell r="X1435" t="str">
            <v>BRN</v>
          </cell>
          <cell r="Y1435" t="str">
            <v>AIR</v>
          </cell>
          <cell r="Z1435" t="str">
            <v>FAR</v>
          </cell>
        </row>
        <row r="1436">
          <cell r="A1436" t="str">
            <v>CA4282</v>
          </cell>
          <cell r="B1436" t="str">
            <v>9100501707</v>
          </cell>
          <cell r="C1436" t="str">
            <v>10009100501704</v>
          </cell>
          <cell r="D1436">
            <v>1.0660000000000001</v>
          </cell>
          <cell r="E1436">
            <v>0.16700000000000001</v>
          </cell>
          <cell r="F1436">
            <v>7.8520000000000003</v>
          </cell>
          <cell r="G1436">
            <v>3.79</v>
          </cell>
          <cell r="H1436">
            <v>7.8920000000000003</v>
          </cell>
          <cell r="I1436">
            <v>3.198</v>
          </cell>
          <cell r="J1436">
            <v>0.501</v>
          </cell>
          <cell r="K1436">
            <v>12</v>
          </cell>
          <cell r="L1436">
            <v>8.4369999999999994</v>
          </cell>
          <cell r="M1436">
            <v>8.8119999999999994</v>
          </cell>
          <cell r="N1436">
            <v>3</v>
          </cell>
          <cell r="O1436" t="str">
            <v>US</v>
          </cell>
          <cell r="P1436" t="str">
            <v>RA</v>
          </cell>
          <cell r="Q1436" t="str">
            <v>FAR</v>
          </cell>
          <cell r="R1436">
            <v>4</v>
          </cell>
          <cell r="S1436">
            <v>192</v>
          </cell>
          <cell r="T1436">
            <v>8.49</v>
          </cell>
          <cell r="U1436" t="str">
            <v>US$</v>
          </cell>
          <cell r="V1436" t="str">
            <v>EA</v>
          </cell>
          <cell r="W1436" t="str">
            <v>FLT</v>
          </cell>
          <cell r="X1436" t="str">
            <v>BRN</v>
          </cell>
          <cell r="Y1436" t="str">
            <v>AIR</v>
          </cell>
          <cell r="Z1436" t="str">
            <v>FAR</v>
          </cell>
        </row>
        <row r="1437">
          <cell r="A1437" t="str">
            <v>CA4296</v>
          </cell>
          <cell r="B1437" t="str">
            <v>9100501714</v>
          </cell>
          <cell r="C1437" t="str">
            <v>10009100501711</v>
          </cell>
          <cell r="D1437">
            <v>0.86599999999999999</v>
          </cell>
          <cell r="E1437">
            <v>8.8999999999999996E-2</v>
          </cell>
          <cell r="F1437">
            <v>7.52</v>
          </cell>
          <cell r="G1437">
            <v>2.3010000000000002</v>
          </cell>
          <cell r="H1437">
            <v>7.74</v>
          </cell>
          <cell r="I1437">
            <v>2.5979999999999999</v>
          </cell>
          <cell r="J1437">
            <v>0.26700000000000002</v>
          </cell>
          <cell r="K1437">
            <v>8.0619999999999994</v>
          </cell>
          <cell r="L1437">
            <v>8.0619999999999994</v>
          </cell>
          <cell r="M1437">
            <v>7.875</v>
          </cell>
          <cell r="N1437">
            <v>3</v>
          </cell>
          <cell r="O1437" t="str">
            <v>US</v>
          </cell>
          <cell r="P1437" t="str">
            <v>RA</v>
          </cell>
          <cell r="Q1437" t="str">
            <v>FAR</v>
          </cell>
          <cell r="R1437">
            <v>5</v>
          </cell>
          <cell r="S1437">
            <v>450</v>
          </cell>
          <cell r="T1437">
            <v>7.34</v>
          </cell>
          <cell r="U1437" t="str">
            <v>US$</v>
          </cell>
          <cell r="V1437" t="str">
            <v>EA</v>
          </cell>
          <cell r="W1437" t="str">
            <v>FLT</v>
          </cell>
          <cell r="X1437" t="str">
            <v>BRN</v>
          </cell>
          <cell r="Y1437" t="str">
            <v>AIR</v>
          </cell>
          <cell r="Z1437" t="str">
            <v>FAR</v>
          </cell>
        </row>
        <row r="1438">
          <cell r="A1438" t="str">
            <v>CA4303</v>
          </cell>
          <cell r="B1438" t="str">
            <v>9100501721</v>
          </cell>
          <cell r="C1438" t="str">
            <v>10009100501728</v>
          </cell>
          <cell r="D1438">
            <v>1.0669999999999999</v>
          </cell>
          <cell r="E1438">
            <v>6.8000000000000005E-2</v>
          </cell>
          <cell r="F1438">
            <v>6.54</v>
          </cell>
          <cell r="G1438">
            <v>1.4770000000000001</v>
          </cell>
          <cell r="H1438">
            <v>11.016999999999999</v>
          </cell>
          <cell r="I1438">
            <v>3.2010000000000001</v>
          </cell>
          <cell r="J1438">
            <v>0.20399999999999999</v>
          </cell>
          <cell r="K1438">
            <v>12.125</v>
          </cell>
          <cell r="L1438">
            <v>7.125</v>
          </cell>
          <cell r="M1438">
            <v>4.9370000000000003</v>
          </cell>
          <cell r="N1438">
            <v>3</v>
          </cell>
          <cell r="O1438" t="str">
            <v>US</v>
          </cell>
          <cell r="P1438" t="str">
            <v>RA</v>
          </cell>
          <cell r="Q1438" t="str">
            <v>FAP</v>
          </cell>
          <cell r="R1438">
            <v>8</v>
          </cell>
          <cell r="S1438">
            <v>600</v>
          </cell>
          <cell r="T1438">
            <v>9.4</v>
          </cell>
          <cell r="U1438" t="str">
            <v>US$</v>
          </cell>
          <cell r="V1438" t="str">
            <v>EA</v>
          </cell>
          <cell r="W1438" t="str">
            <v>FLT</v>
          </cell>
          <cell r="X1438" t="str">
            <v>BRN</v>
          </cell>
          <cell r="Y1438" t="str">
            <v>AIR</v>
          </cell>
          <cell r="Z1438" t="str">
            <v>FAP</v>
          </cell>
        </row>
        <row r="1439">
          <cell r="A1439" t="str">
            <v>CA4303</v>
          </cell>
          <cell r="B1439" t="str">
            <v>9100501721</v>
          </cell>
          <cell r="C1439" t="str">
            <v>10009100501728</v>
          </cell>
          <cell r="D1439">
            <v>0.65</v>
          </cell>
          <cell r="E1439">
            <v>6.9000000000000006E-2</v>
          </cell>
          <cell r="F1439">
            <v>11.111000000000001</v>
          </cell>
          <cell r="G1439">
            <v>1.633</v>
          </cell>
          <cell r="H1439">
            <v>6.54</v>
          </cell>
          <cell r="I1439">
            <v>1.95</v>
          </cell>
          <cell r="J1439">
            <v>0.27700000000000002</v>
          </cell>
          <cell r="K1439">
            <v>11.625</v>
          </cell>
          <cell r="L1439">
            <v>7</v>
          </cell>
          <cell r="M1439">
            <v>5.875</v>
          </cell>
          <cell r="N1439">
            <v>3</v>
          </cell>
          <cell r="O1439" t="str">
            <v>US</v>
          </cell>
          <cell r="P1439" t="str">
            <v>RA</v>
          </cell>
          <cell r="Q1439" t="str">
            <v>FAP</v>
          </cell>
          <cell r="R1439">
            <v>7</v>
          </cell>
          <cell r="S1439">
            <v>462</v>
          </cell>
          <cell r="T1439">
            <v>9.4</v>
          </cell>
          <cell r="U1439" t="str">
            <v>US$</v>
          </cell>
          <cell r="V1439" t="str">
            <v>EA</v>
          </cell>
          <cell r="W1439" t="str">
            <v>FLT</v>
          </cell>
          <cell r="X1439" t="str">
            <v>BRN</v>
          </cell>
          <cell r="Y1439" t="str">
            <v>AIR</v>
          </cell>
          <cell r="Z1439" t="str">
            <v>FAP</v>
          </cell>
        </row>
        <row r="1440">
          <cell r="A1440" t="str">
            <v>CA4303</v>
          </cell>
          <cell r="B1440" t="str">
            <v>9100501721</v>
          </cell>
          <cell r="C1440" t="str">
            <v>10009100501728</v>
          </cell>
          <cell r="D1440">
            <v>1</v>
          </cell>
          <cell r="E1440">
            <v>6.9000000000000006E-2</v>
          </cell>
          <cell r="F1440">
            <v>11.111000000000001</v>
          </cell>
          <cell r="G1440">
            <v>1.633</v>
          </cell>
          <cell r="H1440">
            <v>6.54</v>
          </cell>
          <cell r="I1440">
            <v>0</v>
          </cell>
          <cell r="J1440">
            <v>0.27700000000000002</v>
          </cell>
          <cell r="K1440">
            <v>11.625</v>
          </cell>
          <cell r="L1440">
            <v>7</v>
          </cell>
          <cell r="M1440">
            <v>5.875</v>
          </cell>
          <cell r="N1440">
            <v>3</v>
          </cell>
          <cell r="O1440" t="str">
            <v>CN</v>
          </cell>
          <cell r="P1440" t="str">
            <v>RA</v>
          </cell>
          <cell r="Q1440" t="str">
            <v>FAP</v>
          </cell>
          <cell r="R1440">
            <v>7</v>
          </cell>
          <cell r="S1440">
            <v>462</v>
          </cell>
          <cell r="T1440">
            <v>0</v>
          </cell>
          <cell r="V1440" t="str">
            <v>EA</v>
          </cell>
          <cell r="W1440" t="str">
            <v>FLT</v>
          </cell>
          <cell r="X1440" t="str">
            <v>BRN</v>
          </cell>
          <cell r="Y1440" t="str">
            <v>AIR</v>
          </cell>
          <cell r="Z1440" t="str">
            <v>FAP</v>
          </cell>
        </row>
        <row r="1441">
          <cell r="A1441" t="str">
            <v>CA4304</v>
          </cell>
          <cell r="B1441" t="str">
            <v>9100521422</v>
          </cell>
          <cell r="C1441" t="str">
            <v>10009100521429</v>
          </cell>
          <cell r="D1441">
            <v>2.62</v>
          </cell>
          <cell r="E1441">
            <v>0.505</v>
          </cell>
          <cell r="F1441">
            <v>0</v>
          </cell>
          <cell r="G1441">
            <v>0</v>
          </cell>
          <cell r="H1441">
            <v>0</v>
          </cell>
          <cell r="I1441">
            <v>2.62</v>
          </cell>
          <cell r="J1441">
            <v>0.505</v>
          </cell>
          <cell r="K1441">
            <v>6.625</v>
          </cell>
          <cell r="L1441">
            <v>6.625</v>
          </cell>
          <cell r="M1441">
            <v>17.5</v>
          </cell>
          <cell r="N1441">
            <v>1</v>
          </cell>
          <cell r="O1441" t="str">
            <v>US</v>
          </cell>
          <cell r="P1441" t="str">
            <v>RA</v>
          </cell>
          <cell r="Q1441" t="str">
            <v>FAH</v>
          </cell>
          <cell r="R1441">
            <v>2</v>
          </cell>
          <cell r="S1441">
            <v>84</v>
          </cell>
          <cell r="T1441">
            <v>56.53</v>
          </cell>
          <cell r="U1441" t="str">
            <v>US$</v>
          </cell>
          <cell r="V1441" t="str">
            <v>EA</v>
          </cell>
          <cell r="W1441" t="str">
            <v>FLT</v>
          </cell>
          <cell r="X1441" t="str">
            <v>BRN</v>
          </cell>
          <cell r="Y1441" t="str">
            <v>AIR</v>
          </cell>
          <cell r="Z1441" t="str">
            <v>FAH</v>
          </cell>
        </row>
        <row r="1442">
          <cell r="A1442" t="str">
            <v>CA4309</v>
          </cell>
          <cell r="B1442" t="str">
            <v>9100501943</v>
          </cell>
          <cell r="C1442" t="str">
            <v>10009100501940</v>
          </cell>
          <cell r="D1442">
            <v>0.56000000000000005</v>
          </cell>
          <cell r="E1442">
            <v>7.9000000000000001E-2</v>
          </cell>
          <cell r="F1442">
            <v>6.8520000000000003</v>
          </cell>
          <cell r="G1442">
            <v>1.54</v>
          </cell>
          <cell r="H1442">
            <v>11.391999999999999</v>
          </cell>
          <cell r="I1442">
            <v>1.68</v>
          </cell>
          <cell r="J1442">
            <v>0.23699999999999999</v>
          </cell>
          <cell r="K1442">
            <v>11.936</v>
          </cell>
          <cell r="L1442">
            <v>5.125</v>
          </cell>
          <cell r="M1442">
            <v>7.625</v>
          </cell>
          <cell r="N1442">
            <v>3</v>
          </cell>
          <cell r="O1442" t="str">
            <v>US</v>
          </cell>
          <cell r="P1442" t="str">
            <v>RA</v>
          </cell>
          <cell r="Q1442" t="str">
            <v>FAP</v>
          </cell>
          <cell r="R1442">
            <v>5</v>
          </cell>
          <cell r="S1442">
            <v>480</v>
          </cell>
          <cell r="T1442">
            <v>6.77</v>
          </cell>
          <cell r="U1442" t="str">
            <v>US$</v>
          </cell>
          <cell r="V1442" t="str">
            <v>EA</v>
          </cell>
          <cell r="W1442" t="str">
            <v>FLT</v>
          </cell>
          <cell r="X1442" t="str">
            <v>BRN</v>
          </cell>
          <cell r="Y1442" t="str">
            <v>AIR</v>
          </cell>
          <cell r="Z1442" t="str">
            <v>FAP</v>
          </cell>
        </row>
        <row r="1443">
          <cell r="A1443" t="str">
            <v>CA4309</v>
          </cell>
          <cell r="B1443" t="str">
            <v>9100501943</v>
          </cell>
          <cell r="C1443" t="str">
            <v>10009100501940</v>
          </cell>
          <cell r="D1443">
            <v>0.57299999999999995</v>
          </cell>
          <cell r="E1443">
            <v>6.9000000000000006E-2</v>
          </cell>
          <cell r="F1443">
            <v>11.372</v>
          </cell>
          <cell r="G1443">
            <v>1.53</v>
          </cell>
          <cell r="H1443">
            <v>6.8419999999999996</v>
          </cell>
          <cell r="I1443">
            <v>1.7190000000000001</v>
          </cell>
          <cell r="J1443">
            <v>0.255</v>
          </cell>
          <cell r="K1443">
            <v>11.936999999999999</v>
          </cell>
          <cell r="L1443">
            <v>5</v>
          </cell>
          <cell r="M1443">
            <v>7.375</v>
          </cell>
          <cell r="N1443">
            <v>3</v>
          </cell>
          <cell r="O1443" t="str">
            <v>US</v>
          </cell>
          <cell r="P1443" t="str">
            <v>RA</v>
          </cell>
          <cell r="Q1443" t="str">
            <v>FAP</v>
          </cell>
          <cell r="R1443">
            <v>5</v>
          </cell>
          <cell r="S1443">
            <v>480</v>
          </cell>
          <cell r="T1443">
            <v>6.77</v>
          </cell>
          <cell r="U1443" t="str">
            <v>US$</v>
          </cell>
          <cell r="V1443" t="str">
            <v>EA</v>
          </cell>
          <cell r="W1443" t="str">
            <v>FLT</v>
          </cell>
          <cell r="X1443" t="str">
            <v>BRN</v>
          </cell>
          <cell r="Y1443" t="str">
            <v>AIR</v>
          </cell>
          <cell r="Z1443" t="str">
            <v>FAP</v>
          </cell>
        </row>
        <row r="1444">
          <cell r="A1444" t="str">
            <v>CA4309</v>
          </cell>
          <cell r="B1444" t="str">
            <v>9100501943</v>
          </cell>
          <cell r="C1444" t="str">
            <v>10009100501940</v>
          </cell>
          <cell r="D1444">
            <v>0.56599999999999995</v>
          </cell>
          <cell r="E1444">
            <v>7.5999999999999998E-2</v>
          </cell>
          <cell r="F1444">
            <v>11.372</v>
          </cell>
          <cell r="G1444">
            <v>1.655</v>
          </cell>
          <cell r="H1444">
            <v>6.9669999999999996</v>
          </cell>
          <cell r="I1444">
            <v>1.698</v>
          </cell>
          <cell r="J1444">
            <v>0.28299999999999997</v>
          </cell>
          <cell r="K1444">
            <v>12</v>
          </cell>
          <cell r="L1444">
            <v>5.4370000000000003</v>
          </cell>
          <cell r="M1444">
            <v>7.5</v>
          </cell>
          <cell r="N1444">
            <v>3</v>
          </cell>
          <cell r="O1444" t="str">
            <v>CA</v>
          </cell>
          <cell r="P1444" t="str">
            <v>RA</v>
          </cell>
          <cell r="Q1444" t="str">
            <v>FAP</v>
          </cell>
          <cell r="R1444">
            <v>5</v>
          </cell>
          <cell r="S1444">
            <v>420</v>
          </cell>
          <cell r="T1444">
            <v>6.77</v>
          </cell>
          <cell r="U1444" t="str">
            <v>US$</v>
          </cell>
          <cell r="V1444" t="str">
            <v>EA</v>
          </cell>
          <cell r="W1444" t="str">
            <v>FLT</v>
          </cell>
          <cell r="X1444" t="str">
            <v>BRN</v>
          </cell>
          <cell r="Y1444" t="str">
            <v>AIR</v>
          </cell>
          <cell r="Z1444" t="str">
            <v>FAP</v>
          </cell>
        </row>
        <row r="1445">
          <cell r="A1445" t="str">
            <v>CA4311</v>
          </cell>
          <cell r="B1445" t="str">
            <v>9100501882</v>
          </cell>
          <cell r="C1445" t="str">
            <v>10009100501889</v>
          </cell>
          <cell r="D1445">
            <v>1.383</v>
          </cell>
          <cell r="E1445">
            <v>0.26700000000000002</v>
          </cell>
          <cell r="F1445">
            <v>8.1020000000000003</v>
          </cell>
          <cell r="G1445">
            <v>5.04</v>
          </cell>
          <cell r="H1445">
            <v>8.1020000000000003</v>
          </cell>
          <cell r="I1445">
            <v>4.149</v>
          </cell>
          <cell r="J1445">
            <v>0.80100000000000005</v>
          </cell>
          <cell r="K1445">
            <v>15.625</v>
          </cell>
          <cell r="L1445">
            <v>8.6869999999999994</v>
          </cell>
          <cell r="M1445">
            <v>9.0619999999999994</v>
          </cell>
          <cell r="N1445">
            <v>3</v>
          </cell>
          <cell r="O1445" t="str">
            <v>US</v>
          </cell>
          <cell r="Q1445" t="str">
            <v>FAR</v>
          </cell>
          <cell r="R1445">
            <v>4</v>
          </cell>
          <cell r="S1445">
            <v>168</v>
          </cell>
          <cell r="T1445">
            <v>8.0299999999999994</v>
          </cell>
          <cell r="U1445" t="str">
            <v>US$</v>
          </cell>
          <cell r="W1445" t="str">
            <v>FLT</v>
          </cell>
          <cell r="X1445" t="str">
            <v>BRN</v>
          </cell>
          <cell r="Y1445" t="str">
            <v>AIR</v>
          </cell>
          <cell r="Z1445" t="str">
            <v>FAR</v>
          </cell>
        </row>
        <row r="1446">
          <cell r="A1446" t="str">
            <v>CA4318</v>
          </cell>
          <cell r="B1446" t="str">
            <v>9100501738</v>
          </cell>
          <cell r="C1446" t="str">
            <v>10009100501735</v>
          </cell>
          <cell r="D1446">
            <v>1.3</v>
          </cell>
          <cell r="E1446">
            <v>0.154</v>
          </cell>
          <cell r="F1446">
            <v>6.04</v>
          </cell>
          <cell r="G1446">
            <v>2.04</v>
          </cell>
          <cell r="H1446">
            <v>17.04</v>
          </cell>
          <cell r="I1446">
            <v>3.9</v>
          </cell>
          <cell r="J1446">
            <v>0.46200000000000002</v>
          </cell>
          <cell r="K1446">
            <v>17.625</v>
          </cell>
          <cell r="L1446">
            <v>6.625</v>
          </cell>
          <cell r="M1446">
            <v>6.8120000000000003</v>
          </cell>
          <cell r="N1446">
            <v>3</v>
          </cell>
          <cell r="O1446" t="str">
            <v>KR</v>
          </cell>
          <cell r="P1446" t="str">
            <v>RA</v>
          </cell>
          <cell r="Q1446" t="str">
            <v>FAR</v>
          </cell>
          <cell r="R1446">
            <v>6</v>
          </cell>
          <cell r="S1446">
            <v>288</v>
          </cell>
          <cell r="T1446">
            <v>15.29</v>
          </cell>
          <cell r="U1446" t="str">
            <v>US$</v>
          </cell>
          <cell r="V1446" t="str">
            <v>EA</v>
          </cell>
          <cell r="W1446" t="str">
            <v>FLT</v>
          </cell>
          <cell r="X1446" t="str">
            <v>BRN</v>
          </cell>
          <cell r="Y1446" t="str">
            <v>AIR</v>
          </cell>
          <cell r="Z1446" t="str">
            <v>FAR</v>
          </cell>
        </row>
        <row r="1447">
          <cell r="A1447" t="str">
            <v>CA4320</v>
          </cell>
          <cell r="B1447" t="str">
            <v>9100502018</v>
          </cell>
          <cell r="C1447" t="str">
            <v>10009100502015</v>
          </cell>
          <cell r="D1447">
            <v>0.85</v>
          </cell>
          <cell r="E1447">
            <v>0.13</v>
          </cell>
          <cell r="F1447">
            <v>9.4149999999999991</v>
          </cell>
          <cell r="G1447">
            <v>1.9770000000000001</v>
          </cell>
          <cell r="H1447">
            <v>11.516999999999999</v>
          </cell>
          <cell r="I1447">
            <v>2.5499999999999998</v>
          </cell>
          <cell r="J1447">
            <v>0.39</v>
          </cell>
          <cell r="K1447">
            <v>12.061999999999999</v>
          </cell>
          <cell r="L1447">
            <v>6.4370000000000003</v>
          </cell>
          <cell r="M1447">
            <v>10.186999999999999</v>
          </cell>
          <cell r="N1447">
            <v>3</v>
          </cell>
          <cell r="O1447" t="str">
            <v>US</v>
          </cell>
          <cell r="Q1447" t="str">
            <v>FAR</v>
          </cell>
          <cell r="R1447">
            <v>4</v>
          </cell>
          <cell r="S1447">
            <v>288</v>
          </cell>
          <cell r="T1447">
            <v>6.77</v>
          </cell>
          <cell r="U1447" t="str">
            <v>US$</v>
          </cell>
          <cell r="W1447" t="str">
            <v>FLT</v>
          </cell>
          <cell r="X1447" t="str">
            <v>BRN</v>
          </cell>
          <cell r="Y1447" t="str">
            <v>AIR</v>
          </cell>
          <cell r="Z1447" t="str">
            <v>FAR</v>
          </cell>
        </row>
        <row r="1448">
          <cell r="A1448" t="str">
            <v>CA4320</v>
          </cell>
          <cell r="B1448" t="str">
            <v>9100502018</v>
          </cell>
          <cell r="C1448" t="str">
            <v>10009100502015</v>
          </cell>
          <cell r="D1448">
            <v>0.76600000000000001</v>
          </cell>
          <cell r="E1448">
            <v>0.14899999999999999</v>
          </cell>
          <cell r="F1448">
            <v>9.4149999999999991</v>
          </cell>
          <cell r="G1448">
            <v>1.9770000000000001</v>
          </cell>
          <cell r="H1448">
            <v>11.516999999999999</v>
          </cell>
          <cell r="I1448">
            <v>2.298</v>
          </cell>
          <cell r="J1448">
            <v>0.44700000000000001</v>
          </cell>
          <cell r="K1448">
            <v>12.061999999999999</v>
          </cell>
          <cell r="L1448">
            <v>6.4370000000000003</v>
          </cell>
          <cell r="M1448">
            <v>10.186999999999999</v>
          </cell>
          <cell r="N1448">
            <v>3</v>
          </cell>
          <cell r="O1448" t="str">
            <v>US</v>
          </cell>
          <cell r="P1448" t="str">
            <v>RA</v>
          </cell>
          <cell r="Q1448" t="str">
            <v>FAR</v>
          </cell>
          <cell r="R1448">
            <v>4</v>
          </cell>
          <cell r="S1448">
            <v>288</v>
          </cell>
          <cell r="T1448">
            <v>6.77</v>
          </cell>
          <cell r="U1448" t="str">
            <v>US$</v>
          </cell>
          <cell r="V1448" t="str">
            <v>EA</v>
          </cell>
          <cell r="W1448" t="str">
            <v>FLT</v>
          </cell>
          <cell r="X1448" t="str">
            <v>BRN</v>
          </cell>
          <cell r="Y1448" t="str">
            <v>AIR</v>
          </cell>
          <cell r="Z1448" t="str">
            <v>FAR</v>
          </cell>
        </row>
        <row r="1449">
          <cell r="A1449" t="str">
            <v>CA4325</v>
          </cell>
          <cell r="B1449" t="str">
            <v>9100501752</v>
          </cell>
          <cell r="C1449" t="str">
            <v>10009100501759</v>
          </cell>
          <cell r="D1449">
            <v>0.7</v>
          </cell>
          <cell r="E1449">
            <v>0.20100000000000001</v>
          </cell>
          <cell r="F1449">
            <v>0</v>
          </cell>
          <cell r="G1449">
            <v>0</v>
          </cell>
          <cell r="H1449">
            <v>0</v>
          </cell>
          <cell r="I1449">
            <v>2.1</v>
          </cell>
          <cell r="J1449">
            <v>0.60299999999999998</v>
          </cell>
          <cell r="K1449">
            <v>0</v>
          </cell>
          <cell r="L1449">
            <v>0</v>
          </cell>
          <cell r="M1449">
            <v>0</v>
          </cell>
          <cell r="N1449">
            <v>3</v>
          </cell>
          <cell r="O1449" t="str">
            <v>US</v>
          </cell>
          <cell r="Q1449" t="str">
            <v>FAR</v>
          </cell>
          <cell r="R1449">
            <v>3</v>
          </cell>
          <cell r="S1449">
            <v>162</v>
          </cell>
          <cell r="T1449">
            <v>6.77</v>
          </cell>
          <cell r="U1449" t="str">
            <v>US$</v>
          </cell>
          <cell r="W1449" t="str">
            <v>FLT</v>
          </cell>
          <cell r="X1449" t="str">
            <v>BRN</v>
          </cell>
          <cell r="Y1449" t="str">
            <v>AIR</v>
          </cell>
          <cell r="Z1449" t="str">
            <v>FAR</v>
          </cell>
        </row>
        <row r="1450">
          <cell r="A1450" t="str">
            <v>CA4325</v>
          </cell>
          <cell r="B1450" t="str">
            <v>9100501752</v>
          </cell>
          <cell r="C1450" t="str">
            <v>10009100501759</v>
          </cell>
          <cell r="D1450">
            <v>0.72</v>
          </cell>
          <cell r="E1450">
            <v>0.22700000000000001</v>
          </cell>
          <cell r="F1450">
            <v>10.602</v>
          </cell>
          <cell r="G1450">
            <v>2.915</v>
          </cell>
          <cell r="H1450">
            <v>10.641999999999999</v>
          </cell>
          <cell r="I1450">
            <v>2.16</v>
          </cell>
          <cell r="J1450">
            <v>0.68100000000000005</v>
          </cell>
          <cell r="K1450">
            <v>11.125</v>
          </cell>
          <cell r="L1450">
            <v>9.25</v>
          </cell>
          <cell r="M1450">
            <v>11.5</v>
          </cell>
          <cell r="N1450">
            <v>3</v>
          </cell>
          <cell r="O1450" t="str">
            <v>US</v>
          </cell>
          <cell r="P1450" t="str">
            <v>RA</v>
          </cell>
          <cell r="Q1450" t="str">
            <v>FAR</v>
          </cell>
          <cell r="R1450">
            <v>3</v>
          </cell>
          <cell r="S1450">
            <v>162</v>
          </cell>
          <cell r="T1450">
            <v>6.77</v>
          </cell>
          <cell r="U1450" t="str">
            <v>US$</v>
          </cell>
          <cell r="V1450" t="str">
            <v>EA</v>
          </cell>
          <cell r="W1450" t="str">
            <v>FLT</v>
          </cell>
          <cell r="X1450" t="str">
            <v>BRN</v>
          </cell>
          <cell r="Y1450" t="str">
            <v>AIR</v>
          </cell>
          <cell r="Z1450" t="str">
            <v>FAR</v>
          </cell>
        </row>
        <row r="1451">
          <cell r="A1451" t="str">
            <v>CA4327</v>
          </cell>
          <cell r="B1451" t="str">
            <v>9100521842</v>
          </cell>
          <cell r="C1451" t="str">
            <v>10009100521849</v>
          </cell>
          <cell r="D1451">
            <v>4.04</v>
          </cell>
          <cell r="E1451">
            <v>0.53100000000000003</v>
          </cell>
          <cell r="F1451">
            <v>0</v>
          </cell>
          <cell r="G1451">
            <v>0</v>
          </cell>
          <cell r="H1451">
            <v>0</v>
          </cell>
          <cell r="I1451">
            <v>4.04</v>
          </cell>
          <cell r="J1451">
            <v>0.53100000000000003</v>
          </cell>
          <cell r="K1451">
            <v>8.5210000000000008</v>
          </cell>
          <cell r="L1451">
            <v>8.6310000000000002</v>
          </cell>
          <cell r="M1451">
            <v>17.5</v>
          </cell>
          <cell r="N1451">
            <v>1</v>
          </cell>
          <cell r="O1451" t="str">
            <v>US</v>
          </cell>
          <cell r="P1451" t="str">
            <v>RA</v>
          </cell>
          <cell r="Q1451" t="str">
            <v>FAH</v>
          </cell>
          <cell r="R1451">
            <v>2</v>
          </cell>
          <cell r="S1451">
            <v>40</v>
          </cell>
          <cell r="T1451">
            <v>40.75</v>
          </cell>
          <cell r="U1451" t="str">
            <v>US$</v>
          </cell>
          <cell r="V1451" t="str">
            <v>EA</v>
          </cell>
          <cell r="W1451" t="str">
            <v>FLT</v>
          </cell>
          <cell r="X1451" t="str">
            <v>BRN</v>
          </cell>
          <cell r="Y1451" t="str">
            <v>AIR</v>
          </cell>
          <cell r="Z1451" t="str">
            <v>FAH</v>
          </cell>
        </row>
        <row r="1452">
          <cell r="A1452" t="str">
            <v>CA4335</v>
          </cell>
          <cell r="B1452" t="str">
            <v>9100502841</v>
          </cell>
          <cell r="C1452" t="str">
            <v>10009100502848</v>
          </cell>
          <cell r="D1452">
            <v>1.4670000000000001</v>
          </cell>
          <cell r="E1452">
            <v>0.33400000000000002</v>
          </cell>
          <cell r="F1452">
            <v>14.459</v>
          </cell>
          <cell r="G1452">
            <v>2.9169999999999998</v>
          </cell>
          <cell r="H1452">
            <v>13.667</v>
          </cell>
          <cell r="I1452">
            <v>4.4009999999999998</v>
          </cell>
          <cell r="J1452">
            <v>1.1359999999999999</v>
          </cell>
          <cell r="K1452">
            <v>14.125</v>
          </cell>
          <cell r="L1452">
            <v>9.1869999999999994</v>
          </cell>
          <cell r="M1452">
            <v>15.125</v>
          </cell>
          <cell r="N1452">
            <v>3</v>
          </cell>
          <cell r="O1452" t="str">
            <v>ZA</v>
          </cell>
          <cell r="P1452" t="str">
            <v>RA</v>
          </cell>
          <cell r="Q1452" t="str">
            <v>FAR</v>
          </cell>
          <cell r="R1452">
            <v>2</v>
          </cell>
          <cell r="S1452">
            <v>84</v>
          </cell>
          <cell r="T1452">
            <v>32.409999999999997</v>
          </cell>
          <cell r="U1452" t="str">
            <v>US$</v>
          </cell>
          <cell r="V1452" t="str">
            <v>EA</v>
          </cell>
          <cell r="W1452" t="str">
            <v>FLT</v>
          </cell>
          <cell r="X1452" t="str">
            <v>BRN</v>
          </cell>
          <cell r="Y1452" t="str">
            <v>AIR</v>
          </cell>
          <cell r="Z1452" t="str">
            <v>FAR</v>
          </cell>
        </row>
        <row r="1453">
          <cell r="A1453" t="str">
            <v>CA4335</v>
          </cell>
          <cell r="B1453" t="str">
            <v>9100502841</v>
          </cell>
          <cell r="C1453" t="str">
            <v>10009100502848</v>
          </cell>
          <cell r="D1453">
            <v>1.4670000000000001</v>
          </cell>
          <cell r="E1453">
            <v>0.33400000000000002</v>
          </cell>
          <cell r="F1453">
            <v>14.459</v>
          </cell>
          <cell r="G1453">
            <v>2.9169999999999998</v>
          </cell>
          <cell r="H1453">
            <v>13.667</v>
          </cell>
          <cell r="I1453">
            <v>0</v>
          </cell>
          <cell r="J1453">
            <v>1.1359999999999999</v>
          </cell>
          <cell r="K1453">
            <v>14.125</v>
          </cell>
          <cell r="L1453">
            <v>9.1869999999999994</v>
          </cell>
          <cell r="M1453">
            <v>15.125</v>
          </cell>
          <cell r="N1453">
            <v>3</v>
          </cell>
          <cell r="O1453" t="str">
            <v>ZA</v>
          </cell>
          <cell r="P1453" t="str">
            <v>RA</v>
          </cell>
          <cell r="Q1453" t="str">
            <v>FAR</v>
          </cell>
          <cell r="R1453">
            <v>2</v>
          </cell>
          <cell r="S1453">
            <v>84</v>
          </cell>
          <cell r="T1453">
            <v>0</v>
          </cell>
          <cell r="V1453" t="str">
            <v>EA</v>
          </cell>
          <cell r="W1453" t="str">
            <v>FLT</v>
          </cell>
          <cell r="X1453" t="str">
            <v>BRN</v>
          </cell>
          <cell r="Y1453" t="str">
            <v>AIR</v>
          </cell>
          <cell r="Z1453" t="str">
            <v>FAR</v>
          </cell>
        </row>
        <row r="1454">
          <cell r="A1454" t="str">
            <v>CA4336BR</v>
          </cell>
          <cell r="D1454">
            <v>1</v>
          </cell>
          <cell r="E1454">
            <v>0</v>
          </cell>
          <cell r="F1454">
            <v>0</v>
          </cell>
          <cell r="G1454">
            <v>0</v>
          </cell>
          <cell r="H1454">
            <v>0</v>
          </cell>
          <cell r="I1454">
            <v>0</v>
          </cell>
          <cell r="J1454">
            <v>0</v>
          </cell>
          <cell r="K1454">
            <v>0</v>
          </cell>
          <cell r="L1454">
            <v>0</v>
          </cell>
          <cell r="M1454">
            <v>0</v>
          </cell>
          <cell r="N1454">
            <v>0</v>
          </cell>
          <cell r="O1454" t="str">
            <v>BR</v>
          </cell>
          <cell r="P1454" t="str">
            <v>RA</v>
          </cell>
          <cell r="Q1454" t="str">
            <v>FAR</v>
          </cell>
          <cell r="R1454">
            <v>0</v>
          </cell>
          <cell r="S1454">
            <v>0</v>
          </cell>
          <cell r="T1454">
            <v>2.13</v>
          </cell>
          <cell r="U1454" t="str">
            <v>US$</v>
          </cell>
          <cell r="V1454" t="str">
            <v>EA</v>
          </cell>
          <cell r="W1454" t="str">
            <v>FLT</v>
          </cell>
          <cell r="X1454" t="str">
            <v>BRN</v>
          </cell>
          <cell r="Y1454" t="str">
            <v>AIR</v>
          </cell>
          <cell r="Z1454" t="str">
            <v>FAR</v>
          </cell>
        </row>
        <row r="1455">
          <cell r="A1455" t="str">
            <v>CA4341</v>
          </cell>
          <cell r="B1455" t="str">
            <v>9100502124</v>
          </cell>
          <cell r="C1455" t="str">
            <v>10009100502121</v>
          </cell>
          <cell r="D1455">
            <v>1.3</v>
          </cell>
          <cell r="E1455">
            <v>0.23100000000000001</v>
          </cell>
          <cell r="F1455">
            <v>8.1020000000000003</v>
          </cell>
          <cell r="G1455">
            <v>5.04</v>
          </cell>
          <cell r="H1455">
            <v>8.1020000000000003</v>
          </cell>
          <cell r="I1455">
            <v>3.9</v>
          </cell>
          <cell r="J1455">
            <v>0.69299999999999995</v>
          </cell>
          <cell r="K1455">
            <v>15.625</v>
          </cell>
          <cell r="L1455">
            <v>8.6869999999999994</v>
          </cell>
          <cell r="M1455">
            <v>9.0619999999999994</v>
          </cell>
          <cell r="N1455">
            <v>3</v>
          </cell>
          <cell r="O1455" t="str">
            <v>KR</v>
          </cell>
          <cell r="P1455" t="str">
            <v>RA</v>
          </cell>
          <cell r="Q1455" t="str">
            <v>FAR</v>
          </cell>
          <cell r="R1455">
            <v>4</v>
          </cell>
          <cell r="S1455">
            <v>168</v>
          </cell>
          <cell r="T1455">
            <v>11.43</v>
          </cell>
          <cell r="U1455" t="str">
            <v>US$</v>
          </cell>
          <cell r="V1455" t="str">
            <v>EA</v>
          </cell>
          <cell r="W1455" t="str">
            <v>FLT</v>
          </cell>
          <cell r="X1455" t="str">
            <v>BRN</v>
          </cell>
          <cell r="Y1455" t="str">
            <v>AIR</v>
          </cell>
          <cell r="Z1455" t="str">
            <v>FAR</v>
          </cell>
        </row>
        <row r="1456">
          <cell r="A1456" t="str">
            <v>CA4346</v>
          </cell>
          <cell r="B1456" t="str">
            <v>9100501769</v>
          </cell>
          <cell r="C1456" t="str">
            <v>10009100501766</v>
          </cell>
          <cell r="D1456">
            <v>1.05</v>
          </cell>
          <cell r="E1456">
            <v>0.157</v>
          </cell>
          <cell r="F1456">
            <v>9.0399999999999991</v>
          </cell>
          <cell r="G1456">
            <v>2.6019999999999999</v>
          </cell>
          <cell r="H1456">
            <v>11.352</v>
          </cell>
          <cell r="I1456">
            <v>3.15</v>
          </cell>
          <cell r="J1456">
            <v>0.47099999999999997</v>
          </cell>
          <cell r="K1456">
            <v>11.936999999999999</v>
          </cell>
          <cell r="L1456">
            <v>8.3119999999999994</v>
          </cell>
          <cell r="M1456">
            <v>9.8119999999999994</v>
          </cell>
          <cell r="N1456">
            <v>3</v>
          </cell>
          <cell r="O1456" t="str">
            <v>US</v>
          </cell>
          <cell r="P1456" t="str">
            <v>RA</v>
          </cell>
          <cell r="Q1456" t="str">
            <v>FAR</v>
          </cell>
          <cell r="R1456">
            <v>4</v>
          </cell>
          <cell r="S1456">
            <v>240</v>
          </cell>
          <cell r="T1456">
            <v>10.83</v>
          </cell>
          <cell r="U1456" t="str">
            <v>US$</v>
          </cell>
          <cell r="V1456" t="str">
            <v>EA</v>
          </cell>
          <cell r="W1456" t="str">
            <v>FLT</v>
          </cell>
          <cell r="X1456" t="str">
            <v>BRN</v>
          </cell>
          <cell r="Y1456" t="str">
            <v>AIR</v>
          </cell>
          <cell r="Z1456" t="str">
            <v>FAR</v>
          </cell>
        </row>
        <row r="1457">
          <cell r="A1457" t="str">
            <v>CA4348</v>
          </cell>
          <cell r="B1457" t="str">
            <v>9100501998</v>
          </cell>
          <cell r="C1457" t="str">
            <v>10009100501995</v>
          </cell>
          <cell r="D1457">
            <v>1.4</v>
          </cell>
          <cell r="E1457">
            <v>0.183</v>
          </cell>
          <cell r="F1457">
            <v>8.3170000000000002</v>
          </cell>
          <cell r="G1457">
            <v>4.5670000000000002</v>
          </cell>
          <cell r="H1457">
            <v>8.3170000000000002</v>
          </cell>
          <cell r="I1457">
            <v>4.2</v>
          </cell>
          <cell r="J1457">
            <v>0.78600000000000003</v>
          </cell>
          <cell r="K1457">
            <v>14.055999999999999</v>
          </cell>
          <cell r="L1457">
            <v>10.180999999999999</v>
          </cell>
          <cell r="M1457">
            <v>9.4870000000000001</v>
          </cell>
          <cell r="N1457">
            <v>3</v>
          </cell>
          <cell r="O1457" t="str">
            <v>US</v>
          </cell>
          <cell r="P1457" t="str">
            <v>RA</v>
          </cell>
          <cell r="Q1457" t="str">
            <v>FAR</v>
          </cell>
          <cell r="R1457">
            <v>4</v>
          </cell>
          <cell r="S1457">
            <v>144</v>
          </cell>
          <cell r="T1457">
            <v>13.03</v>
          </cell>
          <cell r="U1457" t="str">
            <v>US$</v>
          </cell>
          <cell r="V1457" t="str">
            <v>EA</v>
          </cell>
          <cell r="W1457" t="str">
            <v>FLT</v>
          </cell>
          <cell r="X1457" t="str">
            <v>BRN</v>
          </cell>
          <cell r="Y1457" t="str">
            <v>AIR</v>
          </cell>
          <cell r="Z1457" t="str">
            <v>FAR</v>
          </cell>
        </row>
        <row r="1458">
          <cell r="A1458" t="str">
            <v>CA4358</v>
          </cell>
          <cell r="B1458" t="str">
            <v>9100502209</v>
          </cell>
          <cell r="C1458" t="str">
            <v>10009100502206</v>
          </cell>
          <cell r="D1458">
            <v>0.85</v>
          </cell>
          <cell r="E1458">
            <v>0.106</v>
          </cell>
          <cell r="F1458">
            <v>7.7270000000000003</v>
          </cell>
          <cell r="G1458">
            <v>2.3519999999999999</v>
          </cell>
          <cell r="H1458">
            <v>9.6020000000000003</v>
          </cell>
          <cell r="I1458">
            <v>2.5499999999999998</v>
          </cell>
          <cell r="J1458">
            <v>0.318</v>
          </cell>
          <cell r="K1458">
            <v>10.186999999999999</v>
          </cell>
          <cell r="L1458">
            <v>7.5620000000000003</v>
          </cell>
          <cell r="M1458">
            <v>8.5</v>
          </cell>
          <cell r="N1458">
            <v>3</v>
          </cell>
          <cell r="O1458" t="str">
            <v>US</v>
          </cell>
          <cell r="P1458" t="str">
            <v>RA</v>
          </cell>
          <cell r="Q1458" t="str">
            <v>FAP</v>
          </cell>
          <cell r="R1458">
            <v>5</v>
          </cell>
          <cell r="S1458">
            <v>375</v>
          </cell>
          <cell r="T1458">
            <v>16.95</v>
          </cell>
          <cell r="U1458" t="str">
            <v>US$</v>
          </cell>
          <cell r="V1458" t="str">
            <v>EA</v>
          </cell>
          <cell r="W1458" t="str">
            <v>FLT</v>
          </cell>
          <cell r="X1458" t="str">
            <v>BRN</v>
          </cell>
          <cell r="Y1458" t="str">
            <v>AIR</v>
          </cell>
          <cell r="Z1458" t="str">
            <v>FAP</v>
          </cell>
        </row>
        <row r="1459">
          <cell r="A1459" t="str">
            <v>CA4365</v>
          </cell>
          <cell r="B1459" t="str">
            <v>9100501851</v>
          </cell>
          <cell r="C1459" t="str">
            <v>10009100501858</v>
          </cell>
          <cell r="D1459">
            <v>0.65</v>
          </cell>
          <cell r="E1459">
            <v>9.9000000000000005E-2</v>
          </cell>
          <cell r="F1459">
            <v>0</v>
          </cell>
          <cell r="G1459">
            <v>0</v>
          </cell>
          <cell r="H1459">
            <v>0</v>
          </cell>
          <cell r="I1459">
            <v>1.95</v>
          </cell>
          <cell r="J1459">
            <v>0.29699999999999999</v>
          </cell>
          <cell r="K1459">
            <v>0</v>
          </cell>
          <cell r="L1459">
            <v>0</v>
          </cell>
          <cell r="M1459">
            <v>0</v>
          </cell>
          <cell r="N1459">
            <v>3</v>
          </cell>
          <cell r="O1459" t="str">
            <v>US</v>
          </cell>
          <cell r="Q1459" t="str">
            <v>FAP</v>
          </cell>
          <cell r="R1459">
            <v>6</v>
          </cell>
          <cell r="S1459">
            <v>324</v>
          </cell>
          <cell r="T1459">
            <v>6.77</v>
          </cell>
          <cell r="U1459" t="str">
            <v>US$</v>
          </cell>
          <cell r="W1459" t="str">
            <v>FLT</v>
          </cell>
          <cell r="X1459" t="str">
            <v>BRN</v>
          </cell>
          <cell r="Y1459" t="str">
            <v>AIR</v>
          </cell>
          <cell r="Z1459" t="str">
            <v>FAP</v>
          </cell>
        </row>
        <row r="1460">
          <cell r="A1460" t="str">
            <v>CA4365</v>
          </cell>
          <cell r="B1460" t="str">
            <v>9100501851</v>
          </cell>
          <cell r="C1460" t="str">
            <v>10009100501858</v>
          </cell>
          <cell r="D1460">
            <v>0.63300000000000001</v>
          </cell>
          <cell r="E1460">
            <v>0.123</v>
          </cell>
          <cell r="F1460">
            <v>6.665</v>
          </cell>
          <cell r="G1460">
            <v>1.79</v>
          </cell>
          <cell r="H1460">
            <v>13.455</v>
          </cell>
          <cell r="I1460">
            <v>1.899</v>
          </cell>
          <cell r="J1460">
            <v>0.36899999999999999</v>
          </cell>
          <cell r="K1460">
            <v>14</v>
          </cell>
          <cell r="L1460">
            <v>7.375</v>
          </cell>
          <cell r="M1460">
            <v>6.5</v>
          </cell>
          <cell r="N1460">
            <v>3</v>
          </cell>
          <cell r="O1460" t="str">
            <v>CA</v>
          </cell>
          <cell r="P1460" t="str">
            <v>RA</v>
          </cell>
          <cell r="Q1460" t="str">
            <v>FAP</v>
          </cell>
          <cell r="R1460">
            <v>6</v>
          </cell>
          <cell r="S1460">
            <v>324</v>
          </cell>
          <cell r="T1460">
            <v>6.77</v>
          </cell>
          <cell r="U1460" t="str">
            <v>US$</v>
          </cell>
          <cell r="V1460" t="str">
            <v>EA</v>
          </cell>
          <cell r="W1460" t="str">
            <v>FLT</v>
          </cell>
          <cell r="X1460" t="str">
            <v>BRN</v>
          </cell>
          <cell r="Y1460" t="str">
            <v>AIR</v>
          </cell>
          <cell r="Z1460" t="str">
            <v>FAP</v>
          </cell>
        </row>
        <row r="1461">
          <cell r="A1461" t="str">
            <v>CA4365</v>
          </cell>
          <cell r="B1461" t="str">
            <v>9100501851</v>
          </cell>
          <cell r="C1461" t="str">
            <v>10009100501858</v>
          </cell>
          <cell r="D1461">
            <v>1</v>
          </cell>
          <cell r="E1461">
            <v>8.5999999999999993E-2</v>
          </cell>
          <cell r="F1461">
            <v>13.414999999999999</v>
          </cell>
          <cell r="G1461">
            <v>1.661</v>
          </cell>
          <cell r="H1461">
            <v>6.6609999999999996</v>
          </cell>
          <cell r="I1461">
            <v>0</v>
          </cell>
          <cell r="J1461">
            <v>0.34</v>
          </cell>
          <cell r="K1461">
            <v>13.936999999999999</v>
          </cell>
          <cell r="L1461">
            <v>5.4450000000000003</v>
          </cell>
          <cell r="M1461">
            <v>7.75</v>
          </cell>
          <cell r="N1461">
            <v>3</v>
          </cell>
          <cell r="O1461" t="str">
            <v>MX</v>
          </cell>
          <cell r="P1461" t="str">
            <v>RA</v>
          </cell>
          <cell r="Q1461" t="str">
            <v>FAP</v>
          </cell>
          <cell r="R1461">
            <v>5</v>
          </cell>
          <cell r="S1461">
            <v>345</v>
          </cell>
          <cell r="T1461">
            <v>0</v>
          </cell>
          <cell r="V1461" t="str">
            <v>EA</v>
          </cell>
          <cell r="W1461" t="str">
            <v>FLT</v>
          </cell>
          <cell r="X1461" t="str">
            <v>BRN</v>
          </cell>
          <cell r="Y1461" t="str">
            <v>AIR</v>
          </cell>
          <cell r="Z1461" t="str">
            <v>FAP</v>
          </cell>
        </row>
        <row r="1462">
          <cell r="A1462" t="str">
            <v>CA4369</v>
          </cell>
          <cell r="B1462" t="str">
            <v>9100501868</v>
          </cell>
          <cell r="C1462" t="str">
            <v>10009100501865</v>
          </cell>
          <cell r="D1462">
            <v>1.78</v>
          </cell>
          <cell r="E1462">
            <v>0.21</v>
          </cell>
          <cell r="F1462">
            <v>6.7270000000000003</v>
          </cell>
          <cell r="G1462">
            <v>6.1020000000000003</v>
          </cell>
          <cell r="H1462">
            <v>9.9770000000000003</v>
          </cell>
          <cell r="I1462">
            <v>5.34</v>
          </cell>
          <cell r="J1462">
            <v>0.63</v>
          </cell>
          <cell r="K1462">
            <v>18.812000000000001</v>
          </cell>
          <cell r="L1462">
            <v>7.25</v>
          </cell>
          <cell r="M1462">
            <v>10.811999999999999</v>
          </cell>
          <cell r="N1462">
            <v>3</v>
          </cell>
          <cell r="O1462" t="str">
            <v>KR</v>
          </cell>
          <cell r="P1462" t="str">
            <v>RA</v>
          </cell>
          <cell r="Q1462" t="str">
            <v>FAR</v>
          </cell>
          <cell r="R1462">
            <v>3</v>
          </cell>
          <cell r="S1462">
            <v>117</v>
          </cell>
          <cell r="T1462">
            <v>37.880000000000003</v>
          </cell>
          <cell r="U1462" t="str">
            <v>US$</v>
          </cell>
          <cell r="V1462" t="str">
            <v>EA</v>
          </cell>
          <cell r="W1462" t="str">
            <v>FLT</v>
          </cell>
          <cell r="X1462" t="str">
            <v>BRN</v>
          </cell>
          <cell r="Y1462" t="str">
            <v>AIR</v>
          </cell>
          <cell r="Z1462" t="str">
            <v>FAR</v>
          </cell>
        </row>
        <row r="1463">
          <cell r="A1463" t="str">
            <v>CA4369</v>
          </cell>
          <cell r="D1463">
            <v>1.78</v>
          </cell>
          <cell r="E1463">
            <v>0.21</v>
          </cell>
          <cell r="F1463">
            <v>6.7270000000000003</v>
          </cell>
          <cell r="G1463">
            <v>6.1020000000000003</v>
          </cell>
          <cell r="H1463">
            <v>9.9770000000000003</v>
          </cell>
          <cell r="I1463">
            <v>5.34</v>
          </cell>
          <cell r="J1463">
            <v>0.63</v>
          </cell>
          <cell r="K1463">
            <v>18.812000000000001</v>
          </cell>
          <cell r="L1463">
            <v>7.25</v>
          </cell>
          <cell r="M1463">
            <v>10.811999999999999</v>
          </cell>
          <cell r="N1463">
            <v>3</v>
          </cell>
          <cell r="O1463" t="str">
            <v>US</v>
          </cell>
          <cell r="P1463" t="str">
            <v>RA</v>
          </cell>
          <cell r="Q1463" t="str">
            <v>FAR</v>
          </cell>
          <cell r="R1463">
            <v>3</v>
          </cell>
          <cell r="S1463">
            <v>117</v>
          </cell>
          <cell r="T1463">
            <v>0</v>
          </cell>
          <cell r="V1463" t="str">
            <v>EA</v>
          </cell>
          <cell r="W1463" t="str">
            <v>FLT</v>
          </cell>
          <cell r="X1463" t="str">
            <v>BRN</v>
          </cell>
          <cell r="Y1463" t="str">
            <v>AIR</v>
          </cell>
          <cell r="Z1463" t="str">
            <v>FAR</v>
          </cell>
        </row>
        <row r="1464">
          <cell r="A1464" t="str">
            <v>CA4370</v>
          </cell>
          <cell r="B1464" t="str">
            <v>9100501936</v>
          </cell>
          <cell r="C1464" t="str">
            <v>10009100501933</v>
          </cell>
          <cell r="D1464">
            <v>1.216</v>
          </cell>
          <cell r="E1464">
            <v>0.111</v>
          </cell>
          <cell r="F1464">
            <v>7.7270000000000003</v>
          </cell>
          <cell r="G1464">
            <v>2.3519999999999999</v>
          </cell>
          <cell r="H1464">
            <v>9.6020000000000003</v>
          </cell>
          <cell r="I1464">
            <v>3.6480000000000001</v>
          </cell>
          <cell r="J1464">
            <v>0.33300000000000002</v>
          </cell>
          <cell r="K1464">
            <v>10.186999999999999</v>
          </cell>
          <cell r="L1464">
            <v>7.5620000000000003</v>
          </cell>
          <cell r="M1464">
            <v>8.5</v>
          </cell>
          <cell r="N1464">
            <v>3</v>
          </cell>
          <cell r="O1464" t="str">
            <v>US</v>
          </cell>
          <cell r="P1464" t="str">
            <v>RA</v>
          </cell>
          <cell r="Q1464" t="str">
            <v>FAP</v>
          </cell>
          <cell r="R1464">
            <v>5</v>
          </cell>
          <cell r="S1464">
            <v>375</v>
          </cell>
          <cell r="T1464">
            <v>26.33</v>
          </cell>
          <cell r="U1464" t="str">
            <v>US$</v>
          </cell>
          <cell r="V1464" t="str">
            <v>EA</v>
          </cell>
          <cell r="W1464" t="str">
            <v>FLT</v>
          </cell>
          <cell r="X1464" t="str">
            <v>BRN</v>
          </cell>
          <cell r="Y1464" t="str">
            <v>AIR</v>
          </cell>
          <cell r="Z1464" t="str">
            <v>FAP</v>
          </cell>
        </row>
        <row r="1465">
          <cell r="A1465" t="str">
            <v>CA4370</v>
          </cell>
          <cell r="D1465">
            <v>1.216</v>
          </cell>
          <cell r="E1465">
            <v>0.111</v>
          </cell>
          <cell r="F1465">
            <v>7.7270000000000003</v>
          </cell>
          <cell r="G1465">
            <v>2.3519999999999999</v>
          </cell>
          <cell r="H1465">
            <v>9.6020000000000003</v>
          </cell>
          <cell r="I1465">
            <v>3.6480000000000001</v>
          </cell>
          <cell r="J1465">
            <v>0.33300000000000002</v>
          </cell>
          <cell r="K1465">
            <v>10.186999999999999</v>
          </cell>
          <cell r="L1465">
            <v>7.5620000000000003</v>
          </cell>
          <cell r="M1465">
            <v>8.5</v>
          </cell>
          <cell r="N1465">
            <v>3</v>
          </cell>
          <cell r="O1465" t="str">
            <v>CN</v>
          </cell>
          <cell r="P1465" t="str">
            <v>RA</v>
          </cell>
          <cell r="Q1465" t="str">
            <v>FAP</v>
          </cell>
          <cell r="R1465">
            <v>5</v>
          </cell>
          <cell r="S1465">
            <v>375</v>
          </cell>
          <cell r="T1465">
            <v>0</v>
          </cell>
          <cell r="V1465" t="str">
            <v>EA</v>
          </cell>
          <cell r="W1465" t="str">
            <v>FLT</v>
          </cell>
          <cell r="X1465" t="str">
            <v>BRN</v>
          </cell>
          <cell r="Y1465" t="str">
            <v>AIR</v>
          </cell>
          <cell r="Z1465" t="str">
            <v>FAP</v>
          </cell>
        </row>
        <row r="1466">
          <cell r="A1466" t="str">
            <v>CA4372</v>
          </cell>
          <cell r="B1466" t="str">
            <v>9100502070</v>
          </cell>
          <cell r="C1466" t="str">
            <v>10009100502077</v>
          </cell>
          <cell r="D1466">
            <v>1.2330000000000001</v>
          </cell>
          <cell r="E1466">
            <v>0.32500000000000001</v>
          </cell>
          <cell r="F1466">
            <v>7.9770000000000003</v>
          </cell>
          <cell r="G1466">
            <v>7.1020000000000003</v>
          </cell>
          <cell r="H1466">
            <v>8.3520000000000003</v>
          </cell>
          <cell r="I1466">
            <v>3.6989999999999998</v>
          </cell>
          <cell r="J1466">
            <v>0.97499999999999998</v>
          </cell>
          <cell r="K1466">
            <v>24.437000000000001</v>
          </cell>
          <cell r="L1466">
            <v>7.625</v>
          </cell>
          <cell r="M1466">
            <v>9.1869999999999994</v>
          </cell>
          <cell r="N1466">
            <v>3</v>
          </cell>
          <cell r="O1466" t="str">
            <v>US</v>
          </cell>
          <cell r="P1466" t="str">
            <v>RA</v>
          </cell>
          <cell r="Q1466" t="str">
            <v>FAR</v>
          </cell>
          <cell r="R1466">
            <v>4</v>
          </cell>
          <cell r="S1466">
            <v>120</v>
          </cell>
          <cell r="T1466">
            <v>15.14</v>
          </cell>
          <cell r="U1466" t="str">
            <v>US$</v>
          </cell>
          <cell r="V1466" t="str">
            <v>EA</v>
          </cell>
          <cell r="W1466" t="str">
            <v>FLT</v>
          </cell>
          <cell r="X1466" t="str">
            <v>BRN</v>
          </cell>
          <cell r="Y1466" t="str">
            <v>AIR</v>
          </cell>
          <cell r="Z1466" t="str">
            <v>FAR</v>
          </cell>
        </row>
        <row r="1467">
          <cell r="A1467" t="str">
            <v>CA4380</v>
          </cell>
          <cell r="B1467" t="str">
            <v>9100505330</v>
          </cell>
          <cell r="C1467" t="str">
            <v>10009100505337</v>
          </cell>
          <cell r="D1467">
            <v>0.73299999999999998</v>
          </cell>
          <cell r="E1467">
            <v>0.154</v>
          </cell>
          <cell r="F1467">
            <v>0</v>
          </cell>
          <cell r="G1467">
            <v>0</v>
          </cell>
          <cell r="H1467">
            <v>0</v>
          </cell>
          <cell r="I1467">
            <v>2.1989999999999998</v>
          </cell>
          <cell r="J1467">
            <v>0.46200000000000002</v>
          </cell>
          <cell r="K1467">
            <v>0</v>
          </cell>
          <cell r="L1467">
            <v>0</v>
          </cell>
          <cell r="M1467">
            <v>0</v>
          </cell>
          <cell r="N1467">
            <v>3</v>
          </cell>
          <cell r="O1467" t="str">
            <v>CA</v>
          </cell>
          <cell r="Q1467" t="str">
            <v>FAR</v>
          </cell>
          <cell r="R1467">
            <v>3</v>
          </cell>
          <cell r="S1467">
            <v>252</v>
          </cell>
          <cell r="T1467">
            <v>6.88</v>
          </cell>
          <cell r="U1467" t="str">
            <v>US$</v>
          </cell>
          <cell r="W1467" t="str">
            <v>FLT</v>
          </cell>
          <cell r="X1467" t="str">
            <v>BRN</v>
          </cell>
          <cell r="Y1467" t="str">
            <v>AIR</v>
          </cell>
          <cell r="Z1467" t="str">
            <v>FAR</v>
          </cell>
        </row>
        <row r="1468">
          <cell r="A1468" t="str">
            <v>CA4381</v>
          </cell>
          <cell r="B1468" t="str">
            <v>9100502476</v>
          </cell>
          <cell r="C1468" t="str">
            <v>10009100502473</v>
          </cell>
          <cell r="D1468">
            <v>0.65</v>
          </cell>
          <cell r="E1468">
            <v>6.8000000000000005E-2</v>
          </cell>
          <cell r="F1468">
            <v>6.4770000000000003</v>
          </cell>
          <cell r="G1468">
            <v>1.665</v>
          </cell>
          <cell r="H1468">
            <v>10.08</v>
          </cell>
          <cell r="I1468">
            <v>1.95</v>
          </cell>
          <cell r="J1468">
            <v>0.20399999999999999</v>
          </cell>
          <cell r="K1468">
            <v>10.625</v>
          </cell>
          <cell r="L1468">
            <v>5.5</v>
          </cell>
          <cell r="M1468">
            <v>7.3120000000000003</v>
          </cell>
          <cell r="N1468">
            <v>3</v>
          </cell>
          <cell r="O1468" t="str">
            <v>US</v>
          </cell>
          <cell r="Q1468" t="str">
            <v>FAP</v>
          </cell>
          <cell r="R1468">
            <v>5</v>
          </cell>
          <cell r="S1468">
            <v>450</v>
          </cell>
          <cell r="T1468">
            <v>9.4</v>
          </cell>
          <cell r="U1468" t="str">
            <v>US$</v>
          </cell>
          <cell r="W1468" t="str">
            <v>FLT</v>
          </cell>
          <cell r="X1468" t="str">
            <v>BRN</v>
          </cell>
          <cell r="Y1468" t="str">
            <v>AIR</v>
          </cell>
          <cell r="Z1468" t="str">
            <v>FAP</v>
          </cell>
        </row>
        <row r="1469">
          <cell r="A1469" t="str">
            <v>CA4381</v>
          </cell>
          <cell r="B1469" t="str">
            <v>9100502476</v>
          </cell>
          <cell r="C1469" t="str">
            <v>10009100502473</v>
          </cell>
          <cell r="D1469">
            <v>0.61699999999999999</v>
          </cell>
          <cell r="E1469">
            <v>7.0999999999999994E-2</v>
          </cell>
          <cell r="F1469">
            <v>6.54</v>
          </cell>
          <cell r="G1469">
            <v>1.821</v>
          </cell>
          <cell r="H1469">
            <v>10.29</v>
          </cell>
          <cell r="I1469">
            <v>1.851</v>
          </cell>
          <cell r="J1469">
            <v>0.29099999999999998</v>
          </cell>
          <cell r="K1469">
            <v>10.875</v>
          </cell>
          <cell r="L1469">
            <v>7.125</v>
          </cell>
          <cell r="M1469">
            <v>6.5</v>
          </cell>
          <cell r="N1469">
            <v>3</v>
          </cell>
          <cell r="O1469" t="str">
            <v>US</v>
          </cell>
          <cell r="P1469" t="str">
            <v>RA</v>
          </cell>
          <cell r="Q1469" t="str">
            <v>FAP</v>
          </cell>
          <cell r="R1469">
            <v>6</v>
          </cell>
          <cell r="S1469">
            <v>414</v>
          </cell>
          <cell r="T1469">
            <v>9.4</v>
          </cell>
          <cell r="U1469" t="str">
            <v>US$</v>
          </cell>
          <cell r="V1469" t="str">
            <v>EA</v>
          </cell>
          <cell r="W1469" t="str">
            <v>FLT</v>
          </cell>
          <cell r="X1469" t="str">
            <v>BRN</v>
          </cell>
          <cell r="Y1469" t="str">
            <v>AIR</v>
          </cell>
          <cell r="Z1469" t="str">
            <v>FAP</v>
          </cell>
        </row>
        <row r="1470">
          <cell r="A1470" t="str">
            <v>CA4383</v>
          </cell>
          <cell r="B1470" t="str">
            <v>9100502674</v>
          </cell>
          <cell r="C1470" t="str">
            <v>10009100502671</v>
          </cell>
          <cell r="D1470">
            <v>0.7</v>
          </cell>
          <cell r="E1470">
            <v>0.10299999999999999</v>
          </cell>
          <cell r="F1470">
            <v>0</v>
          </cell>
          <cell r="G1470">
            <v>0</v>
          </cell>
          <cell r="H1470">
            <v>0</v>
          </cell>
          <cell r="I1470">
            <v>2.1</v>
          </cell>
          <cell r="J1470">
            <v>0.309</v>
          </cell>
          <cell r="K1470">
            <v>0</v>
          </cell>
          <cell r="L1470">
            <v>0</v>
          </cell>
          <cell r="M1470">
            <v>0</v>
          </cell>
          <cell r="N1470">
            <v>3</v>
          </cell>
          <cell r="O1470" t="str">
            <v>MX</v>
          </cell>
          <cell r="Q1470" t="str">
            <v>FAP</v>
          </cell>
          <cell r="R1470">
            <v>5</v>
          </cell>
          <cell r="S1470">
            <v>375</v>
          </cell>
          <cell r="T1470">
            <v>6.77</v>
          </cell>
          <cell r="U1470" t="str">
            <v>US$</v>
          </cell>
          <cell r="W1470" t="str">
            <v>FLT</v>
          </cell>
          <cell r="X1470" t="str">
            <v>BRN</v>
          </cell>
          <cell r="Y1470" t="str">
            <v>AIR</v>
          </cell>
          <cell r="Z1470" t="str">
            <v>FAP</v>
          </cell>
        </row>
        <row r="1471">
          <cell r="A1471" t="str">
            <v>CA4383</v>
          </cell>
          <cell r="B1471" t="str">
            <v>9100502674</v>
          </cell>
          <cell r="C1471" t="str">
            <v>10009100502671</v>
          </cell>
          <cell r="D1471">
            <v>0.71599999999999997</v>
          </cell>
          <cell r="E1471">
            <v>0.115</v>
          </cell>
          <cell r="F1471">
            <v>7.915</v>
          </cell>
          <cell r="G1471">
            <v>2.165</v>
          </cell>
          <cell r="H1471">
            <v>9.33</v>
          </cell>
          <cell r="I1471">
            <v>2.1480000000000001</v>
          </cell>
          <cell r="J1471">
            <v>0.34499999999999997</v>
          </cell>
          <cell r="K1471">
            <v>9.875</v>
          </cell>
          <cell r="L1471">
            <v>7</v>
          </cell>
          <cell r="M1471">
            <v>8.75</v>
          </cell>
          <cell r="N1471">
            <v>3</v>
          </cell>
          <cell r="O1471" t="str">
            <v>US</v>
          </cell>
          <cell r="Q1471" t="str">
            <v>FAP</v>
          </cell>
          <cell r="R1471">
            <v>5</v>
          </cell>
          <cell r="S1471">
            <v>450</v>
          </cell>
          <cell r="T1471">
            <v>6.77</v>
          </cell>
          <cell r="U1471" t="str">
            <v>US$</v>
          </cell>
          <cell r="W1471" t="str">
            <v>FLT</v>
          </cell>
          <cell r="X1471" t="str">
            <v>BRN</v>
          </cell>
          <cell r="Y1471" t="str">
            <v>AIR</v>
          </cell>
          <cell r="Z1471" t="str">
            <v>FAP</v>
          </cell>
        </row>
        <row r="1472">
          <cell r="A1472" t="str">
            <v>CA4383</v>
          </cell>
          <cell r="B1472" t="str">
            <v>9100502674</v>
          </cell>
          <cell r="C1472" t="str">
            <v>10009100502671</v>
          </cell>
          <cell r="D1472">
            <v>0.7</v>
          </cell>
          <cell r="E1472">
            <v>9.2999999999999999E-2</v>
          </cell>
          <cell r="F1472">
            <v>9.4469999999999992</v>
          </cell>
          <cell r="G1472">
            <v>2.129</v>
          </cell>
          <cell r="H1472">
            <v>8.0039999999999996</v>
          </cell>
          <cell r="I1472">
            <v>2.1</v>
          </cell>
          <cell r="J1472">
            <v>0.44</v>
          </cell>
          <cell r="K1472">
            <v>10.875</v>
          </cell>
          <cell r="L1472">
            <v>7.3120000000000003</v>
          </cell>
          <cell r="M1472">
            <v>9.5619999999999994</v>
          </cell>
          <cell r="N1472">
            <v>3</v>
          </cell>
          <cell r="O1472" t="str">
            <v>MX</v>
          </cell>
          <cell r="P1472" t="str">
            <v>RA</v>
          </cell>
          <cell r="Q1472" t="str">
            <v>FAP</v>
          </cell>
          <cell r="R1472">
            <v>4</v>
          </cell>
          <cell r="S1472">
            <v>264</v>
          </cell>
          <cell r="T1472">
            <v>0</v>
          </cell>
          <cell r="V1472" t="str">
            <v>EA</v>
          </cell>
          <cell r="W1472" t="str">
            <v>FLT</v>
          </cell>
          <cell r="X1472" t="str">
            <v>BRN</v>
          </cell>
          <cell r="Y1472" t="str">
            <v>AIR</v>
          </cell>
          <cell r="Z1472" t="str">
            <v>FAP</v>
          </cell>
        </row>
        <row r="1473">
          <cell r="A1473" t="str">
            <v>CA4384</v>
          </cell>
          <cell r="B1473" t="str">
            <v>9100502483</v>
          </cell>
          <cell r="C1473" t="str">
            <v>10009100502480</v>
          </cell>
          <cell r="D1473">
            <v>1.008</v>
          </cell>
          <cell r="E1473">
            <v>0.154</v>
          </cell>
          <cell r="F1473">
            <v>9.0399999999999991</v>
          </cell>
          <cell r="G1473">
            <v>2.6019999999999999</v>
          </cell>
          <cell r="H1473">
            <v>11.352</v>
          </cell>
          <cell r="I1473">
            <v>3.024</v>
          </cell>
          <cell r="J1473">
            <v>0.46200000000000002</v>
          </cell>
          <cell r="K1473">
            <v>11.936999999999999</v>
          </cell>
          <cell r="L1473">
            <v>8.3119999999999994</v>
          </cell>
          <cell r="M1473">
            <v>9.8119999999999994</v>
          </cell>
          <cell r="N1473">
            <v>3</v>
          </cell>
          <cell r="O1473" t="str">
            <v>US</v>
          </cell>
          <cell r="P1473" t="str">
            <v>RA</v>
          </cell>
          <cell r="Q1473" t="str">
            <v>FAP</v>
          </cell>
          <cell r="R1473">
            <v>4</v>
          </cell>
          <cell r="S1473">
            <v>240</v>
          </cell>
          <cell r="T1473">
            <v>26.58</v>
          </cell>
          <cell r="U1473" t="str">
            <v>US$</v>
          </cell>
          <cell r="V1473" t="str">
            <v>EA</v>
          </cell>
          <cell r="W1473" t="str">
            <v>FLT</v>
          </cell>
          <cell r="X1473" t="str">
            <v>BRN</v>
          </cell>
          <cell r="Y1473" t="str">
            <v>AIR</v>
          </cell>
          <cell r="Z1473" t="str">
            <v>FAP</v>
          </cell>
        </row>
        <row r="1474">
          <cell r="A1474" t="str">
            <v>CA4415</v>
          </cell>
          <cell r="B1474" t="str">
            <v>9100502575</v>
          </cell>
          <cell r="C1474" t="str">
            <v>10009100502572</v>
          </cell>
          <cell r="D1474">
            <v>1.2330000000000001</v>
          </cell>
          <cell r="E1474">
            <v>0.19</v>
          </cell>
          <cell r="F1474">
            <v>8.6020000000000003</v>
          </cell>
          <cell r="G1474">
            <v>2.165</v>
          </cell>
          <cell r="H1474">
            <v>13.852</v>
          </cell>
          <cell r="I1474">
            <v>3.6989999999999998</v>
          </cell>
          <cell r="J1474">
            <v>0.56999999999999995</v>
          </cell>
          <cell r="K1474">
            <v>14.436999999999999</v>
          </cell>
          <cell r="L1474">
            <v>7</v>
          </cell>
          <cell r="M1474">
            <v>9.375</v>
          </cell>
          <cell r="N1474">
            <v>3</v>
          </cell>
          <cell r="O1474" t="str">
            <v>IT</v>
          </cell>
          <cell r="Q1474" t="str">
            <v>FAP</v>
          </cell>
          <cell r="R1474">
            <v>4</v>
          </cell>
          <cell r="S1474">
            <v>216</v>
          </cell>
          <cell r="T1474">
            <v>23.27</v>
          </cell>
          <cell r="U1474" t="str">
            <v>US$</v>
          </cell>
          <cell r="W1474" t="str">
            <v>FLT</v>
          </cell>
          <cell r="X1474" t="str">
            <v>BRN</v>
          </cell>
          <cell r="Y1474" t="str">
            <v>AIR</v>
          </cell>
          <cell r="Z1474" t="str">
            <v>FAP</v>
          </cell>
        </row>
        <row r="1475">
          <cell r="A1475" t="str">
            <v>CA4505</v>
          </cell>
          <cell r="B1475" t="str">
            <v>9100503251</v>
          </cell>
          <cell r="C1475" t="str">
            <v>10009100503258</v>
          </cell>
          <cell r="D1475">
            <v>1.1659999999999999</v>
          </cell>
          <cell r="E1475">
            <v>0.312</v>
          </cell>
          <cell r="F1475">
            <v>10.102</v>
          </cell>
          <cell r="G1475">
            <v>2.6019999999999999</v>
          </cell>
          <cell r="H1475">
            <v>16.79</v>
          </cell>
          <cell r="I1475">
            <v>3.4980000000000002</v>
          </cell>
          <cell r="J1475">
            <v>0.93600000000000005</v>
          </cell>
          <cell r="K1475">
            <v>17.375</v>
          </cell>
          <cell r="L1475">
            <v>8.3119999999999994</v>
          </cell>
          <cell r="M1475">
            <v>10.875</v>
          </cell>
          <cell r="N1475">
            <v>3</v>
          </cell>
          <cell r="O1475" t="str">
            <v>US</v>
          </cell>
          <cell r="P1475" t="str">
            <v>RA</v>
          </cell>
          <cell r="Q1475" t="str">
            <v>FAP</v>
          </cell>
          <cell r="R1475">
            <v>3</v>
          </cell>
          <cell r="S1475">
            <v>108</v>
          </cell>
          <cell r="T1475">
            <v>31.55</v>
          </cell>
          <cell r="U1475" t="str">
            <v>US$</v>
          </cell>
          <cell r="V1475" t="str">
            <v>EA</v>
          </cell>
          <cell r="W1475" t="str">
            <v>FLT</v>
          </cell>
          <cell r="X1475" t="str">
            <v>BRN</v>
          </cell>
          <cell r="Y1475" t="str">
            <v>AIR</v>
          </cell>
          <cell r="Z1475" t="str">
            <v>FAP</v>
          </cell>
        </row>
        <row r="1476">
          <cell r="A1476" t="str">
            <v>CA4521</v>
          </cell>
          <cell r="B1476" t="str">
            <v>9100502582</v>
          </cell>
          <cell r="C1476" t="str">
            <v>10009100502589</v>
          </cell>
          <cell r="D1476">
            <v>1.28</v>
          </cell>
          <cell r="E1476">
            <v>0.104</v>
          </cell>
          <cell r="F1476">
            <v>7.415</v>
          </cell>
          <cell r="G1476">
            <v>2.165</v>
          </cell>
          <cell r="H1476">
            <v>13.102</v>
          </cell>
          <cell r="I1476">
            <v>3.84</v>
          </cell>
          <cell r="J1476">
            <v>0.312</v>
          </cell>
          <cell r="K1476">
            <v>13.686999999999999</v>
          </cell>
          <cell r="L1476">
            <v>7</v>
          </cell>
          <cell r="M1476">
            <v>8.25</v>
          </cell>
          <cell r="N1476">
            <v>3</v>
          </cell>
          <cell r="O1476" t="str">
            <v>ZA</v>
          </cell>
          <cell r="P1476" t="str">
            <v>RA</v>
          </cell>
          <cell r="Q1476" t="str">
            <v>FAP</v>
          </cell>
          <cell r="R1476">
            <v>5</v>
          </cell>
          <cell r="S1476">
            <v>315</v>
          </cell>
          <cell r="T1476">
            <v>11.48</v>
          </cell>
          <cell r="U1476" t="str">
            <v>US$</v>
          </cell>
          <cell r="V1476" t="str">
            <v>EA</v>
          </cell>
          <cell r="W1476" t="str">
            <v>FLT</v>
          </cell>
          <cell r="X1476" t="str">
            <v>BRN</v>
          </cell>
          <cell r="Y1476" t="str">
            <v>AIR</v>
          </cell>
          <cell r="Z1476" t="str">
            <v>FAP</v>
          </cell>
        </row>
        <row r="1477">
          <cell r="A1477" t="str">
            <v>CA4521</v>
          </cell>
          <cell r="B1477" t="str">
            <v>9100502582</v>
          </cell>
          <cell r="D1477">
            <v>1.117</v>
          </cell>
          <cell r="E1477">
            <v>9.6000000000000002E-2</v>
          </cell>
          <cell r="F1477">
            <v>0</v>
          </cell>
          <cell r="G1477">
            <v>0</v>
          </cell>
          <cell r="H1477">
            <v>0</v>
          </cell>
          <cell r="I1477">
            <v>3.351</v>
          </cell>
          <cell r="J1477">
            <v>0.28799999999999998</v>
          </cell>
          <cell r="K1477">
            <v>0</v>
          </cell>
          <cell r="L1477">
            <v>0</v>
          </cell>
          <cell r="M1477">
            <v>0</v>
          </cell>
          <cell r="N1477">
            <v>3</v>
          </cell>
          <cell r="O1477" t="str">
            <v>US</v>
          </cell>
          <cell r="Q1477" t="str">
            <v>FAP</v>
          </cell>
          <cell r="R1477">
            <v>6</v>
          </cell>
          <cell r="S1477">
            <v>324</v>
          </cell>
          <cell r="T1477">
            <v>11.48</v>
          </cell>
          <cell r="U1477" t="str">
            <v>US$</v>
          </cell>
          <cell r="W1477" t="str">
            <v>FLT</v>
          </cell>
          <cell r="X1477" t="str">
            <v>BRN</v>
          </cell>
          <cell r="Y1477" t="str">
            <v>AIR</v>
          </cell>
          <cell r="Z1477" t="str">
            <v>FAP</v>
          </cell>
        </row>
        <row r="1478">
          <cell r="A1478" t="str">
            <v>CA4539</v>
          </cell>
          <cell r="B1478" t="str">
            <v>9100502889</v>
          </cell>
          <cell r="C1478" t="str">
            <v>10009100502886</v>
          </cell>
          <cell r="D1478">
            <v>0.85</v>
          </cell>
          <cell r="E1478">
            <v>0.127</v>
          </cell>
          <cell r="F1478">
            <v>6.8520000000000003</v>
          </cell>
          <cell r="G1478">
            <v>2.6019999999999999</v>
          </cell>
          <cell r="H1478">
            <v>12.414999999999999</v>
          </cell>
          <cell r="I1478">
            <v>2.5499999999999998</v>
          </cell>
          <cell r="J1478">
            <v>0.38100000000000001</v>
          </cell>
          <cell r="K1478">
            <v>13</v>
          </cell>
          <cell r="L1478">
            <v>8.3119999999999994</v>
          </cell>
          <cell r="M1478">
            <v>7.625</v>
          </cell>
          <cell r="N1478">
            <v>3</v>
          </cell>
          <cell r="O1478" t="str">
            <v>IT</v>
          </cell>
          <cell r="P1478" t="str">
            <v>RA</v>
          </cell>
          <cell r="Q1478" t="str">
            <v>FAP</v>
          </cell>
          <cell r="R1478">
            <v>5</v>
          </cell>
          <cell r="S1478">
            <v>270</v>
          </cell>
          <cell r="T1478">
            <v>21.62</v>
          </cell>
          <cell r="U1478" t="str">
            <v>US$</v>
          </cell>
          <cell r="V1478" t="str">
            <v>EA</v>
          </cell>
          <cell r="W1478" t="str">
            <v>FLT</v>
          </cell>
          <cell r="X1478" t="str">
            <v>BRN</v>
          </cell>
          <cell r="Y1478" t="str">
            <v>AIR</v>
          </cell>
          <cell r="Z1478" t="str">
            <v>FAP</v>
          </cell>
        </row>
        <row r="1479">
          <cell r="A1479" t="str">
            <v>CA4540</v>
          </cell>
          <cell r="B1479" t="str">
            <v>9100503015</v>
          </cell>
          <cell r="C1479" t="str">
            <v>10009100503012</v>
          </cell>
          <cell r="D1479">
            <v>1.417</v>
          </cell>
          <cell r="E1479">
            <v>0.31</v>
          </cell>
          <cell r="F1479">
            <v>10.29</v>
          </cell>
          <cell r="G1479">
            <v>3.29</v>
          </cell>
          <cell r="H1479">
            <v>14.08</v>
          </cell>
          <cell r="I1479">
            <v>4.2510000000000003</v>
          </cell>
          <cell r="J1479">
            <v>0.93</v>
          </cell>
          <cell r="K1479">
            <v>14.625</v>
          </cell>
          <cell r="L1479">
            <v>10.875</v>
          </cell>
          <cell r="M1479">
            <v>11.25</v>
          </cell>
          <cell r="N1479">
            <v>3</v>
          </cell>
          <cell r="O1479" t="str">
            <v>US</v>
          </cell>
          <cell r="Q1479" t="str">
            <v>FAP</v>
          </cell>
          <cell r="R1479">
            <v>3</v>
          </cell>
          <cell r="S1479">
            <v>99</v>
          </cell>
          <cell r="T1479">
            <v>11.48</v>
          </cell>
          <cell r="U1479" t="str">
            <v>US$</v>
          </cell>
          <cell r="W1479" t="str">
            <v>FLT</v>
          </cell>
          <cell r="X1479" t="str">
            <v>BRN</v>
          </cell>
          <cell r="Y1479" t="str">
            <v>AIR</v>
          </cell>
          <cell r="Z1479" t="str">
            <v>FAP</v>
          </cell>
        </row>
        <row r="1480">
          <cell r="A1480" t="str">
            <v>CA4540</v>
          </cell>
          <cell r="B1480" t="str">
            <v>9100503015</v>
          </cell>
          <cell r="C1480" t="str">
            <v>10009100503012</v>
          </cell>
          <cell r="D1480">
            <v>1.4159999999999999</v>
          </cell>
          <cell r="E1480">
            <v>0.33500000000000002</v>
          </cell>
          <cell r="F1480">
            <v>10.29</v>
          </cell>
          <cell r="G1480">
            <v>3.29</v>
          </cell>
          <cell r="H1480">
            <v>14.08</v>
          </cell>
          <cell r="I1480">
            <v>4.2480000000000002</v>
          </cell>
          <cell r="J1480">
            <v>1.0049999999999999</v>
          </cell>
          <cell r="K1480">
            <v>14.625</v>
          </cell>
          <cell r="L1480">
            <v>10.875</v>
          </cell>
          <cell r="M1480">
            <v>11.25</v>
          </cell>
          <cell r="N1480">
            <v>3</v>
          </cell>
          <cell r="O1480" t="str">
            <v>US</v>
          </cell>
          <cell r="Q1480" t="str">
            <v>FAP</v>
          </cell>
          <cell r="R1480">
            <v>3</v>
          </cell>
          <cell r="S1480">
            <v>99</v>
          </cell>
          <cell r="T1480">
            <v>11.48</v>
          </cell>
          <cell r="U1480" t="str">
            <v>US$</v>
          </cell>
          <cell r="W1480" t="str">
            <v>FLT</v>
          </cell>
          <cell r="X1480" t="str">
            <v>BRN</v>
          </cell>
          <cell r="Y1480" t="str">
            <v>AIR</v>
          </cell>
          <cell r="Z1480" t="str">
            <v>FAP</v>
          </cell>
        </row>
        <row r="1481">
          <cell r="A1481" t="str">
            <v>CA4540</v>
          </cell>
          <cell r="B1481" t="str">
            <v>9100503015</v>
          </cell>
          <cell r="C1481" t="str">
            <v>10009100503012</v>
          </cell>
          <cell r="D1481">
            <v>1.133</v>
          </cell>
          <cell r="E1481">
            <v>0.182</v>
          </cell>
          <cell r="F1481">
            <v>13.321999999999999</v>
          </cell>
          <cell r="G1481">
            <v>2.4420000000000002</v>
          </cell>
          <cell r="H1481">
            <v>9.6609999999999996</v>
          </cell>
          <cell r="I1481">
            <v>3.399</v>
          </cell>
          <cell r="J1481">
            <v>0.67500000000000004</v>
          </cell>
          <cell r="K1481">
            <v>14.686999999999999</v>
          </cell>
          <cell r="L1481">
            <v>7.5620000000000003</v>
          </cell>
          <cell r="M1481">
            <v>10.5</v>
          </cell>
          <cell r="N1481">
            <v>3</v>
          </cell>
          <cell r="O1481" t="str">
            <v>MX</v>
          </cell>
          <cell r="P1481" t="str">
            <v>RA</v>
          </cell>
          <cell r="Q1481" t="str">
            <v>FAP</v>
          </cell>
          <cell r="R1481">
            <v>4</v>
          </cell>
          <cell r="S1481">
            <v>180</v>
          </cell>
          <cell r="T1481">
            <v>0</v>
          </cell>
          <cell r="V1481" t="str">
            <v>EA</v>
          </cell>
          <cell r="W1481" t="str">
            <v>FLT</v>
          </cell>
          <cell r="X1481" t="str">
            <v>BRN</v>
          </cell>
          <cell r="Y1481" t="str">
            <v>AIR</v>
          </cell>
          <cell r="Z1481" t="str">
            <v>FAP</v>
          </cell>
        </row>
        <row r="1482">
          <cell r="A1482" t="str">
            <v>CA4567</v>
          </cell>
          <cell r="B1482" t="str">
            <v>9100503022</v>
          </cell>
          <cell r="C1482" t="str">
            <v>10009100503029</v>
          </cell>
          <cell r="D1482">
            <v>0.76600000000000001</v>
          </cell>
          <cell r="E1482">
            <v>0.122</v>
          </cell>
          <cell r="F1482">
            <v>7.415</v>
          </cell>
          <cell r="G1482">
            <v>2.165</v>
          </cell>
          <cell r="H1482">
            <v>13.102</v>
          </cell>
          <cell r="I1482">
            <v>2.298</v>
          </cell>
          <cell r="J1482">
            <v>0.36599999999999999</v>
          </cell>
          <cell r="K1482">
            <v>13.688000000000001</v>
          </cell>
          <cell r="L1482">
            <v>7</v>
          </cell>
          <cell r="M1482">
            <v>8.25</v>
          </cell>
          <cell r="N1482">
            <v>3</v>
          </cell>
          <cell r="O1482" t="str">
            <v>GB</v>
          </cell>
          <cell r="Q1482" t="str">
            <v>FAP</v>
          </cell>
          <cell r="R1482">
            <v>5</v>
          </cell>
          <cell r="S1482">
            <v>315</v>
          </cell>
          <cell r="T1482">
            <v>14.5</v>
          </cell>
          <cell r="U1482" t="str">
            <v>US$</v>
          </cell>
          <cell r="W1482" t="str">
            <v>FLT</v>
          </cell>
          <cell r="X1482" t="str">
            <v>BRN</v>
          </cell>
          <cell r="Y1482" t="str">
            <v>AIR</v>
          </cell>
          <cell r="Z1482" t="str">
            <v>FAP</v>
          </cell>
        </row>
        <row r="1483">
          <cell r="A1483" t="str">
            <v>CA4567</v>
          </cell>
          <cell r="D1483">
            <v>0.76600000000000001</v>
          </cell>
          <cell r="E1483">
            <v>0.122</v>
          </cell>
          <cell r="F1483">
            <v>7.415</v>
          </cell>
          <cell r="G1483">
            <v>2.165</v>
          </cell>
          <cell r="H1483">
            <v>13.102</v>
          </cell>
          <cell r="I1483">
            <v>2.298</v>
          </cell>
          <cell r="J1483">
            <v>0.45700000000000002</v>
          </cell>
          <cell r="K1483">
            <v>13.686999999999999</v>
          </cell>
          <cell r="L1483">
            <v>7</v>
          </cell>
          <cell r="M1483">
            <v>8.25</v>
          </cell>
          <cell r="N1483">
            <v>3</v>
          </cell>
          <cell r="O1483" t="str">
            <v>CA</v>
          </cell>
          <cell r="Q1483" t="str">
            <v>FAP</v>
          </cell>
          <cell r="R1483">
            <v>5</v>
          </cell>
          <cell r="S1483">
            <v>315</v>
          </cell>
          <cell r="T1483">
            <v>14.5</v>
          </cell>
          <cell r="U1483" t="str">
            <v>US$</v>
          </cell>
          <cell r="W1483" t="str">
            <v>FLT</v>
          </cell>
          <cell r="X1483" t="str">
            <v>BRN</v>
          </cell>
          <cell r="Y1483" t="str">
            <v>AIR</v>
          </cell>
          <cell r="Z1483" t="str">
            <v>FAP</v>
          </cell>
        </row>
        <row r="1484">
          <cell r="A1484" t="str">
            <v>CA4568</v>
          </cell>
          <cell r="B1484" t="str">
            <v>9100503046</v>
          </cell>
          <cell r="C1484" t="str">
            <v>10009100503043</v>
          </cell>
          <cell r="D1484">
            <v>0.9</v>
          </cell>
          <cell r="E1484">
            <v>0.11899999999999999</v>
          </cell>
          <cell r="F1484">
            <v>8.6649999999999991</v>
          </cell>
          <cell r="G1484">
            <v>1.915</v>
          </cell>
          <cell r="H1484">
            <v>11.58</v>
          </cell>
          <cell r="I1484">
            <v>2.7</v>
          </cell>
          <cell r="J1484">
            <v>0.35699999999999998</v>
          </cell>
          <cell r="K1484">
            <v>12</v>
          </cell>
          <cell r="L1484">
            <v>6.375</v>
          </cell>
          <cell r="M1484">
            <v>9.75</v>
          </cell>
          <cell r="N1484">
            <v>3</v>
          </cell>
          <cell r="O1484" t="str">
            <v>CA</v>
          </cell>
          <cell r="Q1484" t="str">
            <v>FAP</v>
          </cell>
          <cell r="R1484">
            <v>4</v>
          </cell>
          <cell r="S1484">
            <v>288</v>
          </cell>
          <cell r="T1484">
            <v>11.48</v>
          </cell>
          <cell r="U1484" t="str">
            <v>US$</v>
          </cell>
          <cell r="W1484" t="str">
            <v>FLT</v>
          </cell>
          <cell r="X1484" t="str">
            <v>BRN</v>
          </cell>
          <cell r="Y1484" t="str">
            <v>AIR</v>
          </cell>
          <cell r="Z1484" t="str">
            <v>FAP</v>
          </cell>
        </row>
        <row r="1485">
          <cell r="A1485" t="str">
            <v>CA4568</v>
          </cell>
          <cell r="B1485" t="str">
            <v>9100503046</v>
          </cell>
          <cell r="C1485" t="str">
            <v>10009100503043</v>
          </cell>
          <cell r="D1485">
            <v>0.86599999999999999</v>
          </cell>
          <cell r="E1485">
            <v>0.14499999999999999</v>
          </cell>
          <cell r="F1485">
            <v>8.6649999999999991</v>
          </cell>
          <cell r="G1485">
            <v>1.915</v>
          </cell>
          <cell r="H1485">
            <v>11.58</v>
          </cell>
          <cell r="I1485">
            <v>2.5979999999999999</v>
          </cell>
          <cell r="J1485">
            <v>0.435</v>
          </cell>
          <cell r="K1485">
            <v>12</v>
          </cell>
          <cell r="L1485">
            <v>6.375</v>
          </cell>
          <cell r="M1485">
            <v>9.75</v>
          </cell>
          <cell r="N1485">
            <v>3</v>
          </cell>
          <cell r="O1485" t="str">
            <v>US</v>
          </cell>
          <cell r="P1485" t="str">
            <v>RA</v>
          </cell>
          <cell r="Q1485" t="str">
            <v>FAP</v>
          </cell>
          <cell r="R1485">
            <v>4</v>
          </cell>
          <cell r="S1485">
            <v>288</v>
          </cell>
          <cell r="T1485">
            <v>11.48</v>
          </cell>
          <cell r="U1485" t="str">
            <v>US$</v>
          </cell>
          <cell r="V1485" t="str">
            <v>EA</v>
          </cell>
          <cell r="W1485" t="str">
            <v>FLT</v>
          </cell>
          <cell r="X1485" t="str">
            <v>BRN</v>
          </cell>
          <cell r="Y1485" t="str">
            <v>AIR</v>
          </cell>
          <cell r="Z1485" t="str">
            <v>FAP</v>
          </cell>
        </row>
        <row r="1486">
          <cell r="A1486" t="str">
            <v>CA4568</v>
          </cell>
          <cell r="B1486" t="str">
            <v>9100503046</v>
          </cell>
          <cell r="C1486" t="str">
            <v>10009100503043</v>
          </cell>
          <cell r="D1486">
            <v>1</v>
          </cell>
          <cell r="E1486">
            <v>9.4E-2</v>
          </cell>
          <cell r="F1486">
            <v>11.321999999999999</v>
          </cell>
          <cell r="G1486">
            <v>1.6919999999999999</v>
          </cell>
          <cell r="H1486">
            <v>8.4420000000000002</v>
          </cell>
          <cell r="I1486">
            <v>0</v>
          </cell>
          <cell r="J1486">
            <v>0.45200000000000001</v>
          </cell>
          <cell r="K1486">
            <v>12.311999999999999</v>
          </cell>
          <cell r="L1486">
            <v>6.5</v>
          </cell>
          <cell r="M1486">
            <v>9.75</v>
          </cell>
          <cell r="N1486">
            <v>3</v>
          </cell>
          <cell r="O1486" t="str">
            <v>MX</v>
          </cell>
          <cell r="P1486" t="str">
            <v>RA</v>
          </cell>
          <cell r="Q1486" t="str">
            <v>FAP</v>
          </cell>
          <cell r="R1486">
            <v>4</v>
          </cell>
          <cell r="S1486">
            <v>252</v>
          </cell>
          <cell r="T1486">
            <v>0</v>
          </cell>
          <cell r="V1486" t="str">
            <v>EA</v>
          </cell>
          <cell r="W1486" t="str">
            <v>FLT</v>
          </cell>
          <cell r="X1486" t="str">
            <v>BRN</v>
          </cell>
          <cell r="Y1486" t="str">
            <v>AIR</v>
          </cell>
          <cell r="Z1486" t="str">
            <v>FAP</v>
          </cell>
        </row>
        <row r="1487">
          <cell r="A1487" t="str">
            <v>CA4569</v>
          </cell>
          <cell r="B1487" t="str">
            <v>9100503039</v>
          </cell>
          <cell r="C1487" t="str">
            <v>10009100503036</v>
          </cell>
          <cell r="D1487">
            <v>1.42</v>
          </cell>
          <cell r="E1487">
            <v>0.29199999999999998</v>
          </cell>
          <cell r="F1487">
            <v>6.7270000000000003</v>
          </cell>
          <cell r="G1487">
            <v>6.1020000000000003</v>
          </cell>
          <cell r="H1487">
            <v>9.9770000000000003</v>
          </cell>
          <cell r="I1487">
            <v>4.26</v>
          </cell>
          <cell r="J1487">
            <v>0.876</v>
          </cell>
          <cell r="K1487">
            <v>18.812000000000001</v>
          </cell>
          <cell r="L1487">
            <v>7.25</v>
          </cell>
          <cell r="M1487">
            <v>10.811999999999999</v>
          </cell>
          <cell r="N1487">
            <v>3</v>
          </cell>
          <cell r="O1487" t="str">
            <v>US</v>
          </cell>
          <cell r="P1487" t="str">
            <v>RA</v>
          </cell>
          <cell r="Q1487" t="str">
            <v>FAR</v>
          </cell>
          <cell r="R1487">
            <v>3</v>
          </cell>
          <cell r="S1487">
            <v>117</v>
          </cell>
          <cell r="T1487">
            <v>18.190000000000001</v>
          </cell>
          <cell r="U1487" t="str">
            <v>US$</v>
          </cell>
          <cell r="V1487" t="str">
            <v>EA</v>
          </cell>
          <cell r="W1487" t="str">
            <v>FLT</v>
          </cell>
          <cell r="X1487" t="str">
            <v>BRN</v>
          </cell>
          <cell r="Y1487" t="str">
            <v>AIR</v>
          </cell>
          <cell r="Z1487" t="str">
            <v>FAR</v>
          </cell>
        </row>
        <row r="1488">
          <cell r="A1488" t="str">
            <v>CA4569</v>
          </cell>
          <cell r="D1488">
            <v>1.42</v>
          </cell>
          <cell r="E1488">
            <v>0.29199999999999998</v>
          </cell>
          <cell r="F1488">
            <v>6.7270000000000003</v>
          </cell>
          <cell r="G1488">
            <v>6.1020000000000003</v>
          </cell>
          <cell r="H1488">
            <v>9.9770000000000003</v>
          </cell>
          <cell r="I1488">
            <v>4.26</v>
          </cell>
          <cell r="J1488">
            <v>0.876</v>
          </cell>
          <cell r="K1488">
            <v>18.812000000000001</v>
          </cell>
          <cell r="L1488">
            <v>7.25</v>
          </cell>
          <cell r="M1488">
            <v>10.811999999999999</v>
          </cell>
          <cell r="N1488">
            <v>3</v>
          </cell>
          <cell r="O1488" t="str">
            <v>US</v>
          </cell>
          <cell r="P1488" t="str">
            <v>RA</v>
          </cell>
          <cell r="Q1488" t="str">
            <v>FAR</v>
          </cell>
          <cell r="R1488">
            <v>3</v>
          </cell>
          <cell r="S1488">
            <v>117</v>
          </cell>
          <cell r="T1488">
            <v>0</v>
          </cell>
          <cell r="V1488" t="str">
            <v>EA</v>
          </cell>
          <cell r="W1488" t="str">
            <v>FLT</v>
          </cell>
          <cell r="X1488" t="str">
            <v>BRN</v>
          </cell>
          <cell r="Y1488" t="str">
            <v>AIR</v>
          </cell>
          <cell r="Z1488" t="str">
            <v>FAR</v>
          </cell>
        </row>
        <row r="1489">
          <cell r="A1489" t="str">
            <v>CA4575</v>
          </cell>
          <cell r="B1489" t="str">
            <v>9100502599</v>
          </cell>
          <cell r="C1489" t="str">
            <v>10009100502596</v>
          </cell>
          <cell r="D1489">
            <v>1.41</v>
          </cell>
          <cell r="E1489">
            <v>0.33400000000000002</v>
          </cell>
          <cell r="F1489">
            <v>9.8520000000000003</v>
          </cell>
          <cell r="G1489">
            <v>3.3519999999999999</v>
          </cell>
          <cell r="H1489">
            <v>14.852</v>
          </cell>
          <cell r="I1489">
            <v>4.2300000000000004</v>
          </cell>
          <cell r="J1489">
            <v>1.002</v>
          </cell>
          <cell r="K1489">
            <v>15.436999999999999</v>
          </cell>
          <cell r="L1489">
            <v>10.625</v>
          </cell>
          <cell r="M1489">
            <v>10.625</v>
          </cell>
          <cell r="N1489">
            <v>3</v>
          </cell>
          <cell r="O1489" t="str">
            <v>DE</v>
          </cell>
          <cell r="Q1489" t="str">
            <v>FAP</v>
          </cell>
          <cell r="R1489">
            <v>4</v>
          </cell>
          <cell r="S1489">
            <v>132</v>
          </cell>
          <cell r="T1489">
            <v>26.73</v>
          </cell>
          <cell r="U1489" t="str">
            <v>US$</v>
          </cell>
          <cell r="W1489" t="str">
            <v>FLT</v>
          </cell>
          <cell r="X1489" t="str">
            <v>BRN</v>
          </cell>
          <cell r="Y1489" t="str">
            <v>AIR</v>
          </cell>
          <cell r="Z1489" t="str">
            <v>FAP</v>
          </cell>
        </row>
        <row r="1490">
          <cell r="A1490" t="str">
            <v>CA4576</v>
          </cell>
          <cell r="B1490" t="str">
            <v>9100502605</v>
          </cell>
          <cell r="C1490" t="str">
            <v>10009100502602</v>
          </cell>
          <cell r="D1490">
            <v>0.68300000000000005</v>
          </cell>
          <cell r="E1490">
            <v>9.5000000000000001E-2</v>
          </cell>
          <cell r="F1490">
            <v>6.165</v>
          </cell>
          <cell r="G1490">
            <v>2.415</v>
          </cell>
          <cell r="H1490">
            <v>10.33</v>
          </cell>
          <cell r="I1490">
            <v>2.0489999999999999</v>
          </cell>
          <cell r="J1490">
            <v>0.28499999999999998</v>
          </cell>
          <cell r="K1490">
            <v>10.75</v>
          </cell>
          <cell r="L1490">
            <v>8</v>
          </cell>
          <cell r="M1490">
            <v>6.875</v>
          </cell>
          <cell r="N1490">
            <v>3</v>
          </cell>
          <cell r="O1490" t="str">
            <v>US</v>
          </cell>
          <cell r="Q1490" t="str">
            <v>FAP</v>
          </cell>
          <cell r="R1490">
            <v>6</v>
          </cell>
          <cell r="S1490">
            <v>396</v>
          </cell>
          <cell r="T1490">
            <v>6.77</v>
          </cell>
          <cell r="U1490" t="str">
            <v>US$</v>
          </cell>
          <cell r="W1490" t="str">
            <v>FLT</v>
          </cell>
          <cell r="X1490" t="str">
            <v>BRN</v>
          </cell>
          <cell r="Y1490" t="str">
            <v>AIR</v>
          </cell>
          <cell r="Z1490" t="str">
            <v>FAP</v>
          </cell>
        </row>
        <row r="1491">
          <cell r="A1491" t="str">
            <v>CA4576</v>
          </cell>
          <cell r="B1491" t="str">
            <v>9100502605</v>
          </cell>
          <cell r="C1491" t="str">
            <v>10009100502602</v>
          </cell>
          <cell r="D1491">
            <v>0.7</v>
          </cell>
          <cell r="E1491">
            <v>0.11899999999999999</v>
          </cell>
          <cell r="F1491">
            <v>6.165</v>
          </cell>
          <cell r="G1491">
            <v>2.415</v>
          </cell>
          <cell r="H1491">
            <v>10.33</v>
          </cell>
          <cell r="I1491">
            <v>2.1</v>
          </cell>
          <cell r="J1491">
            <v>0.35699999999999998</v>
          </cell>
          <cell r="K1491">
            <v>10.875</v>
          </cell>
          <cell r="L1491">
            <v>8.125</v>
          </cell>
          <cell r="M1491">
            <v>7.125</v>
          </cell>
          <cell r="N1491">
            <v>3</v>
          </cell>
          <cell r="O1491" t="str">
            <v>MX</v>
          </cell>
          <cell r="P1491" t="str">
            <v>RA</v>
          </cell>
          <cell r="Q1491" t="str">
            <v>FAP</v>
          </cell>
          <cell r="R1491">
            <v>6</v>
          </cell>
          <cell r="S1491">
            <v>396</v>
          </cell>
          <cell r="T1491">
            <v>6.77</v>
          </cell>
          <cell r="U1491" t="str">
            <v>US$</v>
          </cell>
          <cell r="V1491" t="str">
            <v>EA</v>
          </cell>
          <cell r="W1491" t="str">
            <v>FLT</v>
          </cell>
          <cell r="X1491" t="str">
            <v>BRN</v>
          </cell>
          <cell r="Y1491" t="str">
            <v>AIR</v>
          </cell>
          <cell r="Z1491" t="str">
            <v>FAP</v>
          </cell>
        </row>
        <row r="1492">
          <cell r="A1492" t="str">
            <v>CA4576</v>
          </cell>
          <cell r="B1492" t="str">
            <v>9100502605</v>
          </cell>
          <cell r="C1492" t="str">
            <v>10009100502602</v>
          </cell>
          <cell r="D1492">
            <v>1</v>
          </cell>
          <cell r="E1492">
            <v>8.8999999999999996E-2</v>
          </cell>
          <cell r="F1492">
            <v>10.478</v>
          </cell>
          <cell r="G1492">
            <v>2.411</v>
          </cell>
          <cell r="H1492">
            <v>6.0670000000000002</v>
          </cell>
          <cell r="I1492">
            <v>0</v>
          </cell>
          <cell r="J1492">
            <v>0.374</v>
          </cell>
          <cell r="K1492">
            <v>11.311999999999999</v>
          </cell>
          <cell r="L1492">
            <v>7.8120000000000003</v>
          </cell>
          <cell r="M1492">
            <v>7.3120000000000003</v>
          </cell>
          <cell r="N1492">
            <v>3</v>
          </cell>
          <cell r="O1492" t="str">
            <v>MX</v>
          </cell>
          <cell r="P1492" t="str">
            <v>RA</v>
          </cell>
          <cell r="Q1492" t="str">
            <v>FAP</v>
          </cell>
          <cell r="R1492">
            <v>6</v>
          </cell>
          <cell r="S1492">
            <v>360</v>
          </cell>
          <cell r="T1492">
            <v>0</v>
          </cell>
          <cell r="V1492" t="str">
            <v>EA</v>
          </cell>
          <cell r="W1492" t="str">
            <v>FLT</v>
          </cell>
          <cell r="X1492" t="str">
            <v>BRN</v>
          </cell>
          <cell r="Y1492" t="str">
            <v>AIR</v>
          </cell>
          <cell r="Z1492" t="str">
            <v>FAP</v>
          </cell>
        </row>
        <row r="1493">
          <cell r="A1493" t="str">
            <v>CA4685BR</v>
          </cell>
          <cell r="D1493">
            <v>5.7</v>
          </cell>
          <cell r="E1493">
            <v>0</v>
          </cell>
          <cell r="F1493">
            <v>0</v>
          </cell>
          <cell r="G1493">
            <v>0</v>
          </cell>
          <cell r="H1493">
            <v>0</v>
          </cell>
          <cell r="I1493">
            <v>0</v>
          </cell>
          <cell r="J1493">
            <v>0</v>
          </cell>
          <cell r="K1493">
            <v>0</v>
          </cell>
          <cell r="L1493">
            <v>0</v>
          </cell>
          <cell r="M1493">
            <v>0</v>
          </cell>
          <cell r="N1493">
            <v>0</v>
          </cell>
          <cell r="O1493" t="str">
            <v>BR</v>
          </cell>
          <cell r="P1493" t="str">
            <v>RA</v>
          </cell>
          <cell r="Q1493" t="str">
            <v>FAH</v>
          </cell>
          <cell r="R1493">
            <v>0</v>
          </cell>
          <cell r="S1493">
            <v>0</v>
          </cell>
          <cell r="T1493">
            <v>13.78</v>
          </cell>
          <cell r="U1493" t="str">
            <v>US$</v>
          </cell>
          <cell r="V1493" t="str">
            <v>EA</v>
          </cell>
          <cell r="W1493" t="str">
            <v>FLT</v>
          </cell>
          <cell r="X1493" t="str">
            <v>BRN</v>
          </cell>
          <cell r="Y1493" t="str">
            <v>AIR</v>
          </cell>
          <cell r="Z1493" t="str">
            <v>FAH</v>
          </cell>
        </row>
        <row r="1494">
          <cell r="A1494" t="str">
            <v>CA4685SYBR</v>
          </cell>
          <cell r="D1494">
            <v>1.8</v>
          </cell>
          <cell r="E1494">
            <v>0</v>
          </cell>
          <cell r="F1494">
            <v>0</v>
          </cell>
          <cell r="G1494">
            <v>0</v>
          </cell>
          <cell r="H1494">
            <v>0</v>
          </cell>
          <cell r="I1494">
            <v>0</v>
          </cell>
          <cell r="J1494">
            <v>0</v>
          </cell>
          <cell r="K1494">
            <v>0</v>
          </cell>
          <cell r="L1494">
            <v>0</v>
          </cell>
          <cell r="M1494">
            <v>0</v>
          </cell>
          <cell r="N1494">
            <v>0</v>
          </cell>
          <cell r="O1494" t="str">
            <v>BR</v>
          </cell>
          <cell r="P1494" t="str">
            <v>RA</v>
          </cell>
          <cell r="Q1494" t="str">
            <v>FAH</v>
          </cell>
          <cell r="R1494">
            <v>0</v>
          </cell>
          <cell r="S1494">
            <v>0</v>
          </cell>
          <cell r="T1494">
            <v>6.36</v>
          </cell>
          <cell r="U1494" t="str">
            <v>US$</v>
          </cell>
          <cell r="V1494" t="str">
            <v>EA</v>
          </cell>
          <cell r="W1494" t="str">
            <v>FLT</v>
          </cell>
          <cell r="X1494" t="str">
            <v>BRN</v>
          </cell>
          <cell r="Y1494" t="str">
            <v>AIR</v>
          </cell>
          <cell r="Z1494" t="str">
            <v>FAH</v>
          </cell>
        </row>
        <row r="1495">
          <cell r="A1495" t="str">
            <v>CA4691</v>
          </cell>
          <cell r="B1495" t="str">
            <v>9100527578</v>
          </cell>
          <cell r="C1495" t="str">
            <v>10009100527575</v>
          </cell>
          <cell r="D1495">
            <v>6.9</v>
          </cell>
          <cell r="E1495">
            <v>1.179</v>
          </cell>
          <cell r="F1495">
            <v>0</v>
          </cell>
          <cell r="G1495">
            <v>0</v>
          </cell>
          <cell r="H1495">
            <v>0</v>
          </cell>
          <cell r="I1495">
            <v>6.9</v>
          </cell>
          <cell r="J1495">
            <v>1.179</v>
          </cell>
          <cell r="K1495">
            <v>10.938000000000001</v>
          </cell>
          <cell r="L1495">
            <v>10.938000000000001</v>
          </cell>
          <cell r="M1495">
            <v>17.5</v>
          </cell>
          <cell r="N1495">
            <v>1</v>
          </cell>
          <cell r="O1495" t="str">
            <v>US</v>
          </cell>
          <cell r="P1495" t="str">
            <v>RA</v>
          </cell>
          <cell r="Q1495" t="str">
            <v>FAH</v>
          </cell>
          <cell r="R1495">
            <v>2</v>
          </cell>
          <cell r="S1495">
            <v>24</v>
          </cell>
          <cell r="T1495">
            <v>86.35</v>
          </cell>
          <cell r="U1495" t="str">
            <v>US$</v>
          </cell>
          <cell r="V1495" t="str">
            <v>EA</v>
          </cell>
          <cell r="W1495" t="str">
            <v>FLT</v>
          </cell>
          <cell r="X1495" t="str">
            <v>BRN</v>
          </cell>
          <cell r="Y1495" t="str">
            <v>AIR</v>
          </cell>
          <cell r="Z1495" t="str">
            <v>FAH</v>
          </cell>
        </row>
        <row r="1496">
          <cell r="A1496" t="str">
            <v>CA4691BR</v>
          </cell>
          <cell r="D1496">
            <v>6.9</v>
          </cell>
          <cell r="E1496">
            <v>0</v>
          </cell>
          <cell r="F1496">
            <v>0</v>
          </cell>
          <cell r="G1496">
            <v>0</v>
          </cell>
          <cell r="H1496">
            <v>0</v>
          </cell>
          <cell r="I1496">
            <v>0</v>
          </cell>
          <cell r="J1496">
            <v>0</v>
          </cell>
          <cell r="K1496">
            <v>0</v>
          </cell>
          <cell r="L1496">
            <v>0</v>
          </cell>
          <cell r="M1496">
            <v>0</v>
          </cell>
          <cell r="N1496">
            <v>0</v>
          </cell>
          <cell r="O1496" t="str">
            <v>BR</v>
          </cell>
          <cell r="P1496" t="str">
            <v>RA</v>
          </cell>
          <cell r="Q1496" t="str">
            <v>FAH</v>
          </cell>
          <cell r="R1496">
            <v>0</v>
          </cell>
          <cell r="S1496">
            <v>0</v>
          </cell>
          <cell r="T1496">
            <v>0</v>
          </cell>
          <cell r="V1496" t="str">
            <v>EA</v>
          </cell>
          <cell r="W1496" t="str">
            <v>FLT</v>
          </cell>
          <cell r="X1496" t="str">
            <v>BRN</v>
          </cell>
          <cell r="Y1496" t="str">
            <v>AIR</v>
          </cell>
          <cell r="Z1496" t="str">
            <v>FAH</v>
          </cell>
        </row>
        <row r="1497">
          <cell r="A1497" t="str">
            <v>CA4691SYBR</v>
          </cell>
          <cell r="D1497">
            <v>2.4</v>
          </cell>
          <cell r="E1497">
            <v>0</v>
          </cell>
          <cell r="F1497">
            <v>0</v>
          </cell>
          <cell r="G1497">
            <v>0</v>
          </cell>
          <cell r="H1497">
            <v>0</v>
          </cell>
          <cell r="I1497">
            <v>0</v>
          </cell>
          <cell r="J1497">
            <v>0</v>
          </cell>
          <cell r="K1497">
            <v>0</v>
          </cell>
          <cell r="L1497">
            <v>0</v>
          </cell>
          <cell r="M1497">
            <v>0</v>
          </cell>
          <cell r="N1497">
            <v>0</v>
          </cell>
          <cell r="O1497" t="str">
            <v>BR</v>
          </cell>
          <cell r="P1497" t="str">
            <v>RA</v>
          </cell>
          <cell r="Q1497" t="str">
            <v>FAH</v>
          </cell>
          <cell r="R1497">
            <v>0</v>
          </cell>
          <cell r="S1497">
            <v>0</v>
          </cell>
          <cell r="T1497">
            <v>6.78</v>
          </cell>
          <cell r="U1497" t="str">
            <v>US$</v>
          </cell>
          <cell r="V1497" t="str">
            <v>EA</v>
          </cell>
          <cell r="W1497" t="str">
            <v>FLT</v>
          </cell>
          <cell r="X1497" t="str">
            <v>BRN</v>
          </cell>
          <cell r="Y1497" t="str">
            <v>AIR</v>
          </cell>
          <cell r="Z1497" t="str">
            <v>FAH</v>
          </cell>
        </row>
        <row r="1498">
          <cell r="A1498" t="str">
            <v>CA4692SYBR</v>
          </cell>
          <cell r="D1498">
            <v>2.4</v>
          </cell>
          <cell r="E1498">
            <v>0</v>
          </cell>
          <cell r="F1498">
            <v>0</v>
          </cell>
          <cell r="G1498">
            <v>0</v>
          </cell>
          <cell r="H1498">
            <v>0</v>
          </cell>
          <cell r="I1498">
            <v>0</v>
          </cell>
          <cell r="J1498">
            <v>0</v>
          </cell>
          <cell r="K1498">
            <v>0</v>
          </cell>
          <cell r="L1498">
            <v>0</v>
          </cell>
          <cell r="M1498">
            <v>0</v>
          </cell>
          <cell r="N1498">
            <v>0</v>
          </cell>
          <cell r="O1498" t="str">
            <v>BR</v>
          </cell>
          <cell r="P1498" t="str">
            <v>RA</v>
          </cell>
          <cell r="Q1498" t="str">
            <v>FAH</v>
          </cell>
          <cell r="R1498">
            <v>0</v>
          </cell>
          <cell r="S1498">
            <v>0</v>
          </cell>
          <cell r="T1498">
            <v>6.68</v>
          </cell>
          <cell r="U1498" t="str">
            <v>US$</v>
          </cell>
          <cell r="V1498" t="str">
            <v>EA</v>
          </cell>
          <cell r="W1498" t="str">
            <v>FLT</v>
          </cell>
          <cell r="X1498" t="str">
            <v>BRN</v>
          </cell>
          <cell r="Y1498" t="str">
            <v>AIR</v>
          </cell>
          <cell r="Z1498" t="str">
            <v>FAH</v>
          </cell>
        </row>
        <row r="1499">
          <cell r="A1499" t="str">
            <v>CA4752</v>
          </cell>
          <cell r="B1499" t="str">
            <v>9100525819</v>
          </cell>
          <cell r="C1499" t="str">
            <v>10009100525816</v>
          </cell>
          <cell r="D1499">
            <v>6.05</v>
          </cell>
          <cell r="E1499">
            <v>1.214</v>
          </cell>
          <cell r="F1499">
            <v>0</v>
          </cell>
          <cell r="G1499">
            <v>0</v>
          </cell>
          <cell r="H1499">
            <v>0</v>
          </cell>
          <cell r="I1499">
            <v>6.05</v>
          </cell>
          <cell r="J1499">
            <v>1.214</v>
          </cell>
          <cell r="K1499">
            <v>8.9779999999999998</v>
          </cell>
          <cell r="L1499">
            <v>8.9779999999999998</v>
          </cell>
          <cell r="M1499">
            <v>21.375</v>
          </cell>
          <cell r="N1499">
            <v>1</v>
          </cell>
          <cell r="O1499" t="str">
            <v>US</v>
          </cell>
          <cell r="Q1499" t="str">
            <v>FAH</v>
          </cell>
          <cell r="R1499">
            <v>2</v>
          </cell>
          <cell r="S1499">
            <v>40</v>
          </cell>
          <cell r="T1499">
            <v>51.71</v>
          </cell>
          <cell r="U1499" t="str">
            <v>US$</v>
          </cell>
          <cell r="W1499" t="str">
            <v>FLT</v>
          </cell>
          <cell r="X1499" t="str">
            <v>BRN</v>
          </cell>
          <cell r="Y1499" t="str">
            <v>AIR</v>
          </cell>
          <cell r="Z1499" t="str">
            <v>FAH</v>
          </cell>
        </row>
        <row r="1500">
          <cell r="A1500" t="str">
            <v>CA4767</v>
          </cell>
          <cell r="B1500" t="str">
            <v>9100503268</v>
          </cell>
          <cell r="C1500" t="str">
            <v>10009100503265</v>
          </cell>
          <cell r="D1500">
            <v>1.0820000000000001</v>
          </cell>
          <cell r="E1500">
            <v>0.29399999999999998</v>
          </cell>
          <cell r="F1500">
            <v>9.8520000000000003</v>
          </cell>
          <cell r="G1500">
            <v>3.3519999999999999</v>
          </cell>
          <cell r="H1500">
            <v>14.852</v>
          </cell>
          <cell r="I1500">
            <v>3.246</v>
          </cell>
          <cell r="J1500">
            <v>0.88200000000000001</v>
          </cell>
          <cell r="K1500">
            <v>15.436999999999999</v>
          </cell>
          <cell r="L1500">
            <v>10.625</v>
          </cell>
          <cell r="M1500">
            <v>10.625</v>
          </cell>
          <cell r="N1500">
            <v>3</v>
          </cell>
          <cell r="O1500" t="str">
            <v>IT</v>
          </cell>
          <cell r="Q1500" t="str">
            <v>FAP</v>
          </cell>
          <cell r="R1500">
            <v>4</v>
          </cell>
          <cell r="S1500">
            <v>132</v>
          </cell>
          <cell r="T1500">
            <v>23.11</v>
          </cell>
          <cell r="U1500" t="str">
            <v>US$</v>
          </cell>
          <cell r="W1500" t="str">
            <v>FLT</v>
          </cell>
          <cell r="X1500" t="str">
            <v>BRN</v>
          </cell>
          <cell r="Y1500" t="str">
            <v>AIR</v>
          </cell>
          <cell r="Z1500" t="str">
            <v>FAP</v>
          </cell>
        </row>
        <row r="1501">
          <cell r="A1501" t="str">
            <v>CA4778</v>
          </cell>
          <cell r="B1501" t="str">
            <v>9100502131</v>
          </cell>
          <cell r="C1501" t="str">
            <v>10009100502138</v>
          </cell>
          <cell r="D1501">
            <v>1.167</v>
          </cell>
          <cell r="E1501">
            <v>8.5999999999999993E-2</v>
          </cell>
          <cell r="F1501">
            <v>6.915</v>
          </cell>
          <cell r="G1501">
            <v>2.415</v>
          </cell>
          <cell r="H1501">
            <v>9.2050000000000001</v>
          </cell>
          <cell r="I1501">
            <v>3.5009999999999999</v>
          </cell>
          <cell r="J1501">
            <v>0.25800000000000001</v>
          </cell>
          <cell r="K1501">
            <v>9.75</v>
          </cell>
          <cell r="L1501">
            <v>7.75</v>
          </cell>
          <cell r="M1501">
            <v>7.6870000000000003</v>
          </cell>
          <cell r="N1501">
            <v>3</v>
          </cell>
          <cell r="O1501" t="str">
            <v>US</v>
          </cell>
          <cell r="Q1501" t="str">
            <v>FAP</v>
          </cell>
          <cell r="R1501">
            <v>5</v>
          </cell>
          <cell r="S1501">
            <v>390</v>
          </cell>
          <cell r="T1501">
            <v>11.48</v>
          </cell>
          <cell r="U1501" t="str">
            <v>US$</v>
          </cell>
          <cell r="W1501" t="str">
            <v>FLT</v>
          </cell>
          <cell r="X1501" t="str">
            <v>BRN</v>
          </cell>
          <cell r="Y1501" t="str">
            <v>AIR</v>
          </cell>
          <cell r="Z1501" t="str">
            <v>FAP</v>
          </cell>
        </row>
        <row r="1502">
          <cell r="A1502" t="str">
            <v>CA4778</v>
          </cell>
          <cell r="B1502" t="str">
            <v>9100502131</v>
          </cell>
          <cell r="C1502" t="str">
            <v>10009100502138</v>
          </cell>
          <cell r="D1502">
            <v>0.78</v>
          </cell>
          <cell r="E1502">
            <v>9.8000000000000004E-2</v>
          </cell>
          <cell r="F1502">
            <v>9.33</v>
          </cell>
          <cell r="G1502">
            <v>2.6019999999999999</v>
          </cell>
          <cell r="H1502">
            <v>6.9459999999999997</v>
          </cell>
          <cell r="I1502">
            <v>2.34</v>
          </cell>
          <cell r="J1502">
            <v>0.373</v>
          </cell>
          <cell r="K1502">
            <v>9.8119999999999994</v>
          </cell>
          <cell r="L1502">
            <v>7.5</v>
          </cell>
          <cell r="M1502">
            <v>8.75</v>
          </cell>
          <cell r="N1502">
            <v>3</v>
          </cell>
          <cell r="O1502" t="str">
            <v>US</v>
          </cell>
          <cell r="P1502" t="str">
            <v>RA</v>
          </cell>
          <cell r="Q1502" t="str">
            <v>FAP</v>
          </cell>
          <cell r="R1502">
            <v>5</v>
          </cell>
          <cell r="S1502">
            <v>375</v>
          </cell>
          <cell r="T1502">
            <v>11.48</v>
          </cell>
          <cell r="U1502" t="str">
            <v>US$</v>
          </cell>
          <cell r="V1502" t="str">
            <v>EA</v>
          </cell>
          <cell r="W1502" t="str">
            <v>FLT</v>
          </cell>
          <cell r="X1502" t="str">
            <v>BRN</v>
          </cell>
          <cell r="Y1502" t="str">
            <v>AIR</v>
          </cell>
          <cell r="Z1502" t="str">
            <v>FAP</v>
          </cell>
        </row>
        <row r="1503">
          <cell r="A1503" t="str">
            <v>CA4778</v>
          </cell>
          <cell r="B1503" t="str">
            <v>9100502131</v>
          </cell>
          <cell r="C1503" t="str">
            <v>10009100502138</v>
          </cell>
          <cell r="D1503">
            <v>1</v>
          </cell>
          <cell r="E1503">
            <v>9.8000000000000004E-2</v>
          </cell>
          <cell r="F1503">
            <v>9.33</v>
          </cell>
          <cell r="G1503">
            <v>2.6019999999999999</v>
          </cell>
          <cell r="H1503">
            <v>6.9459999999999997</v>
          </cell>
          <cell r="I1503">
            <v>0</v>
          </cell>
          <cell r="J1503">
            <v>0.373</v>
          </cell>
          <cell r="K1503">
            <v>9.8119999999999994</v>
          </cell>
          <cell r="L1503">
            <v>7.5</v>
          </cell>
          <cell r="M1503">
            <v>8.75</v>
          </cell>
          <cell r="N1503">
            <v>3</v>
          </cell>
          <cell r="O1503" t="str">
            <v>CN</v>
          </cell>
          <cell r="P1503" t="str">
            <v>RA</v>
          </cell>
          <cell r="Q1503" t="str">
            <v>FAP</v>
          </cell>
          <cell r="R1503">
            <v>5</v>
          </cell>
          <cell r="S1503">
            <v>375</v>
          </cell>
          <cell r="T1503">
            <v>0</v>
          </cell>
          <cell r="V1503" t="str">
            <v>EA</v>
          </cell>
          <cell r="W1503" t="str">
            <v>FLT</v>
          </cell>
          <cell r="X1503" t="str">
            <v>BRN</v>
          </cell>
          <cell r="Y1503" t="str">
            <v>AIR</v>
          </cell>
          <cell r="Z1503" t="str">
            <v>FAP</v>
          </cell>
        </row>
        <row r="1504">
          <cell r="A1504" t="str">
            <v>CA4779</v>
          </cell>
          <cell r="B1504" t="str">
            <v>9100502148</v>
          </cell>
          <cell r="C1504" t="str">
            <v>10009100502145</v>
          </cell>
          <cell r="D1504">
            <v>1.8</v>
          </cell>
          <cell r="E1504">
            <v>0.314</v>
          </cell>
          <cell r="F1504">
            <v>12.04</v>
          </cell>
          <cell r="G1504">
            <v>3.29</v>
          </cell>
          <cell r="H1504">
            <v>12.04</v>
          </cell>
          <cell r="I1504">
            <v>5.4</v>
          </cell>
          <cell r="J1504">
            <v>0.94199999999999995</v>
          </cell>
          <cell r="K1504">
            <v>12.561999999999999</v>
          </cell>
          <cell r="L1504">
            <v>10.375</v>
          </cell>
          <cell r="M1504">
            <v>12.936999999999999</v>
          </cell>
          <cell r="N1504">
            <v>3</v>
          </cell>
          <cell r="O1504" t="str">
            <v>US</v>
          </cell>
          <cell r="P1504" t="str">
            <v>RA</v>
          </cell>
          <cell r="Q1504" t="str">
            <v>FAR</v>
          </cell>
          <cell r="R1504">
            <v>3</v>
          </cell>
          <cell r="S1504">
            <v>135</v>
          </cell>
          <cell r="T1504">
            <v>11.48</v>
          </cell>
          <cell r="U1504" t="str">
            <v>US$</v>
          </cell>
          <cell r="V1504" t="str">
            <v>EA</v>
          </cell>
          <cell r="W1504" t="str">
            <v>FLT</v>
          </cell>
          <cell r="X1504" t="str">
            <v>BRN</v>
          </cell>
          <cell r="Y1504" t="str">
            <v>AIR</v>
          </cell>
          <cell r="Z1504" t="str">
            <v>FAR</v>
          </cell>
        </row>
        <row r="1505">
          <cell r="A1505" t="str">
            <v>CA4818ZA</v>
          </cell>
          <cell r="D1505">
            <v>0</v>
          </cell>
          <cell r="E1505">
            <v>0</v>
          </cell>
          <cell r="F1505">
            <v>0</v>
          </cell>
          <cell r="G1505">
            <v>0</v>
          </cell>
          <cell r="H1505">
            <v>0</v>
          </cell>
          <cell r="I1505">
            <v>0</v>
          </cell>
          <cell r="J1505">
            <v>0</v>
          </cell>
          <cell r="K1505">
            <v>0</v>
          </cell>
          <cell r="L1505">
            <v>0</v>
          </cell>
          <cell r="M1505">
            <v>0</v>
          </cell>
          <cell r="N1505">
            <v>0</v>
          </cell>
          <cell r="O1505" t="str">
            <v>ZA</v>
          </cell>
          <cell r="P1505" t="str">
            <v>RA</v>
          </cell>
          <cell r="Q1505" t="str">
            <v>FAR</v>
          </cell>
          <cell r="R1505">
            <v>0</v>
          </cell>
          <cell r="S1505">
            <v>0</v>
          </cell>
          <cell r="T1505">
            <v>0</v>
          </cell>
          <cell r="V1505" t="str">
            <v>EA</v>
          </cell>
          <cell r="W1505" t="str">
            <v>FLT</v>
          </cell>
          <cell r="X1505" t="str">
            <v>BRN</v>
          </cell>
          <cell r="Y1505" t="str">
            <v>AIR</v>
          </cell>
          <cell r="Z1505" t="str">
            <v>FAR</v>
          </cell>
        </row>
        <row r="1506">
          <cell r="A1506" t="str">
            <v>CA4828</v>
          </cell>
          <cell r="B1506" t="str">
            <v>9100502186</v>
          </cell>
          <cell r="C1506" t="str">
            <v>10009100502183</v>
          </cell>
          <cell r="D1506">
            <v>0.65</v>
          </cell>
          <cell r="E1506">
            <v>0.17699999999999999</v>
          </cell>
          <cell r="F1506">
            <v>6.9770000000000003</v>
          </cell>
          <cell r="G1506">
            <v>4.915</v>
          </cell>
          <cell r="H1506">
            <v>8.58</v>
          </cell>
          <cell r="I1506">
            <v>1.95</v>
          </cell>
          <cell r="J1506">
            <v>0.53100000000000003</v>
          </cell>
          <cell r="K1506">
            <v>15.25</v>
          </cell>
          <cell r="L1506">
            <v>7.5</v>
          </cell>
          <cell r="M1506">
            <v>9.375</v>
          </cell>
          <cell r="N1506">
            <v>3</v>
          </cell>
          <cell r="O1506" t="str">
            <v>US</v>
          </cell>
          <cell r="Q1506" t="str">
            <v>FAR</v>
          </cell>
          <cell r="R1506">
            <v>4</v>
          </cell>
          <cell r="S1506">
            <v>180</v>
          </cell>
          <cell r="T1506">
            <v>9.4</v>
          </cell>
          <cell r="U1506" t="str">
            <v>US$</v>
          </cell>
          <cell r="W1506" t="str">
            <v>FLT</v>
          </cell>
          <cell r="X1506" t="str">
            <v>BRN</v>
          </cell>
          <cell r="Y1506" t="str">
            <v>AIR</v>
          </cell>
          <cell r="Z1506" t="str">
            <v>FAR</v>
          </cell>
        </row>
        <row r="1507">
          <cell r="A1507" t="str">
            <v>CA4828</v>
          </cell>
          <cell r="B1507" t="str">
            <v>9100502186</v>
          </cell>
          <cell r="C1507" t="str">
            <v>10009100502183</v>
          </cell>
          <cell r="D1507">
            <v>0.78</v>
          </cell>
          <cell r="E1507">
            <v>0.20499999999999999</v>
          </cell>
          <cell r="F1507">
            <v>6.9770000000000003</v>
          </cell>
          <cell r="G1507">
            <v>4.915</v>
          </cell>
          <cell r="H1507">
            <v>8.58</v>
          </cell>
          <cell r="I1507">
            <v>2.34</v>
          </cell>
          <cell r="J1507">
            <v>0.61499999999999999</v>
          </cell>
          <cell r="K1507">
            <v>15.25</v>
          </cell>
          <cell r="L1507">
            <v>7.5</v>
          </cell>
          <cell r="M1507">
            <v>9.375</v>
          </cell>
          <cell r="N1507">
            <v>3</v>
          </cell>
          <cell r="O1507" t="str">
            <v>CA</v>
          </cell>
          <cell r="P1507" t="str">
            <v>RA</v>
          </cell>
          <cell r="Q1507" t="str">
            <v>FAR</v>
          </cell>
          <cell r="R1507">
            <v>4</v>
          </cell>
          <cell r="S1507">
            <v>180</v>
          </cell>
          <cell r="T1507">
            <v>9.4</v>
          </cell>
          <cell r="U1507" t="str">
            <v>US$</v>
          </cell>
          <cell r="V1507" t="str">
            <v>EA</v>
          </cell>
          <cell r="W1507" t="str">
            <v>FLT</v>
          </cell>
          <cell r="X1507" t="str">
            <v>BRN</v>
          </cell>
          <cell r="Y1507" t="str">
            <v>AIR</v>
          </cell>
          <cell r="Z1507" t="str">
            <v>FAR</v>
          </cell>
        </row>
        <row r="1508">
          <cell r="A1508" t="str">
            <v>CA4830</v>
          </cell>
          <cell r="B1508" t="str">
            <v>9100520067</v>
          </cell>
          <cell r="C1508" t="str">
            <v>10009100520064</v>
          </cell>
          <cell r="D1508">
            <v>0.99299999999999999</v>
          </cell>
          <cell r="E1508">
            <v>0.13100000000000001</v>
          </cell>
          <cell r="F1508">
            <v>6.915</v>
          </cell>
          <cell r="G1508">
            <v>2.415</v>
          </cell>
          <cell r="H1508">
            <v>10.58</v>
          </cell>
          <cell r="I1508">
            <v>2.9790000000000001</v>
          </cell>
          <cell r="J1508">
            <v>0.39300000000000002</v>
          </cell>
          <cell r="K1508">
            <v>11.125</v>
          </cell>
          <cell r="L1508">
            <v>7.75</v>
          </cell>
          <cell r="M1508">
            <v>7.6879999999999997</v>
          </cell>
          <cell r="N1508">
            <v>3</v>
          </cell>
          <cell r="O1508" t="str">
            <v>US</v>
          </cell>
          <cell r="P1508" t="str">
            <v>RA</v>
          </cell>
          <cell r="Q1508" t="str">
            <v>FAP</v>
          </cell>
          <cell r="R1508">
            <v>5</v>
          </cell>
          <cell r="S1508">
            <v>330</v>
          </cell>
          <cell r="T1508">
            <v>14.62</v>
          </cell>
          <cell r="U1508" t="str">
            <v>US$</v>
          </cell>
          <cell r="V1508" t="str">
            <v>EA</v>
          </cell>
          <cell r="W1508" t="str">
            <v>FLT</v>
          </cell>
          <cell r="X1508" t="str">
            <v>BRN</v>
          </cell>
          <cell r="Y1508" t="str">
            <v>AIR</v>
          </cell>
          <cell r="Z1508" t="str">
            <v>FAP</v>
          </cell>
        </row>
        <row r="1509">
          <cell r="A1509" t="str">
            <v>CA4830</v>
          </cell>
          <cell r="B1509" t="str">
            <v>9100520067</v>
          </cell>
          <cell r="C1509" t="str">
            <v>10009100520064</v>
          </cell>
          <cell r="D1509">
            <v>0.99299999999999999</v>
          </cell>
          <cell r="E1509">
            <v>0.10199999999999999</v>
          </cell>
          <cell r="F1509">
            <v>10.571999999999999</v>
          </cell>
          <cell r="G1509">
            <v>2.411</v>
          </cell>
          <cell r="H1509">
            <v>6.9109999999999996</v>
          </cell>
          <cell r="I1509">
            <v>2.9790000000000001</v>
          </cell>
          <cell r="J1509">
            <v>0.372</v>
          </cell>
          <cell r="K1509">
            <v>11.061999999999999</v>
          </cell>
          <cell r="L1509">
            <v>7.6870000000000003</v>
          </cell>
          <cell r="M1509">
            <v>7.5620000000000003</v>
          </cell>
          <cell r="N1509">
            <v>3</v>
          </cell>
          <cell r="O1509" t="str">
            <v>CN</v>
          </cell>
          <cell r="P1509" t="str">
            <v>RA</v>
          </cell>
          <cell r="Q1509" t="str">
            <v>FAP</v>
          </cell>
          <cell r="R1509">
            <v>5</v>
          </cell>
          <cell r="S1509">
            <v>330</v>
          </cell>
          <cell r="T1509">
            <v>0</v>
          </cell>
          <cell r="V1509" t="str">
            <v>EA</v>
          </cell>
          <cell r="W1509" t="str">
            <v>FLT</v>
          </cell>
          <cell r="X1509" t="str">
            <v>BRN</v>
          </cell>
          <cell r="Y1509" t="str">
            <v>AIR</v>
          </cell>
          <cell r="Z1509" t="str">
            <v>FAP</v>
          </cell>
        </row>
        <row r="1510">
          <cell r="A1510" t="str">
            <v>CA4831</v>
          </cell>
          <cell r="B1510" t="str">
            <v>9100502490</v>
          </cell>
          <cell r="C1510" t="str">
            <v>10009100502497</v>
          </cell>
          <cell r="D1510">
            <v>1.28</v>
          </cell>
          <cell r="E1510">
            <v>0.19800000000000001</v>
          </cell>
          <cell r="F1510">
            <v>9.3520000000000003</v>
          </cell>
          <cell r="G1510">
            <v>2.54</v>
          </cell>
          <cell r="H1510">
            <v>13.266999999999999</v>
          </cell>
          <cell r="I1510">
            <v>3.84</v>
          </cell>
          <cell r="J1510">
            <v>0.59399999999999997</v>
          </cell>
          <cell r="K1510">
            <v>13.813000000000001</v>
          </cell>
          <cell r="L1510">
            <v>8.125</v>
          </cell>
          <cell r="M1510">
            <v>10.125</v>
          </cell>
          <cell r="N1510">
            <v>3</v>
          </cell>
          <cell r="O1510" t="str">
            <v>US</v>
          </cell>
          <cell r="Q1510" t="str">
            <v>FAR</v>
          </cell>
          <cell r="R1510">
            <v>4</v>
          </cell>
          <cell r="S1510">
            <v>216</v>
          </cell>
          <cell r="T1510">
            <v>11.48</v>
          </cell>
          <cell r="U1510" t="str">
            <v>US$</v>
          </cell>
          <cell r="W1510" t="str">
            <v>FLT</v>
          </cell>
          <cell r="X1510" t="str">
            <v>BRN</v>
          </cell>
          <cell r="Y1510" t="str">
            <v>AIR</v>
          </cell>
          <cell r="Z1510" t="str">
            <v>FAR</v>
          </cell>
        </row>
        <row r="1511">
          <cell r="A1511" t="str">
            <v>CA4831</v>
          </cell>
          <cell r="B1511" t="str">
            <v>9100502490</v>
          </cell>
          <cell r="C1511" t="str">
            <v>10009100502497</v>
          </cell>
          <cell r="D1511">
            <v>1.1659999999999999</v>
          </cell>
          <cell r="E1511">
            <v>0.215</v>
          </cell>
          <cell r="F1511">
            <v>9.3520000000000003</v>
          </cell>
          <cell r="G1511">
            <v>2.54</v>
          </cell>
          <cell r="H1511">
            <v>13.266999999999999</v>
          </cell>
          <cell r="I1511">
            <v>3.4980000000000002</v>
          </cell>
          <cell r="J1511">
            <v>0.64500000000000002</v>
          </cell>
          <cell r="K1511">
            <v>13.813000000000001</v>
          </cell>
          <cell r="L1511">
            <v>8.125</v>
          </cell>
          <cell r="M1511">
            <v>10.125</v>
          </cell>
          <cell r="N1511">
            <v>3</v>
          </cell>
          <cell r="O1511" t="str">
            <v>US</v>
          </cell>
          <cell r="P1511" t="str">
            <v>RA</v>
          </cell>
          <cell r="Q1511" t="str">
            <v>FAR</v>
          </cell>
          <cell r="R1511">
            <v>4</v>
          </cell>
          <cell r="S1511">
            <v>216</v>
          </cell>
          <cell r="T1511">
            <v>11.48</v>
          </cell>
          <cell r="U1511" t="str">
            <v>US$</v>
          </cell>
          <cell r="V1511" t="str">
            <v>EA</v>
          </cell>
          <cell r="W1511" t="str">
            <v>FLT</v>
          </cell>
          <cell r="X1511" t="str">
            <v>BRN</v>
          </cell>
          <cell r="Y1511" t="str">
            <v>AIR</v>
          </cell>
          <cell r="Z1511" t="str">
            <v>FAR</v>
          </cell>
        </row>
        <row r="1512">
          <cell r="A1512" t="str">
            <v>CA4871</v>
          </cell>
          <cell r="B1512" t="str">
            <v>9100502179</v>
          </cell>
          <cell r="C1512" t="str">
            <v>10009100502176</v>
          </cell>
          <cell r="D1512">
            <v>1.3660000000000001</v>
          </cell>
          <cell r="E1512">
            <v>0.249</v>
          </cell>
          <cell r="F1512">
            <v>10.164999999999999</v>
          </cell>
          <cell r="G1512">
            <v>3.415</v>
          </cell>
          <cell r="H1512">
            <v>10.164999999999999</v>
          </cell>
          <cell r="I1512">
            <v>4.0979999999999999</v>
          </cell>
          <cell r="J1512">
            <v>0.747</v>
          </cell>
          <cell r="K1512">
            <v>10.811999999999999</v>
          </cell>
          <cell r="L1512">
            <v>10.811999999999999</v>
          </cell>
          <cell r="M1512">
            <v>11.186999999999999</v>
          </cell>
          <cell r="N1512">
            <v>3</v>
          </cell>
          <cell r="O1512" t="str">
            <v>US</v>
          </cell>
          <cell r="P1512" t="str">
            <v>RA</v>
          </cell>
          <cell r="Q1512" t="str">
            <v>FAR</v>
          </cell>
          <cell r="R1512">
            <v>3</v>
          </cell>
          <cell r="S1512">
            <v>144</v>
          </cell>
          <cell r="T1512">
            <v>12.36</v>
          </cell>
          <cell r="U1512" t="str">
            <v>US$</v>
          </cell>
          <cell r="V1512" t="str">
            <v>EA</v>
          </cell>
          <cell r="W1512" t="str">
            <v>FLT</v>
          </cell>
          <cell r="X1512" t="str">
            <v>BRN</v>
          </cell>
          <cell r="Y1512" t="str">
            <v>AIR</v>
          </cell>
          <cell r="Z1512" t="str">
            <v>FAR</v>
          </cell>
        </row>
        <row r="1513">
          <cell r="A1513" t="str">
            <v>CA4938</v>
          </cell>
          <cell r="B1513" t="str">
            <v>9100502766</v>
          </cell>
          <cell r="C1513" t="str">
            <v>10009100502763</v>
          </cell>
          <cell r="D1513">
            <v>0.7</v>
          </cell>
          <cell r="E1513">
            <v>0.14499999999999999</v>
          </cell>
          <cell r="F1513">
            <v>10.29</v>
          </cell>
          <cell r="G1513">
            <v>2.165</v>
          </cell>
          <cell r="H1513">
            <v>10.33</v>
          </cell>
          <cell r="I1513">
            <v>2.1</v>
          </cell>
          <cell r="J1513">
            <v>0.435</v>
          </cell>
          <cell r="K1513">
            <v>10.875</v>
          </cell>
          <cell r="L1513">
            <v>7</v>
          </cell>
          <cell r="M1513">
            <v>11.25</v>
          </cell>
          <cell r="N1513">
            <v>3</v>
          </cell>
          <cell r="O1513" t="str">
            <v>KR</v>
          </cell>
          <cell r="Q1513" t="str">
            <v>FAR</v>
          </cell>
          <cell r="R1513">
            <v>3</v>
          </cell>
          <cell r="S1513">
            <v>225</v>
          </cell>
          <cell r="T1513">
            <v>14.62</v>
          </cell>
          <cell r="U1513" t="str">
            <v>US$</v>
          </cell>
          <cell r="W1513" t="str">
            <v>FLT</v>
          </cell>
          <cell r="X1513" t="str">
            <v>BRN</v>
          </cell>
          <cell r="Y1513" t="str">
            <v>AIR</v>
          </cell>
          <cell r="Z1513" t="str">
            <v>FAR</v>
          </cell>
        </row>
        <row r="1514">
          <cell r="A1514" t="str">
            <v>CA4938</v>
          </cell>
          <cell r="B1514" t="str">
            <v>9100502766</v>
          </cell>
          <cell r="C1514" t="str">
            <v>10009100502763</v>
          </cell>
          <cell r="D1514">
            <v>0.65</v>
          </cell>
          <cell r="E1514">
            <v>0.19700000000000001</v>
          </cell>
          <cell r="F1514">
            <v>9.9770000000000003</v>
          </cell>
          <cell r="G1514">
            <v>2.8519999999999999</v>
          </cell>
          <cell r="H1514">
            <v>10.016999999999999</v>
          </cell>
          <cell r="I1514">
            <v>1.95</v>
          </cell>
          <cell r="J1514">
            <v>0.59099999999999997</v>
          </cell>
          <cell r="K1514">
            <v>10.5</v>
          </cell>
          <cell r="L1514">
            <v>9.0619999999999994</v>
          </cell>
          <cell r="M1514">
            <v>10.875</v>
          </cell>
          <cell r="N1514">
            <v>3</v>
          </cell>
          <cell r="O1514" t="str">
            <v>US</v>
          </cell>
          <cell r="P1514" t="str">
            <v>RA</v>
          </cell>
          <cell r="Q1514" t="str">
            <v>FAR</v>
          </cell>
          <cell r="R1514">
            <v>3</v>
          </cell>
          <cell r="S1514">
            <v>180</v>
          </cell>
          <cell r="T1514">
            <v>14.62</v>
          </cell>
          <cell r="U1514" t="str">
            <v>US$</v>
          </cell>
          <cell r="V1514" t="str">
            <v>EA</v>
          </cell>
          <cell r="W1514" t="str">
            <v>FLT</v>
          </cell>
          <cell r="X1514" t="str">
            <v>BRN</v>
          </cell>
          <cell r="Y1514" t="str">
            <v>AIR</v>
          </cell>
          <cell r="Z1514" t="str">
            <v>FAR</v>
          </cell>
        </row>
        <row r="1515">
          <cell r="A1515" t="str">
            <v>CA4938</v>
          </cell>
          <cell r="D1515">
            <v>0.65</v>
          </cell>
          <cell r="E1515">
            <v>0.19700000000000001</v>
          </cell>
          <cell r="F1515">
            <v>9.9770000000000003</v>
          </cell>
          <cell r="G1515">
            <v>2.8519999999999999</v>
          </cell>
          <cell r="H1515">
            <v>10.016999999999999</v>
          </cell>
          <cell r="I1515">
            <v>1.95</v>
          </cell>
          <cell r="J1515">
            <v>0.59099999999999997</v>
          </cell>
          <cell r="K1515">
            <v>10.5</v>
          </cell>
          <cell r="L1515">
            <v>9.0619999999999994</v>
          </cell>
          <cell r="M1515">
            <v>10.875</v>
          </cell>
          <cell r="N1515">
            <v>3</v>
          </cell>
          <cell r="O1515" t="str">
            <v>KR</v>
          </cell>
          <cell r="P1515" t="str">
            <v>RA</v>
          </cell>
          <cell r="Q1515" t="str">
            <v>FAR</v>
          </cell>
          <cell r="R1515">
            <v>3</v>
          </cell>
          <cell r="S1515">
            <v>180</v>
          </cell>
          <cell r="T1515">
            <v>0</v>
          </cell>
          <cell r="V1515" t="str">
            <v>EA</v>
          </cell>
          <cell r="W1515" t="str">
            <v>FLT</v>
          </cell>
          <cell r="X1515" t="str">
            <v>BRN</v>
          </cell>
          <cell r="Y1515" t="str">
            <v>AIR</v>
          </cell>
          <cell r="Z1515" t="str">
            <v>FAR</v>
          </cell>
        </row>
        <row r="1516">
          <cell r="A1516" t="str">
            <v>CA4939</v>
          </cell>
          <cell r="B1516" t="str">
            <v>9100502506</v>
          </cell>
          <cell r="C1516" t="str">
            <v>10009100502503</v>
          </cell>
          <cell r="D1516">
            <v>0.75</v>
          </cell>
          <cell r="E1516">
            <v>0.14399999999999999</v>
          </cell>
          <cell r="F1516">
            <v>8.7899999999999991</v>
          </cell>
          <cell r="G1516">
            <v>2.915</v>
          </cell>
          <cell r="H1516">
            <v>8.83</v>
          </cell>
          <cell r="I1516">
            <v>2.25</v>
          </cell>
          <cell r="J1516">
            <v>0.432</v>
          </cell>
          <cell r="K1516">
            <v>9.1869999999999994</v>
          </cell>
          <cell r="L1516">
            <v>9.1869999999999994</v>
          </cell>
          <cell r="M1516">
            <v>9.4369999999999994</v>
          </cell>
          <cell r="N1516">
            <v>3</v>
          </cell>
          <cell r="O1516" t="str">
            <v>US</v>
          </cell>
          <cell r="P1516" t="str">
            <v>RA</v>
          </cell>
          <cell r="Q1516" t="str">
            <v>FAR</v>
          </cell>
          <cell r="R1516">
            <v>4</v>
          </cell>
          <cell r="S1516">
            <v>240</v>
          </cell>
          <cell r="T1516">
            <v>16.329999999999998</v>
          </cell>
          <cell r="U1516" t="str">
            <v>US$</v>
          </cell>
          <cell r="V1516" t="str">
            <v>EA</v>
          </cell>
          <cell r="W1516" t="str">
            <v>FLT</v>
          </cell>
          <cell r="X1516" t="str">
            <v>BRN</v>
          </cell>
          <cell r="Y1516" t="str">
            <v>AIR</v>
          </cell>
          <cell r="Z1516" t="str">
            <v>FAR</v>
          </cell>
        </row>
        <row r="1517">
          <cell r="A1517" t="str">
            <v>CA4939</v>
          </cell>
          <cell r="B1517" t="str">
            <v>9100502506</v>
          </cell>
          <cell r="C1517" t="str">
            <v>10009100502503</v>
          </cell>
          <cell r="D1517">
            <v>0.71699999999999997</v>
          </cell>
          <cell r="E1517">
            <v>0.16</v>
          </cell>
          <cell r="F1517">
            <v>8.9359999999999999</v>
          </cell>
          <cell r="G1517">
            <v>2.8660000000000001</v>
          </cell>
          <cell r="H1517">
            <v>8.9719999999999995</v>
          </cell>
          <cell r="I1517">
            <v>2.1509999999999998</v>
          </cell>
          <cell r="J1517">
            <v>0.48</v>
          </cell>
          <cell r="K1517">
            <v>9.43</v>
          </cell>
          <cell r="L1517">
            <v>9.0350000000000001</v>
          </cell>
          <cell r="M1517">
            <v>9.8049999999999997</v>
          </cell>
          <cell r="N1517">
            <v>3</v>
          </cell>
          <cell r="O1517" t="str">
            <v>KR</v>
          </cell>
          <cell r="Q1517" t="str">
            <v>FAR</v>
          </cell>
          <cell r="R1517">
            <v>4</v>
          </cell>
          <cell r="S1517">
            <v>240</v>
          </cell>
          <cell r="T1517">
            <v>16.329999999999998</v>
          </cell>
          <cell r="U1517" t="str">
            <v>US$</v>
          </cell>
          <cell r="W1517" t="str">
            <v>FLT</v>
          </cell>
          <cell r="X1517" t="str">
            <v>BRN</v>
          </cell>
          <cell r="Y1517" t="str">
            <v>AIR</v>
          </cell>
          <cell r="Z1517" t="str">
            <v>FAR</v>
          </cell>
        </row>
        <row r="1518">
          <cell r="A1518" t="str">
            <v>CA4939</v>
          </cell>
          <cell r="B1518" t="str">
            <v>9100502506</v>
          </cell>
          <cell r="C1518" t="str">
            <v>10009100502503</v>
          </cell>
          <cell r="D1518">
            <v>0.75</v>
          </cell>
          <cell r="E1518">
            <v>0.13300000000000001</v>
          </cell>
          <cell r="F1518">
            <v>8.9719999999999995</v>
          </cell>
          <cell r="G1518">
            <v>2.8660000000000001</v>
          </cell>
          <cell r="H1518">
            <v>8.9359999999999999</v>
          </cell>
          <cell r="I1518">
            <v>2.25</v>
          </cell>
          <cell r="J1518">
            <v>0.48299999999999998</v>
          </cell>
          <cell r="K1518">
            <v>9.43</v>
          </cell>
          <cell r="L1518">
            <v>9.0350000000000001</v>
          </cell>
          <cell r="M1518">
            <v>9.8049999999999997</v>
          </cell>
          <cell r="N1518">
            <v>3</v>
          </cell>
          <cell r="O1518" t="str">
            <v>CN</v>
          </cell>
          <cell r="P1518" t="str">
            <v>RA</v>
          </cell>
          <cell r="Q1518" t="str">
            <v>FAR</v>
          </cell>
          <cell r="R1518">
            <v>4</v>
          </cell>
          <cell r="S1518">
            <v>240</v>
          </cell>
          <cell r="T1518">
            <v>16.329999999999998</v>
          </cell>
          <cell r="U1518" t="str">
            <v>US$</v>
          </cell>
          <cell r="V1518" t="str">
            <v>EA</v>
          </cell>
          <cell r="W1518" t="str">
            <v>FLT</v>
          </cell>
          <cell r="X1518" t="str">
            <v>BRN</v>
          </cell>
          <cell r="Y1518" t="str">
            <v>AIR</v>
          </cell>
          <cell r="Z1518" t="str">
            <v>FAR</v>
          </cell>
        </row>
        <row r="1519">
          <cell r="A1519" t="str">
            <v>CA4940</v>
          </cell>
          <cell r="B1519" t="str">
            <v>9100502971</v>
          </cell>
          <cell r="C1519" t="str">
            <v>10009100502978</v>
          </cell>
          <cell r="D1519">
            <v>0.66700000000000004</v>
          </cell>
          <cell r="E1519">
            <v>0.158</v>
          </cell>
          <cell r="F1519">
            <v>10.29</v>
          </cell>
          <cell r="G1519">
            <v>2.165</v>
          </cell>
          <cell r="H1519">
            <v>10.33</v>
          </cell>
          <cell r="I1519">
            <v>2.0009999999999999</v>
          </cell>
          <cell r="J1519">
            <v>0.47399999999999998</v>
          </cell>
          <cell r="K1519">
            <v>10.75</v>
          </cell>
          <cell r="L1519">
            <v>6.875</v>
          </cell>
          <cell r="M1519">
            <v>11</v>
          </cell>
          <cell r="N1519">
            <v>3</v>
          </cell>
          <cell r="O1519" t="str">
            <v>KR</v>
          </cell>
          <cell r="Q1519" t="str">
            <v>FAR</v>
          </cell>
          <cell r="R1519">
            <v>3</v>
          </cell>
          <cell r="S1519">
            <v>225</v>
          </cell>
          <cell r="T1519">
            <v>11.48</v>
          </cell>
          <cell r="U1519" t="str">
            <v>US$</v>
          </cell>
          <cell r="W1519" t="str">
            <v>FLT</v>
          </cell>
          <cell r="X1519" t="str">
            <v>BRN</v>
          </cell>
          <cell r="Y1519" t="str">
            <v>AIR</v>
          </cell>
          <cell r="Z1519" t="str">
            <v>FAR</v>
          </cell>
        </row>
        <row r="1520">
          <cell r="A1520" t="str">
            <v>CA4940</v>
          </cell>
          <cell r="B1520" t="str">
            <v>9100502971</v>
          </cell>
          <cell r="C1520" t="str">
            <v>10009100502978</v>
          </cell>
          <cell r="D1520">
            <v>0.55000000000000004</v>
          </cell>
          <cell r="E1520">
            <v>0.16300000000000001</v>
          </cell>
          <cell r="F1520">
            <v>10.192</v>
          </cell>
          <cell r="G1520">
            <v>1.9730000000000001</v>
          </cell>
          <cell r="H1520">
            <v>10.228</v>
          </cell>
          <cell r="I1520">
            <v>1.65</v>
          </cell>
          <cell r="J1520">
            <v>0.48899999999999999</v>
          </cell>
          <cell r="K1520">
            <v>10.811999999999999</v>
          </cell>
          <cell r="L1520">
            <v>6.5</v>
          </cell>
          <cell r="M1520">
            <v>11.186999999999999</v>
          </cell>
          <cell r="N1520">
            <v>3</v>
          </cell>
          <cell r="O1520" t="str">
            <v>US</v>
          </cell>
          <cell r="P1520" t="str">
            <v>RA</v>
          </cell>
          <cell r="Q1520" t="str">
            <v>FAR</v>
          </cell>
          <cell r="R1520">
            <v>3</v>
          </cell>
          <cell r="S1520">
            <v>225</v>
          </cell>
          <cell r="T1520">
            <v>11.48</v>
          </cell>
          <cell r="U1520" t="str">
            <v>US$</v>
          </cell>
          <cell r="V1520" t="str">
            <v>EA</v>
          </cell>
          <cell r="W1520" t="str">
            <v>FLT</v>
          </cell>
          <cell r="X1520" t="str">
            <v>BRN</v>
          </cell>
          <cell r="Y1520" t="str">
            <v>AIR</v>
          </cell>
          <cell r="Z1520" t="str">
            <v>FAR</v>
          </cell>
        </row>
        <row r="1521">
          <cell r="A1521" t="str">
            <v>CA4940</v>
          </cell>
          <cell r="B1521" t="str">
            <v>9100502971</v>
          </cell>
          <cell r="C1521" t="str">
            <v>10009100502978</v>
          </cell>
          <cell r="D1521">
            <v>0.55000000000000004</v>
          </cell>
          <cell r="E1521">
            <v>0.11899999999999999</v>
          </cell>
          <cell r="F1521">
            <v>10.228</v>
          </cell>
          <cell r="G1521">
            <v>1.9730000000000001</v>
          </cell>
          <cell r="H1521">
            <v>10.192</v>
          </cell>
          <cell r="I1521">
            <v>1.65</v>
          </cell>
          <cell r="J1521">
            <v>0.45500000000000002</v>
          </cell>
          <cell r="K1521">
            <v>10.811999999999999</v>
          </cell>
          <cell r="L1521">
            <v>6.5</v>
          </cell>
          <cell r="M1521">
            <v>11.186999999999999</v>
          </cell>
          <cell r="N1521">
            <v>3</v>
          </cell>
          <cell r="O1521" t="str">
            <v>MX</v>
          </cell>
          <cell r="P1521" t="str">
            <v>RA</v>
          </cell>
          <cell r="Q1521" t="str">
            <v>FAR</v>
          </cell>
          <cell r="R1521">
            <v>3</v>
          </cell>
          <cell r="S1521">
            <v>225</v>
          </cell>
          <cell r="T1521">
            <v>0</v>
          </cell>
          <cell r="V1521" t="str">
            <v>EA</v>
          </cell>
          <cell r="W1521" t="str">
            <v>FLT</v>
          </cell>
          <cell r="X1521" t="str">
            <v>BRN</v>
          </cell>
          <cell r="Y1521" t="str">
            <v>AIR</v>
          </cell>
          <cell r="Z1521" t="str">
            <v>FAR</v>
          </cell>
        </row>
        <row r="1522">
          <cell r="A1522" t="str">
            <v>CA4958</v>
          </cell>
          <cell r="B1522" t="str">
            <v>9100502377</v>
          </cell>
          <cell r="C1522" t="str">
            <v>10009100502374</v>
          </cell>
          <cell r="D1522">
            <v>0.85</v>
          </cell>
          <cell r="E1522">
            <v>0.13900000000000001</v>
          </cell>
          <cell r="F1522">
            <v>0</v>
          </cell>
          <cell r="G1522">
            <v>0</v>
          </cell>
          <cell r="H1522">
            <v>0</v>
          </cell>
          <cell r="I1522">
            <v>2.5499999999999998</v>
          </cell>
          <cell r="J1522">
            <v>0.41699999999999998</v>
          </cell>
          <cell r="K1522">
            <v>0</v>
          </cell>
          <cell r="L1522">
            <v>0</v>
          </cell>
          <cell r="M1522">
            <v>0</v>
          </cell>
          <cell r="N1522">
            <v>3</v>
          </cell>
          <cell r="O1522" t="str">
            <v>US</v>
          </cell>
          <cell r="Q1522" t="str">
            <v>FAR</v>
          </cell>
          <cell r="R1522">
            <v>3</v>
          </cell>
          <cell r="S1522">
            <v>252</v>
          </cell>
          <cell r="T1522">
            <v>6.77</v>
          </cell>
          <cell r="U1522" t="str">
            <v>US$</v>
          </cell>
          <cell r="W1522" t="str">
            <v>FLT</v>
          </cell>
          <cell r="X1522" t="str">
            <v>BRN</v>
          </cell>
          <cell r="Y1522" t="str">
            <v>AIR</v>
          </cell>
          <cell r="Z1522" t="str">
            <v>FAR</v>
          </cell>
        </row>
        <row r="1523">
          <cell r="A1523" t="str">
            <v>CA4958</v>
          </cell>
          <cell r="B1523" t="str">
            <v>9100502377</v>
          </cell>
          <cell r="C1523" t="str">
            <v>10009100502374</v>
          </cell>
          <cell r="D1523">
            <v>0.66600000000000004</v>
          </cell>
          <cell r="E1523">
            <v>0.16400000000000001</v>
          </cell>
          <cell r="F1523">
            <v>10.29</v>
          </cell>
          <cell r="G1523">
            <v>2.165</v>
          </cell>
          <cell r="H1523">
            <v>10.33</v>
          </cell>
          <cell r="I1523">
            <v>1.998</v>
          </cell>
          <cell r="J1523">
            <v>0.49199999999999999</v>
          </cell>
          <cell r="K1523">
            <v>10.875</v>
          </cell>
          <cell r="L1523">
            <v>7</v>
          </cell>
          <cell r="M1523">
            <v>11.25</v>
          </cell>
          <cell r="N1523">
            <v>3</v>
          </cell>
          <cell r="O1523" t="str">
            <v>US</v>
          </cell>
          <cell r="P1523" t="str">
            <v>RA</v>
          </cell>
          <cell r="Q1523" t="str">
            <v>FAR</v>
          </cell>
          <cell r="R1523">
            <v>3</v>
          </cell>
          <cell r="S1523">
            <v>225</v>
          </cell>
          <cell r="T1523">
            <v>6.77</v>
          </cell>
          <cell r="U1523" t="str">
            <v>US$</v>
          </cell>
          <cell r="V1523" t="str">
            <v>EA</v>
          </cell>
          <cell r="W1523" t="str">
            <v>FLT</v>
          </cell>
          <cell r="X1523" t="str">
            <v>BRN</v>
          </cell>
          <cell r="Y1523" t="str">
            <v>AIR</v>
          </cell>
          <cell r="Z1523" t="str">
            <v>FAR</v>
          </cell>
        </row>
        <row r="1524">
          <cell r="A1524" t="str">
            <v>CA4964</v>
          </cell>
          <cell r="B1524" t="str">
            <v>9100502865</v>
          </cell>
          <cell r="C1524" t="str">
            <v>10009100502862</v>
          </cell>
          <cell r="D1524">
            <v>1.8660000000000001</v>
          </cell>
          <cell r="E1524">
            <v>0.54800000000000004</v>
          </cell>
          <cell r="F1524">
            <v>16.196000000000002</v>
          </cell>
          <cell r="G1524">
            <v>3.6110000000000002</v>
          </cell>
          <cell r="H1524">
            <v>16.196000000000002</v>
          </cell>
          <cell r="I1524">
            <v>5.5979999999999999</v>
          </cell>
          <cell r="J1524">
            <v>2.109</v>
          </cell>
          <cell r="K1524">
            <v>17.25</v>
          </cell>
          <cell r="L1524">
            <v>17.25</v>
          </cell>
          <cell r="M1524">
            <v>12.25</v>
          </cell>
          <cell r="N1524">
            <v>3</v>
          </cell>
          <cell r="O1524" t="str">
            <v>ZA</v>
          </cell>
          <cell r="P1524" t="str">
            <v>RA</v>
          </cell>
          <cell r="Q1524" t="str">
            <v>FAR</v>
          </cell>
          <cell r="R1524">
            <v>3</v>
          </cell>
          <cell r="S1524">
            <v>36</v>
          </cell>
          <cell r="T1524">
            <v>33.619999999999997</v>
          </cell>
          <cell r="U1524" t="str">
            <v>US$</v>
          </cell>
          <cell r="V1524" t="str">
            <v>EA</v>
          </cell>
          <cell r="W1524" t="str">
            <v>FLT</v>
          </cell>
          <cell r="X1524" t="str">
            <v>BRN</v>
          </cell>
          <cell r="Y1524" t="str">
            <v>AIR</v>
          </cell>
          <cell r="Z1524" t="str">
            <v>FAR</v>
          </cell>
        </row>
        <row r="1525">
          <cell r="A1525" t="str">
            <v>CA4964</v>
          </cell>
          <cell r="B1525" t="str">
            <v>9100502865</v>
          </cell>
          <cell r="C1525" t="str">
            <v>10009100502862</v>
          </cell>
          <cell r="D1525">
            <v>1.8660000000000001</v>
          </cell>
          <cell r="E1525">
            <v>0.54800000000000004</v>
          </cell>
          <cell r="F1525">
            <v>16.196000000000002</v>
          </cell>
          <cell r="G1525">
            <v>3.6110000000000002</v>
          </cell>
          <cell r="H1525">
            <v>16.196000000000002</v>
          </cell>
          <cell r="I1525">
            <v>5.5979999999999999</v>
          </cell>
          <cell r="J1525">
            <v>2.109</v>
          </cell>
          <cell r="K1525">
            <v>17.25</v>
          </cell>
          <cell r="L1525">
            <v>17.25</v>
          </cell>
          <cell r="M1525">
            <v>12.25</v>
          </cell>
          <cell r="N1525">
            <v>3</v>
          </cell>
          <cell r="O1525" t="str">
            <v>CN</v>
          </cell>
          <cell r="P1525" t="str">
            <v>RA</v>
          </cell>
          <cell r="Q1525" t="str">
            <v>FAR</v>
          </cell>
          <cell r="R1525">
            <v>3</v>
          </cell>
          <cell r="S1525">
            <v>36</v>
          </cell>
          <cell r="T1525">
            <v>0</v>
          </cell>
          <cell r="V1525" t="str">
            <v>EA</v>
          </cell>
          <cell r="W1525" t="str">
            <v>FLT</v>
          </cell>
          <cell r="X1525" t="str">
            <v>BRN</v>
          </cell>
          <cell r="Y1525" t="str">
            <v>AIR</v>
          </cell>
          <cell r="Z1525" t="str">
            <v>FAR</v>
          </cell>
        </row>
        <row r="1526">
          <cell r="A1526" t="str">
            <v>CA4966</v>
          </cell>
          <cell r="B1526" t="str">
            <v>9100503008</v>
          </cell>
          <cell r="C1526" t="str">
            <v>10009100503005</v>
          </cell>
          <cell r="D1526">
            <v>0.96599999999999997</v>
          </cell>
          <cell r="E1526">
            <v>0.20799999999999999</v>
          </cell>
          <cell r="F1526">
            <v>8.1020000000000003</v>
          </cell>
          <cell r="G1526">
            <v>5.04</v>
          </cell>
          <cell r="H1526">
            <v>8.1020000000000003</v>
          </cell>
          <cell r="I1526">
            <v>2.8980000000000001</v>
          </cell>
          <cell r="J1526">
            <v>0.624</v>
          </cell>
          <cell r="K1526">
            <v>15.625</v>
          </cell>
          <cell r="L1526">
            <v>8.6869999999999994</v>
          </cell>
          <cell r="M1526">
            <v>9.0619999999999994</v>
          </cell>
          <cell r="N1526">
            <v>3</v>
          </cell>
          <cell r="O1526" t="str">
            <v>DE</v>
          </cell>
          <cell r="Q1526" t="str">
            <v>FAR</v>
          </cell>
          <cell r="R1526">
            <v>4</v>
          </cell>
          <cell r="S1526">
            <v>168</v>
          </cell>
          <cell r="T1526">
            <v>22.63</v>
          </cell>
          <cell r="U1526" t="str">
            <v>US$</v>
          </cell>
          <cell r="W1526" t="str">
            <v>FLT</v>
          </cell>
          <cell r="X1526" t="str">
            <v>BRN</v>
          </cell>
          <cell r="Y1526" t="str">
            <v>AIR</v>
          </cell>
          <cell r="Z1526" t="str">
            <v>FAR</v>
          </cell>
        </row>
        <row r="1527">
          <cell r="A1527" t="str">
            <v>CA4989BR</v>
          </cell>
          <cell r="D1527">
            <v>2.4</v>
          </cell>
          <cell r="E1527">
            <v>0</v>
          </cell>
          <cell r="F1527">
            <v>0</v>
          </cell>
          <cell r="G1527">
            <v>0</v>
          </cell>
          <cell r="H1527">
            <v>0</v>
          </cell>
          <cell r="I1527">
            <v>0</v>
          </cell>
          <cell r="J1527">
            <v>0</v>
          </cell>
          <cell r="K1527">
            <v>0</v>
          </cell>
          <cell r="L1527">
            <v>0</v>
          </cell>
          <cell r="M1527">
            <v>0</v>
          </cell>
          <cell r="N1527">
            <v>0</v>
          </cell>
          <cell r="O1527" t="str">
            <v>BR</v>
          </cell>
          <cell r="P1527" t="str">
            <v>RA</v>
          </cell>
          <cell r="Q1527" t="str">
            <v>FAH</v>
          </cell>
          <cell r="R1527">
            <v>0</v>
          </cell>
          <cell r="S1527">
            <v>0</v>
          </cell>
          <cell r="T1527">
            <v>6.1</v>
          </cell>
          <cell r="U1527" t="str">
            <v>US$</v>
          </cell>
          <cell r="V1527" t="str">
            <v>EA</v>
          </cell>
          <cell r="W1527" t="str">
            <v>FLT</v>
          </cell>
          <cell r="X1527" t="str">
            <v>BRN</v>
          </cell>
          <cell r="Y1527" t="str">
            <v>AIR</v>
          </cell>
          <cell r="Z1527" t="str">
            <v>FAH</v>
          </cell>
        </row>
        <row r="1528">
          <cell r="A1528" t="str">
            <v>CA502</v>
          </cell>
          <cell r="B1528" t="str">
            <v>9100523358</v>
          </cell>
          <cell r="C1528" t="str">
            <v>10009100523355</v>
          </cell>
          <cell r="D1528">
            <v>8.24</v>
          </cell>
          <cell r="E1528">
            <v>1.7589999999999999</v>
          </cell>
          <cell r="F1528">
            <v>0</v>
          </cell>
          <cell r="G1528">
            <v>0</v>
          </cell>
          <cell r="H1528">
            <v>0</v>
          </cell>
          <cell r="I1528">
            <v>8.24</v>
          </cell>
          <cell r="J1528">
            <v>1.7589999999999999</v>
          </cell>
          <cell r="K1528">
            <v>12.625</v>
          </cell>
          <cell r="L1528">
            <v>12.625</v>
          </cell>
          <cell r="M1528">
            <v>19.437999999999999</v>
          </cell>
          <cell r="N1528">
            <v>1</v>
          </cell>
          <cell r="O1528" t="str">
            <v>US</v>
          </cell>
          <cell r="P1528" t="str">
            <v>RA</v>
          </cell>
          <cell r="Q1528" t="str">
            <v>FAH</v>
          </cell>
          <cell r="R1528">
            <v>2</v>
          </cell>
          <cell r="S1528">
            <v>18</v>
          </cell>
          <cell r="T1528">
            <v>49.88</v>
          </cell>
          <cell r="U1528" t="str">
            <v>US$</v>
          </cell>
          <cell r="V1528" t="str">
            <v>EA</v>
          </cell>
          <cell r="W1528" t="str">
            <v>FLT</v>
          </cell>
          <cell r="X1528" t="str">
            <v>BRN</v>
          </cell>
          <cell r="Y1528" t="str">
            <v>AIR</v>
          </cell>
          <cell r="Z1528" t="str">
            <v>FAH</v>
          </cell>
        </row>
        <row r="1529">
          <cell r="A1529" t="str">
            <v>CA5021</v>
          </cell>
          <cell r="B1529" t="str">
            <v>9100526069</v>
          </cell>
          <cell r="C1529" t="str">
            <v>10009100526066</v>
          </cell>
          <cell r="D1529">
            <v>7.25</v>
          </cell>
          <cell r="E1529">
            <v>1.359</v>
          </cell>
          <cell r="F1529">
            <v>0</v>
          </cell>
          <cell r="G1529">
            <v>0</v>
          </cell>
          <cell r="H1529">
            <v>0</v>
          </cell>
          <cell r="I1529">
            <v>7.25</v>
          </cell>
          <cell r="J1529">
            <v>1.359</v>
          </cell>
          <cell r="K1529">
            <v>11.25</v>
          </cell>
          <cell r="L1529">
            <v>11.25</v>
          </cell>
          <cell r="M1529">
            <v>16.625</v>
          </cell>
          <cell r="N1529">
            <v>1</v>
          </cell>
          <cell r="O1529" t="str">
            <v>ZA</v>
          </cell>
          <cell r="P1529" t="str">
            <v>RA</v>
          </cell>
          <cell r="Q1529" t="str">
            <v>FAH</v>
          </cell>
          <cell r="R1529">
            <v>2</v>
          </cell>
          <cell r="S1529">
            <v>24</v>
          </cell>
          <cell r="T1529">
            <v>54.29</v>
          </cell>
          <cell r="U1529" t="str">
            <v>US$</v>
          </cell>
          <cell r="V1529" t="str">
            <v>EA</v>
          </cell>
          <cell r="W1529" t="str">
            <v>FLT</v>
          </cell>
          <cell r="X1529" t="str">
            <v>BRN</v>
          </cell>
          <cell r="Y1529" t="str">
            <v>AIR</v>
          </cell>
          <cell r="Z1529" t="str">
            <v>FAH</v>
          </cell>
        </row>
        <row r="1530">
          <cell r="A1530" t="str">
            <v>CA5021SY</v>
          </cell>
          <cell r="B1530" t="str">
            <v>9100525888</v>
          </cell>
          <cell r="C1530" t="str">
            <v>10009100525885</v>
          </cell>
          <cell r="D1530">
            <v>2.7</v>
          </cell>
          <cell r="E1530">
            <v>0.42799999999999999</v>
          </cell>
          <cell r="F1530">
            <v>0</v>
          </cell>
          <cell r="G1530">
            <v>0</v>
          </cell>
          <cell r="H1530">
            <v>0</v>
          </cell>
          <cell r="I1530">
            <v>2.7</v>
          </cell>
          <cell r="J1530">
            <v>0.42799999999999999</v>
          </cell>
          <cell r="K1530">
            <v>16.2</v>
          </cell>
          <cell r="L1530">
            <v>6.9</v>
          </cell>
          <cell r="M1530">
            <v>6.9</v>
          </cell>
          <cell r="N1530">
            <v>1</v>
          </cell>
          <cell r="O1530" t="str">
            <v>US</v>
          </cell>
          <cell r="P1530" t="str">
            <v>RA</v>
          </cell>
          <cell r="Q1530" t="str">
            <v>FAH</v>
          </cell>
          <cell r="R1530">
            <v>5</v>
          </cell>
          <cell r="S1530">
            <v>85</v>
          </cell>
          <cell r="T1530">
            <v>34.33</v>
          </cell>
          <cell r="U1530" t="str">
            <v>US$</v>
          </cell>
          <cell r="V1530" t="str">
            <v>EA</v>
          </cell>
          <cell r="W1530" t="str">
            <v>FLT</v>
          </cell>
          <cell r="X1530" t="str">
            <v>BRN</v>
          </cell>
          <cell r="Y1530" t="str">
            <v>AIR</v>
          </cell>
          <cell r="Z1530" t="str">
            <v>FAH</v>
          </cell>
        </row>
        <row r="1531">
          <cell r="A1531" t="str">
            <v>CA5028</v>
          </cell>
          <cell r="B1531" t="str">
            <v>9100526076</v>
          </cell>
          <cell r="C1531" t="str">
            <v>10009100526073</v>
          </cell>
          <cell r="D1531">
            <v>2.7</v>
          </cell>
          <cell r="E1531">
            <v>0.48499999999999999</v>
          </cell>
          <cell r="F1531">
            <v>0</v>
          </cell>
          <cell r="G1531">
            <v>0</v>
          </cell>
          <cell r="H1531">
            <v>0</v>
          </cell>
          <cell r="I1531">
            <v>2.7</v>
          </cell>
          <cell r="J1531">
            <v>0.48499999999999999</v>
          </cell>
          <cell r="K1531">
            <v>0</v>
          </cell>
          <cell r="L1531">
            <v>0</v>
          </cell>
          <cell r="M1531">
            <v>0</v>
          </cell>
          <cell r="N1531">
            <v>1</v>
          </cell>
          <cell r="O1531" t="str">
            <v>US</v>
          </cell>
          <cell r="Q1531" t="str">
            <v>FAH</v>
          </cell>
          <cell r="R1531">
            <v>2</v>
          </cell>
          <cell r="S1531">
            <v>60</v>
          </cell>
          <cell r="T1531">
            <v>0</v>
          </cell>
          <cell r="W1531" t="str">
            <v>FLT</v>
          </cell>
          <cell r="X1531" t="str">
            <v>BRN</v>
          </cell>
          <cell r="Y1531" t="str">
            <v>AIR</v>
          </cell>
          <cell r="Z1531" t="str">
            <v>FAH</v>
          </cell>
        </row>
        <row r="1532">
          <cell r="A1532" t="str">
            <v>CA5029</v>
          </cell>
          <cell r="B1532" t="str">
            <v>9100525895</v>
          </cell>
          <cell r="C1532" t="str">
            <v>10009100525892</v>
          </cell>
          <cell r="D1532">
            <v>0.53</v>
          </cell>
          <cell r="E1532">
            <v>6.2E-2</v>
          </cell>
          <cell r="F1532">
            <v>9.8629999999999995</v>
          </cell>
          <cell r="G1532">
            <v>2.988</v>
          </cell>
          <cell r="H1532">
            <v>9.8829999999999991</v>
          </cell>
          <cell r="I1532">
            <v>1.59</v>
          </cell>
          <cell r="J1532">
            <v>0.186</v>
          </cell>
          <cell r="K1532">
            <v>14.875</v>
          </cell>
          <cell r="L1532">
            <v>10.125</v>
          </cell>
          <cell r="M1532">
            <v>11.311999999999999</v>
          </cell>
          <cell r="N1532">
            <v>3</v>
          </cell>
          <cell r="O1532" t="str">
            <v>US</v>
          </cell>
          <cell r="Q1532" t="str">
            <v>FAH</v>
          </cell>
          <cell r="R1532">
            <v>3</v>
          </cell>
          <cell r="S1532">
            <v>108</v>
          </cell>
          <cell r="T1532">
            <v>18.309999999999999</v>
          </cell>
          <cell r="U1532" t="str">
            <v>US$</v>
          </cell>
          <cell r="W1532" t="str">
            <v>FLT</v>
          </cell>
          <cell r="X1532" t="str">
            <v>BRN</v>
          </cell>
          <cell r="Y1532" t="str">
            <v>AIR</v>
          </cell>
          <cell r="Z1532" t="str">
            <v>FAH</v>
          </cell>
        </row>
        <row r="1533">
          <cell r="A1533" t="str">
            <v>CA502SY</v>
          </cell>
          <cell r="B1533" t="str">
            <v>9100523051</v>
          </cell>
          <cell r="C1533" t="str">
            <v>10009100523058</v>
          </cell>
          <cell r="D1533">
            <v>3.65</v>
          </cell>
          <cell r="E1533">
            <v>1.044</v>
          </cell>
          <cell r="F1533">
            <v>0</v>
          </cell>
          <cell r="G1533">
            <v>0</v>
          </cell>
          <cell r="H1533">
            <v>0</v>
          </cell>
          <cell r="I1533">
            <v>3.65</v>
          </cell>
          <cell r="J1533">
            <v>1.044</v>
          </cell>
          <cell r="K1533">
            <v>9.875</v>
          </cell>
          <cell r="L1533">
            <v>9.875</v>
          </cell>
          <cell r="M1533">
            <v>18.75</v>
          </cell>
          <cell r="N1533">
            <v>1</v>
          </cell>
          <cell r="O1533" t="str">
            <v>US</v>
          </cell>
          <cell r="P1533" t="str">
            <v>RA</v>
          </cell>
          <cell r="Q1533" t="str">
            <v>FAH</v>
          </cell>
          <cell r="R1533">
            <v>2</v>
          </cell>
          <cell r="S1533">
            <v>32</v>
          </cell>
          <cell r="T1533">
            <v>37.74</v>
          </cell>
          <cell r="U1533" t="str">
            <v>US$</v>
          </cell>
          <cell r="V1533" t="str">
            <v>EA</v>
          </cell>
          <cell r="W1533" t="str">
            <v>FLT</v>
          </cell>
          <cell r="X1533" t="str">
            <v>BRN</v>
          </cell>
          <cell r="Y1533" t="str">
            <v>AIR</v>
          </cell>
          <cell r="Z1533" t="str">
            <v>FAH</v>
          </cell>
        </row>
        <row r="1534">
          <cell r="A1534" t="str">
            <v>CA503</v>
          </cell>
          <cell r="B1534" t="str">
            <v>9100523068</v>
          </cell>
          <cell r="C1534" t="str">
            <v>10009100523065</v>
          </cell>
          <cell r="D1534">
            <v>3.95</v>
          </cell>
          <cell r="E1534">
            <v>0.501</v>
          </cell>
          <cell r="F1534">
            <v>0</v>
          </cell>
          <cell r="G1534">
            <v>0</v>
          </cell>
          <cell r="H1534">
            <v>0</v>
          </cell>
          <cell r="I1534">
            <v>3.95</v>
          </cell>
          <cell r="J1534">
            <v>0.501</v>
          </cell>
          <cell r="K1534">
            <v>9.625</v>
          </cell>
          <cell r="L1534">
            <v>9.625</v>
          </cell>
          <cell r="M1534">
            <v>9.25</v>
          </cell>
          <cell r="N1534">
            <v>1</v>
          </cell>
          <cell r="O1534" t="str">
            <v>US</v>
          </cell>
          <cell r="Q1534" t="str">
            <v>FAH</v>
          </cell>
          <cell r="R1534">
            <v>4</v>
          </cell>
          <cell r="S1534">
            <v>80</v>
          </cell>
          <cell r="T1534">
            <v>35.9</v>
          </cell>
          <cell r="U1534" t="str">
            <v>US$</v>
          </cell>
          <cell r="W1534" t="str">
            <v>FLT</v>
          </cell>
          <cell r="X1534" t="str">
            <v>BRN</v>
          </cell>
          <cell r="Y1534" t="str">
            <v>AIR</v>
          </cell>
          <cell r="Z1534" t="str">
            <v>FAH</v>
          </cell>
        </row>
        <row r="1535">
          <cell r="A1535" t="str">
            <v>CA5030</v>
          </cell>
          <cell r="B1535" t="str">
            <v>9100526083</v>
          </cell>
          <cell r="C1535" t="str">
            <v>10009100526080</v>
          </cell>
          <cell r="D1535">
            <v>5.82</v>
          </cell>
          <cell r="E1535">
            <v>1.1779999999999999</v>
          </cell>
          <cell r="F1535">
            <v>0</v>
          </cell>
          <cell r="G1535">
            <v>0</v>
          </cell>
          <cell r="H1535">
            <v>0</v>
          </cell>
          <cell r="I1535">
            <v>5.82</v>
          </cell>
          <cell r="J1535">
            <v>1.1779999999999999</v>
          </cell>
          <cell r="K1535">
            <v>9.1880000000000006</v>
          </cell>
          <cell r="L1535">
            <v>9.1880000000000006</v>
          </cell>
          <cell r="M1535">
            <v>23.937999999999999</v>
          </cell>
          <cell r="N1535">
            <v>1</v>
          </cell>
          <cell r="O1535" t="str">
            <v>US</v>
          </cell>
          <cell r="P1535" t="str">
            <v>RA</v>
          </cell>
          <cell r="Q1535" t="str">
            <v>FAH</v>
          </cell>
          <cell r="R1535">
            <v>1</v>
          </cell>
          <cell r="S1535">
            <v>20</v>
          </cell>
          <cell r="T1535">
            <v>74.95</v>
          </cell>
          <cell r="U1535" t="str">
            <v>US$</v>
          </cell>
          <cell r="V1535" t="str">
            <v>EA</v>
          </cell>
          <cell r="W1535" t="str">
            <v>FLT</v>
          </cell>
          <cell r="X1535" t="str">
            <v>BRN</v>
          </cell>
          <cell r="Y1535" t="str">
            <v>AIR</v>
          </cell>
          <cell r="Z1535" t="str">
            <v>FAH</v>
          </cell>
        </row>
        <row r="1536">
          <cell r="A1536" t="str">
            <v>CA5034</v>
          </cell>
          <cell r="B1536" t="str">
            <v>9100501813</v>
          </cell>
          <cell r="C1536" t="str">
            <v>10009100501810</v>
          </cell>
          <cell r="D1536">
            <v>1.2330000000000001</v>
          </cell>
          <cell r="E1536">
            <v>0.32900000000000001</v>
          </cell>
          <cell r="F1536">
            <v>12.164999999999999</v>
          </cell>
          <cell r="G1536">
            <v>3.665</v>
          </cell>
          <cell r="H1536">
            <v>12.205</v>
          </cell>
          <cell r="I1536">
            <v>3.6989999999999998</v>
          </cell>
          <cell r="J1536">
            <v>0.98699999999999999</v>
          </cell>
          <cell r="K1536">
            <v>12.686999999999999</v>
          </cell>
          <cell r="L1536">
            <v>11.311999999999999</v>
          </cell>
          <cell r="M1536">
            <v>13.061999999999999</v>
          </cell>
          <cell r="N1536">
            <v>3</v>
          </cell>
          <cell r="O1536" t="str">
            <v>US</v>
          </cell>
          <cell r="P1536" t="str">
            <v>RA</v>
          </cell>
          <cell r="Q1536" t="str">
            <v>FAH</v>
          </cell>
          <cell r="R1536">
            <v>3</v>
          </cell>
          <cell r="S1536">
            <v>108</v>
          </cell>
          <cell r="T1536">
            <v>9.52</v>
          </cell>
          <cell r="U1536" t="str">
            <v>US$</v>
          </cell>
          <cell r="V1536" t="str">
            <v>EA</v>
          </cell>
          <cell r="W1536" t="str">
            <v>FLT</v>
          </cell>
          <cell r="X1536" t="str">
            <v>BRN</v>
          </cell>
          <cell r="Y1536" t="str">
            <v>AIR</v>
          </cell>
          <cell r="Z1536" t="str">
            <v>FAH</v>
          </cell>
        </row>
        <row r="1537">
          <cell r="A1537" t="str">
            <v>CA5035</v>
          </cell>
          <cell r="B1537" t="str">
            <v>9100520029</v>
          </cell>
          <cell r="C1537" t="str">
            <v>10009100520026</v>
          </cell>
          <cell r="D1537">
            <v>5.35</v>
          </cell>
          <cell r="E1537">
            <v>0.90200000000000002</v>
          </cell>
          <cell r="F1537">
            <v>0</v>
          </cell>
          <cell r="G1537">
            <v>0</v>
          </cell>
          <cell r="H1537">
            <v>0</v>
          </cell>
          <cell r="I1537">
            <v>5.35</v>
          </cell>
          <cell r="J1537">
            <v>0.90200000000000002</v>
          </cell>
          <cell r="K1537">
            <v>10.813000000000001</v>
          </cell>
          <cell r="L1537">
            <v>10.813000000000001</v>
          </cell>
          <cell r="M1537">
            <v>12.75</v>
          </cell>
          <cell r="N1537">
            <v>1</v>
          </cell>
          <cell r="O1537" t="str">
            <v>US</v>
          </cell>
          <cell r="P1537" t="str">
            <v>RA</v>
          </cell>
          <cell r="Q1537" t="str">
            <v>FAH</v>
          </cell>
          <cell r="R1537">
            <v>3</v>
          </cell>
          <cell r="S1537">
            <v>36</v>
          </cell>
          <cell r="T1537">
            <v>58.14</v>
          </cell>
          <cell r="U1537" t="str">
            <v>US$</v>
          </cell>
          <cell r="V1537" t="str">
            <v>EA</v>
          </cell>
          <cell r="W1537" t="str">
            <v>FLT</v>
          </cell>
          <cell r="X1537" t="str">
            <v>BRN</v>
          </cell>
          <cell r="Y1537" t="str">
            <v>AIR</v>
          </cell>
          <cell r="Z1537" t="str">
            <v>FAH</v>
          </cell>
        </row>
        <row r="1538">
          <cell r="A1538" t="str">
            <v>CA5036</v>
          </cell>
          <cell r="B1538" t="str">
            <v>9100520043</v>
          </cell>
          <cell r="C1538" t="str">
            <v>10009100520040</v>
          </cell>
          <cell r="D1538">
            <v>10</v>
          </cell>
          <cell r="E1538">
            <v>2.0369999999999999</v>
          </cell>
          <cell r="F1538">
            <v>0</v>
          </cell>
          <cell r="G1538">
            <v>0</v>
          </cell>
          <cell r="H1538">
            <v>0</v>
          </cell>
          <cell r="I1538">
            <v>10</v>
          </cell>
          <cell r="J1538">
            <v>2.0369999999999999</v>
          </cell>
          <cell r="K1538">
            <v>13</v>
          </cell>
          <cell r="L1538">
            <v>13</v>
          </cell>
          <cell r="M1538">
            <v>19.937999999999999</v>
          </cell>
          <cell r="N1538">
            <v>1</v>
          </cell>
          <cell r="O1538" t="str">
            <v>US</v>
          </cell>
          <cell r="P1538" t="str">
            <v>RA</v>
          </cell>
          <cell r="Q1538" t="str">
            <v>FAH</v>
          </cell>
          <cell r="R1538">
            <v>2</v>
          </cell>
          <cell r="S1538">
            <v>18</v>
          </cell>
          <cell r="T1538">
            <v>67.17</v>
          </cell>
          <cell r="U1538" t="str">
            <v>US$</v>
          </cell>
          <cell r="V1538" t="str">
            <v>EA</v>
          </cell>
          <cell r="W1538" t="str">
            <v>FLT</v>
          </cell>
          <cell r="X1538" t="str">
            <v>BRN</v>
          </cell>
          <cell r="Y1538" t="str">
            <v>AIR</v>
          </cell>
          <cell r="Z1538" t="str">
            <v>FAH</v>
          </cell>
        </row>
        <row r="1539">
          <cell r="A1539" t="str">
            <v>CA504</v>
          </cell>
          <cell r="B1539" t="str">
            <v>9100523372</v>
          </cell>
          <cell r="C1539" t="str">
            <v>10009100523379</v>
          </cell>
          <cell r="D1539">
            <v>4.7</v>
          </cell>
          <cell r="E1539">
            <v>0.65700000000000003</v>
          </cell>
          <cell r="F1539">
            <v>0</v>
          </cell>
          <cell r="G1539">
            <v>0</v>
          </cell>
          <cell r="H1539">
            <v>0</v>
          </cell>
          <cell r="I1539">
            <v>4.7</v>
          </cell>
          <cell r="J1539">
            <v>0.65700000000000003</v>
          </cell>
          <cell r="K1539">
            <v>9.75</v>
          </cell>
          <cell r="L1539">
            <v>9.75</v>
          </cell>
          <cell r="M1539">
            <v>12.375</v>
          </cell>
          <cell r="N1539">
            <v>1</v>
          </cell>
          <cell r="O1539" t="str">
            <v>US</v>
          </cell>
          <cell r="P1539" t="str">
            <v>RA</v>
          </cell>
          <cell r="Q1539" t="str">
            <v>FAH</v>
          </cell>
          <cell r="R1539">
            <v>3</v>
          </cell>
          <cell r="S1539">
            <v>48</v>
          </cell>
          <cell r="T1539">
            <v>48.02</v>
          </cell>
          <cell r="U1539" t="str">
            <v>US$</v>
          </cell>
          <cell r="V1539" t="str">
            <v>EA</v>
          </cell>
          <cell r="W1539" t="str">
            <v>FLT</v>
          </cell>
          <cell r="X1539" t="str">
            <v>BRN</v>
          </cell>
          <cell r="Y1539" t="str">
            <v>AIR</v>
          </cell>
          <cell r="Z1539" t="str">
            <v>FAH</v>
          </cell>
        </row>
        <row r="1540">
          <cell r="A1540" t="str">
            <v>CA5042</v>
          </cell>
          <cell r="B1540" t="str">
            <v>9100525918</v>
          </cell>
          <cell r="C1540" t="str">
            <v>10009100525915</v>
          </cell>
          <cell r="D1540">
            <v>8.8800000000000008</v>
          </cell>
          <cell r="E1540">
            <v>1.3460000000000001</v>
          </cell>
          <cell r="F1540">
            <v>0</v>
          </cell>
          <cell r="G1540">
            <v>0</v>
          </cell>
          <cell r="H1540">
            <v>0</v>
          </cell>
          <cell r="I1540">
            <v>8.8800000000000008</v>
          </cell>
          <cell r="J1540">
            <v>1.3460000000000001</v>
          </cell>
          <cell r="K1540">
            <v>14.375</v>
          </cell>
          <cell r="L1540">
            <v>14.375</v>
          </cell>
          <cell r="M1540">
            <v>11.438000000000001</v>
          </cell>
          <cell r="N1540">
            <v>1</v>
          </cell>
          <cell r="O1540" t="str">
            <v>US</v>
          </cell>
          <cell r="P1540" t="str">
            <v>RA</v>
          </cell>
          <cell r="Q1540" t="str">
            <v>FAH</v>
          </cell>
          <cell r="R1540">
            <v>3</v>
          </cell>
          <cell r="S1540">
            <v>18</v>
          </cell>
          <cell r="T1540">
            <v>77.7</v>
          </cell>
          <cell r="U1540" t="str">
            <v>US$</v>
          </cell>
          <cell r="V1540" t="str">
            <v>EA</v>
          </cell>
          <cell r="W1540" t="str">
            <v>FLT</v>
          </cell>
          <cell r="X1540" t="str">
            <v>BRN</v>
          </cell>
          <cell r="Y1540" t="str">
            <v>AIR</v>
          </cell>
          <cell r="Z1540" t="str">
            <v>FAH</v>
          </cell>
        </row>
        <row r="1541">
          <cell r="A1541" t="str">
            <v>CA5044</v>
          </cell>
          <cell r="B1541" t="str">
            <v>9100526120</v>
          </cell>
          <cell r="C1541" t="str">
            <v>10009100526127</v>
          </cell>
          <cell r="D1541">
            <v>11.48</v>
          </cell>
          <cell r="E1541">
            <v>2.1030000000000002</v>
          </cell>
          <cell r="F1541">
            <v>0</v>
          </cell>
          <cell r="G1541">
            <v>0</v>
          </cell>
          <cell r="H1541">
            <v>0</v>
          </cell>
          <cell r="I1541">
            <v>11.48</v>
          </cell>
          <cell r="J1541">
            <v>2.1030000000000002</v>
          </cell>
          <cell r="K1541">
            <v>14.375</v>
          </cell>
          <cell r="L1541">
            <v>14.375</v>
          </cell>
          <cell r="M1541">
            <v>18</v>
          </cell>
          <cell r="N1541">
            <v>1</v>
          </cell>
          <cell r="O1541" t="str">
            <v>US</v>
          </cell>
          <cell r="P1541" t="str">
            <v>RA</v>
          </cell>
          <cell r="Q1541" t="str">
            <v>FAH</v>
          </cell>
          <cell r="R1541">
            <v>2</v>
          </cell>
          <cell r="S1541">
            <v>12</v>
          </cell>
          <cell r="T1541">
            <v>76.16</v>
          </cell>
          <cell r="U1541" t="str">
            <v>US$</v>
          </cell>
          <cell r="V1541" t="str">
            <v>EA</v>
          </cell>
          <cell r="W1541" t="str">
            <v>FLT</v>
          </cell>
          <cell r="X1541" t="str">
            <v>BRN</v>
          </cell>
          <cell r="Y1541" t="str">
            <v>AIR</v>
          </cell>
          <cell r="Z1541" t="str">
            <v>FAH</v>
          </cell>
        </row>
        <row r="1542">
          <cell r="A1542" t="str">
            <v>CA5056</v>
          </cell>
          <cell r="B1542" t="str">
            <v>9100502353</v>
          </cell>
          <cell r="C1542" t="str">
            <v>10009100502350</v>
          </cell>
          <cell r="D1542">
            <v>0.85</v>
          </cell>
          <cell r="E1542">
            <v>0.115</v>
          </cell>
          <cell r="F1542">
            <v>0</v>
          </cell>
          <cell r="G1542">
            <v>0</v>
          </cell>
          <cell r="H1542">
            <v>0</v>
          </cell>
          <cell r="I1542">
            <v>2.5499999999999998</v>
          </cell>
          <cell r="J1542">
            <v>0.34499999999999997</v>
          </cell>
          <cell r="K1542">
            <v>0</v>
          </cell>
          <cell r="L1542">
            <v>0</v>
          </cell>
          <cell r="M1542">
            <v>0</v>
          </cell>
          <cell r="N1542">
            <v>3</v>
          </cell>
          <cell r="O1542" t="str">
            <v>US</v>
          </cell>
          <cell r="P1542" t="str">
            <v>RA</v>
          </cell>
          <cell r="Q1542" t="str">
            <v>FAP</v>
          </cell>
          <cell r="R1542">
            <v>4</v>
          </cell>
          <cell r="S1542">
            <v>288</v>
          </cell>
          <cell r="T1542">
            <v>6.77</v>
          </cell>
          <cell r="U1542" t="str">
            <v>US$</v>
          </cell>
          <cell r="V1542" t="str">
            <v>EA</v>
          </cell>
          <cell r="W1542" t="str">
            <v>FLT</v>
          </cell>
          <cell r="X1542" t="str">
            <v>BRN</v>
          </cell>
          <cell r="Y1542" t="str">
            <v>AIR</v>
          </cell>
          <cell r="Z1542" t="str">
            <v>FAP</v>
          </cell>
        </row>
        <row r="1543">
          <cell r="A1543" t="str">
            <v>CA5056</v>
          </cell>
          <cell r="B1543" t="str">
            <v>9100502353</v>
          </cell>
          <cell r="C1543" t="str">
            <v>10009100502350</v>
          </cell>
          <cell r="D1543">
            <v>0.77300000000000002</v>
          </cell>
          <cell r="E1543">
            <v>0.106</v>
          </cell>
          <cell r="F1543">
            <v>11.56</v>
          </cell>
          <cell r="G1543">
            <v>2.0299999999999998</v>
          </cell>
          <cell r="H1543">
            <v>7.78</v>
          </cell>
          <cell r="I1543">
            <v>2.319</v>
          </cell>
          <cell r="J1543">
            <v>0.38400000000000001</v>
          </cell>
          <cell r="K1543">
            <v>12</v>
          </cell>
          <cell r="L1543">
            <v>6.5</v>
          </cell>
          <cell r="M1543">
            <v>8.5</v>
          </cell>
          <cell r="N1543">
            <v>3</v>
          </cell>
          <cell r="O1543" t="str">
            <v>US</v>
          </cell>
          <cell r="P1543" t="str">
            <v>RA</v>
          </cell>
          <cell r="Q1543" t="str">
            <v>FAP</v>
          </cell>
          <cell r="R1543">
            <v>4</v>
          </cell>
          <cell r="S1543">
            <v>288</v>
          </cell>
          <cell r="T1543">
            <v>6.77</v>
          </cell>
          <cell r="U1543" t="str">
            <v>US$</v>
          </cell>
          <cell r="V1543" t="str">
            <v>EA</v>
          </cell>
          <cell r="W1543" t="str">
            <v>FLT</v>
          </cell>
          <cell r="X1543" t="str">
            <v>BRN</v>
          </cell>
          <cell r="Y1543" t="str">
            <v>AIR</v>
          </cell>
          <cell r="Z1543" t="str">
            <v>FAP</v>
          </cell>
        </row>
        <row r="1544">
          <cell r="A1544" t="str">
            <v>CA5056</v>
          </cell>
          <cell r="B1544" t="str">
            <v>9100502353</v>
          </cell>
          <cell r="C1544" t="str">
            <v>10009100502350</v>
          </cell>
          <cell r="D1544">
            <v>0.75</v>
          </cell>
          <cell r="E1544">
            <v>0.106</v>
          </cell>
          <cell r="F1544">
            <v>11.56</v>
          </cell>
          <cell r="G1544">
            <v>2.0299999999999998</v>
          </cell>
          <cell r="H1544">
            <v>7.78</v>
          </cell>
          <cell r="I1544">
            <v>2.25</v>
          </cell>
          <cell r="J1544">
            <v>0.38400000000000001</v>
          </cell>
          <cell r="K1544">
            <v>12</v>
          </cell>
          <cell r="L1544">
            <v>6.5</v>
          </cell>
          <cell r="M1544">
            <v>8.5</v>
          </cell>
          <cell r="N1544">
            <v>3</v>
          </cell>
          <cell r="O1544" t="str">
            <v>CA</v>
          </cell>
          <cell r="P1544" t="str">
            <v>RA</v>
          </cell>
          <cell r="Q1544" t="str">
            <v>FAP</v>
          </cell>
          <cell r="R1544">
            <v>4</v>
          </cell>
          <cell r="S1544">
            <v>288</v>
          </cell>
          <cell r="T1544">
            <v>6.77</v>
          </cell>
          <cell r="U1544" t="str">
            <v>US$</v>
          </cell>
          <cell r="V1544" t="str">
            <v>EA</v>
          </cell>
          <cell r="W1544" t="str">
            <v>FLT</v>
          </cell>
          <cell r="X1544" t="str">
            <v>BRN</v>
          </cell>
          <cell r="Y1544" t="str">
            <v>AIR</v>
          </cell>
          <cell r="Z1544" t="str">
            <v>FAP</v>
          </cell>
        </row>
        <row r="1545">
          <cell r="A1545" t="str">
            <v>CA5057</v>
          </cell>
          <cell r="B1545" t="str">
            <v>9100502339</v>
          </cell>
          <cell r="C1545" t="str">
            <v>10009100502336</v>
          </cell>
          <cell r="D1545">
            <v>0.9</v>
          </cell>
          <cell r="E1545">
            <v>0.111</v>
          </cell>
          <cell r="F1545">
            <v>0</v>
          </cell>
          <cell r="G1545">
            <v>0</v>
          </cell>
          <cell r="H1545">
            <v>0</v>
          </cell>
          <cell r="I1545">
            <v>2.7</v>
          </cell>
          <cell r="J1545">
            <v>0.33300000000000002</v>
          </cell>
          <cell r="K1545">
            <v>0</v>
          </cell>
          <cell r="L1545">
            <v>0</v>
          </cell>
          <cell r="M1545">
            <v>0</v>
          </cell>
          <cell r="N1545">
            <v>3</v>
          </cell>
          <cell r="O1545" t="str">
            <v>US</v>
          </cell>
          <cell r="Q1545" t="str">
            <v>FAP</v>
          </cell>
          <cell r="R1545">
            <v>4</v>
          </cell>
          <cell r="S1545">
            <v>336</v>
          </cell>
          <cell r="T1545">
            <v>6.77</v>
          </cell>
          <cell r="U1545" t="str">
            <v>US$</v>
          </cell>
          <cell r="W1545" t="str">
            <v>FLT</v>
          </cell>
          <cell r="X1545" t="str">
            <v>BRN</v>
          </cell>
          <cell r="Y1545" t="str">
            <v>AIR</v>
          </cell>
          <cell r="Z1545" t="str">
            <v>FAP</v>
          </cell>
        </row>
        <row r="1546">
          <cell r="A1546" t="str">
            <v>CA5057</v>
          </cell>
          <cell r="B1546" t="str">
            <v>9100502339</v>
          </cell>
          <cell r="C1546" t="str">
            <v>10009100502336</v>
          </cell>
          <cell r="D1546">
            <v>0.83299999999999996</v>
          </cell>
          <cell r="E1546">
            <v>0.129</v>
          </cell>
          <cell r="F1546">
            <v>9.1649999999999991</v>
          </cell>
          <cell r="G1546">
            <v>1.79</v>
          </cell>
          <cell r="H1546">
            <v>11.516999999999999</v>
          </cell>
          <cell r="I1546">
            <v>2.4990000000000001</v>
          </cell>
          <cell r="J1546">
            <v>0.38700000000000001</v>
          </cell>
          <cell r="K1546">
            <v>12.061999999999999</v>
          </cell>
          <cell r="L1546">
            <v>9.625</v>
          </cell>
          <cell r="M1546">
            <v>6.25</v>
          </cell>
          <cell r="N1546">
            <v>3</v>
          </cell>
          <cell r="O1546" t="str">
            <v>US</v>
          </cell>
          <cell r="Q1546" t="str">
            <v>FAP</v>
          </cell>
          <cell r="R1546">
            <v>6</v>
          </cell>
          <cell r="S1546">
            <v>306</v>
          </cell>
          <cell r="T1546">
            <v>6.77</v>
          </cell>
          <cell r="U1546" t="str">
            <v>US$</v>
          </cell>
          <cell r="W1546" t="str">
            <v>FLT</v>
          </cell>
          <cell r="X1546" t="str">
            <v>BRN</v>
          </cell>
          <cell r="Y1546" t="str">
            <v>AIR</v>
          </cell>
          <cell r="Z1546" t="str">
            <v>FAP</v>
          </cell>
        </row>
        <row r="1547">
          <cell r="A1547" t="str">
            <v>CA5057</v>
          </cell>
          <cell r="B1547" t="str">
            <v>9100502339</v>
          </cell>
          <cell r="C1547" t="str">
            <v>10009100502336</v>
          </cell>
          <cell r="D1547">
            <v>0.8</v>
          </cell>
          <cell r="E1547">
            <v>0.104</v>
          </cell>
          <cell r="F1547">
            <v>11.509</v>
          </cell>
          <cell r="G1547">
            <v>1.7230000000000001</v>
          </cell>
          <cell r="H1547">
            <v>9.0980000000000008</v>
          </cell>
          <cell r="I1547">
            <v>2.4</v>
          </cell>
          <cell r="J1547">
            <v>0.39900000000000002</v>
          </cell>
          <cell r="K1547">
            <v>12.061999999999999</v>
          </cell>
          <cell r="L1547">
            <v>5.6870000000000003</v>
          </cell>
          <cell r="M1547">
            <v>10.061999999999999</v>
          </cell>
          <cell r="N1547">
            <v>3</v>
          </cell>
          <cell r="O1547" t="str">
            <v>MX</v>
          </cell>
          <cell r="P1547" t="str">
            <v>RA</v>
          </cell>
          <cell r="Q1547" t="str">
            <v>FAP</v>
          </cell>
          <cell r="R1547">
            <v>4</v>
          </cell>
          <cell r="S1547">
            <v>336</v>
          </cell>
          <cell r="T1547">
            <v>0</v>
          </cell>
          <cell r="V1547" t="str">
            <v>EA</v>
          </cell>
          <cell r="W1547" t="str">
            <v>FLT</v>
          </cell>
          <cell r="X1547" t="str">
            <v>BRN</v>
          </cell>
          <cell r="Y1547" t="str">
            <v>AIR</v>
          </cell>
          <cell r="Z1547" t="str">
            <v>FAP</v>
          </cell>
        </row>
        <row r="1548">
          <cell r="A1548" t="str">
            <v>CA5058</v>
          </cell>
          <cell r="B1548" t="str">
            <v>9100502346</v>
          </cell>
          <cell r="C1548" t="str">
            <v>10009100502343</v>
          </cell>
          <cell r="D1548">
            <v>0.55000000000000004</v>
          </cell>
          <cell r="E1548">
            <v>7.6999999999999999E-2</v>
          </cell>
          <cell r="F1548">
            <v>0</v>
          </cell>
          <cell r="G1548">
            <v>0</v>
          </cell>
          <cell r="H1548">
            <v>0</v>
          </cell>
          <cell r="I1548">
            <v>1.65</v>
          </cell>
          <cell r="J1548">
            <v>0.23100000000000001</v>
          </cell>
          <cell r="K1548">
            <v>0</v>
          </cell>
          <cell r="L1548">
            <v>0</v>
          </cell>
          <cell r="M1548">
            <v>0</v>
          </cell>
          <cell r="N1548">
            <v>3</v>
          </cell>
          <cell r="O1548" t="str">
            <v>US</v>
          </cell>
          <cell r="P1548" t="str">
            <v>RA</v>
          </cell>
          <cell r="Q1548" t="str">
            <v>FAP</v>
          </cell>
          <cell r="R1548">
            <v>8</v>
          </cell>
          <cell r="S1548">
            <v>576</v>
          </cell>
          <cell r="T1548">
            <v>6.77</v>
          </cell>
          <cell r="U1548" t="str">
            <v>US$</v>
          </cell>
          <cell r="V1548" t="str">
            <v>EA</v>
          </cell>
          <cell r="W1548" t="str">
            <v>FLT</v>
          </cell>
          <cell r="X1548" t="str">
            <v>BRN</v>
          </cell>
          <cell r="Y1548" t="str">
            <v>AIR</v>
          </cell>
          <cell r="Z1548" t="str">
            <v>FAP</v>
          </cell>
        </row>
        <row r="1549">
          <cell r="A1549" t="str">
            <v>CA5058</v>
          </cell>
          <cell r="B1549" t="str">
            <v>9100502346</v>
          </cell>
          <cell r="C1549" t="str">
            <v>10009100502343</v>
          </cell>
          <cell r="D1549">
            <v>0.5</v>
          </cell>
          <cell r="E1549">
            <v>0.06</v>
          </cell>
          <cell r="F1549">
            <v>11.56</v>
          </cell>
          <cell r="G1549">
            <v>1.405</v>
          </cell>
          <cell r="H1549">
            <v>6.4050000000000002</v>
          </cell>
          <cell r="I1549">
            <v>1.5</v>
          </cell>
          <cell r="J1549">
            <v>0.255</v>
          </cell>
          <cell r="K1549">
            <v>11.936999999999999</v>
          </cell>
          <cell r="L1549">
            <v>5</v>
          </cell>
          <cell r="M1549">
            <v>7.375</v>
          </cell>
          <cell r="N1549">
            <v>3</v>
          </cell>
          <cell r="O1549" t="str">
            <v>US</v>
          </cell>
          <cell r="P1549" t="str">
            <v>RA</v>
          </cell>
          <cell r="Q1549" t="str">
            <v>FAP</v>
          </cell>
          <cell r="R1549">
            <v>5</v>
          </cell>
          <cell r="S1549">
            <v>480</v>
          </cell>
          <cell r="T1549">
            <v>6.77</v>
          </cell>
          <cell r="U1549" t="str">
            <v>US$</v>
          </cell>
          <cell r="V1549" t="str">
            <v>EA</v>
          </cell>
          <cell r="W1549" t="str">
            <v>FLT</v>
          </cell>
          <cell r="X1549" t="str">
            <v>BRN</v>
          </cell>
          <cell r="Y1549" t="str">
            <v>AIR</v>
          </cell>
          <cell r="Z1549" t="str">
            <v>FAP</v>
          </cell>
        </row>
        <row r="1550">
          <cell r="A1550" t="str">
            <v>CA5058</v>
          </cell>
          <cell r="B1550" t="str">
            <v>9100502346</v>
          </cell>
          <cell r="C1550" t="str">
            <v>10009100502343</v>
          </cell>
          <cell r="D1550">
            <v>0.48299999999999998</v>
          </cell>
          <cell r="E1550">
            <v>0.06</v>
          </cell>
          <cell r="F1550">
            <v>11.56</v>
          </cell>
          <cell r="G1550">
            <v>1.405</v>
          </cell>
          <cell r="H1550">
            <v>6.4050000000000002</v>
          </cell>
          <cell r="I1550">
            <v>1.4490000000000001</v>
          </cell>
          <cell r="J1550">
            <v>0.255</v>
          </cell>
          <cell r="K1550">
            <v>11.936999999999999</v>
          </cell>
          <cell r="L1550">
            <v>5</v>
          </cell>
          <cell r="M1550">
            <v>7.375</v>
          </cell>
          <cell r="N1550">
            <v>3</v>
          </cell>
          <cell r="O1550" t="str">
            <v>CA</v>
          </cell>
          <cell r="P1550" t="str">
            <v>RA</v>
          </cell>
          <cell r="Q1550" t="str">
            <v>FAP</v>
          </cell>
          <cell r="R1550">
            <v>5</v>
          </cell>
          <cell r="S1550">
            <v>480</v>
          </cell>
          <cell r="T1550">
            <v>6.77</v>
          </cell>
          <cell r="U1550" t="str">
            <v>US$</v>
          </cell>
          <cell r="V1550" t="str">
            <v>EA</v>
          </cell>
          <cell r="W1550" t="str">
            <v>FLT</v>
          </cell>
          <cell r="X1550" t="str">
            <v>BRN</v>
          </cell>
          <cell r="Y1550" t="str">
            <v>AIR</v>
          </cell>
          <cell r="Z1550" t="str">
            <v>FAP</v>
          </cell>
        </row>
        <row r="1551">
          <cell r="A1551" t="str">
            <v>CA505SY</v>
          </cell>
          <cell r="B1551" t="str">
            <v>9100523389</v>
          </cell>
          <cell r="C1551" t="str">
            <v>10009100523386</v>
          </cell>
          <cell r="D1551">
            <v>2.1869999999999998</v>
          </cell>
          <cell r="E1551">
            <v>0.36599999999999999</v>
          </cell>
          <cell r="F1551">
            <v>0</v>
          </cell>
          <cell r="G1551">
            <v>0</v>
          </cell>
          <cell r="H1551">
            <v>0</v>
          </cell>
          <cell r="I1551">
            <v>8.7479999999999993</v>
          </cell>
          <cell r="J1551">
            <v>1.464</v>
          </cell>
          <cell r="K1551">
            <v>0</v>
          </cell>
          <cell r="L1551">
            <v>0</v>
          </cell>
          <cell r="M1551">
            <v>0</v>
          </cell>
          <cell r="N1551">
            <v>4</v>
          </cell>
          <cell r="O1551" t="str">
            <v>US</v>
          </cell>
          <cell r="Q1551" t="str">
            <v>FAH</v>
          </cell>
          <cell r="R1551">
            <v>2</v>
          </cell>
          <cell r="S1551">
            <v>96</v>
          </cell>
          <cell r="T1551">
            <v>37.4</v>
          </cell>
          <cell r="U1551" t="str">
            <v>US$</v>
          </cell>
          <cell r="W1551" t="str">
            <v>FLT</v>
          </cell>
          <cell r="X1551" t="str">
            <v>BRN</v>
          </cell>
          <cell r="Y1551" t="str">
            <v>AIR</v>
          </cell>
          <cell r="Z1551" t="str">
            <v>FAH</v>
          </cell>
        </row>
        <row r="1552">
          <cell r="A1552" t="str">
            <v>CA506</v>
          </cell>
          <cell r="B1552" t="str">
            <v>9100523082</v>
          </cell>
          <cell r="C1552" t="str">
            <v>10009100523089</v>
          </cell>
          <cell r="D1552">
            <v>0.58299999999999996</v>
          </cell>
          <cell r="E1552">
            <v>3.5000000000000003E-2</v>
          </cell>
          <cell r="F1552">
            <v>0</v>
          </cell>
          <cell r="G1552">
            <v>0</v>
          </cell>
          <cell r="H1552">
            <v>0</v>
          </cell>
          <cell r="I1552">
            <v>3.4980000000000002</v>
          </cell>
          <cell r="J1552">
            <v>0.21</v>
          </cell>
          <cell r="K1552">
            <v>0</v>
          </cell>
          <cell r="L1552">
            <v>0</v>
          </cell>
          <cell r="M1552">
            <v>0</v>
          </cell>
          <cell r="N1552">
            <v>6</v>
          </cell>
          <cell r="O1552" t="str">
            <v>US</v>
          </cell>
          <cell r="Q1552" t="str">
            <v>FAH</v>
          </cell>
          <cell r="R1552">
            <v>8</v>
          </cell>
          <cell r="S1552">
            <v>1344</v>
          </cell>
          <cell r="T1552">
            <v>10.72</v>
          </cell>
          <cell r="U1552" t="str">
            <v>US$</v>
          </cell>
          <cell r="W1552" t="str">
            <v>FLT</v>
          </cell>
          <cell r="X1552" t="str">
            <v>BRN</v>
          </cell>
          <cell r="Y1552" t="str">
            <v>AIR</v>
          </cell>
          <cell r="Z1552" t="str">
            <v>FAH</v>
          </cell>
        </row>
        <row r="1553">
          <cell r="A1553" t="str">
            <v>CA5067</v>
          </cell>
          <cell r="B1553" t="str">
            <v>9100526168</v>
          </cell>
          <cell r="C1553" t="str">
            <v>10009100526165</v>
          </cell>
          <cell r="D1553">
            <v>1.8</v>
          </cell>
          <cell r="E1553">
            <v>0.215</v>
          </cell>
          <cell r="F1553">
            <v>0</v>
          </cell>
          <cell r="G1553">
            <v>0</v>
          </cell>
          <cell r="H1553">
            <v>0</v>
          </cell>
          <cell r="I1553">
            <v>1.8</v>
          </cell>
          <cell r="J1553">
            <v>0.215</v>
          </cell>
          <cell r="K1553">
            <v>6.75</v>
          </cell>
          <cell r="L1553">
            <v>6.75</v>
          </cell>
          <cell r="M1553">
            <v>8.5</v>
          </cell>
          <cell r="N1553">
            <v>1</v>
          </cell>
          <cell r="O1553" t="str">
            <v>US</v>
          </cell>
          <cell r="P1553" t="str">
            <v>RA</v>
          </cell>
          <cell r="Q1553" t="str">
            <v>FAH</v>
          </cell>
          <cell r="R1553">
            <v>4</v>
          </cell>
          <cell r="S1553">
            <v>168</v>
          </cell>
          <cell r="T1553">
            <v>23.22</v>
          </cell>
          <cell r="U1553" t="str">
            <v>US$</v>
          </cell>
          <cell r="V1553" t="str">
            <v>EA</v>
          </cell>
          <cell r="W1553" t="str">
            <v>FLT</v>
          </cell>
          <cell r="X1553" t="str">
            <v>BRN</v>
          </cell>
          <cell r="Y1553" t="str">
            <v>AIR</v>
          </cell>
          <cell r="Z1553" t="str">
            <v>FAH</v>
          </cell>
        </row>
        <row r="1554">
          <cell r="A1554" t="str">
            <v>CA507</v>
          </cell>
          <cell r="B1554" t="str">
            <v>9100523396</v>
          </cell>
          <cell r="C1554" t="str">
            <v>10009100523393</v>
          </cell>
          <cell r="D1554">
            <v>6.98</v>
          </cell>
          <cell r="E1554">
            <v>1.3280000000000001</v>
          </cell>
          <cell r="F1554">
            <v>0</v>
          </cell>
          <cell r="G1554">
            <v>0</v>
          </cell>
          <cell r="H1554">
            <v>0</v>
          </cell>
          <cell r="I1554">
            <v>6.98</v>
          </cell>
          <cell r="J1554">
            <v>1.3280000000000001</v>
          </cell>
          <cell r="K1554">
            <v>11.625</v>
          </cell>
          <cell r="L1554">
            <v>11.625</v>
          </cell>
          <cell r="M1554">
            <v>17.5</v>
          </cell>
          <cell r="N1554">
            <v>1</v>
          </cell>
          <cell r="O1554" t="str">
            <v>US</v>
          </cell>
          <cell r="P1554" t="str">
            <v>RA</v>
          </cell>
          <cell r="Q1554" t="str">
            <v>FAH</v>
          </cell>
          <cell r="R1554">
            <v>2</v>
          </cell>
          <cell r="S1554">
            <v>24</v>
          </cell>
          <cell r="T1554">
            <v>39.69</v>
          </cell>
          <cell r="U1554" t="str">
            <v>US$</v>
          </cell>
          <cell r="V1554" t="str">
            <v>EA</v>
          </cell>
          <cell r="W1554" t="str">
            <v>FLT</v>
          </cell>
          <cell r="X1554" t="str">
            <v>BRN</v>
          </cell>
          <cell r="Y1554" t="str">
            <v>AIR</v>
          </cell>
          <cell r="Z1554" t="str">
            <v>FAH</v>
          </cell>
        </row>
        <row r="1555">
          <cell r="A1555" t="str">
            <v>CA5070</v>
          </cell>
          <cell r="B1555" t="str">
            <v>9100521347</v>
          </cell>
          <cell r="C1555" t="str">
            <v>10009100521344</v>
          </cell>
          <cell r="D1555">
            <v>3.2</v>
          </cell>
          <cell r="E1555">
            <v>0.46100000000000002</v>
          </cell>
          <cell r="F1555">
            <v>0</v>
          </cell>
          <cell r="G1555">
            <v>0</v>
          </cell>
          <cell r="H1555">
            <v>0</v>
          </cell>
          <cell r="I1555">
            <v>3.2</v>
          </cell>
          <cell r="J1555">
            <v>0.46100000000000002</v>
          </cell>
          <cell r="K1555">
            <v>8.4380000000000006</v>
          </cell>
          <cell r="L1555">
            <v>8.4380000000000006</v>
          </cell>
          <cell r="M1555">
            <v>11.5</v>
          </cell>
          <cell r="N1555">
            <v>1</v>
          </cell>
          <cell r="O1555" t="str">
            <v>US</v>
          </cell>
          <cell r="P1555" t="str">
            <v>RA</v>
          </cell>
          <cell r="Q1555" t="str">
            <v>FAH</v>
          </cell>
          <cell r="R1555">
            <v>3</v>
          </cell>
          <cell r="S1555">
            <v>48</v>
          </cell>
          <cell r="T1555">
            <v>30.98</v>
          </cell>
          <cell r="U1555" t="str">
            <v>US$</v>
          </cell>
          <cell r="V1555" t="str">
            <v>EA</v>
          </cell>
          <cell r="W1555" t="str">
            <v>FLT</v>
          </cell>
          <cell r="X1555" t="str">
            <v>BRN</v>
          </cell>
          <cell r="Y1555" t="str">
            <v>AIR</v>
          </cell>
          <cell r="Z1555" t="str">
            <v>FAH</v>
          </cell>
        </row>
        <row r="1556">
          <cell r="A1556" t="str">
            <v>CA5070USA</v>
          </cell>
          <cell r="D1556">
            <v>4.2720000000000002</v>
          </cell>
          <cell r="E1556">
            <v>0</v>
          </cell>
          <cell r="F1556">
            <v>0</v>
          </cell>
          <cell r="G1556">
            <v>0</v>
          </cell>
          <cell r="H1556">
            <v>0</v>
          </cell>
          <cell r="I1556">
            <v>0</v>
          </cell>
          <cell r="J1556">
            <v>0</v>
          </cell>
          <cell r="K1556">
            <v>0</v>
          </cell>
          <cell r="L1556">
            <v>0</v>
          </cell>
          <cell r="M1556">
            <v>0</v>
          </cell>
          <cell r="N1556">
            <v>0</v>
          </cell>
          <cell r="O1556" t="str">
            <v>US</v>
          </cell>
          <cell r="P1556" t="str">
            <v>RA</v>
          </cell>
          <cell r="Q1556" t="str">
            <v>FAH</v>
          </cell>
          <cell r="R1556">
            <v>0</v>
          </cell>
          <cell r="S1556">
            <v>0</v>
          </cell>
          <cell r="T1556">
            <v>0</v>
          </cell>
          <cell r="V1556" t="str">
            <v>EA</v>
          </cell>
          <cell r="W1556" t="str">
            <v>FLT</v>
          </cell>
          <cell r="X1556" t="str">
            <v>BRN</v>
          </cell>
          <cell r="Y1556" t="str">
            <v>AIR</v>
          </cell>
          <cell r="Z1556" t="str">
            <v>FAH</v>
          </cell>
        </row>
        <row r="1557">
          <cell r="A1557" t="str">
            <v>CA507SY</v>
          </cell>
          <cell r="B1557" t="str">
            <v>9100523099</v>
          </cell>
          <cell r="C1557" t="str">
            <v>10009100523096</v>
          </cell>
          <cell r="D1557">
            <v>3.05</v>
          </cell>
          <cell r="E1557">
            <v>0.64200000000000002</v>
          </cell>
          <cell r="F1557">
            <v>0</v>
          </cell>
          <cell r="G1557">
            <v>0</v>
          </cell>
          <cell r="H1557">
            <v>0</v>
          </cell>
          <cell r="I1557">
            <v>3.05</v>
          </cell>
          <cell r="J1557">
            <v>0.64200000000000002</v>
          </cell>
          <cell r="K1557">
            <v>8.125</v>
          </cell>
          <cell r="L1557">
            <v>8.125</v>
          </cell>
          <cell r="M1557">
            <v>17.062999999999999</v>
          </cell>
          <cell r="N1557">
            <v>1</v>
          </cell>
          <cell r="O1557" t="str">
            <v>US</v>
          </cell>
          <cell r="P1557" t="str">
            <v>RA</v>
          </cell>
          <cell r="Q1557" t="str">
            <v>FAH</v>
          </cell>
          <cell r="R1557">
            <v>2</v>
          </cell>
          <cell r="S1557">
            <v>40</v>
          </cell>
          <cell r="T1557">
            <v>30.01</v>
          </cell>
          <cell r="U1557" t="str">
            <v>US$</v>
          </cell>
          <cell r="V1557" t="str">
            <v>EA</v>
          </cell>
          <cell r="W1557" t="str">
            <v>FLT</v>
          </cell>
          <cell r="X1557" t="str">
            <v>BRN</v>
          </cell>
          <cell r="Y1557" t="str">
            <v>AIR</v>
          </cell>
          <cell r="Z1557" t="str">
            <v>FAH</v>
          </cell>
        </row>
        <row r="1558">
          <cell r="A1558" t="str">
            <v>CA508SY</v>
          </cell>
          <cell r="B1558" t="str">
            <v>9100523105</v>
          </cell>
          <cell r="C1558" t="str">
            <v>10009100523102</v>
          </cell>
          <cell r="D1558">
            <v>0.76</v>
          </cell>
          <cell r="E1558">
            <v>0.104</v>
          </cell>
          <cell r="F1558">
            <v>4.625</v>
          </cell>
          <cell r="G1558">
            <v>4.625</v>
          </cell>
          <cell r="H1558">
            <v>8.25</v>
          </cell>
          <cell r="I1558">
            <v>0.76</v>
          </cell>
          <cell r="J1558">
            <v>0.104</v>
          </cell>
          <cell r="K1558">
            <v>7.875</v>
          </cell>
          <cell r="L1558">
            <v>9.75</v>
          </cell>
          <cell r="M1558">
            <v>9</v>
          </cell>
          <cell r="N1558">
            <v>1</v>
          </cell>
          <cell r="O1558" t="str">
            <v>US</v>
          </cell>
          <cell r="P1558" t="str">
            <v>RA</v>
          </cell>
          <cell r="Q1558" t="str">
            <v>FAH</v>
          </cell>
          <cell r="R1558">
            <v>4</v>
          </cell>
          <cell r="S1558">
            <v>312</v>
          </cell>
          <cell r="T1558">
            <v>18.329999999999998</v>
          </cell>
          <cell r="U1558" t="str">
            <v>US$</v>
          </cell>
          <cell r="V1558" t="str">
            <v>EA</v>
          </cell>
          <cell r="W1558" t="str">
            <v>FLT</v>
          </cell>
          <cell r="X1558" t="str">
            <v>BRN</v>
          </cell>
          <cell r="Y1558" t="str">
            <v>AIR</v>
          </cell>
          <cell r="Z1558" t="str">
            <v>FAH</v>
          </cell>
        </row>
        <row r="1559">
          <cell r="A1559" t="str">
            <v>CA5111BR</v>
          </cell>
          <cell r="D1559">
            <v>4.8</v>
          </cell>
          <cell r="E1559">
            <v>0</v>
          </cell>
          <cell r="F1559">
            <v>0</v>
          </cell>
          <cell r="G1559">
            <v>0</v>
          </cell>
          <cell r="H1559">
            <v>0</v>
          </cell>
          <cell r="I1559">
            <v>0</v>
          </cell>
          <cell r="J1559">
            <v>0</v>
          </cell>
          <cell r="K1559">
            <v>0</v>
          </cell>
          <cell r="L1559">
            <v>0</v>
          </cell>
          <cell r="M1559">
            <v>0</v>
          </cell>
          <cell r="N1559">
            <v>0</v>
          </cell>
          <cell r="O1559" t="str">
            <v>BR</v>
          </cell>
          <cell r="P1559" t="str">
            <v>RA</v>
          </cell>
          <cell r="Q1559" t="str">
            <v>FAR</v>
          </cell>
          <cell r="R1559">
            <v>0</v>
          </cell>
          <cell r="S1559">
            <v>0</v>
          </cell>
          <cell r="T1559">
            <v>4.72</v>
          </cell>
          <cell r="U1559" t="str">
            <v>US$</v>
          </cell>
          <cell r="V1559" t="str">
            <v>EA</v>
          </cell>
          <cell r="W1559" t="str">
            <v>FLT</v>
          </cell>
          <cell r="X1559" t="str">
            <v>BRN</v>
          </cell>
          <cell r="Y1559" t="str">
            <v>AIR</v>
          </cell>
          <cell r="Z1559" t="str">
            <v>FAR</v>
          </cell>
        </row>
        <row r="1560">
          <cell r="A1560" t="str">
            <v>CA511A</v>
          </cell>
          <cell r="B1560" t="str">
            <v>9100523112</v>
          </cell>
          <cell r="C1560" t="str">
            <v>10009100523119</v>
          </cell>
          <cell r="D1560">
            <v>6.05</v>
          </cell>
          <cell r="E1560">
            <v>1.0629999999999999</v>
          </cell>
          <cell r="F1560">
            <v>0</v>
          </cell>
          <cell r="G1560">
            <v>0</v>
          </cell>
          <cell r="H1560">
            <v>0</v>
          </cell>
          <cell r="I1560">
            <v>6.05</v>
          </cell>
          <cell r="J1560">
            <v>1.0629999999999999</v>
          </cell>
          <cell r="K1560">
            <v>10.313000000000001</v>
          </cell>
          <cell r="L1560">
            <v>10.313000000000001</v>
          </cell>
          <cell r="M1560">
            <v>15.625</v>
          </cell>
          <cell r="N1560">
            <v>1</v>
          </cell>
          <cell r="O1560" t="str">
            <v>US</v>
          </cell>
          <cell r="P1560" t="str">
            <v>RA</v>
          </cell>
          <cell r="Q1560" t="str">
            <v>FAH</v>
          </cell>
          <cell r="R1560">
            <v>2</v>
          </cell>
          <cell r="S1560">
            <v>24</v>
          </cell>
          <cell r="T1560">
            <v>62.12</v>
          </cell>
          <cell r="U1560" t="str">
            <v>US$</v>
          </cell>
          <cell r="V1560" t="str">
            <v>EA</v>
          </cell>
          <cell r="W1560" t="str">
            <v>FLT</v>
          </cell>
          <cell r="X1560" t="str">
            <v>BRN</v>
          </cell>
          <cell r="Y1560" t="str">
            <v>AIR</v>
          </cell>
          <cell r="Z1560" t="str">
            <v>FAH</v>
          </cell>
        </row>
        <row r="1561">
          <cell r="A1561" t="str">
            <v>CA5125</v>
          </cell>
          <cell r="B1561" t="str">
            <v>9100503503</v>
          </cell>
          <cell r="C1561" t="str">
            <v>10009100503500</v>
          </cell>
          <cell r="D1561">
            <v>0.75</v>
          </cell>
          <cell r="E1561">
            <v>0.108</v>
          </cell>
          <cell r="F1561">
            <v>6.3360000000000003</v>
          </cell>
          <cell r="G1561">
            <v>1.766</v>
          </cell>
          <cell r="H1561">
            <v>10.346</v>
          </cell>
          <cell r="I1561">
            <v>2.25</v>
          </cell>
          <cell r="J1561">
            <v>0.32400000000000001</v>
          </cell>
          <cell r="K1561">
            <v>10.808</v>
          </cell>
          <cell r="L1561">
            <v>5.8869999999999996</v>
          </cell>
          <cell r="M1561">
            <v>7.05</v>
          </cell>
          <cell r="N1561">
            <v>3</v>
          </cell>
          <cell r="O1561" t="str">
            <v>KR</v>
          </cell>
          <cell r="P1561" t="str">
            <v>RA</v>
          </cell>
          <cell r="Q1561" t="str">
            <v>FAP</v>
          </cell>
          <cell r="R1561">
            <v>6</v>
          </cell>
          <cell r="S1561">
            <v>504</v>
          </cell>
          <cell r="T1561">
            <v>16.329999999999998</v>
          </cell>
          <cell r="U1561" t="str">
            <v>US$</v>
          </cell>
          <cell r="V1561" t="str">
            <v>EA</v>
          </cell>
          <cell r="W1561" t="str">
            <v>FLT</v>
          </cell>
          <cell r="X1561" t="str">
            <v>BRN</v>
          </cell>
          <cell r="Y1561" t="str">
            <v>AIR</v>
          </cell>
          <cell r="Z1561" t="str">
            <v>FAP</v>
          </cell>
        </row>
        <row r="1562">
          <cell r="A1562" t="str">
            <v>CA5125</v>
          </cell>
          <cell r="B1562" t="str">
            <v>9100503503</v>
          </cell>
          <cell r="C1562" t="str">
            <v>10009100503500</v>
          </cell>
          <cell r="D1562">
            <v>0.76700000000000002</v>
          </cell>
          <cell r="E1562">
            <v>6.7000000000000004E-2</v>
          </cell>
          <cell r="F1562">
            <v>10.346</v>
          </cell>
          <cell r="G1562">
            <v>1.766</v>
          </cell>
          <cell r="H1562">
            <v>6.3360000000000003</v>
          </cell>
          <cell r="I1562">
            <v>2.3010000000000002</v>
          </cell>
          <cell r="J1562">
            <v>0.26</v>
          </cell>
          <cell r="K1562">
            <v>10.808</v>
          </cell>
          <cell r="L1562">
            <v>5.8869999999999996</v>
          </cell>
          <cell r="M1562">
            <v>7.05</v>
          </cell>
          <cell r="N1562">
            <v>3</v>
          </cell>
          <cell r="O1562" t="str">
            <v>KR</v>
          </cell>
          <cell r="P1562" t="str">
            <v>RA</v>
          </cell>
          <cell r="Q1562" t="str">
            <v>FAP</v>
          </cell>
          <cell r="R1562">
            <v>6</v>
          </cell>
          <cell r="S1562">
            <v>504</v>
          </cell>
          <cell r="T1562">
            <v>0</v>
          </cell>
          <cell r="V1562" t="str">
            <v>EA</v>
          </cell>
          <cell r="W1562" t="str">
            <v>FLT</v>
          </cell>
          <cell r="X1562" t="str">
            <v>BRN</v>
          </cell>
          <cell r="Y1562" t="str">
            <v>AIR</v>
          </cell>
          <cell r="Z1562" t="str">
            <v>FAP</v>
          </cell>
        </row>
        <row r="1563">
          <cell r="A1563" t="str">
            <v>CA5132</v>
          </cell>
          <cell r="B1563" t="str">
            <v>9100039668</v>
          </cell>
          <cell r="C1563" t="str">
            <v>10009100039665</v>
          </cell>
          <cell r="D1563">
            <v>1.373</v>
          </cell>
          <cell r="E1563">
            <v>0.24299999999999999</v>
          </cell>
          <cell r="F1563">
            <v>11.457000000000001</v>
          </cell>
          <cell r="G1563">
            <v>2.5819999999999999</v>
          </cell>
          <cell r="H1563">
            <v>11.477</v>
          </cell>
          <cell r="I1563">
            <v>4.1189999999999998</v>
          </cell>
          <cell r="J1563">
            <v>0.72899999999999998</v>
          </cell>
          <cell r="K1563">
            <v>12</v>
          </cell>
          <cell r="L1563">
            <v>12</v>
          </cell>
          <cell r="M1563">
            <v>9</v>
          </cell>
          <cell r="N1563">
            <v>3</v>
          </cell>
          <cell r="O1563" t="str">
            <v>US</v>
          </cell>
          <cell r="P1563" t="str">
            <v>RA</v>
          </cell>
          <cell r="Q1563" t="str">
            <v>FAR</v>
          </cell>
          <cell r="R1563">
            <v>4</v>
          </cell>
          <cell r="S1563">
            <v>144</v>
          </cell>
          <cell r="T1563">
            <v>19.760000000000002</v>
          </cell>
          <cell r="U1563" t="str">
            <v>US$</v>
          </cell>
          <cell r="V1563" t="str">
            <v>EA</v>
          </cell>
          <cell r="W1563" t="str">
            <v>FLT</v>
          </cell>
          <cell r="X1563" t="str">
            <v>BRN</v>
          </cell>
          <cell r="Y1563" t="str">
            <v>AIR</v>
          </cell>
          <cell r="Z1563" t="str">
            <v>FAR</v>
          </cell>
        </row>
        <row r="1564">
          <cell r="A1564" t="str">
            <v>CA5140BR</v>
          </cell>
          <cell r="D1564">
            <v>1</v>
          </cell>
          <cell r="E1564">
            <v>0</v>
          </cell>
          <cell r="F1564">
            <v>0</v>
          </cell>
          <cell r="G1564">
            <v>0</v>
          </cell>
          <cell r="H1564">
            <v>0</v>
          </cell>
          <cell r="I1564">
            <v>0</v>
          </cell>
          <cell r="J1564">
            <v>0</v>
          </cell>
          <cell r="K1564">
            <v>0</v>
          </cell>
          <cell r="L1564">
            <v>0</v>
          </cell>
          <cell r="M1564">
            <v>0</v>
          </cell>
          <cell r="N1564">
            <v>0</v>
          </cell>
          <cell r="O1564" t="str">
            <v>BR</v>
          </cell>
          <cell r="P1564" t="str">
            <v>RA</v>
          </cell>
          <cell r="Q1564" t="str">
            <v>FAR</v>
          </cell>
          <cell r="R1564">
            <v>0</v>
          </cell>
          <cell r="S1564">
            <v>0</v>
          </cell>
          <cell r="T1564">
            <v>3.61</v>
          </cell>
          <cell r="U1564" t="str">
            <v>US$</v>
          </cell>
          <cell r="V1564" t="str">
            <v>EA</v>
          </cell>
          <cell r="W1564" t="str">
            <v>FLT</v>
          </cell>
          <cell r="X1564" t="str">
            <v>BRN</v>
          </cell>
          <cell r="Y1564" t="str">
            <v>AIR</v>
          </cell>
          <cell r="Z1564" t="str">
            <v>FAR</v>
          </cell>
        </row>
        <row r="1565">
          <cell r="A1565" t="str">
            <v>CA5155BR</v>
          </cell>
          <cell r="D1565">
            <v>9.6999999999999993</v>
          </cell>
          <cell r="E1565">
            <v>0</v>
          </cell>
          <cell r="F1565">
            <v>0</v>
          </cell>
          <cell r="G1565">
            <v>0</v>
          </cell>
          <cell r="H1565">
            <v>0</v>
          </cell>
          <cell r="I1565">
            <v>0</v>
          </cell>
          <cell r="J1565">
            <v>0</v>
          </cell>
          <cell r="K1565">
            <v>0</v>
          </cell>
          <cell r="L1565">
            <v>0</v>
          </cell>
          <cell r="M1565">
            <v>0</v>
          </cell>
          <cell r="N1565">
            <v>0</v>
          </cell>
          <cell r="O1565" t="str">
            <v>BR</v>
          </cell>
          <cell r="P1565" t="str">
            <v>RA</v>
          </cell>
          <cell r="Q1565" t="str">
            <v>FAH</v>
          </cell>
          <cell r="R1565">
            <v>0</v>
          </cell>
          <cell r="S1565">
            <v>0</v>
          </cell>
          <cell r="T1565">
            <v>23.43</v>
          </cell>
          <cell r="U1565" t="str">
            <v>US$</v>
          </cell>
          <cell r="V1565" t="str">
            <v>EA</v>
          </cell>
          <cell r="W1565" t="str">
            <v>FLT</v>
          </cell>
          <cell r="X1565" t="str">
            <v>BRN</v>
          </cell>
          <cell r="Y1565" t="str">
            <v>AIR</v>
          </cell>
          <cell r="Z1565" t="str">
            <v>FAH</v>
          </cell>
        </row>
        <row r="1566">
          <cell r="A1566" t="str">
            <v>CA5156BR</v>
          </cell>
          <cell r="D1566">
            <v>7.3</v>
          </cell>
          <cell r="E1566">
            <v>0</v>
          </cell>
          <cell r="F1566">
            <v>0</v>
          </cell>
          <cell r="G1566">
            <v>0</v>
          </cell>
          <cell r="H1566">
            <v>0</v>
          </cell>
          <cell r="I1566">
            <v>0</v>
          </cell>
          <cell r="J1566">
            <v>0</v>
          </cell>
          <cell r="K1566">
            <v>0</v>
          </cell>
          <cell r="L1566">
            <v>0</v>
          </cell>
          <cell r="M1566">
            <v>0</v>
          </cell>
          <cell r="N1566">
            <v>0</v>
          </cell>
          <cell r="O1566" t="str">
            <v>BR</v>
          </cell>
          <cell r="P1566" t="str">
            <v>RA</v>
          </cell>
          <cell r="Q1566" t="str">
            <v>FAR</v>
          </cell>
          <cell r="R1566">
            <v>0</v>
          </cell>
          <cell r="S1566">
            <v>0</v>
          </cell>
          <cell r="T1566">
            <v>2.93</v>
          </cell>
          <cell r="U1566" t="str">
            <v>US$</v>
          </cell>
          <cell r="V1566" t="str">
            <v>EA</v>
          </cell>
          <cell r="W1566" t="str">
            <v>FLT</v>
          </cell>
          <cell r="X1566" t="str">
            <v>BRN</v>
          </cell>
          <cell r="Y1566" t="str">
            <v>AIR</v>
          </cell>
          <cell r="Z1566" t="str">
            <v>FAR</v>
          </cell>
        </row>
        <row r="1567">
          <cell r="A1567" t="str">
            <v>CA5160BR</v>
          </cell>
          <cell r="D1567">
            <v>4.4000000000000004</v>
          </cell>
          <cell r="E1567">
            <v>0</v>
          </cell>
          <cell r="F1567">
            <v>0</v>
          </cell>
          <cell r="G1567">
            <v>0</v>
          </cell>
          <cell r="H1567">
            <v>0</v>
          </cell>
          <cell r="I1567">
            <v>0</v>
          </cell>
          <cell r="J1567">
            <v>0</v>
          </cell>
          <cell r="K1567">
            <v>0</v>
          </cell>
          <cell r="L1567">
            <v>0</v>
          </cell>
          <cell r="M1567">
            <v>0</v>
          </cell>
          <cell r="N1567">
            <v>0</v>
          </cell>
          <cell r="O1567" t="str">
            <v>BR</v>
          </cell>
          <cell r="P1567" t="str">
            <v>RA</v>
          </cell>
          <cell r="Q1567" t="str">
            <v>FAR</v>
          </cell>
          <cell r="R1567">
            <v>0</v>
          </cell>
          <cell r="S1567">
            <v>0</v>
          </cell>
          <cell r="T1567">
            <v>4.09</v>
          </cell>
          <cell r="U1567" t="str">
            <v>US$</v>
          </cell>
          <cell r="V1567" t="str">
            <v>EA</v>
          </cell>
          <cell r="W1567" t="str">
            <v>FLT</v>
          </cell>
          <cell r="X1567" t="str">
            <v>BRN</v>
          </cell>
          <cell r="Y1567" t="str">
            <v>AIR</v>
          </cell>
          <cell r="Z1567" t="str">
            <v>FAR</v>
          </cell>
        </row>
        <row r="1568">
          <cell r="A1568" t="str">
            <v>CA5189BR</v>
          </cell>
          <cell r="D1568">
            <v>12.4</v>
          </cell>
          <cell r="E1568">
            <v>0</v>
          </cell>
          <cell r="F1568">
            <v>0</v>
          </cell>
          <cell r="G1568">
            <v>0</v>
          </cell>
          <cell r="H1568">
            <v>0</v>
          </cell>
          <cell r="I1568">
            <v>0</v>
          </cell>
          <cell r="J1568">
            <v>0</v>
          </cell>
          <cell r="K1568">
            <v>0</v>
          </cell>
          <cell r="L1568">
            <v>0</v>
          </cell>
          <cell r="M1568">
            <v>0</v>
          </cell>
          <cell r="N1568">
            <v>0</v>
          </cell>
          <cell r="O1568" t="str">
            <v>BR</v>
          </cell>
          <cell r="P1568" t="str">
            <v>RA</v>
          </cell>
          <cell r="Q1568" t="str">
            <v>FAH</v>
          </cell>
          <cell r="R1568">
            <v>0</v>
          </cell>
          <cell r="S1568">
            <v>0</v>
          </cell>
          <cell r="T1568">
            <v>28.56</v>
          </cell>
          <cell r="U1568" t="str">
            <v>US$</v>
          </cell>
          <cell r="V1568" t="str">
            <v>EA</v>
          </cell>
          <cell r="W1568" t="str">
            <v>FLT</v>
          </cell>
          <cell r="X1568" t="str">
            <v>BRN</v>
          </cell>
          <cell r="Y1568" t="str">
            <v>AIR</v>
          </cell>
          <cell r="Z1568" t="str">
            <v>FAH</v>
          </cell>
        </row>
        <row r="1569">
          <cell r="A1569" t="str">
            <v>CA5214</v>
          </cell>
          <cell r="B1569" t="str">
            <v>9100039675</v>
          </cell>
          <cell r="C1569" t="str">
            <v>10009100039672</v>
          </cell>
          <cell r="D1569">
            <v>1.333</v>
          </cell>
          <cell r="E1569">
            <v>0.32300000000000001</v>
          </cell>
          <cell r="F1569">
            <v>9.3629999999999995</v>
          </cell>
          <cell r="G1569">
            <v>1.8009999999999999</v>
          </cell>
          <cell r="H1569">
            <v>11.852</v>
          </cell>
          <cell r="I1569">
            <v>3.9990000000000001</v>
          </cell>
          <cell r="J1569">
            <v>0.96899999999999997</v>
          </cell>
          <cell r="K1569">
            <v>12.561999999999999</v>
          </cell>
          <cell r="L1569">
            <v>6.125</v>
          </cell>
          <cell r="M1569">
            <v>10.625</v>
          </cell>
          <cell r="N1569">
            <v>3</v>
          </cell>
          <cell r="O1569" t="str">
            <v>US</v>
          </cell>
          <cell r="P1569" t="str">
            <v>RA</v>
          </cell>
          <cell r="Q1569" t="str">
            <v>FAR</v>
          </cell>
          <cell r="R1569">
            <v>4</v>
          </cell>
          <cell r="S1569">
            <v>288</v>
          </cell>
          <cell r="T1569">
            <v>14.42</v>
          </cell>
          <cell r="U1569" t="str">
            <v>US$</v>
          </cell>
          <cell r="V1569" t="str">
            <v>EA</v>
          </cell>
          <cell r="W1569" t="str">
            <v>FLT</v>
          </cell>
          <cell r="X1569" t="str">
            <v>BRN</v>
          </cell>
          <cell r="Y1569" t="str">
            <v>AIR</v>
          </cell>
          <cell r="Z1569" t="str">
            <v>FAR</v>
          </cell>
        </row>
        <row r="1570">
          <cell r="A1570" t="str">
            <v>CA5229BR</v>
          </cell>
          <cell r="D1570">
            <v>2.6</v>
          </cell>
          <cell r="E1570">
            <v>0</v>
          </cell>
          <cell r="F1570">
            <v>0</v>
          </cell>
          <cell r="G1570">
            <v>0</v>
          </cell>
          <cell r="H1570">
            <v>0</v>
          </cell>
          <cell r="I1570">
            <v>0</v>
          </cell>
          <cell r="J1570">
            <v>0</v>
          </cell>
          <cell r="K1570">
            <v>0</v>
          </cell>
          <cell r="L1570">
            <v>0</v>
          </cell>
          <cell r="M1570">
            <v>0</v>
          </cell>
          <cell r="N1570">
            <v>0</v>
          </cell>
          <cell r="O1570" t="str">
            <v>BR</v>
          </cell>
          <cell r="P1570" t="str">
            <v>RA</v>
          </cell>
          <cell r="Q1570" t="str">
            <v>FAR</v>
          </cell>
          <cell r="R1570">
            <v>0</v>
          </cell>
          <cell r="S1570">
            <v>0</v>
          </cell>
          <cell r="T1570">
            <v>5.78</v>
          </cell>
          <cell r="U1570" t="str">
            <v>US$</v>
          </cell>
          <cell r="V1570" t="str">
            <v>EA</v>
          </cell>
          <cell r="W1570" t="str">
            <v>FLT</v>
          </cell>
          <cell r="X1570" t="str">
            <v>BRN</v>
          </cell>
          <cell r="Y1570" t="str">
            <v>AIR</v>
          </cell>
          <cell r="Z1570" t="str">
            <v>FAR</v>
          </cell>
        </row>
        <row r="1571">
          <cell r="A1571" t="str">
            <v>CA5229IT</v>
          </cell>
          <cell r="D1571">
            <v>0.84</v>
          </cell>
          <cell r="E1571">
            <v>0</v>
          </cell>
          <cell r="F1571">
            <v>0</v>
          </cell>
          <cell r="G1571">
            <v>0</v>
          </cell>
          <cell r="H1571">
            <v>0</v>
          </cell>
          <cell r="I1571">
            <v>0</v>
          </cell>
          <cell r="J1571">
            <v>0</v>
          </cell>
          <cell r="K1571">
            <v>0</v>
          </cell>
          <cell r="L1571">
            <v>0</v>
          </cell>
          <cell r="M1571">
            <v>0</v>
          </cell>
          <cell r="N1571">
            <v>0</v>
          </cell>
          <cell r="O1571" t="str">
            <v>BR</v>
          </cell>
          <cell r="P1571" t="str">
            <v>RA</v>
          </cell>
          <cell r="Q1571" t="str">
            <v>FAR</v>
          </cell>
          <cell r="R1571">
            <v>0</v>
          </cell>
          <cell r="S1571">
            <v>0</v>
          </cell>
          <cell r="T1571">
            <v>0</v>
          </cell>
          <cell r="V1571" t="str">
            <v>EA</v>
          </cell>
          <cell r="W1571" t="str">
            <v>FLT</v>
          </cell>
          <cell r="X1571" t="str">
            <v>BRN</v>
          </cell>
          <cell r="Y1571" t="str">
            <v>AIR</v>
          </cell>
          <cell r="Z1571" t="str">
            <v>FAR</v>
          </cell>
        </row>
        <row r="1572">
          <cell r="A1572" t="str">
            <v>CA523</v>
          </cell>
          <cell r="B1572" t="str">
            <v>9100523129</v>
          </cell>
          <cell r="C1572" t="str">
            <v>10009100523126</v>
          </cell>
          <cell r="D1572">
            <v>4.5999999999999996</v>
          </cell>
          <cell r="E1572">
            <v>0.79200000000000004</v>
          </cell>
          <cell r="F1572">
            <v>0</v>
          </cell>
          <cell r="G1572">
            <v>0</v>
          </cell>
          <cell r="H1572">
            <v>0</v>
          </cell>
          <cell r="I1572">
            <v>4.5999999999999996</v>
          </cell>
          <cell r="J1572">
            <v>0.79200000000000004</v>
          </cell>
          <cell r="K1572">
            <v>9.625</v>
          </cell>
          <cell r="L1572">
            <v>7.625</v>
          </cell>
          <cell r="M1572">
            <v>15.875</v>
          </cell>
          <cell r="N1572">
            <v>1</v>
          </cell>
          <cell r="O1572" t="str">
            <v>US</v>
          </cell>
          <cell r="P1572" t="str">
            <v>RA</v>
          </cell>
          <cell r="Q1572" t="str">
            <v>FAH</v>
          </cell>
          <cell r="R1572">
            <v>2</v>
          </cell>
          <cell r="S1572">
            <v>40</v>
          </cell>
          <cell r="T1572">
            <v>35.79</v>
          </cell>
          <cell r="U1572" t="str">
            <v>US$</v>
          </cell>
          <cell r="V1572" t="str">
            <v>EA</v>
          </cell>
          <cell r="W1572" t="str">
            <v>FLT</v>
          </cell>
          <cell r="X1572" t="str">
            <v>BRN</v>
          </cell>
          <cell r="Y1572" t="str">
            <v>AIR</v>
          </cell>
          <cell r="Z1572" t="str">
            <v>FAH</v>
          </cell>
        </row>
        <row r="1573">
          <cell r="A1573" t="str">
            <v>CA523SY</v>
          </cell>
          <cell r="B1573" t="str">
            <v>9100523433</v>
          </cell>
          <cell r="C1573" t="str">
            <v>10009100523430</v>
          </cell>
          <cell r="D1573">
            <v>1.3</v>
          </cell>
          <cell r="E1573">
            <v>0.38400000000000001</v>
          </cell>
          <cell r="F1573">
            <v>0</v>
          </cell>
          <cell r="G1573">
            <v>0</v>
          </cell>
          <cell r="H1573">
            <v>0</v>
          </cell>
          <cell r="I1573">
            <v>1.3</v>
          </cell>
          <cell r="J1573">
            <v>0.38400000000000001</v>
          </cell>
          <cell r="K1573">
            <v>6.625</v>
          </cell>
          <cell r="L1573">
            <v>6.625</v>
          </cell>
          <cell r="M1573">
            <v>15.25</v>
          </cell>
          <cell r="N1573">
            <v>1</v>
          </cell>
          <cell r="O1573" t="str">
            <v>US</v>
          </cell>
          <cell r="P1573" t="str">
            <v>RA</v>
          </cell>
          <cell r="Q1573" t="str">
            <v>FAH</v>
          </cell>
          <cell r="R1573">
            <v>2</v>
          </cell>
          <cell r="S1573">
            <v>84</v>
          </cell>
          <cell r="T1573">
            <v>27.07</v>
          </cell>
          <cell r="U1573" t="str">
            <v>US$</v>
          </cell>
          <cell r="V1573" t="str">
            <v>EA</v>
          </cell>
          <cell r="W1573" t="str">
            <v>FLT</v>
          </cell>
          <cell r="X1573" t="str">
            <v>BRN</v>
          </cell>
          <cell r="Y1573" t="str">
            <v>AIR</v>
          </cell>
          <cell r="Z1573" t="str">
            <v>FAH</v>
          </cell>
        </row>
        <row r="1574">
          <cell r="A1574" t="str">
            <v>CA525</v>
          </cell>
          <cell r="B1574" t="str">
            <v>9100523143</v>
          </cell>
          <cell r="C1574" t="str">
            <v>10009100523140</v>
          </cell>
          <cell r="D1574">
            <v>3.9</v>
          </cell>
          <cell r="E1574">
            <v>0.745</v>
          </cell>
          <cell r="F1574">
            <v>0</v>
          </cell>
          <cell r="G1574">
            <v>0</v>
          </cell>
          <cell r="H1574">
            <v>0</v>
          </cell>
          <cell r="I1574">
            <v>15.6</v>
          </cell>
          <cell r="J1574">
            <v>2.98</v>
          </cell>
          <cell r="K1574">
            <v>0</v>
          </cell>
          <cell r="L1574">
            <v>0</v>
          </cell>
          <cell r="M1574">
            <v>0</v>
          </cell>
          <cell r="N1574">
            <v>4</v>
          </cell>
          <cell r="O1574" t="str">
            <v>US</v>
          </cell>
          <cell r="Q1574" t="str">
            <v>FAH</v>
          </cell>
          <cell r="R1574">
            <v>1</v>
          </cell>
          <cell r="S1574">
            <v>40</v>
          </cell>
          <cell r="T1574">
            <v>25.27</v>
          </cell>
          <cell r="U1574" t="str">
            <v>US$</v>
          </cell>
          <cell r="W1574" t="str">
            <v>FLT</v>
          </cell>
          <cell r="X1574" t="str">
            <v>BRN</v>
          </cell>
          <cell r="Y1574" t="str">
            <v>AIR</v>
          </cell>
          <cell r="Z1574" t="str">
            <v>FAH</v>
          </cell>
        </row>
        <row r="1575">
          <cell r="A1575" t="str">
            <v>CA5325BR</v>
          </cell>
          <cell r="D1575">
            <v>1</v>
          </cell>
          <cell r="E1575">
            <v>0</v>
          </cell>
          <cell r="F1575">
            <v>0</v>
          </cell>
          <cell r="G1575">
            <v>0</v>
          </cell>
          <cell r="H1575">
            <v>0</v>
          </cell>
          <cell r="I1575">
            <v>0</v>
          </cell>
          <cell r="J1575">
            <v>0</v>
          </cell>
          <cell r="K1575">
            <v>0</v>
          </cell>
          <cell r="L1575">
            <v>0</v>
          </cell>
          <cell r="M1575">
            <v>0</v>
          </cell>
          <cell r="N1575">
            <v>0</v>
          </cell>
          <cell r="O1575" t="str">
            <v>BR</v>
          </cell>
          <cell r="P1575" t="str">
            <v>RA</v>
          </cell>
          <cell r="Q1575" t="str">
            <v>FAR</v>
          </cell>
          <cell r="R1575">
            <v>0</v>
          </cell>
          <cell r="S1575">
            <v>0</v>
          </cell>
          <cell r="T1575">
            <v>1.7</v>
          </cell>
          <cell r="U1575" t="str">
            <v>US$</v>
          </cell>
          <cell r="V1575" t="str">
            <v>EA</v>
          </cell>
          <cell r="W1575" t="str">
            <v>FLT</v>
          </cell>
          <cell r="X1575" t="str">
            <v>BRN</v>
          </cell>
          <cell r="Y1575" t="str">
            <v>AIR</v>
          </cell>
          <cell r="Z1575" t="str">
            <v>FAR</v>
          </cell>
        </row>
        <row r="1576">
          <cell r="A1576" t="str">
            <v>CA5329BR</v>
          </cell>
          <cell r="D1576">
            <v>3.3</v>
          </cell>
          <cell r="E1576">
            <v>0</v>
          </cell>
          <cell r="F1576">
            <v>0</v>
          </cell>
          <cell r="G1576">
            <v>0</v>
          </cell>
          <cell r="H1576">
            <v>0</v>
          </cell>
          <cell r="I1576">
            <v>0</v>
          </cell>
          <cell r="J1576">
            <v>0</v>
          </cell>
          <cell r="K1576">
            <v>0</v>
          </cell>
          <cell r="L1576">
            <v>0</v>
          </cell>
          <cell r="M1576">
            <v>0</v>
          </cell>
          <cell r="N1576">
            <v>0</v>
          </cell>
          <cell r="O1576" t="str">
            <v>BR</v>
          </cell>
          <cell r="P1576" t="str">
            <v>RA</v>
          </cell>
          <cell r="Q1576" t="str">
            <v>FAR</v>
          </cell>
          <cell r="R1576">
            <v>0</v>
          </cell>
          <cell r="S1576">
            <v>0</v>
          </cell>
          <cell r="T1576">
            <v>5.96</v>
          </cell>
          <cell r="U1576" t="str">
            <v>US$</v>
          </cell>
          <cell r="V1576" t="str">
            <v>EA</v>
          </cell>
          <cell r="W1576" t="str">
            <v>FLT</v>
          </cell>
          <cell r="X1576" t="str">
            <v>BRN</v>
          </cell>
          <cell r="Y1576" t="str">
            <v>AIR</v>
          </cell>
          <cell r="Z1576" t="str">
            <v>FAR</v>
          </cell>
        </row>
        <row r="1577">
          <cell r="A1577" t="str">
            <v>CA5345ZA</v>
          </cell>
          <cell r="D1577">
            <v>0</v>
          </cell>
          <cell r="E1577">
            <v>0</v>
          </cell>
          <cell r="F1577">
            <v>0</v>
          </cell>
          <cell r="G1577">
            <v>0</v>
          </cell>
          <cell r="H1577">
            <v>0</v>
          </cell>
          <cell r="I1577">
            <v>0</v>
          </cell>
          <cell r="J1577">
            <v>0</v>
          </cell>
          <cell r="K1577">
            <v>0</v>
          </cell>
          <cell r="L1577">
            <v>0</v>
          </cell>
          <cell r="M1577">
            <v>0</v>
          </cell>
          <cell r="N1577">
            <v>0</v>
          </cell>
          <cell r="O1577" t="str">
            <v>ZA</v>
          </cell>
          <cell r="P1577" t="str">
            <v>RA</v>
          </cell>
          <cell r="Q1577" t="str">
            <v>FAH</v>
          </cell>
          <cell r="R1577">
            <v>0</v>
          </cell>
          <cell r="S1577">
            <v>0</v>
          </cell>
          <cell r="T1577">
            <v>0</v>
          </cell>
          <cell r="V1577" t="str">
            <v>EA</v>
          </cell>
          <cell r="W1577" t="str">
            <v>FLT</v>
          </cell>
          <cell r="X1577" t="str">
            <v>BRN</v>
          </cell>
          <cell r="Y1577" t="str">
            <v>AIR</v>
          </cell>
          <cell r="Z1577" t="str">
            <v>FAH</v>
          </cell>
        </row>
        <row r="1578">
          <cell r="A1578" t="str">
            <v>CA5347BR</v>
          </cell>
          <cell r="D1578">
            <v>13.9</v>
          </cell>
          <cell r="E1578">
            <v>0</v>
          </cell>
          <cell r="F1578">
            <v>0</v>
          </cell>
          <cell r="G1578">
            <v>0</v>
          </cell>
          <cell r="H1578">
            <v>0</v>
          </cell>
          <cell r="I1578">
            <v>0</v>
          </cell>
          <cell r="J1578">
            <v>0</v>
          </cell>
          <cell r="K1578">
            <v>0</v>
          </cell>
          <cell r="L1578">
            <v>0</v>
          </cell>
          <cell r="M1578">
            <v>0</v>
          </cell>
          <cell r="N1578">
            <v>0</v>
          </cell>
          <cell r="O1578" t="str">
            <v>BR</v>
          </cell>
          <cell r="P1578" t="str">
            <v>RA</v>
          </cell>
          <cell r="Q1578" t="str">
            <v>FAH</v>
          </cell>
          <cell r="R1578">
            <v>0</v>
          </cell>
          <cell r="S1578">
            <v>0</v>
          </cell>
          <cell r="T1578">
            <v>34.11</v>
          </cell>
          <cell r="U1578" t="str">
            <v>US$</v>
          </cell>
          <cell r="V1578" t="str">
            <v>EA</v>
          </cell>
          <cell r="W1578" t="str">
            <v>FLT</v>
          </cell>
          <cell r="X1578" t="str">
            <v>BRN</v>
          </cell>
          <cell r="Y1578" t="str">
            <v>AIR</v>
          </cell>
          <cell r="Z1578" t="str">
            <v>FAH</v>
          </cell>
        </row>
        <row r="1579">
          <cell r="A1579" t="str">
            <v>CA534A</v>
          </cell>
          <cell r="B1579" t="str">
            <v>9100523471</v>
          </cell>
          <cell r="C1579" t="str">
            <v>10009100523478</v>
          </cell>
          <cell r="D1579">
            <v>2.9</v>
          </cell>
          <cell r="E1579">
            <v>0.40100000000000002</v>
          </cell>
          <cell r="F1579">
            <v>0</v>
          </cell>
          <cell r="G1579">
            <v>0</v>
          </cell>
          <cell r="H1579">
            <v>0</v>
          </cell>
          <cell r="I1579">
            <v>2.9</v>
          </cell>
          <cell r="J1579">
            <v>0.40100000000000002</v>
          </cell>
          <cell r="K1579">
            <v>7.375</v>
          </cell>
          <cell r="L1579">
            <v>7.375</v>
          </cell>
          <cell r="M1579">
            <v>13.25</v>
          </cell>
          <cell r="N1579">
            <v>1</v>
          </cell>
          <cell r="O1579" t="str">
            <v>US</v>
          </cell>
          <cell r="P1579" t="str">
            <v>RA</v>
          </cell>
          <cell r="Q1579" t="str">
            <v>FAH</v>
          </cell>
          <cell r="R1579">
            <v>3</v>
          </cell>
          <cell r="S1579">
            <v>75</v>
          </cell>
          <cell r="T1579">
            <v>28.64</v>
          </cell>
          <cell r="U1579" t="str">
            <v>US$</v>
          </cell>
          <cell r="V1579" t="str">
            <v>EA</v>
          </cell>
          <cell r="W1579" t="str">
            <v>FLT</v>
          </cell>
          <cell r="X1579" t="str">
            <v>BRN</v>
          </cell>
          <cell r="Y1579" t="str">
            <v>AIR</v>
          </cell>
          <cell r="Z1579" t="str">
            <v>FAH</v>
          </cell>
        </row>
        <row r="1580">
          <cell r="A1580" t="str">
            <v>CA535</v>
          </cell>
          <cell r="B1580" t="str">
            <v>9100523174</v>
          </cell>
          <cell r="C1580" t="str">
            <v>10009100523171</v>
          </cell>
          <cell r="D1580">
            <v>7.98</v>
          </cell>
          <cell r="E1580">
            <v>1.5609999999999999</v>
          </cell>
          <cell r="F1580">
            <v>0</v>
          </cell>
          <cell r="G1580">
            <v>0</v>
          </cell>
          <cell r="H1580">
            <v>0</v>
          </cell>
          <cell r="I1580">
            <v>7.98</v>
          </cell>
          <cell r="J1580">
            <v>1.5609999999999999</v>
          </cell>
          <cell r="K1580">
            <v>12.625</v>
          </cell>
          <cell r="L1580">
            <v>12.625</v>
          </cell>
          <cell r="M1580">
            <v>17.437999999999999</v>
          </cell>
          <cell r="N1580">
            <v>1</v>
          </cell>
          <cell r="O1580" t="str">
            <v>MX</v>
          </cell>
          <cell r="P1580" t="str">
            <v>RA</v>
          </cell>
          <cell r="Q1580" t="str">
            <v>FAH</v>
          </cell>
          <cell r="R1580">
            <v>2</v>
          </cell>
          <cell r="S1580">
            <v>18</v>
          </cell>
          <cell r="T1580">
            <v>49.88</v>
          </cell>
          <cell r="U1580" t="str">
            <v>US$</v>
          </cell>
          <cell r="V1580" t="str">
            <v>EA</v>
          </cell>
          <cell r="W1580" t="str">
            <v>FLT</v>
          </cell>
          <cell r="X1580" t="str">
            <v>BRN</v>
          </cell>
          <cell r="Y1580" t="str">
            <v>AIR</v>
          </cell>
          <cell r="Z1580" t="str">
            <v>FAH</v>
          </cell>
        </row>
        <row r="1581">
          <cell r="A1581" t="str">
            <v>CA5350</v>
          </cell>
          <cell r="B1581" t="str">
            <v>9100383525</v>
          </cell>
          <cell r="C1581" t="str">
            <v>10009100383522</v>
          </cell>
          <cell r="D1581">
            <v>0.8</v>
          </cell>
          <cell r="E1581">
            <v>0.127</v>
          </cell>
          <cell r="F1581">
            <v>0</v>
          </cell>
          <cell r="G1581">
            <v>0</v>
          </cell>
          <cell r="H1581">
            <v>0</v>
          </cell>
          <cell r="I1581">
            <v>2.4</v>
          </cell>
          <cell r="J1581">
            <v>0.38100000000000001</v>
          </cell>
          <cell r="K1581">
            <v>0</v>
          </cell>
          <cell r="L1581">
            <v>0</v>
          </cell>
          <cell r="M1581">
            <v>0</v>
          </cell>
          <cell r="N1581">
            <v>3</v>
          </cell>
          <cell r="O1581" t="str">
            <v>US</v>
          </cell>
          <cell r="P1581" t="str">
            <v>RA</v>
          </cell>
          <cell r="Q1581" t="str">
            <v>FAP</v>
          </cell>
          <cell r="R1581">
            <v>5</v>
          </cell>
          <cell r="S1581">
            <v>270</v>
          </cell>
          <cell r="T1581">
            <v>20.88</v>
          </cell>
          <cell r="U1581" t="str">
            <v>US$</v>
          </cell>
          <cell r="V1581" t="str">
            <v>EA</v>
          </cell>
          <cell r="W1581" t="str">
            <v>FLT</v>
          </cell>
          <cell r="X1581" t="str">
            <v>BRN</v>
          </cell>
          <cell r="Y1581" t="str">
            <v>AIR</v>
          </cell>
          <cell r="Z1581" t="str">
            <v>FAP</v>
          </cell>
        </row>
        <row r="1582">
          <cell r="A1582" t="str">
            <v>CA5350</v>
          </cell>
          <cell r="B1582" t="str">
            <v>9100383525</v>
          </cell>
          <cell r="C1582" t="str">
            <v>10009100383522</v>
          </cell>
          <cell r="D1582">
            <v>0.78300000000000003</v>
          </cell>
          <cell r="E1582">
            <v>0.16200000000000001</v>
          </cell>
          <cell r="F1582">
            <v>8.5399999999999991</v>
          </cell>
          <cell r="G1582">
            <v>2.415</v>
          </cell>
          <cell r="H1582">
            <v>10.83</v>
          </cell>
          <cell r="I1582">
            <v>2.3490000000000002</v>
          </cell>
          <cell r="J1582">
            <v>0.48599999999999999</v>
          </cell>
          <cell r="K1582">
            <v>11.375</v>
          </cell>
          <cell r="L1582">
            <v>9.125</v>
          </cell>
          <cell r="M1582">
            <v>8.25</v>
          </cell>
          <cell r="N1582">
            <v>3</v>
          </cell>
          <cell r="O1582" t="str">
            <v>US</v>
          </cell>
          <cell r="P1582" t="str">
            <v>RA</v>
          </cell>
          <cell r="Q1582" t="str">
            <v>FAP</v>
          </cell>
          <cell r="R1582">
            <v>5</v>
          </cell>
          <cell r="S1582">
            <v>270</v>
          </cell>
          <cell r="T1582">
            <v>20.88</v>
          </cell>
          <cell r="U1582" t="str">
            <v>US$</v>
          </cell>
          <cell r="V1582" t="str">
            <v>EA</v>
          </cell>
          <cell r="W1582" t="str">
            <v>FLT</v>
          </cell>
          <cell r="X1582" t="str">
            <v>BRN</v>
          </cell>
          <cell r="Y1582" t="str">
            <v>AIR</v>
          </cell>
          <cell r="Z1582" t="str">
            <v>FAP</v>
          </cell>
        </row>
        <row r="1583">
          <cell r="A1583" t="str">
            <v>CA5350</v>
          </cell>
          <cell r="B1583" t="str">
            <v>9100383525</v>
          </cell>
          <cell r="C1583" t="str">
            <v>10009100383522</v>
          </cell>
          <cell r="D1583">
            <v>1</v>
          </cell>
          <cell r="E1583">
            <v>0.1</v>
          </cell>
          <cell r="F1583">
            <v>9.9149999999999991</v>
          </cell>
          <cell r="G1583">
            <v>2.4420000000000002</v>
          </cell>
          <cell r="H1583">
            <v>7.1289999999999996</v>
          </cell>
          <cell r="I1583">
            <v>0</v>
          </cell>
          <cell r="J1583">
            <v>0.40100000000000002</v>
          </cell>
          <cell r="K1583">
            <v>10.436999999999999</v>
          </cell>
          <cell r="L1583">
            <v>7.8120000000000003</v>
          </cell>
          <cell r="M1583">
            <v>8.5</v>
          </cell>
          <cell r="N1583">
            <v>3</v>
          </cell>
          <cell r="O1583" t="str">
            <v>MX</v>
          </cell>
          <cell r="P1583" t="str">
            <v>RA</v>
          </cell>
          <cell r="Q1583" t="str">
            <v>FAP</v>
          </cell>
          <cell r="R1583">
            <v>5</v>
          </cell>
          <cell r="S1583">
            <v>330</v>
          </cell>
          <cell r="T1583">
            <v>0</v>
          </cell>
          <cell r="V1583" t="str">
            <v>EA</v>
          </cell>
          <cell r="W1583" t="str">
            <v>FLT</v>
          </cell>
          <cell r="X1583" t="str">
            <v>BRN</v>
          </cell>
          <cell r="Y1583" t="str">
            <v>AIR</v>
          </cell>
          <cell r="Z1583" t="str">
            <v>FAP</v>
          </cell>
        </row>
        <row r="1584">
          <cell r="A1584" t="str">
            <v>CA5356BR</v>
          </cell>
          <cell r="D1584">
            <v>15.6</v>
          </cell>
          <cell r="E1584">
            <v>0</v>
          </cell>
          <cell r="F1584">
            <v>0</v>
          </cell>
          <cell r="G1584">
            <v>0</v>
          </cell>
          <cell r="H1584">
            <v>0</v>
          </cell>
          <cell r="I1584">
            <v>0</v>
          </cell>
          <cell r="J1584">
            <v>0</v>
          </cell>
          <cell r="K1584">
            <v>0</v>
          </cell>
          <cell r="L1584">
            <v>0</v>
          </cell>
          <cell r="M1584">
            <v>0</v>
          </cell>
          <cell r="N1584">
            <v>0</v>
          </cell>
          <cell r="O1584" t="str">
            <v>BR</v>
          </cell>
          <cell r="P1584" t="str">
            <v>RA</v>
          </cell>
          <cell r="Q1584" t="str">
            <v>FAR</v>
          </cell>
          <cell r="R1584">
            <v>0</v>
          </cell>
          <cell r="S1584">
            <v>0</v>
          </cell>
          <cell r="T1584">
            <v>6.33</v>
          </cell>
          <cell r="U1584" t="str">
            <v>US$</v>
          </cell>
          <cell r="V1584" t="str">
            <v>EA</v>
          </cell>
          <cell r="W1584" t="str">
            <v>FLT</v>
          </cell>
          <cell r="X1584" t="str">
            <v>BRN</v>
          </cell>
          <cell r="Y1584" t="str">
            <v>AIR</v>
          </cell>
          <cell r="Z1584" t="str">
            <v>FAR</v>
          </cell>
        </row>
        <row r="1585">
          <cell r="A1585" t="str">
            <v>CA5357BR</v>
          </cell>
          <cell r="D1585">
            <v>3.3</v>
          </cell>
          <cell r="E1585">
            <v>0</v>
          </cell>
          <cell r="F1585">
            <v>0</v>
          </cell>
          <cell r="G1585">
            <v>0</v>
          </cell>
          <cell r="H1585">
            <v>0</v>
          </cell>
          <cell r="I1585">
            <v>0</v>
          </cell>
          <cell r="J1585">
            <v>0</v>
          </cell>
          <cell r="K1585">
            <v>0</v>
          </cell>
          <cell r="L1585">
            <v>0</v>
          </cell>
          <cell r="M1585">
            <v>0</v>
          </cell>
          <cell r="N1585">
            <v>0</v>
          </cell>
          <cell r="O1585" t="str">
            <v>BR</v>
          </cell>
          <cell r="P1585" t="str">
            <v>RA</v>
          </cell>
          <cell r="Q1585" t="str">
            <v>FAR</v>
          </cell>
          <cell r="R1585">
            <v>0</v>
          </cell>
          <cell r="S1585">
            <v>0</v>
          </cell>
          <cell r="T1585">
            <v>5.83</v>
          </cell>
          <cell r="U1585" t="str">
            <v>US$</v>
          </cell>
          <cell r="V1585" t="str">
            <v>EA</v>
          </cell>
          <cell r="W1585" t="str">
            <v>FLT</v>
          </cell>
          <cell r="X1585" t="str">
            <v>BRN</v>
          </cell>
          <cell r="Y1585" t="str">
            <v>AIR</v>
          </cell>
          <cell r="Z1585" t="str">
            <v>FAR</v>
          </cell>
        </row>
        <row r="1586">
          <cell r="A1586" t="str">
            <v>CA535SY</v>
          </cell>
          <cell r="B1586" t="str">
            <v>9100523488</v>
          </cell>
          <cell r="C1586" t="str">
            <v>10009100523485</v>
          </cell>
          <cell r="D1586">
            <v>3.11</v>
          </cell>
          <cell r="E1586">
            <v>0.627</v>
          </cell>
          <cell r="F1586">
            <v>0</v>
          </cell>
          <cell r="G1586">
            <v>0</v>
          </cell>
          <cell r="H1586">
            <v>0</v>
          </cell>
          <cell r="I1586">
            <v>3.11</v>
          </cell>
          <cell r="J1586">
            <v>0.627</v>
          </cell>
          <cell r="K1586">
            <v>8.1880000000000006</v>
          </cell>
          <cell r="L1586">
            <v>8.1880000000000006</v>
          </cell>
          <cell r="M1586">
            <v>16.312999999999999</v>
          </cell>
          <cell r="N1586">
            <v>1</v>
          </cell>
          <cell r="O1586" t="str">
            <v>US</v>
          </cell>
          <cell r="P1586" t="str">
            <v>RA</v>
          </cell>
          <cell r="Q1586" t="str">
            <v>FAH</v>
          </cell>
          <cell r="R1586">
            <v>2</v>
          </cell>
          <cell r="S1586">
            <v>40</v>
          </cell>
          <cell r="T1586">
            <v>32</v>
          </cell>
          <cell r="U1586" t="str">
            <v>US$</v>
          </cell>
          <cell r="V1586" t="str">
            <v>EA</v>
          </cell>
          <cell r="W1586" t="str">
            <v>FLT</v>
          </cell>
          <cell r="X1586" t="str">
            <v>BRN</v>
          </cell>
          <cell r="Y1586" t="str">
            <v>AIR</v>
          </cell>
          <cell r="Z1586" t="str">
            <v>FAH</v>
          </cell>
        </row>
        <row r="1587">
          <cell r="A1587" t="str">
            <v>CA536</v>
          </cell>
          <cell r="B1587" t="str">
            <v>9100523181</v>
          </cell>
          <cell r="C1587" t="str">
            <v>10009100523188</v>
          </cell>
          <cell r="D1587">
            <v>11.3</v>
          </cell>
          <cell r="E1587">
            <v>2.2559999999999998</v>
          </cell>
          <cell r="F1587">
            <v>0</v>
          </cell>
          <cell r="G1587">
            <v>0</v>
          </cell>
          <cell r="H1587">
            <v>0</v>
          </cell>
          <cell r="I1587">
            <v>11.3</v>
          </cell>
          <cell r="J1587">
            <v>2.2559999999999998</v>
          </cell>
          <cell r="K1587">
            <v>14.375</v>
          </cell>
          <cell r="L1587">
            <v>14.375</v>
          </cell>
          <cell r="M1587">
            <v>19.437999999999999</v>
          </cell>
          <cell r="N1587">
            <v>1</v>
          </cell>
          <cell r="O1587" t="str">
            <v>US</v>
          </cell>
          <cell r="P1587" t="str">
            <v>RA</v>
          </cell>
          <cell r="Q1587" t="str">
            <v>FAH</v>
          </cell>
          <cell r="R1587">
            <v>2</v>
          </cell>
          <cell r="S1587">
            <v>12</v>
          </cell>
          <cell r="T1587">
            <v>59.17</v>
          </cell>
          <cell r="U1587" t="str">
            <v>US$</v>
          </cell>
          <cell r="V1587" t="str">
            <v>EA</v>
          </cell>
          <cell r="W1587" t="str">
            <v>FLT</v>
          </cell>
          <cell r="X1587" t="str">
            <v>BRN</v>
          </cell>
          <cell r="Y1587" t="str">
            <v>AIR</v>
          </cell>
          <cell r="Z1587" t="str">
            <v>FAH</v>
          </cell>
        </row>
        <row r="1588">
          <cell r="A1588" t="str">
            <v>CA536SY</v>
          </cell>
          <cell r="B1588" t="str">
            <v>9100523495</v>
          </cell>
          <cell r="C1588" t="str">
            <v>10009100523492</v>
          </cell>
          <cell r="D1588">
            <v>4.04</v>
          </cell>
          <cell r="E1588">
            <v>0.94499999999999995</v>
          </cell>
          <cell r="F1588">
            <v>0</v>
          </cell>
          <cell r="G1588">
            <v>0</v>
          </cell>
          <cell r="H1588">
            <v>0</v>
          </cell>
          <cell r="I1588">
            <v>4.04</v>
          </cell>
          <cell r="J1588">
            <v>0.94499999999999995</v>
          </cell>
          <cell r="K1588">
            <v>9.3130000000000006</v>
          </cell>
          <cell r="L1588">
            <v>9.3130000000000006</v>
          </cell>
          <cell r="M1588">
            <v>18.062999999999999</v>
          </cell>
          <cell r="N1588">
            <v>1</v>
          </cell>
          <cell r="O1588" t="str">
            <v>MX</v>
          </cell>
          <cell r="P1588" t="str">
            <v>RA</v>
          </cell>
          <cell r="Q1588" t="str">
            <v>FAH</v>
          </cell>
          <cell r="R1588">
            <v>2</v>
          </cell>
          <cell r="S1588">
            <v>40</v>
          </cell>
          <cell r="T1588">
            <v>41.53</v>
          </cell>
          <cell r="U1588" t="str">
            <v>US$</v>
          </cell>
          <cell r="V1588" t="str">
            <v>EA</v>
          </cell>
          <cell r="W1588" t="str">
            <v>FLT</v>
          </cell>
          <cell r="X1588" t="str">
            <v>BRN</v>
          </cell>
          <cell r="Y1588" t="str">
            <v>AIR</v>
          </cell>
          <cell r="Z1588" t="str">
            <v>FAH</v>
          </cell>
        </row>
        <row r="1589">
          <cell r="A1589" t="str">
            <v>CA5370BR</v>
          </cell>
          <cell r="D1589">
            <v>1</v>
          </cell>
          <cell r="E1589">
            <v>0</v>
          </cell>
          <cell r="F1589">
            <v>0</v>
          </cell>
          <cell r="G1589">
            <v>0</v>
          </cell>
          <cell r="H1589">
            <v>0</v>
          </cell>
          <cell r="I1589">
            <v>0</v>
          </cell>
          <cell r="J1589">
            <v>0</v>
          </cell>
          <cell r="K1589">
            <v>0</v>
          </cell>
          <cell r="L1589">
            <v>0</v>
          </cell>
          <cell r="M1589">
            <v>0</v>
          </cell>
          <cell r="N1589">
            <v>0</v>
          </cell>
          <cell r="O1589" t="str">
            <v>BR</v>
          </cell>
          <cell r="P1589" t="str">
            <v>RA</v>
          </cell>
          <cell r="Q1589" t="str">
            <v>FAR</v>
          </cell>
          <cell r="R1589">
            <v>0</v>
          </cell>
          <cell r="S1589">
            <v>0</v>
          </cell>
          <cell r="T1589">
            <v>2.12</v>
          </cell>
          <cell r="U1589" t="str">
            <v>US$</v>
          </cell>
          <cell r="V1589" t="str">
            <v>EA</v>
          </cell>
          <cell r="W1589" t="str">
            <v>FLT</v>
          </cell>
          <cell r="X1589" t="str">
            <v>BRN</v>
          </cell>
          <cell r="Y1589" t="str">
            <v>AIR</v>
          </cell>
          <cell r="Z1589" t="str">
            <v>FAR</v>
          </cell>
        </row>
        <row r="1590">
          <cell r="A1590" t="str">
            <v>CA5371IT</v>
          </cell>
          <cell r="D1590">
            <v>4.2720000000000002</v>
          </cell>
          <cell r="E1590">
            <v>0</v>
          </cell>
          <cell r="F1590">
            <v>0</v>
          </cell>
          <cell r="G1590">
            <v>0</v>
          </cell>
          <cell r="H1590">
            <v>0</v>
          </cell>
          <cell r="I1590">
            <v>0</v>
          </cell>
          <cell r="J1590">
            <v>0</v>
          </cell>
          <cell r="K1590">
            <v>0</v>
          </cell>
          <cell r="L1590">
            <v>0</v>
          </cell>
          <cell r="M1590">
            <v>0</v>
          </cell>
          <cell r="N1590">
            <v>0</v>
          </cell>
          <cell r="O1590" t="str">
            <v>BR</v>
          </cell>
          <cell r="P1590" t="str">
            <v>RA</v>
          </cell>
          <cell r="Q1590" t="str">
            <v>FAP</v>
          </cell>
          <cell r="R1590">
            <v>0</v>
          </cell>
          <cell r="S1590">
            <v>0</v>
          </cell>
          <cell r="T1590">
            <v>0</v>
          </cell>
          <cell r="V1590" t="str">
            <v>EA</v>
          </cell>
          <cell r="W1590" t="str">
            <v>FLT</v>
          </cell>
          <cell r="X1590" t="str">
            <v>BRN</v>
          </cell>
          <cell r="Y1590" t="str">
            <v>AIR</v>
          </cell>
          <cell r="Z1590" t="str">
            <v>FAP</v>
          </cell>
        </row>
        <row r="1591">
          <cell r="A1591" t="str">
            <v>CA5377BR</v>
          </cell>
          <cell r="D1591">
            <v>1</v>
          </cell>
          <cell r="E1591">
            <v>0</v>
          </cell>
          <cell r="F1591">
            <v>0</v>
          </cell>
          <cell r="G1591">
            <v>0</v>
          </cell>
          <cell r="H1591">
            <v>0</v>
          </cell>
          <cell r="I1591">
            <v>0</v>
          </cell>
          <cell r="J1591">
            <v>0</v>
          </cell>
          <cell r="K1591">
            <v>0</v>
          </cell>
          <cell r="L1591">
            <v>0</v>
          </cell>
          <cell r="M1591">
            <v>0</v>
          </cell>
          <cell r="N1591">
            <v>0</v>
          </cell>
          <cell r="O1591" t="str">
            <v>BR</v>
          </cell>
          <cell r="P1591" t="str">
            <v>RA</v>
          </cell>
          <cell r="Q1591" t="str">
            <v>FAR</v>
          </cell>
          <cell r="R1591">
            <v>0</v>
          </cell>
          <cell r="S1591">
            <v>0</v>
          </cell>
          <cell r="T1591">
            <v>4.79</v>
          </cell>
          <cell r="U1591" t="str">
            <v>US$</v>
          </cell>
          <cell r="V1591" t="str">
            <v>EA</v>
          </cell>
          <cell r="W1591" t="str">
            <v>FLT</v>
          </cell>
          <cell r="X1591" t="str">
            <v>BRN</v>
          </cell>
          <cell r="Y1591" t="str">
            <v>AIR</v>
          </cell>
          <cell r="Z1591" t="str">
            <v>FAR</v>
          </cell>
        </row>
        <row r="1592">
          <cell r="A1592" t="str">
            <v>CA540</v>
          </cell>
          <cell r="B1592" t="str">
            <v>9100523501</v>
          </cell>
          <cell r="C1592" t="str">
            <v>10009100523508</v>
          </cell>
          <cell r="D1592">
            <v>3.7</v>
          </cell>
          <cell r="E1592">
            <v>0.443</v>
          </cell>
          <cell r="F1592">
            <v>0</v>
          </cell>
          <cell r="G1592">
            <v>0</v>
          </cell>
          <cell r="H1592">
            <v>0</v>
          </cell>
          <cell r="I1592">
            <v>3.7</v>
          </cell>
          <cell r="J1592">
            <v>0.443</v>
          </cell>
          <cell r="K1592">
            <v>6.875</v>
          </cell>
          <cell r="L1592">
            <v>6.875</v>
          </cell>
          <cell r="M1592">
            <v>16.25</v>
          </cell>
          <cell r="N1592">
            <v>1</v>
          </cell>
          <cell r="O1592" t="str">
            <v>US</v>
          </cell>
          <cell r="P1592" t="str">
            <v>RA</v>
          </cell>
          <cell r="Q1592" t="str">
            <v>FAH</v>
          </cell>
          <cell r="R1592">
            <v>2</v>
          </cell>
          <cell r="S1592">
            <v>84</v>
          </cell>
          <cell r="T1592">
            <v>39.69</v>
          </cell>
          <cell r="U1592" t="str">
            <v>US$</v>
          </cell>
          <cell r="V1592" t="str">
            <v>EA</v>
          </cell>
          <cell r="W1592" t="str">
            <v>FLT</v>
          </cell>
          <cell r="X1592" t="str">
            <v>BRN</v>
          </cell>
          <cell r="Y1592" t="str">
            <v>AIR</v>
          </cell>
          <cell r="Z1592" t="str">
            <v>FAH</v>
          </cell>
        </row>
        <row r="1593">
          <cell r="A1593" t="str">
            <v>CA542</v>
          </cell>
          <cell r="B1593" t="str">
            <v>9100523204</v>
          </cell>
          <cell r="C1593" t="str">
            <v>10009100523201</v>
          </cell>
          <cell r="D1593">
            <v>7.15</v>
          </cell>
          <cell r="E1593">
            <v>1.3360000000000001</v>
          </cell>
          <cell r="F1593">
            <v>0</v>
          </cell>
          <cell r="G1593">
            <v>0</v>
          </cell>
          <cell r="H1593">
            <v>0</v>
          </cell>
          <cell r="I1593">
            <v>7.15</v>
          </cell>
          <cell r="J1593">
            <v>1.3360000000000001</v>
          </cell>
          <cell r="K1593">
            <v>12.625</v>
          </cell>
          <cell r="L1593">
            <v>12.625</v>
          </cell>
          <cell r="M1593">
            <v>14.5</v>
          </cell>
          <cell r="N1593">
            <v>1</v>
          </cell>
          <cell r="O1593" t="str">
            <v>US</v>
          </cell>
          <cell r="P1593" t="str">
            <v>RA</v>
          </cell>
          <cell r="Q1593" t="str">
            <v>FAH</v>
          </cell>
          <cell r="R1593">
            <v>3</v>
          </cell>
          <cell r="S1593">
            <v>27</v>
          </cell>
          <cell r="T1593">
            <v>57.71</v>
          </cell>
          <cell r="U1593" t="str">
            <v>US$</v>
          </cell>
          <cell r="V1593" t="str">
            <v>EA</v>
          </cell>
          <cell r="W1593" t="str">
            <v>FLT</v>
          </cell>
          <cell r="X1593" t="str">
            <v>BRN</v>
          </cell>
          <cell r="Y1593" t="str">
            <v>AIR</v>
          </cell>
          <cell r="Z1593" t="str">
            <v>FAH</v>
          </cell>
        </row>
        <row r="1594">
          <cell r="A1594" t="str">
            <v>CA5436</v>
          </cell>
          <cell r="B1594" t="str">
            <v>9100505347</v>
          </cell>
          <cell r="C1594" t="str">
            <v>10009100505344</v>
          </cell>
          <cell r="D1594">
            <v>0.75</v>
          </cell>
          <cell r="E1594">
            <v>0.11899999999999999</v>
          </cell>
          <cell r="F1594">
            <v>7.54</v>
          </cell>
          <cell r="G1594">
            <v>1.79</v>
          </cell>
          <cell r="H1594">
            <v>14.08</v>
          </cell>
          <cell r="I1594">
            <v>2.25</v>
          </cell>
          <cell r="J1594">
            <v>0.35699999999999998</v>
          </cell>
          <cell r="K1594">
            <v>14.625</v>
          </cell>
          <cell r="L1594">
            <v>8.125</v>
          </cell>
          <cell r="M1594">
            <v>6.5</v>
          </cell>
          <cell r="N1594">
            <v>3</v>
          </cell>
          <cell r="O1594" t="str">
            <v>US</v>
          </cell>
          <cell r="Q1594" t="str">
            <v>FAP</v>
          </cell>
          <cell r="R1594">
            <v>6</v>
          </cell>
          <cell r="S1594">
            <v>270</v>
          </cell>
          <cell r="T1594">
            <v>15.29</v>
          </cell>
          <cell r="U1594" t="str">
            <v>US$</v>
          </cell>
          <cell r="W1594" t="str">
            <v>FLT</v>
          </cell>
          <cell r="X1594" t="str">
            <v>BRN</v>
          </cell>
          <cell r="Y1594" t="str">
            <v>AIR</v>
          </cell>
          <cell r="Z1594" t="str">
            <v>FAP</v>
          </cell>
        </row>
        <row r="1595">
          <cell r="A1595" t="str">
            <v>CA5436</v>
          </cell>
          <cell r="B1595" t="str">
            <v>9100505347</v>
          </cell>
          <cell r="C1595" t="str">
            <v>10009100505344</v>
          </cell>
          <cell r="D1595">
            <v>0.85</v>
          </cell>
          <cell r="E1595">
            <v>0.14499999999999999</v>
          </cell>
          <cell r="F1595">
            <v>7.54</v>
          </cell>
          <cell r="G1595">
            <v>1.79</v>
          </cell>
          <cell r="H1595">
            <v>14.08</v>
          </cell>
          <cell r="I1595">
            <v>2.5499999999999998</v>
          </cell>
          <cell r="J1595">
            <v>0.435</v>
          </cell>
          <cell r="K1595">
            <v>14.625</v>
          </cell>
          <cell r="L1595">
            <v>8.125</v>
          </cell>
          <cell r="M1595">
            <v>6.5</v>
          </cell>
          <cell r="N1595">
            <v>3</v>
          </cell>
          <cell r="O1595" t="str">
            <v>MX</v>
          </cell>
          <cell r="P1595" t="str">
            <v>RA</v>
          </cell>
          <cell r="Q1595" t="str">
            <v>FAP</v>
          </cell>
          <cell r="R1595">
            <v>6</v>
          </cell>
          <cell r="S1595">
            <v>270</v>
          </cell>
          <cell r="T1595">
            <v>15.29</v>
          </cell>
          <cell r="U1595" t="str">
            <v>US$</v>
          </cell>
          <cell r="V1595" t="str">
            <v>EA</v>
          </cell>
          <cell r="W1595" t="str">
            <v>FLT</v>
          </cell>
          <cell r="X1595" t="str">
            <v>BRN</v>
          </cell>
          <cell r="Y1595" t="str">
            <v>AIR</v>
          </cell>
          <cell r="Z1595" t="str">
            <v>FAP</v>
          </cell>
        </row>
        <row r="1596">
          <cell r="A1596" t="str">
            <v>CA5436</v>
          </cell>
          <cell r="B1596" t="str">
            <v>9100505347</v>
          </cell>
          <cell r="C1596" t="str">
            <v>10009100505344</v>
          </cell>
          <cell r="D1596">
            <v>1</v>
          </cell>
          <cell r="E1596">
            <v>0.17599999999999999</v>
          </cell>
          <cell r="F1596">
            <v>15.914999999999999</v>
          </cell>
          <cell r="G1596">
            <v>2.5670000000000002</v>
          </cell>
          <cell r="H1596">
            <v>7.4420000000000002</v>
          </cell>
          <cell r="I1596">
            <v>0</v>
          </cell>
          <cell r="J1596">
            <v>0.79700000000000004</v>
          </cell>
          <cell r="K1596">
            <v>17.437000000000001</v>
          </cell>
          <cell r="L1596">
            <v>8</v>
          </cell>
          <cell r="M1596">
            <v>9.875</v>
          </cell>
          <cell r="N1596">
            <v>3</v>
          </cell>
          <cell r="O1596" t="str">
            <v>MX</v>
          </cell>
          <cell r="P1596" t="str">
            <v>RA</v>
          </cell>
          <cell r="Q1596" t="str">
            <v>FAP</v>
          </cell>
          <cell r="R1596">
            <v>4</v>
          </cell>
          <cell r="S1596">
            <v>144</v>
          </cell>
          <cell r="T1596">
            <v>0</v>
          </cell>
          <cell r="V1596" t="str">
            <v>EA</v>
          </cell>
          <cell r="W1596" t="str">
            <v>FLT</v>
          </cell>
          <cell r="X1596" t="str">
            <v>BRN</v>
          </cell>
          <cell r="Y1596" t="str">
            <v>AIR</v>
          </cell>
          <cell r="Z1596" t="str">
            <v>FAP</v>
          </cell>
        </row>
        <row r="1597">
          <cell r="A1597" t="str">
            <v>CA546</v>
          </cell>
          <cell r="B1597" t="str">
            <v>9100523525</v>
          </cell>
          <cell r="C1597" t="str">
            <v>10009100523522</v>
          </cell>
          <cell r="D1597">
            <v>4.3</v>
          </cell>
          <cell r="E1597">
            <v>0.90400000000000003</v>
          </cell>
          <cell r="F1597">
            <v>0</v>
          </cell>
          <cell r="G1597">
            <v>0</v>
          </cell>
          <cell r="H1597">
            <v>0</v>
          </cell>
          <cell r="I1597">
            <v>4.3</v>
          </cell>
          <cell r="J1597">
            <v>0.90400000000000003</v>
          </cell>
          <cell r="K1597">
            <v>8.875</v>
          </cell>
          <cell r="L1597">
            <v>8.875</v>
          </cell>
          <cell r="M1597">
            <v>19.5</v>
          </cell>
          <cell r="N1597">
            <v>1</v>
          </cell>
          <cell r="O1597" t="str">
            <v>US</v>
          </cell>
          <cell r="P1597" t="str">
            <v>RA</v>
          </cell>
          <cell r="Q1597" t="str">
            <v>FAH</v>
          </cell>
          <cell r="R1597">
            <v>2</v>
          </cell>
          <cell r="S1597">
            <v>40</v>
          </cell>
          <cell r="T1597">
            <v>38.46</v>
          </cell>
          <cell r="U1597" t="str">
            <v>US$</v>
          </cell>
          <cell r="V1597" t="str">
            <v>EA</v>
          </cell>
          <cell r="W1597" t="str">
            <v>FLT</v>
          </cell>
          <cell r="X1597" t="str">
            <v>BRN</v>
          </cell>
          <cell r="Y1597" t="str">
            <v>AIR</v>
          </cell>
          <cell r="Z1597" t="str">
            <v>FAH</v>
          </cell>
        </row>
        <row r="1598">
          <cell r="A1598" t="str">
            <v>CA5463IT</v>
          </cell>
          <cell r="D1598">
            <v>6.1349999999999998</v>
          </cell>
          <cell r="E1598">
            <v>0</v>
          </cell>
          <cell r="F1598">
            <v>0</v>
          </cell>
          <cell r="G1598">
            <v>0</v>
          </cell>
          <cell r="H1598">
            <v>0</v>
          </cell>
          <cell r="I1598">
            <v>0</v>
          </cell>
          <cell r="J1598">
            <v>0</v>
          </cell>
          <cell r="K1598">
            <v>0</v>
          </cell>
          <cell r="L1598">
            <v>0</v>
          </cell>
          <cell r="M1598">
            <v>0</v>
          </cell>
          <cell r="N1598">
            <v>0</v>
          </cell>
          <cell r="O1598" t="str">
            <v>BR</v>
          </cell>
          <cell r="P1598" t="str">
            <v>RA</v>
          </cell>
          <cell r="Q1598" t="str">
            <v>FAR</v>
          </cell>
          <cell r="R1598">
            <v>0</v>
          </cell>
          <cell r="S1598">
            <v>0</v>
          </cell>
          <cell r="T1598">
            <v>0</v>
          </cell>
          <cell r="V1598" t="str">
            <v>EA</v>
          </cell>
          <cell r="W1598" t="str">
            <v>FLT</v>
          </cell>
          <cell r="X1598" t="str">
            <v>BRN</v>
          </cell>
          <cell r="Y1598" t="str">
            <v>AIR</v>
          </cell>
          <cell r="Z1598" t="str">
            <v>FAR</v>
          </cell>
        </row>
        <row r="1599">
          <cell r="A1599" t="str">
            <v>CA5466</v>
          </cell>
          <cell r="B1599" t="str">
            <v>9100504425</v>
          </cell>
          <cell r="C1599" t="str">
            <v>10009100504422</v>
          </cell>
          <cell r="D1599">
            <v>0.82</v>
          </cell>
          <cell r="E1599">
            <v>8.7999999999999995E-2</v>
          </cell>
          <cell r="F1599">
            <v>6.9770000000000003</v>
          </cell>
          <cell r="G1599">
            <v>1.915</v>
          </cell>
          <cell r="H1599">
            <v>10.766999999999999</v>
          </cell>
          <cell r="I1599">
            <v>2.46</v>
          </cell>
          <cell r="J1599">
            <v>0.26400000000000001</v>
          </cell>
          <cell r="K1599">
            <v>11.311999999999999</v>
          </cell>
          <cell r="L1599">
            <v>6.25</v>
          </cell>
          <cell r="M1599">
            <v>7.8120000000000003</v>
          </cell>
          <cell r="N1599">
            <v>3</v>
          </cell>
          <cell r="O1599" t="str">
            <v>US</v>
          </cell>
          <cell r="Q1599" t="str">
            <v>FAP</v>
          </cell>
          <cell r="R1599">
            <v>5</v>
          </cell>
          <cell r="S1599">
            <v>420</v>
          </cell>
          <cell r="T1599">
            <v>21.41</v>
          </cell>
          <cell r="U1599" t="str">
            <v>US$</v>
          </cell>
          <cell r="W1599" t="str">
            <v>FLT</v>
          </cell>
          <cell r="X1599" t="str">
            <v>BRN</v>
          </cell>
          <cell r="Y1599" t="str">
            <v>AIR</v>
          </cell>
          <cell r="Z1599" t="str">
            <v>FAP</v>
          </cell>
        </row>
        <row r="1600">
          <cell r="A1600" t="str">
            <v>CA5466</v>
          </cell>
          <cell r="B1600" t="str">
            <v>9100504425</v>
          </cell>
          <cell r="C1600" t="str">
            <v>10009100504422</v>
          </cell>
          <cell r="D1600">
            <v>0.81599999999999995</v>
          </cell>
          <cell r="E1600">
            <v>0.106</v>
          </cell>
          <cell r="F1600">
            <v>6.9770000000000003</v>
          </cell>
          <cell r="G1600">
            <v>1.915</v>
          </cell>
          <cell r="H1600">
            <v>10.766999999999999</v>
          </cell>
          <cell r="I1600">
            <v>2.448</v>
          </cell>
          <cell r="J1600">
            <v>0.318</v>
          </cell>
          <cell r="K1600">
            <v>11.313000000000001</v>
          </cell>
          <cell r="L1600">
            <v>6.25</v>
          </cell>
          <cell r="M1600">
            <v>7.8129999999999997</v>
          </cell>
          <cell r="N1600">
            <v>3</v>
          </cell>
          <cell r="O1600" t="str">
            <v>KR</v>
          </cell>
          <cell r="Q1600" t="str">
            <v>FAP</v>
          </cell>
          <cell r="R1600">
            <v>5</v>
          </cell>
          <cell r="S1600">
            <v>375</v>
          </cell>
          <cell r="T1600">
            <v>21.41</v>
          </cell>
          <cell r="U1600" t="str">
            <v>US$</v>
          </cell>
          <cell r="W1600" t="str">
            <v>FLT</v>
          </cell>
          <cell r="X1600" t="str">
            <v>BRN</v>
          </cell>
          <cell r="Y1600" t="str">
            <v>AIR</v>
          </cell>
          <cell r="Z1600" t="str">
            <v>FAP</v>
          </cell>
        </row>
        <row r="1601">
          <cell r="A1601" t="str">
            <v>CA5466</v>
          </cell>
          <cell r="B1601" t="str">
            <v>9100504425</v>
          </cell>
          <cell r="C1601" t="str">
            <v>10009100504422</v>
          </cell>
          <cell r="D1601">
            <v>0.81599999999999995</v>
          </cell>
          <cell r="E1601">
            <v>8.3000000000000004E-2</v>
          </cell>
          <cell r="F1601">
            <v>10.766999999999999</v>
          </cell>
          <cell r="G1601">
            <v>1.915</v>
          </cell>
          <cell r="H1601">
            <v>6.9770000000000003</v>
          </cell>
          <cell r="I1601">
            <v>2.448</v>
          </cell>
          <cell r="J1601">
            <v>0.312</v>
          </cell>
          <cell r="K1601">
            <v>11.25</v>
          </cell>
          <cell r="L1601">
            <v>6.1870000000000003</v>
          </cell>
          <cell r="M1601">
            <v>7.75</v>
          </cell>
          <cell r="N1601">
            <v>3</v>
          </cell>
          <cell r="O1601" t="str">
            <v>CN</v>
          </cell>
          <cell r="P1601" t="str">
            <v>RA</v>
          </cell>
          <cell r="Q1601" t="str">
            <v>FAP</v>
          </cell>
          <cell r="R1601">
            <v>5</v>
          </cell>
          <cell r="S1601">
            <v>375</v>
          </cell>
          <cell r="T1601">
            <v>21.41</v>
          </cell>
          <cell r="U1601" t="str">
            <v>US$</v>
          </cell>
          <cell r="V1601" t="str">
            <v>EA</v>
          </cell>
          <cell r="W1601" t="str">
            <v>FLT</v>
          </cell>
          <cell r="X1601" t="str">
            <v>BRN</v>
          </cell>
          <cell r="Y1601" t="str">
            <v>AIR</v>
          </cell>
          <cell r="Z1601" t="str">
            <v>FAP</v>
          </cell>
        </row>
        <row r="1602">
          <cell r="A1602" t="str">
            <v>CA546BR</v>
          </cell>
          <cell r="D1602">
            <v>4.8</v>
          </cell>
          <cell r="E1602">
            <v>0</v>
          </cell>
          <cell r="F1602">
            <v>0</v>
          </cell>
          <cell r="G1602">
            <v>0</v>
          </cell>
          <cell r="H1602">
            <v>0</v>
          </cell>
          <cell r="I1602">
            <v>0</v>
          </cell>
          <cell r="J1602">
            <v>0</v>
          </cell>
          <cell r="K1602">
            <v>0</v>
          </cell>
          <cell r="L1602">
            <v>0</v>
          </cell>
          <cell r="M1602">
            <v>0</v>
          </cell>
          <cell r="N1602">
            <v>0</v>
          </cell>
          <cell r="O1602" t="str">
            <v>US</v>
          </cell>
          <cell r="P1602" t="str">
            <v>RA</v>
          </cell>
          <cell r="Q1602" t="str">
            <v>FAH</v>
          </cell>
          <cell r="R1602">
            <v>0</v>
          </cell>
          <cell r="S1602">
            <v>0</v>
          </cell>
          <cell r="T1602">
            <v>0</v>
          </cell>
          <cell r="V1602" t="str">
            <v>EA</v>
          </cell>
          <cell r="W1602" t="str">
            <v>FLT</v>
          </cell>
          <cell r="X1602" t="str">
            <v>BRN</v>
          </cell>
          <cell r="Y1602" t="str">
            <v>AIR</v>
          </cell>
          <cell r="Z1602" t="str">
            <v>FAH</v>
          </cell>
        </row>
        <row r="1603">
          <cell r="A1603" t="str">
            <v>CA546SY</v>
          </cell>
          <cell r="B1603" t="str">
            <v>9100523228</v>
          </cell>
          <cell r="C1603" t="str">
            <v>10009100523225</v>
          </cell>
          <cell r="D1603">
            <v>2.0499999999999998</v>
          </cell>
          <cell r="E1603">
            <v>0.36799999999999999</v>
          </cell>
          <cell r="F1603">
            <v>0</v>
          </cell>
          <cell r="G1603">
            <v>0</v>
          </cell>
          <cell r="H1603">
            <v>0</v>
          </cell>
          <cell r="I1603">
            <v>2.0499999999999998</v>
          </cell>
          <cell r="J1603">
            <v>0.36799999999999999</v>
          </cell>
          <cell r="K1603">
            <v>16.89</v>
          </cell>
          <cell r="L1603">
            <v>5.9450000000000003</v>
          </cell>
          <cell r="M1603">
            <v>5.9450000000000003</v>
          </cell>
          <cell r="N1603">
            <v>1</v>
          </cell>
          <cell r="O1603" t="str">
            <v>ZA</v>
          </cell>
          <cell r="P1603" t="str">
            <v>RA</v>
          </cell>
          <cell r="Q1603" t="str">
            <v>FAH</v>
          </cell>
          <cell r="R1603">
            <v>6</v>
          </cell>
          <cell r="S1603">
            <v>108</v>
          </cell>
          <cell r="T1603">
            <v>23.88</v>
          </cell>
          <cell r="U1603" t="str">
            <v>US$</v>
          </cell>
          <cell r="V1603" t="str">
            <v>EA</v>
          </cell>
          <cell r="W1603" t="str">
            <v>FLT</v>
          </cell>
          <cell r="X1603" t="str">
            <v>BRN</v>
          </cell>
          <cell r="Y1603" t="str">
            <v>AIR</v>
          </cell>
          <cell r="Z1603" t="str">
            <v>FAH</v>
          </cell>
        </row>
        <row r="1604">
          <cell r="A1604" t="str">
            <v>CA548</v>
          </cell>
          <cell r="B1604" t="str">
            <v>9100523532</v>
          </cell>
          <cell r="C1604" t="str">
            <v>10009100523539</v>
          </cell>
          <cell r="D1604">
            <v>2.08</v>
          </cell>
          <cell r="E1604">
            <v>0.29299999999999998</v>
          </cell>
          <cell r="F1604">
            <v>7.0629999999999997</v>
          </cell>
          <cell r="G1604">
            <v>7.0629999999999997</v>
          </cell>
          <cell r="H1604">
            <v>10.063000000000001</v>
          </cell>
          <cell r="I1604">
            <v>2.08</v>
          </cell>
          <cell r="J1604">
            <v>0.29299999999999998</v>
          </cell>
          <cell r="K1604">
            <v>21.937999999999999</v>
          </cell>
          <cell r="L1604">
            <v>14.75</v>
          </cell>
          <cell r="M1604">
            <v>10.875</v>
          </cell>
          <cell r="N1604">
            <v>1</v>
          </cell>
          <cell r="O1604" t="str">
            <v>US</v>
          </cell>
          <cell r="P1604" t="str">
            <v>RA</v>
          </cell>
          <cell r="Q1604" t="str">
            <v>FAH</v>
          </cell>
          <cell r="R1604">
            <v>4</v>
          </cell>
          <cell r="S1604">
            <v>120</v>
          </cell>
          <cell r="T1604">
            <v>27.25</v>
          </cell>
          <cell r="U1604" t="str">
            <v>US$</v>
          </cell>
          <cell r="V1604" t="str">
            <v>EA</v>
          </cell>
          <cell r="W1604" t="str">
            <v>FLT</v>
          </cell>
          <cell r="X1604" t="str">
            <v>BRN</v>
          </cell>
          <cell r="Y1604" t="str">
            <v>AIR</v>
          </cell>
          <cell r="Z1604" t="str">
            <v>FAH</v>
          </cell>
        </row>
        <row r="1605">
          <cell r="A1605" t="str">
            <v>CA5483SYBR</v>
          </cell>
          <cell r="D1605">
            <v>3.9</v>
          </cell>
          <cell r="E1605">
            <v>0</v>
          </cell>
          <cell r="F1605">
            <v>0</v>
          </cell>
          <cell r="G1605">
            <v>0</v>
          </cell>
          <cell r="H1605">
            <v>0</v>
          </cell>
          <cell r="I1605">
            <v>0</v>
          </cell>
          <cell r="J1605">
            <v>0</v>
          </cell>
          <cell r="K1605">
            <v>0</v>
          </cell>
          <cell r="L1605">
            <v>0</v>
          </cell>
          <cell r="M1605">
            <v>0</v>
          </cell>
          <cell r="N1605">
            <v>0</v>
          </cell>
          <cell r="O1605" t="str">
            <v>BR</v>
          </cell>
          <cell r="P1605" t="str">
            <v>RA</v>
          </cell>
          <cell r="Q1605" t="str">
            <v>FAH</v>
          </cell>
          <cell r="R1605">
            <v>0</v>
          </cell>
          <cell r="S1605">
            <v>0</v>
          </cell>
          <cell r="T1605">
            <v>10.84</v>
          </cell>
          <cell r="U1605" t="str">
            <v>US$</v>
          </cell>
          <cell r="V1605" t="str">
            <v>EA</v>
          </cell>
          <cell r="W1605" t="str">
            <v>FLT</v>
          </cell>
          <cell r="X1605" t="str">
            <v>BRN</v>
          </cell>
          <cell r="Y1605" t="str">
            <v>AIR</v>
          </cell>
          <cell r="Z1605" t="str">
            <v>FAH</v>
          </cell>
        </row>
        <row r="1606">
          <cell r="A1606" t="str">
            <v>CA5488BR</v>
          </cell>
          <cell r="D1606">
            <v>1</v>
          </cell>
          <cell r="E1606">
            <v>0</v>
          </cell>
          <cell r="F1606">
            <v>0</v>
          </cell>
          <cell r="G1606">
            <v>0</v>
          </cell>
          <cell r="H1606">
            <v>0</v>
          </cell>
          <cell r="I1606">
            <v>0</v>
          </cell>
          <cell r="J1606">
            <v>0</v>
          </cell>
          <cell r="K1606">
            <v>0</v>
          </cell>
          <cell r="L1606">
            <v>0</v>
          </cell>
          <cell r="M1606">
            <v>0</v>
          </cell>
          <cell r="N1606">
            <v>0</v>
          </cell>
          <cell r="O1606" t="str">
            <v>BR</v>
          </cell>
          <cell r="P1606" t="str">
            <v>RA</v>
          </cell>
          <cell r="Q1606" t="str">
            <v>FAR</v>
          </cell>
          <cell r="R1606">
            <v>0</v>
          </cell>
          <cell r="S1606">
            <v>0</v>
          </cell>
          <cell r="T1606">
            <v>4.62</v>
          </cell>
          <cell r="U1606" t="str">
            <v>US$</v>
          </cell>
          <cell r="V1606" t="str">
            <v>EA</v>
          </cell>
          <cell r="W1606" t="str">
            <v>FLT</v>
          </cell>
          <cell r="X1606" t="str">
            <v>BRN</v>
          </cell>
          <cell r="Y1606" t="str">
            <v>AIR</v>
          </cell>
          <cell r="Z1606" t="str">
            <v>FAR</v>
          </cell>
        </row>
        <row r="1607">
          <cell r="A1607" t="str">
            <v>CA549</v>
          </cell>
          <cell r="B1607" t="str">
            <v>9100523235</v>
          </cell>
          <cell r="C1607" t="str">
            <v>10009100523232</v>
          </cell>
          <cell r="D1607">
            <v>3.9</v>
          </cell>
          <cell r="E1607">
            <v>0.69899999999999995</v>
          </cell>
          <cell r="F1607">
            <v>8.8130000000000006</v>
          </cell>
          <cell r="G1607">
            <v>8.8130000000000006</v>
          </cell>
          <cell r="H1607">
            <v>11.875</v>
          </cell>
          <cell r="I1607">
            <v>15.6</v>
          </cell>
          <cell r="J1607">
            <v>2.7959999999999998</v>
          </cell>
          <cell r="K1607">
            <v>18.125</v>
          </cell>
          <cell r="L1607">
            <v>18.125</v>
          </cell>
          <cell r="M1607">
            <v>12.5</v>
          </cell>
          <cell r="N1607">
            <v>4</v>
          </cell>
          <cell r="O1607" t="str">
            <v>US</v>
          </cell>
          <cell r="P1607" t="str">
            <v>RA</v>
          </cell>
          <cell r="Q1607" t="str">
            <v>FAH</v>
          </cell>
          <cell r="R1607">
            <v>3</v>
          </cell>
          <cell r="S1607">
            <v>48</v>
          </cell>
          <cell r="T1607">
            <v>33.659999999999997</v>
          </cell>
          <cell r="U1607" t="str">
            <v>US$</v>
          </cell>
          <cell r="V1607" t="str">
            <v>EA</v>
          </cell>
          <cell r="W1607" t="str">
            <v>FLT</v>
          </cell>
          <cell r="X1607" t="str">
            <v>BRN</v>
          </cell>
          <cell r="Y1607" t="str">
            <v>AIR</v>
          </cell>
          <cell r="Z1607" t="str">
            <v>FAH</v>
          </cell>
        </row>
        <row r="1608">
          <cell r="A1608" t="str">
            <v>CA5495BR</v>
          </cell>
          <cell r="D1608">
            <v>1</v>
          </cell>
          <cell r="E1608">
            <v>0</v>
          </cell>
          <cell r="F1608">
            <v>0</v>
          </cell>
          <cell r="G1608">
            <v>0</v>
          </cell>
          <cell r="H1608">
            <v>0</v>
          </cell>
          <cell r="I1608">
            <v>0</v>
          </cell>
          <cell r="J1608">
            <v>0</v>
          </cell>
          <cell r="K1608">
            <v>0</v>
          </cell>
          <cell r="L1608">
            <v>0</v>
          </cell>
          <cell r="M1608">
            <v>0</v>
          </cell>
          <cell r="N1608">
            <v>0</v>
          </cell>
          <cell r="O1608" t="str">
            <v>BR</v>
          </cell>
          <cell r="P1608" t="str">
            <v>RA</v>
          </cell>
          <cell r="Q1608" t="str">
            <v>FAR</v>
          </cell>
          <cell r="R1608">
            <v>0</v>
          </cell>
          <cell r="S1608">
            <v>0</v>
          </cell>
          <cell r="T1608">
            <v>3.61</v>
          </cell>
          <cell r="U1608" t="str">
            <v>US$</v>
          </cell>
          <cell r="V1608" t="str">
            <v>EA</v>
          </cell>
          <cell r="W1608" t="str">
            <v>FLT</v>
          </cell>
          <cell r="X1608" t="str">
            <v>BRN</v>
          </cell>
          <cell r="Y1608" t="str">
            <v>AIR</v>
          </cell>
          <cell r="Z1608" t="str">
            <v>FAR</v>
          </cell>
        </row>
        <row r="1609">
          <cell r="A1609" t="str">
            <v>CA5496BR</v>
          </cell>
          <cell r="D1609">
            <v>1</v>
          </cell>
          <cell r="E1609">
            <v>0</v>
          </cell>
          <cell r="F1609">
            <v>0</v>
          </cell>
          <cell r="G1609">
            <v>0</v>
          </cell>
          <cell r="H1609">
            <v>0</v>
          </cell>
          <cell r="I1609">
            <v>0</v>
          </cell>
          <cell r="J1609">
            <v>0</v>
          </cell>
          <cell r="K1609">
            <v>0</v>
          </cell>
          <cell r="L1609">
            <v>0</v>
          </cell>
          <cell r="M1609">
            <v>0</v>
          </cell>
          <cell r="N1609">
            <v>0</v>
          </cell>
          <cell r="O1609" t="str">
            <v>BR</v>
          </cell>
          <cell r="P1609" t="str">
            <v>RA</v>
          </cell>
          <cell r="Q1609" t="str">
            <v>FAR</v>
          </cell>
          <cell r="R1609">
            <v>0</v>
          </cell>
          <cell r="S1609">
            <v>0</v>
          </cell>
          <cell r="T1609">
            <v>1.59</v>
          </cell>
          <cell r="U1609" t="str">
            <v>US$</v>
          </cell>
          <cell r="V1609" t="str">
            <v>EA</v>
          </cell>
          <cell r="W1609" t="str">
            <v>FLT</v>
          </cell>
          <cell r="X1609" t="str">
            <v>BRN</v>
          </cell>
          <cell r="Y1609" t="str">
            <v>AIR</v>
          </cell>
          <cell r="Z1609" t="str">
            <v>FAR</v>
          </cell>
        </row>
        <row r="1610">
          <cell r="A1610" t="str">
            <v>CA5499BR</v>
          </cell>
          <cell r="D1610">
            <v>1</v>
          </cell>
          <cell r="E1610">
            <v>0</v>
          </cell>
          <cell r="F1610">
            <v>0</v>
          </cell>
          <cell r="G1610">
            <v>0</v>
          </cell>
          <cell r="H1610">
            <v>0</v>
          </cell>
          <cell r="I1610">
            <v>0</v>
          </cell>
          <cell r="J1610">
            <v>0</v>
          </cell>
          <cell r="K1610">
            <v>0</v>
          </cell>
          <cell r="L1610">
            <v>0</v>
          </cell>
          <cell r="M1610">
            <v>0</v>
          </cell>
          <cell r="N1610">
            <v>0</v>
          </cell>
          <cell r="O1610" t="str">
            <v>BR</v>
          </cell>
          <cell r="P1610" t="str">
            <v>RA</v>
          </cell>
          <cell r="Q1610" t="str">
            <v>FAR</v>
          </cell>
          <cell r="R1610">
            <v>0</v>
          </cell>
          <cell r="S1610">
            <v>0</v>
          </cell>
          <cell r="T1610">
            <v>3.26</v>
          </cell>
          <cell r="U1610" t="str">
            <v>US$</v>
          </cell>
          <cell r="V1610" t="str">
            <v>EA</v>
          </cell>
          <cell r="W1610" t="str">
            <v>FLT</v>
          </cell>
          <cell r="X1610" t="str">
            <v>BRN</v>
          </cell>
          <cell r="Y1610" t="str">
            <v>AIR</v>
          </cell>
          <cell r="Z1610" t="str">
            <v>FAR</v>
          </cell>
        </row>
        <row r="1611">
          <cell r="A1611" t="str">
            <v>CA550</v>
          </cell>
          <cell r="B1611" t="str">
            <v>9100523549</v>
          </cell>
          <cell r="C1611" t="str">
            <v>10009100523546</v>
          </cell>
          <cell r="D1611">
            <v>3.62</v>
          </cell>
          <cell r="E1611">
            <v>0.66200000000000003</v>
          </cell>
          <cell r="F1611">
            <v>0</v>
          </cell>
          <cell r="G1611">
            <v>0</v>
          </cell>
          <cell r="H1611">
            <v>0</v>
          </cell>
          <cell r="I1611">
            <v>3.62</v>
          </cell>
          <cell r="J1611">
            <v>0.66200000000000003</v>
          </cell>
          <cell r="K1611">
            <v>9.3759999999999994</v>
          </cell>
          <cell r="L1611">
            <v>9.3759999999999994</v>
          </cell>
          <cell r="M1611">
            <v>11.125</v>
          </cell>
          <cell r="N1611">
            <v>1</v>
          </cell>
          <cell r="O1611" t="str">
            <v>US</v>
          </cell>
          <cell r="P1611" t="str">
            <v>RA</v>
          </cell>
          <cell r="Q1611" t="str">
            <v>FAH</v>
          </cell>
          <cell r="R1611">
            <v>4</v>
          </cell>
          <cell r="S1611">
            <v>80</v>
          </cell>
          <cell r="T1611">
            <v>35.79</v>
          </cell>
          <cell r="U1611" t="str">
            <v>US$</v>
          </cell>
          <cell r="V1611" t="str">
            <v>EA</v>
          </cell>
          <cell r="W1611" t="str">
            <v>FLT</v>
          </cell>
          <cell r="X1611" t="str">
            <v>BRN</v>
          </cell>
          <cell r="Y1611" t="str">
            <v>AIR</v>
          </cell>
          <cell r="Z1611" t="str">
            <v>FAH</v>
          </cell>
        </row>
        <row r="1612">
          <cell r="A1612" t="str">
            <v>CA551</v>
          </cell>
          <cell r="B1612" t="str">
            <v>9100521187</v>
          </cell>
          <cell r="C1612" t="str">
            <v>10009100521184</v>
          </cell>
          <cell r="D1612">
            <v>5.54</v>
          </cell>
          <cell r="E1612">
            <v>0.75600000000000001</v>
          </cell>
          <cell r="F1612">
            <v>0</v>
          </cell>
          <cell r="G1612">
            <v>0</v>
          </cell>
          <cell r="H1612">
            <v>0</v>
          </cell>
          <cell r="I1612">
            <v>5.54</v>
          </cell>
          <cell r="J1612">
            <v>0.75600000000000001</v>
          </cell>
          <cell r="K1612">
            <v>11.013</v>
          </cell>
          <cell r="L1612">
            <v>11.013</v>
          </cell>
          <cell r="M1612">
            <v>11.375</v>
          </cell>
          <cell r="N1612">
            <v>1</v>
          </cell>
          <cell r="O1612" t="str">
            <v>US</v>
          </cell>
          <cell r="P1612" t="str">
            <v>RA</v>
          </cell>
          <cell r="Q1612" t="str">
            <v>FAH</v>
          </cell>
          <cell r="R1612">
            <v>3</v>
          </cell>
          <cell r="S1612">
            <v>36</v>
          </cell>
          <cell r="T1612">
            <v>44.02</v>
          </cell>
          <cell r="U1612" t="str">
            <v>US$</v>
          </cell>
          <cell r="V1612" t="str">
            <v>EA</v>
          </cell>
          <cell r="W1612" t="str">
            <v>FLT</v>
          </cell>
          <cell r="X1612" t="str">
            <v>BRN</v>
          </cell>
          <cell r="Y1612" t="str">
            <v>AIR</v>
          </cell>
          <cell r="Z1612" t="str">
            <v>FAH</v>
          </cell>
        </row>
        <row r="1613">
          <cell r="A1613" t="str">
            <v>CA5513BR</v>
          </cell>
          <cell r="D1613">
            <v>7.3</v>
          </cell>
          <cell r="E1613">
            <v>0</v>
          </cell>
          <cell r="F1613">
            <v>0</v>
          </cell>
          <cell r="G1613">
            <v>0</v>
          </cell>
          <cell r="H1613">
            <v>0</v>
          </cell>
          <cell r="I1613">
            <v>0</v>
          </cell>
          <cell r="J1613">
            <v>0</v>
          </cell>
          <cell r="K1613">
            <v>0</v>
          </cell>
          <cell r="L1613">
            <v>0</v>
          </cell>
          <cell r="M1613">
            <v>0</v>
          </cell>
          <cell r="N1613">
            <v>0</v>
          </cell>
          <cell r="O1613" t="str">
            <v>BR</v>
          </cell>
          <cell r="P1613" t="str">
            <v>RA</v>
          </cell>
          <cell r="Q1613" t="str">
            <v>FAR</v>
          </cell>
          <cell r="R1613">
            <v>0</v>
          </cell>
          <cell r="S1613">
            <v>0</v>
          </cell>
          <cell r="T1613">
            <v>3.29</v>
          </cell>
          <cell r="U1613" t="str">
            <v>US$</v>
          </cell>
          <cell r="V1613" t="str">
            <v>EA</v>
          </cell>
          <cell r="W1613" t="str">
            <v>FLT</v>
          </cell>
          <cell r="X1613" t="str">
            <v>BRN</v>
          </cell>
          <cell r="Y1613" t="str">
            <v>AIR</v>
          </cell>
          <cell r="Z1613" t="str">
            <v>FAR</v>
          </cell>
        </row>
        <row r="1614">
          <cell r="A1614" t="str">
            <v>CA552</v>
          </cell>
          <cell r="B1614" t="str">
            <v>9100521194</v>
          </cell>
          <cell r="C1614" t="str">
            <v>10009100521191</v>
          </cell>
          <cell r="D1614">
            <v>7.1</v>
          </cell>
          <cell r="E1614">
            <v>1.345</v>
          </cell>
          <cell r="F1614">
            <v>0</v>
          </cell>
          <cell r="G1614">
            <v>0</v>
          </cell>
          <cell r="H1614">
            <v>0</v>
          </cell>
          <cell r="I1614">
            <v>7.1</v>
          </cell>
          <cell r="J1614">
            <v>1.345</v>
          </cell>
          <cell r="K1614">
            <v>12.375</v>
          </cell>
          <cell r="L1614">
            <v>12.375</v>
          </cell>
          <cell r="M1614">
            <v>13.875</v>
          </cell>
          <cell r="N1614">
            <v>1</v>
          </cell>
          <cell r="O1614" t="str">
            <v>US</v>
          </cell>
          <cell r="P1614" t="str">
            <v>RA</v>
          </cell>
          <cell r="Q1614" t="str">
            <v>FAH</v>
          </cell>
          <cell r="R1614">
            <v>3</v>
          </cell>
          <cell r="S1614">
            <v>36</v>
          </cell>
          <cell r="T1614">
            <v>66.3</v>
          </cell>
          <cell r="U1614" t="str">
            <v>US$</v>
          </cell>
          <cell r="V1614" t="str">
            <v>EA</v>
          </cell>
          <cell r="W1614" t="str">
            <v>FLT</v>
          </cell>
          <cell r="X1614" t="str">
            <v>BRN</v>
          </cell>
          <cell r="Y1614" t="str">
            <v>AIR</v>
          </cell>
          <cell r="Z1614" t="str">
            <v>FAH</v>
          </cell>
        </row>
        <row r="1615">
          <cell r="A1615" t="str">
            <v>CA5522</v>
          </cell>
          <cell r="B1615" t="str">
            <v>9100003355</v>
          </cell>
          <cell r="C1615" t="str">
            <v>10009100003352</v>
          </cell>
          <cell r="D1615">
            <v>0.95</v>
          </cell>
          <cell r="E1615">
            <v>0.125</v>
          </cell>
          <cell r="F1615">
            <v>10.516999999999999</v>
          </cell>
          <cell r="G1615">
            <v>2.4460000000000002</v>
          </cell>
          <cell r="H1615">
            <v>8.3829999999999991</v>
          </cell>
          <cell r="I1615">
            <v>2.85</v>
          </cell>
          <cell r="J1615">
            <v>0.51900000000000002</v>
          </cell>
          <cell r="K1615">
            <v>11.311999999999999</v>
          </cell>
          <cell r="L1615">
            <v>8.1869999999999994</v>
          </cell>
          <cell r="M1615">
            <v>9.6869999999999994</v>
          </cell>
          <cell r="N1615">
            <v>3</v>
          </cell>
          <cell r="O1615" t="str">
            <v>MX</v>
          </cell>
          <cell r="P1615" t="str">
            <v>RA</v>
          </cell>
          <cell r="Q1615" t="str">
            <v>FAR</v>
          </cell>
          <cell r="R1615">
            <v>4</v>
          </cell>
          <cell r="S1615">
            <v>240</v>
          </cell>
          <cell r="T1615">
            <v>10.27</v>
          </cell>
          <cell r="U1615" t="str">
            <v>US$</v>
          </cell>
          <cell r="V1615" t="str">
            <v>EA</v>
          </cell>
          <cell r="W1615" t="str">
            <v>FLT</v>
          </cell>
          <cell r="X1615" t="str">
            <v>BRN</v>
          </cell>
          <cell r="Y1615" t="str">
            <v>AIR</v>
          </cell>
          <cell r="Z1615" t="str">
            <v>FAR</v>
          </cell>
        </row>
        <row r="1616">
          <cell r="A1616" t="str">
            <v>CA5522</v>
          </cell>
          <cell r="B1616" t="str">
            <v>9100003355</v>
          </cell>
          <cell r="C1616" t="str">
            <v>10009100003352</v>
          </cell>
          <cell r="D1616">
            <v>0.91600000000000004</v>
          </cell>
          <cell r="E1616">
            <v>0.125</v>
          </cell>
          <cell r="F1616">
            <v>10.516999999999999</v>
          </cell>
          <cell r="G1616">
            <v>2.4460000000000002</v>
          </cell>
          <cell r="H1616">
            <v>8.3829999999999991</v>
          </cell>
          <cell r="I1616">
            <v>2.7480000000000002</v>
          </cell>
          <cell r="J1616">
            <v>0.51900000000000002</v>
          </cell>
          <cell r="K1616">
            <v>11.311999999999999</v>
          </cell>
          <cell r="L1616">
            <v>8.1869999999999994</v>
          </cell>
          <cell r="M1616">
            <v>9.6869999999999994</v>
          </cell>
          <cell r="N1616">
            <v>3</v>
          </cell>
          <cell r="O1616" t="str">
            <v>CN</v>
          </cell>
          <cell r="P1616" t="str">
            <v>RA</v>
          </cell>
          <cell r="Q1616" t="str">
            <v>FAR</v>
          </cell>
          <cell r="R1616">
            <v>4</v>
          </cell>
          <cell r="S1616">
            <v>240</v>
          </cell>
          <cell r="T1616">
            <v>0</v>
          </cell>
          <cell r="V1616" t="str">
            <v>EA</v>
          </cell>
          <cell r="W1616" t="str">
            <v>FLT</v>
          </cell>
          <cell r="X1616" t="str">
            <v>BRN</v>
          </cell>
          <cell r="Y1616" t="str">
            <v>AIR</v>
          </cell>
          <cell r="Z1616" t="str">
            <v>FAR</v>
          </cell>
        </row>
        <row r="1617">
          <cell r="A1617" t="str">
            <v>CA553SY</v>
          </cell>
          <cell r="B1617" t="str">
            <v>9100521248</v>
          </cell>
          <cell r="C1617" t="str">
            <v>10009100521245</v>
          </cell>
          <cell r="D1617">
            <v>0.65</v>
          </cell>
          <cell r="E1617">
            <v>0.152</v>
          </cell>
          <cell r="F1617">
            <v>0</v>
          </cell>
          <cell r="G1617">
            <v>0</v>
          </cell>
          <cell r="H1617">
            <v>0</v>
          </cell>
          <cell r="I1617">
            <v>0.65</v>
          </cell>
          <cell r="J1617">
            <v>0.152</v>
          </cell>
          <cell r="K1617">
            <v>5</v>
          </cell>
          <cell r="L1617">
            <v>5</v>
          </cell>
          <cell r="M1617">
            <v>9.25</v>
          </cell>
          <cell r="N1617">
            <v>1</v>
          </cell>
          <cell r="O1617" t="str">
            <v>US</v>
          </cell>
          <cell r="P1617" t="str">
            <v>RA</v>
          </cell>
          <cell r="Q1617" t="str">
            <v>FAH</v>
          </cell>
          <cell r="R1617">
            <v>4</v>
          </cell>
          <cell r="S1617">
            <v>320</v>
          </cell>
          <cell r="T1617">
            <v>20.95</v>
          </cell>
          <cell r="U1617" t="str">
            <v>US$</v>
          </cell>
          <cell r="V1617" t="str">
            <v>EA</v>
          </cell>
          <cell r="W1617" t="str">
            <v>FLT</v>
          </cell>
          <cell r="X1617" t="str">
            <v>BRN</v>
          </cell>
          <cell r="Y1617" t="str">
            <v>AIR</v>
          </cell>
          <cell r="Z1617" t="str">
            <v>FAH</v>
          </cell>
        </row>
        <row r="1618">
          <cell r="A1618" t="str">
            <v>CA557</v>
          </cell>
          <cell r="B1618" t="str">
            <v>9100523570</v>
          </cell>
          <cell r="C1618" t="str">
            <v>10009100523577</v>
          </cell>
          <cell r="D1618">
            <v>1.4</v>
          </cell>
          <cell r="E1618">
            <v>0.14599999999999999</v>
          </cell>
          <cell r="F1618">
            <v>0</v>
          </cell>
          <cell r="G1618">
            <v>0</v>
          </cell>
          <cell r="H1618">
            <v>0</v>
          </cell>
          <cell r="I1618">
            <v>1.4</v>
          </cell>
          <cell r="J1618">
            <v>0.14599999999999999</v>
          </cell>
          <cell r="K1618">
            <v>5</v>
          </cell>
          <cell r="L1618">
            <v>5</v>
          </cell>
          <cell r="M1618">
            <v>11.875</v>
          </cell>
          <cell r="N1618">
            <v>1</v>
          </cell>
          <cell r="O1618" t="str">
            <v>US</v>
          </cell>
          <cell r="P1618" t="str">
            <v>RA</v>
          </cell>
          <cell r="Q1618" t="str">
            <v>FAH</v>
          </cell>
          <cell r="R1618">
            <v>3</v>
          </cell>
          <cell r="S1618">
            <v>189</v>
          </cell>
          <cell r="T1618">
            <v>28.91</v>
          </cell>
          <cell r="U1618" t="str">
            <v>US$</v>
          </cell>
          <cell r="V1618" t="str">
            <v>EA</v>
          </cell>
          <cell r="W1618" t="str">
            <v>FLT</v>
          </cell>
          <cell r="X1618" t="str">
            <v>BRN</v>
          </cell>
          <cell r="Y1618" t="str">
            <v>AIR</v>
          </cell>
          <cell r="Z1618" t="str">
            <v>FAH</v>
          </cell>
        </row>
        <row r="1619">
          <cell r="A1619" t="str">
            <v>CA5595</v>
          </cell>
          <cell r="B1619" t="str">
            <v>9100000545</v>
          </cell>
          <cell r="C1619" t="str">
            <v>10009100000542</v>
          </cell>
          <cell r="D1619">
            <v>0.76700000000000002</v>
          </cell>
          <cell r="E1619">
            <v>7.1999999999999995E-2</v>
          </cell>
          <cell r="F1619">
            <v>10.08</v>
          </cell>
          <cell r="G1619">
            <v>1.79</v>
          </cell>
          <cell r="H1619">
            <v>6.915</v>
          </cell>
          <cell r="I1619">
            <v>2.3010000000000002</v>
          </cell>
          <cell r="J1619">
            <v>0.28799999999999998</v>
          </cell>
          <cell r="K1619">
            <v>10.625</v>
          </cell>
          <cell r="L1619">
            <v>5.875</v>
          </cell>
          <cell r="M1619">
            <v>7.75</v>
          </cell>
          <cell r="N1619">
            <v>3</v>
          </cell>
          <cell r="O1619" t="str">
            <v>US</v>
          </cell>
          <cell r="Q1619" t="str">
            <v>FAP</v>
          </cell>
          <cell r="R1619">
            <v>5</v>
          </cell>
          <cell r="S1619">
            <v>420</v>
          </cell>
          <cell r="T1619">
            <v>14.87</v>
          </cell>
          <cell r="U1619" t="str">
            <v>US$</v>
          </cell>
          <cell r="W1619" t="str">
            <v>FLT</v>
          </cell>
          <cell r="X1619" t="str">
            <v>BRN</v>
          </cell>
          <cell r="Y1619" t="str">
            <v>AIR</v>
          </cell>
          <cell r="Z1619" t="str">
            <v>FAP</v>
          </cell>
        </row>
        <row r="1620">
          <cell r="A1620" t="str">
            <v>CA5595</v>
          </cell>
          <cell r="B1620" t="str">
            <v>9100000545</v>
          </cell>
          <cell r="C1620" t="str">
            <v>10009100000542</v>
          </cell>
          <cell r="D1620">
            <v>0.76700000000000002</v>
          </cell>
          <cell r="E1620">
            <v>7.1999999999999995E-2</v>
          </cell>
          <cell r="F1620">
            <v>10.08</v>
          </cell>
          <cell r="G1620">
            <v>1.79</v>
          </cell>
          <cell r="H1620">
            <v>6.915</v>
          </cell>
          <cell r="I1620">
            <v>2.3010000000000002</v>
          </cell>
          <cell r="J1620">
            <v>0.27100000000000002</v>
          </cell>
          <cell r="K1620">
            <v>10.561999999999999</v>
          </cell>
          <cell r="L1620">
            <v>5.8120000000000003</v>
          </cell>
          <cell r="M1620">
            <v>7.625</v>
          </cell>
          <cell r="N1620">
            <v>3</v>
          </cell>
          <cell r="O1620" t="str">
            <v>CN</v>
          </cell>
          <cell r="P1620" t="str">
            <v>RA</v>
          </cell>
          <cell r="Q1620" t="str">
            <v>FAP</v>
          </cell>
          <cell r="R1620">
            <v>5</v>
          </cell>
          <cell r="S1620">
            <v>420</v>
          </cell>
          <cell r="T1620">
            <v>0</v>
          </cell>
          <cell r="V1620" t="str">
            <v>EA</v>
          </cell>
          <cell r="W1620" t="str">
            <v>FLT</v>
          </cell>
          <cell r="X1620" t="str">
            <v>BRN</v>
          </cell>
          <cell r="Y1620" t="str">
            <v>AIR</v>
          </cell>
          <cell r="Z1620" t="str">
            <v>FAP</v>
          </cell>
        </row>
        <row r="1621">
          <cell r="A1621" t="str">
            <v>CA5611BR</v>
          </cell>
          <cell r="D1621">
            <v>8.8000000000000007</v>
          </cell>
          <cell r="E1621">
            <v>0</v>
          </cell>
          <cell r="F1621">
            <v>0</v>
          </cell>
          <cell r="G1621">
            <v>0</v>
          </cell>
          <cell r="H1621">
            <v>0</v>
          </cell>
          <cell r="I1621">
            <v>0</v>
          </cell>
          <cell r="J1621">
            <v>0</v>
          </cell>
          <cell r="K1621">
            <v>0</v>
          </cell>
          <cell r="L1621">
            <v>0</v>
          </cell>
          <cell r="M1621">
            <v>0</v>
          </cell>
          <cell r="N1621">
            <v>0</v>
          </cell>
          <cell r="O1621" t="str">
            <v>BR</v>
          </cell>
          <cell r="P1621" t="str">
            <v>RA</v>
          </cell>
          <cell r="Q1621" t="str">
            <v>FAH</v>
          </cell>
          <cell r="R1621">
            <v>0</v>
          </cell>
          <cell r="S1621">
            <v>0</v>
          </cell>
          <cell r="T1621">
            <v>14.91</v>
          </cell>
          <cell r="U1621" t="str">
            <v>US$</v>
          </cell>
          <cell r="V1621" t="str">
            <v>EA</v>
          </cell>
          <cell r="W1621" t="str">
            <v>FLT</v>
          </cell>
          <cell r="X1621" t="str">
            <v>BRN</v>
          </cell>
          <cell r="Y1621" t="str">
            <v>AIR</v>
          </cell>
          <cell r="Z1621" t="str">
            <v>FAH</v>
          </cell>
        </row>
        <row r="1622">
          <cell r="A1622" t="str">
            <v>CA562</v>
          </cell>
          <cell r="B1622" t="str">
            <v>9100523785</v>
          </cell>
          <cell r="C1622" t="str">
            <v>10009100523782</v>
          </cell>
          <cell r="D1622">
            <v>8.6</v>
          </cell>
          <cell r="E1622">
            <v>1.5620000000000001</v>
          </cell>
          <cell r="F1622">
            <v>0</v>
          </cell>
          <cell r="G1622">
            <v>0</v>
          </cell>
          <cell r="H1622">
            <v>0</v>
          </cell>
          <cell r="I1622">
            <v>8.6</v>
          </cell>
          <cell r="J1622">
            <v>1.5620000000000001</v>
          </cell>
          <cell r="K1622">
            <v>12.625</v>
          </cell>
          <cell r="L1622">
            <v>12.625</v>
          </cell>
          <cell r="M1622">
            <v>16.687999999999999</v>
          </cell>
          <cell r="N1622">
            <v>1</v>
          </cell>
          <cell r="O1622" t="str">
            <v>US</v>
          </cell>
          <cell r="P1622" t="str">
            <v>RA</v>
          </cell>
          <cell r="Q1622" t="str">
            <v>FAH</v>
          </cell>
          <cell r="R1622">
            <v>2</v>
          </cell>
          <cell r="S1622">
            <v>18</v>
          </cell>
          <cell r="T1622">
            <v>60.45</v>
          </cell>
          <cell r="U1622" t="str">
            <v>US$</v>
          </cell>
          <cell r="V1622" t="str">
            <v>EA</v>
          </cell>
          <cell r="W1622" t="str">
            <v>FLT</v>
          </cell>
          <cell r="X1622" t="str">
            <v>BRN</v>
          </cell>
          <cell r="Y1622" t="str">
            <v>AIR</v>
          </cell>
          <cell r="Z1622" t="str">
            <v>FAH</v>
          </cell>
        </row>
        <row r="1623">
          <cell r="A1623" t="str">
            <v>CA5626BR</v>
          </cell>
          <cell r="D1623">
            <v>7.5</v>
          </cell>
          <cell r="E1623">
            <v>0</v>
          </cell>
          <cell r="F1623">
            <v>0</v>
          </cell>
          <cell r="G1623">
            <v>0</v>
          </cell>
          <cell r="H1623">
            <v>0</v>
          </cell>
          <cell r="I1623">
            <v>0</v>
          </cell>
          <cell r="J1623">
            <v>0</v>
          </cell>
          <cell r="K1623">
            <v>0</v>
          </cell>
          <cell r="L1623">
            <v>0</v>
          </cell>
          <cell r="M1623">
            <v>0</v>
          </cell>
          <cell r="N1623">
            <v>0</v>
          </cell>
          <cell r="O1623" t="str">
            <v>BR</v>
          </cell>
          <cell r="P1623" t="str">
            <v>RA</v>
          </cell>
          <cell r="Q1623" t="str">
            <v>FAH</v>
          </cell>
          <cell r="R1623">
            <v>0</v>
          </cell>
          <cell r="S1623">
            <v>0</v>
          </cell>
          <cell r="T1623">
            <v>14.84</v>
          </cell>
          <cell r="U1623" t="str">
            <v>US$</v>
          </cell>
          <cell r="V1623" t="str">
            <v>EA</v>
          </cell>
          <cell r="W1623" t="str">
            <v>FLT</v>
          </cell>
          <cell r="X1623" t="str">
            <v>BRN</v>
          </cell>
          <cell r="Y1623" t="str">
            <v>AIR</v>
          </cell>
          <cell r="Z1623" t="str">
            <v>FAH</v>
          </cell>
        </row>
        <row r="1624">
          <cell r="A1624" t="str">
            <v>CA5626PUBR</v>
          </cell>
          <cell r="D1624">
            <v>7.5</v>
          </cell>
          <cell r="E1624">
            <v>0</v>
          </cell>
          <cell r="F1624">
            <v>0</v>
          </cell>
          <cell r="G1624">
            <v>0</v>
          </cell>
          <cell r="H1624">
            <v>0</v>
          </cell>
          <cell r="I1624">
            <v>0</v>
          </cell>
          <cell r="J1624">
            <v>0</v>
          </cell>
          <cell r="K1624">
            <v>0</v>
          </cell>
          <cell r="L1624">
            <v>0</v>
          </cell>
          <cell r="M1624">
            <v>0</v>
          </cell>
          <cell r="N1624">
            <v>0</v>
          </cell>
          <cell r="O1624" t="str">
            <v>BR</v>
          </cell>
          <cell r="P1624" t="str">
            <v>RA</v>
          </cell>
          <cell r="Q1624" t="str">
            <v>FAH</v>
          </cell>
          <cell r="R1624">
            <v>0</v>
          </cell>
          <cell r="S1624">
            <v>0</v>
          </cell>
          <cell r="T1624">
            <v>16.28</v>
          </cell>
          <cell r="U1624" t="str">
            <v>US$</v>
          </cell>
          <cell r="V1624" t="str">
            <v>EA</v>
          </cell>
          <cell r="W1624" t="str">
            <v>FLT</v>
          </cell>
          <cell r="X1624" t="str">
            <v>BRN</v>
          </cell>
          <cell r="Y1624" t="str">
            <v>AIR</v>
          </cell>
          <cell r="Z1624" t="str">
            <v>FAH</v>
          </cell>
        </row>
        <row r="1625">
          <cell r="A1625" t="str">
            <v>CA5626SYBR</v>
          </cell>
          <cell r="D1625">
            <v>1</v>
          </cell>
          <cell r="E1625">
            <v>0</v>
          </cell>
          <cell r="F1625">
            <v>0</v>
          </cell>
          <cell r="G1625">
            <v>0</v>
          </cell>
          <cell r="H1625">
            <v>0</v>
          </cell>
          <cell r="I1625">
            <v>0</v>
          </cell>
          <cell r="J1625">
            <v>0</v>
          </cell>
          <cell r="K1625">
            <v>0</v>
          </cell>
          <cell r="L1625">
            <v>0</v>
          </cell>
          <cell r="M1625">
            <v>0</v>
          </cell>
          <cell r="N1625">
            <v>0</v>
          </cell>
          <cell r="O1625" t="str">
            <v>BR</v>
          </cell>
          <cell r="P1625" t="str">
            <v>RA</v>
          </cell>
          <cell r="Q1625" t="str">
            <v>FAR</v>
          </cell>
          <cell r="R1625">
            <v>0</v>
          </cell>
          <cell r="S1625">
            <v>0</v>
          </cell>
          <cell r="T1625">
            <v>0</v>
          </cell>
          <cell r="V1625" t="str">
            <v>EA</v>
          </cell>
          <cell r="W1625" t="str">
            <v>FLT</v>
          </cell>
          <cell r="X1625" t="str">
            <v>BRN</v>
          </cell>
          <cell r="Y1625" t="str">
            <v>AIR</v>
          </cell>
          <cell r="Z1625" t="str">
            <v>FAR</v>
          </cell>
        </row>
        <row r="1626">
          <cell r="A1626" t="str">
            <v>CA5626SYMBBR</v>
          </cell>
          <cell r="D1626">
            <v>1.4</v>
          </cell>
          <cell r="E1626">
            <v>0</v>
          </cell>
          <cell r="F1626">
            <v>0</v>
          </cell>
          <cell r="G1626">
            <v>0</v>
          </cell>
          <cell r="H1626">
            <v>0</v>
          </cell>
          <cell r="I1626">
            <v>0</v>
          </cell>
          <cell r="J1626">
            <v>0</v>
          </cell>
          <cell r="K1626">
            <v>0</v>
          </cell>
          <cell r="L1626">
            <v>0</v>
          </cell>
          <cell r="M1626">
            <v>0</v>
          </cell>
          <cell r="N1626">
            <v>0</v>
          </cell>
          <cell r="O1626" t="str">
            <v>BR</v>
          </cell>
          <cell r="P1626" t="str">
            <v>RA</v>
          </cell>
          <cell r="Q1626" t="str">
            <v>FAH</v>
          </cell>
          <cell r="R1626">
            <v>0</v>
          </cell>
          <cell r="S1626">
            <v>0</v>
          </cell>
          <cell r="T1626">
            <v>0</v>
          </cell>
          <cell r="V1626" t="str">
            <v>EA</v>
          </cell>
          <cell r="W1626" t="str">
            <v>FLT</v>
          </cell>
          <cell r="X1626" t="str">
            <v>BRN</v>
          </cell>
          <cell r="Y1626" t="str">
            <v>AIR</v>
          </cell>
          <cell r="Z1626" t="str">
            <v>FAH</v>
          </cell>
        </row>
        <row r="1627">
          <cell r="A1627" t="str">
            <v>CA5626SYPUBR</v>
          </cell>
          <cell r="D1627">
            <v>1.4</v>
          </cell>
          <cell r="E1627">
            <v>0</v>
          </cell>
          <cell r="F1627">
            <v>0</v>
          </cell>
          <cell r="G1627">
            <v>0</v>
          </cell>
          <cell r="H1627">
            <v>0</v>
          </cell>
          <cell r="I1627">
            <v>0</v>
          </cell>
          <cell r="J1627">
            <v>0</v>
          </cell>
          <cell r="K1627">
            <v>0</v>
          </cell>
          <cell r="L1627">
            <v>0</v>
          </cell>
          <cell r="M1627">
            <v>0</v>
          </cell>
          <cell r="N1627">
            <v>0</v>
          </cell>
          <cell r="O1627" t="str">
            <v>BR</v>
          </cell>
          <cell r="P1627" t="str">
            <v>RA</v>
          </cell>
          <cell r="Q1627" t="str">
            <v>FAH</v>
          </cell>
          <cell r="R1627">
            <v>0</v>
          </cell>
          <cell r="S1627">
            <v>0</v>
          </cell>
          <cell r="T1627">
            <v>5.35</v>
          </cell>
          <cell r="U1627" t="str">
            <v>US$</v>
          </cell>
          <cell r="V1627" t="str">
            <v>EA</v>
          </cell>
          <cell r="W1627" t="str">
            <v>FLT</v>
          </cell>
          <cell r="X1627" t="str">
            <v>BRN</v>
          </cell>
          <cell r="Y1627" t="str">
            <v>AIR</v>
          </cell>
          <cell r="Z1627" t="str">
            <v>FAH</v>
          </cell>
        </row>
        <row r="1628">
          <cell r="A1628" t="str">
            <v>CA5627BR</v>
          </cell>
          <cell r="D1628">
            <v>1</v>
          </cell>
          <cell r="E1628">
            <v>0</v>
          </cell>
          <cell r="F1628">
            <v>0</v>
          </cell>
          <cell r="G1628">
            <v>0</v>
          </cell>
          <cell r="H1628">
            <v>0</v>
          </cell>
          <cell r="I1628">
            <v>0</v>
          </cell>
          <cell r="J1628">
            <v>0</v>
          </cell>
          <cell r="K1628">
            <v>0</v>
          </cell>
          <cell r="L1628">
            <v>0</v>
          </cell>
          <cell r="M1628">
            <v>0</v>
          </cell>
          <cell r="N1628">
            <v>0</v>
          </cell>
          <cell r="O1628" t="str">
            <v>BR</v>
          </cell>
          <cell r="P1628" t="str">
            <v>RA</v>
          </cell>
          <cell r="Q1628" t="str">
            <v>FAR</v>
          </cell>
          <cell r="R1628">
            <v>0</v>
          </cell>
          <cell r="S1628">
            <v>0</v>
          </cell>
          <cell r="T1628">
            <v>1.7</v>
          </cell>
          <cell r="U1628" t="str">
            <v>US$</v>
          </cell>
          <cell r="V1628" t="str">
            <v>EA</v>
          </cell>
          <cell r="W1628" t="str">
            <v>FLT</v>
          </cell>
          <cell r="X1628" t="str">
            <v>BRN</v>
          </cell>
          <cell r="Y1628" t="str">
            <v>AIR</v>
          </cell>
          <cell r="Z1628" t="str">
            <v>FAR</v>
          </cell>
        </row>
        <row r="1629">
          <cell r="A1629" t="str">
            <v>CA562ASY</v>
          </cell>
          <cell r="B1629" t="str">
            <v>9100523600</v>
          </cell>
          <cell r="C1629" t="str">
            <v>10009100523607</v>
          </cell>
          <cell r="D1629">
            <v>2.85</v>
          </cell>
          <cell r="E1629">
            <v>0.53500000000000003</v>
          </cell>
          <cell r="F1629">
            <v>0</v>
          </cell>
          <cell r="G1629">
            <v>0</v>
          </cell>
          <cell r="H1629">
            <v>0</v>
          </cell>
          <cell r="I1629">
            <v>2.85</v>
          </cell>
          <cell r="J1629">
            <v>0.53500000000000003</v>
          </cell>
          <cell r="K1629">
            <v>7.75</v>
          </cell>
          <cell r="L1629">
            <v>7.75</v>
          </cell>
          <cell r="M1629">
            <v>15.438000000000001</v>
          </cell>
          <cell r="N1629">
            <v>1</v>
          </cell>
          <cell r="O1629" t="str">
            <v>US</v>
          </cell>
          <cell r="P1629" t="str">
            <v>RA</v>
          </cell>
          <cell r="Q1629" t="str">
            <v>FAH</v>
          </cell>
          <cell r="R1629">
            <v>2</v>
          </cell>
          <cell r="S1629">
            <v>60</v>
          </cell>
          <cell r="T1629">
            <v>43.61</v>
          </cell>
          <cell r="U1629" t="str">
            <v>US$</v>
          </cell>
          <cell r="V1629" t="str">
            <v>EA</v>
          </cell>
          <cell r="W1629" t="str">
            <v>FLT</v>
          </cell>
          <cell r="X1629" t="str">
            <v>BRN</v>
          </cell>
          <cell r="Y1629" t="str">
            <v>AIR</v>
          </cell>
          <cell r="Z1629" t="str">
            <v>FAH</v>
          </cell>
        </row>
        <row r="1630">
          <cell r="A1630" t="str">
            <v>CA563</v>
          </cell>
          <cell r="B1630" t="str">
            <v>9100523792</v>
          </cell>
          <cell r="C1630" t="str">
            <v>10009100523799</v>
          </cell>
          <cell r="D1630">
            <v>6.84</v>
          </cell>
          <cell r="E1630">
            <v>1.0680000000000001</v>
          </cell>
          <cell r="F1630">
            <v>0</v>
          </cell>
          <cell r="G1630">
            <v>0</v>
          </cell>
          <cell r="H1630">
            <v>0</v>
          </cell>
          <cell r="I1630">
            <v>6.84</v>
          </cell>
          <cell r="J1630">
            <v>1.0680000000000001</v>
          </cell>
          <cell r="K1630">
            <v>10.938000000000001</v>
          </cell>
          <cell r="L1630">
            <v>10.938000000000001</v>
          </cell>
          <cell r="M1630">
            <v>15.5</v>
          </cell>
          <cell r="N1630">
            <v>1</v>
          </cell>
          <cell r="O1630" t="str">
            <v>US</v>
          </cell>
          <cell r="P1630" t="str">
            <v>RA</v>
          </cell>
          <cell r="Q1630" t="str">
            <v>FAH</v>
          </cell>
          <cell r="R1630">
            <v>2</v>
          </cell>
          <cell r="S1630">
            <v>24</v>
          </cell>
          <cell r="T1630">
            <v>58.62</v>
          </cell>
          <cell r="U1630" t="str">
            <v>US$</v>
          </cell>
          <cell r="V1630" t="str">
            <v>EA</v>
          </cell>
          <cell r="W1630" t="str">
            <v>FLT</v>
          </cell>
          <cell r="X1630" t="str">
            <v>BRN</v>
          </cell>
          <cell r="Y1630" t="str">
            <v>AIR</v>
          </cell>
          <cell r="Z1630" t="str">
            <v>FAH</v>
          </cell>
        </row>
        <row r="1631">
          <cell r="A1631" t="str">
            <v>CA563SY</v>
          </cell>
          <cell r="B1631" t="str">
            <v>9100523617</v>
          </cell>
          <cell r="C1631" t="str">
            <v>10009100523614</v>
          </cell>
          <cell r="D1631">
            <v>2.2000000000000002</v>
          </cell>
          <cell r="E1631">
            <v>0.376</v>
          </cell>
          <cell r="F1631">
            <v>0</v>
          </cell>
          <cell r="G1631">
            <v>0</v>
          </cell>
          <cell r="H1631">
            <v>0</v>
          </cell>
          <cell r="I1631">
            <v>2.2000000000000002</v>
          </cell>
          <cell r="J1631">
            <v>0.376</v>
          </cell>
          <cell r="K1631">
            <v>6.5</v>
          </cell>
          <cell r="L1631">
            <v>6.5</v>
          </cell>
          <cell r="M1631">
            <v>13.375</v>
          </cell>
          <cell r="N1631">
            <v>1</v>
          </cell>
          <cell r="O1631" t="str">
            <v>US</v>
          </cell>
          <cell r="P1631" t="str">
            <v>RA</v>
          </cell>
          <cell r="Q1631" t="str">
            <v>FAH</v>
          </cell>
          <cell r="R1631">
            <v>3</v>
          </cell>
          <cell r="S1631">
            <v>126</v>
          </cell>
          <cell r="T1631">
            <v>28.64</v>
          </cell>
          <cell r="U1631" t="str">
            <v>US$</v>
          </cell>
          <cell r="V1631" t="str">
            <v>EA</v>
          </cell>
          <cell r="W1631" t="str">
            <v>FLT</v>
          </cell>
          <cell r="X1631" t="str">
            <v>BRN</v>
          </cell>
          <cell r="Y1631" t="str">
            <v>AIR</v>
          </cell>
          <cell r="Z1631" t="str">
            <v>FAH</v>
          </cell>
        </row>
        <row r="1632">
          <cell r="A1632" t="str">
            <v>CA566</v>
          </cell>
          <cell r="B1632" t="str">
            <v>9100523624</v>
          </cell>
          <cell r="C1632" t="str">
            <v>10009100523621</v>
          </cell>
          <cell r="D1632">
            <v>8.3000000000000007</v>
          </cell>
          <cell r="E1632">
            <v>1.2410000000000001</v>
          </cell>
          <cell r="F1632">
            <v>0</v>
          </cell>
          <cell r="G1632">
            <v>0</v>
          </cell>
          <cell r="H1632">
            <v>0</v>
          </cell>
          <cell r="I1632">
            <v>8.3000000000000007</v>
          </cell>
          <cell r="J1632">
            <v>1.2410000000000001</v>
          </cell>
          <cell r="K1632">
            <v>13.175000000000001</v>
          </cell>
          <cell r="L1632">
            <v>13.175000000000001</v>
          </cell>
          <cell r="M1632">
            <v>11.97</v>
          </cell>
          <cell r="N1632">
            <v>1</v>
          </cell>
          <cell r="O1632" t="str">
            <v>US</v>
          </cell>
          <cell r="P1632" t="str">
            <v>RA</v>
          </cell>
          <cell r="Q1632" t="str">
            <v>FAH</v>
          </cell>
          <cell r="R1632">
            <v>3</v>
          </cell>
          <cell r="S1632">
            <v>27</v>
          </cell>
          <cell r="T1632">
            <v>62.86</v>
          </cell>
          <cell r="U1632" t="str">
            <v>US$</v>
          </cell>
          <cell r="V1632" t="str">
            <v>EA</v>
          </cell>
          <cell r="W1632" t="str">
            <v>FLT</v>
          </cell>
          <cell r="X1632" t="str">
            <v>BRN</v>
          </cell>
          <cell r="Y1632" t="str">
            <v>AIR</v>
          </cell>
          <cell r="Z1632" t="str">
            <v>FAH</v>
          </cell>
        </row>
        <row r="1633">
          <cell r="A1633" t="str">
            <v>CA568</v>
          </cell>
          <cell r="B1633" t="str">
            <v>9100500861</v>
          </cell>
          <cell r="C1633" t="str">
            <v>10009100500868</v>
          </cell>
          <cell r="D1633">
            <v>0.6</v>
          </cell>
          <cell r="E1633">
            <v>9.5000000000000001E-2</v>
          </cell>
          <cell r="F1633">
            <v>0</v>
          </cell>
          <cell r="G1633">
            <v>0</v>
          </cell>
          <cell r="H1633">
            <v>0</v>
          </cell>
          <cell r="I1633">
            <v>1.8</v>
          </cell>
          <cell r="J1633">
            <v>0.28499999999999998</v>
          </cell>
          <cell r="K1633">
            <v>0</v>
          </cell>
          <cell r="L1633">
            <v>0</v>
          </cell>
          <cell r="M1633">
            <v>0</v>
          </cell>
          <cell r="N1633">
            <v>3</v>
          </cell>
          <cell r="O1633" t="str">
            <v>US</v>
          </cell>
          <cell r="Q1633" t="str">
            <v>FAR</v>
          </cell>
          <cell r="R1633">
            <v>7</v>
          </cell>
          <cell r="S1633">
            <v>441</v>
          </cell>
          <cell r="T1633">
            <v>11.48</v>
          </cell>
          <cell r="U1633" t="str">
            <v>US$</v>
          </cell>
          <cell r="W1633" t="str">
            <v>FLT</v>
          </cell>
          <cell r="X1633" t="str">
            <v>BRN</v>
          </cell>
          <cell r="Y1633" t="str">
            <v>AIR</v>
          </cell>
          <cell r="Z1633" t="str">
            <v>FAR</v>
          </cell>
        </row>
        <row r="1634">
          <cell r="A1634" t="str">
            <v>CA568</v>
          </cell>
          <cell r="B1634" t="str">
            <v>9100500861</v>
          </cell>
          <cell r="C1634" t="str">
            <v>10009100500868</v>
          </cell>
          <cell r="D1634">
            <v>0.51600000000000001</v>
          </cell>
          <cell r="E1634">
            <v>0.11700000000000001</v>
          </cell>
          <cell r="F1634">
            <v>5.415</v>
          </cell>
          <cell r="G1634">
            <v>5.415</v>
          </cell>
          <cell r="H1634">
            <v>5.4550000000000001</v>
          </cell>
          <cell r="I1634">
            <v>1.548</v>
          </cell>
          <cell r="J1634">
            <v>0.35099999999999998</v>
          </cell>
          <cell r="K1634">
            <v>16.75</v>
          </cell>
          <cell r="L1634">
            <v>5.9370000000000003</v>
          </cell>
          <cell r="M1634">
            <v>6.3120000000000003</v>
          </cell>
          <cell r="N1634">
            <v>3</v>
          </cell>
          <cell r="O1634" t="str">
            <v>US</v>
          </cell>
          <cell r="P1634" t="str">
            <v>RA</v>
          </cell>
          <cell r="Q1634" t="str">
            <v>FAR</v>
          </cell>
          <cell r="R1634">
            <v>7</v>
          </cell>
          <cell r="S1634">
            <v>441</v>
          </cell>
          <cell r="T1634">
            <v>11.48</v>
          </cell>
          <cell r="U1634" t="str">
            <v>US$</v>
          </cell>
          <cell r="V1634" t="str">
            <v>EA</v>
          </cell>
          <cell r="W1634" t="str">
            <v>FLT</v>
          </cell>
          <cell r="X1634" t="str">
            <v>BRN</v>
          </cell>
          <cell r="Y1634" t="str">
            <v>AIR</v>
          </cell>
          <cell r="Z1634" t="str">
            <v>FAR</v>
          </cell>
        </row>
        <row r="1635">
          <cell r="A1635" t="str">
            <v>CA5680BR</v>
          </cell>
          <cell r="D1635">
            <v>1</v>
          </cell>
          <cell r="E1635">
            <v>0</v>
          </cell>
          <cell r="F1635">
            <v>0</v>
          </cell>
          <cell r="G1635">
            <v>0</v>
          </cell>
          <cell r="H1635">
            <v>0</v>
          </cell>
          <cell r="I1635">
            <v>0</v>
          </cell>
          <cell r="J1635">
            <v>0</v>
          </cell>
          <cell r="K1635">
            <v>0</v>
          </cell>
          <cell r="L1635">
            <v>0</v>
          </cell>
          <cell r="M1635">
            <v>0</v>
          </cell>
          <cell r="N1635">
            <v>0</v>
          </cell>
          <cell r="O1635" t="str">
            <v>BR</v>
          </cell>
          <cell r="P1635" t="str">
            <v>RA</v>
          </cell>
          <cell r="Q1635" t="str">
            <v>FAR</v>
          </cell>
          <cell r="R1635">
            <v>0</v>
          </cell>
          <cell r="S1635">
            <v>0</v>
          </cell>
          <cell r="T1635">
            <v>6.83</v>
          </cell>
          <cell r="U1635" t="str">
            <v>US$</v>
          </cell>
          <cell r="V1635" t="str">
            <v>EA</v>
          </cell>
          <cell r="W1635" t="str">
            <v>FLT</v>
          </cell>
          <cell r="X1635" t="str">
            <v>BRN</v>
          </cell>
          <cell r="Y1635" t="str">
            <v>AIR</v>
          </cell>
          <cell r="Z1635" t="str">
            <v>FAR</v>
          </cell>
        </row>
        <row r="1636">
          <cell r="A1636" t="str">
            <v>CA5682BR</v>
          </cell>
          <cell r="D1636">
            <v>1</v>
          </cell>
          <cell r="E1636">
            <v>0</v>
          </cell>
          <cell r="F1636">
            <v>0</v>
          </cell>
          <cell r="G1636">
            <v>0</v>
          </cell>
          <cell r="H1636">
            <v>0</v>
          </cell>
          <cell r="I1636">
            <v>0</v>
          </cell>
          <cell r="J1636">
            <v>0</v>
          </cell>
          <cell r="K1636">
            <v>0</v>
          </cell>
          <cell r="L1636">
            <v>0</v>
          </cell>
          <cell r="M1636">
            <v>0</v>
          </cell>
          <cell r="N1636">
            <v>0</v>
          </cell>
          <cell r="O1636" t="str">
            <v>BR</v>
          </cell>
          <cell r="P1636" t="str">
            <v>RA</v>
          </cell>
          <cell r="Q1636" t="str">
            <v>FAR</v>
          </cell>
          <cell r="R1636">
            <v>0</v>
          </cell>
          <cell r="S1636">
            <v>0</v>
          </cell>
          <cell r="T1636">
            <v>1.84</v>
          </cell>
          <cell r="U1636" t="str">
            <v>US$</v>
          </cell>
          <cell r="V1636" t="str">
            <v>EA</v>
          </cell>
          <cell r="W1636" t="str">
            <v>FLT</v>
          </cell>
          <cell r="X1636" t="str">
            <v>BRN</v>
          </cell>
          <cell r="Y1636" t="str">
            <v>AIR</v>
          </cell>
          <cell r="Z1636" t="str">
            <v>FAR</v>
          </cell>
        </row>
        <row r="1637">
          <cell r="A1637" t="str">
            <v>CA5712BR</v>
          </cell>
          <cell r="D1637">
            <v>1.1000000000000001</v>
          </cell>
          <cell r="E1637">
            <v>0</v>
          </cell>
          <cell r="F1637">
            <v>0</v>
          </cell>
          <cell r="G1637">
            <v>0</v>
          </cell>
          <cell r="H1637">
            <v>0</v>
          </cell>
          <cell r="I1637">
            <v>0</v>
          </cell>
          <cell r="J1637">
            <v>0</v>
          </cell>
          <cell r="K1637">
            <v>0</v>
          </cell>
          <cell r="L1637">
            <v>0</v>
          </cell>
          <cell r="M1637">
            <v>0</v>
          </cell>
          <cell r="N1637">
            <v>0</v>
          </cell>
          <cell r="O1637" t="str">
            <v>BR</v>
          </cell>
          <cell r="P1637" t="str">
            <v>RA</v>
          </cell>
          <cell r="Q1637" t="str">
            <v>FAH</v>
          </cell>
          <cell r="R1637">
            <v>0</v>
          </cell>
          <cell r="S1637">
            <v>0</v>
          </cell>
          <cell r="T1637">
            <v>13.93</v>
          </cell>
          <cell r="U1637" t="str">
            <v>US$</v>
          </cell>
          <cell r="V1637" t="str">
            <v>EA</v>
          </cell>
          <cell r="W1637" t="str">
            <v>FLT</v>
          </cell>
          <cell r="X1637" t="str">
            <v>BRN</v>
          </cell>
          <cell r="Y1637" t="str">
            <v>AIR</v>
          </cell>
          <cell r="Z1637" t="str">
            <v>FAH</v>
          </cell>
        </row>
        <row r="1638">
          <cell r="A1638" t="str">
            <v>CA572</v>
          </cell>
          <cell r="B1638" t="str">
            <v>9100523822</v>
          </cell>
          <cell r="C1638" t="str">
            <v>10009100523829</v>
          </cell>
          <cell r="D1638">
            <v>7.55</v>
          </cell>
          <cell r="E1638">
            <v>1.462</v>
          </cell>
          <cell r="F1638">
            <v>0</v>
          </cell>
          <cell r="G1638">
            <v>0</v>
          </cell>
          <cell r="H1638">
            <v>0</v>
          </cell>
          <cell r="I1638">
            <v>7.55</v>
          </cell>
          <cell r="J1638">
            <v>1.462</v>
          </cell>
          <cell r="K1638">
            <v>11.938000000000001</v>
          </cell>
          <cell r="L1638">
            <v>11.938000000000001</v>
          </cell>
          <cell r="M1638">
            <v>17.562999999999999</v>
          </cell>
          <cell r="N1638">
            <v>1</v>
          </cell>
          <cell r="O1638" t="str">
            <v>US</v>
          </cell>
          <cell r="P1638" t="str">
            <v>RA</v>
          </cell>
          <cell r="Q1638" t="str">
            <v>FAH</v>
          </cell>
          <cell r="R1638">
            <v>2</v>
          </cell>
          <cell r="S1638">
            <v>24</v>
          </cell>
          <cell r="T1638">
            <v>57.71</v>
          </cell>
          <cell r="U1638" t="str">
            <v>US$</v>
          </cell>
          <cell r="V1638" t="str">
            <v>EA</v>
          </cell>
          <cell r="W1638" t="str">
            <v>FLT</v>
          </cell>
          <cell r="X1638" t="str">
            <v>BRN</v>
          </cell>
          <cell r="Y1638" t="str">
            <v>AIR</v>
          </cell>
          <cell r="Z1638" t="str">
            <v>FAH</v>
          </cell>
        </row>
        <row r="1639">
          <cell r="A1639" t="str">
            <v>CA572SY</v>
          </cell>
          <cell r="B1639" t="str">
            <v>9100523648</v>
          </cell>
          <cell r="C1639" t="str">
            <v>10009100523645</v>
          </cell>
          <cell r="D1639">
            <v>2.4</v>
          </cell>
          <cell r="E1639">
            <v>0.36899999999999999</v>
          </cell>
          <cell r="F1639">
            <v>0</v>
          </cell>
          <cell r="G1639">
            <v>0</v>
          </cell>
          <cell r="H1639">
            <v>0</v>
          </cell>
          <cell r="I1639">
            <v>2.4</v>
          </cell>
          <cell r="J1639">
            <v>0.36899999999999999</v>
          </cell>
          <cell r="K1639">
            <v>6.5</v>
          </cell>
          <cell r="L1639">
            <v>6.5</v>
          </cell>
          <cell r="M1639">
            <v>15.313000000000001</v>
          </cell>
          <cell r="N1639">
            <v>1</v>
          </cell>
          <cell r="O1639" t="str">
            <v>US</v>
          </cell>
          <cell r="P1639" t="str">
            <v>RA</v>
          </cell>
          <cell r="Q1639" t="str">
            <v>FAH</v>
          </cell>
          <cell r="R1639">
            <v>2</v>
          </cell>
          <cell r="S1639">
            <v>84</v>
          </cell>
          <cell r="T1639">
            <v>30.22</v>
          </cell>
          <cell r="U1639" t="str">
            <v>US$</v>
          </cell>
          <cell r="V1639" t="str">
            <v>EA</v>
          </cell>
          <cell r="W1639" t="str">
            <v>FLT</v>
          </cell>
          <cell r="X1639" t="str">
            <v>BRN</v>
          </cell>
          <cell r="Y1639" t="str">
            <v>AIR</v>
          </cell>
          <cell r="Z1639" t="str">
            <v>FAH</v>
          </cell>
        </row>
        <row r="1640">
          <cell r="A1640" t="str">
            <v>CA573</v>
          </cell>
          <cell r="B1640" t="str">
            <v>9100523839</v>
          </cell>
          <cell r="C1640" t="str">
            <v>10009100523836</v>
          </cell>
          <cell r="D1640">
            <v>21.28</v>
          </cell>
          <cell r="E1640">
            <v>5.0910000000000002</v>
          </cell>
          <cell r="F1640">
            <v>0</v>
          </cell>
          <cell r="G1640">
            <v>0</v>
          </cell>
          <cell r="H1640">
            <v>0</v>
          </cell>
          <cell r="I1640">
            <v>21.28</v>
          </cell>
          <cell r="J1640">
            <v>5.0910000000000002</v>
          </cell>
          <cell r="K1640">
            <v>19.125</v>
          </cell>
          <cell r="L1640">
            <v>19.125</v>
          </cell>
          <cell r="M1640">
            <v>24.562999999999999</v>
          </cell>
          <cell r="N1640">
            <v>1</v>
          </cell>
          <cell r="O1640" t="str">
            <v>US</v>
          </cell>
          <cell r="P1640" t="str">
            <v>RA</v>
          </cell>
          <cell r="Q1640" t="str">
            <v>FAH</v>
          </cell>
          <cell r="R1640">
            <v>1</v>
          </cell>
          <cell r="S1640">
            <v>4</v>
          </cell>
          <cell r="T1640">
            <v>147.03</v>
          </cell>
          <cell r="U1640" t="str">
            <v>US$</v>
          </cell>
          <cell r="V1640" t="str">
            <v>EA</v>
          </cell>
          <cell r="W1640" t="str">
            <v>FLT</v>
          </cell>
          <cell r="X1640" t="str">
            <v>BRN</v>
          </cell>
          <cell r="Y1640" t="str">
            <v>AIR</v>
          </cell>
          <cell r="Z1640" t="str">
            <v>FAH</v>
          </cell>
        </row>
        <row r="1641">
          <cell r="A1641" t="str">
            <v>CA573SY</v>
          </cell>
          <cell r="B1641" t="str">
            <v>9100523655</v>
          </cell>
          <cell r="C1641" t="str">
            <v>10009100523652</v>
          </cell>
          <cell r="D1641">
            <v>7.74</v>
          </cell>
          <cell r="E1641">
            <v>1.73</v>
          </cell>
          <cell r="F1641">
            <v>0</v>
          </cell>
          <cell r="G1641">
            <v>0</v>
          </cell>
          <cell r="H1641">
            <v>0</v>
          </cell>
          <cell r="I1641">
            <v>7.74</v>
          </cell>
          <cell r="J1641">
            <v>1.73</v>
          </cell>
          <cell r="K1641">
            <v>11.438000000000001</v>
          </cell>
          <cell r="L1641">
            <v>11.438000000000001</v>
          </cell>
          <cell r="M1641">
            <v>23.062999999999999</v>
          </cell>
          <cell r="N1641">
            <v>1</v>
          </cell>
          <cell r="O1641" t="str">
            <v>MX</v>
          </cell>
          <cell r="P1641" t="str">
            <v>RA</v>
          </cell>
          <cell r="Q1641" t="str">
            <v>FAH</v>
          </cell>
          <cell r="R1641">
            <v>1</v>
          </cell>
          <cell r="S1641">
            <v>12</v>
          </cell>
          <cell r="T1641">
            <v>85.9</v>
          </cell>
          <cell r="U1641" t="str">
            <v>US$</v>
          </cell>
          <cell r="V1641" t="str">
            <v>EA</v>
          </cell>
          <cell r="W1641" t="str">
            <v>FLT</v>
          </cell>
          <cell r="X1641" t="str">
            <v>BRN</v>
          </cell>
          <cell r="Y1641" t="str">
            <v>AIR</v>
          </cell>
          <cell r="Z1641" t="str">
            <v>FAH</v>
          </cell>
        </row>
        <row r="1642">
          <cell r="A1642" t="str">
            <v>CA575</v>
          </cell>
          <cell r="B1642" t="str">
            <v>9100523853</v>
          </cell>
          <cell r="C1642" t="str">
            <v>10009100523850</v>
          </cell>
          <cell r="D1642">
            <v>10.55</v>
          </cell>
          <cell r="E1642">
            <v>1.9690000000000001</v>
          </cell>
          <cell r="F1642">
            <v>0</v>
          </cell>
          <cell r="G1642">
            <v>0</v>
          </cell>
          <cell r="H1642">
            <v>0</v>
          </cell>
          <cell r="I1642">
            <v>10.55</v>
          </cell>
          <cell r="J1642">
            <v>1.9690000000000001</v>
          </cell>
          <cell r="K1642">
            <v>12.625</v>
          </cell>
          <cell r="L1642">
            <v>12.625</v>
          </cell>
          <cell r="M1642">
            <v>20.937999999999999</v>
          </cell>
          <cell r="N1642">
            <v>1</v>
          </cell>
          <cell r="O1642" t="str">
            <v>US</v>
          </cell>
          <cell r="P1642" t="str">
            <v>RA</v>
          </cell>
          <cell r="Q1642" t="str">
            <v>FAH</v>
          </cell>
          <cell r="R1642">
            <v>2</v>
          </cell>
          <cell r="S1642">
            <v>18</v>
          </cell>
          <cell r="T1642">
            <v>68.400000000000006</v>
          </cell>
          <cell r="U1642" t="str">
            <v>US$</v>
          </cell>
          <cell r="V1642" t="str">
            <v>EA</v>
          </cell>
          <cell r="W1642" t="str">
            <v>FLT</v>
          </cell>
          <cell r="X1642" t="str">
            <v>BRN</v>
          </cell>
          <cell r="Y1642" t="str">
            <v>AIR</v>
          </cell>
          <cell r="Z1642" t="str">
            <v>FAH</v>
          </cell>
        </row>
        <row r="1643">
          <cell r="A1643" t="str">
            <v>CA5777</v>
          </cell>
          <cell r="B1643" t="str">
            <v>9100045065</v>
          </cell>
          <cell r="C1643" t="str">
            <v>10009100045062</v>
          </cell>
          <cell r="D1643">
            <v>1.883</v>
          </cell>
          <cell r="E1643">
            <v>0.40600000000000003</v>
          </cell>
          <cell r="F1643">
            <v>12.914999999999999</v>
          </cell>
          <cell r="G1643">
            <v>3.6019999999999999</v>
          </cell>
          <cell r="H1643">
            <v>12.914999999999999</v>
          </cell>
          <cell r="I1643">
            <v>5.649</v>
          </cell>
          <cell r="J1643">
            <v>1.218</v>
          </cell>
          <cell r="K1643">
            <v>13.436999999999999</v>
          </cell>
          <cell r="L1643">
            <v>11.375</v>
          </cell>
          <cell r="M1643">
            <v>13.811999999999999</v>
          </cell>
          <cell r="N1643">
            <v>3</v>
          </cell>
          <cell r="O1643" t="str">
            <v>CN</v>
          </cell>
          <cell r="P1643" t="str">
            <v>RA</v>
          </cell>
          <cell r="Q1643" t="str">
            <v>FAH</v>
          </cell>
          <cell r="R1643">
            <v>3</v>
          </cell>
          <cell r="S1643">
            <v>108</v>
          </cell>
          <cell r="T1643">
            <v>21.17</v>
          </cell>
          <cell r="U1643" t="str">
            <v>US$</v>
          </cell>
          <cell r="V1643" t="str">
            <v>EA</v>
          </cell>
          <cell r="W1643" t="str">
            <v>FLT</v>
          </cell>
          <cell r="X1643" t="str">
            <v>BRN</v>
          </cell>
          <cell r="Y1643" t="str">
            <v>AIR</v>
          </cell>
          <cell r="Z1643" t="str">
            <v>FAH</v>
          </cell>
        </row>
        <row r="1644">
          <cell r="A1644" t="str">
            <v>CA578</v>
          </cell>
          <cell r="B1644" t="str">
            <v>9100523679</v>
          </cell>
          <cell r="C1644" t="str">
            <v>10009100523676</v>
          </cell>
          <cell r="D1644">
            <v>12.76</v>
          </cell>
          <cell r="E1644">
            <v>2.823</v>
          </cell>
          <cell r="F1644">
            <v>0</v>
          </cell>
          <cell r="G1644">
            <v>0</v>
          </cell>
          <cell r="H1644">
            <v>0</v>
          </cell>
          <cell r="I1644">
            <v>12.76</v>
          </cell>
          <cell r="J1644">
            <v>2.823</v>
          </cell>
          <cell r="K1644">
            <v>15.063000000000001</v>
          </cell>
          <cell r="L1644">
            <v>15.063000000000001</v>
          </cell>
          <cell r="M1644">
            <v>23.530999999999999</v>
          </cell>
          <cell r="N1644">
            <v>1</v>
          </cell>
          <cell r="O1644" t="str">
            <v>US</v>
          </cell>
          <cell r="P1644" t="str">
            <v>RA</v>
          </cell>
          <cell r="Q1644" t="str">
            <v>FAH</v>
          </cell>
          <cell r="R1644">
            <v>1</v>
          </cell>
          <cell r="S1644">
            <v>6</v>
          </cell>
          <cell r="T1644">
            <v>135.96</v>
          </cell>
          <cell r="U1644" t="str">
            <v>US$</v>
          </cell>
          <cell r="V1644" t="str">
            <v>EA</v>
          </cell>
          <cell r="W1644" t="str">
            <v>FLT</v>
          </cell>
          <cell r="X1644" t="str">
            <v>BRN</v>
          </cell>
          <cell r="Y1644" t="str">
            <v>AIR</v>
          </cell>
          <cell r="Z1644" t="str">
            <v>FAH</v>
          </cell>
        </row>
        <row r="1645">
          <cell r="A1645" t="str">
            <v>CA578SY</v>
          </cell>
          <cell r="B1645" t="str">
            <v>9100523860</v>
          </cell>
          <cell r="C1645" t="str">
            <v>10009100523867</v>
          </cell>
          <cell r="D1645">
            <v>5.62</v>
          </cell>
          <cell r="E1645">
            <v>1.05</v>
          </cell>
          <cell r="F1645">
            <v>0</v>
          </cell>
          <cell r="G1645">
            <v>0</v>
          </cell>
          <cell r="H1645">
            <v>0</v>
          </cell>
          <cell r="I1645">
            <v>5.62</v>
          </cell>
          <cell r="J1645">
            <v>1.05</v>
          </cell>
          <cell r="K1645">
            <v>9.1259999999999994</v>
          </cell>
          <cell r="L1645">
            <v>9.1259999999999994</v>
          </cell>
          <cell r="M1645">
            <v>21.937999999999999</v>
          </cell>
          <cell r="N1645">
            <v>1</v>
          </cell>
          <cell r="O1645" t="str">
            <v>US</v>
          </cell>
          <cell r="P1645" t="str">
            <v>RA</v>
          </cell>
          <cell r="Q1645" t="str">
            <v>FAH</v>
          </cell>
          <cell r="R1645">
            <v>2</v>
          </cell>
          <cell r="S1645">
            <v>40</v>
          </cell>
          <cell r="T1645">
            <v>46.34</v>
          </cell>
          <cell r="U1645" t="str">
            <v>US$</v>
          </cell>
          <cell r="V1645" t="str">
            <v>EA</v>
          </cell>
          <cell r="W1645" t="str">
            <v>FLT</v>
          </cell>
          <cell r="X1645" t="str">
            <v>BRN</v>
          </cell>
          <cell r="Y1645" t="str">
            <v>AIR</v>
          </cell>
          <cell r="Z1645" t="str">
            <v>FAH</v>
          </cell>
        </row>
        <row r="1646">
          <cell r="A1646" t="str">
            <v>CA582</v>
          </cell>
          <cell r="B1646" t="str">
            <v>9100523877</v>
          </cell>
          <cell r="C1646" t="str">
            <v>10009100523874</v>
          </cell>
          <cell r="D1646">
            <v>7.8</v>
          </cell>
          <cell r="E1646">
            <v>1.4910000000000001</v>
          </cell>
          <cell r="F1646">
            <v>0</v>
          </cell>
          <cell r="G1646">
            <v>0</v>
          </cell>
          <cell r="H1646">
            <v>0</v>
          </cell>
          <cell r="I1646">
            <v>7.8</v>
          </cell>
          <cell r="J1646">
            <v>1.4910000000000001</v>
          </cell>
          <cell r="K1646">
            <v>12.563000000000001</v>
          </cell>
          <cell r="L1646">
            <v>12.563000000000001</v>
          </cell>
          <cell r="M1646">
            <v>16.875</v>
          </cell>
          <cell r="N1646">
            <v>1</v>
          </cell>
          <cell r="O1646" t="str">
            <v>US</v>
          </cell>
          <cell r="P1646" t="str">
            <v>RA</v>
          </cell>
          <cell r="Q1646" t="str">
            <v>FAH</v>
          </cell>
          <cell r="R1646">
            <v>2</v>
          </cell>
          <cell r="S1646">
            <v>18</v>
          </cell>
          <cell r="T1646">
            <v>73.92</v>
          </cell>
          <cell r="U1646" t="str">
            <v>US$</v>
          </cell>
          <cell r="V1646" t="str">
            <v>EA</v>
          </cell>
          <cell r="W1646" t="str">
            <v>FLT</v>
          </cell>
          <cell r="X1646" t="str">
            <v>BRN</v>
          </cell>
          <cell r="Y1646" t="str">
            <v>AIR</v>
          </cell>
          <cell r="Z1646" t="str">
            <v>FAH</v>
          </cell>
        </row>
        <row r="1647">
          <cell r="A1647" t="str">
            <v>CA5827BR</v>
          </cell>
          <cell r="D1647">
            <v>0.32</v>
          </cell>
          <cell r="E1647">
            <v>0</v>
          </cell>
          <cell r="F1647">
            <v>0</v>
          </cell>
          <cell r="G1647">
            <v>0</v>
          </cell>
          <cell r="H1647">
            <v>0</v>
          </cell>
          <cell r="I1647">
            <v>0</v>
          </cell>
          <cell r="J1647">
            <v>0</v>
          </cell>
          <cell r="K1647">
            <v>0</v>
          </cell>
          <cell r="L1647">
            <v>0</v>
          </cell>
          <cell r="M1647">
            <v>0</v>
          </cell>
          <cell r="N1647">
            <v>0</v>
          </cell>
          <cell r="O1647" t="str">
            <v>BR</v>
          </cell>
          <cell r="P1647" t="str">
            <v>RA</v>
          </cell>
          <cell r="Q1647" t="str">
            <v>FAR</v>
          </cell>
          <cell r="R1647">
            <v>0</v>
          </cell>
          <cell r="S1647">
            <v>0</v>
          </cell>
          <cell r="T1647">
            <v>3.01</v>
          </cell>
          <cell r="U1647" t="str">
            <v>US$</v>
          </cell>
          <cell r="V1647" t="str">
            <v>EA</v>
          </cell>
          <cell r="W1647" t="str">
            <v>FLT</v>
          </cell>
          <cell r="X1647" t="str">
            <v>BRN</v>
          </cell>
          <cell r="Y1647" t="str">
            <v>AIR</v>
          </cell>
          <cell r="Z1647" t="str">
            <v>FAR</v>
          </cell>
        </row>
        <row r="1648">
          <cell r="A1648" t="str">
            <v>CA5837BR</v>
          </cell>
          <cell r="D1648">
            <v>1</v>
          </cell>
          <cell r="E1648">
            <v>0</v>
          </cell>
          <cell r="F1648">
            <v>0</v>
          </cell>
          <cell r="G1648">
            <v>0</v>
          </cell>
          <cell r="H1648">
            <v>0</v>
          </cell>
          <cell r="I1648">
            <v>0</v>
          </cell>
          <cell r="J1648">
            <v>0</v>
          </cell>
          <cell r="K1648">
            <v>0</v>
          </cell>
          <cell r="L1648">
            <v>0</v>
          </cell>
          <cell r="M1648">
            <v>0</v>
          </cell>
          <cell r="N1648">
            <v>0</v>
          </cell>
          <cell r="O1648" t="str">
            <v>BR</v>
          </cell>
          <cell r="P1648" t="str">
            <v>RA</v>
          </cell>
          <cell r="Q1648" t="str">
            <v>FAR</v>
          </cell>
          <cell r="R1648">
            <v>0</v>
          </cell>
          <cell r="S1648">
            <v>0</v>
          </cell>
          <cell r="T1648">
            <v>1.54</v>
          </cell>
          <cell r="U1648" t="str">
            <v>US$</v>
          </cell>
          <cell r="V1648" t="str">
            <v>EA</v>
          </cell>
          <cell r="W1648" t="str">
            <v>FLT</v>
          </cell>
          <cell r="X1648" t="str">
            <v>BRN</v>
          </cell>
          <cell r="Y1648" t="str">
            <v>AIR</v>
          </cell>
          <cell r="Z1648" t="str">
            <v>FAR</v>
          </cell>
        </row>
        <row r="1649">
          <cell r="A1649" t="str">
            <v>CA584SY</v>
          </cell>
          <cell r="B1649" t="str">
            <v>9100523884</v>
          </cell>
          <cell r="C1649" t="str">
            <v>10009100523881</v>
          </cell>
          <cell r="D1649">
            <v>1.45</v>
          </cell>
          <cell r="E1649">
            <v>0.34699999999999998</v>
          </cell>
          <cell r="F1649">
            <v>0</v>
          </cell>
          <cell r="G1649">
            <v>0</v>
          </cell>
          <cell r="H1649">
            <v>0</v>
          </cell>
          <cell r="I1649">
            <v>1.45</v>
          </cell>
          <cell r="J1649">
            <v>0.34699999999999998</v>
          </cell>
          <cell r="K1649">
            <v>5.125</v>
          </cell>
          <cell r="L1649">
            <v>5.125</v>
          </cell>
          <cell r="M1649">
            <v>12.188000000000001</v>
          </cell>
          <cell r="N1649">
            <v>1</v>
          </cell>
          <cell r="O1649" t="str">
            <v>US</v>
          </cell>
          <cell r="P1649" t="str">
            <v>RA</v>
          </cell>
          <cell r="Q1649" t="str">
            <v>FAH</v>
          </cell>
          <cell r="R1649">
            <v>3</v>
          </cell>
          <cell r="S1649">
            <v>189</v>
          </cell>
          <cell r="T1649">
            <v>26.66</v>
          </cell>
          <cell r="U1649" t="str">
            <v>US$</v>
          </cell>
          <cell r="V1649" t="str">
            <v>EA</v>
          </cell>
          <cell r="W1649" t="str">
            <v>FLT</v>
          </cell>
          <cell r="X1649" t="str">
            <v>BRN</v>
          </cell>
          <cell r="Y1649" t="str">
            <v>AIR</v>
          </cell>
          <cell r="Z1649" t="str">
            <v>FAH</v>
          </cell>
        </row>
        <row r="1650">
          <cell r="A1650" t="str">
            <v>CA586</v>
          </cell>
          <cell r="B1650" t="str">
            <v>9100523709</v>
          </cell>
          <cell r="C1650" t="str">
            <v>10009100523706</v>
          </cell>
          <cell r="D1650">
            <v>3.7</v>
          </cell>
          <cell r="E1650">
            <v>0.54600000000000004</v>
          </cell>
          <cell r="F1650">
            <v>0</v>
          </cell>
          <cell r="G1650">
            <v>0</v>
          </cell>
          <cell r="H1650">
            <v>0</v>
          </cell>
          <cell r="I1650">
            <v>3.7</v>
          </cell>
          <cell r="J1650">
            <v>0.54600000000000004</v>
          </cell>
          <cell r="K1650">
            <v>7.375</v>
          </cell>
          <cell r="L1650">
            <v>7.375</v>
          </cell>
          <cell r="M1650">
            <v>15.438000000000001</v>
          </cell>
          <cell r="N1650">
            <v>1</v>
          </cell>
          <cell r="O1650" t="str">
            <v>US</v>
          </cell>
          <cell r="P1650" t="str">
            <v>RA</v>
          </cell>
          <cell r="Q1650" t="str">
            <v>FAH</v>
          </cell>
          <cell r="R1650">
            <v>2</v>
          </cell>
          <cell r="S1650">
            <v>60</v>
          </cell>
          <cell r="T1650">
            <v>38.43</v>
          </cell>
          <cell r="U1650" t="str">
            <v>US$</v>
          </cell>
          <cell r="V1650" t="str">
            <v>EA</v>
          </cell>
          <cell r="W1650" t="str">
            <v>FLT</v>
          </cell>
          <cell r="X1650" t="str">
            <v>BRN</v>
          </cell>
          <cell r="Y1650" t="str">
            <v>AIR</v>
          </cell>
          <cell r="Z1650" t="str">
            <v>FAH</v>
          </cell>
        </row>
        <row r="1651">
          <cell r="A1651" t="str">
            <v>CA5876</v>
          </cell>
          <cell r="B1651" t="str">
            <v>9100038470</v>
          </cell>
          <cell r="C1651" t="str">
            <v>10009100038477</v>
          </cell>
          <cell r="D1651">
            <v>1.9830000000000001</v>
          </cell>
          <cell r="E1651">
            <v>0.57499999999999996</v>
          </cell>
          <cell r="F1651">
            <v>12.914999999999999</v>
          </cell>
          <cell r="G1651">
            <v>3.6019999999999999</v>
          </cell>
          <cell r="H1651">
            <v>12.914999999999999</v>
          </cell>
          <cell r="I1651">
            <v>5.9489999999999998</v>
          </cell>
          <cell r="J1651">
            <v>1.7250000000000001</v>
          </cell>
          <cell r="K1651">
            <v>13.436999999999999</v>
          </cell>
          <cell r="L1651">
            <v>11.375</v>
          </cell>
          <cell r="M1651">
            <v>13.811999999999999</v>
          </cell>
          <cell r="N1651">
            <v>3</v>
          </cell>
          <cell r="O1651" t="str">
            <v>US</v>
          </cell>
          <cell r="P1651" t="str">
            <v>RA</v>
          </cell>
          <cell r="Q1651" t="str">
            <v>FAP</v>
          </cell>
          <cell r="R1651">
            <v>3</v>
          </cell>
          <cell r="S1651">
            <v>108</v>
          </cell>
          <cell r="T1651">
            <v>24.22</v>
          </cell>
          <cell r="U1651" t="str">
            <v>US$</v>
          </cell>
          <cell r="V1651" t="str">
            <v>EA</v>
          </cell>
          <cell r="W1651" t="str">
            <v>FLT</v>
          </cell>
          <cell r="X1651" t="str">
            <v>BRN</v>
          </cell>
          <cell r="Y1651" t="str">
            <v>AIR</v>
          </cell>
          <cell r="Z1651" t="str">
            <v>FAP</v>
          </cell>
        </row>
        <row r="1652">
          <cell r="A1652" t="str">
            <v>CA5876</v>
          </cell>
          <cell r="B1652" t="str">
            <v>9100038470</v>
          </cell>
          <cell r="C1652" t="str">
            <v>10009100038477</v>
          </cell>
          <cell r="D1652">
            <v>1.95</v>
          </cell>
          <cell r="E1652">
            <v>0.34799999999999998</v>
          </cell>
          <cell r="F1652">
            <v>12.914999999999999</v>
          </cell>
          <cell r="G1652">
            <v>3.6019999999999999</v>
          </cell>
          <cell r="H1652">
            <v>12.914999999999999</v>
          </cell>
          <cell r="I1652">
            <v>5.85</v>
          </cell>
          <cell r="J1652">
            <v>1.222</v>
          </cell>
          <cell r="K1652">
            <v>13.436999999999999</v>
          </cell>
          <cell r="L1652">
            <v>11.375</v>
          </cell>
          <cell r="M1652">
            <v>13.811999999999999</v>
          </cell>
          <cell r="N1652">
            <v>3</v>
          </cell>
          <cell r="O1652" t="str">
            <v>CN</v>
          </cell>
          <cell r="P1652" t="str">
            <v>RA</v>
          </cell>
          <cell r="Q1652" t="str">
            <v>FAP</v>
          </cell>
          <cell r="R1652">
            <v>3</v>
          </cell>
          <cell r="S1652">
            <v>108</v>
          </cell>
          <cell r="T1652">
            <v>0</v>
          </cell>
          <cell r="V1652" t="str">
            <v>EA</v>
          </cell>
          <cell r="W1652" t="str">
            <v>FLT</v>
          </cell>
          <cell r="X1652" t="str">
            <v>BRN</v>
          </cell>
          <cell r="Y1652" t="str">
            <v>AIR</v>
          </cell>
          <cell r="Z1652" t="str">
            <v>FAP</v>
          </cell>
        </row>
        <row r="1653">
          <cell r="A1653" t="str">
            <v>CA589</v>
          </cell>
          <cell r="D1653">
            <v>0.1</v>
          </cell>
          <cell r="E1653">
            <v>0</v>
          </cell>
          <cell r="F1653">
            <v>0</v>
          </cell>
          <cell r="G1653">
            <v>0</v>
          </cell>
          <cell r="H1653">
            <v>0</v>
          </cell>
          <cell r="I1653">
            <v>0</v>
          </cell>
          <cell r="J1653">
            <v>0</v>
          </cell>
          <cell r="K1653">
            <v>0</v>
          </cell>
          <cell r="L1653">
            <v>0</v>
          </cell>
          <cell r="M1653">
            <v>0</v>
          </cell>
          <cell r="N1653">
            <v>4</v>
          </cell>
          <cell r="O1653" t="str">
            <v>US</v>
          </cell>
          <cell r="Q1653" t="str">
            <v>EXG</v>
          </cell>
          <cell r="R1653">
            <v>0</v>
          </cell>
          <cell r="S1653">
            <v>0</v>
          </cell>
          <cell r="T1653">
            <v>0</v>
          </cell>
          <cell r="W1653" t="str">
            <v>FLT</v>
          </cell>
          <cell r="X1653" t="str">
            <v>BRN</v>
          </cell>
          <cell r="Y1653" t="str">
            <v>OIL</v>
          </cell>
          <cell r="Z1653" t="str">
            <v>EXG</v>
          </cell>
        </row>
        <row r="1654">
          <cell r="A1654" t="str">
            <v>CA590</v>
          </cell>
          <cell r="D1654">
            <v>0.68300000000000005</v>
          </cell>
          <cell r="E1654">
            <v>0.13700000000000001</v>
          </cell>
          <cell r="F1654">
            <v>9.5</v>
          </cell>
          <cell r="G1654">
            <v>4.5</v>
          </cell>
          <cell r="H1654">
            <v>4.5</v>
          </cell>
          <cell r="I1654">
            <v>4.0979999999999999</v>
          </cell>
          <cell r="J1654">
            <v>0.82199999999999995</v>
          </cell>
          <cell r="K1654">
            <v>14</v>
          </cell>
          <cell r="L1654">
            <v>10</v>
          </cell>
          <cell r="M1654">
            <v>10</v>
          </cell>
          <cell r="N1654">
            <v>6</v>
          </cell>
          <cell r="O1654" t="str">
            <v>US</v>
          </cell>
          <cell r="Q1654" t="str">
            <v>FAH</v>
          </cell>
          <cell r="R1654">
            <v>0</v>
          </cell>
          <cell r="S1654">
            <v>90</v>
          </cell>
          <cell r="T1654">
            <v>10.8</v>
          </cell>
          <cell r="U1654" t="str">
            <v>US$</v>
          </cell>
          <cell r="W1654" t="str">
            <v>FLT</v>
          </cell>
          <cell r="X1654" t="str">
            <v>BRN</v>
          </cell>
          <cell r="Y1654" t="str">
            <v>AIR</v>
          </cell>
          <cell r="Z1654" t="str">
            <v>FAH</v>
          </cell>
        </row>
        <row r="1655">
          <cell r="A1655" t="str">
            <v>CA592</v>
          </cell>
          <cell r="B1655" t="str">
            <v>9100523723</v>
          </cell>
          <cell r="C1655" t="str">
            <v>10009100523720</v>
          </cell>
          <cell r="D1655">
            <v>10.95</v>
          </cell>
          <cell r="E1655">
            <v>3.19</v>
          </cell>
          <cell r="F1655">
            <v>0</v>
          </cell>
          <cell r="G1655">
            <v>0</v>
          </cell>
          <cell r="H1655">
            <v>0</v>
          </cell>
          <cell r="I1655">
            <v>10.95</v>
          </cell>
          <cell r="J1655">
            <v>3.19</v>
          </cell>
          <cell r="K1655">
            <v>16.812999999999999</v>
          </cell>
          <cell r="L1655">
            <v>16.812999999999999</v>
          </cell>
          <cell r="M1655">
            <v>19.437999999999999</v>
          </cell>
          <cell r="N1655">
            <v>1</v>
          </cell>
          <cell r="O1655" t="str">
            <v>MX</v>
          </cell>
          <cell r="P1655" t="str">
            <v>RA</v>
          </cell>
          <cell r="Q1655" t="str">
            <v>FAH</v>
          </cell>
          <cell r="R1655">
            <v>2</v>
          </cell>
          <cell r="S1655">
            <v>8</v>
          </cell>
          <cell r="T1655">
            <v>62.76</v>
          </cell>
          <cell r="U1655" t="str">
            <v>US$</v>
          </cell>
          <cell r="V1655" t="str">
            <v>EA</v>
          </cell>
          <cell r="W1655" t="str">
            <v>FLT</v>
          </cell>
          <cell r="X1655" t="str">
            <v>BRN</v>
          </cell>
          <cell r="Y1655" t="str">
            <v>AIR</v>
          </cell>
          <cell r="Z1655" t="str">
            <v>FAH</v>
          </cell>
        </row>
        <row r="1656">
          <cell r="A1656" t="str">
            <v>CA5927BR</v>
          </cell>
          <cell r="D1656">
            <v>7.9</v>
          </cell>
          <cell r="E1656">
            <v>0</v>
          </cell>
          <cell r="F1656">
            <v>0</v>
          </cell>
          <cell r="G1656">
            <v>0</v>
          </cell>
          <cell r="H1656">
            <v>0</v>
          </cell>
          <cell r="I1656">
            <v>0</v>
          </cell>
          <cell r="J1656">
            <v>0</v>
          </cell>
          <cell r="K1656">
            <v>0</v>
          </cell>
          <cell r="L1656">
            <v>0</v>
          </cell>
          <cell r="M1656">
            <v>0</v>
          </cell>
          <cell r="N1656">
            <v>0</v>
          </cell>
          <cell r="O1656" t="str">
            <v>BR</v>
          </cell>
          <cell r="P1656" t="str">
            <v>RA</v>
          </cell>
          <cell r="Q1656" t="str">
            <v>FAR</v>
          </cell>
          <cell r="R1656">
            <v>0</v>
          </cell>
          <cell r="S1656">
            <v>0</v>
          </cell>
          <cell r="T1656">
            <v>2.85</v>
          </cell>
          <cell r="U1656" t="str">
            <v>US$</v>
          </cell>
          <cell r="V1656" t="str">
            <v>EA</v>
          </cell>
          <cell r="W1656" t="str">
            <v>FLT</v>
          </cell>
          <cell r="X1656" t="str">
            <v>BRN</v>
          </cell>
          <cell r="Y1656" t="str">
            <v>AIR</v>
          </cell>
          <cell r="Z1656" t="str">
            <v>FAR</v>
          </cell>
        </row>
        <row r="1657">
          <cell r="A1657" t="str">
            <v>CA5929ARG</v>
          </cell>
          <cell r="D1657">
            <v>0.97199999999999998</v>
          </cell>
          <cell r="E1657">
            <v>0</v>
          </cell>
          <cell r="F1657">
            <v>0</v>
          </cell>
          <cell r="G1657">
            <v>0</v>
          </cell>
          <cell r="H1657">
            <v>0</v>
          </cell>
          <cell r="I1657">
            <v>0</v>
          </cell>
          <cell r="J1657">
            <v>0</v>
          </cell>
          <cell r="K1657">
            <v>0</v>
          </cell>
          <cell r="L1657">
            <v>0</v>
          </cell>
          <cell r="M1657">
            <v>0</v>
          </cell>
          <cell r="N1657">
            <v>0</v>
          </cell>
          <cell r="O1657" t="str">
            <v>BR</v>
          </cell>
          <cell r="P1657" t="str">
            <v>RA</v>
          </cell>
          <cell r="Q1657" t="str">
            <v>FFH</v>
          </cell>
          <cell r="R1657">
            <v>0</v>
          </cell>
          <cell r="S1657">
            <v>0</v>
          </cell>
          <cell r="T1657">
            <v>0</v>
          </cell>
          <cell r="V1657" t="str">
            <v>EA</v>
          </cell>
          <cell r="W1657" t="str">
            <v>FLT</v>
          </cell>
          <cell r="X1657" t="str">
            <v>BRN</v>
          </cell>
          <cell r="Y1657" t="str">
            <v>FUL</v>
          </cell>
          <cell r="Z1657" t="str">
            <v>FFH</v>
          </cell>
        </row>
        <row r="1658">
          <cell r="A1658" t="str">
            <v>CA595</v>
          </cell>
          <cell r="B1658" t="str">
            <v>9100523914</v>
          </cell>
          <cell r="C1658" t="str">
            <v>10009100523911</v>
          </cell>
          <cell r="D1658">
            <v>10.95</v>
          </cell>
          <cell r="E1658">
            <v>2.4649999999999999</v>
          </cell>
          <cell r="F1658">
            <v>0</v>
          </cell>
          <cell r="G1658">
            <v>0</v>
          </cell>
          <cell r="H1658">
            <v>0</v>
          </cell>
          <cell r="I1658">
            <v>10.95</v>
          </cell>
          <cell r="J1658">
            <v>2.4649999999999999</v>
          </cell>
          <cell r="K1658">
            <v>13.313000000000001</v>
          </cell>
          <cell r="L1658">
            <v>13.313000000000001</v>
          </cell>
          <cell r="M1658">
            <v>23.937999999999999</v>
          </cell>
          <cell r="N1658">
            <v>1</v>
          </cell>
          <cell r="O1658" t="str">
            <v>MX</v>
          </cell>
          <cell r="P1658" t="str">
            <v>RA</v>
          </cell>
          <cell r="Q1658" t="str">
            <v>FAH</v>
          </cell>
          <cell r="R1658">
            <v>1</v>
          </cell>
          <cell r="S1658">
            <v>9</v>
          </cell>
          <cell r="T1658">
            <v>58.19</v>
          </cell>
          <cell r="U1658" t="str">
            <v>US$</v>
          </cell>
          <cell r="V1658" t="str">
            <v>EA</v>
          </cell>
          <cell r="W1658" t="str">
            <v>FLT</v>
          </cell>
          <cell r="X1658" t="str">
            <v>BRN</v>
          </cell>
          <cell r="Y1658" t="str">
            <v>AIR</v>
          </cell>
          <cell r="Z1658" t="str">
            <v>FAH</v>
          </cell>
        </row>
        <row r="1659">
          <cell r="A1659" t="str">
            <v>CA596</v>
          </cell>
          <cell r="B1659" t="str">
            <v>9100523730</v>
          </cell>
          <cell r="C1659" t="str">
            <v>10009100523737</v>
          </cell>
          <cell r="D1659">
            <v>12.4</v>
          </cell>
          <cell r="E1659">
            <v>2.7829999999999999</v>
          </cell>
          <cell r="F1659">
            <v>0</v>
          </cell>
          <cell r="G1659">
            <v>0</v>
          </cell>
          <cell r="H1659">
            <v>0</v>
          </cell>
          <cell r="I1659">
            <v>12.4</v>
          </cell>
          <cell r="J1659">
            <v>2.7829999999999999</v>
          </cell>
          <cell r="K1659">
            <v>13.313000000000001</v>
          </cell>
          <cell r="L1659">
            <v>13.313000000000001</v>
          </cell>
          <cell r="M1659">
            <v>27.939</v>
          </cell>
          <cell r="N1659">
            <v>1</v>
          </cell>
          <cell r="O1659" t="str">
            <v>US</v>
          </cell>
          <cell r="P1659" t="str">
            <v>RA</v>
          </cell>
          <cell r="Q1659" t="str">
            <v>FAH</v>
          </cell>
          <cell r="R1659">
            <v>1</v>
          </cell>
          <cell r="S1659">
            <v>9</v>
          </cell>
          <cell r="T1659">
            <v>75.25</v>
          </cell>
          <cell r="U1659" t="str">
            <v>US$</v>
          </cell>
          <cell r="V1659" t="str">
            <v>EA</v>
          </cell>
          <cell r="W1659" t="str">
            <v>FLT</v>
          </cell>
          <cell r="X1659" t="str">
            <v>BRN</v>
          </cell>
          <cell r="Y1659" t="str">
            <v>AIR</v>
          </cell>
          <cell r="Z1659" t="str">
            <v>FAH</v>
          </cell>
        </row>
        <row r="1660">
          <cell r="A1660" t="str">
            <v>CA5961BR</v>
          </cell>
          <cell r="D1660">
            <v>2.6</v>
          </cell>
          <cell r="E1660">
            <v>0</v>
          </cell>
          <cell r="F1660">
            <v>0</v>
          </cell>
          <cell r="G1660">
            <v>0</v>
          </cell>
          <cell r="H1660">
            <v>0</v>
          </cell>
          <cell r="I1660">
            <v>0</v>
          </cell>
          <cell r="J1660">
            <v>0</v>
          </cell>
          <cell r="K1660">
            <v>0</v>
          </cell>
          <cell r="L1660">
            <v>0</v>
          </cell>
          <cell r="M1660">
            <v>0</v>
          </cell>
          <cell r="N1660">
            <v>0</v>
          </cell>
          <cell r="O1660" t="str">
            <v>BR</v>
          </cell>
          <cell r="P1660" t="str">
            <v>RA</v>
          </cell>
          <cell r="Q1660" t="str">
            <v>FAR</v>
          </cell>
          <cell r="R1660">
            <v>0</v>
          </cell>
          <cell r="S1660">
            <v>0</v>
          </cell>
          <cell r="T1660">
            <v>5.3</v>
          </cell>
          <cell r="U1660" t="str">
            <v>US$</v>
          </cell>
          <cell r="V1660" t="str">
            <v>EA</v>
          </cell>
          <cell r="W1660" t="str">
            <v>FLT</v>
          </cell>
          <cell r="X1660" t="str">
            <v>BRN</v>
          </cell>
          <cell r="Y1660" t="str">
            <v>AIR</v>
          </cell>
          <cell r="Z1660" t="str">
            <v>FAR</v>
          </cell>
        </row>
        <row r="1661">
          <cell r="A1661" t="str">
            <v>CA5966ZA</v>
          </cell>
          <cell r="D1661">
            <v>0</v>
          </cell>
          <cell r="E1661">
            <v>0</v>
          </cell>
          <cell r="F1661">
            <v>0</v>
          </cell>
          <cell r="G1661">
            <v>0</v>
          </cell>
          <cell r="H1661">
            <v>0</v>
          </cell>
          <cell r="I1661">
            <v>0</v>
          </cell>
          <cell r="J1661">
            <v>0</v>
          </cell>
          <cell r="K1661">
            <v>0</v>
          </cell>
          <cell r="L1661">
            <v>0</v>
          </cell>
          <cell r="M1661">
            <v>0</v>
          </cell>
          <cell r="N1661">
            <v>0</v>
          </cell>
          <cell r="O1661" t="str">
            <v>ZA</v>
          </cell>
          <cell r="P1661" t="str">
            <v>RA</v>
          </cell>
          <cell r="Q1661" t="str">
            <v>FAH</v>
          </cell>
          <cell r="R1661">
            <v>0</v>
          </cell>
          <cell r="S1661">
            <v>0</v>
          </cell>
          <cell r="T1661">
            <v>0</v>
          </cell>
          <cell r="V1661" t="str">
            <v>EA</v>
          </cell>
          <cell r="W1661" t="str">
            <v>FLT</v>
          </cell>
          <cell r="X1661" t="str">
            <v>BRN</v>
          </cell>
          <cell r="Y1661" t="str">
            <v>AIR</v>
          </cell>
          <cell r="Z1661" t="str">
            <v>FAH</v>
          </cell>
        </row>
        <row r="1662">
          <cell r="A1662" t="str">
            <v>CA5970BR</v>
          </cell>
          <cell r="D1662">
            <v>13.2</v>
          </cell>
          <cell r="E1662">
            <v>0</v>
          </cell>
          <cell r="F1662">
            <v>0</v>
          </cell>
          <cell r="G1662">
            <v>0</v>
          </cell>
          <cell r="H1662">
            <v>0</v>
          </cell>
          <cell r="I1662">
            <v>0</v>
          </cell>
          <cell r="J1662">
            <v>0</v>
          </cell>
          <cell r="K1662">
            <v>0</v>
          </cell>
          <cell r="L1662">
            <v>0</v>
          </cell>
          <cell r="M1662">
            <v>0</v>
          </cell>
          <cell r="N1662">
            <v>0</v>
          </cell>
          <cell r="O1662" t="str">
            <v>BR</v>
          </cell>
          <cell r="P1662" t="str">
            <v>RA</v>
          </cell>
          <cell r="Q1662" t="str">
            <v>FAR</v>
          </cell>
          <cell r="R1662">
            <v>0</v>
          </cell>
          <cell r="S1662">
            <v>0</v>
          </cell>
          <cell r="T1662">
            <v>1.96</v>
          </cell>
          <cell r="U1662" t="str">
            <v>US$</v>
          </cell>
          <cell r="V1662" t="str">
            <v>EA</v>
          </cell>
          <cell r="W1662" t="str">
            <v>FLT</v>
          </cell>
          <cell r="X1662" t="str">
            <v>BRN</v>
          </cell>
          <cell r="Y1662" t="str">
            <v>AIR</v>
          </cell>
          <cell r="Z1662" t="str">
            <v>FAR</v>
          </cell>
        </row>
        <row r="1663">
          <cell r="A1663" t="str">
            <v>CA598</v>
          </cell>
          <cell r="B1663" t="str">
            <v>9100523921</v>
          </cell>
          <cell r="C1663" t="str">
            <v>10009100523928</v>
          </cell>
          <cell r="D1663">
            <v>6.25</v>
          </cell>
          <cell r="E1663">
            <v>1.2</v>
          </cell>
          <cell r="F1663">
            <v>0</v>
          </cell>
          <cell r="G1663">
            <v>0</v>
          </cell>
          <cell r="H1663">
            <v>0</v>
          </cell>
          <cell r="I1663">
            <v>6.25</v>
          </cell>
          <cell r="J1663">
            <v>1.2</v>
          </cell>
          <cell r="K1663">
            <v>12.031000000000001</v>
          </cell>
          <cell r="L1663">
            <v>12.031000000000001</v>
          </cell>
          <cell r="M1663">
            <v>14.438000000000001</v>
          </cell>
          <cell r="N1663">
            <v>1</v>
          </cell>
          <cell r="O1663" t="str">
            <v>US</v>
          </cell>
          <cell r="P1663" t="str">
            <v>RA</v>
          </cell>
          <cell r="Q1663" t="str">
            <v>FAH</v>
          </cell>
          <cell r="R1663">
            <v>3</v>
          </cell>
          <cell r="S1663">
            <v>36</v>
          </cell>
          <cell r="T1663">
            <v>44.53</v>
          </cell>
          <cell r="U1663" t="str">
            <v>US$</v>
          </cell>
          <cell r="V1663" t="str">
            <v>EA</v>
          </cell>
          <cell r="W1663" t="str">
            <v>FLT</v>
          </cell>
          <cell r="X1663" t="str">
            <v>BRN</v>
          </cell>
          <cell r="Y1663" t="str">
            <v>AIR</v>
          </cell>
          <cell r="Z1663" t="str">
            <v>FAH</v>
          </cell>
        </row>
        <row r="1664">
          <cell r="A1664" t="str">
            <v>CA5981BR</v>
          </cell>
          <cell r="D1664">
            <v>1</v>
          </cell>
          <cell r="E1664">
            <v>0</v>
          </cell>
          <cell r="F1664">
            <v>0</v>
          </cell>
          <cell r="G1664">
            <v>0</v>
          </cell>
          <cell r="H1664">
            <v>0</v>
          </cell>
          <cell r="I1664">
            <v>0</v>
          </cell>
          <cell r="J1664">
            <v>0</v>
          </cell>
          <cell r="K1664">
            <v>0</v>
          </cell>
          <cell r="L1664">
            <v>0</v>
          </cell>
          <cell r="M1664">
            <v>0</v>
          </cell>
          <cell r="N1664">
            <v>0</v>
          </cell>
          <cell r="O1664" t="str">
            <v>BR</v>
          </cell>
          <cell r="P1664" t="str">
            <v>RA</v>
          </cell>
          <cell r="Q1664" t="str">
            <v>FAR</v>
          </cell>
          <cell r="R1664">
            <v>0</v>
          </cell>
          <cell r="S1664">
            <v>0</v>
          </cell>
          <cell r="T1664">
            <v>1.27</v>
          </cell>
          <cell r="U1664" t="str">
            <v>US$</v>
          </cell>
          <cell r="V1664" t="str">
            <v>EA</v>
          </cell>
          <cell r="W1664" t="str">
            <v>FLT</v>
          </cell>
          <cell r="X1664" t="str">
            <v>BRN</v>
          </cell>
          <cell r="Y1664" t="str">
            <v>AIR</v>
          </cell>
          <cell r="Z1664" t="str">
            <v>FAR</v>
          </cell>
        </row>
        <row r="1665">
          <cell r="A1665" t="str">
            <v>CA598SY</v>
          </cell>
          <cell r="B1665" t="str">
            <v>9100523747</v>
          </cell>
          <cell r="C1665" t="str">
            <v>10009100523744</v>
          </cell>
          <cell r="D1665">
            <v>4.25</v>
          </cell>
          <cell r="E1665">
            <v>0.99199999999999999</v>
          </cell>
          <cell r="F1665">
            <v>0</v>
          </cell>
          <cell r="G1665">
            <v>0</v>
          </cell>
          <cell r="H1665">
            <v>0</v>
          </cell>
          <cell r="I1665">
            <v>4.25</v>
          </cell>
          <cell r="J1665">
            <v>0.99199999999999999</v>
          </cell>
          <cell r="K1665">
            <v>11.938000000000001</v>
          </cell>
          <cell r="L1665">
            <v>11.938000000000001</v>
          </cell>
          <cell r="M1665">
            <v>14.375</v>
          </cell>
          <cell r="N1665">
            <v>1</v>
          </cell>
          <cell r="O1665" t="str">
            <v>US</v>
          </cell>
          <cell r="P1665" t="str">
            <v>RA</v>
          </cell>
          <cell r="Q1665" t="str">
            <v>FAH</v>
          </cell>
          <cell r="R1665">
            <v>2</v>
          </cell>
          <cell r="S1665">
            <v>24</v>
          </cell>
          <cell r="T1665">
            <v>35.18</v>
          </cell>
          <cell r="U1665" t="str">
            <v>US$</v>
          </cell>
          <cell r="V1665" t="str">
            <v>EA</v>
          </cell>
          <cell r="W1665" t="str">
            <v>FLT</v>
          </cell>
          <cell r="X1665" t="str">
            <v>BRN</v>
          </cell>
          <cell r="Y1665" t="str">
            <v>AIR</v>
          </cell>
          <cell r="Z1665" t="str">
            <v>FAH</v>
          </cell>
        </row>
        <row r="1666">
          <cell r="A1666" t="str">
            <v>CA6200</v>
          </cell>
          <cell r="B1666" t="str">
            <v>9100521446</v>
          </cell>
          <cell r="C1666" t="str">
            <v>10009100521443</v>
          </cell>
          <cell r="D1666">
            <v>7.9</v>
          </cell>
          <cell r="E1666">
            <v>1.492</v>
          </cell>
          <cell r="F1666">
            <v>0</v>
          </cell>
          <cell r="G1666">
            <v>0</v>
          </cell>
          <cell r="H1666">
            <v>0</v>
          </cell>
          <cell r="I1666">
            <v>7.9</v>
          </cell>
          <cell r="J1666">
            <v>1.492</v>
          </cell>
          <cell r="K1666">
            <v>10.375</v>
          </cell>
          <cell r="L1666">
            <v>10.375</v>
          </cell>
          <cell r="M1666">
            <v>29.25</v>
          </cell>
          <cell r="N1666">
            <v>1</v>
          </cell>
          <cell r="O1666" t="str">
            <v>US</v>
          </cell>
          <cell r="P1666" t="str">
            <v>RA</v>
          </cell>
          <cell r="Q1666" t="str">
            <v>FAH</v>
          </cell>
          <cell r="R1666">
            <v>1</v>
          </cell>
          <cell r="S1666">
            <v>12</v>
          </cell>
          <cell r="T1666">
            <v>59.91</v>
          </cell>
          <cell r="U1666" t="str">
            <v>US$</v>
          </cell>
          <cell r="V1666" t="str">
            <v>EA</v>
          </cell>
          <cell r="W1666" t="str">
            <v>FLT</v>
          </cell>
          <cell r="X1666" t="str">
            <v>BRN</v>
          </cell>
          <cell r="Y1666" t="str">
            <v>AIR</v>
          </cell>
          <cell r="Z1666" t="str">
            <v>FAH</v>
          </cell>
        </row>
        <row r="1667">
          <cell r="A1667" t="str">
            <v>CA6300</v>
          </cell>
          <cell r="B1667" t="str">
            <v>9100502391</v>
          </cell>
          <cell r="C1667" t="str">
            <v>10009100502398</v>
          </cell>
          <cell r="D1667">
            <v>2.1160000000000001</v>
          </cell>
          <cell r="E1667">
            <v>0.27500000000000002</v>
          </cell>
          <cell r="F1667">
            <v>10.352</v>
          </cell>
          <cell r="G1667">
            <v>2.665</v>
          </cell>
          <cell r="H1667">
            <v>14.977</v>
          </cell>
          <cell r="I1667">
            <v>6.3479999999999999</v>
          </cell>
          <cell r="J1667">
            <v>0.82499999999999996</v>
          </cell>
          <cell r="K1667">
            <v>15.561999999999999</v>
          </cell>
          <cell r="L1667">
            <v>8.5</v>
          </cell>
          <cell r="M1667">
            <v>11.125</v>
          </cell>
          <cell r="N1667">
            <v>3</v>
          </cell>
          <cell r="O1667" t="str">
            <v>US</v>
          </cell>
          <cell r="Q1667" t="str">
            <v>FAR</v>
          </cell>
          <cell r="R1667">
            <v>3</v>
          </cell>
          <cell r="S1667">
            <v>135</v>
          </cell>
          <cell r="T1667">
            <v>15.22</v>
          </cell>
          <cell r="U1667" t="str">
            <v>US$</v>
          </cell>
          <cell r="W1667" t="str">
            <v>FLT</v>
          </cell>
          <cell r="X1667" t="str">
            <v>BRN</v>
          </cell>
          <cell r="Y1667" t="str">
            <v>AIR</v>
          </cell>
          <cell r="Z1667" t="str">
            <v>FAR</v>
          </cell>
        </row>
        <row r="1668">
          <cell r="A1668" t="str">
            <v>CA6301</v>
          </cell>
          <cell r="B1668" t="str">
            <v>9100502407</v>
          </cell>
          <cell r="C1668" t="str">
            <v>10009100502404</v>
          </cell>
          <cell r="D1668">
            <v>0.83</v>
          </cell>
          <cell r="E1668">
            <v>0.14299999999999999</v>
          </cell>
          <cell r="F1668">
            <v>7.9770000000000003</v>
          </cell>
          <cell r="G1668">
            <v>3.665</v>
          </cell>
          <cell r="H1668">
            <v>7.9770000000000003</v>
          </cell>
          <cell r="I1668">
            <v>2.4900000000000002</v>
          </cell>
          <cell r="J1668">
            <v>0.42899999999999999</v>
          </cell>
          <cell r="K1668">
            <v>11.561999999999999</v>
          </cell>
          <cell r="L1668">
            <v>8.5</v>
          </cell>
          <cell r="M1668">
            <v>8.875</v>
          </cell>
          <cell r="N1668">
            <v>3</v>
          </cell>
          <cell r="O1668" t="str">
            <v>TH</v>
          </cell>
          <cell r="P1668" t="str">
            <v>RA</v>
          </cell>
          <cell r="Q1668" t="str">
            <v>FAR</v>
          </cell>
          <cell r="R1668">
            <v>4</v>
          </cell>
          <cell r="S1668">
            <v>216</v>
          </cell>
          <cell r="T1668">
            <v>17.16</v>
          </cell>
          <cell r="U1668" t="str">
            <v>US$</v>
          </cell>
          <cell r="V1668" t="str">
            <v>EA</v>
          </cell>
          <cell r="W1668" t="str">
            <v>FLT</v>
          </cell>
          <cell r="X1668" t="str">
            <v>BRN</v>
          </cell>
          <cell r="Y1668" t="str">
            <v>AIR</v>
          </cell>
          <cell r="Z1668" t="str">
            <v>FAR</v>
          </cell>
        </row>
        <row r="1669">
          <cell r="A1669" t="str">
            <v>CA6301</v>
          </cell>
          <cell r="D1669">
            <v>0.83</v>
          </cell>
          <cell r="E1669">
            <v>0.14299999999999999</v>
          </cell>
          <cell r="F1669">
            <v>7.9770000000000003</v>
          </cell>
          <cell r="G1669">
            <v>3.665</v>
          </cell>
          <cell r="H1669">
            <v>7.9770000000000003</v>
          </cell>
          <cell r="I1669">
            <v>2.4900000000000002</v>
          </cell>
          <cell r="J1669">
            <v>0.42899999999999999</v>
          </cell>
          <cell r="K1669">
            <v>11.561999999999999</v>
          </cell>
          <cell r="L1669">
            <v>8.5</v>
          </cell>
          <cell r="M1669">
            <v>8.875</v>
          </cell>
          <cell r="N1669">
            <v>3</v>
          </cell>
          <cell r="O1669" t="str">
            <v>KR</v>
          </cell>
          <cell r="P1669" t="str">
            <v>RA</v>
          </cell>
          <cell r="Q1669" t="str">
            <v>FAR</v>
          </cell>
          <cell r="R1669">
            <v>4</v>
          </cell>
          <cell r="S1669">
            <v>216</v>
          </cell>
          <cell r="T1669">
            <v>0</v>
          </cell>
          <cell r="V1669" t="str">
            <v>EA</v>
          </cell>
          <cell r="W1669" t="str">
            <v>FLT</v>
          </cell>
          <cell r="X1669" t="str">
            <v>BRN</v>
          </cell>
          <cell r="Y1669" t="str">
            <v>AIR</v>
          </cell>
          <cell r="Z1669" t="str">
            <v>FAR</v>
          </cell>
        </row>
        <row r="1670">
          <cell r="A1670" t="str">
            <v>CA6302</v>
          </cell>
          <cell r="B1670" t="str">
            <v>9100502414</v>
          </cell>
          <cell r="C1670" t="str">
            <v>10009100502411</v>
          </cell>
          <cell r="D1670">
            <v>1.4</v>
          </cell>
          <cell r="E1670">
            <v>0.20499999999999999</v>
          </cell>
          <cell r="F1670">
            <v>7.9770000000000003</v>
          </cell>
          <cell r="G1670">
            <v>3.665</v>
          </cell>
          <cell r="H1670">
            <v>7.9770000000000003</v>
          </cell>
          <cell r="I1670">
            <v>4.2</v>
          </cell>
          <cell r="J1670">
            <v>0.61499999999999999</v>
          </cell>
          <cell r="K1670">
            <v>11.561999999999999</v>
          </cell>
          <cell r="L1670">
            <v>8.5</v>
          </cell>
          <cell r="M1670">
            <v>8.875</v>
          </cell>
          <cell r="N1670">
            <v>3</v>
          </cell>
          <cell r="O1670" t="str">
            <v>CN</v>
          </cell>
          <cell r="P1670" t="str">
            <v>RA</v>
          </cell>
          <cell r="Q1670" t="str">
            <v>FAR</v>
          </cell>
          <cell r="R1670">
            <v>4</v>
          </cell>
          <cell r="S1670">
            <v>216</v>
          </cell>
          <cell r="T1670">
            <v>19.940000000000001</v>
          </cell>
          <cell r="U1670" t="str">
            <v>US$</v>
          </cell>
          <cell r="V1670" t="str">
            <v>EA</v>
          </cell>
          <cell r="W1670" t="str">
            <v>FLT</v>
          </cell>
          <cell r="X1670" t="str">
            <v>BRN</v>
          </cell>
          <cell r="Y1670" t="str">
            <v>AIR</v>
          </cell>
          <cell r="Z1670" t="str">
            <v>FAR</v>
          </cell>
        </row>
        <row r="1671">
          <cell r="A1671" t="str">
            <v>CA6304</v>
          </cell>
          <cell r="B1671" t="str">
            <v>9100502421</v>
          </cell>
          <cell r="C1671" t="str">
            <v>10009100502428</v>
          </cell>
          <cell r="D1671">
            <v>0.81699999999999995</v>
          </cell>
          <cell r="E1671">
            <v>8.2000000000000003E-2</v>
          </cell>
          <cell r="F1671">
            <v>7.665</v>
          </cell>
          <cell r="G1671">
            <v>1.54</v>
          </cell>
          <cell r="H1671">
            <v>11.455</v>
          </cell>
          <cell r="I1671">
            <v>2.4510000000000001</v>
          </cell>
          <cell r="J1671">
            <v>0.246</v>
          </cell>
          <cell r="K1671">
            <v>12</v>
          </cell>
          <cell r="L1671">
            <v>5.125</v>
          </cell>
          <cell r="M1671">
            <v>8.4369999999999994</v>
          </cell>
          <cell r="N1671">
            <v>3</v>
          </cell>
          <cell r="O1671" t="str">
            <v>US</v>
          </cell>
          <cell r="Q1671" t="str">
            <v>FAP</v>
          </cell>
          <cell r="R1671">
            <v>5</v>
          </cell>
          <cell r="S1671">
            <v>480</v>
          </cell>
          <cell r="T1671">
            <v>11.48</v>
          </cell>
          <cell r="U1671" t="str">
            <v>US$</v>
          </cell>
          <cell r="W1671" t="str">
            <v>FLT</v>
          </cell>
          <cell r="X1671" t="str">
            <v>BRN</v>
          </cell>
          <cell r="Y1671" t="str">
            <v>AIR</v>
          </cell>
          <cell r="Z1671" t="str">
            <v>FAP</v>
          </cell>
        </row>
        <row r="1672">
          <cell r="A1672" t="str">
            <v>CA6304</v>
          </cell>
          <cell r="B1672" t="str">
            <v>9100502421</v>
          </cell>
          <cell r="C1672" t="str">
            <v>10009100502428</v>
          </cell>
          <cell r="D1672">
            <v>0.78300000000000003</v>
          </cell>
          <cell r="E1672">
            <v>7.9000000000000001E-2</v>
          </cell>
          <cell r="F1672">
            <v>7.7270000000000003</v>
          </cell>
          <cell r="G1672">
            <v>1.6020000000000001</v>
          </cell>
          <cell r="H1672">
            <v>11.04</v>
          </cell>
          <cell r="I1672">
            <v>2.3490000000000002</v>
          </cell>
          <cell r="J1672">
            <v>0.313</v>
          </cell>
          <cell r="K1672">
            <v>11.625</v>
          </cell>
          <cell r="L1672">
            <v>5.25</v>
          </cell>
          <cell r="M1672">
            <v>8.875</v>
          </cell>
          <cell r="N1672">
            <v>3</v>
          </cell>
          <cell r="O1672" t="str">
            <v>US</v>
          </cell>
          <cell r="P1672" t="str">
            <v>RA</v>
          </cell>
          <cell r="Q1672" t="str">
            <v>FAP</v>
          </cell>
          <cell r="R1672">
            <v>4</v>
          </cell>
          <cell r="S1672">
            <v>336</v>
          </cell>
          <cell r="T1672">
            <v>11.48</v>
          </cell>
          <cell r="U1672" t="str">
            <v>US$</v>
          </cell>
          <cell r="V1672" t="str">
            <v>EA</v>
          </cell>
          <cell r="W1672" t="str">
            <v>FLT</v>
          </cell>
          <cell r="X1672" t="str">
            <v>BRN</v>
          </cell>
          <cell r="Y1672" t="str">
            <v>AIR</v>
          </cell>
          <cell r="Z1672" t="str">
            <v>FAP</v>
          </cell>
        </row>
        <row r="1673">
          <cell r="A1673" t="str">
            <v>CA6305</v>
          </cell>
          <cell r="B1673" t="str">
            <v>9100502438</v>
          </cell>
          <cell r="C1673" t="str">
            <v>10009100502435</v>
          </cell>
          <cell r="D1673">
            <v>0.85</v>
          </cell>
          <cell r="E1673">
            <v>0.161</v>
          </cell>
          <cell r="F1673">
            <v>0</v>
          </cell>
          <cell r="G1673">
            <v>0</v>
          </cell>
          <cell r="H1673">
            <v>0</v>
          </cell>
          <cell r="I1673">
            <v>2.5499999999999998</v>
          </cell>
          <cell r="J1673">
            <v>0.48299999999999998</v>
          </cell>
          <cell r="K1673">
            <v>0</v>
          </cell>
          <cell r="L1673">
            <v>0</v>
          </cell>
          <cell r="M1673">
            <v>0</v>
          </cell>
          <cell r="N1673">
            <v>3</v>
          </cell>
          <cell r="O1673" t="str">
            <v>MX</v>
          </cell>
          <cell r="Q1673" t="str">
            <v>FAR</v>
          </cell>
          <cell r="R1673">
            <v>4</v>
          </cell>
          <cell r="S1673">
            <v>216</v>
          </cell>
          <cell r="T1673">
            <v>11.48</v>
          </cell>
          <cell r="U1673" t="str">
            <v>US$</v>
          </cell>
          <cell r="W1673" t="str">
            <v>FLT</v>
          </cell>
          <cell r="X1673" t="str">
            <v>BRN</v>
          </cell>
          <cell r="Y1673" t="str">
            <v>AIR</v>
          </cell>
          <cell r="Z1673" t="str">
            <v>FAR</v>
          </cell>
        </row>
        <row r="1674">
          <cell r="A1674" t="str">
            <v>CA6305</v>
          </cell>
          <cell r="B1674" t="str">
            <v>9100502438</v>
          </cell>
          <cell r="C1674" t="str">
            <v>10009100502435</v>
          </cell>
          <cell r="D1674">
            <v>0.873</v>
          </cell>
          <cell r="E1674">
            <v>0.188</v>
          </cell>
          <cell r="F1674">
            <v>7.9770000000000003</v>
          </cell>
          <cell r="G1674">
            <v>3.665</v>
          </cell>
          <cell r="H1674">
            <v>7.9770000000000003</v>
          </cell>
          <cell r="I1674">
            <v>2.6190000000000002</v>
          </cell>
          <cell r="J1674">
            <v>0.56399999999999995</v>
          </cell>
          <cell r="K1674">
            <v>11.561999999999999</v>
          </cell>
          <cell r="L1674">
            <v>8.5</v>
          </cell>
          <cell r="M1674">
            <v>8.875</v>
          </cell>
          <cell r="N1674">
            <v>3</v>
          </cell>
          <cell r="O1674" t="str">
            <v>US</v>
          </cell>
          <cell r="P1674" t="str">
            <v>RA</v>
          </cell>
          <cell r="Q1674" t="str">
            <v>FAR</v>
          </cell>
          <cell r="R1674">
            <v>4</v>
          </cell>
          <cell r="S1674">
            <v>216</v>
          </cell>
          <cell r="T1674">
            <v>11.48</v>
          </cell>
          <cell r="U1674" t="str">
            <v>US$</v>
          </cell>
          <cell r="V1674" t="str">
            <v>EA</v>
          </cell>
          <cell r="W1674" t="str">
            <v>FLT</v>
          </cell>
          <cell r="X1674" t="str">
            <v>BRN</v>
          </cell>
          <cell r="Y1674" t="str">
            <v>AIR</v>
          </cell>
          <cell r="Z1674" t="str">
            <v>FAR</v>
          </cell>
        </row>
        <row r="1675">
          <cell r="A1675" t="str">
            <v>CA6306</v>
          </cell>
          <cell r="B1675" t="str">
            <v>9100502445</v>
          </cell>
          <cell r="C1675" t="str">
            <v>10009100502442</v>
          </cell>
          <cell r="D1675">
            <v>0.55000000000000004</v>
          </cell>
          <cell r="E1675">
            <v>0.17299999999999999</v>
          </cell>
          <cell r="F1675">
            <v>9.9770000000000003</v>
          </cell>
          <cell r="G1675">
            <v>2.8519999999999999</v>
          </cell>
          <cell r="H1675">
            <v>10.016999999999999</v>
          </cell>
          <cell r="I1675">
            <v>1.65</v>
          </cell>
          <cell r="J1675">
            <v>0.51900000000000002</v>
          </cell>
          <cell r="K1675">
            <v>10.5</v>
          </cell>
          <cell r="L1675">
            <v>9.0619999999999994</v>
          </cell>
          <cell r="M1675">
            <v>10.875</v>
          </cell>
          <cell r="N1675">
            <v>3</v>
          </cell>
          <cell r="O1675" t="str">
            <v>CA</v>
          </cell>
          <cell r="Q1675" t="str">
            <v>FAR</v>
          </cell>
          <cell r="R1675">
            <v>3</v>
          </cell>
          <cell r="S1675">
            <v>180</v>
          </cell>
          <cell r="T1675">
            <v>6.77</v>
          </cell>
          <cell r="U1675" t="str">
            <v>US$</v>
          </cell>
          <cell r="W1675" t="str">
            <v>FLT</v>
          </cell>
          <cell r="X1675" t="str">
            <v>BRN</v>
          </cell>
          <cell r="Y1675" t="str">
            <v>AIR</v>
          </cell>
          <cell r="Z1675" t="str">
            <v>FAR</v>
          </cell>
        </row>
        <row r="1676">
          <cell r="A1676" t="str">
            <v>CA6306</v>
          </cell>
          <cell r="B1676" t="str">
            <v>9100502445</v>
          </cell>
          <cell r="C1676" t="str">
            <v>10009100502442</v>
          </cell>
          <cell r="D1676">
            <v>0.76600000000000001</v>
          </cell>
          <cell r="E1676">
            <v>0.17299999999999999</v>
          </cell>
          <cell r="F1676">
            <v>9.9770000000000003</v>
          </cell>
          <cell r="G1676">
            <v>2.8519999999999999</v>
          </cell>
          <cell r="H1676">
            <v>10.016999999999999</v>
          </cell>
          <cell r="I1676">
            <v>2.298</v>
          </cell>
          <cell r="J1676">
            <v>0.51900000000000002</v>
          </cell>
          <cell r="K1676">
            <v>10.5</v>
          </cell>
          <cell r="L1676">
            <v>9.0619999999999994</v>
          </cell>
          <cell r="M1676">
            <v>10.875</v>
          </cell>
          <cell r="N1676">
            <v>3</v>
          </cell>
          <cell r="O1676" t="str">
            <v>US</v>
          </cell>
          <cell r="P1676" t="str">
            <v>RA</v>
          </cell>
          <cell r="Q1676" t="str">
            <v>FAR</v>
          </cell>
          <cell r="R1676">
            <v>3</v>
          </cell>
          <cell r="S1676">
            <v>180</v>
          </cell>
          <cell r="T1676">
            <v>6.77</v>
          </cell>
          <cell r="U1676" t="str">
            <v>US$</v>
          </cell>
          <cell r="V1676" t="str">
            <v>EA</v>
          </cell>
          <cell r="W1676" t="str">
            <v>FLT</v>
          </cell>
          <cell r="X1676" t="str">
            <v>BRN</v>
          </cell>
          <cell r="Y1676" t="str">
            <v>AIR</v>
          </cell>
          <cell r="Z1676" t="str">
            <v>FAR</v>
          </cell>
        </row>
        <row r="1677">
          <cell r="A1677" t="str">
            <v>CA6308</v>
          </cell>
          <cell r="B1677" t="str">
            <v>9100502469</v>
          </cell>
          <cell r="C1677" t="str">
            <v>10009100502466</v>
          </cell>
          <cell r="D1677">
            <v>1.3660000000000001</v>
          </cell>
          <cell r="E1677">
            <v>0.156</v>
          </cell>
          <cell r="F1677">
            <v>5.4770000000000003</v>
          </cell>
          <cell r="G1677">
            <v>3.8519999999999999</v>
          </cell>
          <cell r="H1677">
            <v>12.766999999999999</v>
          </cell>
          <cell r="I1677">
            <v>4.0979999999999999</v>
          </cell>
          <cell r="J1677">
            <v>0.57799999999999996</v>
          </cell>
          <cell r="K1677">
            <v>13.25</v>
          </cell>
          <cell r="L1677">
            <v>12.061999999999999</v>
          </cell>
          <cell r="M1677">
            <v>6.25</v>
          </cell>
          <cell r="N1677">
            <v>3</v>
          </cell>
          <cell r="O1677" t="str">
            <v>US</v>
          </cell>
          <cell r="P1677" t="str">
            <v>RA</v>
          </cell>
          <cell r="Q1677" t="str">
            <v>FAR</v>
          </cell>
          <cell r="R1677">
            <v>3</v>
          </cell>
          <cell r="S1677">
            <v>216</v>
          </cell>
          <cell r="T1677">
            <v>16.329999999999998</v>
          </cell>
          <cell r="U1677" t="str">
            <v>US$</v>
          </cell>
          <cell r="V1677" t="str">
            <v>EA</v>
          </cell>
          <cell r="W1677" t="str">
            <v>FLT</v>
          </cell>
          <cell r="X1677" t="str">
            <v>BRN</v>
          </cell>
          <cell r="Y1677" t="str">
            <v>AIR</v>
          </cell>
          <cell r="Z1677" t="str">
            <v>FAR</v>
          </cell>
        </row>
        <row r="1678">
          <cell r="A1678" t="str">
            <v>CA6308</v>
          </cell>
          <cell r="B1678" t="str">
            <v>9100502469</v>
          </cell>
          <cell r="C1678" t="str">
            <v>10009100502466</v>
          </cell>
          <cell r="D1678">
            <v>1.3660000000000001</v>
          </cell>
          <cell r="E1678">
            <v>0.156</v>
          </cell>
          <cell r="F1678">
            <v>5.4770000000000003</v>
          </cell>
          <cell r="G1678">
            <v>3.8519999999999999</v>
          </cell>
          <cell r="H1678">
            <v>12.766999999999999</v>
          </cell>
          <cell r="I1678">
            <v>4.0979999999999999</v>
          </cell>
          <cell r="J1678">
            <v>0.57799999999999996</v>
          </cell>
          <cell r="K1678">
            <v>13.25</v>
          </cell>
          <cell r="L1678">
            <v>12.061999999999999</v>
          </cell>
          <cell r="M1678">
            <v>6.25</v>
          </cell>
          <cell r="N1678">
            <v>3</v>
          </cell>
          <cell r="O1678" t="str">
            <v>KR</v>
          </cell>
          <cell r="P1678" t="str">
            <v>RA</v>
          </cell>
          <cell r="Q1678" t="str">
            <v>FAR</v>
          </cell>
          <cell r="R1678">
            <v>3</v>
          </cell>
          <cell r="S1678">
            <v>216</v>
          </cell>
          <cell r="T1678">
            <v>0</v>
          </cell>
          <cell r="V1678" t="str">
            <v>EA</v>
          </cell>
          <cell r="W1678" t="str">
            <v>FLT</v>
          </cell>
          <cell r="X1678" t="str">
            <v>BRN</v>
          </cell>
          <cell r="Y1678" t="str">
            <v>AIR</v>
          </cell>
          <cell r="Z1678" t="str">
            <v>FAR</v>
          </cell>
        </row>
        <row r="1679">
          <cell r="A1679" t="str">
            <v>CA6309</v>
          </cell>
          <cell r="B1679" t="str">
            <v>9100502384</v>
          </cell>
          <cell r="C1679" t="str">
            <v>10009100502381</v>
          </cell>
          <cell r="D1679">
            <v>1.4330000000000001</v>
          </cell>
          <cell r="E1679">
            <v>0.152</v>
          </cell>
          <cell r="F1679">
            <v>5.415</v>
          </cell>
          <cell r="G1679">
            <v>3.4769999999999999</v>
          </cell>
          <cell r="H1679">
            <v>13.477</v>
          </cell>
          <cell r="I1679">
            <v>4.2990000000000004</v>
          </cell>
          <cell r="J1679">
            <v>0.45600000000000002</v>
          </cell>
          <cell r="K1679">
            <v>14.061999999999999</v>
          </cell>
          <cell r="L1679">
            <v>10.936999999999999</v>
          </cell>
          <cell r="M1679">
            <v>6.1870000000000003</v>
          </cell>
          <cell r="N1679">
            <v>3</v>
          </cell>
          <cell r="O1679" t="str">
            <v>US</v>
          </cell>
          <cell r="Q1679" t="str">
            <v>FAR</v>
          </cell>
          <cell r="R1679">
            <v>6</v>
          </cell>
          <cell r="S1679">
            <v>198</v>
          </cell>
          <cell r="T1679">
            <v>9.4</v>
          </cell>
          <cell r="U1679" t="str">
            <v>US$</v>
          </cell>
          <cell r="W1679" t="str">
            <v>FLT</v>
          </cell>
          <cell r="X1679" t="str">
            <v>BRN</v>
          </cell>
          <cell r="Y1679" t="str">
            <v>AIR</v>
          </cell>
          <cell r="Z1679" t="str">
            <v>FAR</v>
          </cell>
        </row>
        <row r="1680">
          <cell r="A1680" t="str">
            <v>CA6317</v>
          </cell>
          <cell r="B1680" t="str">
            <v>9100525963</v>
          </cell>
          <cell r="C1680" t="str">
            <v>10009100525960</v>
          </cell>
          <cell r="D1680">
            <v>5.55</v>
          </cell>
          <cell r="E1680">
            <v>0.92300000000000004</v>
          </cell>
          <cell r="F1680">
            <v>0</v>
          </cell>
          <cell r="G1680">
            <v>0</v>
          </cell>
          <cell r="H1680">
            <v>0</v>
          </cell>
          <cell r="I1680">
            <v>5.55</v>
          </cell>
          <cell r="J1680">
            <v>0.92300000000000004</v>
          </cell>
          <cell r="K1680">
            <v>9.625</v>
          </cell>
          <cell r="L1680">
            <v>9.625</v>
          </cell>
          <cell r="M1680">
            <v>16.75</v>
          </cell>
          <cell r="N1680">
            <v>1</v>
          </cell>
          <cell r="O1680" t="str">
            <v>US</v>
          </cell>
          <cell r="Q1680" t="str">
            <v>FAH</v>
          </cell>
          <cell r="R1680">
            <v>2</v>
          </cell>
          <cell r="S1680">
            <v>40</v>
          </cell>
          <cell r="T1680">
            <v>45.78</v>
          </cell>
          <cell r="U1680" t="str">
            <v>US$</v>
          </cell>
          <cell r="W1680" t="str">
            <v>FLT</v>
          </cell>
          <cell r="X1680" t="str">
            <v>BRN</v>
          </cell>
          <cell r="Y1680" t="str">
            <v>AIR</v>
          </cell>
          <cell r="Z1680" t="str">
            <v>FAH</v>
          </cell>
        </row>
        <row r="1681">
          <cell r="A1681" t="str">
            <v>CA6319</v>
          </cell>
          <cell r="B1681" t="str">
            <v>9100526182</v>
          </cell>
          <cell r="C1681" t="str">
            <v>10009100526189</v>
          </cell>
          <cell r="D1681">
            <v>11.75</v>
          </cell>
          <cell r="E1681">
            <v>2.702</v>
          </cell>
          <cell r="F1681">
            <v>0</v>
          </cell>
          <cell r="G1681">
            <v>0</v>
          </cell>
          <cell r="H1681">
            <v>0</v>
          </cell>
          <cell r="I1681">
            <v>11.75</v>
          </cell>
          <cell r="J1681">
            <v>2.702</v>
          </cell>
          <cell r="K1681">
            <v>12.625</v>
          </cell>
          <cell r="L1681">
            <v>12.625</v>
          </cell>
          <cell r="M1681">
            <v>25.375</v>
          </cell>
          <cell r="N1681">
            <v>1</v>
          </cell>
          <cell r="O1681" t="str">
            <v>US</v>
          </cell>
          <cell r="P1681" t="str">
            <v>RA</v>
          </cell>
          <cell r="Q1681" t="str">
            <v>FAH</v>
          </cell>
          <cell r="R1681">
            <v>1</v>
          </cell>
          <cell r="S1681">
            <v>9</v>
          </cell>
          <cell r="T1681">
            <v>76.290000000000006</v>
          </cell>
          <cell r="U1681" t="str">
            <v>US$</v>
          </cell>
          <cell r="V1681" t="str">
            <v>EA</v>
          </cell>
          <cell r="W1681" t="str">
            <v>FLT</v>
          </cell>
          <cell r="X1681" t="str">
            <v>BRN</v>
          </cell>
          <cell r="Y1681" t="str">
            <v>AIR</v>
          </cell>
          <cell r="Z1681" t="str">
            <v>FAH</v>
          </cell>
        </row>
        <row r="1682">
          <cell r="A1682" t="str">
            <v>CA6319SY</v>
          </cell>
          <cell r="B1682" t="str">
            <v>9100525970</v>
          </cell>
          <cell r="C1682" t="str">
            <v>10009100525977</v>
          </cell>
          <cell r="D1682">
            <v>4</v>
          </cell>
          <cell r="E1682">
            <v>1.448</v>
          </cell>
          <cell r="F1682">
            <v>0</v>
          </cell>
          <cell r="G1682">
            <v>0</v>
          </cell>
          <cell r="H1682">
            <v>0</v>
          </cell>
          <cell r="I1682">
            <v>4</v>
          </cell>
          <cell r="J1682">
            <v>1.448</v>
          </cell>
          <cell r="K1682">
            <v>7.7510000000000003</v>
          </cell>
          <cell r="L1682">
            <v>7.7510000000000003</v>
          </cell>
          <cell r="M1682">
            <v>24.344000000000001</v>
          </cell>
          <cell r="N1682">
            <v>1</v>
          </cell>
          <cell r="O1682" t="str">
            <v>US</v>
          </cell>
          <cell r="P1682" t="str">
            <v>RA</v>
          </cell>
          <cell r="Q1682" t="str">
            <v>FAH</v>
          </cell>
          <cell r="R1682">
            <v>1</v>
          </cell>
          <cell r="S1682">
            <v>30</v>
          </cell>
          <cell r="T1682">
            <v>54.02</v>
          </cell>
          <cell r="U1682" t="str">
            <v>US$</v>
          </cell>
          <cell r="V1682" t="str">
            <v>EA</v>
          </cell>
          <cell r="W1682" t="str">
            <v>FLT</v>
          </cell>
          <cell r="X1682" t="str">
            <v>BRN</v>
          </cell>
          <cell r="Y1682" t="str">
            <v>AIR</v>
          </cell>
          <cell r="Z1682" t="str">
            <v>FAH</v>
          </cell>
        </row>
        <row r="1683">
          <cell r="A1683" t="str">
            <v>CA6322</v>
          </cell>
          <cell r="B1683" t="str">
            <v>9100525987</v>
          </cell>
          <cell r="C1683" t="str">
            <v>10009100525984</v>
          </cell>
          <cell r="D1683">
            <v>6.45</v>
          </cell>
          <cell r="E1683">
            <v>1.1220000000000001</v>
          </cell>
          <cell r="F1683">
            <v>0</v>
          </cell>
          <cell r="G1683">
            <v>0</v>
          </cell>
          <cell r="H1683">
            <v>0</v>
          </cell>
          <cell r="I1683">
            <v>6.45</v>
          </cell>
          <cell r="J1683">
            <v>1.1220000000000001</v>
          </cell>
          <cell r="K1683">
            <v>9.75</v>
          </cell>
          <cell r="L1683">
            <v>9.75</v>
          </cell>
          <cell r="M1683">
            <v>19.375</v>
          </cell>
          <cell r="N1683">
            <v>1</v>
          </cell>
          <cell r="O1683" t="str">
            <v>US</v>
          </cell>
          <cell r="P1683" t="str">
            <v>RA</v>
          </cell>
          <cell r="Q1683" t="str">
            <v>FAH</v>
          </cell>
          <cell r="R1683">
            <v>2</v>
          </cell>
          <cell r="S1683">
            <v>40</v>
          </cell>
          <cell r="T1683">
            <v>61.69</v>
          </cell>
          <cell r="U1683" t="str">
            <v>US$</v>
          </cell>
          <cell r="V1683" t="str">
            <v>EA</v>
          </cell>
          <cell r="W1683" t="str">
            <v>FLT</v>
          </cell>
          <cell r="X1683" t="str">
            <v>BRN</v>
          </cell>
          <cell r="Y1683" t="str">
            <v>AIR</v>
          </cell>
          <cell r="Z1683" t="str">
            <v>FAH</v>
          </cell>
        </row>
        <row r="1684">
          <cell r="A1684" t="str">
            <v>CA6322SY</v>
          </cell>
          <cell r="B1684" t="str">
            <v>9100528612</v>
          </cell>
          <cell r="C1684" t="str">
            <v>10009100528619</v>
          </cell>
          <cell r="D1684">
            <v>2.4</v>
          </cell>
          <cell r="E1684">
            <v>0.39400000000000002</v>
          </cell>
          <cell r="F1684">
            <v>0</v>
          </cell>
          <cell r="G1684">
            <v>0</v>
          </cell>
          <cell r="H1684">
            <v>0</v>
          </cell>
          <cell r="I1684">
            <v>2.4</v>
          </cell>
          <cell r="J1684">
            <v>0.39400000000000002</v>
          </cell>
          <cell r="K1684">
            <v>6.375</v>
          </cell>
          <cell r="L1684">
            <v>6.375</v>
          </cell>
          <cell r="M1684">
            <v>17.437000000000001</v>
          </cell>
          <cell r="N1684">
            <v>1</v>
          </cell>
          <cell r="O1684" t="str">
            <v>US</v>
          </cell>
          <cell r="Q1684" t="str">
            <v>FAH</v>
          </cell>
          <cell r="R1684">
            <v>2</v>
          </cell>
          <cell r="S1684">
            <v>84</v>
          </cell>
          <cell r="T1684">
            <v>30.2</v>
          </cell>
          <cell r="U1684" t="str">
            <v>US$</v>
          </cell>
          <cell r="W1684" t="str">
            <v>FLT</v>
          </cell>
          <cell r="X1684" t="str">
            <v>BRN</v>
          </cell>
          <cell r="Y1684" t="str">
            <v>AIR</v>
          </cell>
          <cell r="Z1684" t="str">
            <v>FAH</v>
          </cell>
        </row>
        <row r="1685">
          <cell r="A1685" t="str">
            <v>CA6324</v>
          </cell>
          <cell r="B1685" t="str">
            <v>9100526199</v>
          </cell>
          <cell r="C1685" t="str">
            <v>10009100526196</v>
          </cell>
          <cell r="D1685">
            <v>6.35</v>
          </cell>
          <cell r="E1685">
            <v>1.034</v>
          </cell>
          <cell r="F1685">
            <v>0</v>
          </cell>
          <cell r="G1685">
            <v>0</v>
          </cell>
          <cell r="H1685">
            <v>0</v>
          </cell>
          <cell r="I1685">
            <v>6.35</v>
          </cell>
          <cell r="J1685">
            <v>1.034</v>
          </cell>
          <cell r="K1685">
            <v>9.6880000000000006</v>
          </cell>
          <cell r="L1685">
            <v>9.6880000000000006</v>
          </cell>
          <cell r="M1685">
            <v>19.437999999999999</v>
          </cell>
          <cell r="N1685">
            <v>1</v>
          </cell>
          <cell r="O1685" t="str">
            <v>US</v>
          </cell>
          <cell r="P1685" t="str">
            <v>RA</v>
          </cell>
          <cell r="Q1685" t="str">
            <v>FAH</v>
          </cell>
          <cell r="R1685">
            <v>2</v>
          </cell>
          <cell r="S1685">
            <v>32</v>
          </cell>
          <cell r="T1685">
            <v>67.97</v>
          </cell>
          <cell r="U1685" t="str">
            <v>US$</v>
          </cell>
          <cell r="V1685" t="str">
            <v>EA</v>
          </cell>
          <cell r="W1685" t="str">
            <v>FLT</v>
          </cell>
          <cell r="X1685" t="str">
            <v>BRN</v>
          </cell>
          <cell r="Y1685" t="str">
            <v>AIR</v>
          </cell>
          <cell r="Z1685" t="str">
            <v>FAH</v>
          </cell>
        </row>
        <row r="1686">
          <cell r="A1686" t="str">
            <v>CA6325</v>
          </cell>
          <cell r="B1686" t="str">
            <v>9100525994</v>
          </cell>
          <cell r="C1686" t="str">
            <v>10009100525991</v>
          </cell>
          <cell r="D1686">
            <v>9.6999999999999993</v>
          </cell>
          <cell r="E1686">
            <v>1.982</v>
          </cell>
          <cell r="F1686">
            <v>0</v>
          </cell>
          <cell r="G1686">
            <v>0</v>
          </cell>
          <cell r="H1686">
            <v>0</v>
          </cell>
          <cell r="I1686">
            <v>9.6999999999999993</v>
          </cell>
          <cell r="J1686">
            <v>1.982</v>
          </cell>
          <cell r="K1686">
            <v>12.25</v>
          </cell>
          <cell r="L1686">
            <v>12.25</v>
          </cell>
          <cell r="M1686">
            <v>21.312999999999999</v>
          </cell>
          <cell r="N1686">
            <v>1</v>
          </cell>
          <cell r="O1686" t="str">
            <v>US</v>
          </cell>
          <cell r="P1686" t="str">
            <v>RA</v>
          </cell>
          <cell r="Q1686" t="str">
            <v>FAH</v>
          </cell>
          <cell r="R1686">
            <v>2</v>
          </cell>
          <cell r="S1686">
            <v>18</v>
          </cell>
          <cell r="T1686">
            <v>74.540000000000006</v>
          </cell>
          <cell r="U1686" t="str">
            <v>US$</v>
          </cell>
          <cell r="V1686" t="str">
            <v>EA</v>
          </cell>
          <cell r="W1686" t="str">
            <v>FLT</v>
          </cell>
          <cell r="X1686" t="str">
            <v>BRN</v>
          </cell>
          <cell r="Y1686" t="str">
            <v>AIR</v>
          </cell>
          <cell r="Z1686" t="str">
            <v>FAH</v>
          </cell>
        </row>
        <row r="1687">
          <cell r="A1687" t="str">
            <v>CA6326</v>
          </cell>
          <cell r="B1687" t="str">
            <v>9100526205</v>
          </cell>
          <cell r="C1687" t="str">
            <v>10009100526202</v>
          </cell>
          <cell r="D1687">
            <v>11</v>
          </cell>
          <cell r="E1687">
            <v>2.7010000000000001</v>
          </cell>
          <cell r="F1687">
            <v>0</v>
          </cell>
          <cell r="G1687">
            <v>0</v>
          </cell>
          <cell r="H1687">
            <v>0</v>
          </cell>
          <cell r="I1687">
            <v>11</v>
          </cell>
          <cell r="J1687">
            <v>2.7010000000000001</v>
          </cell>
          <cell r="K1687">
            <v>13.51</v>
          </cell>
          <cell r="L1687">
            <v>13.51</v>
          </cell>
          <cell r="M1687">
            <v>26.01</v>
          </cell>
          <cell r="N1687">
            <v>1</v>
          </cell>
          <cell r="O1687" t="str">
            <v>US</v>
          </cell>
          <cell r="P1687" t="str">
            <v>RA</v>
          </cell>
          <cell r="Q1687" t="str">
            <v>FAH</v>
          </cell>
          <cell r="R1687">
            <v>2</v>
          </cell>
          <cell r="S1687">
            <v>12</v>
          </cell>
          <cell r="T1687">
            <v>102.17</v>
          </cell>
          <cell r="U1687" t="str">
            <v>US$</v>
          </cell>
          <cell r="V1687" t="str">
            <v>EA</v>
          </cell>
          <cell r="W1687" t="str">
            <v>FLT</v>
          </cell>
          <cell r="X1687" t="str">
            <v>BRN</v>
          </cell>
          <cell r="Y1687" t="str">
            <v>AIR</v>
          </cell>
          <cell r="Z1687" t="str">
            <v>FAH</v>
          </cell>
        </row>
        <row r="1688">
          <cell r="A1688" t="str">
            <v>CA6327</v>
          </cell>
          <cell r="B1688" t="str">
            <v>9100526007</v>
          </cell>
          <cell r="C1688" t="str">
            <v>10009100526004</v>
          </cell>
          <cell r="D1688">
            <v>11.46</v>
          </cell>
          <cell r="E1688">
            <v>2.6760000000000002</v>
          </cell>
          <cell r="F1688">
            <v>0</v>
          </cell>
          <cell r="G1688">
            <v>0</v>
          </cell>
          <cell r="H1688">
            <v>0</v>
          </cell>
          <cell r="I1688">
            <v>11.46</v>
          </cell>
          <cell r="J1688">
            <v>2.6760000000000002</v>
          </cell>
          <cell r="K1688">
            <v>14.625</v>
          </cell>
          <cell r="L1688">
            <v>14.625</v>
          </cell>
          <cell r="M1688">
            <v>21.25</v>
          </cell>
          <cell r="N1688">
            <v>1</v>
          </cell>
          <cell r="O1688" t="str">
            <v>US</v>
          </cell>
          <cell r="P1688" t="str">
            <v>RA</v>
          </cell>
          <cell r="Q1688" t="str">
            <v>FAH</v>
          </cell>
          <cell r="R1688">
            <v>2</v>
          </cell>
          <cell r="S1688">
            <v>12</v>
          </cell>
          <cell r="T1688">
            <v>118.92</v>
          </cell>
          <cell r="U1688" t="str">
            <v>US$</v>
          </cell>
          <cell r="V1688" t="str">
            <v>EA</v>
          </cell>
          <cell r="W1688" t="str">
            <v>FLT</v>
          </cell>
          <cell r="X1688" t="str">
            <v>BRN</v>
          </cell>
          <cell r="Y1688" t="str">
            <v>AIR</v>
          </cell>
          <cell r="Z1688" t="str">
            <v>FAH</v>
          </cell>
        </row>
        <row r="1689">
          <cell r="A1689" t="str">
            <v>CA6327SY</v>
          </cell>
          <cell r="B1689" t="str">
            <v>9100528094</v>
          </cell>
          <cell r="C1689" t="str">
            <v>10009100528091</v>
          </cell>
          <cell r="D1689">
            <v>4.5</v>
          </cell>
          <cell r="E1689">
            <v>1.2210000000000001</v>
          </cell>
          <cell r="F1689">
            <v>0</v>
          </cell>
          <cell r="G1689">
            <v>0</v>
          </cell>
          <cell r="H1689">
            <v>0</v>
          </cell>
          <cell r="I1689">
            <v>4.5</v>
          </cell>
          <cell r="J1689">
            <v>1.2210000000000001</v>
          </cell>
          <cell r="K1689">
            <v>10.375</v>
          </cell>
          <cell r="L1689">
            <v>10.375</v>
          </cell>
          <cell r="M1689">
            <v>19.75</v>
          </cell>
          <cell r="N1689">
            <v>1</v>
          </cell>
          <cell r="O1689" t="str">
            <v>US</v>
          </cell>
          <cell r="P1689" t="str">
            <v>RA</v>
          </cell>
          <cell r="Q1689" t="str">
            <v>FAH</v>
          </cell>
          <cell r="R1689">
            <v>2</v>
          </cell>
          <cell r="S1689">
            <v>32</v>
          </cell>
          <cell r="T1689">
            <v>64.2</v>
          </cell>
          <cell r="U1689" t="str">
            <v>US$</v>
          </cell>
          <cell r="V1689" t="str">
            <v>EA</v>
          </cell>
          <cell r="W1689" t="str">
            <v>FLT</v>
          </cell>
          <cell r="X1689" t="str">
            <v>BRN</v>
          </cell>
          <cell r="Y1689" t="str">
            <v>AIR</v>
          </cell>
          <cell r="Z1689" t="str">
            <v>FAH</v>
          </cell>
        </row>
        <row r="1690">
          <cell r="A1690" t="str">
            <v>CA6328</v>
          </cell>
          <cell r="B1690" t="str">
            <v>9100526212</v>
          </cell>
          <cell r="C1690" t="str">
            <v>10009100526219</v>
          </cell>
          <cell r="D1690">
            <v>6.05</v>
          </cell>
          <cell r="E1690">
            <v>1.238</v>
          </cell>
          <cell r="F1690">
            <v>0</v>
          </cell>
          <cell r="G1690">
            <v>0</v>
          </cell>
          <cell r="H1690">
            <v>0</v>
          </cell>
          <cell r="I1690">
            <v>6.05</v>
          </cell>
          <cell r="J1690">
            <v>1.238</v>
          </cell>
          <cell r="K1690">
            <v>11.938000000000001</v>
          </cell>
          <cell r="L1690">
            <v>11.938000000000001</v>
          </cell>
          <cell r="M1690">
            <v>14.375</v>
          </cell>
          <cell r="N1690">
            <v>1</v>
          </cell>
          <cell r="O1690" t="str">
            <v>US</v>
          </cell>
          <cell r="P1690" t="str">
            <v>RA</v>
          </cell>
          <cell r="Q1690" t="str">
            <v>FAH</v>
          </cell>
          <cell r="R1690">
            <v>2</v>
          </cell>
          <cell r="S1690">
            <v>24</v>
          </cell>
          <cell r="T1690">
            <v>59.39</v>
          </cell>
          <cell r="U1690" t="str">
            <v>US$</v>
          </cell>
          <cell r="V1690" t="str">
            <v>EA</v>
          </cell>
          <cell r="W1690" t="str">
            <v>FLT</v>
          </cell>
          <cell r="X1690" t="str">
            <v>BRN</v>
          </cell>
          <cell r="Y1690" t="str">
            <v>AIR</v>
          </cell>
          <cell r="Z1690" t="str">
            <v>FAH</v>
          </cell>
        </row>
        <row r="1691">
          <cell r="A1691" t="str">
            <v>CA6333</v>
          </cell>
          <cell r="B1691" t="str">
            <v>9100503138</v>
          </cell>
          <cell r="C1691" t="str">
            <v>10009100503135</v>
          </cell>
          <cell r="D1691">
            <v>0.66700000000000004</v>
          </cell>
          <cell r="E1691">
            <v>5.8999999999999997E-2</v>
          </cell>
          <cell r="F1691">
            <v>7.165</v>
          </cell>
          <cell r="G1691">
            <v>1.79</v>
          </cell>
          <cell r="H1691">
            <v>8.2050000000000001</v>
          </cell>
          <cell r="I1691">
            <v>2.0009999999999999</v>
          </cell>
          <cell r="J1691">
            <v>0.17699999999999999</v>
          </cell>
          <cell r="K1691">
            <v>8.5</v>
          </cell>
          <cell r="L1691">
            <v>5.875</v>
          </cell>
          <cell r="M1691">
            <v>7.9370000000000003</v>
          </cell>
          <cell r="N1691">
            <v>3</v>
          </cell>
          <cell r="O1691" t="str">
            <v>US</v>
          </cell>
          <cell r="Q1691" t="str">
            <v>FAP</v>
          </cell>
          <cell r="R1691">
            <v>5</v>
          </cell>
          <cell r="S1691">
            <v>555</v>
          </cell>
          <cell r="T1691">
            <v>11.48</v>
          </cell>
          <cell r="U1691" t="str">
            <v>US$</v>
          </cell>
          <cell r="W1691" t="str">
            <v>FLT</v>
          </cell>
          <cell r="X1691" t="str">
            <v>BRN</v>
          </cell>
          <cell r="Y1691" t="str">
            <v>AIR</v>
          </cell>
          <cell r="Z1691" t="str">
            <v>FAP</v>
          </cell>
        </row>
        <row r="1692">
          <cell r="A1692" t="str">
            <v>CA6333</v>
          </cell>
          <cell r="B1692" t="str">
            <v>9100503138</v>
          </cell>
          <cell r="C1692" t="str">
            <v>10009100503135</v>
          </cell>
          <cell r="D1692">
            <v>0.65300000000000002</v>
          </cell>
          <cell r="E1692">
            <v>6.4000000000000001E-2</v>
          </cell>
          <cell r="F1692">
            <v>7.133</v>
          </cell>
          <cell r="G1692">
            <v>1.821</v>
          </cell>
          <cell r="H1692">
            <v>8.5079999999999991</v>
          </cell>
          <cell r="I1692">
            <v>1.9590000000000001</v>
          </cell>
          <cell r="J1692">
            <v>0.27500000000000002</v>
          </cell>
          <cell r="K1692">
            <v>9</v>
          </cell>
          <cell r="L1692">
            <v>8.125</v>
          </cell>
          <cell r="M1692">
            <v>6.5</v>
          </cell>
          <cell r="N1692">
            <v>3</v>
          </cell>
          <cell r="O1692" t="str">
            <v>CN</v>
          </cell>
          <cell r="P1692" t="str">
            <v>RA</v>
          </cell>
          <cell r="Q1692" t="str">
            <v>FAP</v>
          </cell>
          <cell r="R1692">
            <v>6</v>
          </cell>
          <cell r="S1692">
            <v>468</v>
          </cell>
          <cell r="T1692">
            <v>11.48</v>
          </cell>
          <cell r="U1692" t="str">
            <v>US$</v>
          </cell>
          <cell r="V1692" t="str">
            <v>EA</v>
          </cell>
          <cell r="W1692" t="str">
            <v>FLT</v>
          </cell>
          <cell r="X1692" t="str">
            <v>BRN</v>
          </cell>
          <cell r="Y1692" t="str">
            <v>AIR</v>
          </cell>
          <cell r="Z1692" t="str">
            <v>FAP</v>
          </cell>
        </row>
        <row r="1693">
          <cell r="A1693" t="str">
            <v>CA6333</v>
          </cell>
          <cell r="B1693" t="str">
            <v>9100503138</v>
          </cell>
          <cell r="C1693" t="str">
            <v>10009100503135</v>
          </cell>
          <cell r="D1693">
            <v>0.66700000000000004</v>
          </cell>
          <cell r="E1693">
            <v>6.4000000000000001E-2</v>
          </cell>
          <cell r="F1693">
            <v>8.5079999999999991</v>
          </cell>
          <cell r="G1693">
            <v>1.821</v>
          </cell>
          <cell r="H1693">
            <v>7.133</v>
          </cell>
          <cell r="I1693">
            <v>2.0009999999999999</v>
          </cell>
          <cell r="J1693">
            <v>0.27500000000000002</v>
          </cell>
          <cell r="K1693">
            <v>9</v>
          </cell>
          <cell r="L1693">
            <v>8.125</v>
          </cell>
          <cell r="M1693">
            <v>6.5</v>
          </cell>
          <cell r="N1693">
            <v>3</v>
          </cell>
          <cell r="O1693" t="str">
            <v>CN</v>
          </cell>
          <cell r="P1693" t="str">
            <v>RA</v>
          </cell>
          <cell r="Q1693" t="str">
            <v>FAP</v>
          </cell>
          <cell r="R1693">
            <v>6</v>
          </cell>
          <cell r="S1693">
            <v>468</v>
          </cell>
          <cell r="T1693">
            <v>0</v>
          </cell>
          <cell r="V1693" t="str">
            <v>EA</v>
          </cell>
          <cell r="W1693" t="str">
            <v>FLT</v>
          </cell>
          <cell r="X1693" t="str">
            <v>BRN</v>
          </cell>
          <cell r="Y1693" t="str">
            <v>AIR</v>
          </cell>
          <cell r="Z1693" t="str">
            <v>FAP</v>
          </cell>
        </row>
        <row r="1694">
          <cell r="A1694" t="str">
            <v>CA6334</v>
          </cell>
          <cell r="B1694" t="str">
            <v>9100503114</v>
          </cell>
          <cell r="C1694" t="str">
            <v>10009100503111</v>
          </cell>
          <cell r="D1694">
            <v>1.5669999999999999</v>
          </cell>
          <cell r="E1694">
            <v>0.308</v>
          </cell>
          <cell r="F1694">
            <v>13.414999999999999</v>
          </cell>
          <cell r="G1694">
            <v>2.8519999999999999</v>
          </cell>
          <cell r="H1694">
            <v>13.455</v>
          </cell>
          <cell r="I1694">
            <v>4.7009999999999996</v>
          </cell>
          <cell r="J1694">
            <v>0.92400000000000004</v>
          </cell>
          <cell r="K1694">
            <v>13.811999999999999</v>
          </cell>
          <cell r="L1694">
            <v>8.9369999999999994</v>
          </cell>
          <cell r="M1694">
            <v>14.061999999999999</v>
          </cell>
          <cell r="N1694">
            <v>3</v>
          </cell>
          <cell r="O1694" t="str">
            <v>CA</v>
          </cell>
          <cell r="Q1694" t="str">
            <v>FAR</v>
          </cell>
          <cell r="R1694">
            <v>3</v>
          </cell>
          <cell r="S1694">
            <v>144</v>
          </cell>
          <cell r="T1694">
            <v>9.4</v>
          </cell>
          <cell r="U1694" t="str">
            <v>US$</v>
          </cell>
          <cell r="W1694" t="str">
            <v>FLT</v>
          </cell>
          <cell r="X1694" t="str">
            <v>BRN</v>
          </cell>
          <cell r="Y1694" t="str">
            <v>AIR</v>
          </cell>
          <cell r="Z1694" t="str">
            <v>FAR</v>
          </cell>
        </row>
        <row r="1695">
          <cell r="A1695" t="str">
            <v>CA6334</v>
          </cell>
          <cell r="B1695" t="str">
            <v>9100503114</v>
          </cell>
          <cell r="C1695" t="str">
            <v>10009100503111</v>
          </cell>
          <cell r="D1695">
            <v>1.45</v>
          </cell>
          <cell r="E1695">
            <v>0.34200000000000003</v>
          </cell>
          <cell r="F1695">
            <v>13.414999999999999</v>
          </cell>
          <cell r="G1695">
            <v>2.8519999999999999</v>
          </cell>
          <cell r="H1695">
            <v>13.455</v>
          </cell>
          <cell r="I1695">
            <v>4.3499999999999996</v>
          </cell>
          <cell r="J1695">
            <v>1.026</v>
          </cell>
          <cell r="K1695">
            <v>13.936999999999999</v>
          </cell>
          <cell r="L1695">
            <v>9.0619999999999994</v>
          </cell>
          <cell r="M1695">
            <v>14.311999999999999</v>
          </cell>
          <cell r="N1695">
            <v>3</v>
          </cell>
          <cell r="O1695" t="str">
            <v>US</v>
          </cell>
          <cell r="P1695" t="str">
            <v>RA</v>
          </cell>
          <cell r="Q1695" t="str">
            <v>FAR</v>
          </cell>
          <cell r="R1695">
            <v>3</v>
          </cell>
          <cell r="S1695">
            <v>144</v>
          </cell>
          <cell r="T1695">
            <v>9.4</v>
          </cell>
          <cell r="U1695" t="str">
            <v>US$</v>
          </cell>
          <cell r="V1695" t="str">
            <v>EA</v>
          </cell>
          <cell r="W1695" t="str">
            <v>FLT</v>
          </cell>
          <cell r="X1695" t="str">
            <v>BRN</v>
          </cell>
          <cell r="Y1695" t="str">
            <v>AIR</v>
          </cell>
          <cell r="Z1695" t="str">
            <v>FAR</v>
          </cell>
        </row>
        <row r="1696">
          <cell r="A1696" t="str">
            <v>CA6358</v>
          </cell>
          <cell r="B1696" t="str">
            <v>9100502537</v>
          </cell>
          <cell r="C1696" t="str">
            <v>10009100502534</v>
          </cell>
          <cell r="D1696">
            <v>0.45</v>
          </cell>
          <cell r="E1696">
            <v>8.6999999999999994E-2</v>
          </cell>
          <cell r="F1696">
            <v>7.7270000000000003</v>
          </cell>
          <cell r="G1696">
            <v>2.415</v>
          </cell>
          <cell r="H1696">
            <v>7.7270000000000003</v>
          </cell>
          <cell r="I1696">
            <v>1.35</v>
          </cell>
          <cell r="J1696">
            <v>0.26100000000000001</v>
          </cell>
          <cell r="K1696">
            <v>8.25</v>
          </cell>
          <cell r="L1696">
            <v>7.8120000000000003</v>
          </cell>
          <cell r="M1696">
            <v>8.625</v>
          </cell>
          <cell r="N1696">
            <v>3</v>
          </cell>
          <cell r="O1696" t="str">
            <v>CA</v>
          </cell>
          <cell r="Q1696" t="str">
            <v>FAP</v>
          </cell>
          <cell r="R1696">
            <v>4</v>
          </cell>
          <cell r="S1696">
            <v>360</v>
          </cell>
          <cell r="T1696">
            <v>33.93</v>
          </cell>
          <cell r="U1696" t="str">
            <v>US$</v>
          </cell>
          <cell r="W1696" t="str">
            <v>FLT</v>
          </cell>
          <cell r="X1696" t="str">
            <v>BRN</v>
          </cell>
          <cell r="Y1696" t="str">
            <v>AIR</v>
          </cell>
          <cell r="Z1696" t="str">
            <v>FAP</v>
          </cell>
        </row>
        <row r="1697">
          <cell r="A1697" t="str">
            <v>CA6362</v>
          </cell>
          <cell r="B1697" t="str">
            <v>9100502612</v>
          </cell>
          <cell r="C1697" t="str">
            <v>10009100502619</v>
          </cell>
          <cell r="D1697">
            <v>1.583</v>
          </cell>
          <cell r="E1697">
            <v>0.30199999999999999</v>
          </cell>
          <cell r="F1697">
            <v>8.3520000000000003</v>
          </cell>
          <cell r="G1697">
            <v>8.0399999999999991</v>
          </cell>
          <cell r="H1697">
            <v>7.1420000000000003</v>
          </cell>
          <cell r="I1697">
            <v>4.7489999999999997</v>
          </cell>
          <cell r="J1697">
            <v>0.90600000000000003</v>
          </cell>
          <cell r="K1697">
            <v>24.5</v>
          </cell>
          <cell r="L1697">
            <v>8.75</v>
          </cell>
          <cell r="M1697">
            <v>7.75</v>
          </cell>
          <cell r="N1697">
            <v>3</v>
          </cell>
          <cell r="O1697" t="str">
            <v>US</v>
          </cell>
          <cell r="Q1697" t="str">
            <v>FAR</v>
          </cell>
          <cell r="R1697">
            <v>5</v>
          </cell>
          <cell r="S1697">
            <v>120</v>
          </cell>
          <cell r="T1697">
            <v>16.329999999999998</v>
          </cell>
          <cell r="U1697" t="str">
            <v>US$</v>
          </cell>
          <cell r="W1697" t="str">
            <v>FLT</v>
          </cell>
          <cell r="X1697" t="str">
            <v>BRN</v>
          </cell>
          <cell r="Y1697" t="str">
            <v>AIR</v>
          </cell>
          <cell r="Z1697" t="str">
            <v>FAR</v>
          </cell>
        </row>
        <row r="1698">
          <cell r="A1698" t="str">
            <v>CA6362</v>
          </cell>
          <cell r="B1698" t="str">
            <v>9100502612</v>
          </cell>
          <cell r="C1698" t="str">
            <v>10009100502619</v>
          </cell>
          <cell r="D1698">
            <v>1.67</v>
          </cell>
          <cell r="E1698">
            <v>0.32900000000000001</v>
          </cell>
          <cell r="F1698">
            <v>8.3520000000000003</v>
          </cell>
          <cell r="G1698">
            <v>8.0399999999999991</v>
          </cell>
          <cell r="H1698">
            <v>7.1420000000000003</v>
          </cell>
          <cell r="I1698">
            <v>5.01</v>
          </cell>
          <cell r="J1698">
            <v>0.98699999999999999</v>
          </cell>
          <cell r="K1698">
            <v>25</v>
          </cell>
          <cell r="L1698">
            <v>9.25</v>
          </cell>
          <cell r="M1698">
            <v>8.4369999999999994</v>
          </cell>
          <cell r="N1698">
            <v>3</v>
          </cell>
          <cell r="O1698" t="str">
            <v>US</v>
          </cell>
          <cell r="P1698" t="str">
            <v>RA</v>
          </cell>
          <cell r="Q1698" t="str">
            <v>FAR</v>
          </cell>
          <cell r="R1698">
            <v>5</v>
          </cell>
          <cell r="S1698">
            <v>90</v>
          </cell>
          <cell r="T1698">
            <v>16.329999999999998</v>
          </cell>
          <cell r="U1698" t="str">
            <v>US$</v>
          </cell>
          <cell r="V1698" t="str">
            <v>EA</v>
          </cell>
          <cell r="W1698" t="str">
            <v>FLT</v>
          </cell>
          <cell r="X1698" t="str">
            <v>BRN</v>
          </cell>
          <cell r="Y1698" t="str">
            <v>AIR</v>
          </cell>
          <cell r="Z1698" t="str">
            <v>FAR</v>
          </cell>
        </row>
        <row r="1699">
          <cell r="A1699" t="str">
            <v>CA6362</v>
          </cell>
          <cell r="B1699" t="str">
            <v>9100502612</v>
          </cell>
          <cell r="C1699" t="str">
            <v>10009100502619</v>
          </cell>
          <cell r="D1699">
            <v>1.67</v>
          </cell>
          <cell r="E1699">
            <v>0.27800000000000002</v>
          </cell>
          <cell r="F1699">
            <v>8.3520000000000003</v>
          </cell>
          <cell r="G1699">
            <v>8.0399999999999991</v>
          </cell>
          <cell r="H1699">
            <v>7.1420000000000003</v>
          </cell>
          <cell r="I1699">
            <v>5.01</v>
          </cell>
          <cell r="J1699">
            <v>1.129</v>
          </cell>
          <cell r="K1699">
            <v>25</v>
          </cell>
          <cell r="L1699">
            <v>9.25</v>
          </cell>
          <cell r="M1699">
            <v>8.4369999999999994</v>
          </cell>
          <cell r="N1699">
            <v>3</v>
          </cell>
          <cell r="O1699" t="str">
            <v>KR</v>
          </cell>
          <cell r="P1699" t="str">
            <v>RA</v>
          </cell>
          <cell r="Q1699" t="str">
            <v>FAR</v>
          </cell>
          <cell r="R1699">
            <v>5</v>
          </cell>
          <cell r="S1699">
            <v>90</v>
          </cell>
          <cell r="T1699">
            <v>0</v>
          </cell>
          <cell r="V1699" t="str">
            <v>EA</v>
          </cell>
          <cell r="W1699" t="str">
            <v>FLT</v>
          </cell>
          <cell r="X1699" t="str">
            <v>BRN</v>
          </cell>
          <cell r="Y1699" t="str">
            <v>AIR</v>
          </cell>
          <cell r="Z1699" t="str">
            <v>FAR</v>
          </cell>
        </row>
        <row r="1700">
          <cell r="A1700" t="str">
            <v>CA6363</v>
          </cell>
          <cell r="B1700" t="str">
            <v>9100502629</v>
          </cell>
          <cell r="C1700" t="str">
            <v>10009100502626</v>
          </cell>
          <cell r="D1700">
            <v>1.73</v>
          </cell>
          <cell r="E1700">
            <v>0.24199999999999999</v>
          </cell>
          <cell r="F1700">
            <v>9.3520000000000003</v>
          </cell>
          <cell r="G1700">
            <v>4.04</v>
          </cell>
          <cell r="H1700">
            <v>10.79</v>
          </cell>
          <cell r="I1700">
            <v>5.19</v>
          </cell>
          <cell r="J1700">
            <v>0.72599999999999998</v>
          </cell>
          <cell r="K1700">
            <v>12.686999999999999</v>
          </cell>
          <cell r="L1700">
            <v>11.375</v>
          </cell>
          <cell r="M1700">
            <v>10.186999999999999</v>
          </cell>
          <cell r="N1700">
            <v>3</v>
          </cell>
          <cell r="O1700" t="str">
            <v>US</v>
          </cell>
          <cell r="P1700" t="str">
            <v>RA</v>
          </cell>
          <cell r="Q1700" t="str">
            <v>FAR</v>
          </cell>
          <cell r="R1700">
            <v>4</v>
          </cell>
          <cell r="S1700">
            <v>144</v>
          </cell>
          <cell r="T1700">
            <v>17.940000000000001</v>
          </cell>
          <cell r="U1700" t="str">
            <v>US$</v>
          </cell>
          <cell r="V1700" t="str">
            <v>EA</v>
          </cell>
          <cell r="W1700" t="str">
            <v>FLT</v>
          </cell>
          <cell r="X1700" t="str">
            <v>BRN</v>
          </cell>
          <cell r="Y1700" t="str">
            <v>AIR</v>
          </cell>
          <cell r="Z1700" t="str">
            <v>FAR</v>
          </cell>
        </row>
        <row r="1701">
          <cell r="A1701" t="str">
            <v>CA6363</v>
          </cell>
          <cell r="B1701" t="str">
            <v>9100502629</v>
          </cell>
          <cell r="C1701" t="str">
            <v>10009100502626</v>
          </cell>
          <cell r="D1701">
            <v>1.73</v>
          </cell>
          <cell r="E1701">
            <v>0.18</v>
          </cell>
          <cell r="F1701">
            <v>9.6110000000000007</v>
          </cell>
          <cell r="G1701">
            <v>3.383</v>
          </cell>
          <cell r="H1701">
            <v>9.5709999999999997</v>
          </cell>
          <cell r="I1701">
            <v>5.19</v>
          </cell>
          <cell r="J1701">
            <v>1.1919999999999999</v>
          </cell>
          <cell r="K1701">
            <v>13.311999999999999</v>
          </cell>
          <cell r="L1701">
            <v>13.311999999999999</v>
          </cell>
          <cell r="M1701">
            <v>11.625</v>
          </cell>
          <cell r="N1701">
            <v>3</v>
          </cell>
          <cell r="O1701" t="str">
            <v>KR</v>
          </cell>
          <cell r="P1701" t="str">
            <v>RA</v>
          </cell>
          <cell r="Q1701" t="str">
            <v>FAR</v>
          </cell>
          <cell r="R1701">
            <v>3</v>
          </cell>
          <cell r="S1701">
            <v>81</v>
          </cell>
          <cell r="T1701">
            <v>0</v>
          </cell>
          <cell r="V1701" t="str">
            <v>EA</v>
          </cell>
          <cell r="W1701" t="str">
            <v>FLT</v>
          </cell>
          <cell r="X1701" t="str">
            <v>BRN</v>
          </cell>
          <cell r="Y1701" t="str">
            <v>AIR</v>
          </cell>
          <cell r="Z1701" t="str">
            <v>FAR</v>
          </cell>
        </row>
        <row r="1702">
          <cell r="A1702" t="str">
            <v>CA6365</v>
          </cell>
          <cell r="B1702" t="str">
            <v>9100502643</v>
          </cell>
          <cell r="C1702" t="str">
            <v>10009100502640</v>
          </cell>
          <cell r="D1702">
            <v>1.742</v>
          </cell>
          <cell r="E1702">
            <v>0.27100000000000002</v>
          </cell>
          <cell r="F1702">
            <v>10.352</v>
          </cell>
          <cell r="G1702">
            <v>2.665</v>
          </cell>
          <cell r="H1702">
            <v>14.977</v>
          </cell>
          <cell r="I1702">
            <v>5.226</v>
          </cell>
          <cell r="J1702">
            <v>0.81299999999999994</v>
          </cell>
          <cell r="K1702">
            <v>15.561999999999999</v>
          </cell>
          <cell r="L1702">
            <v>8.5</v>
          </cell>
          <cell r="M1702">
            <v>11.125</v>
          </cell>
          <cell r="N1702">
            <v>3</v>
          </cell>
          <cell r="O1702" t="str">
            <v>DE</v>
          </cell>
          <cell r="Q1702" t="str">
            <v>FAP</v>
          </cell>
          <cell r="R1702">
            <v>3</v>
          </cell>
          <cell r="S1702">
            <v>135</v>
          </cell>
          <cell r="T1702">
            <v>50.99</v>
          </cell>
          <cell r="U1702" t="str">
            <v>US$</v>
          </cell>
          <cell r="W1702" t="str">
            <v>FLT</v>
          </cell>
          <cell r="X1702" t="str">
            <v>BRN</v>
          </cell>
          <cell r="Y1702" t="str">
            <v>AIR</v>
          </cell>
          <cell r="Z1702" t="str">
            <v>FAP</v>
          </cell>
        </row>
        <row r="1703">
          <cell r="A1703" t="str">
            <v>CA6366</v>
          </cell>
          <cell r="B1703" t="str">
            <v>9100502650</v>
          </cell>
          <cell r="C1703" t="str">
            <v>10009100502657</v>
          </cell>
          <cell r="D1703">
            <v>0.73299999999999998</v>
          </cell>
          <cell r="E1703">
            <v>0.105</v>
          </cell>
          <cell r="F1703">
            <v>0</v>
          </cell>
          <cell r="G1703">
            <v>0</v>
          </cell>
          <cell r="H1703">
            <v>0</v>
          </cell>
          <cell r="I1703">
            <v>2.1989999999999998</v>
          </cell>
          <cell r="J1703">
            <v>0.315</v>
          </cell>
          <cell r="K1703">
            <v>0</v>
          </cell>
          <cell r="L1703">
            <v>0</v>
          </cell>
          <cell r="M1703">
            <v>0</v>
          </cell>
          <cell r="N1703">
            <v>3</v>
          </cell>
          <cell r="O1703" t="str">
            <v>US</v>
          </cell>
          <cell r="P1703" t="str">
            <v>RA</v>
          </cell>
          <cell r="Q1703" t="str">
            <v>FAP</v>
          </cell>
          <cell r="R1703">
            <v>6</v>
          </cell>
          <cell r="S1703">
            <v>432</v>
          </cell>
          <cell r="T1703">
            <v>6.77</v>
          </cell>
          <cell r="U1703" t="str">
            <v>US$</v>
          </cell>
          <cell r="V1703" t="str">
            <v>EA</v>
          </cell>
          <cell r="W1703" t="str">
            <v>FLT</v>
          </cell>
          <cell r="X1703" t="str">
            <v>BRN</v>
          </cell>
          <cell r="Y1703" t="str">
            <v>AIR</v>
          </cell>
          <cell r="Z1703" t="str">
            <v>FAP</v>
          </cell>
        </row>
        <row r="1704">
          <cell r="A1704" t="str">
            <v>CA6366</v>
          </cell>
          <cell r="B1704" t="str">
            <v>9100502650</v>
          </cell>
          <cell r="C1704" t="str">
            <v>10009100502657</v>
          </cell>
          <cell r="D1704">
            <v>0.65300000000000002</v>
          </cell>
          <cell r="E1704">
            <v>8.8999999999999996E-2</v>
          </cell>
          <cell r="F1704">
            <v>13.06</v>
          </cell>
          <cell r="G1704">
            <v>1.905</v>
          </cell>
          <cell r="H1704">
            <v>6.1550000000000002</v>
          </cell>
          <cell r="I1704">
            <v>1.9590000000000001</v>
          </cell>
          <cell r="J1704">
            <v>0.32600000000000001</v>
          </cell>
          <cell r="K1704">
            <v>13.5</v>
          </cell>
          <cell r="L1704">
            <v>6.125</v>
          </cell>
          <cell r="M1704">
            <v>6.8120000000000003</v>
          </cell>
          <cell r="N1704">
            <v>3</v>
          </cell>
          <cell r="O1704" t="str">
            <v>US</v>
          </cell>
          <cell r="P1704" t="str">
            <v>RA</v>
          </cell>
          <cell r="Q1704" t="str">
            <v>FAP</v>
          </cell>
          <cell r="R1704">
            <v>6</v>
          </cell>
          <cell r="S1704">
            <v>378</v>
          </cell>
          <cell r="T1704">
            <v>6.77</v>
          </cell>
          <cell r="U1704" t="str">
            <v>US$</v>
          </cell>
          <cell r="V1704" t="str">
            <v>EA</v>
          </cell>
          <cell r="W1704" t="str">
            <v>FLT</v>
          </cell>
          <cell r="X1704" t="str">
            <v>BRN</v>
          </cell>
          <cell r="Y1704" t="str">
            <v>AIR</v>
          </cell>
          <cell r="Z1704" t="str">
            <v>FAP</v>
          </cell>
        </row>
        <row r="1705">
          <cell r="A1705" t="str">
            <v>CA6366</v>
          </cell>
          <cell r="B1705" t="str">
            <v>9100502650</v>
          </cell>
          <cell r="C1705" t="str">
            <v>10009100502657</v>
          </cell>
          <cell r="D1705">
            <v>0.68300000000000005</v>
          </cell>
          <cell r="E1705">
            <v>8.8999999999999996E-2</v>
          </cell>
          <cell r="F1705">
            <v>13.06</v>
          </cell>
          <cell r="G1705">
            <v>1.905</v>
          </cell>
          <cell r="H1705">
            <v>6.1550000000000002</v>
          </cell>
          <cell r="I1705">
            <v>2.0489999999999999</v>
          </cell>
          <cell r="J1705">
            <v>0.32600000000000001</v>
          </cell>
          <cell r="K1705">
            <v>13.5</v>
          </cell>
          <cell r="L1705">
            <v>6.125</v>
          </cell>
          <cell r="M1705">
            <v>6.8120000000000003</v>
          </cell>
          <cell r="N1705">
            <v>3</v>
          </cell>
          <cell r="O1705" t="str">
            <v>CA</v>
          </cell>
          <cell r="P1705" t="str">
            <v>RA</v>
          </cell>
          <cell r="Q1705" t="str">
            <v>FAP</v>
          </cell>
          <cell r="R1705">
            <v>6</v>
          </cell>
          <cell r="S1705">
            <v>378</v>
          </cell>
          <cell r="T1705">
            <v>6.77</v>
          </cell>
          <cell r="U1705" t="str">
            <v>US$</v>
          </cell>
          <cell r="V1705" t="str">
            <v>EA</v>
          </cell>
          <cell r="W1705" t="str">
            <v>FLT</v>
          </cell>
          <cell r="X1705" t="str">
            <v>BRN</v>
          </cell>
          <cell r="Y1705" t="str">
            <v>AIR</v>
          </cell>
          <cell r="Z1705" t="str">
            <v>FAP</v>
          </cell>
        </row>
        <row r="1706">
          <cell r="A1706" t="str">
            <v>CA6367</v>
          </cell>
          <cell r="B1706" t="str">
            <v>9100503060</v>
          </cell>
          <cell r="C1706" t="str">
            <v>10009100503067</v>
          </cell>
          <cell r="D1706">
            <v>0.6</v>
          </cell>
          <cell r="E1706">
            <v>0.13700000000000001</v>
          </cell>
          <cell r="F1706">
            <v>8.6649999999999991</v>
          </cell>
          <cell r="G1706">
            <v>2.4769999999999999</v>
          </cell>
          <cell r="H1706">
            <v>10.705</v>
          </cell>
          <cell r="I1706">
            <v>1.8</v>
          </cell>
          <cell r="J1706">
            <v>0.41099999999999998</v>
          </cell>
          <cell r="K1706">
            <v>11.25</v>
          </cell>
          <cell r="L1706">
            <v>7.9370000000000003</v>
          </cell>
          <cell r="M1706">
            <v>9.4369999999999994</v>
          </cell>
          <cell r="N1706">
            <v>3</v>
          </cell>
          <cell r="O1706" t="str">
            <v>US</v>
          </cell>
          <cell r="Q1706" t="str">
            <v>FAR</v>
          </cell>
          <cell r="R1706">
            <v>4</v>
          </cell>
          <cell r="S1706">
            <v>264</v>
          </cell>
          <cell r="T1706">
            <v>6.2</v>
          </cell>
          <cell r="U1706" t="str">
            <v>US$</v>
          </cell>
          <cell r="W1706" t="str">
            <v>FLT</v>
          </cell>
          <cell r="X1706" t="str">
            <v>BRN</v>
          </cell>
          <cell r="Y1706" t="str">
            <v>AIR</v>
          </cell>
          <cell r="Z1706" t="str">
            <v>FAR</v>
          </cell>
        </row>
        <row r="1707">
          <cell r="A1707" t="str">
            <v>CA6367</v>
          </cell>
          <cell r="B1707" t="str">
            <v>9100503060</v>
          </cell>
          <cell r="C1707" t="str">
            <v>10009100503067</v>
          </cell>
          <cell r="D1707">
            <v>0.55000000000000004</v>
          </cell>
          <cell r="E1707">
            <v>0.159</v>
          </cell>
          <cell r="F1707">
            <v>8.6649999999999991</v>
          </cell>
          <cell r="G1707">
            <v>2.4769999999999999</v>
          </cell>
          <cell r="H1707">
            <v>10.705</v>
          </cell>
          <cell r="I1707">
            <v>1.65</v>
          </cell>
          <cell r="J1707">
            <v>0.47699999999999998</v>
          </cell>
          <cell r="K1707">
            <v>11.25</v>
          </cell>
          <cell r="L1707">
            <v>7.9370000000000003</v>
          </cell>
          <cell r="M1707">
            <v>9.4369999999999994</v>
          </cell>
          <cell r="N1707">
            <v>3</v>
          </cell>
          <cell r="O1707" t="str">
            <v>US</v>
          </cell>
          <cell r="P1707" t="str">
            <v>RA</v>
          </cell>
          <cell r="Q1707" t="str">
            <v>FAR</v>
          </cell>
          <cell r="R1707">
            <v>4</v>
          </cell>
          <cell r="S1707">
            <v>264</v>
          </cell>
          <cell r="T1707">
            <v>6.2</v>
          </cell>
          <cell r="U1707" t="str">
            <v>US$</v>
          </cell>
          <cell r="V1707" t="str">
            <v>EA</v>
          </cell>
          <cell r="W1707" t="str">
            <v>FLT</v>
          </cell>
          <cell r="X1707" t="str">
            <v>BRN</v>
          </cell>
          <cell r="Y1707" t="str">
            <v>AIR</v>
          </cell>
          <cell r="Z1707" t="str">
            <v>FAR</v>
          </cell>
        </row>
        <row r="1708">
          <cell r="A1708" t="str">
            <v>CA6369</v>
          </cell>
          <cell r="B1708" t="str">
            <v>9100502698</v>
          </cell>
          <cell r="C1708" t="str">
            <v>10009100502695</v>
          </cell>
          <cell r="D1708">
            <v>0.71699999999999997</v>
          </cell>
          <cell r="E1708">
            <v>9.2999999999999999E-2</v>
          </cell>
          <cell r="F1708">
            <v>0</v>
          </cell>
          <cell r="G1708">
            <v>0</v>
          </cell>
          <cell r="H1708">
            <v>0</v>
          </cell>
          <cell r="I1708">
            <v>2.1509999999999998</v>
          </cell>
          <cell r="J1708">
            <v>0.27900000000000003</v>
          </cell>
          <cell r="K1708">
            <v>0</v>
          </cell>
          <cell r="L1708">
            <v>0</v>
          </cell>
          <cell r="M1708">
            <v>0</v>
          </cell>
          <cell r="N1708">
            <v>3</v>
          </cell>
          <cell r="O1708" t="str">
            <v>MX</v>
          </cell>
          <cell r="Q1708" t="str">
            <v>FAR</v>
          </cell>
          <cell r="R1708">
            <v>4</v>
          </cell>
          <cell r="S1708">
            <v>360</v>
          </cell>
          <cell r="T1708">
            <v>6.77</v>
          </cell>
          <cell r="U1708" t="str">
            <v>US$</v>
          </cell>
          <cell r="W1708" t="str">
            <v>FLT</v>
          </cell>
          <cell r="X1708" t="str">
            <v>BRN</v>
          </cell>
          <cell r="Y1708" t="str">
            <v>AIR</v>
          </cell>
          <cell r="Z1708" t="str">
            <v>FAR</v>
          </cell>
        </row>
        <row r="1709">
          <cell r="A1709" t="str">
            <v>CA6369</v>
          </cell>
          <cell r="B1709" t="str">
            <v>9100502698</v>
          </cell>
          <cell r="C1709" t="str">
            <v>10009100502695</v>
          </cell>
          <cell r="D1709">
            <v>0.51600000000000001</v>
          </cell>
          <cell r="E1709">
            <v>0.108</v>
          </cell>
          <cell r="F1709">
            <v>8.3520000000000003</v>
          </cell>
          <cell r="G1709">
            <v>2.165</v>
          </cell>
          <cell r="H1709">
            <v>8.3919999999999995</v>
          </cell>
          <cell r="I1709">
            <v>1.548</v>
          </cell>
          <cell r="J1709">
            <v>0.32400000000000001</v>
          </cell>
          <cell r="K1709">
            <v>8.875</v>
          </cell>
          <cell r="L1709">
            <v>7</v>
          </cell>
          <cell r="M1709">
            <v>9.25</v>
          </cell>
          <cell r="N1709">
            <v>3</v>
          </cell>
          <cell r="O1709" t="str">
            <v>US</v>
          </cell>
          <cell r="P1709" t="str">
            <v>RA</v>
          </cell>
          <cell r="Q1709" t="str">
            <v>FAR</v>
          </cell>
          <cell r="R1709">
            <v>4</v>
          </cell>
          <cell r="S1709">
            <v>360</v>
          </cell>
          <cell r="T1709">
            <v>6.77</v>
          </cell>
          <cell r="U1709" t="str">
            <v>US$</v>
          </cell>
          <cell r="V1709" t="str">
            <v>EA</v>
          </cell>
          <cell r="W1709" t="str">
            <v>FLT</v>
          </cell>
          <cell r="X1709" t="str">
            <v>BRN</v>
          </cell>
          <cell r="Y1709" t="str">
            <v>AIR</v>
          </cell>
          <cell r="Z1709" t="str">
            <v>FAR</v>
          </cell>
        </row>
        <row r="1710">
          <cell r="A1710" t="str">
            <v>CA6370</v>
          </cell>
          <cell r="B1710" t="str">
            <v>9100502704</v>
          </cell>
          <cell r="C1710" t="str">
            <v>10009100502701</v>
          </cell>
          <cell r="D1710">
            <v>0.53300000000000003</v>
          </cell>
          <cell r="E1710">
            <v>9.5000000000000001E-2</v>
          </cell>
          <cell r="F1710">
            <v>5.9770000000000003</v>
          </cell>
          <cell r="G1710">
            <v>4.1020000000000003</v>
          </cell>
          <cell r="H1710">
            <v>6.0170000000000003</v>
          </cell>
          <cell r="I1710">
            <v>1.599</v>
          </cell>
          <cell r="J1710">
            <v>0.28499999999999998</v>
          </cell>
          <cell r="K1710">
            <v>12.811999999999999</v>
          </cell>
          <cell r="L1710">
            <v>6.5</v>
          </cell>
          <cell r="M1710">
            <v>6.875</v>
          </cell>
          <cell r="N1710">
            <v>3</v>
          </cell>
          <cell r="O1710" t="str">
            <v>CA</v>
          </cell>
          <cell r="Q1710" t="str">
            <v>FAR</v>
          </cell>
          <cell r="R1710">
            <v>6</v>
          </cell>
          <cell r="S1710">
            <v>378</v>
          </cell>
          <cell r="T1710">
            <v>11.48</v>
          </cell>
          <cell r="U1710" t="str">
            <v>US$</v>
          </cell>
          <cell r="W1710" t="str">
            <v>FLT</v>
          </cell>
          <cell r="X1710" t="str">
            <v>BRN</v>
          </cell>
          <cell r="Y1710" t="str">
            <v>AIR</v>
          </cell>
          <cell r="Z1710" t="str">
            <v>FAR</v>
          </cell>
        </row>
        <row r="1711">
          <cell r="A1711" t="str">
            <v>CA6370</v>
          </cell>
          <cell r="B1711" t="str">
            <v>9100502704</v>
          </cell>
          <cell r="C1711" t="str">
            <v>10009100502701</v>
          </cell>
          <cell r="D1711">
            <v>0.56699999999999995</v>
          </cell>
          <cell r="E1711">
            <v>0.107</v>
          </cell>
          <cell r="F1711">
            <v>5.9770000000000003</v>
          </cell>
          <cell r="G1711">
            <v>4.1020000000000003</v>
          </cell>
          <cell r="H1711">
            <v>6.0170000000000003</v>
          </cell>
          <cell r="I1711">
            <v>1.7010000000000001</v>
          </cell>
          <cell r="J1711">
            <v>0.32100000000000001</v>
          </cell>
          <cell r="K1711">
            <v>12.811999999999999</v>
          </cell>
          <cell r="L1711">
            <v>6.5</v>
          </cell>
          <cell r="M1711">
            <v>6.875</v>
          </cell>
          <cell r="N1711">
            <v>3</v>
          </cell>
          <cell r="O1711" t="str">
            <v>US</v>
          </cell>
          <cell r="P1711" t="str">
            <v>RA</v>
          </cell>
          <cell r="Q1711" t="str">
            <v>FAR</v>
          </cell>
          <cell r="R1711">
            <v>6</v>
          </cell>
          <cell r="S1711">
            <v>378</v>
          </cell>
          <cell r="T1711">
            <v>11.48</v>
          </cell>
          <cell r="U1711" t="str">
            <v>US$</v>
          </cell>
          <cell r="V1711" t="str">
            <v>EA</v>
          </cell>
          <cell r="W1711" t="str">
            <v>FLT</v>
          </cell>
          <cell r="X1711" t="str">
            <v>BRN</v>
          </cell>
          <cell r="Y1711" t="str">
            <v>AIR</v>
          </cell>
          <cell r="Z1711" t="str">
            <v>FAR</v>
          </cell>
        </row>
        <row r="1712">
          <cell r="A1712" t="str">
            <v>CA6372</v>
          </cell>
          <cell r="B1712" t="str">
            <v>9100502728</v>
          </cell>
          <cell r="C1712" t="str">
            <v>10009100502725</v>
          </cell>
          <cell r="D1712">
            <v>1.2829999999999999</v>
          </cell>
          <cell r="E1712">
            <v>0.26100000000000001</v>
          </cell>
          <cell r="F1712">
            <v>10.102</v>
          </cell>
          <cell r="G1712">
            <v>2.6019999999999999</v>
          </cell>
          <cell r="H1712">
            <v>16.79</v>
          </cell>
          <cell r="I1712">
            <v>3.8490000000000002</v>
          </cell>
          <cell r="J1712">
            <v>0.78300000000000003</v>
          </cell>
          <cell r="K1712">
            <v>17.375</v>
          </cell>
          <cell r="L1712">
            <v>8.3119999999999994</v>
          </cell>
          <cell r="M1712">
            <v>10.875</v>
          </cell>
          <cell r="N1712">
            <v>3</v>
          </cell>
          <cell r="O1712" t="str">
            <v>KR</v>
          </cell>
          <cell r="Q1712" t="str">
            <v>FAR</v>
          </cell>
          <cell r="R1712">
            <v>3</v>
          </cell>
          <cell r="S1712">
            <v>108</v>
          </cell>
          <cell r="T1712">
            <v>27.72</v>
          </cell>
          <cell r="U1712" t="str">
            <v>US$</v>
          </cell>
          <cell r="W1712" t="str">
            <v>FLT</v>
          </cell>
          <cell r="X1712" t="str">
            <v>BRN</v>
          </cell>
          <cell r="Y1712" t="str">
            <v>AIR</v>
          </cell>
          <cell r="Z1712" t="str">
            <v>FAR</v>
          </cell>
        </row>
        <row r="1713">
          <cell r="A1713" t="str">
            <v>CA6373</v>
          </cell>
          <cell r="B1713" t="str">
            <v>9100502735</v>
          </cell>
          <cell r="C1713" t="str">
            <v>10009100502732</v>
          </cell>
          <cell r="D1713">
            <v>0.53300000000000003</v>
          </cell>
          <cell r="E1713">
            <v>0.1</v>
          </cell>
          <cell r="F1713">
            <v>5.415</v>
          </cell>
          <cell r="G1713">
            <v>2.415</v>
          </cell>
          <cell r="H1713">
            <v>12.391999999999999</v>
          </cell>
          <cell r="I1713">
            <v>1.599</v>
          </cell>
          <cell r="J1713">
            <v>0.3</v>
          </cell>
          <cell r="K1713">
            <v>12.936999999999999</v>
          </cell>
          <cell r="L1713">
            <v>7.75</v>
          </cell>
          <cell r="M1713">
            <v>6.1870000000000003</v>
          </cell>
          <cell r="N1713">
            <v>3</v>
          </cell>
          <cell r="O1713" t="str">
            <v>US</v>
          </cell>
          <cell r="P1713" t="str">
            <v>RA</v>
          </cell>
          <cell r="Q1713" t="str">
            <v>FAP</v>
          </cell>
          <cell r="R1713">
            <v>6</v>
          </cell>
          <cell r="S1713">
            <v>324</v>
          </cell>
          <cell r="T1713">
            <v>12.12</v>
          </cell>
          <cell r="U1713" t="str">
            <v>US$</v>
          </cell>
          <cell r="V1713" t="str">
            <v>EA</v>
          </cell>
          <cell r="W1713" t="str">
            <v>FLT</v>
          </cell>
          <cell r="X1713" t="str">
            <v>BRN</v>
          </cell>
          <cell r="Y1713" t="str">
            <v>AIR</v>
          </cell>
          <cell r="Z1713" t="str">
            <v>FAP</v>
          </cell>
        </row>
        <row r="1714">
          <cell r="A1714" t="str">
            <v>CA6373</v>
          </cell>
          <cell r="B1714" t="str">
            <v>9100502735</v>
          </cell>
          <cell r="C1714" t="str">
            <v>10009100502732</v>
          </cell>
          <cell r="D1714">
            <v>1</v>
          </cell>
          <cell r="E1714">
            <v>7.9000000000000001E-2</v>
          </cell>
          <cell r="F1714">
            <v>11.79</v>
          </cell>
          <cell r="G1714">
            <v>1.8480000000000001</v>
          </cell>
          <cell r="H1714">
            <v>6.2859999999999996</v>
          </cell>
          <cell r="I1714">
            <v>0</v>
          </cell>
          <cell r="J1714">
            <v>0.35799999999999998</v>
          </cell>
          <cell r="K1714">
            <v>12.25</v>
          </cell>
          <cell r="L1714">
            <v>5.9370000000000003</v>
          </cell>
          <cell r="M1714">
            <v>8.5</v>
          </cell>
          <cell r="N1714">
            <v>3</v>
          </cell>
          <cell r="O1714" t="str">
            <v>MX</v>
          </cell>
          <cell r="P1714" t="str">
            <v>RA</v>
          </cell>
          <cell r="Q1714" t="str">
            <v>FAP</v>
          </cell>
          <cell r="R1714">
            <v>5</v>
          </cell>
          <cell r="S1714">
            <v>360</v>
          </cell>
          <cell r="T1714">
            <v>0</v>
          </cell>
          <cell r="V1714" t="str">
            <v>EA</v>
          </cell>
          <cell r="W1714" t="str">
            <v>FLT</v>
          </cell>
          <cell r="X1714" t="str">
            <v>BRN</v>
          </cell>
          <cell r="Y1714" t="str">
            <v>AIR</v>
          </cell>
          <cell r="Z1714" t="str">
            <v>FAP</v>
          </cell>
        </row>
        <row r="1715">
          <cell r="A1715" t="str">
            <v>CA6375</v>
          </cell>
          <cell r="B1715" t="str">
            <v>9100502742</v>
          </cell>
          <cell r="C1715" t="str">
            <v>10009100502749</v>
          </cell>
          <cell r="D1715">
            <v>2.0329999999999999</v>
          </cell>
          <cell r="E1715">
            <v>0.155</v>
          </cell>
          <cell r="F1715">
            <v>10.977</v>
          </cell>
          <cell r="G1715">
            <v>2.165</v>
          </cell>
          <cell r="H1715">
            <v>11.016999999999999</v>
          </cell>
          <cell r="I1715">
            <v>6.0990000000000002</v>
          </cell>
          <cell r="J1715">
            <v>0.46500000000000002</v>
          </cell>
          <cell r="K1715">
            <v>11.436999999999999</v>
          </cell>
          <cell r="L1715">
            <v>6.875</v>
          </cell>
          <cell r="M1715">
            <v>11.686999999999999</v>
          </cell>
          <cell r="N1715">
            <v>3</v>
          </cell>
          <cell r="O1715" t="str">
            <v>US</v>
          </cell>
          <cell r="Q1715" t="str">
            <v>FAR</v>
          </cell>
          <cell r="R1715">
            <v>3</v>
          </cell>
          <cell r="S1715">
            <v>225</v>
          </cell>
          <cell r="T1715">
            <v>11.48</v>
          </cell>
          <cell r="U1715" t="str">
            <v>US$</v>
          </cell>
          <cell r="W1715" t="str">
            <v>FLT</v>
          </cell>
          <cell r="X1715" t="str">
            <v>BRN</v>
          </cell>
          <cell r="Y1715" t="str">
            <v>AIR</v>
          </cell>
          <cell r="Z1715" t="str">
            <v>FAR</v>
          </cell>
        </row>
        <row r="1716">
          <cell r="A1716" t="str">
            <v>CA6375</v>
          </cell>
          <cell r="B1716" t="str">
            <v>9100502742</v>
          </cell>
          <cell r="C1716" t="str">
            <v>10009100502749</v>
          </cell>
          <cell r="D1716">
            <v>0.75</v>
          </cell>
          <cell r="E1716">
            <v>0.18</v>
          </cell>
          <cell r="F1716">
            <v>10.977</v>
          </cell>
          <cell r="G1716">
            <v>2.165</v>
          </cell>
          <cell r="H1716">
            <v>11.016999999999999</v>
          </cell>
          <cell r="I1716">
            <v>2.25</v>
          </cell>
          <cell r="J1716">
            <v>0.54</v>
          </cell>
          <cell r="K1716">
            <v>11.436999999999999</v>
          </cell>
          <cell r="L1716">
            <v>6.875</v>
          </cell>
          <cell r="M1716">
            <v>11.686999999999999</v>
          </cell>
          <cell r="N1716">
            <v>3</v>
          </cell>
          <cell r="O1716" t="str">
            <v>KR</v>
          </cell>
          <cell r="P1716" t="str">
            <v>RA</v>
          </cell>
          <cell r="Q1716" t="str">
            <v>FAR</v>
          </cell>
          <cell r="R1716">
            <v>3</v>
          </cell>
          <cell r="S1716">
            <v>225</v>
          </cell>
          <cell r="T1716">
            <v>11.48</v>
          </cell>
          <cell r="U1716" t="str">
            <v>US$</v>
          </cell>
          <cell r="V1716" t="str">
            <v>EA</v>
          </cell>
          <cell r="W1716" t="str">
            <v>FLT</v>
          </cell>
          <cell r="X1716" t="str">
            <v>BRN</v>
          </cell>
          <cell r="Y1716" t="str">
            <v>AIR</v>
          </cell>
          <cell r="Z1716" t="str">
            <v>FAR</v>
          </cell>
        </row>
        <row r="1717">
          <cell r="A1717" t="str">
            <v>CA6376</v>
          </cell>
          <cell r="B1717" t="str">
            <v>9100502780</v>
          </cell>
          <cell r="C1717" t="str">
            <v>10009100502787</v>
          </cell>
          <cell r="D1717">
            <v>0.65</v>
          </cell>
          <cell r="E1717">
            <v>0.17499999999999999</v>
          </cell>
          <cell r="F1717">
            <v>10.29</v>
          </cell>
          <cell r="G1717">
            <v>2.165</v>
          </cell>
          <cell r="H1717">
            <v>10.33</v>
          </cell>
          <cell r="I1717">
            <v>1.95</v>
          </cell>
          <cell r="J1717">
            <v>0.52500000000000002</v>
          </cell>
          <cell r="K1717">
            <v>10.75</v>
          </cell>
          <cell r="L1717">
            <v>6.875</v>
          </cell>
          <cell r="M1717">
            <v>11</v>
          </cell>
          <cell r="N1717">
            <v>3</v>
          </cell>
          <cell r="O1717" t="str">
            <v>US</v>
          </cell>
          <cell r="Q1717" t="str">
            <v>FAR</v>
          </cell>
          <cell r="R1717">
            <v>3</v>
          </cell>
          <cell r="S1717">
            <v>225</v>
          </cell>
          <cell r="T1717">
            <v>11.48</v>
          </cell>
          <cell r="U1717" t="str">
            <v>US$</v>
          </cell>
          <cell r="W1717" t="str">
            <v>FLT</v>
          </cell>
          <cell r="X1717" t="str">
            <v>BRN</v>
          </cell>
          <cell r="Y1717" t="str">
            <v>AIR</v>
          </cell>
          <cell r="Z1717" t="str">
            <v>FAR</v>
          </cell>
        </row>
        <row r="1718">
          <cell r="A1718" t="str">
            <v>CA6376</v>
          </cell>
          <cell r="B1718" t="str">
            <v>9100502780</v>
          </cell>
          <cell r="C1718" t="str">
            <v>10009100502787</v>
          </cell>
          <cell r="D1718">
            <v>0.64600000000000002</v>
          </cell>
          <cell r="E1718">
            <v>0.157</v>
          </cell>
          <cell r="F1718">
            <v>9.6359999999999992</v>
          </cell>
          <cell r="G1718">
            <v>1.9159999999999999</v>
          </cell>
          <cell r="H1718">
            <v>9.6720000000000006</v>
          </cell>
          <cell r="I1718">
            <v>1.9379999999999999</v>
          </cell>
          <cell r="J1718">
            <v>0.47099999999999997</v>
          </cell>
          <cell r="K1718">
            <v>10.25</v>
          </cell>
          <cell r="L1718">
            <v>6.25</v>
          </cell>
          <cell r="M1718">
            <v>10.625</v>
          </cell>
          <cell r="N1718">
            <v>3</v>
          </cell>
          <cell r="O1718" t="str">
            <v>KR</v>
          </cell>
          <cell r="P1718" t="str">
            <v>RA</v>
          </cell>
          <cell r="Q1718" t="str">
            <v>FAR</v>
          </cell>
          <cell r="R1718">
            <v>4</v>
          </cell>
          <cell r="S1718">
            <v>300</v>
          </cell>
          <cell r="T1718">
            <v>11.48</v>
          </cell>
          <cell r="U1718" t="str">
            <v>US$</v>
          </cell>
          <cell r="V1718" t="str">
            <v>EA</v>
          </cell>
          <cell r="W1718" t="str">
            <v>FLT</v>
          </cell>
          <cell r="X1718" t="str">
            <v>BRN</v>
          </cell>
          <cell r="Y1718" t="str">
            <v>AIR</v>
          </cell>
          <cell r="Z1718" t="str">
            <v>FAR</v>
          </cell>
        </row>
        <row r="1719">
          <cell r="A1719" t="str">
            <v>CA6376</v>
          </cell>
          <cell r="B1719" t="str">
            <v>9100502780</v>
          </cell>
          <cell r="C1719" t="str">
            <v>10009100502787</v>
          </cell>
          <cell r="D1719">
            <v>1</v>
          </cell>
          <cell r="E1719">
            <v>0.10299999999999999</v>
          </cell>
          <cell r="F1719">
            <v>9.6720000000000006</v>
          </cell>
          <cell r="G1719">
            <v>1.9159999999999999</v>
          </cell>
          <cell r="H1719">
            <v>9.6359999999999992</v>
          </cell>
          <cell r="I1719">
            <v>0</v>
          </cell>
          <cell r="J1719">
            <v>0.39400000000000002</v>
          </cell>
          <cell r="K1719">
            <v>10.25</v>
          </cell>
          <cell r="L1719">
            <v>6.25</v>
          </cell>
          <cell r="M1719">
            <v>10.625</v>
          </cell>
          <cell r="N1719">
            <v>3</v>
          </cell>
          <cell r="O1719" t="str">
            <v>CN</v>
          </cell>
          <cell r="P1719" t="str">
            <v>RA</v>
          </cell>
          <cell r="Q1719" t="str">
            <v>FAR</v>
          </cell>
          <cell r="R1719">
            <v>4</v>
          </cell>
          <cell r="S1719">
            <v>300</v>
          </cell>
          <cell r="T1719">
            <v>0</v>
          </cell>
          <cell r="V1719" t="str">
            <v>EA</v>
          </cell>
          <cell r="W1719" t="str">
            <v>FLT</v>
          </cell>
          <cell r="X1719" t="str">
            <v>BRN</v>
          </cell>
          <cell r="Y1719" t="str">
            <v>AIR</v>
          </cell>
          <cell r="Z1719" t="str">
            <v>FAR</v>
          </cell>
        </row>
        <row r="1720">
          <cell r="A1720" t="str">
            <v>CA6377</v>
          </cell>
          <cell r="B1720" t="str">
            <v>9100502773</v>
          </cell>
          <cell r="C1720" t="str">
            <v>10009100502770</v>
          </cell>
          <cell r="D1720">
            <v>0.58299999999999996</v>
          </cell>
          <cell r="E1720">
            <v>8.4000000000000005E-2</v>
          </cell>
          <cell r="F1720">
            <v>7.04</v>
          </cell>
          <cell r="G1720">
            <v>2.915</v>
          </cell>
          <cell r="H1720">
            <v>7.08</v>
          </cell>
          <cell r="I1720">
            <v>1.7490000000000001</v>
          </cell>
          <cell r="J1720">
            <v>0.376</v>
          </cell>
          <cell r="K1720">
            <v>9.5619999999999994</v>
          </cell>
          <cell r="L1720">
            <v>8</v>
          </cell>
          <cell r="M1720">
            <v>8.5</v>
          </cell>
          <cell r="N1720">
            <v>3</v>
          </cell>
          <cell r="O1720" t="str">
            <v>US</v>
          </cell>
          <cell r="P1720" t="str">
            <v>RA</v>
          </cell>
          <cell r="Q1720" t="str">
            <v>FAR</v>
          </cell>
          <cell r="R1720">
            <v>5</v>
          </cell>
          <cell r="S1720">
            <v>375</v>
          </cell>
          <cell r="T1720">
            <v>30.81</v>
          </cell>
          <cell r="U1720" t="str">
            <v>US$</v>
          </cell>
          <cell r="V1720" t="str">
            <v>EA</v>
          </cell>
          <cell r="W1720" t="str">
            <v>FLT</v>
          </cell>
          <cell r="X1720" t="str">
            <v>BRN</v>
          </cell>
          <cell r="Y1720" t="str">
            <v>AIR</v>
          </cell>
          <cell r="Z1720" t="str">
            <v>FAR</v>
          </cell>
        </row>
        <row r="1721">
          <cell r="A1721" t="str">
            <v>CA6377</v>
          </cell>
          <cell r="B1721" t="str">
            <v>9100502773</v>
          </cell>
          <cell r="C1721" t="str">
            <v>10009100502770</v>
          </cell>
          <cell r="D1721">
            <v>0.58299999999999996</v>
          </cell>
          <cell r="E1721">
            <v>8.4000000000000005E-2</v>
          </cell>
          <cell r="F1721">
            <v>7.04</v>
          </cell>
          <cell r="G1721">
            <v>2.915</v>
          </cell>
          <cell r="H1721">
            <v>7.08</v>
          </cell>
          <cell r="I1721">
            <v>1.7490000000000001</v>
          </cell>
          <cell r="J1721">
            <v>0.376</v>
          </cell>
          <cell r="K1721">
            <v>9.5619999999999994</v>
          </cell>
          <cell r="L1721">
            <v>8</v>
          </cell>
          <cell r="M1721">
            <v>8.5</v>
          </cell>
          <cell r="N1721">
            <v>3</v>
          </cell>
          <cell r="O1721" t="str">
            <v>KR</v>
          </cell>
          <cell r="P1721" t="str">
            <v>RA</v>
          </cell>
          <cell r="Q1721" t="str">
            <v>FAR</v>
          </cell>
          <cell r="R1721">
            <v>5</v>
          </cell>
          <cell r="S1721">
            <v>375</v>
          </cell>
          <cell r="T1721">
            <v>0</v>
          </cell>
          <cell r="V1721" t="str">
            <v>EA</v>
          </cell>
          <cell r="W1721" t="str">
            <v>FLT</v>
          </cell>
          <cell r="X1721" t="str">
            <v>BRN</v>
          </cell>
          <cell r="Y1721" t="str">
            <v>AIR</v>
          </cell>
          <cell r="Z1721" t="str">
            <v>FAR</v>
          </cell>
        </row>
        <row r="1722">
          <cell r="A1722" t="str">
            <v>CA6379</v>
          </cell>
          <cell r="B1722" t="str">
            <v>9100502797</v>
          </cell>
          <cell r="C1722" t="str">
            <v>10009100502794</v>
          </cell>
          <cell r="D1722">
            <v>0.1</v>
          </cell>
          <cell r="E1722">
            <v>0</v>
          </cell>
          <cell r="F1722">
            <v>0</v>
          </cell>
          <cell r="G1722">
            <v>0</v>
          </cell>
          <cell r="H1722">
            <v>0</v>
          </cell>
          <cell r="I1722">
            <v>0</v>
          </cell>
          <cell r="J1722">
            <v>0</v>
          </cell>
          <cell r="K1722">
            <v>0</v>
          </cell>
          <cell r="L1722">
            <v>0</v>
          </cell>
          <cell r="M1722">
            <v>0</v>
          </cell>
          <cell r="N1722">
            <v>6</v>
          </cell>
          <cell r="O1722" t="str">
            <v>US</v>
          </cell>
          <cell r="Q1722" t="str">
            <v>FAR</v>
          </cell>
          <cell r="R1722">
            <v>0</v>
          </cell>
          <cell r="S1722">
            <v>120</v>
          </cell>
          <cell r="T1722">
            <v>0</v>
          </cell>
          <cell r="W1722" t="str">
            <v>FLT</v>
          </cell>
          <cell r="X1722" t="str">
            <v>BRN</v>
          </cell>
          <cell r="Y1722" t="str">
            <v>AIR</v>
          </cell>
          <cell r="Z1722" t="str">
            <v>FAR</v>
          </cell>
        </row>
        <row r="1723">
          <cell r="A1723" t="str">
            <v>CA6381</v>
          </cell>
          <cell r="B1723" t="str">
            <v>9100502810</v>
          </cell>
          <cell r="C1723" t="str">
            <v>10009100502817</v>
          </cell>
          <cell r="D1723">
            <v>0.96599999999999997</v>
          </cell>
          <cell r="E1723">
            <v>0.13900000000000001</v>
          </cell>
          <cell r="F1723">
            <v>11.04</v>
          </cell>
          <cell r="G1723">
            <v>1.915</v>
          </cell>
          <cell r="H1723">
            <v>11.08</v>
          </cell>
          <cell r="I1723">
            <v>2.8980000000000001</v>
          </cell>
          <cell r="J1723">
            <v>0.41699999999999998</v>
          </cell>
          <cell r="K1723">
            <v>11.625</v>
          </cell>
          <cell r="L1723">
            <v>11.625</v>
          </cell>
          <cell r="M1723">
            <v>6.75</v>
          </cell>
          <cell r="N1723">
            <v>3</v>
          </cell>
          <cell r="O1723" t="str">
            <v>US</v>
          </cell>
          <cell r="Q1723" t="str">
            <v>FAP</v>
          </cell>
          <cell r="R1723">
            <v>6</v>
          </cell>
          <cell r="S1723">
            <v>216</v>
          </cell>
          <cell r="T1723">
            <v>11.48</v>
          </cell>
          <cell r="U1723" t="str">
            <v>US$</v>
          </cell>
          <cell r="W1723" t="str">
            <v>FLT</v>
          </cell>
          <cell r="X1723" t="str">
            <v>BRN</v>
          </cell>
          <cell r="Y1723" t="str">
            <v>AIR</v>
          </cell>
          <cell r="Z1723" t="str">
            <v>FAP</v>
          </cell>
        </row>
        <row r="1724">
          <cell r="A1724" t="str">
            <v>CA6381</v>
          </cell>
          <cell r="B1724" t="str">
            <v>9100502810</v>
          </cell>
          <cell r="C1724" t="str">
            <v>10009100502817</v>
          </cell>
          <cell r="D1724">
            <v>0.96599999999999997</v>
          </cell>
          <cell r="E1724">
            <v>0.16500000000000001</v>
          </cell>
          <cell r="F1724">
            <v>11.04</v>
          </cell>
          <cell r="G1724">
            <v>1.915</v>
          </cell>
          <cell r="H1724">
            <v>11.08</v>
          </cell>
          <cell r="I1724">
            <v>2.8980000000000001</v>
          </cell>
          <cell r="J1724">
            <v>0.495</v>
          </cell>
          <cell r="K1724">
            <v>11.625</v>
          </cell>
          <cell r="L1724">
            <v>11.625</v>
          </cell>
          <cell r="M1724">
            <v>6.75</v>
          </cell>
          <cell r="N1724">
            <v>3</v>
          </cell>
          <cell r="O1724" t="str">
            <v>US</v>
          </cell>
          <cell r="P1724" t="str">
            <v>RA</v>
          </cell>
          <cell r="Q1724" t="str">
            <v>FAP</v>
          </cell>
          <cell r="R1724">
            <v>6</v>
          </cell>
          <cell r="S1724">
            <v>216</v>
          </cell>
          <cell r="T1724">
            <v>11.48</v>
          </cell>
          <cell r="U1724" t="str">
            <v>US$</v>
          </cell>
          <cell r="V1724" t="str">
            <v>EA</v>
          </cell>
          <cell r="W1724" t="str">
            <v>FLT</v>
          </cell>
          <cell r="X1724" t="str">
            <v>BRN</v>
          </cell>
          <cell r="Y1724" t="str">
            <v>AIR</v>
          </cell>
          <cell r="Z1724" t="str">
            <v>FAP</v>
          </cell>
        </row>
        <row r="1725">
          <cell r="A1725" t="str">
            <v>CA6381</v>
          </cell>
          <cell r="B1725" t="str">
            <v>9100502810</v>
          </cell>
          <cell r="C1725" t="str">
            <v>10009100502817</v>
          </cell>
          <cell r="D1725">
            <v>1</v>
          </cell>
          <cell r="E1725">
            <v>0.125</v>
          </cell>
          <cell r="F1725">
            <v>11.071999999999999</v>
          </cell>
          <cell r="G1725">
            <v>1.879</v>
          </cell>
          <cell r="H1725">
            <v>10.348000000000001</v>
          </cell>
          <cell r="I1725">
            <v>0</v>
          </cell>
          <cell r="J1725">
            <v>0.51200000000000001</v>
          </cell>
          <cell r="K1725">
            <v>11.75</v>
          </cell>
          <cell r="L1725">
            <v>6.8120000000000003</v>
          </cell>
          <cell r="M1725">
            <v>11.061999999999999</v>
          </cell>
          <cell r="N1725">
            <v>3</v>
          </cell>
          <cell r="O1725" t="str">
            <v>MX</v>
          </cell>
          <cell r="P1725" t="str">
            <v>RA</v>
          </cell>
          <cell r="Q1725" t="str">
            <v>FAP</v>
          </cell>
          <cell r="R1725">
            <v>3</v>
          </cell>
          <cell r="S1725">
            <v>216</v>
          </cell>
          <cell r="T1725">
            <v>0</v>
          </cell>
          <cell r="V1725" t="str">
            <v>EA</v>
          </cell>
          <cell r="W1725" t="str">
            <v>FLT</v>
          </cell>
          <cell r="X1725" t="str">
            <v>BRN</v>
          </cell>
          <cell r="Y1725" t="str">
            <v>AIR</v>
          </cell>
          <cell r="Z1725" t="str">
            <v>FAP</v>
          </cell>
        </row>
        <row r="1726">
          <cell r="A1726" t="str">
            <v>CA6384</v>
          </cell>
          <cell r="B1726" t="str">
            <v>9100502858</v>
          </cell>
          <cell r="C1726" t="str">
            <v>10009100502855</v>
          </cell>
          <cell r="D1726">
            <v>2.5830000000000002</v>
          </cell>
          <cell r="E1726">
            <v>0.32700000000000001</v>
          </cell>
          <cell r="F1726">
            <v>9.8520000000000003</v>
          </cell>
          <cell r="G1726">
            <v>3.3519999999999999</v>
          </cell>
          <cell r="H1726">
            <v>14.852</v>
          </cell>
          <cell r="I1726">
            <v>7.7489999999999997</v>
          </cell>
          <cell r="J1726">
            <v>0.98099999999999998</v>
          </cell>
          <cell r="K1726">
            <v>15.436999999999999</v>
          </cell>
          <cell r="L1726">
            <v>10.625</v>
          </cell>
          <cell r="M1726">
            <v>10.625</v>
          </cell>
          <cell r="N1726">
            <v>3</v>
          </cell>
          <cell r="O1726" t="str">
            <v>US</v>
          </cell>
          <cell r="P1726" t="str">
            <v>RA</v>
          </cell>
          <cell r="Q1726" t="str">
            <v>FAR</v>
          </cell>
          <cell r="R1726">
            <v>4</v>
          </cell>
          <cell r="S1726">
            <v>132</v>
          </cell>
          <cell r="T1726">
            <v>39.049999999999997</v>
          </cell>
          <cell r="U1726" t="str">
            <v>US$</v>
          </cell>
          <cell r="V1726" t="str">
            <v>EA</v>
          </cell>
          <cell r="W1726" t="str">
            <v>FLT</v>
          </cell>
          <cell r="X1726" t="str">
            <v>BRN</v>
          </cell>
          <cell r="Y1726" t="str">
            <v>AIR</v>
          </cell>
          <cell r="Z1726" t="str">
            <v>FAR</v>
          </cell>
        </row>
        <row r="1727">
          <cell r="A1727" t="str">
            <v>CA6387</v>
          </cell>
          <cell r="B1727" t="str">
            <v>9100502896</v>
          </cell>
          <cell r="C1727" t="str">
            <v>10009100502893</v>
          </cell>
          <cell r="D1727">
            <v>1.014</v>
          </cell>
          <cell r="E1727">
            <v>0.17199999999999999</v>
          </cell>
          <cell r="F1727">
            <v>7.29</v>
          </cell>
          <cell r="G1727">
            <v>2.4769999999999999</v>
          </cell>
          <cell r="H1727">
            <v>16.164999999999999</v>
          </cell>
          <cell r="I1727">
            <v>3.0419999999999998</v>
          </cell>
          <cell r="J1727">
            <v>0.51600000000000001</v>
          </cell>
          <cell r="K1727">
            <v>16.75</v>
          </cell>
          <cell r="L1727">
            <v>7.9370000000000003</v>
          </cell>
          <cell r="M1727">
            <v>8.0619999999999994</v>
          </cell>
          <cell r="N1727">
            <v>3</v>
          </cell>
          <cell r="O1727" t="str">
            <v>IT</v>
          </cell>
          <cell r="P1727" t="str">
            <v>RA</v>
          </cell>
          <cell r="Q1727" t="str">
            <v>FAP</v>
          </cell>
          <cell r="R1727">
            <v>5</v>
          </cell>
          <cell r="S1727">
            <v>210</v>
          </cell>
          <cell r="T1727">
            <v>30.08</v>
          </cell>
          <cell r="U1727" t="str">
            <v>US$</v>
          </cell>
          <cell r="V1727" t="str">
            <v>EA</v>
          </cell>
          <cell r="W1727" t="str">
            <v>FLT</v>
          </cell>
          <cell r="X1727" t="str">
            <v>BRN</v>
          </cell>
          <cell r="Y1727" t="str">
            <v>AIR</v>
          </cell>
          <cell r="Z1727" t="str">
            <v>FAP</v>
          </cell>
        </row>
        <row r="1728">
          <cell r="A1728" t="str">
            <v>CA6388</v>
          </cell>
          <cell r="B1728" t="str">
            <v>9100502902</v>
          </cell>
          <cell r="C1728" t="str">
            <v>10009100502909</v>
          </cell>
          <cell r="D1728">
            <v>1.7</v>
          </cell>
          <cell r="E1728">
            <v>0.28699999999999998</v>
          </cell>
          <cell r="F1728">
            <v>7.665</v>
          </cell>
          <cell r="G1728">
            <v>5.54</v>
          </cell>
          <cell r="H1728">
            <v>11.29</v>
          </cell>
          <cell r="I1728">
            <v>5.0999999999999996</v>
          </cell>
          <cell r="J1728">
            <v>0.86099999999999999</v>
          </cell>
          <cell r="K1728">
            <v>17.125</v>
          </cell>
          <cell r="L1728">
            <v>12.125</v>
          </cell>
          <cell r="M1728">
            <v>8.4369999999999994</v>
          </cell>
          <cell r="N1728">
            <v>3</v>
          </cell>
          <cell r="O1728" t="str">
            <v>DE</v>
          </cell>
          <cell r="Q1728" t="str">
            <v>FAR</v>
          </cell>
          <cell r="R1728">
            <v>5</v>
          </cell>
          <cell r="S1728">
            <v>135</v>
          </cell>
          <cell r="T1728">
            <v>47.64</v>
          </cell>
          <cell r="U1728" t="str">
            <v>US$</v>
          </cell>
          <cell r="W1728" t="str">
            <v>FLT</v>
          </cell>
          <cell r="X1728" t="str">
            <v>BRN</v>
          </cell>
          <cell r="Y1728" t="str">
            <v>AIR</v>
          </cell>
          <cell r="Z1728" t="str">
            <v>FAR</v>
          </cell>
        </row>
        <row r="1729">
          <cell r="A1729" t="str">
            <v>CA6389</v>
          </cell>
          <cell r="B1729" t="str">
            <v>9100502919</v>
          </cell>
          <cell r="C1729" t="str">
            <v>10009100502916</v>
          </cell>
          <cell r="D1729">
            <v>1.85</v>
          </cell>
          <cell r="E1729">
            <v>0.377</v>
          </cell>
          <cell r="F1729">
            <v>9.0399999999999991</v>
          </cell>
          <cell r="G1729">
            <v>6.8520000000000003</v>
          </cell>
          <cell r="H1729">
            <v>9.08</v>
          </cell>
          <cell r="I1729">
            <v>5.55</v>
          </cell>
          <cell r="J1729">
            <v>1.131</v>
          </cell>
          <cell r="K1729">
            <v>21.062000000000001</v>
          </cell>
          <cell r="L1729">
            <v>9.625</v>
          </cell>
          <cell r="M1729">
            <v>10</v>
          </cell>
          <cell r="N1729">
            <v>3</v>
          </cell>
          <cell r="O1729" t="str">
            <v>KR</v>
          </cell>
          <cell r="P1729" t="str">
            <v>RA</v>
          </cell>
          <cell r="Q1729" t="str">
            <v>FAR</v>
          </cell>
          <cell r="R1729">
            <v>4</v>
          </cell>
          <cell r="S1729">
            <v>108</v>
          </cell>
          <cell r="T1729">
            <v>22.11</v>
          </cell>
          <cell r="U1729" t="str">
            <v>US$</v>
          </cell>
          <cell r="V1729" t="str">
            <v>EA</v>
          </cell>
          <cell r="W1729" t="str">
            <v>FLT</v>
          </cell>
          <cell r="X1729" t="str">
            <v>BRN</v>
          </cell>
          <cell r="Y1729" t="str">
            <v>AIR</v>
          </cell>
          <cell r="Z1729" t="str">
            <v>FAR</v>
          </cell>
        </row>
        <row r="1730">
          <cell r="A1730" t="str">
            <v>CA6389</v>
          </cell>
          <cell r="D1730">
            <v>1.85</v>
          </cell>
          <cell r="E1730">
            <v>0.377</v>
          </cell>
          <cell r="F1730">
            <v>9.0399999999999991</v>
          </cell>
          <cell r="G1730">
            <v>6.8520000000000003</v>
          </cell>
          <cell r="H1730">
            <v>9.08</v>
          </cell>
          <cell r="I1730">
            <v>5.55</v>
          </cell>
          <cell r="J1730">
            <v>1.131</v>
          </cell>
          <cell r="K1730">
            <v>21.062000000000001</v>
          </cell>
          <cell r="L1730">
            <v>9.625</v>
          </cell>
          <cell r="M1730">
            <v>10</v>
          </cell>
          <cell r="N1730">
            <v>3</v>
          </cell>
          <cell r="O1730" t="str">
            <v>KR</v>
          </cell>
          <cell r="P1730" t="str">
            <v>RA</v>
          </cell>
          <cell r="Q1730" t="str">
            <v>FAR</v>
          </cell>
          <cell r="R1730">
            <v>4</v>
          </cell>
          <cell r="S1730">
            <v>108</v>
          </cell>
          <cell r="T1730">
            <v>0</v>
          </cell>
          <cell r="V1730" t="str">
            <v>EA</v>
          </cell>
          <cell r="W1730" t="str">
            <v>FLT</v>
          </cell>
          <cell r="X1730" t="str">
            <v>BRN</v>
          </cell>
          <cell r="Y1730" t="str">
            <v>AIR</v>
          </cell>
          <cell r="Z1730" t="str">
            <v>FAR</v>
          </cell>
        </row>
        <row r="1731">
          <cell r="A1731" t="str">
            <v>CA6391</v>
          </cell>
          <cell r="B1731" t="str">
            <v>9100502933</v>
          </cell>
          <cell r="C1731" t="str">
            <v>10009100502930</v>
          </cell>
          <cell r="D1731">
            <v>1.4</v>
          </cell>
          <cell r="E1731">
            <v>0.251</v>
          </cell>
          <cell r="F1731">
            <v>6.7270000000000003</v>
          </cell>
          <cell r="G1731">
            <v>6.1020000000000003</v>
          </cell>
          <cell r="H1731">
            <v>9.9770000000000003</v>
          </cell>
          <cell r="I1731">
            <v>4.2</v>
          </cell>
          <cell r="J1731">
            <v>0.753</v>
          </cell>
          <cell r="K1731">
            <v>18.812000000000001</v>
          </cell>
          <cell r="L1731">
            <v>7.25</v>
          </cell>
          <cell r="M1731">
            <v>10.811999999999999</v>
          </cell>
          <cell r="N1731">
            <v>3</v>
          </cell>
          <cell r="O1731" t="str">
            <v>MX</v>
          </cell>
          <cell r="P1731" t="str">
            <v>RA</v>
          </cell>
          <cell r="Q1731" t="str">
            <v>FAR</v>
          </cell>
          <cell r="R1731">
            <v>3</v>
          </cell>
          <cell r="S1731">
            <v>117</v>
          </cell>
          <cell r="T1731">
            <v>11.48</v>
          </cell>
          <cell r="U1731" t="str">
            <v>US$</v>
          </cell>
          <cell r="V1731" t="str">
            <v>EA</v>
          </cell>
          <cell r="W1731" t="str">
            <v>FLT</v>
          </cell>
          <cell r="X1731" t="str">
            <v>BRN</v>
          </cell>
          <cell r="Y1731" t="str">
            <v>AIR</v>
          </cell>
          <cell r="Z1731" t="str">
            <v>FAR</v>
          </cell>
        </row>
        <row r="1732">
          <cell r="A1732" t="str">
            <v>CA6392</v>
          </cell>
          <cell r="B1732" t="str">
            <v>9100502940</v>
          </cell>
          <cell r="C1732" t="str">
            <v>10009100502947</v>
          </cell>
          <cell r="D1732">
            <v>1.66</v>
          </cell>
          <cell r="E1732">
            <v>0.13</v>
          </cell>
          <cell r="F1732">
            <v>6.8520000000000003</v>
          </cell>
          <cell r="G1732">
            <v>2.6019999999999999</v>
          </cell>
          <cell r="H1732">
            <v>12.414999999999999</v>
          </cell>
          <cell r="I1732">
            <v>4.9800000000000004</v>
          </cell>
          <cell r="J1732">
            <v>0.39</v>
          </cell>
          <cell r="K1732">
            <v>13</v>
          </cell>
          <cell r="L1732">
            <v>8.3119999999999994</v>
          </cell>
          <cell r="M1732">
            <v>7.625</v>
          </cell>
          <cell r="N1732">
            <v>3</v>
          </cell>
          <cell r="O1732" t="str">
            <v>US</v>
          </cell>
          <cell r="P1732" t="str">
            <v>RA</v>
          </cell>
          <cell r="Q1732" t="str">
            <v>FAR</v>
          </cell>
          <cell r="R1732">
            <v>5</v>
          </cell>
          <cell r="S1732">
            <v>270</v>
          </cell>
          <cell r="T1732">
            <v>27.27</v>
          </cell>
          <cell r="U1732" t="str">
            <v>US$</v>
          </cell>
          <cell r="V1732" t="str">
            <v>EA</v>
          </cell>
          <cell r="W1732" t="str">
            <v>FLT</v>
          </cell>
          <cell r="X1732" t="str">
            <v>BRN</v>
          </cell>
          <cell r="Y1732" t="str">
            <v>AIR</v>
          </cell>
          <cell r="Z1732" t="str">
            <v>FAR</v>
          </cell>
        </row>
        <row r="1733">
          <cell r="A1733" t="str">
            <v>CA6393</v>
          </cell>
          <cell r="B1733" t="str">
            <v>9100502957</v>
          </cell>
          <cell r="C1733" t="str">
            <v>10009100502954</v>
          </cell>
          <cell r="D1733">
            <v>1.1000000000000001</v>
          </cell>
          <cell r="E1733">
            <v>0.184</v>
          </cell>
          <cell r="F1733">
            <v>4.915</v>
          </cell>
          <cell r="G1733">
            <v>4.915</v>
          </cell>
          <cell r="H1733">
            <v>12.477</v>
          </cell>
          <cell r="I1733">
            <v>3.3</v>
          </cell>
          <cell r="J1733">
            <v>0.55200000000000005</v>
          </cell>
          <cell r="K1733">
            <v>15.25</v>
          </cell>
          <cell r="L1733">
            <v>13</v>
          </cell>
          <cell r="M1733">
            <v>5.75</v>
          </cell>
          <cell r="N1733">
            <v>3</v>
          </cell>
          <cell r="O1733" t="str">
            <v>MX</v>
          </cell>
          <cell r="P1733" t="str">
            <v>RA</v>
          </cell>
          <cell r="Q1733" t="str">
            <v>FAR</v>
          </cell>
          <cell r="R1733">
            <v>7</v>
          </cell>
          <cell r="S1733">
            <v>189</v>
          </cell>
          <cell r="T1733">
            <v>31.12</v>
          </cell>
          <cell r="U1733" t="str">
            <v>US$</v>
          </cell>
          <cell r="V1733" t="str">
            <v>EA</v>
          </cell>
          <cell r="W1733" t="str">
            <v>FLT</v>
          </cell>
          <cell r="X1733" t="str">
            <v>BRN</v>
          </cell>
          <cell r="Y1733" t="str">
            <v>AIR</v>
          </cell>
          <cell r="Z1733" t="str">
            <v>FAR</v>
          </cell>
        </row>
        <row r="1734">
          <cell r="A1734" t="str">
            <v>CA6393</v>
          </cell>
          <cell r="D1734">
            <v>1.1000000000000001</v>
          </cell>
          <cell r="E1734">
            <v>0.184</v>
          </cell>
          <cell r="F1734">
            <v>4.915</v>
          </cell>
          <cell r="G1734">
            <v>4.915</v>
          </cell>
          <cell r="H1734">
            <v>12.477</v>
          </cell>
          <cell r="I1734">
            <v>3.3</v>
          </cell>
          <cell r="J1734">
            <v>0.55200000000000005</v>
          </cell>
          <cell r="K1734">
            <v>15.25</v>
          </cell>
          <cell r="L1734">
            <v>13</v>
          </cell>
          <cell r="M1734">
            <v>5.75</v>
          </cell>
          <cell r="N1734">
            <v>3</v>
          </cell>
          <cell r="O1734" t="str">
            <v>CN</v>
          </cell>
          <cell r="P1734" t="str">
            <v>RA</v>
          </cell>
          <cell r="Q1734" t="str">
            <v>FAR</v>
          </cell>
          <cell r="R1734">
            <v>7</v>
          </cell>
          <cell r="S1734">
            <v>189</v>
          </cell>
          <cell r="T1734">
            <v>0</v>
          </cell>
          <cell r="V1734" t="str">
            <v>EA</v>
          </cell>
          <cell r="W1734" t="str">
            <v>FLT</v>
          </cell>
          <cell r="X1734" t="str">
            <v>BRN</v>
          </cell>
          <cell r="Y1734" t="str">
            <v>AIR</v>
          </cell>
          <cell r="Z1734" t="str">
            <v>FAR</v>
          </cell>
        </row>
        <row r="1735">
          <cell r="A1735" t="str">
            <v>CA6394</v>
          </cell>
          <cell r="B1735" t="str">
            <v>9100502988</v>
          </cell>
          <cell r="C1735" t="str">
            <v>10009100502985</v>
          </cell>
          <cell r="D1735">
            <v>1</v>
          </cell>
          <cell r="E1735">
            <v>0.13500000000000001</v>
          </cell>
          <cell r="F1735">
            <v>6.8520000000000003</v>
          </cell>
          <cell r="G1735">
            <v>2.6019999999999999</v>
          </cell>
          <cell r="H1735">
            <v>12.414999999999999</v>
          </cell>
          <cell r="I1735">
            <v>3</v>
          </cell>
          <cell r="J1735">
            <v>0.40500000000000003</v>
          </cell>
          <cell r="K1735">
            <v>13</v>
          </cell>
          <cell r="L1735">
            <v>8.3119999999999994</v>
          </cell>
          <cell r="M1735">
            <v>7.625</v>
          </cell>
          <cell r="N1735">
            <v>3</v>
          </cell>
          <cell r="O1735" t="str">
            <v>JP</v>
          </cell>
          <cell r="Q1735" t="str">
            <v>FAP</v>
          </cell>
          <cell r="R1735">
            <v>5</v>
          </cell>
          <cell r="S1735">
            <v>270</v>
          </cell>
          <cell r="T1735">
            <v>23.74</v>
          </cell>
          <cell r="U1735" t="str">
            <v>US$</v>
          </cell>
          <cell r="W1735" t="str">
            <v>FLT</v>
          </cell>
          <cell r="X1735" t="str">
            <v>BRN</v>
          </cell>
          <cell r="Y1735" t="str">
            <v>AIR</v>
          </cell>
          <cell r="Z1735" t="str">
            <v>FAP</v>
          </cell>
        </row>
        <row r="1736">
          <cell r="A1736" t="str">
            <v>CA6395</v>
          </cell>
          <cell r="B1736" t="str">
            <v>9100502995</v>
          </cell>
          <cell r="C1736" t="str">
            <v>10009100502992</v>
          </cell>
          <cell r="D1736">
            <v>0.85</v>
          </cell>
          <cell r="E1736">
            <v>0.111</v>
          </cell>
          <cell r="F1736">
            <v>6.415</v>
          </cell>
          <cell r="G1736">
            <v>1.915</v>
          </cell>
          <cell r="H1736">
            <v>12.455</v>
          </cell>
          <cell r="I1736">
            <v>2.5499999999999998</v>
          </cell>
          <cell r="J1736">
            <v>0.33300000000000002</v>
          </cell>
          <cell r="K1736">
            <v>13</v>
          </cell>
          <cell r="L1736">
            <v>6.25</v>
          </cell>
          <cell r="M1736">
            <v>7.25</v>
          </cell>
          <cell r="N1736">
            <v>3</v>
          </cell>
          <cell r="O1736" t="str">
            <v>US</v>
          </cell>
          <cell r="Q1736" t="str">
            <v>FAP</v>
          </cell>
          <cell r="R1736">
            <v>5</v>
          </cell>
          <cell r="S1736">
            <v>360</v>
          </cell>
          <cell r="T1736">
            <v>11.48</v>
          </cell>
          <cell r="U1736" t="str">
            <v>US$</v>
          </cell>
          <cell r="W1736" t="str">
            <v>FLT</v>
          </cell>
          <cell r="X1736" t="str">
            <v>BRN</v>
          </cell>
          <cell r="Y1736" t="str">
            <v>AIR</v>
          </cell>
          <cell r="Z1736" t="str">
            <v>FAP</v>
          </cell>
        </row>
        <row r="1737">
          <cell r="A1737" t="str">
            <v>CA6395</v>
          </cell>
          <cell r="B1737" t="str">
            <v>9100502995</v>
          </cell>
          <cell r="C1737" t="str">
            <v>10009100502992</v>
          </cell>
          <cell r="D1737">
            <v>0.873</v>
          </cell>
          <cell r="E1737">
            <v>9.0999999999999998E-2</v>
          </cell>
          <cell r="F1737">
            <v>6.3319999999999999</v>
          </cell>
          <cell r="G1737">
            <v>1.988</v>
          </cell>
          <cell r="H1737">
            <v>12.446</v>
          </cell>
          <cell r="I1737">
            <v>2.6190000000000002</v>
          </cell>
          <cell r="J1737">
            <v>0.35599999999999998</v>
          </cell>
          <cell r="K1737">
            <v>12.930999999999999</v>
          </cell>
          <cell r="L1737">
            <v>6.806</v>
          </cell>
          <cell r="M1737">
            <v>6.9870000000000001</v>
          </cell>
          <cell r="N1737">
            <v>3</v>
          </cell>
          <cell r="O1737" t="str">
            <v>US</v>
          </cell>
          <cell r="P1737" t="str">
            <v>RA</v>
          </cell>
          <cell r="Q1737" t="str">
            <v>FAP</v>
          </cell>
          <cell r="R1737">
            <v>6</v>
          </cell>
          <cell r="S1737">
            <v>360</v>
          </cell>
          <cell r="T1737">
            <v>11.48</v>
          </cell>
          <cell r="U1737" t="str">
            <v>US$</v>
          </cell>
          <cell r="V1737" t="str">
            <v>EA</v>
          </cell>
          <cell r="W1737" t="str">
            <v>FLT</v>
          </cell>
          <cell r="X1737" t="str">
            <v>BRN</v>
          </cell>
          <cell r="Y1737" t="str">
            <v>AIR</v>
          </cell>
          <cell r="Z1737" t="str">
            <v>FAP</v>
          </cell>
        </row>
        <row r="1738">
          <cell r="A1738" t="str">
            <v>CA6395</v>
          </cell>
          <cell r="B1738" t="str">
            <v>9100502995</v>
          </cell>
          <cell r="C1738" t="str">
            <v>10009100502992</v>
          </cell>
          <cell r="D1738">
            <v>0.86599999999999999</v>
          </cell>
          <cell r="E1738">
            <v>9.0999999999999998E-2</v>
          </cell>
          <cell r="F1738">
            <v>12.446</v>
          </cell>
          <cell r="G1738">
            <v>1.988</v>
          </cell>
          <cell r="H1738">
            <v>6.3319999999999999</v>
          </cell>
          <cell r="I1738">
            <v>2.5979999999999999</v>
          </cell>
          <cell r="J1738">
            <v>0.35599999999999998</v>
          </cell>
          <cell r="K1738">
            <v>12.930999999999999</v>
          </cell>
          <cell r="L1738">
            <v>6.806</v>
          </cell>
          <cell r="M1738">
            <v>6.9870000000000001</v>
          </cell>
          <cell r="N1738">
            <v>3</v>
          </cell>
          <cell r="O1738" t="str">
            <v>CN</v>
          </cell>
          <cell r="P1738" t="str">
            <v>RA</v>
          </cell>
          <cell r="Q1738" t="str">
            <v>FAP</v>
          </cell>
          <cell r="R1738">
            <v>6</v>
          </cell>
          <cell r="S1738">
            <v>360</v>
          </cell>
          <cell r="T1738">
            <v>11.48</v>
          </cell>
          <cell r="U1738" t="str">
            <v>US$</v>
          </cell>
          <cell r="V1738" t="str">
            <v>EA</v>
          </cell>
          <cell r="W1738" t="str">
            <v>FLT</v>
          </cell>
          <cell r="X1738" t="str">
            <v>BRN</v>
          </cell>
          <cell r="Y1738" t="str">
            <v>AIR</v>
          </cell>
          <cell r="Z1738" t="str">
            <v>FAP</v>
          </cell>
        </row>
        <row r="1739">
          <cell r="A1739" t="str">
            <v>CA6396</v>
          </cell>
          <cell r="B1739" t="str">
            <v>9100503053</v>
          </cell>
          <cell r="C1739" t="str">
            <v>10009100503050</v>
          </cell>
          <cell r="D1739">
            <v>0.81599999999999995</v>
          </cell>
          <cell r="E1739">
            <v>0.189</v>
          </cell>
          <cell r="F1739">
            <v>5.54</v>
          </cell>
          <cell r="G1739">
            <v>2.54</v>
          </cell>
          <cell r="H1739">
            <v>13.455</v>
          </cell>
          <cell r="I1739">
            <v>2.448</v>
          </cell>
          <cell r="J1739">
            <v>0.56699999999999995</v>
          </cell>
          <cell r="K1739">
            <v>14.125</v>
          </cell>
          <cell r="L1739">
            <v>6.125</v>
          </cell>
          <cell r="M1739">
            <v>8.5</v>
          </cell>
          <cell r="N1739">
            <v>3</v>
          </cell>
          <cell r="O1739" t="str">
            <v>MX</v>
          </cell>
          <cell r="Q1739" t="str">
            <v>FAP</v>
          </cell>
          <cell r="R1739">
            <v>5</v>
          </cell>
          <cell r="S1739">
            <v>330</v>
          </cell>
          <cell r="T1739">
            <v>12.36</v>
          </cell>
          <cell r="U1739" t="str">
            <v>US$</v>
          </cell>
          <cell r="W1739" t="str">
            <v>FLT</v>
          </cell>
          <cell r="X1739" t="str">
            <v>BRN</v>
          </cell>
          <cell r="Y1739" t="str">
            <v>AIR</v>
          </cell>
          <cell r="Z1739" t="str">
            <v>FAP</v>
          </cell>
        </row>
        <row r="1740">
          <cell r="A1740" t="str">
            <v>CA6478</v>
          </cell>
          <cell r="B1740" t="str">
            <v>9100503077</v>
          </cell>
          <cell r="C1740" t="str">
            <v>10009100503074</v>
          </cell>
          <cell r="D1740">
            <v>0.65</v>
          </cell>
          <cell r="E1740">
            <v>0.14799999999999999</v>
          </cell>
          <cell r="F1740">
            <v>5.415</v>
          </cell>
          <cell r="G1740">
            <v>5.415</v>
          </cell>
          <cell r="H1740">
            <v>7.0170000000000003</v>
          </cell>
          <cell r="I1740">
            <v>1.95</v>
          </cell>
          <cell r="J1740">
            <v>0.44400000000000001</v>
          </cell>
          <cell r="K1740">
            <v>16.75</v>
          </cell>
          <cell r="L1740">
            <v>5.9370000000000003</v>
          </cell>
          <cell r="M1740">
            <v>7.875</v>
          </cell>
          <cell r="N1740">
            <v>3</v>
          </cell>
          <cell r="O1740" t="str">
            <v>US</v>
          </cell>
          <cell r="Q1740" t="str">
            <v>FAR</v>
          </cell>
          <cell r="R1740">
            <v>5</v>
          </cell>
          <cell r="S1740">
            <v>270</v>
          </cell>
          <cell r="T1740">
            <v>6.77</v>
          </cell>
          <cell r="U1740" t="str">
            <v>US$</v>
          </cell>
          <cell r="W1740" t="str">
            <v>FLT</v>
          </cell>
          <cell r="X1740" t="str">
            <v>BRN</v>
          </cell>
          <cell r="Y1740" t="str">
            <v>AIR</v>
          </cell>
          <cell r="Z1740" t="str">
            <v>FAR</v>
          </cell>
        </row>
        <row r="1741">
          <cell r="A1741" t="str">
            <v>CA6478</v>
          </cell>
          <cell r="B1741" t="str">
            <v>9100503077</v>
          </cell>
          <cell r="C1741" t="str">
            <v>10009100503074</v>
          </cell>
          <cell r="D1741">
            <v>0.58299999999999996</v>
          </cell>
          <cell r="E1741">
            <v>0.14399999999999999</v>
          </cell>
          <cell r="F1741">
            <v>5.415</v>
          </cell>
          <cell r="G1741">
            <v>5.415</v>
          </cell>
          <cell r="H1741">
            <v>7.0170000000000003</v>
          </cell>
          <cell r="I1741">
            <v>1.7490000000000001</v>
          </cell>
          <cell r="J1741">
            <v>0.432</v>
          </cell>
          <cell r="K1741">
            <v>16.75</v>
          </cell>
          <cell r="L1741">
            <v>5.9370000000000003</v>
          </cell>
          <cell r="M1741">
            <v>7.875</v>
          </cell>
          <cell r="N1741">
            <v>3</v>
          </cell>
          <cell r="O1741" t="str">
            <v>CA</v>
          </cell>
          <cell r="P1741" t="str">
            <v>RA</v>
          </cell>
          <cell r="Q1741" t="str">
            <v>FAR</v>
          </cell>
          <cell r="R1741">
            <v>5</v>
          </cell>
          <cell r="S1741">
            <v>270</v>
          </cell>
          <cell r="T1741">
            <v>6.77</v>
          </cell>
          <cell r="U1741" t="str">
            <v>US$</v>
          </cell>
          <cell r="V1741" t="str">
            <v>EA</v>
          </cell>
          <cell r="W1741" t="str">
            <v>FLT</v>
          </cell>
          <cell r="X1741" t="str">
            <v>BRN</v>
          </cell>
          <cell r="Y1741" t="str">
            <v>AIR</v>
          </cell>
          <cell r="Z1741" t="str">
            <v>FAR</v>
          </cell>
        </row>
        <row r="1742">
          <cell r="A1742" t="str">
            <v>CA6479</v>
          </cell>
          <cell r="B1742" t="str">
            <v>9100503466</v>
          </cell>
          <cell r="C1742" t="str">
            <v>10009100503463</v>
          </cell>
          <cell r="D1742">
            <v>0.96</v>
          </cell>
          <cell r="E1742">
            <v>0.104</v>
          </cell>
          <cell r="F1742">
            <v>8.2270000000000003</v>
          </cell>
          <cell r="G1742">
            <v>1.8520000000000001</v>
          </cell>
          <cell r="H1742">
            <v>10.955</v>
          </cell>
          <cell r="I1742">
            <v>2.88</v>
          </cell>
          <cell r="J1742">
            <v>0.312</v>
          </cell>
          <cell r="K1742">
            <v>8.75</v>
          </cell>
          <cell r="L1742">
            <v>6.125</v>
          </cell>
          <cell r="M1742">
            <v>12.25</v>
          </cell>
          <cell r="N1742">
            <v>3</v>
          </cell>
          <cell r="O1742" t="str">
            <v>US</v>
          </cell>
          <cell r="P1742" t="str">
            <v>RA</v>
          </cell>
          <cell r="Q1742" t="str">
            <v>FAP</v>
          </cell>
          <cell r="R1742">
            <v>3</v>
          </cell>
          <cell r="S1742">
            <v>333</v>
          </cell>
          <cell r="T1742">
            <v>6.77</v>
          </cell>
          <cell r="U1742" t="str">
            <v>US$</v>
          </cell>
          <cell r="V1742" t="str">
            <v>EA</v>
          </cell>
          <cell r="W1742" t="str">
            <v>FLT</v>
          </cell>
          <cell r="X1742" t="str">
            <v>BRN</v>
          </cell>
          <cell r="Y1742" t="str">
            <v>AIR</v>
          </cell>
          <cell r="Z1742" t="str">
            <v>FAP</v>
          </cell>
        </row>
        <row r="1743">
          <cell r="A1743" t="str">
            <v>CA6479</v>
          </cell>
          <cell r="B1743" t="str">
            <v>9100503466</v>
          </cell>
          <cell r="C1743" t="str">
            <v>10009100503463</v>
          </cell>
          <cell r="D1743">
            <v>0.69299999999999995</v>
          </cell>
          <cell r="E1743">
            <v>9.6000000000000002E-2</v>
          </cell>
          <cell r="F1743">
            <v>10.935</v>
          </cell>
          <cell r="G1743">
            <v>1.8420000000000001</v>
          </cell>
          <cell r="H1743">
            <v>8.2170000000000005</v>
          </cell>
          <cell r="I1743">
            <v>2.0790000000000002</v>
          </cell>
          <cell r="J1743">
            <v>0.36199999999999999</v>
          </cell>
          <cell r="K1743">
            <v>11.75</v>
          </cell>
          <cell r="L1743">
            <v>6</v>
          </cell>
          <cell r="M1743">
            <v>8.875</v>
          </cell>
          <cell r="N1743">
            <v>3</v>
          </cell>
          <cell r="O1743" t="str">
            <v>US</v>
          </cell>
          <cell r="P1743" t="str">
            <v>RA</v>
          </cell>
          <cell r="Q1743" t="str">
            <v>FAP</v>
          </cell>
          <cell r="R1743">
            <v>4</v>
          </cell>
          <cell r="S1743">
            <v>288</v>
          </cell>
          <cell r="T1743">
            <v>6.77</v>
          </cell>
          <cell r="U1743" t="str">
            <v>US$</v>
          </cell>
          <cell r="V1743" t="str">
            <v>EA</v>
          </cell>
          <cell r="W1743" t="str">
            <v>FLT</v>
          </cell>
          <cell r="X1743" t="str">
            <v>BRN</v>
          </cell>
          <cell r="Y1743" t="str">
            <v>AIR</v>
          </cell>
          <cell r="Z1743" t="str">
            <v>FAP</v>
          </cell>
        </row>
        <row r="1744">
          <cell r="A1744" t="str">
            <v>CA6479</v>
          </cell>
          <cell r="B1744" t="str">
            <v>9100503466</v>
          </cell>
          <cell r="C1744" t="str">
            <v>10009100503463</v>
          </cell>
          <cell r="D1744">
            <v>0.72599999999999998</v>
          </cell>
          <cell r="E1744">
            <v>9.6000000000000002E-2</v>
          </cell>
          <cell r="F1744">
            <v>10.935</v>
          </cell>
          <cell r="G1744">
            <v>1.8420000000000001</v>
          </cell>
          <cell r="H1744">
            <v>8.2170000000000005</v>
          </cell>
          <cell r="I1744">
            <v>2.1779999999999999</v>
          </cell>
          <cell r="J1744">
            <v>0.36199999999999999</v>
          </cell>
          <cell r="K1744">
            <v>11.75</v>
          </cell>
          <cell r="L1744">
            <v>6</v>
          </cell>
          <cell r="M1744">
            <v>8.875</v>
          </cell>
          <cell r="N1744">
            <v>3</v>
          </cell>
          <cell r="O1744" t="str">
            <v>CA</v>
          </cell>
          <cell r="P1744" t="str">
            <v>RA</v>
          </cell>
          <cell r="Q1744" t="str">
            <v>FAP</v>
          </cell>
          <cell r="R1744">
            <v>4</v>
          </cell>
          <cell r="S1744">
            <v>288</v>
          </cell>
          <cell r="T1744">
            <v>6.77</v>
          </cell>
          <cell r="U1744" t="str">
            <v>US$</v>
          </cell>
          <cell r="V1744" t="str">
            <v>EA</v>
          </cell>
          <cell r="W1744" t="str">
            <v>FLT</v>
          </cell>
          <cell r="X1744" t="str">
            <v>BRN</v>
          </cell>
          <cell r="Y1744" t="str">
            <v>AIR</v>
          </cell>
          <cell r="Z1744" t="str">
            <v>FAP</v>
          </cell>
        </row>
        <row r="1745">
          <cell r="A1745" t="str">
            <v>CA6481</v>
          </cell>
          <cell r="B1745" t="str">
            <v>9100526229</v>
          </cell>
          <cell r="C1745" t="str">
            <v>10009100526226</v>
          </cell>
          <cell r="D1745">
            <v>5.5</v>
          </cell>
          <cell r="E1745">
            <v>1.0069999999999999</v>
          </cell>
          <cell r="F1745">
            <v>0</v>
          </cell>
          <cell r="G1745">
            <v>0</v>
          </cell>
          <cell r="H1745">
            <v>0</v>
          </cell>
          <cell r="I1745">
            <v>5.5</v>
          </cell>
          <cell r="J1745">
            <v>1.0069999999999999</v>
          </cell>
          <cell r="K1745">
            <v>10.375</v>
          </cell>
          <cell r="L1745">
            <v>10.375</v>
          </cell>
          <cell r="M1745">
            <v>16.5</v>
          </cell>
          <cell r="N1745">
            <v>1</v>
          </cell>
          <cell r="O1745" t="str">
            <v>US</v>
          </cell>
          <cell r="P1745" t="str">
            <v>RA</v>
          </cell>
          <cell r="Q1745" t="str">
            <v>FAH</v>
          </cell>
          <cell r="R1745">
            <v>2</v>
          </cell>
          <cell r="S1745">
            <v>24</v>
          </cell>
          <cell r="T1745">
            <v>61.49</v>
          </cell>
          <cell r="U1745" t="str">
            <v>US$</v>
          </cell>
          <cell r="V1745" t="str">
            <v>EA</v>
          </cell>
          <cell r="W1745" t="str">
            <v>FLT</v>
          </cell>
          <cell r="X1745" t="str">
            <v>BRN</v>
          </cell>
          <cell r="Y1745" t="str">
            <v>AIR</v>
          </cell>
          <cell r="Z1745" t="str">
            <v>FAH</v>
          </cell>
        </row>
        <row r="1746">
          <cell r="A1746" t="str">
            <v>CA6491</v>
          </cell>
          <cell r="B1746" t="str">
            <v>9100503299</v>
          </cell>
          <cell r="C1746" t="str">
            <v>10009100503296</v>
          </cell>
          <cell r="D1746">
            <v>2.0499999999999998</v>
          </cell>
          <cell r="E1746">
            <v>0.32</v>
          </cell>
          <cell r="F1746">
            <v>10.29</v>
          </cell>
          <cell r="G1746">
            <v>3.29</v>
          </cell>
          <cell r="H1746">
            <v>14.08</v>
          </cell>
          <cell r="I1746">
            <v>6.15</v>
          </cell>
          <cell r="J1746">
            <v>0.96</v>
          </cell>
          <cell r="K1746">
            <v>14.625</v>
          </cell>
          <cell r="L1746">
            <v>10.875</v>
          </cell>
          <cell r="M1746">
            <v>11.25</v>
          </cell>
          <cell r="N1746">
            <v>3</v>
          </cell>
          <cell r="O1746" t="str">
            <v>US</v>
          </cell>
          <cell r="Q1746" t="str">
            <v>FAR</v>
          </cell>
          <cell r="R1746">
            <v>3</v>
          </cell>
          <cell r="S1746">
            <v>99</v>
          </cell>
          <cell r="T1746">
            <v>12.36</v>
          </cell>
          <cell r="U1746" t="str">
            <v>US$</v>
          </cell>
          <cell r="W1746" t="str">
            <v>FLT</v>
          </cell>
          <cell r="X1746" t="str">
            <v>BRN</v>
          </cell>
          <cell r="Y1746" t="str">
            <v>AIR</v>
          </cell>
          <cell r="Z1746" t="str">
            <v>FAR</v>
          </cell>
        </row>
        <row r="1747">
          <cell r="A1747" t="str">
            <v>CA6491</v>
          </cell>
          <cell r="B1747" t="str">
            <v>9100503299</v>
          </cell>
          <cell r="C1747" t="str">
            <v>10009100503296</v>
          </cell>
          <cell r="D1747">
            <v>1.54</v>
          </cell>
          <cell r="E1747">
            <v>0.33300000000000002</v>
          </cell>
          <cell r="F1747">
            <v>10.286</v>
          </cell>
          <cell r="G1747">
            <v>3.286</v>
          </cell>
          <cell r="H1747">
            <v>14.071999999999999</v>
          </cell>
          <cell r="I1747">
            <v>4.62</v>
          </cell>
          <cell r="J1747">
            <v>0.999</v>
          </cell>
          <cell r="K1747">
            <v>14.625</v>
          </cell>
          <cell r="L1747">
            <v>10.875</v>
          </cell>
          <cell r="M1747">
            <v>11.25</v>
          </cell>
          <cell r="N1747">
            <v>3</v>
          </cell>
          <cell r="O1747" t="str">
            <v>US</v>
          </cell>
          <cell r="P1747" t="str">
            <v>RA</v>
          </cell>
          <cell r="Q1747" t="str">
            <v>FAR</v>
          </cell>
          <cell r="R1747">
            <v>3</v>
          </cell>
          <cell r="S1747">
            <v>99</v>
          </cell>
          <cell r="T1747">
            <v>12.36</v>
          </cell>
          <cell r="U1747" t="str">
            <v>US$</v>
          </cell>
          <cell r="V1747" t="str">
            <v>EA</v>
          </cell>
          <cell r="W1747" t="str">
            <v>FLT</v>
          </cell>
          <cell r="X1747" t="str">
            <v>BRN</v>
          </cell>
          <cell r="Y1747" t="str">
            <v>AIR</v>
          </cell>
          <cell r="Z1747" t="str">
            <v>FAR</v>
          </cell>
        </row>
        <row r="1748">
          <cell r="A1748" t="str">
            <v>CA6504</v>
          </cell>
          <cell r="B1748" t="str">
            <v>9100527554</v>
          </cell>
          <cell r="C1748" t="str">
            <v>10009100527551</v>
          </cell>
          <cell r="D1748">
            <v>11.45</v>
          </cell>
          <cell r="E1748">
            <v>2.2669999999999999</v>
          </cell>
          <cell r="F1748">
            <v>0</v>
          </cell>
          <cell r="G1748">
            <v>0</v>
          </cell>
          <cell r="H1748">
            <v>0</v>
          </cell>
          <cell r="I1748">
            <v>11.45</v>
          </cell>
          <cell r="J1748">
            <v>2.2669999999999999</v>
          </cell>
          <cell r="K1748">
            <v>14.313000000000001</v>
          </cell>
          <cell r="L1748">
            <v>14.313000000000001</v>
          </cell>
          <cell r="M1748">
            <v>14.313000000000001</v>
          </cell>
          <cell r="N1748">
            <v>1</v>
          </cell>
          <cell r="O1748" t="str">
            <v>US</v>
          </cell>
          <cell r="Q1748" t="str">
            <v>FAH</v>
          </cell>
          <cell r="R1748">
            <v>3</v>
          </cell>
          <cell r="S1748">
            <v>18</v>
          </cell>
          <cell r="T1748">
            <v>64.010000000000005</v>
          </cell>
          <cell r="U1748" t="str">
            <v>US$</v>
          </cell>
          <cell r="W1748" t="str">
            <v>FLT</v>
          </cell>
          <cell r="X1748" t="str">
            <v>BRN</v>
          </cell>
          <cell r="Y1748" t="str">
            <v>AIR</v>
          </cell>
          <cell r="Z1748" t="str">
            <v>FAH</v>
          </cell>
        </row>
        <row r="1749">
          <cell r="A1749" t="str">
            <v>CA6508</v>
          </cell>
          <cell r="B1749" t="str">
            <v>9100521149</v>
          </cell>
          <cell r="C1749" t="str">
            <v>10009100521146</v>
          </cell>
          <cell r="D1749">
            <v>5.55</v>
          </cell>
          <cell r="E1749">
            <v>0.51400000000000001</v>
          </cell>
          <cell r="F1749">
            <v>0</v>
          </cell>
          <cell r="G1749">
            <v>0</v>
          </cell>
          <cell r="H1749">
            <v>0</v>
          </cell>
          <cell r="I1749">
            <v>5.55</v>
          </cell>
          <cell r="J1749">
            <v>0.51400000000000001</v>
          </cell>
          <cell r="K1749">
            <v>0</v>
          </cell>
          <cell r="L1749">
            <v>0</v>
          </cell>
          <cell r="M1749">
            <v>0</v>
          </cell>
          <cell r="N1749">
            <v>1</v>
          </cell>
          <cell r="O1749" t="str">
            <v>US</v>
          </cell>
          <cell r="Q1749" t="str">
            <v>FAH</v>
          </cell>
          <cell r="R1749">
            <v>2</v>
          </cell>
          <cell r="S1749">
            <v>60</v>
          </cell>
          <cell r="T1749">
            <v>0</v>
          </cell>
          <cell r="W1749" t="str">
            <v>FLT</v>
          </cell>
          <cell r="X1749" t="str">
            <v>BRN</v>
          </cell>
          <cell r="Y1749" t="str">
            <v>AIR</v>
          </cell>
          <cell r="Z1749" t="str">
            <v>FAH</v>
          </cell>
        </row>
        <row r="1750">
          <cell r="A1750" t="str">
            <v>CA6511</v>
          </cell>
          <cell r="B1750" t="str">
            <v>9100521040</v>
          </cell>
          <cell r="C1750" t="str">
            <v>10009100521047</v>
          </cell>
          <cell r="D1750">
            <v>8.35</v>
          </cell>
          <cell r="E1750">
            <v>2.5870000000000002</v>
          </cell>
          <cell r="F1750">
            <v>0</v>
          </cell>
          <cell r="G1750">
            <v>0</v>
          </cell>
          <cell r="H1750">
            <v>0</v>
          </cell>
          <cell r="I1750">
            <v>8.35</v>
          </cell>
          <cell r="J1750">
            <v>2.5870000000000002</v>
          </cell>
          <cell r="K1750">
            <v>10.188000000000001</v>
          </cell>
          <cell r="L1750">
            <v>10.188000000000001</v>
          </cell>
          <cell r="M1750">
            <v>29.187999999999999</v>
          </cell>
          <cell r="N1750">
            <v>1</v>
          </cell>
          <cell r="O1750" t="str">
            <v>US</v>
          </cell>
          <cell r="P1750" t="str">
            <v>RA</v>
          </cell>
          <cell r="Q1750" t="str">
            <v>FAH</v>
          </cell>
          <cell r="R1750">
            <v>1</v>
          </cell>
          <cell r="S1750">
            <v>12</v>
          </cell>
          <cell r="T1750">
            <v>79.14</v>
          </cell>
          <cell r="U1750" t="str">
            <v>US$</v>
          </cell>
          <cell r="V1750" t="str">
            <v>EA</v>
          </cell>
          <cell r="W1750" t="str">
            <v>FLT</v>
          </cell>
          <cell r="X1750" t="str">
            <v>BRN</v>
          </cell>
          <cell r="Y1750" t="str">
            <v>AIR</v>
          </cell>
          <cell r="Z1750" t="str">
            <v>FAH</v>
          </cell>
        </row>
        <row r="1751">
          <cell r="A1751" t="str">
            <v>CA6512</v>
          </cell>
          <cell r="B1751" t="str">
            <v>9100521057</v>
          </cell>
          <cell r="C1751" t="str">
            <v>10009100521054</v>
          </cell>
          <cell r="D1751">
            <v>11.7</v>
          </cell>
          <cell r="E1751">
            <v>2.4740000000000002</v>
          </cell>
          <cell r="F1751">
            <v>0</v>
          </cell>
          <cell r="G1751">
            <v>0</v>
          </cell>
          <cell r="H1751">
            <v>0</v>
          </cell>
          <cell r="I1751">
            <v>11.7</v>
          </cell>
          <cell r="J1751">
            <v>2.4740000000000002</v>
          </cell>
          <cell r="K1751">
            <v>12.188000000000001</v>
          </cell>
          <cell r="L1751">
            <v>12.188000000000001</v>
          </cell>
          <cell r="M1751">
            <v>29.312999999999999</v>
          </cell>
          <cell r="N1751">
            <v>1</v>
          </cell>
          <cell r="O1751" t="str">
            <v>US</v>
          </cell>
          <cell r="P1751" t="str">
            <v>RA</v>
          </cell>
          <cell r="Q1751" t="str">
            <v>FAH</v>
          </cell>
          <cell r="R1751">
            <v>1</v>
          </cell>
          <cell r="S1751">
            <v>9</v>
          </cell>
          <cell r="T1751">
            <v>84.14</v>
          </cell>
          <cell r="U1751" t="str">
            <v>US$</v>
          </cell>
          <cell r="V1751" t="str">
            <v>EA</v>
          </cell>
          <cell r="W1751" t="str">
            <v>FLT</v>
          </cell>
          <cell r="X1751" t="str">
            <v>BRN</v>
          </cell>
          <cell r="Y1751" t="str">
            <v>AIR</v>
          </cell>
          <cell r="Z1751" t="str">
            <v>FAH</v>
          </cell>
        </row>
        <row r="1752">
          <cell r="A1752" t="str">
            <v>CA6517</v>
          </cell>
          <cell r="B1752" t="str">
            <v>9100521293</v>
          </cell>
          <cell r="C1752" t="str">
            <v>10009100521290</v>
          </cell>
          <cell r="D1752">
            <v>4.8</v>
          </cell>
          <cell r="E1752">
            <v>0.115</v>
          </cell>
          <cell r="F1752">
            <v>0</v>
          </cell>
          <cell r="G1752">
            <v>0</v>
          </cell>
          <cell r="H1752">
            <v>0</v>
          </cell>
          <cell r="I1752">
            <v>4.8</v>
          </cell>
          <cell r="J1752">
            <v>0.115</v>
          </cell>
          <cell r="K1752">
            <v>5.5</v>
          </cell>
          <cell r="L1752">
            <v>2.75</v>
          </cell>
          <cell r="M1752">
            <v>38.75</v>
          </cell>
          <cell r="N1752">
            <v>1</v>
          </cell>
          <cell r="O1752" t="str">
            <v>US</v>
          </cell>
          <cell r="P1752" t="str">
            <v>RA</v>
          </cell>
          <cell r="Q1752" t="str">
            <v>FAH</v>
          </cell>
          <cell r="R1752">
            <v>1</v>
          </cell>
          <cell r="S1752">
            <v>80</v>
          </cell>
          <cell r="T1752">
            <v>29.76</v>
          </cell>
          <cell r="U1752" t="str">
            <v>US$</v>
          </cell>
          <cell r="V1752" t="str">
            <v>EA</v>
          </cell>
          <cell r="W1752" t="str">
            <v>FLT</v>
          </cell>
          <cell r="X1752" t="str">
            <v>BRN</v>
          </cell>
          <cell r="Y1752" t="str">
            <v>AIR</v>
          </cell>
          <cell r="Z1752" t="str">
            <v>FAH</v>
          </cell>
        </row>
        <row r="1753">
          <cell r="A1753" t="str">
            <v>CA6525</v>
          </cell>
          <cell r="B1753" t="str">
            <v>9100521095</v>
          </cell>
          <cell r="C1753" t="str">
            <v>10009100521092</v>
          </cell>
          <cell r="D1753">
            <v>1.3</v>
          </cell>
          <cell r="E1753">
            <v>0.26100000000000001</v>
          </cell>
          <cell r="F1753">
            <v>8.3520000000000003</v>
          </cell>
          <cell r="G1753">
            <v>6.415</v>
          </cell>
          <cell r="H1753">
            <v>8.3919999999999995</v>
          </cell>
          <cell r="I1753">
            <v>7.8</v>
          </cell>
          <cell r="J1753">
            <v>1.5660000000000001</v>
          </cell>
          <cell r="K1753">
            <v>20.125</v>
          </cell>
          <cell r="L1753">
            <v>17.25</v>
          </cell>
          <cell r="M1753">
            <v>9.1869999999999994</v>
          </cell>
          <cell r="N1753">
            <v>6</v>
          </cell>
          <cell r="O1753" t="str">
            <v>US</v>
          </cell>
          <cell r="P1753" t="str">
            <v>RA</v>
          </cell>
          <cell r="Q1753" t="str">
            <v>FAH</v>
          </cell>
          <cell r="R1753">
            <v>4</v>
          </cell>
          <cell r="S1753">
            <v>96</v>
          </cell>
          <cell r="T1753">
            <v>13.22</v>
          </cell>
          <cell r="U1753" t="str">
            <v>US$</v>
          </cell>
          <cell r="V1753" t="str">
            <v>EA</v>
          </cell>
          <cell r="W1753" t="str">
            <v>FLT</v>
          </cell>
          <cell r="X1753" t="str">
            <v>BRN</v>
          </cell>
          <cell r="Y1753" t="str">
            <v>AIR</v>
          </cell>
          <cell r="Z1753" t="str">
            <v>FAH</v>
          </cell>
        </row>
        <row r="1754">
          <cell r="A1754" t="str">
            <v>CA6526</v>
          </cell>
          <cell r="B1754" t="str">
            <v>9100521088</v>
          </cell>
          <cell r="C1754" t="str">
            <v>10009100521085</v>
          </cell>
          <cell r="D1754">
            <v>3.5329999999999999</v>
          </cell>
          <cell r="E1754">
            <v>0.61799999999999999</v>
          </cell>
          <cell r="F1754">
            <v>12.805999999999999</v>
          </cell>
          <cell r="G1754">
            <v>5.681</v>
          </cell>
          <cell r="H1754">
            <v>12.862</v>
          </cell>
          <cell r="I1754">
            <v>21.198</v>
          </cell>
          <cell r="J1754">
            <v>3.7080000000000002</v>
          </cell>
          <cell r="K1754">
            <v>26.125</v>
          </cell>
          <cell r="L1754">
            <v>17.625</v>
          </cell>
          <cell r="M1754">
            <v>13.686999999999999</v>
          </cell>
          <cell r="N1754">
            <v>6</v>
          </cell>
          <cell r="O1754" t="str">
            <v>US</v>
          </cell>
          <cell r="Q1754" t="str">
            <v>FAH</v>
          </cell>
          <cell r="R1754">
            <v>2</v>
          </cell>
          <cell r="S1754">
            <v>36</v>
          </cell>
          <cell r="T1754">
            <v>24.23</v>
          </cell>
          <cell r="U1754" t="str">
            <v>US$</v>
          </cell>
          <cell r="W1754" t="str">
            <v>FLT</v>
          </cell>
          <cell r="X1754" t="str">
            <v>BRN</v>
          </cell>
          <cell r="Y1754" t="str">
            <v>AIR</v>
          </cell>
          <cell r="Z1754" t="str">
            <v>FAH</v>
          </cell>
        </row>
        <row r="1755">
          <cell r="A1755" t="str">
            <v>CA6539</v>
          </cell>
          <cell r="B1755" t="str">
            <v>9100503213</v>
          </cell>
          <cell r="C1755" t="str">
            <v>10009100503210</v>
          </cell>
          <cell r="D1755">
            <v>1.35</v>
          </cell>
          <cell r="E1755">
            <v>0.16900000000000001</v>
          </cell>
          <cell r="F1755">
            <v>9.0399999999999991</v>
          </cell>
          <cell r="G1755">
            <v>2.6019999999999999</v>
          </cell>
          <cell r="H1755">
            <v>11.391999999999999</v>
          </cell>
          <cell r="I1755">
            <v>4.05</v>
          </cell>
          <cell r="J1755">
            <v>0.50700000000000001</v>
          </cell>
          <cell r="K1755">
            <v>11.936999999999999</v>
          </cell>
          <cell r="L1755">
            <v>8.3119999999999994</v>
          </cell>
          <cell r="M1755">
            <v>9.8119999999999994</v>
          </cell>
          <cell r="N1755">
            <v>3</v>
          </cell>
          <cell r="O1755" t="str">
            <v>US</v>
          </cell>
          <cell r="Q1755" t="str">
            <v>FAR</v>
          </cell>
          <cell r="R1755">
            <v>4</v>
          </cell>
          <cell r="S1755">
            <v>240</v>
          </cell>
          <cell r="T1755">
            <v>27.94</v>
          </cell>
          <cell r="U1755" t="str">
            <v>US$</v>
          </cell>
          <cell r="W1755" t="str">
            <v>FLT</v>
          </cell>
          <cell r="X1755" t="str">
            <v>BRN</v>
          </cell>
          <cell r="Y1755" t="str">
            <v>AIR</v>
          </cell>
          <cell r="Z1755" t="str">
            <v>FAR</v>
          </cell>
        </row>
        <row r="1756">
          <cell r="A1756" t="str">
            <v>CA6541</v>
          </cell>
          <cell r="B1756" t="str">
            <v>9100503220</v>
          </cell>
          <cell r="C1756" t="str">
            <v>10009100503227</v>
          </cell>
          <cell r="D1756">
            <v>0.55000000000000004</v>
          </cell>
          <cell r="E1756">
            <v>0.10100000000000001</v>
          </cell>
          <cell r="F1756">
            <v>8.2270000000000003</v>
          </cell>
          <cell r="G1756">
            <v>1.8520000000000001</v>
          </cell>
          <cell r="H1756">
            <v>10.955</v>
          </cell>
          <cell r="I1756">
            <v>1.65</v>
          </cell>
          <cell r="J1756">
            <v>0.30299999999999999</v>
          </cell>
          <cell r="K1756">
            <v>8.75</v>
          </cell>
          <cell r="L1756">
            <v>6.125</v>
          </cell>
          <cell r="M1756">
            <v>12.25</v>
          </cell>
          <cell r="N1756">
            <v>3</v>
          </cell>
          <cell r="O1756" t="str">
            <v>CA</v>
          </cell>
          <cell r="Q1756" t="str">
            <v>FAP</v>
          </cell>
          <cell r="R1756">
            <v>3</v>
          </cell>
          <cell r="S1756">
            <v>333</v>
          </cell>
          <cell r="T1756">
            <v>11.48</v>
          </cell>
          <cell r="U1756" t="str">
            <v>US$</v>
          </cell>
          <cell r="W1756" t="str">
            <v>FLT</v>
          </cell>
          <cell r="X1756" t="str">
            <v>BRN</v>
          </cell>
          <cell r="Y1756" t="str">
            <v>AIR</v>
          </cell>
          <cell r="Z1756" t="str">
            <v>FAP</v>
          </cell>
        </row>
        <row r="1757">
          <cell r="A1757" t="str">
            <v>CA6541</v>
          </cell>
          <cell r="B1757" t="str">
            <v>9100503220</v>
          </cell>
          <cell r="C1757" t="str">
            <v>10009100503227</v>
          </cell>
          <cell r="D1757">
            <v>0.65300000000000002</v>
          </cell>
          <cell r="E1757">
            <v>0.128</v>
          </cell>
          <cell r="F1757">
            <v>8.2270000000000003</v>
          </cell>
          <cell r="G1757">
            <v>1.8520000000000001</v>
          </cell>
          <cell r="H1757">
            <v>10.955</v>
          </cell>
          <cell r="I1757">
            <v>1.9590000000000001</v>
          </cell>
          <cell r="J1757">
            <v>0.38400000000000001</v>
          </cell>
          <cell r="K1757">
            <v>8.75</v>
          </cell>
          <cell r="L1757">
            <v>6.125</v>
          </cell>
          <cell r="M1757">
            <v>12.25</v>
          </cell>
          <cell r="N1757">
            <v>3</v>
          </cell>
          <cell r="O1757" t="str">
            <v>US</v>
          </cell>
          <cell r="P1757" t="str">
            <v>RA</v>
          </cell>
          <cell r="Q1757" t="str">
            <v>FAP</v>
          </cell>
          <cell r="R1757">
            <v>3</v>
          </cell>
          <cell r="S1757">
            <v>333</v>
          </cell>
          <cell r="T1757">
            <v>11.48</v>
          </cell>
          <cell r="U1757" t="str">
            <v>US$</v>
          </cell>
          <cell r="V1757" t="str">
            <v>EA</v>
          </cell>
          <cell r="W1757" t="str">
            <v>FLT</v>
          </cell>
          <cell r="X1757" t="str">
            <v>BRN</v>
          </cell>
          <cell r="Y1757" t="str">
            <v>AIR</v>
          </cell>
          <cell r="Z1757" t="str">
            <v>FAP</v>
          </cell>
        </row>
        <row r="1758">
          <cell r="A1758" t="str">
            <v>CA6541</v>
          </cell>
          <cell r="B1758" t="str">
            <v>9100503220</v>
          </cell>
          <cell r="C1758" t="str">
            <v>10009100503227</v>
          </cell>
          <cell r="D1758">
            <v>1</v>
          </cell>
          <cell r="E1758">
            <v>7.0000000000000007E-2</v>
          </cell>
          <cell r="F1758">
            <v>10.321999999999999</v>
          </cell>
          <cell r="G1758">
            <v>1.629</v>
          </cell>
          <cell r="H1758">
            <v>7.1609999999999996</v>
          </cell>
          <cell r="I1758">
            <v>0</v>
          </cell>
          <cell r="J1758">
            <v>0.316</v>
          </cell>
          <cell r="K1758">
            <v>11.561999999999999</v>
          </cell>
          <cell r="L1758">
            <v>5.8120000000000003</v>
          </cell>
          <cell r="M1758">
            <v>8.125</v>
          </cell>
          <cell r="N1758">
            <v>3</v>
          </cell>
          <cell r="O1758" t="str">
            <v>MX</v>
          </cell>
          <cell r="P1758" t="str">
            <v>RA</v>
          </cell>
          <cell r="Q1758" t="str">
            <v>FAP</v>
          </cell>
          <cell r="R1758">
            <v>5</v>
          </cell>
          <cell r="S1758">
            <v>420</v>
          </cell>
          <cell r="T1758">
            <v>0</v>
          </cell>
          <cell r="V1758" t="str">
            <v>EA</v>
          </cell>
          <cell r="W1758" t="str">
            <v>FLT</v>
          </cell>
          <cell r="X1758" t="str">
            <v>BRN</v>
          </cell>
          <cell r="Y1758" t="str">
            <v>AIR</v>
          </cell>
          <cell r="Z1758" t="str">
            <v>FAP</v>
          </cell>
        </row>
        <row r="1759">
          <cell r="A1759" t="str">
            <v>CA6543</v>
          </cell>
          <cell r="B1759" t="str">
            <v>9100503237</v>
          </cell>
          <cell r="C1759" t="str">
            <v>10009100503234</v>
          </cell>
          <cell r="D1759">
            <v>0.88</v>
          </cell>
          <cell r="E1759">
            <v>0.14299999999999999</v>
          </cell>
          <cell r="F1759">
            <v>5.415</v>
          </cell>
          <cell r="G1759">
            <v>5.415</v>
          </cell>
          <cell r="H1759">
            <v>7.54</v>
          </cell>
          <cell r="I1759">
            <v>2.64</v>
          </cell>
          <cell r="J1759">
            <v>0.42899999999999999</v>
          </cell>
          <cell r="K1759">
            <v>16.75</v>
          </cell>
          <cell r="L1759">
            <v>8</v>
          </cell>
          <cell r="M1759">
            <v>6.3129999999999997</v>
          </cell>
          <cell r="N1759">
            <v>3</v>
          </cell>
          <cell r="O1759" t="str">
            <v>US</v>
          </cell>
          <cell r="P1759" t="str">
            <v>RA</v>
          </cell>
          <cell r="Q1759" t="str">
            <v>FAR</v>
          </cell>
          <cell r="R1759">
            <v>6</v>
          </cell>
          <cell r="S1759">
            <v>180</v>
          </cell>
          <cell r="T1759">
            <v>14.62</v>
          </cell>
          <cell r="U1759" t="str">
            <v>US$</v>
          </cell>
          <cell r="V1759" t="str">
            <v>EA</v>
          </cell>
          <cell r="W1759" t="str">
            <v>FLT</v>
          </cell>
          <cell r="X1759" t="str">
            <v>BRN</v>
          </cell>
          <cell r="Y1759" t="str">
            <v>AIR</v>
          </cell>
          <cell r="Z1759" t="str">
            <v>FAR</v>
          </cell>
        </row>
        <row r="1760">
          <cell r="A1760" t="str">
            <v>CA6544</v>
          </cell>
          <cell r="B1760" t="str">
            <v>9100503152</v>
          </cell>
          <cell r="C1760" t="str">
            <v>10009100503159</v>
          </cell>
          <cell r="D1760">
            <v>0.63300000000000001</v>
          </cell>
          <cell r="E1760">
            <v>0.13800000000000001</v>
          </cell>
          <cell r="F1760">
            <v>10.29</v>
          </cell>
          <cell r="G1760">
            <v>2.165</v>
          </cell>
          <cell r="H1760">
            <v>10.33</v>
          </cell>
          <cell r="I1760">
            <v>1.899</v>
          </cell>
          <cell r="J1760">
            <v>0.41399999999999998</v>
          </cell>
          <cell r="K1760">
            <v>10.75</v>
          </cell>
          <cell r="L1760">
            <v>6.875</v>
          </cell>
          <cell r="M1760">
            <v>11</v>
          </cell>
          <cell r="N1760">
            <v>3</v>
          </cell>
          <cell r="O1760" t="str">
            <v>US</v>
          </cell>
          <cell r="Q1760" t="str">
            <v>FAR</v>
          </cell>
          <cell r="R1760">
            <v>3</v>
          </cell>
          <cell r="S1760">
            <v>225</v>
          </cell>
          <cell r="T1760">
            <v>12.36</v>
          </cell>
          <cell r="U1760" t="str">
            <v>US$</v>
          </cell>
          <cell r="W1760" t="str">
            <v>FLT</v>
          </cell>
          <cell r="X1760" t="str">
            <v>BRN</v>
          </cell>
          <cell r="Y1760" t="str">
            <v>AIR</v>
          </cell>
          <cell r="Z1760" t="str">
            <v>FAR</v>
          </cell>
        </row>
        <row r="1761">
          <cell r="A1761" t="str">
            <v>CA6544</v>
          </cell>
          <cell r="B1761" t="str">
            <v>9100503152</v>
          </cell>
          <cell r="C1761" t="str">
            <v>10009100503159</v>
          </cell>
          <cell r="D1761">
            <v>0.55000000000000004</v>
          </cell>
          <cell r="E1761">
            <v>0.155</v>
          </cell>
          <cell r="F1761">
            <v>10.192</v>
          </cell>
          <cell r="G1761">
            <v>1.9730000000000001</v>
          </cell>
          <cell r="H1761">
            <v>10.228</v>
          </cell>
          <cell r="I1761">
            <v>1.65</v>
          </cell>
          <cell r="J1761">
            <v>0.46500000000000002</v>
          </cell>
          <cell r="K1761">
            <v>10.811999999999999</v>
          </cell>
          <cell r="L1761">
            <v>6.5</v>
          </cell>
          <cell r="M1761">
            <v>11.186999999999999</v>
          </cell>
          <cell r="N1761">
            <v>3</v>
          </cell>
          <cell r="O1761" t="str">
            <v>ZA</v>
          </cell>
          <cell r="P1761" t="str">
            <v>RA</v>
          </cell>
          <cell r="Q1761" t="str">
            <v>FAR</v>
          </cell>
          <cell r="R1761">
            <v>3</v>
          </cell>
          <cell r="S1761">
            <v>225</v>
          </cell>
          <cell r="T1761">
            <v>12.36</v>
          </cell>
          <cell r="U1761" t="str">
            <v>US$</v>
          </cell>
          <cell r="V1761" t="str">
            <v>EA</v>
          </cell>
          <cell r="W1761" t="str">
            <v>FLT</v>
          </cell>
          <cell r="X1761" t="str">
            <v>BRN</v>
          </cell>
          <cell r="Y1761" t="str">
            <v>AIR</v>
          </cell>
          <cell r="Z1761" t="str">
            <v>FAR</v>
          </cell>
        </row>
        <row r="1762">
          <cell r="A1762" t="str">
            <v>CA6544</v>
          </cell>
          <cell r="B1762" t="str">
            <v>9100503152</v>
          </cell>
          <cell r="C1762" t="str">
            <v>10009100503159</v>
          </cell>
          <cell r="D1762">
            <v>0.58299999999999996</v>
          </cell>
          <cell r="E1762">
            <v>0.11899999999999999</v>
          </cell>
          <cell r="F1762">
            <v>10.228</v>
          </cell>
          <cell r="G1762">
            <v>1.9730000000000001</v>
          </cell>
          <cell r="H1762">
            <v>10.192</v>
          </cell>
          <cell r="I1762">
            <v>1.7490000000000001</v>
          </cell>
          <cell r="J1762">
            <v>0.45500000000000002</v>
          </cell>
          <cell r="K1762">
            <v>10.811999999999999</v>
          </cell>
          <cell r="L1762">
            <v>6.5</v>
          </cell>
          <cell r="M1762">
            <v>11.186999999999999</v>
          </cell>
          <cell r="N1762">
            <v>3</v>
          </cell>
          <cell r="O1762" t="str">
            <v>MX</v>
          </cell>
          <cell r="P1762" t="str">
            <v>RA</v>
          </cell>
          <cell r="Q1762" t="str">
            <v>FAR</v>
          </cell>
          <cell r="R1762">
            <v>3</v>
          </cell>
          <cell r="S1762">
            <v>225</v>
          </cell>
          <cell r="T1762">
            <v>0</v>
          </cell>
          <cell r="V1762" t="str">
            <v>EA</v>
          </cell>
          <cell r="W1762" t="str">
            <v>FLT</v>
          </cell>
          <cell r="X1762" t="str">
            <v>BRN</v>
          </cell>
          <cell r="Y1762" t="str">
            <v>AIR</v>
          </cell>
          <cell r="Z1762" t="str">
            <v>FAR</v>
          </cell>
        </row>
        <row r="1763">
          <cell r="A1763" t="str">
            <v>CA6545</v>
          </cell>
          <cell r="B1763" t="str">
            <v>9100503541</v>
          </cell>
          <cell r="C1763" t="str">
            <v>10009100503548</v>
          </cell>
          <cell r="D1763">
            <v>0.7</v>
          </cell>
          <cell r="E1763">
            <v>0.14299999999999999</v>
          </cell>
          <cell r="F1763">
            <v>7.54</v>
          </cell>
          <cell r="G1763">
            <v>2.415</v>
          </cell>
          <cell r="H1763">
            <v>12.455</v>
          </cell>
          <cell r="I1763">
            <v>2.1</v>
          </cell>
          <cell r="J1763">
            <v>0.42899999999999999</v>
          </cell>
          <cell r="K1763">
            <v>13</v>
          </cell>
          <cell r="L1763">
            <v>8.125</v>
          </cell>
          <cell r="M1763">
            <v>8.5</v>
          </cell>
          <cell r="N1763">
            <v>3</v>
          </cell>
          <cell r="O1763" t="str">
            <v>US</v>
          </cell>
          <cell r="P1763" t="str">
            <v>RA</v>
          </cell>
          <cell r="Q1763" t="str">
            <v>FAP</v>
          </cell>
          <cell r="R1763">
            <v>5</v>
          </cell>
          <cell r="S1763">
            <v>270</v>
          </cell>
          <cell r="T1763">
            <v>11.48</v>
          </cell>
          <cell r="U1763" t="str">
            <v>US$</v>
          </cell>
          <cell r="V1763" t="str">
            <v>EA</v>
          </cell>
          <cell r="W1763" t="str">
            <v>FLT</v>
          </cell>
          <cell r="X1763" t="str">
            <v>BRN</v>
          </cell>
          <cell r="Y1763" t="str">
            <v>AIR</v>
          </cell>
          <cell r="Z1763" t="str">
            <v>FAP</v>
          </cell>
        </row>
        <row r="1764">
          <cell r="A1764" t="str">
            <v>CA6545</v>
          </cell>
          <cell r="B1764" t="str">
            <v>9100503541</v>
          </cell>
          <cell r="C1764" t="str">
            <v>10009100503548</v>
          </cell>
          <cell r="D1764">
            <v>0.9</v>
          </cell>
          <cell r="E1764">
            <v>0.16700000000000001</v>
          </cell>
          <cell r="F1764">
            <v>7.54</v>
          </cell>
          <cell r="G1764">
            <v>2.415</v>
          </cell>
          <cell r="H1764">
            <v>12.455</v>
          </cell>
          <cell r="I1764">
            <v>2.7</v>
          </cell>
          <cell r="J1764">
            <v>0.501</v>
          </cell>
          <cell r="K1764">
            <v>13</v>
          </cell>
          <cell r="L1764">
            <v>8.125</v>
          </cell>
          <cell r="M1764">
            <v>8.5</v>
          </cell>
          <cell r="N1764">
            <v>3</v>
          </cell>
          <cell r="O1764" t="str">
            <v>US</v>
          </cell>
          <cell r="P1764" t="str">
            <v>RA</v>
          </cell>
          <cell r="Q1764" t="str">
            <v>FAP</v>
          </cell>
          <cell r="R1764">
            <v>5</v>
          </cell>
          <cell r="S1764">
            <v>270</v>
          </cell>
          <cell r="T1764">
            <v>11.48</v>
          </cell>
          <cell r="U1764" t="str">
            <v>US$</v>
          </cell>
          <cell r="V1764" t="str">
            <v>EA</v>
          </cell>
          <cell r="W1764" t="str">
            <v>FLT</v>
          </cell>
          <cell r="X1764" t="str">
            <v>BRN</v>
          </cell>
          <cell r="Y1764" t="str">
            <v>AIR</v>
          </cell>
          <cell r="Z1764" t="str">
            <v>FAP</v>
          </cell>
        </row>
        <row r="1765">
          <cell r="A1765" t="str">
            <v>CA6545</v>
          </cell>
          <cell r="B1765" t="str">
            <v>9100503541</v>
          </cell>
          <cell r="C1765" t="str">
            <v>10009100503548</v>
          </cell>
          <cell r="D1765">
            <v>1</v>
          </cell>
          <cell r="E1765">
            <v>0.126</v>
          </cell>
          <cell r="F1765">
            <v>12.321999999999999</v>
          </cell>
          <cell r="G1765">
            <v>2.379</v>
          </cell>
          <cell r="H1765">
            <v>7.4109999999999996</v>
          </cell>
          <cell r="I1765">
            <v>0</v>
          </cell>
          <cell r="J1765">
            <v>0.47899999999999998</v>
          </cell>
          <cell r="K1765">
            <v>12.75</v>
          </cell>
          <cell r="L1765">
            <v>7.875</v>
          </cell>
          <cell r="M1765">
            <v>8.25</v>
          </cell>
          <cell r="N1765">
            <v>3</v>
          </cell>
          <cell r="O1765" t="str">
            <v>MX</v>
          </cell>
          <cell r="P1765" t="str">
            <v>RA</v>
          </cell>
          <cell r="Q1765" t="str">
            <v>FAP</v>
          </cell>
          <cell r="R1765">
            <v>5</v>
          </cell>
          <cell r="S1765">
            <v>270</v>
          </cell>
          <cell r="T1765">
            <v>0</v>
          </cell>
          <cell r="V1765" t="str">
            <v>EA</v>
          </cell>
          <cell r="W1765" t="str">
            <v>FLT</v>
          </cell>
          <cell r="X1765" t="str">
            <v>BRN</v>
          </cell>
          <cell r="Y1765" t="str">
            <v>AIR</v>
          </cell>
          <cell r="Z1765" t="str">
            <v>FAP</v>
          </cell>
        </row>
        <row r="1766">
          <cell r="A1766" t="str">
            <v>CA6547</v>
          </cell>
          <cell r="B1766" t="str">
            <v>9100503350</v>
          </cell>
          <cell r="C1766" t="str">
            <v>10009100503357</v>
          </cell>
          <cell r="D1766">
            <v>0.98299999999999998</v>
          </cell>
          <cell r="E1766">
            <v>0.156</v>
          </cell>
          <cell r="F1766">
            <v>5.415</v>
          </cell>
          <cell r="G1766">
            <v>5.415</v>
          </cell>
          <cell r="H1766">
            <v>7.54</v>
          </cell>
          <cell r="I1766">
            <v>2.9489999999999998</v>
          </cell>
          <cell r="J1766">
            <v>0.46800000000000003</v>
          </cell>
          <cell r="K1766">
            <v>16.75</v>
          </cell>
          <cell r="L1766">
            <v>5.9370000000000003</v>
          </cell>
          <cell r="M1766">
            <v>8.375</v>
          </cell>
          <cell r="N1766">
            <v>3</v>
          </cell>
          <cell r="O1766" t="str">
            <v>KR</v>
          </cell>
          <cell r="Q1766" t="str">
            <v>FAR</v>
          </cell>
          <cell r="R1766">
            <v>5</v>
          </cell>
          <cell r="S1766">
            <v>270</v>
          </cell>
          <cell r="T1766">
            <v>16.7</v>
          </cell>
          <cell r="U1766" t="str">
            <v>US$</v>
          </cell>
          <cell r="W1766" t="str">
            <v>FLT</v>
          </cell>
          <cell r="X1766" t="str">
            <v>BRN</v>
          </cell>
          <cell r="Y1766" t="str">
            <v>AIR</v>
          </cell>
          <cell r="Z1766" t="str">
            <v>FAR</v>
          </cell>
        </row>
        <row r="1767">
          <cell r="A1767" t="str">
            <v>CA6549</v>
          </cell>
          <cell r="B1767" t="str">
            <v>9100503091</v>
          </cell>
          <cell r="C1767" t="str">
            <v>10009100503098</v>
          </cell>
          <cell r="D1767">
            <v>0.94</v>
          </cell>
          <cell r="E1767">
            <v>0.13800000000000001</v>
          </cell>
          <cell r="F1767">
            <v>5.415</v>
          </cell>
          <cell r="G1767">
            <v>5.415</v>
          </cell>
          <cell r="H1767">
            <v>7.54</v>
          </cell>
          <cell r="I1767">
            <v>2.82</v>
          </cell>
          <cell r="J1767">
            <v>0.41399999999999998</v>
          </cell>
          <cell r="K1767">
            <v>16.75</v>
          </cell>
          <cell r="L1767">
            <v>5.9370000000000003</v>
          </cell>
          <cell r="M1767">
            <v>8.375</v>
          </cell>
          <cell r="N1767">
            <v>3</v>
          </cell>
          <cell r="O1767" t="str">
            <v>US</v>
          </cell>
          <cell r="P1767" t="str">
            <v>RA</v>
          </cell>
          <cell r="Q1767" t="str">
            <v>FAR</v>
          </cell>
          <cell r="R1767">
            <v>5</v>
          </cell>
          <cell r="S1767">
            <v>270</v>
          </cell>
          <cell r="T1767">
            <v>17.39</v>
          </cell>
          <cell r="U1767" t="str">
            <v>US$</v>
          </cell>
          <cell r="V1767" t="str">
            <v>EA</v>
          </cell>
          <cell r="W1767" t="str">
            <v>FLT</v>
          </cell>
          <cell r="X1767" t="str">
            <v>BRN</v>
          </cell>
          <cell r="Y1767" t="str">
            <v>AIR</v>
          </cell>
          <cell r="Z1767" t="str">
            <v>FAR</v>
          </cell>
        </row>
        <row r="1768">
          <cell r="A1768" t="str">
            <v>CA6555</v>
          </cell>
          <cell r="B1768" t="str">
            <v>9100503619</v>
          </cell>
          <cell r="C1768" t="str">
            <v>10009100503616</v>
          </cell>
          <cell r="D1768">
            <v>0.8</v>
          </cell>
          <cell r="E1768">
            <v>0.105</v>
          </cell>
          <cell r="F1768">
            <v>0</v>
          </cell>
          <cell r="G1768">
            <v>0</v>
          </cell>
          <cell r="H1768">
            <v>0</v>
          </cell>
          <cell r="I1768">
            <v>2.4</v>
          </cell>
          <cell r="J1768">
            <v>0.315</v>
          </cell>
          <cell r="K1768">
            <v>0</v>
          </cell>
          <cell r="L1768">
            <v>0</v>
          </cell>
          <cell r="M1768">
            <v>0</v>
          </cell>
          <cell r="N1768">
            <v>3</v>
          </cell>
          <cell r="O1768" t="str">
            <v>US</v>
          </cell>
          <cell r="P1768" t="str">
            <v>RA</v>
          </cell>
          <cell r="Q1768" t="str">
            <v>FAP</v>
          </cell>
          <cell r="R1768">
            <v>21</v>
          </cell>
          <cell r="S1768">
            <v>432</v>
          </cell>
          <cell r="T1768">
            <v>6.77</v>
          </cell>
          <cell r="U1768" t="str">
            <v>US$</v>
          </cell>
          <cell r="V1768" t="str">
            <v>EA</v>
          </cell>
          <cell r="W1768" t="str">
            <v>FLT</v>
          </cell>
          <cell r="X1768" t="str">
            <v>BRN</v>
          </cell>
          <cell r="Y1768" t="str">
            <v>AIR</v>
          </cell>
          <cell r="Z1768" t="str">
            <v>FAP</v>
          </cell>
        </row>
        <row r="1769">
          <cell r="A1769" t="str">
            <v>CA6555</v>
          </cell>
          <cell r="B1769" t="str">
            <v>9100503619</v>
          </cell>
          <cell r="C1769" t="str">
            <v>10009100503616</v>
          </cell>
          <cell r="D1769">
            <v>0.76</v>
          </cell>
          <cell r="E1769">
            <v>0.121</v>
          </cell>
          <cell r="F1769">
            <v>9.9209999999999994</v>
          </cell>
          <cell r="G1769">
            <v>1.6539999999999999</v>
          </cell>
          <cell r="H1769">
            <v>9.9610000000000003</v>
          </cell>
          <cell r="I1769">
            <v>2.2799999999999998</v>
          </cell>
          <cell r="J1769">
            <v>0.36299999999999999</v>
          </cell>
          <cell r="K1769">
            <v>10.335000000000001</v>
          </cell>
          <cell r="L1769">
            <v>10.335000000000001</v>
          </cell>
          <cell r="M1769">
            <v>6.26</v>
          </cell>
          <cell r="N1769">
            <v>3</v>
          </cell>
          <cell r="O1769" t="str">
            <v>BR</v>
          </cell>
          <cell r="P1769" t="str">
            <v>RA</v>
          </cell>
          <cell r="Q1769" t="str">
            <v>FAP</v>
          </cell>
          <cell r="R1769">
            <v>6</v>
          </cell>
          <cell r="S1769">
            <v>288</v>
          </cell>
          <cell r="T1769">
            <v>6.77</v>
          </cell>
          <cell r="U1769" t="str">
            <v>US$</v>
          </cell>
          <cell r="V1769" t="str">
            <v>EA</v>
          </cell>
          <cell r="W1769" t="str">
            <v>FLT</v>
          </cell>
          <cell r="X1769" t="str">
            <v>BRN</v>
          </cell>
          <cell r="Y1769" t="str">
            <v>AIR</v>
          </cell>
          <cell r="Z1769" t="str">
            <v>FAP</v>
          </cell>
        </row>
        <row r="1770">
          <cell r="A1770" t="str">
            <v>CA6555</v>
          </cell>
          <cell r="B1770" t="str">
            <v>9100503619</v>
          </cell>
          <cell r="C1770" t="str">
            <v>10009100503616</v>
          </cell>
          <cell r="D1770">
            <v>1</v>
          </cell>
          <cell r="E1770">
            <v>9.5000000000000001E-2</v>
          </cell>
          <cell r="F1770">
            <v>9.9610000000000003</v>
          </cell>
          <cell r="G1770">
            <v>1.6539999999999999</v>
          </cell>
          <cell r="H1770">
            <v>9.9209999999999994</v>
          </cell>
          <cell r="I1770">
            <v>0</v>
          </cell>
          <cell r="J1770">
            <v>0.38700000000000001</v>
          </cell>
          <cell r="K1770">
            <v>10.335000000000001</v>
          </cell>
          <cell r="L1770">
            <v>10.335000000000001</v>
          </cell>
          <cell r="M1770">
            <v>6.26</v>
          </cell>
          <cell r="N1770">
            <v>3</v>
          </cell>
          <cell r="O1770" t="str">
            <v>US</v>
          </cell>
          <cell r="P1770" t="str">
            <v>RA</v>
          </cell>
          <cell r="Q1770" t="str">
            <v>FAP</v>
          </cell>
          <cell r="R1770">
            <v>6</v>
          </cell>
          <cell r="S1770">
            <v>288</v>
          </cell>
          <cell r="T1770">
            <v>0</v>
          </cell>
          <cell r="V1770" t="str">
            <v>EA</v>
          </cell>
          <cell r="W1770" t="str">
            <v>FLT</v>
          </cell>
          <cell r="X1770" t="str">
            <v>BRN</v>
          </cell>
          <cell r="Y1770" t="str">
            <v>AIR</v>
          </cell>
          <cell r="Z1770" t="str">
            <v>FAP</v>
          </cell>
        </row>
        <row r="1771">
          <cell r="A1771" t="str">
            <v>CA6558</v>
          </cell>
          <cell r="B1771" t="str">
            <v>9100503169</v>
          </cell>
          <cell r="C1771" t="str">
            <v>10009100503166</v>
          </cell>
          <cell r="D1771">
            <v>0.7</v>
          </cell>
          <cell r="E1771">
            <v>8.6999999999999994E-2</v>
          </cell>
          <cell r="F1771">
            <v>0</v>
          </cell>
          <cell r="G1771">
            <v>0</v>
          </cell>
          <cell r="H1771">
            <v>0</v>
          </cell>
          <cell r="I1771">
            <v>2.1</v>
          </cell>
          <cell r="J1771">
            <v>0.26100000000000001</v>
          </cell>
          <cell r="K1771">
            <v>0</v>
          </cell>
          <cell r="L1771">
            <v>0</v>
          </cell>
          <cell r="M1771">
            <v>0</v>
          </cell>
          <cell r="N1771">
            <v>3</v>
          </cell>
          <cell r="O1771" t="str">
            <v>US</v>
          </cell>
          <cell r="Q1771" t="str">
            <v>FAP</v>
          </cell>
          <cell r="R1771">
            <v>4</v>
          </cell>
          <cell r="S1771">
            <v>240</v>
          </cell>
          <cell r="T1771">
            <v>11.48</v>
          </cell>
          <cell r="U1771" t="str">
            <v>US$</v>
          </cell>
          <cell r="W1771" t="str">
            <v>FLT</v>
          </cell>
          <cell r="X1771" t="str">
            <v>BRN</v>
          </cell>
          <cell r="Y1771" t="str">
            <v>AIR</v>
          </cell>
          <cell r="Z1771" t="str">
            <v>FAP</v>
          </cell>
        </row>
        <row r="1772">
          <cell r="A1772" t="str">
            <v>CA6558</v>
          </cell>
          <cell r="B1772" t="str">
            <v>9100503169</v>
          </cell>
          <cell r="C1772" t="str">
            <v>10009100503166</v>
          </cell>
          <cell r="D1772">
            <v>0.627</v>
          </cell>
          <cell r="E1772">
            <v>0.127</v>
          </cell>
          <cell r="F1772">
            <v>8.2270000000000003</v>
          </cell>
          <cell r="G1772">
            <v>1.8520000000000001</v>
          </cell>
          <cell r="H1772">
            <v>10.955</v>
          </cell>
          <cell r="I1772">
            <v>1.881</v>
          </cell>
          <cell r="J1772">
            <v>0.38100000000000001</v>
          </cell>
          <cell r="K1772">
            <v>8.75</v>
          </cell>
          <cell r="L1772">
            <v>6.125</v>
          </cell>
          <cell r="M1772">
            <v>12.25</v>
          </cell>
          <cell r="N1772">
            <v>3</v>
          </cell>
          <cell r="O1772" t="str">
            <v>US</v>
          </cell>
          <cell r="P1772" t="str">
            <v>RA</v>
          </cell>
          <cell r="Q1772" t="str">
            <v>FAP</v>
          </cell>
          <cell r="R1772">
            <v>3</v>
          </cell>
          <cell r="S1772">
            <v>333</v>
          </cell>
          <cell r="T1772">
            <v>11.48</v>
          </cell>
          <cell r="U1772" t="str">
            <v>US$</v>
          </cell>
          <cell r="V1772" t="str">
            <v>EA</v>
          </cell>
          <cell r="W1772" t="str">
            <v>FLT</v>
          </cell>
          <cell r="X1772" t="str">
            <v>BRN</v>
          </cell>
          <cell r="Y1772" t="str">
            <v>AIR</v>
          </cell>
          <cell r="Z1772" t="str">
            <v>FAP</v>
          </cell>
        </row>
        <row r="1773">
          <cell r="A1773" t="str">
            <v>CA6558</v>
          </cell>
          <cell r="B1773" t="str">
            <v>9100503169</v>
          </cell>
          <cell r="C1773" t="str">
            <v>10009100503166</v>
          </cell>
          <cell r="D1773">
            <v>1</v>
          </cell>
          <cell r="E1773">
            <v>7.5999999999999998E-2</v>
          </cell>
          <cell r="F1773">
            <v>9.5399999999999991</v>
          </cell>
          <cell r="G1773">
            <v>1.6919999999999999</v>
          </cell>
          <cell r="H1773">
            <v>8.1289999999999996</v>
          </cell>
          <cell r="I1773">
            <v>0</v>
          </cell>
          <cell r="J1773">
            <v>0.33100000000000002</v>
          </cell>
          <cell r="K1773">
            <v>10.75</v>
          </cell>
          <cell r="L1773">
            <v>6</v>
          </cell>
          <cell r="M1773">
            <v>8.875</v>
          </cell>
          <cell r="N1773">
            <v>3</v>
          </cell>
          <cell r="O1773" t="str">
            <v>MX</v>
          </cell>
          <cell r="P1773" t="str">
            <v>RA</v>
          </cell>
          <cell r="Q1773" t="str">
            <v>FAP</v>
          </cell>
          <cell r="R1773">
            <v>4</v>
          </cell>
          <cell r="S1773">
            <v>336</v>
          </cell>
          <cell r="T1773">
            <v>0</v>
          </cell>
          <cell r="V1773" t="str">
            <v>EA</v>
          </cell>
          <cell r="W1773" t="str">
            <v>FLT</v>
          </cell>
          <cell r="X1773" t="str">
            <v>BRN</v>
          </cell>
          <cell r="Y1773" t="str">
            <v>AIR</v>
          </cell>
          <cell r="Z1773" t="str">
            <v>FAP</v>
          </cell>
        </row>
        <row r="1774">
          <cell r="A1774" t="str">
            <v>CA6559</v>
          </cell>
          <cell r="B1774" t="str">
            <v>9100503770</v>
          </cell>
          <cell r="C1774" t="str">
            <v>10009100503777</v>
          </cell>
          <cell r="D1774">
            <v>0.97</v>
          </cell>
          <cell r="E1774">
            <v>0.20699999999999999</v>
          </cell>
          <cell r="F1774">
            <v>7.29</v>
          </cell>
          <cell r="G1774">
            <v>2.4769999999999999</v>
          </cell>
          <cell r="H1774">
            <v>16.164999999999999</v>
          </cell>
          <cell r="I1774">
            <v>2.91</v>
          </cell>
          <cell r="J1774">
            <v>0.621</v>
          </cell>
          <cell r="K1774">
            <v>16.75</v>
          </cell>
          <cell r="L1774">
            <v>7.9370000000000003</v>
          </cell>
          <cell r="M1774">
            <v>8.0619999999999994</v>
          </cell>
          <cell r="N1774">
            <v>3</v>
          </cell>
          <cell r="O1774" t="str">
            <v>US</v>
          </cell>
          <cell r="P1774" t="str">
            <v>RA</v>
          </cell>
          <cell r="Q1774" t="str">
            <v>FAP</v>
          </cell>
          <cell r="R1774">
            <v>5</v>
          </cell>
          <cell r="S1774">
            <v>210</v>
          </cell>
          <cell r="T1774">
            <v>23.86</v>
          </cell>
          <cell r="U1774" t="str">
            <v>US$</v>
          </cell>
          <cell r="V1774" t="str">
            <v>EA</v>
          </cell>
          <cell r="W1774" t="str">
            <v>FLT</v>
          </cell>
          <cell r="X1774" t="str">
            <v>BRN</v>
          </cell>
          <cell r="Y1774" t="str">
            <v>AIR</v>
          </cell>
          <cell r="Z1774" t="str">
            <v>FAP</v>
          </cell>
        </row>
        <row r="1775">
          <cell r="A1775" t="str">
            <v>CA656</v>
          </cell>
          <cell r="B1775" t="str">
            <v>9100500922</v>
          </cell>
          <cell r="C1775" t="str">
            <v>10009100500929</v>
          </cell>
          <cell r="D1775">
            <v>0.5</v>
          </cell>
          <cell r="E1775">
            <v>8.6999999999999994E-2</v>
          </cell>
          <cell r="F1775">
            <v>6.9770000000000003</v>
          </cell>
          <cell r="G1775">
            <v>2.8519999999999999</v>
          </cell>
          <cell r="H1775">
            <v>7.0170000000000003</v>
          </cell>
          <cell r="I1775">
            <v>1.5</v>
          </cell>
          <cell r="J1775">
            <v>0.26100000000000001</v>
          </cell>
          <cell r="K1775">
            <v>9.125</v>
          </cell>
          <cell r="L1775">
            <v>7.5</v>
          </cell>
          <cell r="M1775">
            <v>7.875</v>
          </cell>
          <cell r="N1775">
            <v>3</v>
          </cell>
          <cell r="O1775" t="str">
            <v>US</v>
          </cell>
          <cell r="P1775" t="str">
            <v>RA</v>
          </cell>
          <cell r="Q1775" t="str">
            <v>FAR</v>
          </cell>
          <cell r="R1775">
            <v>5</v>
          </cell>
          <cell r="S1775">
            <v>405</v>
          </cell>
          <cell r="T1775">
            <v>9.4</v>
          </cell>
          <cell r="U1775" t="str">
            <v>US$</v>
          </cell>
          <cell r="V1775" t="str">
            <v>EA</v>
          </cell>
          <cell r="W1775" t="str">
            <v>FLT</v>
          </cell>
          <cell r="X1775" t="str">
            <v>BRN</v>
          </cell>
          <cell r="Y1775" t="str">
            <v>AIR</v>
          </cell>
          <cell r="Z1775" t="str">
            <v>FAR</v>
          </cell>
        </row>
        <row r="1776">
          <cell r="A1776" t="str">
            <v>CA6576</v>
          </cell>
          <cell r="B1776" t="str">
            <v>9100503565</v>
          </cell>
          <cell r="C1776" t="str">
            <v>10009100503562</v>
          </cell>
          <cell r="D1776">
            <v>0.46600000000000003</v>
          </cell>
          <cell r="E1776">
            <v>5.1999999999999998E-2</v>
          </cell>
          <cell r="F1776">
            <v>4.54</v>
          </cell>
          <cell r="G1776">
            <v>1.79</v>
          </cell>
          <cell r="H1776">
            <v>11.455</v>
          </cell>
          <cell r="I1776">
            <v>1.3979999999999999</v>
          </cell>
          <cell r="J1776">
            <v>0.156</v>
          </cell>
          <cell r="K1776">
            <v>12</v>
          </cell>
          <cell r="L1776">
            <v>6.125</v>
          </cell>
          <cell r="M1776">
            <v>5.5</v>
          </cell>
          <cell r="N1776">
            <v>3</v>
          </cell>
          <cell r="O1776" t="str">
            <v>CA</v>
          </cell>
          <cell r="P1776" t="str">
            <v>RA</v>
          </cell>
          <cell r="Q1776" t="str">
            <v>FAP</v>
          </cell>
          <cell r="R1776">
            <v>7</v>
          </cell>
          <cell r="S1776">
            <v>504</v>
          </cell>
          <cell r="T1776">
            <v>9.0500000000000007</v>
          </cell>
          <cell r="U1776" t="str">
            <v>US$</v>
          </cell>
          <cell r="V1776" t="str">
            <v>EA</v>
          </cell>
          <cell r="W1776" t="str">
            <v>FLT</v>
          </cell>
          <cell r="X1776" t="str">
            <v>BRN</v>
          </cell>
          <cell r="Y1776" t="str">
            <v>AIR</v>
          </cell>
          <cell r="Z1776" t="str">
            <v>FAP</v>
          </cell>
        </row>
        <row r="1777">
          <cell r="A1777" t="str">
            <v>CA6576</v>
          </cell>
          <cell r="B1777" t="str">
            <v>9100503565</v>
          </cell>
          <cell r="C1777" t="str">
            <v>10009100503562</v>
          </cell>
          <cell r="D1777">
            <v>0.46600000000000003</v>
          </cell>
          <cell r="E1777">
            <v>0.77300000000000002</v>
          </cell>
          <cell r="F1777">
            <v>4.54</v>
          </cell>
          <cell r="G1777">
            <v>1.79</v>
          </cell>
          <cell r="H1777">
            <v>11.455</v>
          </cell>
          <cell r="I1777">
            <v>1.3979999999999999</v>
          </cell>
          <cell r="J1777">
            <v>2.319</v>
          </cell>
          <cell r="K1777">
            <v>12</v>
          </cell>
          <cell r="L1777">
            <v>6.125</v>
          </cell>
          <cell r="M1777">
            <v>5.5</v>
          </cell>
          <cell r="N1777">
            <v>3</v>
          </cell>
          <cell r="O1777" t="str">
            <v>US</v>
          </cell>
          <cell r="P1777" t="str">
            <v>RA</v>
          </cell>
          <cell r="Q1777" t="str">
            <v>FAP</v>
          </cell>
          <cell r="R1777">
            <v>7</v>
          </cell>
          <cell r="S1777">
            <v>504</v>
          </cell>
          <cell r="T1777">
            <v>9.0500000000000007</v>
          </cell>
          <cell r="U1777" t="str">
            <v>US$</v>
          </cell>
          <cell r="V1777" t="str">
            <v>EA</v>
          </cell>
          <cell r="W1777" t="str">
            <v>FLT</v>
          </cell>
          <cell r="X1777" t="str">
            <v>BRN</v>
          </cell>
          <cell r="Y1777" t="str">
            <v>AIR</v>
          </cell>
          <cell r="Z1777" t="str">
            <v>FAP</v>
          </cell>
        </row>
        <row r="1778">
          <cell r="A1778" t="str">
            <v>CA6576</v>
          </cell>
          <cell r="B1778" t="str">
            <v>9100503565</v>
          </cell>
          <cell r="C1778" t="str">
            <v>10009100503562</v>
          </cell>
          <cell r="D1778">
            <v>1</v>
          </cell>
          <cell r="E1778">
            <v>5.2999999999999999E-2</v>
          </cell>
          <cell r="F1778">
            <v>11.259</v>
          </cell>
          <cell r="G1778">
            <v>1.786</v>
          </cell>
          <cell r="H1778">
            <v>4.5359999999999996</v>
          </cell>
          <cell r="I1778">
            <v>0</v>
          </cell>
          <cell r="J1778">
            <v>0.215</v>
          </cell>
          <cell r="K1778">
            <v>11.75</v>
          </cell>
          <cell r="L1778">
            <v>5.8120000000000003</v>
          </cell>
          <cell r="M1778">
            <v>5.4370000000000003</v>
          </cell>
          <cell r="N1778">
            <v>3</v>
          </cell>
          <cell r="O1778" t="str">
            <v>MX</v>
          </cell>
          <cell r="P1778" t="str">
            <v>RA</v>
          </cell>
          <cell r="Q1778" t="str">
            <v>FAP</v>
          </cell>
          <cell r="R1778">
            <v>7</v>
          </cell>
          <cell r="S1778">
            <v>504</v>
          </cell>
          <cell r="T1778">
            <v>0</v>
          </cell>
          <cell r="V1778" t="str">
            <v>EA</v>
          </cell>
          <cell r="W1778" t="str">
            <v>FLT</v>
          </cell>
          <cell r="X1778" t="str">
            <v>BRN</v>
          </cell>
          <cell r="Y1778" t="str">
            <v>AIR</v>
          </cell>
          <cell r="Z1778" t="str">
            <v>FAP</v>
          </cell>
        </row>
        <row r="1779">
          <cell r="A1779" t="str">
            <v>CA6584</v>
          </cell>
          <cell r="B1779" t="str">
            <v>9100503107</v>
          </cell>
          <cell r="C1779" t="str">
            <v>10009100503104</v>
          </cell>
          <cell r="D1779">
            <v>0.78300000000000003</v>
          </cell>
          <cell r="E1779">
            <v>0.152</v>
          </cell>
          <cell r="F1779">
            <v>7.415</v>
          </cell>
          <cell r="G1779">
            <v>2.165</v>
          </cell>
          <cell r="H1779">
            <v>13.102</v>
          </cell>
          <cell r="I1779">
            <v>2.3490000000000002</v>
          </cell>
          <cell r="J1779">
            <v>0.45600000000000002</v>
          </cell>
          <cell r="K1779">
            <v>13.686999999999999</v>
          </cell>
          <cell r="L1779">
            <v>7</v>
          </cell>
          <cell r="M1779">
            <v>8.25</v>
          </cell>
          <cell r="N1779">
            <v>3</v>
          </cell>
          <cell r="O1779" t="str">
            <v>US</v>
          </cell>
          <cell r="P1779" t="str">
            <v>RA</v>
          </cell>
          <cell r="Q1779" t="str">
            <v>FAP</v>
          </cell>
          <cell r="R1779">
            <v>5</v>
          </cell>
          <cell r="S1779">
            <v>315</v>
          </cell>
          <cell r="T1779">
            <v>24.65</v>
          </cell>
          <cell r="U1779" t="str">
            <v>US$</v>
          </cell>
          <cell r="V1779" t="str">
            <v>EA</v>
          </cell>
          <cell r="W1779" t="str">
            <v>FLT</v>
          </cell>
          <cell r="X1779" t="str">
            <v>BRN</v>
          </cell>
          <cell r="Y1779" t="str">
            <v>AIR</v>
          </cell>
          <cell r="Z1779" t="str">
            <v>FAP</v>
          </cell>
        </row>
        <row r="1780">
          <cell r="A1780" t="str">
            <v>CA6588</v>
          </cell>
          <cell r="B1780" t="str">
            <v>9100503176</v>
          </cell>
          <cell r="C1780" t="str">
            <v>10009100503173</v>
          </cell>
          <cell r="D1780">
            <v>1.1000000000000001</v>
          </cell>
          <cell r="E1780">
            <v>0.191</v>
          </cell>
          <cell r="F1780">
            <v>9.8629999999999995</v>
          </cell>
          <cell r="G1780">
            <v>2.988</v>
          </cell>
          <cell r="H1780">
            <v>9.8829999999999991</v>
          </cell>
          <cell r="I1780">
            <v>3.3</v>
          </cell>
          <cell r="J1780">
            <v>0.57299999999999995</v>
          </cell>
          <cell r="K1780">
            <v>14.875</v>
          </cell>
          <cell r="L1780">
            <v>10.125</v>
          </cell>
          <cell r="M1780">
            <v>11.311999999999999</v>
          </cell>
          <cell r="N1780">
            <v>3</v>
          </cell>
          <cell r="O1780" t="str">
            <v>US</v>
          </cell>
          <cell r="P1780" t="str">
            <v>RA</v>
          </cell>
          <cell r="Q1780" t="str">
            <v>FAP</v>
          </cell>
          <cell r="R1780">
            <v>3</v>
          </cell>
          <cell r="S1780">
            <v>108</v>
          </cell>
          <cell r="T1780">
            <v>31.51</v>
          </cell>
          <cell r="U1780" t="str">
            <v>US$</v>
          </cell>
          <cell r="V1780" t="str">
            <v>EA</v>
          </cell>
          <cell r="W1780" t="str">
            <v>FLT</v>
          </cell>
          <cell r="X1780" t="str">
            <v>BRN</v>
          </cell>
          <cell r="Y1780" t="str">
            <v>AIR</v>
          </cell>
          <cell r="Z1780" t="str">
            <v>FAP</v>
          </cell>
        </row>
        <row r="1781">
          <cell r="A1781" t="str">
            <v>CA6591</v>
          </cell>
          <cell r="B1781" t="str">
            <v>9100745323</v>
          </cell>
          <cell r="C1781" t="str">
            <v>10009100745320</v>
          </cell>
          <cell r="D1781">
            <v>0.1</v>
          </cell>
          <cell r="E1781">
            <v>0.26400000000000001</v>
          </cell>
          <cell r="F1781">
            <v>2.6019999999999999</v>
          </cell>
          <cell r="G1781">
            <v>1.3520000000000001</v>
          </cell>
          <cell r="H1781">
            <v>4.58</v>
          </cell>
          <cell r="I1781">
            <v>0</v>
          </cell>
          <cell r="J1781">
            <v>0.61</v>
          </cell>
          <cell r="K1781">
            <v>5.75</v>
          </cell>
          <cell r="L1781">
            <v>4.5620000000000003</v>
          </cell>
          <cell r="M1781">
            <v>5.375</v>
          </cell>
          <cell r="N1781">
            <v>6</v>
          </cell>
          <cell r="O1781" t="str">
            <v>US</v>
          </cell>
          <cell r="Q1781" t="str">
            <v>FRR</v>
          </cell>
          <cell r="R1781">
            <v>7</v>
          </cell>
          <cell r="S1781">
            <v>2520</v>
          </cell>
          <cell r="T1781">
            <v>0</v>
          </cell>
          <cell r="W1781" t="str">
            <v>FLT</v>
          </cell>
          <cell r="X1781" t="str">
            <v>BRN</v>
          </cell>
          <cell r="Y1781" t="str">
            <v>FOT</v>
          </cell>
          <cell r="Z1781" t="str">
            <v>FRR</v>
          </cell>
        </row>
        <row r="1782">
          <cell r="A1782" t="str">
            <v>CA6593DP</v>
          </cell>
          <cell r="B1782" t="str">
            <v>9100504111</v>
          </cell>
          <cell r="C1782" t="str">
            <v>10009100504118</v>
          </cell>
          <cell r="D1782">
            <v>0.15</v>
          </cell>
          <cell r="E1782">
            <v>2.3E-2</v>
          </cell>
          <cell r="F1782">
            <v>0</v>
          </cell>
          <cell r="G1782">
            <v>0</v>
          </cell>
          <cell r="H1782">
            <v>0</v>
          </cell>
          <cell r="I1782">
            <v>0.15</v>
          </cell>
          <cell r="J1782">
            <v>2.3E-2</v>
          </cell>
          <cell r="K1782">
            <v>0</v>
          </cell>
          <cell r="L1782">
            <v>0</v>
          </cell>
          <cell r="M1782">
            <v>0</v>
          </cell>
          <cell r="N1782">
            <v>6</v>
          </cell>
          <cell r="O1782" t="str">
            <v>US</v>
          </cell>
          <cell r="Q1782" t="str">
            <v>FRR</v>
          </cell>
          <cell r="R1782">
            <v>4</v>
          </cell>
          <cell r="S1782">
            <v>840</v>
          </cell>
          <cell r="T1782">
            <v>0</v>
          </cell>
          <cell r="W1782" t="str">
            <v>FLT</v>
          </cell>
          <cell r="X1782" t="str">
            <v>BRN</v>
          </cell>
          <cell r="Y1782" t="str">
            <v>FOT</v>
          </cell>
          <cell r="Z1782" t="str">
            <v>FRR</v>
          </cell>
        </row>
        <row r="1783">
          <cell r="A1783" t="str">
            <v>CA660</v>
          </cell>
          <cell r="B1783" t="str">
            <v>9100500939</v>
          </cell>
          <cell r="C1783" t="str">
            <v>10009100500936</v>
          </cell>
          <cell r="D1783">
            <v>0.85</v>
          </cell>
          <cell r="E1783">
            <v>0.22700000000000001</v>
          </cell>
          <cell r="F1783">
            <v>9.9770000000000003</v>
          </cell>
          <cell r="G1783">
            <v>2.8519999999999999</v>
          </cell>
          <cell r="H1783">
            <v>9.9770000000000003</v>
          </cell>
          <cell r="I1783">
            <v>2.5499999999999998</v>
          </cell>
          <cell r="J1783">
            <v>0.68100000000000005</v>
          </cell>
          <cell r="K1783">
            <v>10.5</v>
          </cell>
          <cell r="L1783">
            <v>9.0619999999999994</v>
          </cell>
          <cell r="M1783">
            <v>10.875</v>
          </cell>
          <cell r="N1783">
            <v>3</v>
          </cell>
          <cell r="O1783" t="str">
            <v>GB</v>
          </cell>
          <cell r="Q1783" t="str">
            <v>FAR</v>
          </cell>
          <cell r="R1783">
            <v>3</v>
          </cell>
          <cell r="S1783">
            <v>180</v>
          </cell>
          <cell r="T1783">
            <v>9.3699999999999992</v>
          </cell>
          <cell r="U1783" t="str">
            <v>US$</v>
          </cell>
          <cell r="W1783" t="str">
            <v>FLT</v>
          </cell>
          <cell r="X1783" t="str">
            <v>BRN</v>
          </cell>
          <cell r="Y1783" t="str">
            <v>AIR</v>
          </cell>
          <cell r="Z1783" t="str">
            <v>FAR</v>
          </cell>
        </row>
        <row r="1784">
          <cell r="A1784" t="str">
            <v>CA6604SY</v>
          </cell>
          <cell r="B1784" t="str">
            <v>9100521477</v>
          </cell>
          <cell r="C1784" t="str">
            <v>10009100521474</v>
          </cell>
          <cell r="D1784">
            <v>0.8</v>
          </cell>
          <cell r="E1784">
            <v>0.17499999999999999</v>
          </cell>
          <cell r="F1784">
            <v>0</v>
          </cell>
          <cell r="G1784">
            <v>0</v>
          </cell>
          <cell r="H1784">
            <v>0</v>
          </cell>
          <cell r="I1784">
            <v>0.8</v>
          </cell>
          <cell r="J1784">
            <v>0.17499999999999999</v>
          </cell>
          <cell r="K1784">
            <v>13.625</v>
          </cell>
          <cell r="L1784">
            <v>4.125</v>
          </cell>
          <cell r="M1784">
            <v>4.125</v>
          </cell>
          <cell r="N1784">
            <v>1</v>
          </cell>
          <cell r="O1784" t="str">
            <v>US</v>
          </cell>
          <cell r="P1784" t="str">
            <v>RA</v>
          </cell>
          <cell r="Q1784" t="str">
            <v>FAH</v>
          </cell>
          <cell r="R1784">
            <v>9</v>
          </cell>
          <cell r="S1784">
            <v>279</v>
          </cell>
          <cell r="T1784">
            <v>32.22</v>
          </cell>
          <cell r="U1784" t="str">
            <v>US$</v>
          </cell>
          <cell r="V1784" t="str">
            <v>EA</v>
          </cell>
          <cell r="W1784" t="str">
            <v>FLT</v>
          </cell>
          <cell r="X1784" t="str">
            <v>BRN</v>
          </cell>
          <cell r="Y1784" t="str">
            <v>AIR</v>
          </cell>
          <cell r="Z1784" t="str">
            <v>FAH</v>
          </cell>
        </row>
        <row r="1785">
          <cell r="A1785" t="str">
            <v>CA6605</v>
          </cell>
          <cell r="B1785" t="str">
            <v>9100521392</v>
          </cell>
          <cell r="C1785" t="str">
            <v>10009100521399</v>
          </cell>
          <cell r="D1785">
            <v>0.65</v>
          </cell>
          <cell r="E1785">
            <v>0.13300000000000001</v>
          </cell>
          <cell r="F1785">
            <v>7.165</v>
          </cell>
          <cell r="G1785">
            <v>1.79</v>
          </cell>
          <cell r="H1785">
            <v>8.2050000000000001</v>
          </cell>
          <cell r="I1785">
            <v>1.95</v>
          </cell>
          <cell r="J1785">
            <v>0.39900000000000002</v>
          </cell>
          <cell r="K1785">
            <v>11.25</v>
          </cell>
          <cell r="L1785">
            <v>7.75</v>
          </cell>
          <cell r="M1785">
            <v>9</v>
          </cell>
          <cell r="N1785">
            <v>3</v>
          </cell>
          <cell r="O1785" t="str">
            <v>US</v>
          </cell>
          <cell r="P1785" t="str">
            <v>RA</v>
          </cell>
          <cell r="Q1785" t="str">
            <v>FAH</v>
          </cell>
          <cell r="R1785">
            <v>4</v>
          </cell>
          <cell r="S1785">
            <v>360</v>
          </cell>
          <cell r="T1785">
            <v>9.5</v>
          </cell>
          <cell r="U1785" t="str">
            <v>US$</v>
          </cell>
          <cell r="V1785" t="str">
            <v>EA</v>
          </cell>
          <cell r="W1785" t="str">
            <v>FLT</v>
          </cell>
          <cell r="X1785" t="str">
            <v>BRN</v>
          </cell>
          <cell r="Y1785" t="str">
            <v>AIR</v>
          </cell>
          <cell r="Z1785" t="str">
            <v>FAH</v>
          </cell>
        </row>
        <row r="1786">
          <cell r="A1786" t="str">
            <v>CA6619</v>
          </cell>
          <cell r="B1786" t="str">
            <v>9100503305</v>
          </cell>
          <cell r="C1786" t="str">
            <v>10009100503302</v>
          </cell>
          <cell r="D1786">
            <v>0.8</v>
          </cell>
          <cell r="E1786">
            <v>0.14299999999999999</v>
          </cell>
          <cell r="F1786">
            <v>11.04</v>
          </cell>
          <cell r="G1786">
            <v>1.915</v>
          </cell>
          <cell r="H1786">
            <v>11.08</v>
          </cell>
          <cell r="I1786">
            <v>2.4</v>
          </cell>
          <cell r="J1786">
            <v>0.42899999999999999</v>
          </cell>
          <cell r="K1786">
            <v>11.5</v>
          </cell>
          <cell r="L1786">
            <v>6.125</v>
          </cell>
          <cell r="M1786">
            <v>11.75</v>
          </cell>
          <cell r="N1786">
            <v>3</v>
          </cell>
          <cell r="O1786" t="str">
            <v>KR</v>
          </cell>
          <cell r="P1786" t="str">
            <v>RA</v>
          </cell>
          <cell r="Q1786" t="str">
            <v>FAR</v>
          </cell>
          <cell r="R1786">
            <v>3</v>
          </cell>
          <cell r="S1786">
            <v>252</v>
          </cell>
          <cell r="T1786">
            <v>11.48</v>
          </cell>
          <cell r="U1786" t="str">
            <v>US$</v>
          </cell>
          <cell r="V1786" t="str">
            <v>EA</v>
          </cell>
          <cell r="W1786" t="str">
            <v>FLT</v>
          </cell>
          <cell r="X1786" t="str">
            <v>BRN</v>
          </cell>
          <cell r="Y1786" t="str">
            <v>AIR</v>
          </cell>
          <cell r="Z1786" t="str">
            <v>FAR</v>
          </cell>
        </row>
        <row r="1787">
          <cell r="A1787" t="str">
            <v>CA6619</v>
          </cell>
          <cell r="B1787" t="str">
            <v>9100503305</v>
          </cell>
          <cell r="C1787" t="str">
            <v>10009100503302</v>
          </cell>
          <cell r="D1787">
            <v>0.84599999999999997</v>
          </cell>
          <cell r="E1787">
            <v>0.16300000000000001</v>
          </cell>
          <cell r="F1787">
            <v>11.04</v>
          </cell>
          <cell r="G1787">
            <v>1.915</v>
          </cell>
          <cell r="H1787">
            <v>11.08</v>
          </cell>
          <cell r="I1787">
            <v>2.5379999999999998</v>
          </cell>
          <cell r="J1787">
            <v>0.48899999999999999</v>
          </cell>
          <cell r="K1787">
            <v>11.625</v>
          </cell>
          <cell r="L1787">
            <v>6.25</v>
          </cell>
          <cell r="M1787">
            <v>12</v>
          </cell>
          <cell r="N1787">
            <v>3</v>
          </cell>
          <cell r="O1787" t="str">
            <v>US</v>
          </cell>
          <cell r="P1787" t="str">
            <v>RA</v>
          </cell>
          <cell r="Q1787" t="str">
            <v>FAR</v>
          </cell>
          <cell r="R1787">
            <v>3</v>
          </cell>
          <cell r="S1787">
            <v>225</v>
          </cell>
          <cell r="T1787">
            <v>11.48</v>
          </cell>
          <cell r="U1787" t="str">
            <v>US$</v>
          </cell>
          <cell r="V1787" t="str">
            <v>EA</v>
          </cell>
          <cell r="W1787" t="str">
            <v>FLT</v>
          </cell>
          <cell r="X1787" t="str">
            <v>BRN</v>
          </cell>
          <cell r="Y1787" t="str">
            <v>AIR</v>
          </cell>
          <cell r="Z1787" t="str">
            <v>FAR</v>
          </cell>
        </row>
        <row r="1788">
          <cell r="A1788" t="str">
            <v>CA6619</v>
          </cell>
          <cell r="B1788" t="str">
            <v>9100503305</v>
          </cell>
          <cell r="C1788" t="str">
            <v>10009100503302</v>
          </cell>
          <cell r="D1788">
            <v>0.84599999999999997</v>
          </cell>
          <cell r="E1788">
            <v>0.13600000000000001</v>
          </cell>
          <cell r="F1788">
            <v>11.08</v>
          </cell>
          <cell r="G1788">
            <v>1.915</v>
          </cell>
          <cell r="H1788">
            <v>11.04</v>
          </cell>
          <cell r="I1788">
            <v>2.5379999999999998</v>
          </cell>
          <cell r="J1788">
            <v>0.505</v>
          </cell>
          <cell r="K1788">
            <v>11.625</v>
          </cell>
          <cell r="L1788">
            <v>6.25</v>
          </cell>
          <cell r="M1788">
            <v>12</v>
          </cell>
          <cell r="N1788">
            <v>3</v>
          </cell>
          <cell r="O1788" t="str">
            <v>KR</v>
          </cell>
          <cell r="P1788" t="str">
            <v>RA</v>
          </cell>
          <cell r="Q1788" t="str">
            <v>FAR</v>
          </cell>
          <cell r="R1788">
            <v>3</v>
          </cell>
          <cell r="S1788">
            <v>225</v>
          </cell>
          <cell r="T1788">
            <v>0</v>
          </cell>
          <cell r="V1788" t="str">
            <v>EA</v>
          </cell>
          <cell r="W1788" t="str">
            <v>FLT</v>
          </cell>
          <cell r="X1788" t="str">
            <v>BRN</v>
          </cell>
          <cell r="Y1788" t="str">
            <v>AIR</v>
          </cell>
          <cell r="Z1788" t="str">
            <v>FAR</v>
          </cell>
        </row>
        <row r="1789">
          <cell r="A1789" t="str">
            <v>CA6622</v>
          </cell>
          <cell r="B1789" t="str">
            <v>9100521354</v>
          </cell>
          <cell r="C1789" t="str">
            <v>10009100521351</v>
          </cell>
          <cell r="D1789">
            <v>13.4</v>
          </cell>
          <cell r="E1789">
            <v>1.9430000000000001</v>
          </cell>
          <cell r="F1789">
            <v>0</v>
          </cell>
          <cell r="G1789">
            <v>0</v>
          </cell>
          <cell r="H1789">
            <v>0</v>
          </cell>
          <cell r="I1789">
            <v>13.4</v>
          </cell>
          <cell r="J1789">
            <v>1.9430000000000001</v>
          </cell>
          <cell r="K1789">
            <v>10.63</v>
          </cell>
          <cell r="L1789">
            <v>10.5</v>
          </cell>
          <cell r="M1789">
            <v>26.5</v>
          </cell>
          <cell r="N1789">
            <v>1</v>
          </cell>
          <cell r="O1789" t="str">
            <v>US</v>
          </cell>
          <cell r="P1789" t="str">
            <v>RA</v>
          </cell>
          <cell r="Q1789" t="str">
            <v>FAH</v>
          </cell>
          <cell r="R1789">
            <v>1</v>
          </cell>
          <cell r="S1789">
            <v>12</v>
          </cell>
          <cell r="T1789">
            <v>109.43</v>
          </cell>
          <cell r="U1789" t="str">
            <v>US$</v>
          </cell>
          <cell r="V1789" t="str">
            <v>EA</v>
          </cell>
          <cell r="W1789" t="str">
            <v>FLT</v>
          </cell>
          <cell r="X1789" t="str">
            <v>BRN</v>
          </cell>
          <cell r="Y1789" t="str">
            <v>AIR</v>
          </cell>
          <cell r="Z1789" t="str">
            <v>FAH</v>
          </cell>
        </row>
        <row r="1790">
          <cell r="A1790" t="str">
            <v>CA6623</v>
          </cell>
          <cell r="B1790" t="str">
            <v>9100521361</v>
          </cell>
          <cell r="C1790" t="str">
            <v>10009100521368</v>
          </cell>
          <cell r="D1790">
            <v>20.25</v>
          </cell>
          <cell r="E1790">
            <v>3.38</v>
          </cell>
          <cell r="F1790">
            <v>0</v>
          </cell>
          <cell r="G1790">
            <v>0</v>
          </cell>
          <cell r="H1790">
            <v>0</v>
          </cell>
          <cell r="I1790">
            <v>20.25</v>
          </cell>
          <cell r="J1790">
            <v>3.38</v>
          </cell>
          <cell r="K1790">
            <v>14.75</v>
          </cell>
          <cell r="L1790">
            <v>14.75</v>
          </cell>
          <cell r="M1790">
            <v>26.38</v>
          </cell>
          <cell r="N1790">
            <v>1</v>
          </cell>
          <cell r="O1790" t="str">
            <v>US</v>
          </cell>
          <cell r="P1790" t="str">
            <v>RA</v>
          </cell>
          <cell r="Q1790" t="str">
            <v>FAH</v>
          </cell>
          <cell r="R1790">
            <v>1</v>
          </cell>
          <cell r="S1790">
            <v>6</v>
          </cell>
          <cell r="T1790">
            <v>144.06</v>
          </cell>
          <cell r="U1790" t="str">
            <v>US$</v>
          </cell>
          <cell r="V1790" t="str">
            <v>EA</v>
          </cell>
          <cell r="W1790" t="str">
            <v>FLT</v>
          </cell>
          <cell r="X1790" t="str">
            <v>BRN</v>
          </cell>
          <cell r="Y1790" t="str">
            <v>AIR</v>
          </cell>
          <cell r="Z1790" t="str">
            <v>FAH</v>
          </cell>
        </row>
        <row r="1791">
          <cell r="A1791" t="str">
            <v>CA6624</v>
          </cell>
          <cell r="B1791" t="str">
            <v>9100521378</v>
          </cell>
          <cell r="C1791" t="str">
            <v>10009100521375</v>
          </cell>
          <cell r="D1791">
            <v>18.399999999999999</v>
          </cell>
          <cell r="E1791">
            <v>2.7730000000000001</v>
          </cell>
          <cell r="F1791">
            <v>0</v>
          </cell>
          <cell r="G1791">
            <v>0</v>
          </cell>
          <cell r="H1791">
            <v>0</v>
          </cell>
          <cell r="I1791">
            <v>18.399999999999999</v>
          </cell>
          <cell r="J1791">
            <v>2.7730000000000001</v>
          </cell>
          <cell r="K1791">
            <v>14.75</v>
          </cell>
          <cell r="L1791">
            <v>14.63</v>
          </cell>
          <cell r="M1791">
            <v>21</v>
          </cell>
          <cell r="N1791">
            <v>1</v>
          </cell>
          <cell r="O1791" t="str">
            <v>US</v>
          </cell>
          <cell r="P1791" t="str">
            <v>RA</v>
          </cell>
          <cell r="Q1791" t="str">
            <v>FAH</v>
          </cell>
          <cell r="R1791">
            <v>1</v>
          </cell>
          <cell r="S1791">
            <v>6</v>
          </cell>
          <cell r="T1791">
            <v>116.83</v>
          </cell>
          <cell r="U1791" t="str">
            <v>US$</v>
          </cell>
          <cell r="V1791" t="str">
            <v>EA</v>
          </cell>
          <cell r="W1791" t="str">
            <v>FLT</v>
          </cell>
          <cell r="X1791" t="str">
            <v>BRN</v>
          </cell>
          <cell r="Y1791" t="str">
            <v>AIR</v>
          </cell>
          <cell r="Z1791" t="str">
            <v>FAH</v>
          </cell>
        </row>
        <row r="1792">
          <cell r="A1792" t="str">
            <v>CA6625</v>
          </cell>
          <cell r="B1792" t="str">
            <v>9100503206</v>
          </cell>
          <cell r="C1792" t="str">
            <v>10009100503203</v>
          </cell>
          <cell r="D1792">
            <v>0.35</v>
          </cell>
          <cell r="E1792">
            <v>6.2E-2</v>
          </cell>
          <cell r="F1792">
            <v>0</v>
          </cell>
          <cell r="G1792">
            <v>0</v>
          </cell>
          <cell r="H1792">
            <v>0</v>
          </cell>
          <cell r="I1792">
            <v>1.05</v>
          </cell>
          <cell r="J1792">
            <v>0.186</v>
          </cell>
          <cell r="K1792">
            <v>0</v>
          </cell>
          <cell r="L1792">
            <v>0</v>
          </cell>
          <cell r="M1792">
            <v>0</v>
          </cell>
          <cell r="N1792">
            <v>3</v>
          </cell>
          <cell r="O1792" t="str">
            <v>US</v>
          </cell>
          <cell r="P1792" t="str">
            <v>RA</v>
          </cell>
          <cell r="Q1792" t="str">
            <v>FAP</v>
          </cell>
          <cell r="R1792">
            <v>5</v>
          </cell>
          <cell r="S1792">
            <v>540</v>
          </cell>
          <cell r="T1792">
            <v>11.48</v>
          </cell>
          <cell r="U1792" t="str">
            <v>US$</v>
          </cell>
          <cell r="V1792" t="str">
            <v>EA</v>
          </cell>
          <cell r="W1792" t="str">
            <v>FLT</v>
          </cell>
          <cell r="X1792" t="str">
            <v>BRN</v>
          </cell>
          <cell r="Y1792" t="str">
            <v>AIR</v>
          </cell>
          <cell r="Z1792" t="str">
            <v>FAP</v>
          </cell>
        </row>
        <row r="1793">
          <cell r="A1793" t="str">
            <v>CA6625</v>
          </cell>
          <cell r="B1793" t="str">
            <v>9100503206</v>
          </cell>
          <cell r="C1793" t="str">
            <v>10009100503203</v>
          </cell>
          <cell r="D1793">
            <v>0.45300000000000001</v>
          </cell>
          <cell r="E1793">
            <v>7.0000000000000007E-2</v>
          </cell>
          <cell r="F1793">
            <v>6.3529999999999998</v>
          </cell>
          <cell r="G1793">
            <v>1.7230000000000001</v>
          </cell>
          <cell r="H1793">
            <v>8.5719999999999992</v>
          </cell>
          <cell r="I1793">
            <v>1.359</v>
          </cell>
          <cell r="J1793">
            <v>0.21</v>
          </cell>
          <cell r="K1793">
            <v>9</v>
          </cell>
          <cell r="L1793">
            <v>5.5620000000000003</v>
          </cell>
          <cell r="M1793">
            <v>6.9370000000000003</v>
          </cell>
          <cell r="N1793">
            <v>3</v>
          </cell>
          <cell r="O1793" t="str">
            <v>US</v>
          </cell>
          <cell r="P1793" t="str">
            <v>RA</v>
          </cell>
          <cell r="Q1793" t="str">
            <v>FAP</v>
          </cell>
          <cell r="R1793">
            <v>5</v>
          </cell>
          <cell r="S1793">
            <v>540</v>
          </cell>
          <cell r="T1793">
            <v>11.48</v>
          </cell>
          <cell r="U1793" t="str">
            <v>US$</v>
          </cell>
          <cell r="V1793" t="str">
            <v>EA</v>
          </cell>
          <cell r="W1793" t="str">
            <v>FLT</v>
          </cell>
          <cell r="X1793" t="str">
            <v>BRN</v>
          </cell>
          <cell r="Y1793" t="str">
            <v>AIR</v>
          </cell>
          <cell r="Z1793" t="str">
            <v>FAP</v>
          </cell>
        </row>
        <row r="1794">
          <cell r="A1794" t="str">
            <v>CA6625</v>
          </cell>
          <cell r="B1794" t="str">
            <v>9100503206</v>
          </cell>
          <cell r="C1794" t="str">
            <v>10009100503203</v>
          </cell>
          <cell r="D1794">
            <v>1</v>
          </cell>
          <cell r="E1794">
            <v>6.3E-2</v>
          </cell>
          <cell r="F1794">
            <v>9.8219999999999992</v>
          </cell>
          <cell r="G1794">
            <v>1.754</v>
          </cell>
          <cell r="H1794">
            <v>6.3479999999999999</v>
          </cell>
          <cell r="I1794">
            <v>0</v>
          </cell>
          <cell r="J1794">
            <v>0.29499999999999998</v>
          </cell>
          <cell r="K1794">
            <v>10.561999999999999</v>
          </cell>
          <cell r="L1794">
            <v>6.4370000000000003</v>
          </cell>
          <cell r="M1794">
            <v>7.5</v>
          </cell>
          <cell r="N1794">
            <v>3</v>
          </cell>
          <cell r="O1794" t="str">
            <v>MX</v>
          </cell>
          <cell r="P1794" t="str">
            <v>RA</v>
          </cell>
          <cell r="Q1794" t="str">
            <v>FAP</v>
          </cell>
          <cell r="R1794">
            <v>5</v>
          </cell>
          <cell r="S1794">
            <v>375</v>
          </cell>
          <cell r="T1794">
            <v>0</v>
          </cell>
          <cell r="V1794" t="str">
            <v>EA</v>
          </cell>
          <cell r="W1794" t="str">
            <v>FLT</v>
          </cell>
          <cell r="X1794" t="str">
            <v>BRN</v>
          </cell>
          <cell r="Y1794" t="str">
            <v>AIR</v>
          </cell>
          <cell r="Z1794" t="str">
            <v>FAP</v>
          </cell>
        </row>
        <row r="1795">
          <cell r="A1795" t="str">
            <v>CA6626</v>
          </cell>
          <cell r="B1795" t="str">
            <v>9100503442</v>
          </cell>
          <cell r="C1795" t="str">
            <v>10009100503449</v>
          </cell>
          <cell r="D1795">
            <v>0.6</v>
          </cell>
          <cell r="E1795">
            <v>9.5000000000000001E-2</v>
          </cell>
          <cell r="F1795">
            <v>0</v>
          </cell>
          <cell r="G1795">
            <v>0</v>
          </cell>
          <cell r="H1795">
            <v>0</v>
          </cell>
          <cell r="I1795">
            <v>1.8</v>
          </cell>
          <cell r="J1795">
            <v>0.28499999999999998</v>
          </cell>
          <cell r="K1795">
            <v>0</v>
          </cell>
          <cell r="L1795">
            <v>0</v>
          </cell>
          <cell r="M1795">
            <v>0</v>
          </cell>
          <cell r="N1795">
            <v>3</v>
          </cell>
          <cell r="O1795" t="str">
            <v>US</v>
          </cell>
          <cell r="Q1795" t="str">
            <v>FAP</v>
          </cell>
          <cell r="R1795">
            <v>5</v>
          </cell>
          <cell r="S1795">
            <v>420</v>
          </cell>
          <cell r="T1795">
            <v>6.77</v>
          </cell>
          <cell r="U1795" t="str">
            <v>US$</v>
          </cell>
          <cell r="W1795" t="str">
            <v>FLT</v>
          </cell>
          <cell r="X1795" t="str">
            <v>BRN</v>
          </cell>
          <cell r="Y1795" t="str">
            <v>AIR</v>
          </cell>
          <cell r="Z1795" t="str">
            <v>FAP</v>
          </cell>
        </row>
        <row r="1796">
          <cell r="A1796" t="str">
            <v>CA6626</v>
          </cell>
          <cell r="B1796" t="str">
            <v>9100503442</v>
          </cell>
          <cell r="C1796" t="str">
            <v>10009100503449</v>
          </cell>
          <cell r="D1796">
            <v>0.65</v>
          </cell>
          <cell r="E1796">
            <v>0.107</v>
          </cell>
          <cell r="F1796">
            <v>7.2270000000000003</v>
          </cell>
          <cell r="G1796">
            <v>1.79</v>
          </cell>
          <cell r="H1796">
            <v>11.766999999999999</v>
          </cell>
          <cell r="I1796">
            <v>1.95</v>
          </cell>
          <cell r="J1796">
            <v>0.32100000000000001</v>
          </cell>
          <cell r="K1796">
            <v>12.186999999999999</v>
          </cell>
          <cell r="L1796">
            <v>5.75</v>
          </cell>
          <cell r="M1796">
            <v>7.75</v>
          </cell>
          <cell r="N1796">
            <v>3</v>
          </cell>
          <cell r="O1796" t="str">
            <v>US</v>
          </cell>
          <cell r="P1796" t="str">
            <v>RA</v>
          </cell>
          <cell r="Q1796" t="str">
            <v>FAP</v>
          </cell>
          <cell r="R1796">
            <v>5</v>
          </cell>
          <cell r="S1796">
            <v>420</v>
          </cell>
          <cell r="T1796">
            <v>6.77</v>
          </cell>
          <cell r="U1796" t="str">
            <v>US$</v>
          </cell>
          <cell r="V1796" t="str">
            <v>EA</v>
          </cell>
          <cell r="W1796" t="str">
            <v>FLT</v>
          </cell>
          <cell r="X1796" t="str">
            <v>BRN</v>
          </cell>
          <cell r="Y1796" t="str">
            <v>AIR</v>
          </cell>
          <cell r="Z1796" t="str">
            <v>FAP</v>
          </cell>
        </row>
        <row r="1797">
          <cell r="A1797" t="str">
            <v>CA6626</v>
          </cell>
          <cell r="B1797" t="str">
            <v>9100503442</v>
          </cell>
          <cell r="C1797" t="str">
            <v>10009100503449</v>
          </cell>
          <cell r="D1797">
            <v>0.7</v>
          </cell>
          <cell r="E1797">
            <v>9.7000000000000003E-2</v>
          </cell>
          <cell r="F1797">
            <v>11.884</v>
          </cell>
          <cell r="G1797">
            <v>1.8169999999999999</v>
          </cell>
          <cell r="H1797">
            <v>7.7229999999999999</v>
          </cell>
          <cell r="I1797">
            <v>2.1</v>
          </cell>
          <cell r="J1797">
            <v>0.35799999999999998</v>
          </cell>
          <cell r="K1797">
            <v>12.25</v>
          </cell>
          <cell r="L1797">
            <v>5.9370000000000003</v>
          </cell>
          <cell r="M1797">
            <v>8.5</v>
          </cell>
          <cell r="N1797">
            <v>3</v>
          </cell>
          <cell r="O1797" t="str">
            <v>MX</v>
          </cell>
          <cell r="P1797" t="str">
            <v>RA</v>
          </cell>
          <cell r="Q1797" t="str">
            <v>FAP</v>
          </cell>
          <cell r="R1797">
            <v>5</v>
          </cell>
          <cell r="S1797">
            <v>360</v>
          </cell>
          <cell r="T1797">
            <v>0</v>
          </cell>
          <cell r="V1797" t="str">
            <v>EA</v>
          </cell>
          <cell r="W1797" t="str">
            <v>FLT</v>
          </cell>
          <cell r="X1797" t="str">
            <v>BRN</v>
          </cell>
          <cell r="Y1797" t="str">
            <v>AIR</v>
          </cell>
          <cell r="Z1797" t="str">
            <v>FAP</v>
          </cell>
        </row>
        <row r="1798">
          <cell r="A1798" t="str">
            <v>CA6629</v>
          </cell>
          <cell r="B1798" t="str">
            <v>9100521613</v>
          </cell>
          <cell r="C1798" t="str">
            <v>50009100521618</v>
          </cell>
          <cell r="D1798">
            <v>3.5</v>
          </cell>
          <cell r="E1798">
            <v>0.46400000000000002</v>
          </cell>
          <cell r="F1798">
            <v>0</v>
          </cell>
          <cell r="G1798">
            <v>0</v>
          </cell>
          <cell r="H1798">
            <v>0</v>
          </cell>
          <cell r="I1798">
            <v>3.5</v>
          </cell>
          <cell r="J1798">
            <v>0.46400000000000002</v>
          </cell>
          <cell r="K1798">
            <v>8.4380000000000006</v>
          </cell>
          <cell r="L1798">
            <v>8.4380000000000006</v>
          </cell>
          <cell r="M1798">
            <v>10.563000000000001</v>
          </cell>
          <cell r="N1798">
            <v>1</v>
          </cell>
          <cell r="O1798" t="str">
            <v>US</v>
          </cell>
          <cell r="P1798" t="str">
            <v>RA</v>
          </cell>
          <cell r="Q1798" t="str">
            <v>FAH</v>
          </cell>
          <cell r="R1798">
            <v>4</v>
          </cell>
          <cell r="S1798">
            <v>80</v>
          </cell>
          <cell r="T1798">
            <v>29.51</v>
          </cell>
          <cell r="U1798" t="str">
            <v>US$</v>
          </cell>
          <cell r="V1798" t="str">
            <v>EA</v>
          </cell>
          <cell r="W1798" t="str">
            <v>FLT</v>
          </cell>
          <cell r="X1798" t="str">
            <v>BRN</v>
          </cell>
          <cell r="Y1798" t="str">
            <v>AIR</v>
          </cell>
          <cell r="Z1798" t="str">
            <v>FAH</v>
          </cell>
        </row>
        <row r="1799">
          <cell r="A1799" t="str">
            <v>CA6631</v>
          </cell>
          <cell r="B1799" t="str">
            <v>9100521408</v>
          </cell>
          <cell r="C1799" t="str">
            <v>10009100521405</v>
          </cell>
          <cell r="D1799">
            <v>6.25</v>
          </cell>
          <cell r="E1799">
            <v>1.008</v>
          </cell>
          <cell r="F1799">
            <v>0</v>
          </cell>
          <cell r="G1799">
            <v>0</v>
          </cell>
          <cell r="H1799">
            <v>0</v>
          </cell>
          <cell r="I1799">
            <v>6.25</v>
          </cell>
          <cell r="J1799">
            <v>1.008</v>
          </cell>
          <cell r="K1799">
            <v>10.938000000000001</v>
          </cell>
          <cell r="L1799">
            <v>10.938000000000001</v>
          </cell>
          <cell r="M1799">
            <v>14.313000000000001</v>
          </cell>
          <cell r="N1799">
            <v>1</v>
          </cell>
          <cell r="O1799" t="str">
            <v>US</v>
          </cell>
          <cell r="P1799" t="str">
            <v>RA</v>
          </cell>
          <cell r="Q1799" t="str">
            <v>FAH</v>
          </cell>
          <cell r="R1799">
            <v>3</v>
          </cell>
          <cell r="S1799">
            <v>36</v>
          </cell>
          <cell r="T1799">
            <v>60.03</v>
          </cell>
          <cell r="U1799" t="str">
            <v>US$</v>
          </cell>
          <cell r="V1799" t="str">
            <v>EA</v>
          </cell>
          <cell r="W1799" t="str">
            <v>FLT</v>
          </cell>
          <cell r="X1799" t="str">
            <v>BRN</v>
          </cell>
          <cell r="Y1799" t="str">
            <v>AIR</v>
          </cell>
          <cell r="Z1799" t="str">
            <v>FAH</v>
          </cell>
        </row>
        <row r="1800">
          <cell r="A1800" t="str">
            <v>CA6633</v>
          </cell>
          <cell r="B1800" t="str">
            <v>9100521484</v>
          </cell>
          <cell r="C1800" t="str">
            <v>10009100521481</v>
          </cell>
          <cell r="D1800">
            <v>1.75</v>
          </cell>
          <cell r="E1800">
            <v>0.22800000000000001</v>
          </cell>
          <cell r="F1800">
            <v>0</v>
          </cell>
          <cell r="G1800">
            <v>0</v>
          </cell>
          <cell r="H1800">
            <v>0</v>
          </cell>
          <cell r="I1800">
            <v>1.75</v>
          </cell>
          <cell r="J1800">
            <v>0.22800000000000001</v>
          </cell>
          <cell r="K1800">
            <v>7.375</v>
          </cell>
          <cell r="L1800">
            <v>7.375</v>
          </cell>
          <cell r="M1800">
            <v>6.4379999999999997</v>
          </cell>
          <cell r="N1800">
            <v>1</v>
          </cell>
          <cell r="O1800" t="str">
            <v>US</v>
          </cell>
          <cell r="P1800" t="str">
            <v>RA</v>
          </cell>
          <cell r="Q1800" t="str">
            <v>FAH</v>
          </cell>
          <cell r="R1800">
            <v>5</v>
          </cell>
          <cell r="S1800">
            <v>150</v>
          </cell>
          <cell r="T1800">
            <v>25.83</v>
          </cell>
          <cell r="U1800" t="str">
            <v>US$</v>
          </cell>
          <cell r="V1800" t="str">
            <v>EA</v>
          </cell>
          <cell r="W1800" t="str">
            <v>FLT</v>
          </cell>
          <cell r="X1800" t="str">
            <v>BRN</v>
          </cell>
          <cell r="Y1800" t="str">
            <v>AIR</v>
          </cell>
          <cell r="Z1800" t="str">
            <v>FAH</v>
          </cell>
        </row>
        <row r="1801">
          <cell r="A1801" t="str">
            <v>CA6645</v>
          </cell>
          <cell r="B1801" t="str">
            <v>9100521491</v>
          </cell>
          <cell r="C1801" t="str">
            <v>10009100521498</v>
          </cell>
          <cell r="D1801">
            <v>4.8499999999999996</v>
          </cell>
          <cell r="E1801">
            <v>1.7170000000000001</v>
          </cell>
          <cell r="F1801">
            <v>0</v>
          </cell>
          <cell r="G1801">
            <v>0</v>
          </cell>
          <cell r="H1801">
            <v>0</v>
          </cell>
          <cell r="I1801">
            <v>4.8499999999999996</v>
          </cell>
          <cell r="J1801">
            <v>1.7170000000000001</v>
          </cell>
          <cell r="K1801">
            <v>7.875</v>
          </cell>
          <cell r="L1801">
            <v>7.875</v>
          </cell>
          <cell r="M1801">
            <v>24.437999999999999</v>
          </cell>
          <cell r="N1801">
            <v>1</v>
          </cell>
          <cell r="O1801" t="str">
            <v>MX</v>
          </cell>
          <cell r="P1801" t="str">
            <v>RA</v>
          </cell>
          <cell r="Q1801" t="str">
            <v>FAH</v>
          </cell>
          <cell r="R1801">
            <v>1</v>
          </cell>
          <cell r="S1801">
            <v>30</v>
          </cell>
          <cell r="T1801">
            <v>36.54</v>
          </cell>
          <cell r="U1801" t="str">
            <v>US$</v>
          </cell>
          <cell r="V1801" t="str">
            <v>EA</v>
          </cell>
          <cell r="W1801" t="str">
            <v>FLT</v>
          </cell>
          <cell r="X1801" t="str">
            <v>BRN</v>
          </cell>
          <cell r="Y1801" t="str">
            <v>AIR</v>
          </cell>
          <cell r="Z1801" t="str">
            <v>FAH</v>
          </cell>
        </row>
        <row r="1802">
          <cell r="A1802" t="str">
            <v>CA6649</v>
          </cell>
          <cell r="B1802" t="str">
            <v>9100527349</v>
          </cell>
          <cell r="C1802" t="str">
            <v>10009100527346</v>
          </cell>
          <cell r="D1802">
            <v>12.6</v>
          </cell>
          <cell r="E1802">
            <v>2.4300000000000002</v>
          </cell>
          <cell r="F1802">
            <v>0</v>
          </cell>
          <cell r="G1802">
            <v>0</v>
          </cell>
          <cell r="H1802">
            <v>0</v>
          </cell>
          <cell r="I1802">
            <v>12.6</v>
          </cell>
          <cell r="J1802">
            <v>2.4300000000000002</v>
          </cell>
          <cell r="K1802">
            <v>13.125</v>
          </cell>
          <cell r="L1802">
            <v>13.125</v>
          </cell>
          <cell r="M1802">
            <v>24</v>
          </cell>
          <cell r="N1802">
            <v>1</v>
          </cell>
          <cell r="O1802" t="str">
            <v>US</v>
          </cell>
          <cell r="Q1802" t="str">
            <v>FAH</v>
          </cell>
          <cell r="R1802">
            <v>1</v>
          </cell>
          <cell r="S1802">
            <v>9</v>
          </cell>
          <cell r="T1802">
            <v>92.77</v>
          </cell>
          <cell r="U1802" t="str">
            <v>US$</v>
          </cell>
          <cell r="W1802" t="str">
            <v>FLT</v>
          </cell>
          <cell r="X1802" t="str">
            <v>BRN</v>
          </cell>
          <cell r="Y1802" t="str">
            <v>AIR</v>
          </cell>
          <cell r="Z1802" t="str">
            <v>FAH</v>
          </cell>
        </row>
        <row r="1803">
          <cell r="A1803" t="str">
            <v>CA6649SY</v>
          </cell>
          <cell r="B1803" t="str">
            <v>9100527356</v>
          </cell>
          <cell r="C1803" t="str">
            <v>10009100527353</v>
          </cell>
          <cell r="D1803">
            <v>4.4000000000000004</v>
          </cell>
          <cell r="E1803">
            <v>1.194</v>
          </cell>
          <cell r="F1803">
            <v>0</v>
          </cell>
          <cell r="G1803">
            <v>0</v>
          </cell>
          <cell r="H1803">
            <v>0</v>
          </cell>
          <cell r="I1803">
            <v>4.4000000000000004</v>
          </cell>
          <cell r="J1803">
            <v>1.194</v>
          </cell>
          <cell r="K1803">
            <v>7.9379999999999997</v>
          </cell>
          <cell r="L1803">
            <v>7.9379999999999997</v>
          </cell>
          <cell r="M1803">
            <v>21.687999999999999</v>
          </cell>
          <cell r="N1803">
            <v>1</v>
          </cell>
          <cell r="O1803" t="str">
            <v>US</v>
          </cell>
          <cell r="Q1803" t="str">
            <v>FAH</v>
          </cell>
          <cell r="R1803">
            <v>2</v>
          </cell>
          <cell r="S1803">
            <v>60</v>
          </cell>
          <cell r="T1803">
            <v>80.930000000000007</v>
          </cell>
          <cell r="U1803" t="str">
            <v>US$</v>
          </cell>
          <cell r="W1803" t="str">
            <v>FLT</v>
          </cell>
          <cell r="X1803" t="str">
            <v>BRN</v>
          </cell>
          <cell r="Y1803" t="str">
            <v>AIR</v>
          </cell>
          <cell r="Z1803" t="str">
            <v>FAH</v>
          </cell>
        </row>
        <row r="1804">
          <cell r="A1804" t="str">
            <v>CA6653</v>
          </cell>
          <cell r="B1804" t="str">
            <v>9100503404</v>
          </cell>
          <cell r="C1804" t="str">
            <v>10009100503401</v>
          </cell>
          <cell r="D1804">
            <v>5.5</v>
          </cell>
          <cell r="E1804">
            <v>0.91700000000000004</v>
          </cell>
          <cell r="F1804">
            <v>0</v>
          </cell>
          <cell r="G1804">
            <v>0</v>
          </cell>
          <cell r="H1804">
            <v>0</v>
          </cell>
          <cell r="I1804">
            <v>5.5</v>
          </cell>
          <cell r="J1804">
            <v>0.91700000000000004</v>
          </cell>
          <cell r="K1804">
            <v>9.875</v>
          </cell>
          <cell r="L1804">
            <v>9.875</v>
          </cell>
          <cell r="M1804">
            <v>14.25</v>
          </cell>
          <cell r="N1804">
            <v>1</v>
          </cell>
          <cell r="O1804" t="str">
            <v>US</v>
          </cell>
          <cell r="Q1804" t="str">
            <v>FAH</v>
          </cell>
          <cell r="R1804">
            <v>2</v>
          </cell>
          <cell r="S1804">
            <v>40</v>
          </cell>
          <cell r="T1804">
            <v>49.57</v>
          </cell>
          <cell r="U1804" t="str">
            <v>US$</v>
          </cell>
          <cell r="W1804" t="str">
            <v>FLT</v>
          </cell>
          <cell r="X1804" t="str">
            <v>BRN</v>
          </cell>
          <cell r="Y1804" t="str">
            <v>AIR</v>
          </cell>
          <cell r="Z1804" t="str">
            <v>FAH</v>
          </cell>
        </row>
        <row r="1805">
          <cell r="A1805" t="str">
            <v>CA6653SY</v>
          </cell>
          <cell r="B1805" t="str">
            <v>9100503411</v>
          </cell>
          <cell r="C1805" t="str">
            <v>10009100503418</v>
          </cell>
          <cell r="D1805">
            <v>1.7</v>
          </cell>
          <cell r="E1805">
            <v>0.35599999999999998</v>
          </cell>
          <cell r="F1805">
            <v>0</v>
          </cell>
          <cell r="G1805">
            <v>0</v>
          </cell>
          <cell r="H1805">
            <v>0</v>
          </cell>
          <cell r="I1805">
            <v>1.7</v>
          </cell>
          <cell r="J1805">
            <v>0.35599999999999998</v>
          </cell>
          <cell r="K1805">
            <v>6.25</v>
          </cell>
          <cell r="L1805">
            <v>6.25</v>
          </cell>
          <cell r="M1805">
            <v>12.5</v>
          </cell>
          <cell r="N1805">
            <v>1</v>
          </cell>
          <cell r="O1805" t="str">
            <v>US</v>
          </cell>
          <cell r="Q1805" t="str">
            <v>FAH</v>
          </cell>
          <cell r="R1805">
            <v>3</v>
          </cell>
          <cell r="S1805">
            <v>126</v>
          </cell>
          <cell r="T1805">
            <v>14.94</v>
          </cell>
          <cell r="U1805" t="str">
            <v>US$</v>
          </cell>
          <cell r="W1805" t="str">
            <v>FLT</v>
          </cell>
          <cell r="X1805" t="str">
            <v>BRN</v>
          </cell>
          <cell r="Y1805" t="str">
            <v>AIR</v>
          </cell>
          <cell r="Z1805" t="str">
            <v>FAH</v>
          </cell>
        </row>
        <row r="1806">
          <cell r="A1806" t="str">
            <v>CA6659</v>
          </cell>
          <cell r="B1806" t="str">
            <v>9100503343</v>
          </cell>
          <cell r="C1806" t="str">
            <v>10009100503340</v>
          </cell>
          <cell r="D1806">
            <v>0.1</v>
          </cell>
          <cell r="E1806">
            <v>142.41999999999999</v>
          </cell>
          <cell r="F1806">
            <v>1.907</v>
          </cell>
          <cell r="G1806">
            <v>1.157</v>
          </cell>
          <cell r="H1806">
            <v>3.9390000000000001</v>
          </cell>
          <cell r="I1806">
            <v>0</v>
          </cell>
          <cell r="J1806">
            <v>0.60399999999999998</v>
          </cell>
          <cell r="K1806">
            <v>6.125</v>
          </cell>
          <cell r="L1806">
            <v>5.0620000000000003</v>
          </cell>
          <cell r="M1806">
            <v>4.5</v>
          </cell>
          <cell r="N1806">
            <v>12</v>
          </cell>
          <cell r="O1806" t="str">
            <v>US</v>
          </cell>
          <cell r="Q1806" t="str">
            <v>FRR</v>
          </cell>
          <cell r="R1806">
            <v>8</v>
          </cell>
          <cell r="S1806">
            <v>5376</v>
          </cell>
          <cell r="T1806">
            <v>0</v>
          </cell>
          <cell r="W1806" t="str">
            <v>FLT</v>
          </cell>
          <cell r="X1806" t="str">
            <v>BRN</v>
          </cell>
          <cell r="Y1806" t="str">
            <v>FOT</v>
          </cell>
          <cell r="Z1806" t="str">
            <v>FRR</v>
          </cell>
        </row>
        <row r="1807">
          <cell r="A1807" t="str">
            <v>CA6660</v>
          </cell>
          <cell r="B1807" t="str">
            <v>9100503329</v>
          </cell>
          <cell r="C1807" t="str">
            <v>10009100503326</v>
          </cell>
          <cell r="D1807">
            <v>0.1</v>
          </cell>
          <cell r="E1807">
            <v>142.41999999999999</v>
          </cell>
          <cell r="F1807">
            <v>1.907</v>
          </cell>
          <cell r="G1807">
            <v>1.157</v>
          </cell>
          <cell r="H1807">
            <v>3.9390000000000001</v>
          </cell>
          <cell r="I1807">
            <v>0</v>
          </cell>
          <cell r="J1807">
            <v>0.60399999999999998</v>
          </cell>
          <cell r="K1807">
            <v>6.125</v>
          </cell>
          <cell r="L1807">
            <v>5.0620000000000003</v>
          </cell>
          <cell r="M1807">
            <v>4.5</v>
          </cell>
          <cell r="N1807">
            <v>12</v>
          </cell>
          <cell r="O1807" t="str">
            <v>US</v>
          </cell>
          <cell r="Q1807" t="str">
            <v>FRR</v>
          </cell>
          <cell r="R1807">
            <v>8</v>
          </cell>
          <cell r="S1807">
            <v>5376</v>
          </cell>
          <cell r="T1807">
            <v>0</v>
          </cell>
          <cell r="W1807" t="str">
            <v>FLT</v>
          </cell>
          <cell r="X1807" t="str">
            <v>BRN</v>
          </cell>
          <cell r="Y1807" t="str">
            <v>FOT</v>
          </cell>
          <cell r="Z1807" t="str">
            <v>FRR</v>
          </cell>
        </row>
        <row r="1808">
          <cell r="A1808" t="str">
            <v>CA6661</v>
          </cell>
          <cell r="B1808" t="str">
            <v>9100503336</v>
          </cell>
          <cell r="C1808" t="str">
            <v>10009100503333</v>
          </cell>
          <cell r="D1808">
            <v>2.9000000000000001E-2</v>
          </cell>
          <cell r="E1808">
            <v>7.0000000000000001E-3</v>
          </cell>
          <cell r="F1808">
            <v>0</v>
          </cell>
          <cell r="G1808">
            <v>0</v>
          </cell>
          <cell r="H1808">
            <v>0</v>
          </cell>
          <cell r="I1808">
            <v>0.34799999999999998</v>
          </cell>
          <cell r="J1808">
            <v>8.4000000000000005E-2</v>
          </cell>
          <cell r="K1808">
            <v>0</v>
          </cell>
          <cell r="L1808">
            <v>0</v>
          </cell>
          <cell r="M1808">
            <v>0</v>
          </cell>
          <cell r="N1808">
            <v>12</v>
          </cell>
          <cell r="O1808" t="str">
            <v>US</v>
          </cell>
          <cell r="Q1808" t="str">
            <v>FRR</v>
          </cell>
          <cell r="R1808">
            <v>8</v>
          </cell>
          <cell r="S1808">
            <v>5376</v>
          </cell>
          <cell r="T1808">
            <v>0</v>
          </cell>
          <cell r="W1808" t="str">
            <v>FLT</v>
          </cell>
          <cell r="X1808" t="str">
            <v>BRN</v>
          </cell>
          <cell r="Y1808" t="str">
            <v>FOT</v>
          </cell>
          <cell r="Z1808" t="str">
            <v>FRR</v>
          </cell>
        </row>
        <row r="1809">
          <cell r="A1809" t="str">
            <v>CA6664</v>
          </cell>
          <cell r="B1809" t="str">
            <v>9100503633</v>
          </cell>
          <cell r="C1809" t="str">
            <v>10009100503630</v>
          </cell>
          <cell r="D1809">
            <v>1.05</v>
          </cell>
          <cell r="E1809">
            <v>0.105</v>
          </cell>
          <cell r="F1809">
            <v>8.4770000000000003</v>
          </cell>
          <cell r="G1809">
            <v>1.9770000000000001</v>
          </cell>
          <cell r="H1809">
            <v>10.516999999999999</v>
          </cell>
          <cell r="I1809">
            <v>3.15</v>
          </cell>
          <cell r="J1809">
            <v>0.315</v>
          </cell>
          <cell r="K1809">
            <v>11.061999999999999</v>
          </cell>
          <cell r="L1809">
            <v>6.4370000000000003</v>
          </cell>
          <cell r="M1809">
            <v>9.25</v>
          </cell>
          <cell r="N1809">
            <v>3</v>
          </cell>
          <cell r="O1809" t="str">
            <v>CA</v>
          </cell>
          <cell r="Q1809" t="str">
            <v>FAP</v>
          </cell>
          <cell r="R1809">
            <v>4</v>
          </cell>
          <cell r="S1809">
            <v>300</v>
          </cell>
          <cell r="T1809">
            <v>11.48</v>
          </cell>
          <cell r="U1809" t="str">
            <v>US$</v>
          </cell>
          <cell r="W1809" t="str">
            <v>FLT</v>
          </cell>
          <cell r="X1809" t="str">
            <v>BRN</v>
          </cell>
          <cell r="Y1809" t="str">
            <v>AIR</v>
          </cell>
          <cell r="Z1809" t="str">
            <v>FAP</v>
          </cell>
        </row>
        <row r="1810">
          <cell r="A1810" t="str">
            <v>CA6664</v>
          </cell>
          <cell r="B1810" t="str">
            <v>9100503633</v>
          </cell>
          <cell r="C1810" t="str">
            <v>10009100503630</v>
          </cell>
          <cell r="D1810">
            <v>1.083</v>
          </cell>
          <cell r="E1810">
            <v>0.10299999999999999</v>
          </cell>
          <cell r="F1810">
            <v>8.5079999999999991</v>
          </cell>
          <cell r="G1810">
            <v>2.008</v>
          </cell>
          <cell r="H1810">
            <v>10.446999999999999</v>
          </cell>
          <cell r="I1810">
            <v>3.2490000000000001</v>
          </cell>
          <cell r="J1810">
            <v>0.40100000000000002</v>
          </cell>
          <cell r="K1810">
            <v>11</v>
          </cell>
          <cell r="L1810">
            <v>9</v>
          </cell>
          <cell r="M1810">
            <v>7</v>
          </cell>
          <cell r="N1810">
            <v>3</v>
          </cell>
          <cell r="O1810" t="str">
            <v>US</v>
          </cell>
          <cell r="P1810" t="str">
            <v>RA</v>
          </cell>
          <cell r="Q1810" t="str">
            <v>FAP</v>
          </cell>
          <cell r="R1810">
            <v>6</v>
          </cell>
          <cell r="S1810">
            <v>306</v>
          </cell>
          <cell r="T1810">
            <v>11.48</v>
          </cell>
          <cell r="U1810" t="str">
            <v>US$</v>
          </cell>
          <cell r="V1810" t="str">
            <v>EA</v>
          </cell>
          <cell r="W1810" t="str">
            <v>FLT</v>
          </cell>
          <cell r="X1810" t="str">
            <v>BRN</v>
          </cell>
          <cell r="Y1810" t="str">
            <v>AIR</v>
          </cell>
          <cell r="Z1810" t="str">
            <v>FAP</v>
          </cell>
        </row>
        <row r="1811">
          <cell r="A1811" t="str">
            <v>CA6665</v>
          </cell>
          <cell r="B1811" t="str">
            <v>9100521521</v>
          </cell>
          <cell r="C1811" t="str">
            <v>10009100521528</v>
          </cell>
          <cell r="D1811">
            <v>7.13</v>
          </cell>
          <cell r="E1811">
            <v>1.74</v>
          </cell>
          <cell r="F1811">
            <v>0</v>
          </cell>
          <cell r="G1811">
            <v>0</v>
          </cell>
          <cell r="H1811">
            <v>0</v>
          </cell>
          <cell r="I1811">
            <v>7.13</v>
          </cell>
          <cell r="J1811">
            <v>1.74</v>
          </cell>
          <cell r="K1811">
            <v>11.324999999999999</v>
          </cell>
          <cell r="L1811">
            <v>11.324999999999999</v>
          </cell>
          <cell r="M1811">
            <v>19.29</v>
          </cell>
          <cell r="N1811">
            <v>1</v>
          </cell>
          <cell r="O1811" t="str">
            <v>US</v>
          </cell>
          <cell r="P1811" t="str">
            <v>RA</v>
          </cell>
          <cell r="Q1811" t="str">
            <v>FAH</v>
          </cell>
          <cell r="R1811">
            <v>2</v>
          </cell>
          <cell r="S1811">
            <v>24</v>
          </cell>
          <cell r="T1811">
            <v>79.45</v>
          </cell>
          <cell r="U1811" t="str">
            <v>US$</v>
          </cell>
          <cell r="V1811" t="str">
            <v>EA</v>
          </cell>
          <cell r="W1811" t="str">
            <v>FLT</v>
          </cell>
          <cell r="X1811" t="str">
            <v>BRN</v>
          </cell>
          <cell r="Y1811" t="str">
            <v>AIR</v>
          </cell>
          <cell r="Z1811" t="str">
            <v>FAH</v>
          </cell>
        </row>
        <row r="1812">
          <cell r="A1812" t="str">
            <v>CA6667</v>
          </cell>
          <cell r="B1812" t="str">
            <v>9100042644</v>
          </cell>
          <cell r="C1812" t="str">
            <v>10009100042641</v>
          </cell>
          <cell r="D1812">
            <v>0.51600000000000001</v>
          </cell>
          <cell r="E1812">
            <v>0.115</v>
          </cell>
          <cell r="F1812">
            <v>7.75</v>
          </cell>
          <cell r="G1812">
            <v>2.5</v>
          </cell>
          <cell r="H1812">
            <v>7.75</v>
          </cell>
          <cell r="I1812">
            <v>3.0960000000000001</v>
          </cell>
          <cell r="J1812">
            <v>0.69</v>
          </cell>
          <cell r="K1812">
            <v>16.75</v>
          </cell>
          <cell r="L1812">
            <v>8.25</v>
          </cell>
          <cell r="M1812">
            <v>8.375</v>
          </cell>
          <cell r="N1812">
            <v>6</v>
          </cell>
          <cell r="O1812" t="str">
            <v>CA</v>
          </cell>
          <cell r="P1812" t="str">
            <v>RA</v>
          </cell>
          <cell r="Q1812" t="str">
            <v>FAR</v>
          </cell>
          <cell r="R1812">
            <v>4</v>
          </cell>
          <cell r="S1812">
            <v>312</v>
          </cell>
          <cell r="T1812">
            <v>8.6999999999999993</v>
          </cell>
          <cell r="U1812" t="str">
            <v>US$</v>
          </cell>
          <cell r="V1812" t="str">
            <v>EA</v>
          </cell>
          <cell r="W1812" t="str">
            <v>FLT</v>
          </cell>
          <cell r="X1812" t="str">
            <v>BRN</v>
          </cell>
          <cell r="Y1812" t="str">
            <v>AIR</v>
          </cell>
          <cell r="Z1812" t="str">
            <v>FAR</v>
          </cell>
        </row>
        <row r="1813">
          <cell r="A1813" t="str">
            <v>CA666PL</v>
          </cell>
          <cell r="B1813" t="str">
            <v>9100039477</v>
          </cell>
          <cell r="C1813" t="str">
            <v>10009100039474</v>
          </cell>
          <cell r="D1813">
            <v>0.51600000000000001</v>
          </cell>
          <cell r="E1813">
            <v>8.5000000000000006E-2</v>
          </cell>
          <cell r="F1813">
            <v>5.79</v>
          </cell>
          <cell r="G1813">
            <v>4.79</v>
          </cell>
          <cell r="H1813">
            <v>5.79</v>
          </cell>
          <cell r="I1813">
            <v>1.548</v>
          </cell>
          <cell r="J1813">
            <v>0.255</v>
          </cell>
          <cell r="K1813">
            <v>14.875</v>
          </cell>
          <cell r="L1813">
            <v>6.3120000000000003</v>
          </cell>
          <cell r="M1813">
            <v>6.6870000000000003</v>
          </cell>
          <cell r="N1813">
            <v>3</v>
          </cell>
          <cell r="O1813" t="str">
            <v>US</v>
          </cell>
          <cell r="Q1813" t="str">
            <v>FAH</v>
          </cell>
          <cell r="R1813">
            <v>3</v>
          </cell>
          <cell r="S1813">
            <v>342</v>
          </cell>
          <cell r="T1813">
            <v>10.36</v>
          </cell>
          <cell r="U1813" t="str">
            <v>US$</v>
          </cell>
          <cell r="W1813" t="str">
            <v>FLT</v>
          </cell>
          <cell r="X1813" t="str">
            <v>BRN</v>
          </cell>
          <cell r="Y1813" t="str">
            <v>AIR</v>
          </cell>
          <cell r="Z1813" t="str">
            <v>FAH</v>
          </cell>
        </row>
        <row r="1814">
          <cell r="A1814" t="str">
            <v>CA6671</v>
          </cell>
          <cell r="B1814" t="str">
            <v>9100521606</v>
          </cell>
          <cell r="C1814" t="str">
            <v>10009100521603</v>
          </cell>
          <cell r="D1814">
            <v>7.65</v>
          </cell>
          <cell r="E1814">
            <v>1.6379999999999999</v>
          </cell>
          <cell r="F1814">
            <v>0</v>
          </cell>
          <cell r="G1814">
            <v>0</v>
          </cell>
          <cell r="H1814">
            <v>0</v>
          </cell>
          <cell r="I1814">
            <v>7.65</v>
          </cell>
          <cell r="J1814">
            <v>1.6379999999999999</v>
          </cell>
          <cell r="K1814">
            <v>10.938000000000001</v>
          </cell>
          <cell r="L1814">
            <v>10.938000000000001</v>
          </cell>
          <cell r="M1814">
            <v>23.812999999999999</v>
          </cell>
          <cell r="N1814">
            <v>1</v>
          </cell>
          <cell r="O1814" t="str">
            <v>US</v>
          </cell>
          <cell r="P1814" t="str">
            <v>RA</v>
          </cell>
          <cell r="Q1814" t="str">
            <v>FAH</v>
          </cell>
          <cell r="R1814">
            <v>1</v>
          </cell>
          <cell r="S1814">
            <v>12</v>
          </cell>
          <cell r="T1814">
            <v>100.54</v>
          </cell>
          <cell r="U1814" t="str">
            <v>US$</v>
          </cell>
          <cell r="V1814" t="str">
            <v>EA</v>
          </cell>
          <cell r="W1814" t="str">
            <v>FLT</v>
          </cell>
          <cell r="X1814" t="str">
            <v>BRN</v>
          </cell>
          <cell r="Y1814" t="str">
            <v>AIR</v>
          </cell>
          <cell r="Z1814" t="str">
            <v>FAH</v>
          </cell>
        </row>
        <row r="1815">
          <cell r="A1815" t="str">
            <v>CA6672SY</v>
          </cell>
          <cell r="B1815" t="str">
            <v>9100521569</v>
          </cell>
          <cell r="C1815" t="str">
            <v>10009100521566</v>
          </cell>
          <cell r="D1815">
            <v>1.1200000000000001</v>
          </cell>
          <cell r="E1815">
            <v>0.22800000000000001</v>
          </cell>
          <cell r="F1815">
            <v>0</v>
          </cell>
          <cell r="G1815">
            <v>0</v>
          </cell>
          <cell r="H1815">
            <v>0</v>
          </cell>
          <cell r="I1815">
            <v>1.1200000000000001</v>
          </cell>
          <cell r="J1815">
            <v>0.22800000000000001</v>
          </cell>
          <cell r="K1815">
            <v>5.25</v>
          </cell>
          <cell r="L1815">
            <v>5.25</v>
          </cell>
          <cell r="M1815">
            <v>13.75</v>
          </cell>
          <cell r="N1815">
            <v>1</v>
          </cell>
          <cell r="O1815" t="str">
            <v>US</v>
          </cell>
          <cell r="P1815" t="str">
            <v>RA</v>
          </cell>
          <cell r="Q1815" t="str">
            <v>FAH</v>
          </cell>
          <cell r="R1815">
            <v>3</v>
          </cell>
          <cell r="S1815">
            <v>189</v>
          </cell>
          <cell r="T1815">
            <v>27.32</v>
          </cell>
          <cell r="U1815" t="str">
            <v>US$</v>
          </cell>
          <cell r="V1815" t="str">
            <v>EA</v>
          </cell>
          <cell r="W1815" t="str">
            <v>FLT</v>
          </cell>
          <cell r="X1815" t="str">
            <v>BRN</v>
          </cell>
          <cell r="Y1815" t="str">
            <v>AIR</v>
          </cell>
          <cell r="Z1815" t="str">
            <v>FAH</v>
          </cell>
        </row>
        <row r="1816">
          <cell r="A1816" t="str">
            <v>CA6684</v>
          </cell>
          <cell r="B1816" t="str">
            <v>9100521651</v>
          </cell>
          <cell r="C1816" t="str">
            <v>10009100521658</v>
          </cell>
          <cell r="D1816">
            <v>6.62</v>
          </cell>
          <cell r="E1816">
            <v>1.4930000000000001</v>
          </cell>
          <cell r="F1816">
            <v>0</v>
          </cell>
          <cell r="G1816">
            <v>0</v>
          </cell>
          <cell r="H1816">
            <v>0</v>
          </cell>
          <cell r="I1816">
            <v>6.62</v>
          </cell>
          <cell r="J1816">
            <v>1.4930000000000001</v>
          </cell>
          <cell r="K1816">
            <v>10.875</v>
          </cell>
          <cell r="L1816">
            <v>10.875</v>
          </cell>
          <cell r="M1816">
            <v>18.75</v>
          </cell>
          <cell r="N1816">
            <v>1</v>
          </cell>
          <cell r="O1816" t="str">
            <v>US</v>
          </cell>
          <cell r="P1816" t="str">
            <v>RA</v>
          </cell>
          <cell r="Q1816" t="str">
            <v>FAH</v>
          </cell>
          <cell r="R1816">
            <v>2</v>
          </cell>
          <cell r="S1816">
            <v>24</v>
          </cell>
          <cell r="T1816">
            <v>50.4</v>
          </cell>
          <cell r="U1816" t="str">
            <v>US$</v>
          </cell>
          <cell r="V1816" t="str">
            <v>EA</v>
          </cell>
          <cell r="W1816" t="str">
            <v>FLT</v>
          </cell>
          <cell r="X1816" t="str">
            <v>BRN</v>
          </cell>
          <cell r="Y1816" t="str">
            <v>AIR</v>
          </cell>
          <cell r="Z1816" t="str">
            <v>FAH</v>
          </cell>
        </row>
        <row r="1817">
          <cell r="A1817" t="str">
            <v>CA6685</v>
          </cell>
          <cell r="B1817" t="str">
            <v>9100521668</v>
          </cell>
          <cell r="C1817" t="str">
            <v>10009100521665</v>
          </cell>
          <cell r="D1817">
            <v>3.1</v>
          </cell>
          <cell r="E1817">
            <v>0.377</v>
          </cell>
          <cell r="F1817">
            <v>0</v>
          </cell>
          <cell r="G1817">
            <v>0</v>
          </cell>
          <cell r="H1817">
            <v>0</v>
          </cell>
          <cell r="I1817">
            <v>3.1</v>
          </cell>
          <cell r="J1817">
            <v>0.377</v>
          </cell>
          <cell r="K1817">
            <v>6.75</v>
          </cell>
          <cell r="L1817">
            <v>6.75</v>
          </cell>
          <cell r="M1817">
            <v>14</v>
          </cell>
          <cell r="N1817">
            <v>1</v>
          </cell>
          <cell r="O1817" t="str">
            <v>US</v>
          </cell>
          <cell r="Q1817" t="str">
            <v>FAH</v>
          </cell>
          <cell r="R1817">
            <v>2</v>
          </cell>
          <cell r="S1817">
            <v>84</v>
          </cell>
          <cell r="T1817">
            <v>29.36</v>
          </cell>
          <cell r="U1817" t="str">
            <v>US$</v>
          </cell>
          <cell r="W1817" t="str">
            <v>FLT</v>
          </cell>
          <cell r="X1817" t="str">
            <v>BRN</v>
          </cell>
          <cell r="Y1817" t="str">
            <v>AIR</v>
          </cell>
          <cell r="Z1817" t="str">
            <v>FAH</v>
          </cell>
        </row>
        <row r="1818">
          <cell r="A1818" t="str">
            <v>CA6687</v>
          </cell>
          <cell r="B1818" t="str">
            <v>9100521675</v>
          </cell>
          <cell r="C1818" t="str">
            <v>10009100521672</v>
          </cell>
          <cell r="D1818">
            <v>0.9</v>
          </cell>
          <cell r="E1818">
            <v>0.193</v>
          </cell>
          <cell r="F1818">
            <v>0</v>
          </cell>
          <cell r="G1818">
            <v>0</v>
          </cell>
          <cell r="H1818">
            <v>0</v>
          </cell>
          <cell r="I1818">
            <v>0.9</v>
          </cell>
          <cell r="J1818">
            <v>0.193</v>
          </cell>
          <cell r="K1818">
            <v>4.75</v>
          </cell>
          <cell r="L1818">
            <v>4.75</v>
          </cell>
          <cell r="M1818">
            <v>14.75</v>
          </cell>
          <cell r="N1818">
            <v>1</v>
          </cell>
          <cell r="O1818" t="str">
            <v>US</v>
          </cell>
          <cell r="Q1818" t="str">
            <v>FAH</v>
          </cell>
          <cell r="R1818">
            <v>2</v>
          </cell>
          <cell r="S1818">
            <v>160</v>
          </cell>
          <cell r="T1818">
            <v>19.14</v>
          </cell>
          <cell r="U1818" t="str">
            <v>US$</v>
          </cell>
          <cell r="W1818" t="str">
            <v>FLT</v>
          </cell>
          <cell r="X1818" t="str">
            <v>BRN</v>
          </cell>
          <cell r="Y1818" t="str">
            <v>AIR</v>
          </cell>
          <cell r="Z1818" t="str">
            <v>FAH</v>
          </cell>
        </row>
        <row r="1819">
          <cell r="A1819" t="str">
            <v>CA6688SY</v>
          </cell>
          <cell r="B1819" t="str">
            <v>9100521699</v>
          </cell>
          <cell r="C1819" t="str">
            <v>10009100521696</v>
          </cell>
          <cell r="D1819">
            <v>0.7</v>
          </cell>
          <cell r="E1819">
            <v>0.124</v>
          </cell>
          <cell r="F1819">
            <v>0</v>
          </cell>
          <cell r="G1819">
            <v>0</v>
          </cell>
          <cell r="H1819">
            <v>0</v>
          </cell>
          <cell r="I1819">
            <v>0.7</v>
          </cell>
          <cell r="J1819">
            <v>0.124</v>
          </cell>
          <cell r="K1819">
            <v>4.25</v>
          </cell>
          <cell r="L1819">
            <v>4.25</v>
          </cell>
          <cell r="M1819">
            <v>9.75</v>
          </cell>
          <cell r="N1819">
            <v>1</v>
          </cell>
          <cell r="O1819" t="str">
            <v>US</v>
          </cell>
          <cell r="P1819" t="str">
            <v>RA</v>
          </cell>
          <cell r="Q1819" t="str">
            <v>FAH</v>
          </cell>
          <cell r="R1819">
            <v>4</v>
          </cell>
          <cell r="S1819">
            <v>320</v>
          </cell>
          <cell r="T1819">
            <v>20.41</v>
          </cell>
          <cell r="U1819" t="str">
            <v>US$</v>
          </cell>
          <cell r="V1819" t="str">
            <v>EA</v>
          </cell>
          <cell r="W1819" t="str">
            <v>FLT</v>
          </cell>
          <cell r="X1819" t="str">
            <v>BRN</v>
          </cell>
          <cell r="Y1819" t="str">
            <v>AIR</v>
          </cell>
          <cell r="Z1819" t="str">
            <v>FAH</v>
          </cell>
        </row>
        <row r="1820">
          <cell r="A1820" t="str">
            <v>CA6690</v>
          </cell>
          <cell r="B1820" t="str">
            <v>9100503497</v>
          </cell>
          <cell r="C1820" t="str">
            <v>10009100503494</v>
          </cell>
          <cell r="D1820">
            <v>0.86699999999999999</v>
          </cell>
          <cell r="E1820">
            <v>0.104</v>
          </cell>
          <cell r="F1820">
            <v>6.915</v>
          </cell>
          <cell r="G1820">
            <v>2.165</v>
          </cell>
          <cell r="H1820">
            <v>10.08</v>
          </cell>
          <cell r="I1820">
            <v>2.601</v>
          </cell>
          <cell r="J1820">
            <v>0.312</v>
          </cell>
          <cell r="K1820">
            <v>10.625</v>
          </cell>
          <cell r="L1820">
            <v>7</v>
          </cell>
          <cell r="M1820">
            <v>7.75</v>
          </cell>
          <cell r="N1820">
            <v>3</v>
          </cell>
          <cell r="O1820" t="str">
            <v>US</v>
          </cell>
          <cell r="Q1820" t="str">
            <v>FAP</v>
          </cell>
          <cell r="R1820">
            <v>5</v>
          </cell>
          <cell r="S1820">
            <v>375</v>
          </cell>
          <cell r="T1820">
            <v>20.02</v>
          </cell>
          <cell r="U1820" t="str">
            <v>US$</v>
          </cell>
          <cell r="W1820" t="str">
            <v>FLT</v>
          </cell>
          <cell r="X1820" t="str">
            <v>BRN</v>
          </cell>
          <cell r="Y1820" t="str">
            <v>AIR</v>
          </cell>
          <cell r="Z1820" t="str">
            <v>FAP</v>
          </cell>
        </row>
        <row r="1821">
          <cell r="A1821" t="str">
            <v>CA6690</v>
          </cell>
          <cell r="B1821" t="str">
            <v>9100503497</v>
          </cell>
          <cell r="C1821" t="str">
            <v>10009100503494</v>
          </cell>
          <cell r="D1821">
            <v>0.85299999999999998</v>
          </cell>
          <cell r="E1821">
            <v>9.7000000000000003E-2</v>
          </cell>
          <cell r="F1821">
            <v>6.9260000000000002</v>
          </cell>
          <cell r="G1821">
            <v>2.395</v>
          </cell>
          <cell r="H1821">
            <v>10.071</v>
          </cell>
          <cell r="I1821">
            <v>2.5590000000000002</v>
          </cell>
          <cell r="J1821">
            <v>0.36799999999999999</v>
          </cell>
          <cell r="K1821">
            <v>10.555999999999999</v>
          </cell>
          <cell r="L1821">
            <v>7.431</v>
          </cell>
          <cell r="M1821">
            <v>8.1120000000000001</v>
          </cell>
          <cell r="N1821">
            <v>3</v>
          </cell>
          <cell r="O1821" t="str">
            <v>CA</v>
          </cell>
          <cell r="P1821" t="str">
            <v>RA</v>
          </cell>
          <cell r="Q1821" t="str">
            <v>FAP</v>
          </cell>
          <cell r="R1821">
            <v>5</v>
          </cell>
          <cell r="S1821">
            <v>330</v>
          </cell>
          <cell r="T1821">
            <v>20.02</v>
          </cell>
          <cell r="U1821" t="str">
            <v>US$</v>
          </cell>
          <cell r="V1821" t="str">
            <v>EA</v>
          </cell>
          <cell r="W1821" t="str">
            <v>FLT</v>
          </cell>
          <cell r="X1821" t="str">
            <v>BRN</v>
          </cell>
          <cell r="Y1821" t="str">
            <v>AIR</v>
          </cell>
          <cell r="Z1821" t="str">
            <v>FAP</v>
          </cell>
        </row>
        <row r="1822">
          <cell r="A1822" t="str">
            <v>CA6690</v>
          </cell>
          <cell r="B1822" t="str">
            <v>9100503497</v>
          </cell>
          <cell r="C1822" t="str">
            <v>10009100503494</v>
          </cell>
          <cell r="D1822">
            <v>0.85299999999999998</v>
          </cell>
          <cell r="E1822">
            <v>9.7000000000000003E-2</v>
          </cell>
          <cell r="F1822">
            <v>10.071</v>
          </cell>
          <cell r="G1822">
            <v>2.395</v>
          </cell>
          <cell r="H1822">
            <v>6.9260000000000002</v>
          </cell>
          <cell r="I1822">
            <v>2.5590000000000002</v>
          </cell>
          <cell r="J1822">
            <v>0.36799999999999999</v>
          </cell>
          <cell r="K1822">
            <v>10.555999999999999</v>
          </cell>
          <cell r="L1822">
            <v>7.431</v>
          </cell>
          <cell r="M1822">
            <v>8.1120000000000001</v>
          </cell>
          <cell r="N1822">
            <v>3</v>
          </cell>
          <cell r="O1822" t="str">
            <v>CN</v>
          </cell>
          <cell r="P1822" t="str">
            <v>RA</v>
          </cell>
          <cell r="Q1822" t="str">
            <v>FAP</v>
          </cell>
          <cell r="R1822">
            <v>5</v>
          </cell>
          <cell r="S1822">
            <v>330</v>
          </cell>
          <cell r="T1822">
            <v>20.02</v>
          </cell>
          <cell r="U1822" t="str">
            <v>US$</v>
          </cell>
          <cell r="V1822" t="str">
            <v>EA</v>
          </cell>
          <cell r="W1822" t="str">
            <v>FLT</v>
          </cell>
          <cell r="X1822" t="str">
            <v>BRN</v>
          </cell>
          <cell r="Y1822" t="str">
            <v>AIR</v>
          </cell>
          <cell r="Z1822" t="str">
            <v>FAP</v>
          </cell>
        </row>
        <row r="1823">
          <cell r="A1823" t="str">
            <v>CA6696</v>
          </cell>
          <cell r="B1823" t="str">
            <v>9100521712</v>
          </cell>
          <cell r="C1823" t="str">
            <v>10009100521719</v>
          </cell>
          <cell r="D1823">
            <v>5.35</v>
          </cell>
          <cell r="E1823">
            <v>1.3280000000000001</v>
          </cell>
          <cell r="F1823">
            <v>0</v>
          </cell>
          <cell r="G1823">
            <v>0</v>
          </cell>
          <cell r="H1823">
            <v>0</v>
          </cell>
          <cell r="I1823">
            <v>5.35</v>
          </cell>
          <cell r="J1823">
            <v>1.3280000000000001</v>
          </cell>
          <cell r="K1823">
            <v>12.25</v>
          </cell>
          <cell r="L1823">
            <v>12.25</v>
          </cell>
          <cell r="M1823">
            <v>15.5</v>
          </cell>
          <cell r="N1823">
            <v>1</v>
          </cell>
          <cell r="O1823" t="str">
            <v>US</v>
          </cell>
          <cell r="P1823" t="str">
            <v>RA</v>
          </cell>
          <cell r="Q1823" t="str">
            <v>FAH</v>
          </cell>
          <cell r="R1823">
            <v>2</v>
          </cell>
          <cell r="S1823">
            <v>18</v>
          </cell>
          <cell r="T1823">
            <v>44.53</v>
          </cell>
          <cell r="U1823" t="str">
            <v>US$</v>
          </cell>
          <cell r="V1823" t="str">
            <v>EA</v>
          </cell>
          <cell r="W1823" t="str">
            <v>FLT</v>
          </cell>
          <cell r="X1823" t="str">
            <v>BRN</v>
          </cell>
          <cell r="Y1823" t="str">
            <v>AIR</v>
          </cell>
          <cell r="Z1823" t="str">
            <v>FAH</v>
          </cell>
        </row>
        <row r="1824">
          <cell r="A1824" t="str">
            <v>CA6807</v>
          </cell>
          <cell r="B1824" t="str">
            <v>9100503572</v>
          </cell>
          <cell r="C1824" t="str">
            <v>10009100503579</v>
          </cell>
          <cell r="D1824">
            <v>0.61</v>
          </cell>
          <cell r="E1824">
            <v>8.1000000000000003E-2</v>
          </cell>
          <cell r="F1824">
            <v>5.54</v>
          </cell>
          <cell r="G1824">
            <v>1.79</v>
          </cell>
          <cell r="H1824">
            <v>11.08</v>
          </cell>
          <cell r="I1824">
            <v>1.83</v>
          </cell>
          <cell r="J1824">
            <v>0.24299999999999999</v>
          </cell>
          <cell r="K1824">
            <v>11.625</v>
          </cell>
          <cell r="L1824">
            <v>5.875</v>
          </cell>
          <cell r="M1824">
            <v>6.3120000000000003</v>
          </cell>
          <cell r="N1824">
            <v>3</v>
          </cell>
          <cell r="O1824" t="str">
            <v>US</v>
          </cell>
          <cell r="Q1824" t="str">
            <v>FAP</v>
          </cell>
          <cell r="R1824">
            <v>6</v>
          </cell>
          <cell r="S1824">
            <v>504</v>
          </cell>
          <cell r="T1824">
            <v>18.93</v>
          </cell>
          <cell r="U1824" t="str">
            <v>US$</v>
          </cell>
          <cell r="W1824" t="str">
            <v>FLT</v>
          </cell>
          <cell r="X1824" t="str">
            <v>BRN</v>
          </cell>
          <cell r="Y1824" t="str">
            <v>AIR</v>
          </cell>
          <cell r="Z1824" t="str">
            <v>FAP</v>
          </cell>
        </row>
        <row r="1825">
          <cell r="A1825" t="str">
            <v>CA6807</v>
          </cell>
          <cell r="B1825" t="str">
            <v>9100503572</v>
          </cell>
          <cell r="C1825" t="str">
            <v>10009100503579</v>
          </cell>
          <cell r="D1825">
            <v>0.65300000000000002</v>
          </cell>
          <cell r="E1825">
            <v>7.8E-2</v>
          </cell>
          <cell r="F1825">
            <v>5.54</v>
          </cell>
          <cell r="G1825">
            <v>1.79</v>
          </cell>
          <cell r="H1825">
            <v>11.08</v>
          </cell>
          <cell r="I1825">
            <v>1.9590000000000001</v>
          </cell>
          <cell r="J1825">
            <v>0.23400000000000001</v>
          </cell>
          <cell r="K1825">
            <v>11.625</v>
          </cell>
          <cell r="L1825">
            <v>5.875</v>
          </cell>
          <cell r="M1825">
            <v>6.3120000000000003</v>
          </cell>
          <cell r="N1825">
            <v>3</v>
          </cell>
          <cell r="O1825" t="str">
            <v>US</v>
          </cell>
          <cell r="P1825" t="str">
            <v>RA</v>
          </cell>
          <cell r="Q1825" t="str">
            <v>FAP</v>
          </cell>
          <cell r="R1825">
            <v>6</v>
          </cell>
          <cell r="S1825">
            <v>504</v>
          </cell>
          <cell r="T1825">
            <v>18.93</v>
          </cell>
          <cell r="U1825" t="str">
            <v>US$</v>
          </cell>
          <cell r="V1825" t="str">
            <v>EA</v>
          </cell>
          <cell r="W1825" t="str">
            <v>FLT</v>
          </cell>
          <cell r="X1825" t="str">
            <v>BRN</v>
          </cell>
          <cell r="Y1825" t="str">
            <v>AIR</v>
          </cell>
          <cell r="Z1825" t="str">
            <v>FAP</v>
          </cell>
        </row>
        <row r="1826">
          <cell r="A1826" t="str">
            <v>CA6807</v>
          </cell>
          <cell r="B1826" t="str">
            <v>9100503572</v>
          </cell>
          <cell r="C1826" t="str">
            <v>10009100503579</v>
          </cell>
          <cell r="D1826">
            <v>0.66600000000000004</v>
          </cell>
          <cell r="E1826">
            <v>1.7999999999999999E-2</v>
          </cell>
          <cell r="F1826">
            <v>11.08</v>
          </cell>
          <cell r="G1826">
            <v>1.79</v>
          </cell>
          <cell r="H1826">
            <v>5.54</v>
          </cell>
          <cell r="I1826">
            <v>1.998</v>
          </cell>
          <cell r="J1826">
            <v>0.249</v>
          </cell>
          <cell r="K1826">
            <v>11.625</v>
          </cell>
          <cell r="L1826">
            <v>5.875</v>
          </cell>
          <cell r="M1826">
            <v>6.3120000000000003</v>
          </cell>
          <cell r="N1826">
            <v>3</v>
          </cell>
          <cell r="O1826" t="str">
            <v>CN</v>
          </cell>
          <cell r="P1826" t="str">
            <v>RA</v>
          </cell>
          <cell r="Q1826" t="str">
            <v>FAP</v>
          </cell>
          <cell r="R1826">
            <v>6</v>
          </cell>
          <cell r="S1826">
            <v>504</v>
          </cell>
          <cell r="T1826">
            <v>18.93</v>
          </cell>
          <cell r="U1826" t="str">
            <v>US$</v>
          </cell>
          <cell r="V1826" t="str">
            <v>EA</v>
          </cell>
          <cell r="W1826" t="str">
            <v>FLT</v>
          </cell>
          <cell r="X1826" t="str">
            <v>BRN</v>
          </cell>
          <cell r="Y1826" t="str">
            <v>AIR</v>
          </cell>
          <cell r="Z1826" t="str">
            <v>FAP</v>
          </cell>
        </row>
        <row r="1827">
          <cell r="A1827" t="str">
            <v>CA681</v>
          </cell>
          <cell r="B1827" t="str">
            <v>9100506658</v>
          </cell>
          <cell r="C1827" t="str">
            <v>10009100506655</v>
          </cell>
          <cell r="D1827">
            <v>0.56999999999999995</v>
          </cell>
          <cell r="E1827">
            <v>7.0999999999999994E-2</v>
          </cell>
          <cell r="F1827">
            <v>5.415</v>
          </cell>
          <cell r="G1827">
            <v>3.8519999999999999</v>
          </cell>
          <cell r="H1827">
            <v>5.4550000000000001</v>
          </cell>
          <cell r="I1827">
            <v>1.71</v>
          </cell>
          <cell r="J1827">
            <v>0.21299999999999999</v>
          </cell>
          <cell r="K1827">
            <v>12.061999999999999</v>
          </cell>
          <cell r="L1827">
            <v>5.9370000000000003</v>
          </cell>
          <cell r="M1827">
            <v>6.3120000000000003</v>
          </cell>
          <cell r="N1827">
            <v>3</v>
          </cell>
          <cell r="O1827" t="str">
            <v>US</v>
          </cell>
          <cell r="P1827" t="str">
            <v>RA</v>
          </cell>
          <cell r="Q1827" t="str">
            <v>FAR</v>
          </cell>
          <cell r="R1827">
            <v>6</v>
          </cell>
          <cell r="S1827">
            <v>504</v>
          </cell>
          <cell r="T1827">
            <v>9.66</v>
          </cell>
          <cell r="U1827" t="str">
            <v>US$</v>
          </cell>
          <cell r="V1827" t="str">
            <v>EA</v>
          </cell>
          <cell r="W1827" t="str">
            <v>FLT</v>
          </cell>
          <cell r="X1827" t="str">
            <v>BRN</v>
          </cell>
          <cell r="Y1827" t="str">
            <v>AIR</v>
          </cell>
          <cell r="Z1827" t="str">
            <v>FAR</v>
          </cell>
        </row>
        <row r="1828">
          <cell r="A1828" t="str">
            <v>CA681</v>
          </cell>
          <cell r="D1828">
            <v>0.56999999999999995</v>
          </cell>
          <cell r="E1828">
            <v>7.0999999999999994E-2</v>
          </cell>
          <cell r="F1828">
            <v>5.415</v>
          </cell>
          <cell r="G1828">
            <v>3.8519999999999999</v>
          </cell>
          <cell r="H1828">
            <v>5.4550000000000001</v>
          </cell>
          <cell r="I1828">
            <v>1.71</v>
          </cell>
          <cell r="J1828">
            <v>0.21299999999999999</v>
          </cell>
          <cell r="K1828">
            <v>12.061999999999999</v>
          </cell>
          <cell r="L1828">
            <v>5.9370000000000003</v>
          </cell>
          <cell r="M1828">
            <v>6.3120000000000003</v>
          </cell>
          <cell r="N1828">
            <v>3</v>
          </cell>
          <cell r="O1828" t="str">
            <v>US</v>
          </cell>
          <cell r="P1828" t="str">
            <v>RA</v>
          </cell>
          <cell r="Q1828" t="str">
            <v>FAR</v>
          </cell>
          <cell r="R1828">
            <v>6</v>
          </cell>
          <cell r="S1828">
            <v>504</v>
          </cell>
          <cell r="T1828">
            <v>0</v>
          </cell>
          <cell r="V1828" t="str">
            <v>EA</v>
          </cell>
          <cell r="W1828" t="str">
            <v>FLT</v>
          </cell>
          <cell r="X1828" t="str">
            <v>BRN</v>
          </cell>
          <cell r="Y1828" t="str">
            <v>AIR</v>
          </cell>
          <cell r="Z1828" t="str">
            <v>FAR</v>
          </cell>
        </row>
        <row r="1829">
          <cell r="A1829" t="str">
            <v>CA6814</v>
          </cell>
          <cell r="B1829" t="str">
            <v>9100503626</v>
          </cell>
          <cell r="C1829" t="str">
            <v>10009100503623</v>
          </cell>
          <cell r="D1829">
            <v>0.98</v>
          </cell>
          <cell r="E1829">
            <v>0.17899999999999999</v>
          </cell>
          <cell r="F1829">
            <v>7.29</v>
          </cell>
          <cell r="G1829">
            <v>2.4769999999999999</v>
          </cell>
          <cell r="H1829">
            <v>16.164999999999999</v>
          </cell>
          <cell r="I1829">
            <v>2.94</v>
          </cell>
          <cell r="J1829">
            <v>0.53700000000000003</v>
          </cell>
          <cell r="K1829">
            <v>16.75</v>
          </cell>
          <cell r="L1829">
            <v>7.9370000000000003</v>
          </cell>
          <cell r="M1829">
            <v>8.0619999999999994</v>
          </cell>
          <cell r="N1829">
            <v>3</v>
          </cell>
          <cell r="O1829" t="str">
            <v>US</v>
          </cell>
          <cell r="P1829" t="str">
            <v>RA</v>
          </cell>
          <cell r="Q1829" t="str">
            <v>FAP</v>
          </cell>
          <cell r="R1829">
            <v>5</v>
          </cell>
          <cell r="S1829">
            <v>210</v>
          </cell>
          <cell r="T1829">
            <v>43.58</v>
          </cell>
          <cell r="U1829" t="str">
            <v>US$</v>
          </cell>
          <cell r="V1829" t="str">
            <v>EA</v>
          </cell>
          <cell r="W1829" t="str">
            <v>FLT</v>
          </cell>
          <cell r="X1829" t="str">
            <v>BRN</v>
          </cell>
          <cell r="Y1829" t="str">
            <v>AIR</v>
          </cell>
          <cell r="Z1829" t="str">
            <v>FAP</v>
          </cell>
        </row>
        <row r="1830">
          <cell r="A1830" t="str">
            <v>CA6815</v>
          </cell>
          <cell r="B1830" t="str">
            <v>9100521729</v>
          </cell>
          <cell r="C1830" t="str">
            <v>10009100521726</v>
          </cell>
          <cell r="D1830">
            <v>1.94</v>
          </cell>
          <cell r="E1830">
            <v>0.33800000000000002</v>
          </cell>
          <cell r="F1830">
            <v>0</v>
          </cell>
          <cell r="G1830">
            <v>0</v>
          </cell>
          <cell r="H1830">
            <v>0</v>
          </cell>
          <cell r="I1830">
            <v>1.94</v>
          </cell>
          <cell r="J1830">
            <v>0.33800000000000002</v>
          </cell>
          <cell r="K1830">
            <v>8.875</v>
          </cell>
          <cell r="L1830">
            <v>8.875</v>
          </cell>
          <cell r="M1830">
            <v>7.25</v>
          </cell>
          <cell r="N1830">
            <v>1</v>
          </cell>
          <cell r="O1830" t="str">
            <v>US</v>
          </cell>
          <cell r="P1830" t="str">
            <v>RA</v>
          </cell>
          <cell r="Q1830" t="str">
            <v>FAH</v>
          </cell>
          <cell r="R1830">
            <v>5</v>
          </cell>
          <cell r="S1830">
            <v>100</v>
          </cell>
          <cell r="T1830">
            <v>30.42</v>
          </cell>
          <cell r="U1830" t="str">
            <v>US$</v>
          </cell>
          <cell r="V1830" t="str">
            <v>EA</v>
          </cell>
          <cell r="W1830" t="str">
            <v>FLT</v>
          </cell>
          <cell r="X1830" t="str">
            <v>BRN</v>
          </cell>
          <cell r="Y1830" t="str">
            <v>AIR</v>
          </cell>
          <cell r="Z1830" t="str">
            <v>FAH</v>
          </cell>
        </row>
        <row r="1831">
          <cell r="A1831" t="str">
            <v>CA6816</v>
          </cell>
          <cell r="B1831" t="str">
            <v>9100521736</v>
          </cell>
          <cell r="C1831" t="str">
            <v>10009100521733</v>
          </cell>
          <cell r="D1831">
            <v>2.6</v>
          </cell>
          <cell r="E1831">
            <v>0.56399999999999995</v>
          </cell>
          <cell r="F1831">
            <v>0</v>
          </cell>
          <cell r="G1831">
            <v>0</v>
          </cell>
          <cell r="H1831">
            <v>0</v>
          </cell>
          <cell r="I1831">
            <v>2.6</v>
          </cell>
          <cell r="J1831">
            <v>0.56399999999999995</v>
          </cell>
          <cell r="K1831">
            <v>11</v>
          </cell>
          <cell r="L1831">
            <v>11</v>
          </cell>
          <cell r="M1831">
            <v>8.375</v>
          </cell>
          <cell r="N1831">
            <v>1</v>
          </cell>
          <cell r="O1831" t="str">
            <v>US</v>
          </cell>
          <cell r="P1831" t="str">
            <v>RA</v>
          </cell>
          <cell r="Q1831" t="str">
            <v>FAH</v>
          </cell>
          <cell r="R1831">
            <v>5</v>
          </cell>
          <cell r="S1831">
            <v>60</v>
          </cell>
          <cell r="T1831">
            <v>42.02</v>
          </cell>
          <cell r="U1831" t="str">
            <v>US$</v>
          </cell>
          <cell r="V1831" t="str">
            <v>EA</v>
          </cell>
          <cell r="W1831" t="str">
            <v>FLT</v>
          </cell>
          <cell r="X1831" t="str">
            <v>BRN</v>
          </cell>
          <cell r="Y1831" t="str">
            <v>AIR</v>
          </cell>
          <cell r="Z1831" t="str">
            <v>FAH</v>
          </cell>
        </row>
        <row r="1832">
          <cell r="A1832" t="str">
            <v>CA6817</v>
          </cell>
          <cell r="B1832" t="str">
            <v>9100521743</v>
          </cell>
          <cell r="C1832" t="str">
            <v>10009100521740</v>
          </cell>
          <cell r="D1832">
            <v>3.08</v>
          </cell>
          <cell r="E1832">
            <v>0.59599999999999997</v>
          </cell>
          <cell r="F1832">
            <v>0</v>
          </cell>
          <cell r="G1832">
            <v>0</v>
          </cell>
          <cell r="H1832">
            <v>0</v>
          </cell>
          <cell r="I1832">
            <v>3.08</v>
          </cell>
          <cell r="J1832">
            <v>0.59599999999999997</v>
          </cell>
          <cell r="K1832">
            <v>9</v>
          </cell>
          <cell r="L1832">
            <v>9</v>
          </cell>
          <cell r="M1832">
            <v>13.311999999999999</v>
          </cell>
          <cell r="N1832">
            <v>1</v>
          </cell>
          <cell r="O1832" t="str">
            <v>US</v>
          </cell>
          <cell r="P1832" t="str">
            <v>RA</v>
          </cell>
          <cell r="Q1832" t="str">
            <v>FAH</v>
          </cell>
          <cell r="R1832">
            <v>3</v>
          </cell>
          <cell r="S1832">
            <v>60</v>
          </cell>
          <cell r="T1832">
            <v>32.94</v>
          </cell>
          <cell r="U1832" t="str">
            <v>US$</v>
          </cell>
          <cell r="V1832" t="str">
            <v>EA</v>
          </cell>
          <cell r="W1832" t="str">
            <v>FLT</v>
          </cell>
          <cell r="X1832" t="str">
            <v>BRN</v>
          </cell>
          <cell r="Y1832" t="str">
            <v>AIR</v>
          </cell>
          <cell r="Z1832" t="str">
            <v>FAH</v>
          </cell>
        </row>
        <row r="1833">
          <cell r="A1833" t="str">
            <v>CA6818</v>
          </cell>
          <cell r="B1833" t="str">
            <v>9100521750</v>
          </cell>
          <cell r="C1833" t="str">
            <v>10009100521757</v>
          </cell>
          <cell r="D1833">
            <v>3.18</v>
          </cell>
          <cell r="E1833">
            <v>0.65300000000000002</v>
          </cell>
          <cell r="F1833">
            <v>0</v>
          </cell>
          <cell r="G1833">
            <v>0</v>
          </cell>
          <cell r="H1833">
            <v>0</v>
          </cell>
          <cell r="I1833">
            <v>3.18</v>
          </cell>
          <cell r="J1833">
            <v>0.65300000000000002</v>
          </cell>
          <cell r="K1833">
            <v>9.125</v>
          </cell>
          <cell r="L1833">
            <v>9.125</v>
          </cell>
          <cell r="M1833">
            <v>13.25</v>
          </cell>
          <cell r="N1833">
            <v>1</v>
          </cell>
          <cell r="O1833" t="str">
            <v>US</v>
          </cell>
          <cell r="P1833" t="str">
            <v>RA</v>
          </cell>
          <cell r="Q1833" t="str">
            <v>FAH</v>
          </cell>
          <cell r="R1833">
            <v>3</v>
          </cell>
          <cell r="S1833">
            <v>60</v>
          </cell>
          <cell r="T1833">
            <v>34.76</v>
          </cell>
          <cell r="U1833" t="str">
            <v>US$</v>
          </cell>
          <cell r="V1833" t="str">
            <v>EA</v>
          </cell>
          <cell r="W1833" t="str">
            <v>FLT</v>
          </cell>
          <cell r="X1833" t="str">
            <v>BRN</v>
          </cell>
          <cell r="Y1833" t="str">
            <v>AIR</v>
          </cell>
          <cell r="Z1833" t="str">
            <v>FAH</v>
          </cell>
        </row>
        <row r="1834">
          <cell r="A1834" t="str">
            <v>CA681PL</v>
          </cell>
          <cell r="B1834" t="str">
            <v>9100500960</v>
          </cell>
          <cell r="C1834" t="str">
            <v>10009100500967</v>
          </cell>
          <cell r="D1834">
            <v>0.28299999999999997</v>
          </cell>
          <cell r="E1834">
            <v>4.1000000000000002E-2</v>
          </cell>
          <cell r="F1834">
            <v>0</v>
          </cell>
          <cell r="G1834">
            <v>0</v>
          </cell>
          <cell r="H1834">
            <v>0</v>
          </cell>
          <cell r="I1834">
            <v>3.3959999999999999</v>
          </cell>
          <cell r="J1834">
            <v>0.49199999999999999</v>
          </cell>
          <cell r="K1834">
            <v>0</v>
          </cell>
          <cell r="L1834">
            <v>0</v>
          </cell>
          <cell r="M1834">
            <v>0</v>
          </cell>
          <cell r="N1834">
            <v>12</v>
          </cell>
          <cell r="O1834" t="str">
            <v>US</v>
          </cell>
          <cell r="Q1834" t="str">
            <v>FAR</v>
          </cell>
          <cell r="R1834">
            <v>0</v>
          </cell>
          <cell r="S1834">
            <v>360</v>
          </cell>
          <cell r="T1834">
            <v>9.1999999999999993</v>
          </cell>
          <cell r="U1834" t="str">
            <v>US$</v>
          </cell>
          <cell r="W1834" t="str">
            <v>FLT</v>
          </cell>
          <cell r="X1834" t="str">
            <v>BRN</v>
          </cell>
          <cell r="Y1834" t="str">
            <v>AIR</v>
          </cell>
          <cell r="Z1834" t="str">
            <v>FAR</v>
          </cell>
        </row>
        <row r="1835">
          <cell r="A1835" t="str">
            <v>CA6820</v>
          </cell>
          <cell r="B1835" t="str">
            <v>9100503602</v>
          </cell>
          <cell r="C1835" t="str">
            <v>10009100503609</v>
          </cell>
          <cell r="D1835">
            <v>1.05</v>
          </cell>
          <cell r="E1835">
            <v>0.157</v>
          </cell>
          <cell r="F1835">
            <v>7.415</v>
          </cell>
          <cell r="G1835">
            <v>2.165</v>
          </cell>
          <cell r="H1835">
            <v>13.102</v>
          </cell>
          <cell r="I1835">
            <v>3.15</v>
          </cell>
          <cell r="J1835">
            <v>0.47099999999999997</v>
          </cell>
          <cell r="K1835">
            <v>13.686999999999999</v>
          </cell>
          <cell r="L1835">
            <v>7</v>
          </cell>
          <cell r="M1835">
            <v>8.25</v>
          </cell>
          <cell r="N1835">
            <v>3</v>
          </cell>
          <cell r="O1835" t="str">
            <v>US</v>
          </cell>
          <cell r="P1835" t="str">
            <v>RA</v>
          </cell>
          <cell r="Q1835" t="str">
            <v>FAP</v>
          </cell>
          <cell r="R1835">
            <v>5</v>
          </cell>
          <cell r="S1835">
            <v>315</v>
          </cell>
          <cell r="T1835">
            <v>29.62</v>
          </cell>
          <cell r="U1835" t="str">
            <v>US$</v>
          </cell>
          <cell r="V1835" t="str">
            <v>EA</v>
          </cell>
          <cell r="W1835" t="str">
            <v>FLT</v>
          </cell>
          <cell r="X1835" t="str">
            <v>BRN</v>
          </cell>
          <cell r="Y1835" t="str">
            <v>AIR</v>
          </cell>
          <cell r="Z1835" t="str">
            <v>FAP</v>
          </cell>
        </row>
        <row r="1836">
          <cell r="A1836" t="str">
            <v>CA6821</v>
          </cell>
          <cell r="B1836" t="str">
            <v>9100503596</v>
          </cell>
          <cell r="C1836" t="str">
            <v>10009100503593</v>
          </cell>
          <cell r="D1836">
            <v>1.0669999999999999</v>
          </cell>
          <cell r="E1836">
            <v>0.20499999999999999</v>
          </cell>
          <cell r="F1836">
            <v>10.852</v>
          </cell>
          <cell r="G1836">
            <v>2.8519999999999999</v>
          </cell>
          <cell r="H1836">
            <v>10.977</v>
          </cell>
          <cell r="I1836">
            <v>3.2010000000000001</v>
          </cell>
          <cell r="J1836">
            <v>0.61499999999999999</v>
          </cell>
          <cell r="K1836">
            <v>10.808</v>
          </cell>
          <cell r="L1836">
            <v>8.84</v>
          </cell>
          <cell r="M1836">
            <v>11.183</v>
          </cell>
          <cell r="N1836">
            <v>3</v>
          </cell>
          <cell r="O1836" t="str">
            <v>US</v>
          </cell>
          <cell r="P1836" t="str">
            <v>RA</v>
          </cell>
          <cell r="Q1836" t="str">
            <v>FAR</v>
          </cell>
          <cell r="R1836">
            <v>3</v>
          </cell>
          <cell r="S1836">
            <v>162</v>
          </cell>
          <cell r="T1836">
            <v>29.52</v>
          </cell>
          <cell r="U1836" t="str">
            <v>US$</v>
          </cell>
          <cell r="V1836" t="str">
            <v>EA</v>
          </cell>
          <cell r="W1836" t="str">
            <v>FLT</v>
          </cell>
          <cell r="X1836" t="str">
            <v>BRN</v>
          </cell>
          <cell r="Y1836" t="str">
            <v>AIR</v>
          </cell>
          <cell r="Z1836" t="str">
            <v>FAR</v>
          </cell>
        </row>
        <row r="1837">
          <cell r="A1837" t="str">
            <v>CA6821</v>
          </cell>
          <cell r="B1837" t="str">
            <v>9100503596</v>
          </cell>
          <cell r="C1837" t="str">
            <v>10009100503593</v>
          </cell>
          <cell r="D1837">
            <v>1.0669999999999999</v>
          </cell>
          <cell r="E1837">
            <v>0.19700000000000001</v>
          </cell>
          <cell r="F1837">
            <v>10.977</v>
          </cell>
          <cell r="G1837">
            <v>2.8519999999999999</v>
          </cell>
          <cell r="H1837">
            <v>10.852</v>
          </cell>
          <cell r="I1837">
            <v>3.2010000000000001</v>
          </cell>
          <cell r="J1837">
            <v>0.61799999999999999</v>
          </cell>
          <cell r="K1837">
            <v>10.808</v>
          </cell>
          <cell r="L1837">
            <v>8.84</v>
          </cell>
          <cell r="M1837">
            <v>11.183</v>
          </cell>
          <cell r="N1837">
            <v>3</v>
          </cell>
          <cell r="O1837" t="str">
            <v>KR</v>
          </cell>
          <cell r="P1837" t="str">
            <v>RA</v>
          </cell>
          <cell r="Q1837" t="str">
            <v>FAR</v>
          </cell>
          <cell r="R1837">
            <v>3</v>
          </cell>
          <cell r="S1837">
            <v>162</v>
          </cell>
          <cell r="T1837">
            <v>0</v>
          </cell>
          <cell r="V1837" t="str">
            <v>EA</v>
          </cell>
          <cell r="W1837" t="str">
            <v>FLT</v>
          </cell>
          <cell r="X1837" t="str">
            <v>BRN</v>
          </cell>
          <cell r="Y1837" t="str">
            <v>AIR</v>
          </cell>
          <cell r="Z1837" t="str">
            <v>FAR</v>
          </cell>
        </row>
        <row r="1838">
          <cell r="A1838" t="str">
            <v>CA6828</v>
          </cell>
          <cell r="B1838" t="str">
            <v>9100503817</v>
          </cell>
          <cell r="C1838" t="str">
            <v>10009100503814</v>
          </cell>
          <cell r="D1838">
            <v>0.66700000000000004</v>
          </cell>
          <cell r="E1838">
            <v>8.2000000000000003E-2</v>
          </cell>
          <cell r="F1838">
            <v>6.915</v>
          </cell>
          <cell r="G1838">
            <v>1.79</v>
          </cell>
          <cell r="H1838">
            <v>10.08</v>
          </cell>
          <cell r="I1838">
            <v>2.0009999999999999</v>
          </cell>
          <cell r="J1838">
            <v>0.246</v>
          </cell>
          <cell r="K1838">
            <v>10.625</v>
          </cell>
          <cell r="L1838">
            <v>5.875</v>
          </cell>
          <cell r="M1838">
            <v>7.75</v>
          </cell>
          <cell r="N1838">
            <v>3</v>
          </cell>
          <cell r="O1838" t="str">
            <v>US</v>
          </cell>
          <cell r="Q1838" t="str">
            <v>FAP</v>
          </cell>
          <cell r="R1838">
            <v>5</v>
          </cell>
          <cell r="S1838">
            <v>480</v>
          </cell>
          <cell r="T1838">
            <v>13.48</v>
          </cell>
          <cell r="U1838" t="str">
            <v>US$</v>
          </cell>
          <cell r="W1838" t="str">
            <v>FLT</v>
          </cell>
          <cell r="X1838" t="str">
            <v>BRN</v>
          </cell>
          <cell r="Y1838" t="str">
            <v>AIR</v>
          </cell>
          <cell r="Z1838" t="str">
            <v>FAP</v>
          </cell>
        </row>
        <row r="1839">
          <cell r="A1839" t="str">
            <v>CA6828</v>
          </cell>
          <cell r="B1839" t="str">
            <v>9100503817</v>
          </cell>
          <cell r="C1839" t="str">
            <v>10009100503814</v>
          </cell>
          <cell r="D1839">
            <v>0.65300000000000002</v>
          </cell>
          <cell r="E1839">
            <v>6.5000000000000002E-2</v>
          </cell>
          <cell r="F1839">
            <v>6.133</v>
          </cell>
          <cell r="G1839">
            <v>1.821</v>
          </cell>
          <cell r="H1839">
            <v>10.071</v>
          </cell>
          <cell r="I1839">
            <v>1.9590000000000001</v>
          </cell>
          <cell r="J1839">
            <v>0.26500000000000001</v>
          </cell>
          <cell r="K1839">
            <v>10.625</v>
          </cell>
          <cell r="L1839">
            <v>6.625</v>
          </cell>
          <cell r="M1839">
            <v>6.5</v>
          </cell>
          <cell r="N1839">
            <v>3</v>
          </cell>
          <cell r="O1839" t="str">
            <v>US</v>
          </cell>
          <cell r="P1839" t="str">
            <v>RA</v>
          </cell>
          <cell r="Q1839" t="str">
            <v>FAP</v>
          </cell>
          <cell r="R1839">
            <v>6</v>
          </cell>
          <cell r="S1839">
            <v>450</v>
          </cell>
          <cell r="T1839">
            <v>13.48</v>
          </cell>
          <cell r="U1839" t="str">
            <v>US$</v>
          </cell>
          <cell r="V1839" t="str">
            <v>EA</v>
          </cell>
          <cell r="W1839" t="str">
            <v>FLT</v>
          </cell>
          <cell r="X1839" t="str">
            <v>BRN</v>
          </cell>
          <cell r="Y1839" t="str">
            <v>AIR</v>
          </cell>
          <cell r="Z1839" t="str">
            <v>FAP</v>
          </cell>
        </row>
        <row r="1840">
          <cell r="A1840" t="str">
            <v>CA6828</v>
          </cell>
          <cell r="B1840" t="str">
            <v>9100503817</v>
          </cell>
          <cell r="C1840" t="str">
            <v>10009100503814</v>
          </cell>
          <cell r="D1840">
            <v>0.65</v>
          </cell>
          <cell r="E1840">
            <v>6.5000000000000002E-2</v>
          </cell>
          <cell r="F1840">
            <v>10.071</v>
          </cell>
          <cell r="G1840">
            <v>1.821</v>
          </cell>
          <cell r="H1840">
            <v>6.133</v>
          </cell>
          <cell r="I1840">
            <v>1.95</v>
          </cell>
          <cell r="J1840">
            <v>0.26500000000000001</v>
          </cell>
          <cell r="K1840">
            <v>10.625</v>
          </cell>
          <cell r="L1840">
            <v>6.625</v>
          </cell>
          <cell r="M1840">
            <v>6.5</v>
          </cell>
          <cell r="N1840">
            <v>3</v>
          </cell>
          <cell r="O1840" t="str">
            <v>CN</v>
          </cell>
          <cell r="P1840" t="str">
            <v>RA</v>
          </cell>
          <cell r="Q1840" t="str">
            <v>FAP</v>
          </cell>
          <cell r="R1840">
            <v>6</v>
          </cell>
          <cell r="S1840">
            <v>450</v>
          </cell>
          <cell r="T1840">
            <v>0</v>
          </cell>
          <cell r="V1840" t="str">
            <v>EA</v>
          </cell>
          <cell r="W1840" t="str">
            <v>FLT</v>
          </cell>
          <cell r="X1840" t="str">
            <v>BRN</v>
          </cell>
          <cell r="Y1840" t="str">
            <v>AIR</v>
          </cell>
          <cell r="Z1840" t="str">
            <v>FAP</v>
          </cell>
        </row>
        <row r="1841">
          <cell r="A1841" t="str">
            <v>CA6843</v>
          </cell>
          <cell r="B1841" t="str">
            <v>9100503664</v>
          </cell>
          <cell r="C1841" t="str">
            <v>10009100503661</v>
          </cell>
          <cell r="D1841">
            <v>3.01</v>
          </cell>
          <cell r="E1841">
            <v>0.61899999999999999</v>
          </cell>
          <cell r="F1841">
            <v>14.5</v>
          </cell>
          <cell r="G1841">
            <v>3.875</v>
          </cell>
          <cell r="H1841">
            <v>17.75</v>
          </cell>
          <cell r="I1841">
            <v>9.0299999999999994</v>
          </cell>
          <cell r="J1841">
            <v>1.857</v>
          </cell>
          <cell r="K1841">
            <v>18.25</v>
          </cell>
          <cell r="L1841">
            <v>11.75</v>
          </cell>
          <cell r="M1841">
            <v>15.186999999999999</v>
          </cell>
          <cell r="N1841">
            <v>3</v>
          </cell>
          <cell r="O1841" t="str">
            <v>US</v>
          </cell>
          <cell r="Q1841" t="str">
            <v>FAR</v>
          </cell>
          <cell r="R1841">
            <v>2</v>
          </cell>
          <cell r="S1841">
            <v>54</v>
          </cell>
          <cell r="T1841">
            <v>49.32</v>
          </cell>
          <cell r="U1841" t="str">
            <v>US$</v>
          </cell>
          <cell r="W1841" t="str">
            <v>FLT</v>
          </cell>
          <cell r="X1841" t="str">
            <v>BRN</v>
          </cell>
          <cell r="Y1841" t="str">
            <v>AIR</v>
          </cell>
          <cell r="Z1841" t="str">
            <v>FAR</v>
          </cell>
        </row>
        <row r="1842">
          <cell r="A1842" t="str">
            <v>CA6845</v>
          </cell>
          <cell r="B1842" t="str">
            <v>9100503657</v>
          </cell>
          <cell r="C1842" t="str">
            <v>10009100503654</v>
          </cell>
          <cell r="D1842">
            <v>0.7</v>
          </cell>
          <cell r="E1842">
            <v>8.6999999999999994E-2</v>
          </cell>
          <cell r="F1842">
            <v>7.7270000000000003</v>
          </cell>
          <cell r="G1842">
            <v>2.415</v>
          </cell>
          <cell r="H1842">
            <v>7.7270000000000003</v>
          </cell>
          <cell r="I1842">
            <v>2.1</v>
          </cell>
          <cell r="J1842">
            <v>0.26100000000000001</v>
          </cell>
          <cell r="K1842">
            <v>8.25</v>
          </cell>
          <cell r="L1842">
            <v>7.8120000000000003</v>
          </cell>
          <cell r="M1842">
            <v>8.625</v>
          </cell>
          <cell r="N1842">
            <v>3</v>
          </cell>
          <cell r="O1842" t="str">
            <v>US</v>
          </cell>
          <cell r="P1842" t="str">
            <v>RA</v>
          </cell>
          <cell r="Q1842" t="str">
            <v>FAP</v>
          </cell>
          <cell r="R1842">
            <v>4</v>
          </cell>
          <cell r="S1842">
            <v>360</v>
          </cell>
          <cell r="T1842">
            <v>18.48</v>
          </cell>
          <cell r="U1842" t="str">
            <v>US$</v>
          </cell>
          <cell r="V1842" t="str">
            <v>EA</v>
          </cell>
          <cell r="W1842" t="str">
            <v>FLT</v>
          </cell>
          <cell r="X1842" t="str">
            <v>BRN</v>
          </cell>
          <cell r="Y1842" t="str">
            <v>AIR</v>
          </cell>
          <cell r="Z1842" t="str">
            <v>FAP</v>
          </cell>
        </row>
        <row r="1843">
          <cell r="A1843" t="str">
            <v>CA6849</v>
          </cell>
          <cell r="B1843" t="str">
            <v>9100503718</v>
          </cell>
          <cell r="C1843" t="str">
            <v>10009100503715</v>
          </cell>
          <cell r="D1843">
            <v>1.1000000000000001</v>
          </cell>
          <cell r="E1843">
            <v>0.105</v>
          </cell>
          <cell r="F1843">
            <v>12.266999999999999</v>
          </cell>
          <cell r="G1843">
            <v>1.821</v>
          </cell>
          <cell r="H1843">
            <v>8.1020000000000003</v>
          </cell>
          <cell r="I1843">
            <v>3.3</v>
          </cell>
          <cell r="J1843">
            <v>0.442</v>
          </cell>
          <cell r="K1843">
            <v>13.125</v>
          </cell>
          <cell r="L1843">
            <v>6.25</v>
          </cell>
          <cell r="M1843">
            <v>9.3119999999999994</v>
          </cell>
          <cell r="N1843">
            <v>3</v>
          </cell>
          <cell r="O1843" t="str">
            <v>KR</v>
          </cell>
          <cell r="P1843" t="str">
            <v>RA</v>
          </cell>
          <cell r="Q1843" t="str">
            <v>FAP</v>
          </cell>
          <cell r="R1843">
            <v>4</v>
          </cell>
          <cell r="S1843">
            <v>252</v>
          </cell>
          <cell r="T1843">
            <v>20.3</v>
          </cell>
          <cell r="U1843" t="str">
            <v>US$</v>
          </cell>
          <cell r="V1843" t="str">
            <v>EA</v>
          </cell>
          <cell r="W1843" t="str">
            <v>FLT</v>
          </cell>
          <cell r="X1843" t="str">
            <v>BRN</v>
          </cell>
          <cell r="Y1843" t="str">
            <v>AIR</v>
          </cell>
          <cell r="Z1843" t="str">
            <v>FAP</v>
          </cell>
        </row>
        <row r="1844">
          <cell r="A1844" t="str">
            <v>CA6849</v>
          </cell>
          <cell r="B1844" t="str">
            <v>9100503718</v>
          </cell>
          <cell r="C1844" t="str">
            <v>10009100503715</v>
          </cell>
          <cell r="D1844">
            <v>1.1000000000000001</v>
          </cell>
          <cell r="E1844">
            <v>0.105</v>
          </cell>
          <cell r="F1844">
            <v>12.266999999999999</v>
          </cell>
          <cell r="G1844">
            <v>1.821</v>
          </cell>
          <cell r="H1844">
            <v>8.1020000000000003</v>
          </cell>
          <cell r="I1844">
            <v>3.3</v>
          </cell>
          <cell r="J1844">
            <v>0.442</v>
          </cell>
          <cell r="K1844">
            <v>13.125</v>
          </cell>
          <cell r="L1844">
            <v>6.25</v>
          </cell>
          <cell r="M1844">
            <v>9.3119999999999994</v>
          </cell>
          <cell r="N1844">
            <v>3</v>
          </cell>
          <cell r="O1844" t="str">
            <v>KR</v>
          </cell>
          <cell r="P1844" t="str">
            <v>RA</v>
          </cell>
          <cell r="Q1844" t="str">
            <v>FAP</v>
          </cell>
          <cell r="R1844">
            <v>4</v>
          </cell>
          <cell r="S1844">
            <v>252</v>
          </cell>
          <cell r="T1844">
            <v>0</v>
          </cell>
          <cell r="V1844" t="str">
            <v>EA</v>
          </cell>
          <cell r="W1844" t="str">
            <v>FLT</v>
          </cell>
          <cell r="X1844" t="str">
            <v>BRN</v>
          </cell>
          <cell r="Y1844" t="str">
            <v>AIR</v>
          </cell>
          <cell r="Z1844" t="str">
            <v>FAP</v>
          </cell>
        </row>
        <row r="1845">
          <cell r="A1845" t="str">
            <v>CA6850</v>
          </cell>
          <cell r="B1845" t="str">
            <v>9100503701</v>
          </cell>
          <cell r="C1845" t="str">
            <v>10009100503708</v>
          </cell>
          <cell r="D1845">
            <v>1.2729999999999999</v>
          </cell>
          <cell r="E1845">
            <v>0.254</v>
          </cell>
          <cell r="F1845">
            <v>12.914999999999999</v>
          </cell>
          <cell r="G1845">
            <v>2.4769999999999999</v>
          </cell>
          <cell r="H1845">
            <v>12.955</v>
          </cell>
          <cell r="I1845">
            <v>3.819</v>
          </cell>
          <cell r="J1845">
            <v>0.76200000000000001</v>
          </cell>
          <cell r="K1845">
            <v>13.436999999999999</v>
          </cell>
          <cell r="L1845">
            <v>7.9370000000000003</v>
          </cell>
          <cell r="M1845">
            <v>13.811999999999999</v>
          </cell>
          <cell r="N1845">
            <v>3</v>
          </cell>
          <cell r="O1845" t="str">
            <v>US</v>
          </cell>
          <cell r="P1845" t="str">
            <v>RA</v>
          </cell>
          <cell r="Q1845" t="str">
            <v>FAR</v>
          </cell>
          <cell r="R1845">
            <v>3</v>
          </cell>
          <cell r="S1845">
            <v>180</v>
          </cell>
          <cell r="T1845">
            <v>16.329999999999998</v>
          </cell>
          <cell r="U1845" t="str">
            <v>US$</v>
          </cell>
          <cell r="V1845" t="str">
            <v>EA</v>
          </cell>
          <cell r="W1845" t="str">
            <v>FLT</v>
          </cell>
          <cell r="X1845" t="str">
            <v>BRN</v>
          </cell>
          <cell r="Y1845" t="str">
            <v>AIR</v>
          </cell>
          <cell r="Z1845" t="str">
            <v>FAR</v>
          </cell>
        </row>
        <row r="1846">
          <cell r="A1846" t="str">
            <v>CA6850</v>
          </cell>
          <cell r="B1846" t="str">
            <v>9100503701</v>
          </cell>
          <cell r="C1846" t="str">
            <v>10009100503708</v>
          </cell>
          <cell r="D1846">
            <v>1.2</v>
          </cell>
          <cell r="E1846">
            <v>0.29099999999999998</v>
          </cell>
          <cell r="F1846">
            <v>12.914999999999999</v>
          </cell>
          <cell r="G1846">
            <v>2.4769999999999999</v>
          </cell>
          <cell r="H1846">
            <v>12.955</v>
          </cell>
          <cell r="I1846">
            <v>3.6</v>
          </cell>
          <cell r="J1846">
            <v>0.873</v>
          </cell>
          <cell r="K1846">
            <v>13.438000000000001</v>
          </cell>
          <cell r="L1846">
            <v>7.9379999999999997</v>
          </cell>
          <cell r="M1846">
            <v>13.813000000000001</v>
          </cell>
          <cell r="N1846">
            <v>3</v>
          </cell>
          <cell r="O1846" t="str">
            <v>KR</v>
          </cell>
          <cell r="P1846" t="str">
            <v>RA</v>
          </cell>
          <cell r="Q1846" t="str">
            <v>FAR</v>
          </cell>
          <cell r="R1846">
            <v>3</v>
          </cell>
          <cell r="S1846">
            <v>162</v>
          </cell>
          <cell r="T1846">
            <v>16.329999999999998</v>
          </cell>
          <cell r="U1846" t="str">
            <v>US$</v>
          </cell>
          <cell r="V1846" t="str">
            <v>EA</v>
          </cell>
          <cell r="W1846" t="str">
            <v>FLT</v>
          </cell>
          <cell r="X1846" t="str">
            <v>BRN</v>
          </cell>
          <cell r="Y1846" t="str">
            <v>AIR</v>
          </cell>
          <cell r="Z1846" t="str">
            <v>FAR</v>
          </cell>
        </row>
        <row r="1847">
          <cell r="A1847" t="str">
            <v>CA6850</v>
          </cell>
          <cell r="B1847" t="str">
            <v>9100503701</v>
          </cell>
          <cell r="C1847" t="str">
            <v>10009100503708</v>
          </cell>
          <cell r="D1847">
            <v>0.1</v>
          </cell>
          <cell r="E1847">
            <v>0.24</v>
          </cell>
          <cell r="F1847">
            <v>12.955</v>
          </cell>
          <cell r="G1847">
            <v>2.4769999999999999</v>
          </cell>
          <cell r="H1847">
            <v>12.914999999999999</v>
          </cell>
          <cell r="I1847">
            <v>0.3</v>
          </cell>
          <cell r="J1847">
            <v>0.85299999999999998</v>
          </cell>
          <cell r="K1847">
            <v>13.438000000000001</v>
          </cell>
          <cell r="L1847">
            <v>7.9379999999999997</v>
          </cell>
          <cell r="M1847">
            <v>13.813000000000001</v>
          </cell>
          <cell r="N1847">
            <v>3</v>
          </cell>
          <cell r="O1847" t="str">
            <v>MX</v>
          </cell>
          <cell r="P1847" t="str">
            <v>RA</v>
          </cell>
          <cell r="Q1847" t="str">
            <v>FAR</v>
          </cell>
          <cell r="R1847">
            <v>3</v>
          </cell>
          <cell r="S1847">
            <v>162</v>
          </cell>
          <cell r="T1847">
            <v>16.329999999999998</v>
          </cell>
          <cell r="U1847" t="str">
            <v>US$</v>
          </cell>
          <cell r="V1847" t="str">
            <v>EA</v>
          </cell>
          <cell r="W1847" t="str">
            <v>FLT</v>
          </cell>
          <cell r="X1847" t="str">
            <v>BRN</v>
          </cell>
          <cell r="Y1847" t="str">
            <v>AIR</v>
          </cell>
          <cell r="Z1847" t="str">
            <v>FAR</v>
          </cell>
        </row>
        <row r="1848">
          <cell r="A1848" t="str">
            <v>CA6851</v>
          </cell>
          <cell r="B1848" t="str">
            <v>9100503695</v>
          </cell>
          <cell r="C1848" t="str">
            <v>10009100503692</v>
          </cell>
          <cell r="D1848">
            <v>1.32</v>
          </cell>
          <cell r="E1848">
            <v>0.11</v>
          </cell>
          <cell r="F1848">
            <v>5.79</v>
          </cell>
          <cell r="G1848">
            <v>4.79</v>
          </cell>
          <cell r="H1848">
            <v>5.79</v>
          </cell>
          <cell r="I1848">
            <v>3.96</v>
          </cell>
          <cell r="J1848">
            <v>0.33</v>
          </cell>
          <cell r="K1848">
            <v>14.875</v>
          </cell>
          <cell r="L1848">
            <v>6.3120000000000003</v>
          </cell>
          <cell r="M1848">
            <v>6.6870000000000003</v>
          </cell>
          <cell r="N1848">
            <v>3</v>
          </cell>
          <cell r="O1848" t="str">
            <v>JP</v>
          </cell>
          <cell r="P1848" t="str">
            <v>RA</v>
          </cell>
          <cell r="Q1848" t="str">
            <v>FAR</v>
          </cell>
          <cell r="R1848">
            <v>6</v>
          </cell>
          <cell r="S1848">
            <v>342</v>
          </cell>
          <cell r="T1848">
            <v>22.96</v>
          </cell>
          <cell r="U1848" t="str">
            <v>US$</v>
          </cell>
          <cell r="V1848" t="str">
            <v>EA</v>
          </cell>
          <cell r="W1848" t="str">
            <v>FLT</v>
          </cell>
          <cell r="X1848" t="str">
            <v>BRN</v>
          </cell>
          <cell r="Y1848" t="str">
            <v>AIR</v>
          </cell>
          <cell r="Z1848" t="str">
            <v>FAR</v>
          </cell>
        </row>
        <row r="1849">
          <cell r="A1849" t="str">
            <v>CA6853</v>
          </cell>
          <cell r="B1849" t="str">
            <v>9100521767</v>
          </cell>
          <cell r="C1849" t="str">
            <v>10009100521764</v>
          </cell>
          <cell r="D1849">
            <v>3.55</v>
          </cell>
          <cell r="E1849">
            <v>0.879</v>
          </cell>
          <cell r="F1849">
            <v>0</v>
          </cell>
          <cell r="G1849">
            <v>0</v>
          </cell>
          <cell r="H1849">
            <v>0</v>
          </cell>
          <cell r="I1849">
            <v>3.55</v>
          </cell>
          <cell r="J1849">
            <v>0.879</v>
          </cell>
          <cell r="K1849">
            <v>10.875</v>
          </cell>
          <cell r="L1849">
            <v>10.875</v>
          </cell>
          <cell r="M1849">
            <v>12.75</v>
          </cell>
          <cell r="N1849">
            <v>1</v>
          </cell>
          <cell r="O1849" t="str">
            <v>US</v>
          </cell>
          <cell r="P1849" t="str">
            <v>RA</v>
          </cell>
          <cell r="Q1849" t="str">
            <v>FAH</v>
          </cell>
          <cell r="R1849">
            <v>3</v>
          </cell>
          <cell r="S1849">
            <v>36</v>
          </cell>
          <cell r="T1849">
            <v>48.61</v>
          </cell>
          <cell r="U1849" t="str">
            <v>US$</v>
          </cell>
          <cell r="V1849" t="str">
            <v>EA</v>
          </cell>
          <cell r="W1849" t="str">
            <v>FLT</v>
          </cell>
          <cell r="X1849" t="str">
            <v>BRN</v>
          </cell>
          <cell r="Y1849" t="str">
            <v>AIR</v>
          </cell>
          <cell r="Z1849" t="str">
            <v>FAH</v>
          </cell>
        </row>
        <row r="1850">
          <cell r="A1850" t="str">
            <v>CA6854</v>
          </cell>
          <cell r="B1850" t="str">
            <v>9100521774</v>
          </cell>
          <cell r="C1850" t="str">
            <v>10009100521771</v>
          </cell>
          <cell r="D1850">
            <v>4.9400000000000004</v>
          </cell>
          <cell r="E1850">
            <v>0.84399999999999997</v>
          </cell>
          <cell r="F1850">
            <v>0</v>
          </cell>
          <cell r="G1850">
            <v>0</v>
          </cell>
          <cell r="H1850">
            <v>0</v>
          </cell>
          <cell r="I1850">
            <v>4.9400000000000004</v>
          </cell>
          <cell r="J1850">
            <v>0.49199999999999999</v>
          </cell>
          <cell r="K1850">
            <v>7.375</v>
          </cell>
          <cell r="L1850">
            <v>7.375</v>
          </cell>
          <cell r="M1850">
            <v>15.625</v>
          </cell>
          <cell r="N1850">
            <v>1</v>
          </cell>
          <cell r="O1850" t="str">
            <v>US</v>
          </cell>
          <cell r="P1850" t="str">
            <v>RA</v>
          </cell>
          <cell r="Q1850" t="str">
            <v>FAH</v>
          </cell>
          <cell r="R1850">
            <v>2</v>
          </cell>
          <cell r="S1850">
            <v>60</v>
          </cell>
          <cell r="T1850">
            <v>54.16</v>
          </cell>
          <cell r="U1850" t="str">
            <v>US$</v>
          </cell>
          <cell r="V1850" t="str">
            <v>EA</v>
          </cell>
          <cell r="W1850" t="str">
            <v>FLT</v>
          </cell>
          <cell r="X1850" t="str">
            <v>BRN</v>
          </cell>
          <cell r="Y1850" t="str">
            <v>AIR</v>
          </cell>
          <cell r="Z1850" t="str">
            <v>FAH</v>
          </cell>
        </row>
        <row r="1851">
          <cell r="A1851" t="str">
            <v>CA6855</v>
          </cell>
          <cell r="B1851" t="str">
            <v>9100521781</v>
          </cell>
          <cell r="C1851" t="str">
            <v>10009100521788</v>
          </cell>
          <cell r="D1851">
            <v>10.8</v>
          </cell>
          <cell r="E1851">
            <v>1.706</v>
          </cell>
          <cell r="F1851">
            <v>0</v>
          </cell>
          <cell r="G1851">
            <v>0</v>
          </cell>
          <cell r="H1851">
            <v>0</v>
          </cell>
          <cell r="I1851">
            <v>10.8</v>
          </cell>
          <cell r="J1851">
            <v>1.706</v>
          </cell>
          <cell r="K1851">
            <v>10.75</v>
          </cell>
          <cell r="L1851">
            <v>10.75</v>
          </cell>
          <cell r="M1851">
            <v>22.75</v>
          </cell>
          <cell r="N1851">
            <v>1</v>
          </cell>
          <cell r="O1851" t="str">
            <v>US</v>
          </cell>
          <cell r="P1851" t="str">
            <v>RA</v>
          </cell>
          <cell r="Q1851" t="str">
            <v>FAH</v>
          </cell>
          <cell r="R1851">
            <v>1</v>
          </cell>
          <cell r="S1851">
            <v>12</v>
          </cell>
          <cell r="T1851">
            <v>71.7</v>
          </cell>
          <cell r="U1851" t="str">
            <v>US$</v>
          </cell>
          <cell r="V1851" t="str">
            <v>EA</v>
          </cell>
          <cell r="W1851" t="str">
            <v>FLT</v>
          </cell>
          <cell r="X1851" t="str">
            <v>BRN</v>
          </cell>
          <cell r="Y1851" t="str">
            <v>AIR</v>
          </cell>
          <cell r="Z1851" t="str">
            <v>FAH</v>
          </cell>
        </row>
        <row r="1852">
          <cell r="A1852" t="str">
            <v>CA6856</v>
          </cell>
          <cell r="B1852" t="str">
            <v>9100521798</v>
          </cell>
          <cell r="C1852" t="str">
            <v>10009100521795</v>
          </cell>
          <cell r="D1852">
            <v>2.85</v>
          </cell>
          <cell r="E1852">
            <v>0.38800000000000001</v>
          </cell>
          <cell r="F1852">
            <v>0</v>
          </cell>
          <cell r="G1852">
            <v>0</v>
          </cell>
          <cell r="H1852">
            <v>0</v>
          </cell>
          <cell r="I1852">
            <v>2.85</v>
          </cell>
          <cell r="J1852">
            <v>0.38800000000000001</v>
          </cell>
          <cell r="K1852">
            <v>6.9379999999999997</v>
          </cell>
          <cell r="L1852">
            <v>6.9379999999999997</v>
          </cell>
          <cell r="M1852">
            <v>12.5</v>
          </cell>
          <cell r="N1852">
            <v>1</v>
          </cell>
          <cell r="O1852" t="str">
            <v>US</v>
          </cell>
          <cell r="P1852" t="str">
            <v>RA</v>
          </cell>
          <cell r="Q1852" t="str">
            <v>FAH</v>
          </cell>
          <cell r="R1852">
            <v>3</v>
          </cell>
          <cell r="S1852">
            <v>90</v>
          </cell>
          <cell r="T1852">
            <v>35.18</v>
          </cell>
          <cell r="U1852" t="str">
            <v>US$</v>
          </cell>
          <cell r="V1852" t="str">
            <v>EA</v>
          </cell>
          <cell r="W1852" t="str">
            <v>FLT</v>
          </cell>
          <cell r="X1852" t="str">
            <v>BRN</v>
          </cell>
          <cell r="Y1852" t="str">
            <v>AIR</v>
          </cell>
          <cell r="Z1852" t="str">
            <v>FAH</v>
          </cell>
        </row>
        <row r="1853">
          <cell r="A1853" t="str">
            <v>CA6857</v>
          </cell>
          <cell r="B1853" t="str">
            <v>9100521804</v>
          </cell>
          <cell r="C1853" t="str">
            <v>10009100521801</v>
          </cell>
          <cell r="D1853">
            <v>3.62</v>
          </cell>
          <cell r="E1853">
            <v>0.52</v>
          </cell>
          <cell r="F1853">
            <v>0</v>
          </cell>
          <cell r="G1853">
            <v>0</v>
          </cell>
          <cell r="H1853">
            <v>0</v>
          </cell>
          <cell r="I1853">
            <v>3.62</v>
          </cell>
          <cell r="J1853">
            <v>0.52</v>
          </cell>
          <cell r="K1853">
            <v>8.875</v>
          </cell>
          <cell r="L1853">
            <v>8.875</v>
          </cell>
          <cell r="M1853">
            <v>10.5</v>
          </cell>
          <cell r="N1853">
            <v>1</v>
          </cell>
          <cell r="O1853" t="str">
            <v>US</v>
          </cell>
          <cell r="P1853" t="str">
            <v>RA</v>
          </cell>
          <cell r="Q1853" t="str">
            <v>FAH</v>
          </cell>
          <cell r="R1853">
            <v>4</v>
          </cell>
          <cell r="S1853">
            <v>80</v>
          </cell>
          <cell r="T1853">
            <v>37.409999999999997</v>
          </cell>
          <cell r="U1853" t="str">
            <v>US$</v>
          </cell>
          <cell r="V1853" t="str">
            <v>EA</v>
          </cell>
          <cell r="W1853" t="str">
            <v>FLT</v>
          </cell>
          <cell r="X1853" t="str">
            <v>BRN</v>
          </cell>
          <cell r="Y1853" t="str">
            <v>AIR</v>
          </cell>
          <cell r="Z1853" t="str">
            <v>FAH</v>
          </cell>
        </row>
        <row r="1854">
          <cell r="A1854" t="str">
            <v>CA6858</v>
          </cell>
          <cell r="B1854" t="str">
            <v>9100521811</v>
          </cell>
          <cell r="C1854" t="str">
            <v>10009100521818</v>
          </cell>
          <cell r="D1854">
            <v>2.72</v>
          </cell>
          <cell r="E1854">
            <v>0.54200000000000004</v>
          </cell>
          <cell r="F1854">
            <v>0</v>
          </cell>
          <cell r="G1854">
            <v>0</v>
          </cell>
          <cell r="H1854">
            <v>0</v>
          </cell>
          <cell r="I1854">
            <v>2.72</v>
          </cell>
          <cell r="J1854">
            <v>0.54200000000000004</v>
          </cell>
          <cell r="K1854">
            <v>8.875</v>
          </cell>
          <cell r="L1854">
            <v>8.875</v>
          </cell>
          <cell r="M1854">
            <v>11.75</v>
          </cell>
          <cell r="N1854">
            <v>1</v>
          </cell>
          <cell r="O1854" t="str">
            <v>US</v>
          </cell>
          <cell r="P1854" t="str">
            <v>RA</v>
          </cell>
          <cell r="Q1854" t="str">
            <v>FAH</v>
          </cell>
          <cell r="R1854">
            <v>3</v>
          </cell>
          <cell r="S1854">
            <v>60</v>
          </cell>
          <cell r="T1854">
            <v>32.659999999999997</v>
          </cell>
          <cell r="U1854" t="str">
            <v>US$</v>
          </cell>
          <cell r="V1854" t="str">
            <v>EA</v>
          </cell>
          <cell r="W1854" t="str">
            <v>FLT</v>
          </cell>
          <cell r="X1854" t="str">
            <v>BRN</v>
          </cell>
          <cell r="Y1854" t="str">
            <v>AIR</v>
          </cell>
          <cell r="Z1854" t="str">
            <v>FAH</v>
          </cell>
        </row>
        <row r="1855">
          <cell r="A1855" t="str">
            <v>CA6867</v>
          </cell>
          <cell r="B1855" t="str">
            <v>9100503756</v>
          </cell>
          <cell r="C1855" t="str">
            <v>10009100503753</v>
          </cell>
          <cell r="D1855">
            <v>0.45</v>
          </cell>
          <cell r="E1855">
            <v>5.7000000000000002E-2</v>
          </cell>
          <cell r="F1855">
            <v>6.165</v>
          </cell>
          <cell r="G1855">
            <v>1.79</v>
          </cell>
          <cell r="H1855">
            <v>8.58</v>
          </cell>
          <cell r="I1855">
            <v>1.35</v>
          </cell>
          <cell r="J1855">
            <v>0.17100000000000001</v>
          </cell>
          <cell r="K1855">
            <v>9.125</v>
          </cell>
          <cell r="L1855">
            <v>5.875</v>
          </cell>
          <cell r="M1855">
            <v>7.125</v>
          </cell>
          <cell r="N1855">
            <v>3</v>
          </cell>
          <cell r="O1855" t="str">
            <v>US</v>
          </cell>
          <cell r="Q1855" t="str">
            <v>FAP</v>
          </cell>
          <cell r="R1855">
            <v>5</v>
          </cell>
          <cell r="S1855">
            <v>540</v>
          </cell>
          <cell r="T1855">
            <v>11.48</v>
          </cell>
          <cell r="U1855" t="str">
            <v>US$</v>
          </cell>
          <cell r="W1855" t="str">
            <v>FLT</v>
          </cell>
          <cell r="X1855" t="str">
            <v>BRN</v>
          </cell>
          <cell r="Y1855" t="str">
            <v>AIR</v>
          </cell>
          <cell r="Z1855" t="str">
            <v>FAP</v>
          </cell>
        </row>
        <row r="1856">
          <cell r="A1856" t="str">
            <v>CA6867</v>
          </cell>
          <cell r="B1856" t="str">
            <v>9100503756</v>
          </cell>
          <cell r="C1856" t="str">
            <v>10009100503753</v>
          </cell>
          <cell r="D1856">
            <v>0.44</v>
          </cell>
          <cell r="E1856">
            <v>6.8000000000000005E-2</v>
          </cell>
          <cell r="F1856">
            <v>6.165</v>
          </cell>
          <cell r="G1856">
            <v>1.79</v>
          </cell>
          <cell r="H1856">
            <v>8.58</v>
          </cell>
          <cell r="I1856">
            <v>1.32</v>
          </cell>
          <cell r="J1856">
            <v>0.20399999999999999</v>
          </cell>
          <cell r="K1856">
            <v>9.125</v>
          </cell>
          <cell r="L1856">
            <v>5.875</v>
          </cell>
          <cell r="M1856">
            <v>7.125</v>
          </cell>
          <cell r="N1856">
            <v>3</v>
          </cell>
          <cell r="O1856" t="str">
            <v>US</v>
          </cell>
          <cell r="P1856" t="str">
            <v>RA</v>
          </cell>
          <cell r="Q1856" t="str">
            <v>FAP</v>
          </cell>
          <cell r="R1856">
            <v>5</v>
          </cell>
          <cell r="S1856">
            <v>540</v>
          </cell>
          <cell r="T1856">
            <v>11.48</v>
          </cell>
          <cell r="U1856" t="str">
            <v>US$</v>
          </cell>
          <cell r="V1856" t="str">
            <v>EA</v>
          </cell>
          <cell r="W1856" t="str">
            <v>FLT</v>
          </cell>
          <cell r="X1856" t="str">
            <v>BRN</v>
          </cell>
          <cell r="Y1856" t="str">
            <v>AIR</v>
          </cell>
          <cell r="Z1856" t="str">
            <v>FAP</v>
          </cell>
        </row>
        <row r="1857">
          <cell r="A1857" t="str">
            <v>CA6867</v>
          </cell>
          <cell r="B1857" t="str">
            <v>9100503756</v>
          </cell>
          <cell r="C1857" t="str">
            <v>10009100503753</v>
          </cell>
          <cell r="D1857">
            <v>1</v>
          </cell>
          <cell r="E1857">
            <v>4.9000000000000002E-2</v>
          </cell>
          <cell r="F1857">
            <v>8.3840000000000003</v>
          </cell>
          <cell r="G1857">
            <v>1.661</v>
          </cell>
          <cell r="H1857">
            <v>6.0979999999999999</v>
          </cell>
          <cell r="I1857">
            <v>0</v>
          </cell>
          <cell r="J1857">
            <v>0.19600000000000001</v>
          </cell>
          <cell r="K1857">
            <v>9</v>
          </cell>
          <cell r="L1857">
            <v>5.4370000000000003</v>
          </cell>
          <cell r="M1857">
            <v>6.9370000000000003</v>
          </cell>
          <cell r="N1857">
            <v>3</v>
          </cell>
          <cell r="O1857" t="str">
            <v>MX</v>
          </cell>
          <cell r="P1857" t="str">
            <v>RA</v>
          </cell>
          <cell r="Q1857" t="str">
            <v>FAP</v>
          </cell>
          <cell r="R1857">
            <v>6</v>
          </cell>
          <cell r="S1857">
            <v>630</v>
          </cell>
          <cell r="T1857">
            <v>0</v>
          </cell>
          <cell r="V1857" t="str">
            <v>EA</v>
          </cell>
          <cell r="W1857" t="str">
            <v>FLT</v>
          </cell>
          <cell r="X1857" t="str">
            <v>BRN</v>
          </cell>
          <cell r="Y1857" t="str">
            <v>AIR</v>
          </cell>
          <cell r="Z1857" t="str">
            <v>FAP</v>
          </cell>
        </row>
        <row r="1858">
          <cell r="A1858" t="str">
            <v>CA6868</v>
          </cell>
          <cell r="B1858" t="str">
            <v>9100503749</v>
          </cell>
          <cell r="C1858" t="str">
            <v>10009100503746</v>
          </cell>
          <cell r="D1858">
            <v>1.18</v>
          </cell>
          <cell r="E1858">
            <v>0.19600000000000001</v>
          </cell>
          <cell r="F1858">
            <v>9.9770000000000003</v>
          </cell>
          <cell r="G1858">
            <v>2.8519999999999999</v>
          </cell>
          <cell r="H1858">
            <v>9.9770000000000003</v>
          </cell>
          <cell r="I1858">
            <v>3.54</v>
          </cell>
          <cell r="J1858">
            <v>0.58799999999999997</v>
          </cell>
          <cell r="K1858">
            <v>10.5</v>
          </cell>
          <cell r="L1858">
            <v>9.0619999999999994</v>
          </cell>
          <cell r="M1858">
            <v>10.875</v>
          </cell>
          <cell r="N1858">
            <v>3</v>
          </cell>
          <cell r="O1858" t="str">
            <v>US</v>
          </cell>
          <cell r="P1858" t="str">
            <v>RA</v>
          </cell>
          <cell r="Q1858" t="str">
            <v>FAP</v>
          </cell>
          <cell r="R1858">
            <v>3</v>
          </cell>
          <cell r="S1858">
            <v>180</v>
          </cell>
          <cell r="T1858">
            <v>34.03</v>
          </cell>
          <cell r="U1858" t="str">
            <v>US$</v>
          </cell>
          <cell r="V1858" t="str">
            <v>EA</v>
          </cell>
          <cell r="W1858" t="str">
            <v>FLT</v>
          </cell>
          <cell r="X1858" t="str">
            <v>BRN</v>
          </cell>
          <cell r="Y1858" t="str">
            <v>AIR</v>
          </cell>
          <cell r="Z1858" t="str">
            <v>FAP</v>
          </cell>
        </row>
        <row r="1859">
          <cell r="A1859" t="str">
            <v>CA6870</v>
          </cell>
          <cell r="B1859" t="str">
            <v>9100503725</v>
          </cell>
          <cell r="C1859" t="str">
            <v>10009100503722</v>
          </cell>
          <cell r="D1859">
            <v>1.4530000000000001</v>
          </cell>
          <cell r="E1859">
            <v>0.26600000000000001</v>
          </cell>
          <cell r="F1859">
            <v>16.864999999999998</v>
          </cell>
          <cell r="G1859">
            <v>2.6040000000000001</v>
          </cell>
          <cell r="H1859">
            <v>10.478999999999999</v>
          </cell>
          <cell r="I1859">
            <v>4.359</v>
          </cell>
          <cell r="J1859">
            <v>0.67700000000000005</v>
          </cell>
          <cell r="K1859">
            <v>17.312000000000001</v>
          </cell>
          <cell r="L1859">
            <v>8.25</v>
          </cell>
          <cell r="M1859">
            <v>8.1869999999999994</v>
          </cell>
          <cell r="N1859">
            <v>3</v>
          </cell>
          <cell r="O1859" t="str">
            <v>ZA</v>
          </cell>
          <cell r="P1859" t="str">
            <v>RA</v>
          </cell>
          <cell r="Q1859" t="str">
            <v>FAR</v>
          </cell>
          <cell r="R1859">
            <v>3</v>
          </cell>
          <cell r="S1859">
            <v>108</v>
          </cell>
          <cell r="T1859">
            <v>29.75</v>
          </cell>
          <cell r="U1859" t="str">
            <v>US$</v>
          </cell>
          <cell r="V1859" t="str">
            <v>EA</v>
          </cell>
          <cell r="W1859" t="str">
            <v>FLT</v>
          </cell>
          <cell r="X1859" t="str">
            <v>BRN</v>
          </cell>
          <cell r="Y1859" t="str">
            <v>AIR</v>
          </cell>
          <cell r="Z1859" t="str">
            <v>FAR</v>
          </cell>
        </row>
        <row r="1860">
          <cell r="A1860" t="str">
            <v>CA6870</v>
          </cell>
          <cell r="B1860" t="str">
            <v>9100503725</v>
          </cell>
          <cell r="C1860" t="str">
            <v>10009100503722</v>
          </cell>
          <cell r="D1860">
            <v>1.4530000000000001</v>
          </cell>
          <cell r="E1860">
            <v>0.26600000000000001</v>
          </cell>
          <cell r="F1860">
            <v>16.864999999999998</v>
          </cell>
          <cell r="G1860">
            <v>2.6040000000000001</v>
          </cell>
          <cell r="H1860">
            <v>10.478999999999999</v>
          </cell>
          <cell r="I1860">
            <v>0</v>
          </cell>
          <cell r="J1860">
            <v>0.92500000000000004</v>
          </cell>
          <cell r="K1860">
            <v>17.312000000000001</v>
          </cell>
          <cell r="L1860">
            <v>8.25</v>
          </cell>
          <cell r="M1860">
            <v>11.186999999999999</v>
          </cell>
          <cell r="N1860">
            <v>3</v>
          </cell>
          <cell r="O1860" t="str">
            <v>ZA</v>
          </cell>
          <cell r="P1860" t="str">
            <v>RA</v>
          </cell>
          <cell r="Q1860" t="str">
            <v>FAR</v>
          </cell>
          <cell r="R1860">
            <v>3</v>
          </cell>
          <cell r="S1860">
            <v>108</v>
          </cell>
          <cell r="T1860">
            <v>0</v>
          </cell>
          <cell r="V1860" t="str">
            <v>EA</v>
          </cell>
          <cell r="W1860" t="str">
            <v>FLT</v>
          </cell>
          <cell r="X1860" t="str">
            <v>BRN</v>
          </cell>
          <cell r="Y1860" t="str">
            <v>AIR</v>
          </cell>
          <cell r="Z1860" t="str">
            <v>FAR</v>
          </cell>
        </row>
        <row r="1861">
          <cell r="A1861" t="str">
            <v>CA6900</v>
          </cell>
          <cell r="B1861" t="str">
            <v>9100503862</v>
          </cell>
          <cell r="C1861" t="str">
            <v>10009100503869</v>
          </cell>
          <cell r="D1861">
            <v>0.68300000000000005</v>
          </cell>
          <cell r="E1861">
            <v>7.2999999999999995E-2</v>
          </cell>
          <cell r="F1861">
            <v>10.08</v>
          </cell>
          <cell r="G1861">
            <v>1.821</v>
          </cell>
          <cell r="H1861">
            <v>6.915</v>
          </cell>
          <cell r="I1861">
            <v>2.0489999999999999</v>
          </cell>
          <cell r="J1861">
            <v>0.31</v>
          </cell>
          <cell r="K1861">
            <v>10.561999999999999</v>
          </cell>
          <cell r="L1861">
            <v>6.25</v>
          </cell>
          <cell r="M1861">
            <v>8.125</v>
          </cell>
          <cell r="N1861">
            <v>3</v>
          </cell>
          <cell r="O1861" t="str">
            <v>KR</v>
          </cell>
          <cell r="P1861" t="str">
            <v>RA</v>
          </cell>
          <cell r="Q1861" t="str">
            <v>FAP</v>
          </cell>
          <cell r="R1861">
            <v>5</v>
          </cell>
          <cell r="S1861">
            <v>360</v>
          </cell>
          <cell r="T1861">
            <v>12.82</v>
          </cell>
          <cell r="U1861" t="str">
            <v>US$</v>
          </cell>
          <cell r="V1861" t="str">
            <v>EA</v>
          </cell>
          <cell r="W1861" t="str">
            <v>FLT</v>
          </cell>
          <cell r="X1861" t="str">
            <v>BRN</v>
          </cell>
          <cell r="Y1861" t="str">
            <v>AIR</v>
          </cell>
          <cell r="Z1861" t="str">
            <v>FAP</v>
          </cell>
        </row>
        <row r="1862">
          <cell r="A1862" t="str">
            <v>CA6900</v>
          </cell>
          <cell r="B1862" t="str">
            <v>9100503862</v>
          </cell>
          <cell r="C1862" t="str">
            <v>10009100503869</v>
          </cell>
          <cell r="D1862">
            <v>0.61599999999999999</v>
          </cell>
          <cell r="E1862">
            <v>7.2999999999999995E-2</v>
          </cell>
          <cell r="F1862">
            <v>10.08</v>
          </cell>
          <cell r="G1862">
            <v>1.821</v>
          </cell>
          <cell r="H1862">
            <v>6.915</v>
          </cell>
          <cell r="I1862">
            <v>1.8480000000000001</v>
          </cell>
          <cell r="J1862">
            <v>0.31</v>
          </cell>
          <cell r="K1862">
            <v>10.561999999999999</v>
          </cell>
          <cell r="L1862">
            <v>6.25</v>
          </cell>
          <cell r="M1862">
            <v>8.125</v>
          </cell>
          <cell r="N1862">
            <v>3</v>
          </cell>
          <cell r="O1862" t="str">
            <v>KR</v>
          </cell>
          <cell r="P1862" t="str">
            <v>RA</v>
          </cell>
          <cell r="Q1862" t="str">
            <v>FAP</v>
          </cell>
          <cell r="R1862">
            <v>5</v>
          </cell>
          <cell r="S1862">
            <v>360</v>
          </cell>
          <cell r="T1862">
            <v>0</v>
          </cell>
          <cell r="V1862" t="str">
            <v>EA</v>
          </cell>
          <cell r="W1862" t="str">
            <v>FLT</v>
          </cell>
          <cell r="X1862" t="str">
            <v>BRN</v>
          </cell>
          <cell r="Y1862" t="str">
            <v>AIR</v>
          </cell>
          <cell r="Z1862" t="str">
            <v>FAP</v>
          </cell>
        </row>
        <row r="1863">
          <cell r="A1863" t="str">
            <v>CA6905</v>
          </cell>
          <cell r="B1863" t="str">
            <v>9100526830</v>
          </cell>
          <cell r="C1863" t="str">
            <v>10009100526837</v>
          </cell>
          <cell r="D1863">
            <v>9.9499999999999993</v>
          </cell>
          <cell r="E1863">
            <v>2.0640000000000001</v>
          </cell>
          <cell r="F1863">
            <v>0</v>
          </cell>
          <cell r="G1863">
            <v>0</v>
          </cell>
          <cell r="H1863">
            <v>0</v>
          </cell>
          <cell r="I1863">
            <v>9.9499999999999993</v>
          </cell>
          <cell r="J1863">
            <v>2.0640000000000001</v>
          </cell>
          <cell r="K1863">
            <v>13.125</v>
          </cell>
          <cell r="L1863">
            <v>13.125</v>
          </cell>
          <cell r="M1863">
            <v>22.25</v>
          </cell>
          <cell r="N1863">
            <v>1</v>
          </cell>
          <cell r="O1863" t="str">
            <v>US</v>
          </cell>
          <cell r="Q1863" t="str">
            <v>FAH</v>
          </cell>
          <cell r="R1863">
            <v>1</v>
          </cell>
          <cell r="S1863">
            <v>9</v>
          </cell>
          <cell r="T1863">
            <v>76.62</v>
          </cell>
          <cell r="U1863" t="str">
            <v>US$</v>
          </cell>
          <cell r="W1863" t="str">
            <v>FLT</v>
          </cell>
          <cell r="X1863" t="str">
            <v>BRN</v>
          </cell>
          <cell r="Y1863" t="str">
            <v>AIR</v>
          </cell>
          <cell r="Z1863" t="str">
            <v>FAH</v>
          </cell>
        </row>
        <row r="1864">
          <cell r="A1864" t="str">
            <v>CA6905SY</v>
          </cell>
          <cell r="B1864" t="str">
            <v>9100503879</v>
          </cell>
          <cell r="C1864" t="str">
            <v>10009100503876</v>
          </cell>
          <cell r="D1864">
            <v>3.65</v>
          </cell>
          <cell r="E1864">
            <v>0.71399999999999997</v>
          </cell>
          <cell r="F1864">
            <v>0</v>
          </cell>
          <cell r="G1864">
            <v>0</v>
          </cell>
          <cell r="H1864">
            <v>0</v>
          </cell>
          <cell r="I1864">
            <v>3.65</v>
          </cell>
          <cell r="J1864">
            <v>0.71399999999999997</v>
          </cell>
          <cell r="K1864">
            <v>7.875</v>
          </cell>
          <cell r="L1864">
            <v>7.875</v>
          </cell>
          <cell r="M1864">
            <v>21.75</v>
          </cell>
          <cell r="N1864">
            <v>1</v>
          </cell>
          <cell r="O1864" t="str">
            <v>US</v>
          </cell>
          <cell r="Q1864" t="str">
            <v>FAH</v>
          </cell>
          <cell r="R1864">
            <v>1</v>
          </cell>
          <cell r="S1864">
            <v>30</v>
          </cell>
          <cell r="T1864">
            <v>32.869999999999997</v>
          </cell>
          <cell r="U1864" t="str">
            <v>US$</v>
          </cell>
          <cell r="W1864" t="str">
            <v>FLT</v>
          </cell>
          <cell r="X1864" t="str">
            <v>BRN</v>
          </cell>
          <cell r="Y1864" t="str">
            <v>AIR</v>
          </cell>
          <cell r="Z1864" t="str">
            <v>FAH</v>
          </cell>
        </row>
        <row r="1865">
          <cell r="A1865" t="str">
            <v>CA6908</v>
          </cell>
          <cell r="B1865" t="str">
            <v>9100526748</v>
          </cell>
          <cell r="C1865" t="str">
            <v>10009100526745</v>
          </cell>
          <cell r="D1865">
            <v>11.56</v>
          </cell>
          <cell r="E1865">
            <v>2.5089999999999999</v>
          </cell>
          <cell r="F1865">
            <v>0</v>
          </cell>
          <cell r="G1865">
            <v>0</v>
          </cell>
          <cell r="H1865">
            <v>0</v>
          </cell>
          <cell r="I1865">
            <v>11.56</v>
          </cell>
          <cell r="J1865">
            <v>2.5089999999999999</v>
          </cell>
          <cell r="K1865">
            <v>15.25</v>
          </cell>
          <cell r="L1865">
            <v>15.25</v>
          </cell>
          <cell r="M1865">
            <v>20</v>
          </cell>
          <cell r="N1865">
            <v>1</v>
          </cell>
          <cell r="O1865" t="str">
            <v>US</v>
          </cell>
          <cell r="P1865" t="str">
            <v>RA</v>
          </cell>
          <cell r="Q1865" t="str">
            <v>FAH</v>
          </cell>
          <cell r="R1865">
            <v>2</v>
          </cell>
          <cell r="S1865">
            <v>12</v>
          </cell>
          <cell r="T1865">
            <v>89.32</v>
          </cell>
          <cell r="U1865" t="str">
            <v>US$</v>
          </cell>
          <cell r="V1865" t="str">
            <v>EA</v>
          </cell>
          <cell r="W1865" t="str">
            <v>FLT</v>
          </cell>
          <cell r="X1865" t="str">
            <v>BRN</v>
          </cell>
          <cell r="Y1865" t="str">
            <v>AIR</v>
          </cell>
          <cell r="Z1865" t="str">
            <v>FAH</v>
          </cell>
        </row>
        <row r="1866">
          <cell r="A1866" t="str">
            <v>CA6909</v>
          </cell>
          <cell r="B1866" t="str">
            <v>9100526755</v>
          </cell>
          <cell r="C1866" t="str">
            <v>10009100526752</v>
          </cell>
          <cell r="D1866">
            <v>1.9</v>
          </cell>
          <cell r="E1866">
            <v>0.24399999999999999</v>
          </cell>
          <cell r="F1866">
            <v>0</v>
          </cell>
          <cell r="G1866">
            <v>0</v>
          </cell>
          <cell r="H1866">
            <v>0</v>
          </cell>
          <cell r="I1866">
            <v>1.9</v>
          </cell>
          <cell r="J1866">
            <v>0.24399999999999999</v>
          </cell>
          <cell r="K1866">
            <v>6.0750000000000002</v>
          </cell>
          <cell r="L1866">
            <v>6.0750000000000002</v>
          </cell>
          <cell r="M1866">
            <v>15.35</v>
          </cell>
          <cell r="N1866">
            <v>1</v>
          </cell>
          <cell r="O1866" t="str">
            <v>FR</v>
          </cell>
          <cell r="Q1866" t="str">
            <v>FAH</v>
          </cell>
          <cell r="R1866">
            <v>2</v>
          </cell>
          <cell r="S1866">
            <v>96</v>
          </cell>
          <cell r="T1866">
            <v>22.23</v>
          </cell>
          <cell r="U1866" t="str">
            <v>US$</v>
          </cell>
          <cell r="W1866" t="str">
            <v>FLT</v>
          </cell>
          <cell r="X1866" t="str">
            <v>BRN</v>
          </cell>
          <cell r="Y1866" t="str">
            <v>AIR</v>
          </cell>
          <cell r="Z1866" t="str">
            <v>FAH</v>
          </cell>
        </row>
        <row r="1867">
          <cell r="A1867" t="str">
            <v>CA6915SY</v>
          </cell>
          <cell r="B1867" t="str">
            <v>9100526809</v>
          </cell>
          <cell r="C1867" t="str">
            <v>10009100526806</v>
          </cell>
          <cell r="D1867">
            <v>2.6</v>
          </cell>
          <cell r="E1867">
            <v>0.441</v>
          </cell>
          <cell r="F1867">
            <v>0</v>
          </cell>
          <cell r="G1867">
            <v>0</v>
          </cell>
          <cell r="H1867">
            <v>0</v>
          </cell>
          <cell r="I1867">
            <v>2.6</v>
          </cell>
          <cell r="J1867">
            <v>0.441</v>
          </cell>
          <cell r="K1867">
            <v>6.875</v>
          </cell>
          <cell r="L1867">
            <v>6.875</v>
          </cell>
          <cell r="M1867">
            <v>18</v>
          </cell>
          <cell r="N1867">
            <v>1</v>
          </cell>
          <cell r="O1867" t="str">
            <v>US</v>
          </cell>
          <cell r="P1867" t="str">
            <v>RA</v>
          </cell>
          <cell r="Q1867" t="str">
            <v>FAH</v>
          </cell>
          <cell r="R1867">
            <v>2</v>
          </cell>
          <cell r="S1867">
            <v>84</v>
          </cell>
          <cell r="T1867">
            <v>43.69</v>
          </cell>
          <cell r="U1867" t="str">
            <v>US$</v>
          </cell>
          <cell r="V1867" t="str">
            <v>EA</v>
          </cell>
          <cell r="W1867" t="str">
            <v>FLT</v>
          </cell>
          <cell r="X1867" t="str">
            <v>BRN</v>
          </cell>
          <cell r="Y1867" t="str">
            <v>AIR</v>
          </cell>
          <cell r="Z1867" t="str">
            <v>FAH</v>
          </cell>
        </row>
        <row r="1868">
          <cell r="A1868" t="str">
            <v>CA6916SY</v>
          </cell>
          <cell r="B1868" t="str">
            <v>9100526779</v>
          </cell>
          <cell r="C1868" t="str">
            <v>10009100526776</v>
          </cell>
          <cell r="D1868">
            <v>1.05</v>
          </cell>
          <cell r="E1868">
            <v>0.20599999999999999</v>
          </cell>
          <cell r="F1868">
            <v>0</v>
          </cell>
          <cell r="G1868">
            <v>0</v>
          </cell>
          <cell r="H1868">
            <v>0</v>
          </cell>
          <cell r="I1868">
            <v>1.05</v>
          </cell>
          <cell r="J1868">
            <v>0.20599999999999999</v>
          </cell>
          <cell r="K1868">
            <v>4.8120000000000003</v>
          </cell>
          <cell r="L1868">
            <v>4.8120000000000003</v>
          </cell>
          <cell r="M1868">
            <v>15.436999999999999</v>
          </cell>
          <cell r="N1868">
            <v>1</v>
          </cell>
          <cell r="O1868" t="str">
            <v>US</v>
          </cell>
          <cell r="Q1868" t="str">
            <v>FAH</v>
          </cell>
          <cell r="R1868">
            <v>2</v>
          </cell>
          <cell r="S1868">
            <v>160</v>
          </cell>
          <cell r="T1868">
            <v>33.79</v>
          </cell>
          <cell r="U1868" t="str">
            <v>US$</v>
          </cell>
          <cell r="W1868" t="str">
            <v>FLT</v>
          </cell>
          <cell r="X1868" t="str">
            <v>BRN</v>
          </cell>
          <cell r="Y1868" t="str">
            <v>AIR</v>
          </cell>
          <cell r="Z1868" t="str">
            <v>FAH</v>
          </cell>
        </row>
        <row r="1869">
          <cell r="A1869" t="str">
            <v>CA6918</v>
          </cell>
          <cell r="B1869" t="str">
            <v>9100526823</v>
          </cell>
          <cell r="C1869" t="str">
            <v>10009100526820</v>
          </cell>
          <cell r="D1869">
            <v>13.4</v>
          </cell>
          <cell r="E1869">
            <v>2.8149999999999999</v>
          </cell>
          <cell r="F1869">
            <v>0</v>
          </cell>
          <cell r="G1869">
            <v>0</v>
          </cell>
          <cell r="H1869">
            <v>0</v>
          </cell>
          <cell r="I1869">
            <v>13.4</v>
          </cell>
          <cell r="J1869">
            <v>2.8149999999999999</v>
          </cell>
          <cell r="K1869">
            <v>13.313000000000001</v>
          </cell>
          <cell r="L1869">
            <v>13.313000000000001</v>
          </cell>
          <cell r="M1869">
            <v>27.75</v>
          </cell>
          <cell r="N1869">
            <v>1</v>
          </cell>
          <cell r="O1869" t="str">
            <v>US</v>
          </cell>
          <cell r="P1869" t="str">
            <v>RA</v>
          </cell>
          <cell r="Q1869" t="str">
            <v>FAH</v>
          </cell>
          <cell r="R1869">
            <v>1</v>
          </cell>
          <cell r="S1869">
            <v>9</v>
          </cell>
          <cell r="T1869">
            <v>106.64</v>
          </cell>
          <cell r="U1869" t="str">
            <v>US$</v>
          </cell>
          <cell r="V1869" t="str">
            <v>EA</v>
          </cell>
          <cell r="W1869" t="str">
            <v>FLT</v>
          </cell>
          <cell r="X1869" t="str">
            <v>BRN</v>
          </cell>
          <cell r="Y1869" t="str">
            <v>AIR</v>
          </cell>
          <cell r="Z1869" t="str">
            <v>FAH</v>
          </cell>
        </row>
        <row r="1870">
          <cell r="A1870" t="str">
            <v>CA6920SY</v>
          </cell>
          <cell r="B1870" t="str">
            <v>9100527301</v>
          </cell>
          <cell r="C1870" t="str">
            <v>10009100527308</v>
          </cell>
          <cell r="D1870">
            <v>0.91</v>
          </cell>
          <cell r="E1870">
            <v>0.14599999999999999</v>
          </cell>
          <cell r="F1870">
            <v>0</v>
          </cell>
          <cell r="G1870">
            <v>0</v>
          </cell>
          <cell r="H1870">
            <v>0</v>
          </cell>
          <cell r="I1870">
            <v>0.91</v>
          </cell>
          <cell r="J1870">
            <v>0.14599999999999999</v>
          </cell>
          <cell r="K1870">
            <v>4.375</v>
          </cell>
          <cell r="L1870">
            <v>4.375</v>
          </cell>
          <cell r="M1870">
            <v>11.25</v>
          </cell>
          <cell r="N1870">
            <v>1</v>
          </cell>
          <cell r="O1870" t="str">
            <v>ZA</v>
          </cell>
          <cell r="P1870" t="str">
            <v>RA</v>
          </cell>
          <cell r="Q1870" t="str">
            <v>FAH</v>
          </cell>
          <cell r="R1870">
            <v>3</v>
          </cell>
          <cell r="S1870">
            <v>240</v>
          </cell>
          <cell r="T1870">
            <v>24.84</v>
          </cell>
          <cell r="U1870" t="str">
            <v>US$</v>
          </cell>
          <cell r="V1870" t="str">
            <v>EA</v>
          </cell>
          <cell r="W1870" t="str">
            <v>FLT</v>
          </cell>
          <cell r="X1870" t="str">
            <v>BRN</v>
          </cell>
          <cell r="Y1870" t="str">
            <v>AIR</v>
          </cell>
          <cell r="Z1870" t="str">
            <v>FAH</v>
          </cell>
        </row>
        <row r="1871">
          <cell r="A1871" t="str">
            <v>CA6925</v>
          </cell>
          <cell r="B1871" t="str">
            <v>9100526878</v>
          </cell>
          <cell r="C1871" t="str">
            <v>10009100526875</v>
          </cell>
          <cell r="D1871">
            <v>10.4</v>
          </cell>
          <cell r="E1871">
            <v>2.4180000000000001</v>
          </cell>
          <cell r="F1871">
            <v>0</v>
          </cell>
          <cell r="G1871">
            <v>0</v>
          </cell>
          <cell r="H1871">
            <v>0</v>
          </cell>
          <cell r="I1871">
            <v>10.4</v>
          </cell>
          <cell r="J1871">
            <v>2.4180000000000001</v>
          </cell>
          <cell r="K1871">
            <v>13.5</v>
          </cell>
          <cell r="L1871">
            <v>13.5</v>
          </cell>
          <cell r="M1871">
            <v>26.125</v>
          </cell>
          <cell r="N1871">
            <v>1</v>
          </cell>
          <cell r="O1871" t="str">
            <v>US</v>
          </cell>
          <cell r="Q1871" t="str">
            <v>FAH</v>
          </cell>
          <cell r="R1871">
            <v>1</v>
          </cell>
          <cell r="S1871">
            <v>9</v>
          </cell>
          <cell r="T1871">
            <v>60.3</v>
          </cell>
          <cell r="U1871" t="str">
            <v>US$</v>
          </cell>
          <cell r="W1871" t="str">
            <v>FLT</v>
          </cell>
          <cell r="X1871" t="str">
            <v>BRN</v>
          </cell>
          <cell r="Y1871" t="str">
            <v>AIR</v>
          </cell>
          <cell r="Z1871" t="str">
            <v>FAH</v>
          </cell>
        </row>
        <row r="1872">
          <cell r="A1872" t="str">
            <v>CA6925SY</v>
          </cell>
          <cell r="B1872" t="str">
            <v>9100527417</v>
          </cell>
          <cell r="C1872" t="str">
            <v>10009100527414</v>
          </cell>
          <cell r="D1872">
            <v>4.45</v>
          </cell>
          <cell r="E1872">
            <v>0.88600000000000001</v>
          </cell>
          <cell r="F1872">
            <v>0</v>
          </cell>
          <cell r="G1872">
            <v>0</v>
          </cell>
          <cell r="H1872">
            <v>0</v>
          </cell>
          <cell r="I1872">
            <v>4.45</v>
          </cell>
          <cell r="J1872">
            <v>0.88600000000000001</v>
          </cell>
          <cell r="K1872">
            <v>9.375</v>
          </cell>
          <cell r="L1872">
            <v>9.375</v>
          </cell>
          <cell r="M1872">
            <v>24.375</v>
          </cell>
          <cell r="N1872">
            <v>1</v>
          </cell>
          <cell r="O1872" t="str">
            <v>US</v>
          </cell>
          <cell r="Q1872" t="str">
            <v>FAH</v>
          </cell>
          <cell r="R1872">
            <v>1</v>
          </cell>
          <cell r="S1872">
            <v>20</v>
          </cell>
          <cell r="T1872">
            <v>36.21</v>
          </cell>
          <cell r="U1872" t="str">
            <v>US$</v>
          </cell>
          <cell r="W1872" t="str">
            <v>FLT</v>
          </cell>
          <cell r="X1872" t="str">
            <v>BRN</v>
          </cell>
          <cell r="Y1872" t="str">
            <v>AIR</v>
          </cell>
          <cell r="Z1872" t="str">
            <v>FAH</v>
          </cell>
        </row>
        <row r="1873">
          <cell r="A1873" t="str">
            <v>CA6926</v>
          </cell>
          <cell r="B1873" t="str">
            <v>9100526885</v>
          </cell>
          <cell r="C1873" t="str">
            <v>10009100526882</v>
          </cell>
          <cell r="D1873">
            <v>10.7</v>
          </cell>
          <cell r="E1873">
            <v>2.8149999999999999</v>
          </cell>
          <cell r="F1873">
            <v>0</v>
          </cell>
          <cell r="G1873">
            <v>0</v>
          </cell>
          <cell r="H1873">
            <v>0</v>
          </cell>
          <cell r="I1873">
            <v>10.7</v>
          </cell>
          <cell r="J1873">
            <v>2.8149999999999999</v>
          </cell>
          <cell r="K1873">
            <v>13.25</v>
          </cell>
          <cell r="L1873">
            <v>13.25</v>
          </cell>
          <cell r="M1873">
            <v>26.875</v>
          </cell>
          <cell r="N1873">
            <v>1</v>
          </cell>
          <cell r="O1873" t="str">
            <v>US</v>
          </cell>
          <cell r="P1873" t="str">
            <v>RA</v>
          </cell>
          <cell r="Q1873" t="str">
            <v>FAH</v>
          </cell>
          <cell r="R1873">
            <v>1</v>
          </cell>
          <cell r="S1873">
            <v>9</v>
          </cell>
          <cell r="T1873">
            <v>75.25</v>
          </cell>
          <cell r="U1873" t="str">
            <v>US$</v>
          </cell>
          <cell r="V1873" t="str">
            <v>EA</v>
          </cell>
          <cell r="W1873" t="str">
            <v>FLT</v>
          </cell>
          <cell r="X1873" t="str">
            <v>BRN</v>
          </cell>
          <cell r="Y1873" t="str">
            <v>AIR</v>
          </cell>
          <cell r="Z1873" t="str">
            <v>FAH</v>
          </cell>
        </row>
        <row r="1874">
          <cell r="A1874" t="str">
            <v>CA6927</v>
          </cell>
          <cell r="B1874" t="str">
            <v>9100526892</v>
          </cell>
          <cell r="C1874" t="str">
            <v>10009100526899</v>
          </cell>
          <cell r="D1874">
            <v>13</v>
          </cell>
          <cell r="E1874">
            <v>3.1880000000000002</v>
          </cell>
          <cell r="F1874">
            <v>0</v>
          </cell>
          <cell r="G1874">
            <v>0</v>
          </cell>
          <cell r="H1874">
            <v>0</v>
          </cell>
          <cell r="I1874">
            <v>13</v>
          </cell>
          <cell r="J1874">
            <v>3.1880000000000002</v>
          </cell>
          <cell r="K1874">
            <v>17.125</v>
          </cell>
          <cell r="L1874">
            <v>17.125</v>
          </cell>
          <cell r="M1874">
            <v>20.062000000000001</v>
          </cell>
          <cell r="N1874">
            <v>1</v>
          </cell>
          <cell r="O1874" t="str">
            <v>US</v>
          </cell>
          <cell r="P1874" t="str">
            <v>RA</v>
          </cell>
          <cell r="Q1874" t="str">
            <v>FAH</v>
          </cell>
          <cell r="R1874">
            <v>2</v>
          </cell>
          <cell r="S1874">
            <v>8</v>
          </cell>
          <cell r="T1874">
            <v>78.66</v>
          </cell>
          <cell r="U1874" t="str">
            <v>US$</v>
          </cell>
          <cell r="V1874" t="str">
            <v>EA</v>
          </cell>
          <cell r="W1874" t="str">
            <v>FLT</v>
          </cell>
          <cell r="X1874" t="str">
            <v>BRN</v>
          </cell>
          <cell r="Y1874" t="str">
            <v>AIR</v>
          </cell>
          <cell r="Z1874" t="str">
            <v>FAH</v>
          </cell>
        </row>
        <row r="1875">
          <cell r="A1875" t="str">
            <v>CA6927SY</v>
          </cell>
          <cell r="B1875" t="str">
            <v>9100527318</v>
          </cell>
          <cell r="C1875" t="str">
            <v>10009100527315</v>
          </cell>
          <cell r="D1875">
            <v>7.4</v>
          </cell>
          <cell r="E1875">
            <v>1.7589999999999999</v>
          </cell>
          <cell r="F1875">
            <v>0</v>
          </cell>
          <cell r="G1875">
            <v>0</v>
          </cell>
          <cell r="H1875">
            <v>0</v>
          </cell>
          <cell r="I1875">
            <v>7.4</v>
          </cell>
          <cell r="J1875">
            <v>1.7589999999999999</v>
          </cell>
          <cell r="K1875">
            <v>12.4</v>
          </cell>
          <cell r="L1875">
            <v>12.4</v>
          </cell>
          <cell r="M1875">
            <v>18.425000000000001</v>
          </cell>
          <cell r="N1875">
            <v>1</v>
          </cell>
          <cell r="O1875" t="str">
            <v>US</v>
          </cell>
          <cell r="P1875" t="str">
            <v>RA</v>
          </cell>
          <cell r="Q1875" t="str">
            <v>FAH</v>
          </cell>
          <cell r="R1875">
            <v>2</v>
          </cell>
          <cell r="S1875">
            <v>18</v>
          </cell>
          <cell r="T1875">
            <v>70.02</v>
          </cell>
          <cell r="U1875" t="str">
            <v>US$</v>
          </cell>
          <cell r="V1875" t="str">
            <v>EA</v>
          </cell>
          <cell r="W1875" t="str">
            <v>FLT</v>
          </cell>
          <cell r="X1875" t="str">
            <v>BRN</v>
          </cell>
          <cell r="Y1875" t="str">
            <v>AIR</v>
          </cell>
          <cell r="Z1875" t="str">
            <v>FAH</v>
          </cell>
        </row>
        <row r="1876">
          <cell r="A1876" t="str">
            <v>CA6929SY</v>
          </cell>
          <cell r="B1876" t="str">
            <v>9100526908</v>
          </cell>
          <cell r="C1876" t="str">
            <v>10009100526905</v>
          </cell>
          <cell r="D1876">
            <v>2.1</v>
          </cell>
          <cell r="E1876">
            <v>0.219</v>
          </cell>
          <cell r="F1876">
            <v>0</v>
          </cell>
          <cell r="G1876">
            <v>0</v>
          </cell>
          <cell r="H1876">
            <v>0</v>
          </cell>
          <cell r="I1876">
            <v>2.1</v>
          </cell>
          <cell r="J1876">
            <v>0.219</v>
          </cell>
          <cell r="K1876">
            <v>7.0250000000000004</v>
          </cell>
          <cell r="L1876">
            <v>7.0250000000000004</v>
          </cell>
          <cell r="M1876">
            <v>5.3</v>
          </cell>
          <cell r="N1876">
            <v>1</v>
          </cell>
          <cell r="O1876" t="str">
            <v>US</v>
          </cell>
          <cell r="P1876" t="str">
            <v>RA</v>
          </cell>
          <cell r="Q1876" t="str">
            <v>FAH</v>
          </cell>
          <cell r="R1876">
            <v>7</v>
          </cell>
          <cell r="S1876">
            <v>210</v>
          </cell>
          <cell r="T1876">
            <v>32.22</v>
          </cell>
          <cell r="U1876" t="str">
            <v>US$</v>
          </cell>
          <cell r="V1876" t="str">
            <v>EA</v>
          </cell>
          <cell r="W1876" t="str">
            <v>FLT</v>
          </cell>
          <cell r="X1876" t="str">
            <v>BRN</v>
          </cell>
          <cell r="Y1876" t="str">
            <v>AIR</v>
          </cell>
          <cell r="Z1876" t="str">
            <v>FAH</v>
          </cell>
        </row>
        <row r="1877">
          <cell r="A1877" t="str">
            <v>CA6930SY</v>
          </cell>
          <cell r="B1877" t="str">
            <v>9100526915</v>
          </cell>
          <cell r="C1877" t="str">
            <v>10009100526912</v>
          </cell>
          <cell r="D1877">
            <v>0.38700000000000001</v>
          </cell>
          <cell r="E1877">
            <v>5.1999999999999998E-2</v>
          </cell>
          <cell r="F1877">
            <v>3.915</v>
          </cell>
          <cell r="G1877">
            <v>3.915</v>
          </cell>
          <cell r="H1877">
            <v>4.3920000000000003</v>
          </cell>
          <cell r="I1877">
            <v>4.6440000000000001</v>
          </cell>
          <cell r="J1877">
            <v>0.624</v>
          </cell>
          <cell r="K1877">
            <v>15.837</v>
          </cell>
          <cell r="L1877">
            <v>11.9</v>
          </cell>
          <cell r="M1877">
            <v>4.4870000000000001</v>
          </cell>
          <cell r="N1877">
            <v>12</v>
          </cell>
          <cell r="O1877" t="str">
            <v>US</v>
          </cell>
          <cell r="P1877" t="str">
            <v>RA</v>
          </cell>
          <cell r="Q1877" t="str">
            <v>FAH</v>
          </cell>
          <cell r="R1877">
            <v>8</v>
          </cell>
          <cell r="S1877">
            <v>960</v>
          </cell>
          <cell r="T1877">
            <v>9.52</v>
          </cell>
          <cell r="U1877" t="str">
            <v>US$</v>
          </cell>
          <cell r="V1877" t="str">
            <v>EA</v>
          </cell>
          <cell r="W1877" t="str">
            <v>FLT</v>
          </cell>
          <cell r="X1877" t="str">
            <v>BRN</v>
          </cell>
          <cell r="Y1877" t="str">
            <v>AIR</v>
          </cell>
          <cell r="Z1877" t="str">
            <v>FAH</v>
          </cell>
        </row>
        <row r="1878">
          <cell r="A1878" t="str">
            <v>CA6937</v>
          </cell>
          <cell r="B1878" t="str">
            <v>9100503893</v>
          </cell>
          <cell r="C1878" t="str">
            <v>10009100503890</v>
          </cell>
          <cell r="D1878">
            <v>0.78300000000000003</v>
          </cell>
          <cell r="E1878">
            <v>0.1</v>
          </cell>
          <cell r="F1878">
            <v>6.79</v>
          </cell>
          <cell r="G1878">
            <v>1.79</v>
          </cell>
          <cell r="H1878">
            <v>11.58</v>
          </cell>
          <cell r="I1878">
            <v>2.3490000000000002</v>
          </cell>
          <cell r="J1878">
            <v>0.3</v>
          </cell>
          <cell r="K1878">
            <v>12.5</v>
          </cell>
          <cell r="L1878">
            <v>12.5</v>
          </cell>
          <cell r="M1878">
            <v>8.25</v>
          </cell>
          <cell r="N1878">
            <v>3</v>
          </cell>
          <cell r="O1878" t="str">
            <v>CA</v>
          </cell>
          <cell r="Q1878" t="str">
            <v>FAP</v>
          </cell>
          <cell r="R1878">
            <v>5</v>
          </cell>
          <cell r="S1878">
            <v>180</v>
          </cell>
          <cell r="T1878">
            <v>11.48</v>
          </cell>
          <cell r="U1878" t="str">
            <v>US$</v>
          </cell>
          <cell r="W1878" t="str">
            <v>FLT</v>
          </cell>
          <cell r="X1878" t="str">
            <v>BRN</v>
          </cell>
          <cell r="Y1878" t="str">
            <v>AIR</v>
          </cell>
          <cell r="Z1878" t="str">
            <v>FAP</v>
          </cell>
        </row>
        <row r="1879">
          <cell r="A1879" t="str">
            <v>CA6937</v>
          </cell>
          <cell r="B1879" t="str">
            <v>9100503893</v>
          </cell>
          <cell r="C1879" t="str">
            <v>10009100503890</v>
          </cell>
          <cell r="D1879">
            <v>0.76600000000000001</v>
          </cell>
          <cell r="E1879">
            <v>9.8000000000000004E-2</v>
          </cell>
          <cell r="F1879">
            <v>6.3209999999999997</v>
          </cell>
          <cell r="G1879">
            <v>2.415</v>
          </cell>
          <cell r="H1879">
            <v>11.071</v>
          </cell>
          <cell r="I1879">
            <v>2.298</v>
          </cell>
          <cell r="J1879">
            <v>0.38200000000000001</v>
          </cell>
          <cell r="K1879">
            <v>11.625</v>
          </cell>
          <cell r="L1879">
            <v>6.875</v>
          </cell>
          <cell r="M1879">
            <v>8.25</v>
          </cell>
          <cell r="N1879">
            <v>3</v>
          </cell>
          <cell r="O1879" t="str">
            <v>US</v>
          </cell>
          <cell r="P1879" t="str">
            <v>RA</v>
          </cell>
          <cell r="Q1879" t="str">
            <v>FAP</v>
          </cell>
          <cell r="R1879">
            <v>5</v>
          </cell>
          <cell r="S1879">
            <v>330</v>
          </cell>
          <cell r="T1879">
            <v>11.48</v>
          </cell>
          <cell r="U1879" t="str">
            <v>US$</v>
          </cell>
          <cell r="V1879" t="str">
            <v>EA</v>
          </cell>
          <cell r="W1879" t="str">
            <v>FLT</v>
          </cell>
          <cell r="X1879" t="str">
            <v>BRN</v>
          </cell>
          <cell r="Y1879" t="str">
            <v>AIR</v>
          </cell>
          <cell r="Z1879" t="str">
            <v>FAP</v>
          </cell>
        </row>
        <row r="1880">
          <cell r="A1880" t="str">
            <v>CA6938</v>
          </cell>
          <cell r="B1880" t="str">
            <v>9100503909</v>
          </cell>
          <cell r="C1880" t="str">
            <v>10009100503906</v>
          </cell>
          <cell r="D1880">
            <v>1.492</v>
          </cell>
          <cell r="E1880">
            <v>0.29699999999999999</v>
          </cell>
          <cell r="F1880">
            <v>7.9770000000000003</v>
          </cell>
          <cell r="G1880">
            <v>7.1020000000000003</v>
          </cell>
          <cell r="H1880">
            <v>8.3520000000000003</v>
          </cell>
          <cell r="I1880">
            <v>4.476</v>
          </cell>
          <cell r="J1880">
            <v>0.89100000000000001</v>
          </cell>
          <cell r="K1880">
            <v>24.437000000000001</v>
          </cell>
          <cell r="L1880">
            <v>7.625</v>
          </cell>
          <cell r="M1880">
            <v>9.1869999999999994</v>
          </cell>
          <cell r="N1880">
            <v>3</v>
          </cell>
          <cell r="O1880" t="str">
            <v>US</v>
          </cell>
          <cell r="P1880" t="str">
            <v>RA</v>
          </cell>
          <cell r="Q1880" t="str">
            <v>FAR</v>
          </cell>
          <cell r="R1880">
            <v>4</v>
          </cell>
          <cell r="S1880">
            <v>120</v>
          </cell>
          <cell r="T1880">
            <v>57.99</v>
          </cell>
          <cell r="U1880" t="str">
            <v>US$</v>
          </cell>
          <cell r="V1880" t="str">
            <v>EA</v>
          </cell>
          <cell r="W1880" t="str">
            <v>FLT</v>
          </cell>
          <cell r="X1880" t="str">
            <v>BRN</v>
          </cell>
          <cell r="Y1880" t="str">
            <v>AIR</v>
          </cell>
          <cell r="Z1880" t="str">
            <v>FAR</v>
          </cell>
        </row>
        <row r="1881">
          <cell r="A1881" t="str">
            <v>CA6939BR</v>
          </cell>
          <cell r="D1881">
            <v>3.3</v>
          </cell>
          <cell r="E1881">
            <v>0</v>
          </cell>
          <cell r="F1881">
            <v>0</v>
          </cell>
          <cell r="G1881">
            <v>0</v>
          </cell>
          <cell r="H1881">
            <v>0</v>
          </cell>
          <cell r="I1881">
            <v>0</v>
          </cell>
          <cell r="J1881">
            <v>0</v>
          </cell>
          <cell r="K1881">
            <v>0</v>
          </cell>
          <cell r="L1881">
            <v>0</v>
          </cell>
          <cell r="M1881">
            <v>0</v>
          </cell>
          <cell r="N1881">
            <v>0</v>
          </cell>
          <cell r="O1881" t="str">
            <v>BR</v>
          </cell>
          <cell r="P1881" t="str">
            <v>RA</v>
          </cell>
          <cell r="Q1881" t="str">
            <v>FAR</v>
          </cell>
          <cell r="R1881">
            <v>0</v>
          </cell>
          <cell r="S1881">
            <v>0</v>
          </cell>
          <cell r="T1881">
            <v>11.09</v>
          </cell>
          <cell r="U1881" t="str">
            <v>US$</v>
          </cell>
          <cell r="V1881" t="str">
            <v>EA</v>
          </cell>
          <cell r="W1881" t="str">
            <v>FLT</v>
          </cell>
          <cell r="X1881" t="str">
            <v>BRN</v>
          </cell>
          <cell r="Y1881" t="str">
            <v>AIR</v>
          </cell>
          <cell r="Z1881" t="str">
            <v>FAR</v>
          </cell>
        </row>
        <row r="1882">
          <cell r="A1882" t="str">
            <v>CA70</v>
          </cell>
          <cell r="B1882" t="str">
            <v>9100011732</v>
          </cell>
          <cell r="C1882" t="str">
            <v>10009100011739</v>
          </cell>
          <cell r="D1882">
            <v>0.75</v>
          </cell>
          <cell r="E1882">
            <v>0.156</v>
          </cell>
          <cell r="F1882">
            <v>5.415</v>
          </cell>
          <cell r="G1882">
            <v>5.415</v>
          </cell>
          <cell r="H1882">
            <v>7.58</v>
          </cell>
          <cell r="I1882">
            <v>2.25</v>
          </cell>
          <cell r="J1882">
            <v>0.46800000000000003</v>
          </cell>
          <cell r="K1882">
            <v>16.75</v>
          </cell>
          <cell r="L1882">
            <v>5.9370000000000003</v>
          </cell>
          <cell r="M1882">
            <v>8.375</v>
          </cell>
          <cell r="N1882">
            <v>3</v>
          </cell>
          <cell r="O1882" t="str">
            <v>US</v>
          </cell>
          <cell r="P1882" t="str">
            <v>RA</v>
          </cell>
          <cell r="Q1882" t="str">
            <v>FAH</v>
          </cell>
          <cell r="R1882">
            <v>5</v>
          </cell>
          <cell r="S1882">
            <v>270</v>
          </cell>
          <cell r="T1882">
            <v>7.05</v>
          </cell>
          <cell r="U1882" t="str">
            <v>US$</v>
          </cell>
          <cell r="V1882" t="str">
            <v>EA</v>
          </cell>
          <cell r="W1882" t="str">
            <v>FLT</v>
          </cell>
          <cell r="X1882" t="str">
            <v>BRN</v>
          </cell>
          <cell r="Y1882" t="str">
            <v>AIR</v>
          </cell>
          <cell r="Z1882" t="str">
            <v>FAH</v>
          </cell>
        </row>
        <row r="1883">
          <cell r="A1883" t="str">
            <v>CA7007</v>
          </cell>
          <cell r="B1883" t="str">
            <v>9100504098</v>
          </cell>
          <cell r="C1883" t="str">
            <v>10009100504095</v>
          </cell>
          <cell r="D1883">
            <v>1.383</v>
          </cell>
          <cell r="E1883">
            <v>0.2</v>
          </cell>
          <cell r="F1883">
            <v>17.54</v>
          </cell>
          <cell r="G1883">
            <v>1.665</v>
          </cell>
          <cell r="H1883">
            <v>10.83</v>
          </cell>
          <cell r="I1883">
            <v>4.149</v>
          </cell>
          <cell r="J1883">
            <v>0.6</v>
          </cell>
          <cell r="K1883">
            <v>18.125</v>
          </cell>
          <cell r="L1883">
            <v>11.25</v>
          </cell>
          <cell r="M1883">
            <v>6</v>
          </cell>
          <cell r="N1883">
            <v>3</v>
          </cell>
          <cell r="O1883" t="str">
            <v>CA</v>
          </cell>
          <cell r="Q1883" t="str">
            <v>FAP</v>
          </cell>
          <cell r="R1883">
            <v>7</v>
          </cell>
          <cell r="S1883">
            <v>189</v>
          </cell>
          <cell r="T1883">
            <v>23.5</v>
          </cell>
          <cell r="U1883" t="str">
            <v>US$</v>
          </cell>
          <cell r="W1883" t="str">
            <v>FLT</v>
          </cell>
          <cell r="X1883" t="str">
            <v>BRN</v>
          </cell>
          <cell r="Y1883" t="str">
            <v>AIR</v>
          </cell>
          <cell r="Z1883" t="str">
            <v>FAP</v>
          </cell>
        </row>
        <row r="1884">
          <cell r="A1884" t="str">
            <v>CA7007</v>
          </cell>
          <cell r="B1884" t="str">
            <v>9100504098</v>
          </cell>
          <cell r="C1884" t="str">
            <v>10009100504095</v>
          </cell>
          <cell r="D1884">
            <v>1.3660000000000001</v>
          </cell>
          <cell r="E1884">
            <v>0.222</v>
          </cell>
          <cell r="F1884">
            <v>17.54</v>
          </cell>
          <cell r="G1884">
            <v>1.665</v>
          </cell>
          <cell r="H1884">
            <v>10.83</v>
          </cell>
          <cell r="I1884">
            <v>4.0979999999999999</v>
          </cell>
          <cell r="J1884">
            <v>0.66600000000000004</v>
          </cell>
          <cell r="K1884">
            <v>18.125</v>
          </cell>
          <cell r="L1884">
            <v>11.25</v>
          </cell>
          <cell r="M1884">
            <v>6</v>
          </cell>
          <cell r="N1884">
            <v>3</v>
          </cell>
          <cell r="O1884" t="str">
            <v>US</v>
          </cell>
          <cell r="Q1884" t="str">
            <v>FAP</v>
          </cell>
          <cell r="R1884">
            <v>7</v>
          </cell>
          <cell r="S1884">
            <v>189</v>
          </cell>
          <cell r="T1884">
            <v>23.5</v>
          </cell>
          <cell r="U1884" t="str">
            <v>US$</v>
          </cell>
          <cell r="W1884" t="str">
            <v>FLT</v>
          </cell>
          <cell r="X1884" t="str">
            <v>BRN</v>
          </cell>
          <cell r="Y1884" t="str">
            <v>AIR</v>
          </cell>
          <cell r="Z1884" t="str">
            <v>FAP</v>
          </cell>
        </row>
        <row r="1885">
          <cell r="A1885" t="str">
            <v>CA7007</v>
          </cell>
          <cell r="B1885" t="str">
            <v>9100504098</v>
          </cell>
          <cell r="C1885" t="str">
            <v>10009100504095</v>
          </cell>
          <cell r="D1885">
            <v>1</v>
          </cell>
          <cell r="E1885">
            <v>0.184</v>
          </cell>
          <cell r="F1885">
            <v>17.446999999999999</v>
          </cell>
          <cell r="G1885">
            <v>1.6919999999999999</v>
          </cell>
          <cell r="H1885">
            <v>10.754</v>
          </cell>
          <cell r="I1885">
            <v>0</v>
          </cell>
          <cell r="J1885">
            <v>0.68400000000000005</v>
          </cell>
          <cell r="K1885">
            <v>18.062000000000001</v>
          </cell>
          <cell r="L1885">
            <v>5.625</v>
          </cell>
          <cell r="M1885">
            <v>11.625</v>
          </cell>
          <cell r="N1885">
            <v>3</v>
          </cell>
          <cell r="O1885" t="str">
            <v>MX</v>
          </cell>
          <cell r="P1885" t="str">
            <v>RA</v>
          </cell>
          <cell r="Q1885" t="str">
            <v>FAP</v>
          </cell>
          <cell r="R1885">
            <v>3</v>
          </cell>
          <cell r="S1885">
            <v>162</v>
          </cell>
          <cell r="T1885">
            <v>0</v>
          </cell>
          <cell r="V1885" t="str">
            <v>EA</v>
          </cell>
          <cell r="W1885" t="str">
            <v>FLT</v>
          </cell>
          <cell r="X1885" t="str">
            <v>BRN</v>
          </cell>
          <cell r="Y1885" t="str">
            <v>AIR</v>
          </cell>
          <cell r="Z1885" t="str">
            <v>FAP</v>
          </cell>
        </row>
        <row r="1886">
          <cell r="A1886" t="str">
            <v>CA7017</v>
          </cell>
          <cell r="B1886" t="str">
            <v>9100503947</v>
          </cell>
          <cell r="C1886" t="str">
            <v>10009100503944</v>
          </cell>
          <cell r="D1886">
            <v>0.58299999999999996</v>
          </cell>
          <cell r="E1886">
            <v>6.5000000000000002E-2</v>
          </cell>
          <cell r="F1886">
            <v>0</v>
          </cell>
          <cell r="G1886">
            <v>0</v>
          </cell>
          <cell r="H1886">
            <v>0</v>
          </cell>
          <cell r="I1886">
            <v>1.7490000000000001</v>
          </cell>
          <cell r="J1886">
            <v>0.19500000000000001</v>
          </cell>
          <cell r="K1886">
            <v>0</v>
          </cell>
          <cell r="L1886">
            <v>0</v>
          </cell>
          <cell r="M1886">
            <v>0</v>
          </cell>
          <cell r="N1886">
            <v>3</v>
          </cell>
          <cell r="O1886" t="str">
            <v>US</v>
          </cell>
          <cell r="Q1886" t="str">
            <v>FAP</v>
          </cell>
          <cell r="R1886">
            <v>8</v>
          </cell>
          <cell r="S1886">
            <v>552</v>
          </cell>
          <cell r="T1886">
            <v>6.77</v>
          </cell>
          <cell r="U1886" t="str">
            <v>US$</v>
          </cell>
          <cell r="W1886" t="str">
            <v>FLT</v>
          </cell>
          <cell r="X1886" t="str">
            <v>BRN</v>
          </cell>
          <cell r="Y1886" t="str">
            <v>AIR</v>
          </cell>
          <cell r="Z1886" t="str">
            <v>FAP</v>
          </cell>
        </row>
        <row r="1887">
          <cell r="A1887" t="str">
            <v>CA7017</v>
          </cell>
          <cell r="B1887" t="str">
            <v>9100503947</v>
          </cell>
          <cell r="C1887" t="str">
            <v>10009100503944</v>
          </cell>
          <cell r="D1887">
            <v>0.56699999999999995</v>
          </cell>
          <cell r="E1887">
            <v>8.2000000000000003E-2</v>
          </cell>
          <cell r="F1887">
            <v>4.4050000000000002</v>
          </cell>
          <cell r="G1887">
            <v>1.905</v>
          </cell>
          <cell r="H1887">
            <v>14.06</v>
          </cell>
          <cell r="I1887">
            <v>1.7010000000000001</v>
          </cell>
          <cell r="J1887">
            <v>0.246</v>
          </cell>
          <cell r="K1887">
            <v>14.5</v>
          </cell>
          <cell r="L1887">
            <v>6.125</v>
          </cell>
          <cell r="M1887">
            <v>5</v>
          </cell>
          <cell r="N1887">
            <v>3</v>
          </cell>
          <cell r="O1887" t="str">
            <v>US</v>
          </cell>
          <cell r="P1887" t="str">
            <v>RA</v>
          </cell>
          <cell r="Q1887" t="str">
            <v>FAP</v>
          </cell>
          <cell r="R1887">
            <v>8</v>
          </cell>
          <cell r="S1887">
            <v>480</v>
          </cell>
          <cell r="T1887">
            <v>6.77</v>
          </cell>
          <cell r="U1887" t="str">
            <v>US$</v>
          </cell>
          <cell r="V1887" t="str">
            <v>EA</v>
          </cell>
          <cell r="W1887" t="str">
            <v>FLT</v>
          </cell>
          <cell r="X1887" t="str">
            <v>BRN</v>
          </cell>
          <cell r="Y1887" t="str">
            <v>AIR</v>
          </cell>
          <cell r="Z1887" t="str">
            <v>FAP</v>
          </cell>
        </row>
        <row r="1888">
          <cell r="A1888" t="str">
            <v>CA7017</v>
          </cell>
          <cell r="B1888" t="str">
            <v>9100503947</v>
          </cell>
          <cell r="C1888" t="str">
            <v>10009100503944</v>
          </cell>
          <cell r="D1888">
            <v>0.1</v>
          </cell>
          <cell r="E1888">
            <v>6.4000000000000001E-2</v>
          </cell>
          <cell r="F1888">
            <v>13.978</v>
          </cell>
          <cell r="G1888">
            <v>1.8160000000000001</v>
          </cell>
          <cell r="H1888">
            <v>4.3789999999999996</v>
          </cell>
          <cell r="I1888">
            <v>0.3</v>
          </cell>
          <cell r="J1888">
            <v>0.27300000000000002</v>
          </cell>
          <cell r="K1888">
            <v>14.5</v>
          </cell>
          <cell r="L1888">
            <v>6.0620000000000003</v>
          </cell>
          <cell r="M1888">
            <v>5.375</v>
          </cell>
          <cell r="N1888">
            <v>3</v>
          </cell>
          <cell r="O1888" t="str">
            <v>MX</v>
          </cell>
          <cell r="P1888" t="str">
            <v>RA</v>
          </cell>
          <cell r="Q1888" t="str">
            <v>FAP</v>
          </cell>
          <cell r="R1888">
            <v>8</v>
          </cell>
          <cell r="S1888">
            <v>528</v>
          </cell>
          <cell r="T1888">
            <v>0</v>
          </cell>
          <cell r="V1888" t="str">
            <v>EA</v>
          </cell>
          <cell r="W1888" t="str">
            <v>FLT</v>
          </cell>
          <cell r="X1888" t="str">
            <v>BRN</v>
          </cell>
          <cell r="Y1888" t="str">
            <v>AIR</v>
          </cell>
          <cell r="Z1888" t="str">
            <v>FAP</v>
          </cell>
        </row>
        <row r="1889">
          <cell r="A1889" t="str">
            <v>CA7088</v>
          </cell>
          <cell r="B1889" t="str">
            <v>9100526991</v>
          </cell>
          <cell r="C1889" t="str">
            <v>10009100526998</v>
          </cell>
          <cell r="D1889">
            <v>1.25</v>
          </cell>
          <cell r="E1889">
            <v>0.33900000000000002</v>
          </cell>
          <cell r="F1889">
            <v>0</v>
          </cell>
          <cell r="G1889">
            <v>0</v>
          </cell>
          <cell r="H1889">
            <v>0</v>
          </cell>
          <cell r="I1889">
            <v>1.25</v>
          </cell>
          <cell r="J1889">
            <v>0.33900000000000002</v>
          </cell>
          <cell r="K1889">
            <v>7.4749999999999996</v>
          </cell>
          <cell r="L1889">
            <v>7.4749999999999996</v>
          </cell>
          <cell r="M1889">
            <v>13.15</v>
          </cell>
          <cell r="N1889">
            <v>1</v>
          </cell>
          <cell r="O1889" t="str">
            <v>FR</v>
          </cell>
          <cell r="P1889" t="str">
            <v>RA</v>
          </cell>
          <cell r="Q1889" t="str">
            <v>FAH</v>
          </cell>
          <cell r="R1889">
            <v>3</v>
          </cell>
          <cell r="S1889">
            <v>90</v>
          </cell>
          <cell r="T1889">
            <v>35.19</v>
          </cell>
          <cell r="U1889" t="str">
            <v>US$</v>
          </cell>
          <cell r="V1889" t="str">
            <v>EA</v>
          </cell>
          <cell r="W1889" t="str">
            <v>FLT</v>
          </cell>
          <cell r="X1889" t="str">
            <v>BRN</v>
          </cell>
          <cell r="Y1889" t="str">
            <v>AIR</v>
          </cell>
          <cell r="Z1889" t="str">
            <v>FAH</v>
          </cell>
        </row>
        <row r="1890">
          <cell r="A1890" t="str">
            <v>CA7089</v>
          </cell>
          <cell r="B1890" t="str">
            <v>9100527172</v>
          </cell>
          <cell r="C1890" t="str">
            <v>10009100527179</v>
          </cell>
          <cell r="D1890">
            <v>2.4500000000000002</v>
          </cell>
          <cell r="E1890">
            <v>0.35099999999999998</v>
          </cell>
          <cell r="F1890">
            <v>0</v>
          </cell>
          <cell r="G1890">
            <v>0</v>
          </cell>
          <cell r="H1890">
            <v>0</v>
          </cell>
          <cell r="I1890">
            <v>2.4500000000000002</v>
          </cell>
          <cell r="J1890">
            <v>0.35099999999999998</v>
          </cell>
          <cell r="K1890">
            <v>6.625</v>
          </cell>
          <cell r="L1890">
            <v>6.625</v>
          </cell>
          <cell r="M1890">
            <v>10.688000000000001</v>
          </cell>
          <cell r="N1890">
            <v>1</v>
          </cell>
          <cell r="O1890" t="str">
            <v>US</v>
          </cell>
          <cell r="Q1890" t="str">
            <v>FAH</v>
          </cell>
          <cell r="R1890">
            <v>4</v>
          </cell>
          <cell r="S1890">
            <v>168</v>
          </cell>
          <cell r="T1890">
            <v>30.17</v>
          </cell>
          <cell r="U1890" t="str">
            <v>US$</v>
          </cell>
          <cell r="W1890" t="str">
            <v>FLT</v>
          </cell>
          <cell r="X1890" t="str">
            <v>BRN</v>
          </cell>
          <cell r="Y1890" t="str">
            <v>AIR</v>
          </cell>
          <cell r="Z1890" t="str">
            <v>FAH</v>
          </cell>
        </row>
        <row r="1891">
          <cell r="A1891" t="str">
            <v>CA7090SY</v>
          </cell>
          <cell r="B1891" t="str">
            <v>9100526984</v>
          </cell>
          <cell r="C1891" t="str">
            <v>10009100526981</v>
          </cell>
          <cell r="D1891">
            <v>1.55</v>
          </cell>
          <cell r="E1891">
            <v>0.20799999999999999</v>
          </cell>
          <cell r="F1891">
            <v>0</v>
          </cell>
          <cell r="G1891">
            <v>0</v>
          </cell>
          <cell r="H1891">
            <v>0</v>
          </cell>
          <cell r="I1891">
            <v>1.55</v>
          </cell>
          <cell r="J1891">
            <v>0.20799999999999999</v>
          </cell>
          <cell r="K1891">
            <v>5.6950000000000003</v>
          </cell>
          <cell r="L1891">
            <v>5.6950000000000003</v>
          </cell>
          <cell r="M1891">
            <v>14.55</v>
          </cell>
          <cell r="N1891">
            <v>1</v>
          </cell>
          <cell r="O1891" t="str">
            <v>FR</v>
          </cell>
          <cell r="Q1891" t="str">
            <v>FAH</v>
          </cell>
          <cell r="R1891">
            <v>2</v>
          </cell>
          <cell r="S1891">
            <v>96</v>
          </cell>
          <cell r="T1891">
            <v>17.96</v>
          </cell>
          <cell r="U1891" t="str">
            <v>US$</v>
          </cell>
          <cell r="W1891" t="str">
            <v>FLT</v>
          </cell>
          <cell r="X1891" t="str">
            <v>BRN</v>
          </cell>
          <cell r="Y1891" t="str">
            <v>AIR</v>
          </cell>
          <cell r="Z1891" t="str">
            <v>FAH</v>
          </cell>
        </row>
        <row r="1892">
          <cell r="A1892" t="str">
            <v>CA7094</v>
          </cell>
          <cell r="B1892" t="str">
            <v>9100503961</v>
          </cell>
          <cell r="C1892" t="str">
            <v>10009100503968</v>
          </cell>
          <cell r="D1892">
            <v>0.8</v>
          </cell>
          <cell r="E1892">
            <v>9.8000000000000004E-2</v>
          </cell>
          <cell r="F1892">
            <v>5.7380000000000004</v>
          </cell>
          <cell r="G1892">
            <v>2.395</v>
          </cell>
          <cell r="H1892">
            <v>10.071</v>
          </cell>
          <cell r="I1892">
            <v>2.4</v>
          </cell>
          <cell r="J1892">
            <v>0.32200000000000001</v>
          </cell>
          <cell r="K1892">
            <v>10.656000000000001</v>
          </cell>
          <cell r="L1892">
            <v>6.2809999999999997</v>
          </cell>
          <cell r="M1892">
            <v>8.3119999999999994</v>
          </cell>
          <cell r="N1892">
            <v>3</v>
          </cell>
          <cell r="O1892" t="str">
            <v>US</v>
          </cell>
          <cell r="P1892" t="str">
            <v>RA</v>
          </cell>
          <cell r="Q1892" t="str">
            <v>FAP</v>
          </cell>
          <cell r="R1892">
            <v>15</v>
          </cell>
          <cell r="S1892">
            <v>390</v>
          </cell>
          <cell r="T1892">
            <v>19.84</v>
          </cell>
          <cell r="U1892" t="str">
            <v>US$</v>
          </cell>
          <cell r="V1892" t="str">
            <v>EA</v>
          </cell>
          <cell r="W1892" t="str">
            <v>FLT</v>
          </cell>
          <cell r="X1892" t="str">
            <v>BRN</v>
          </cell>
          <cell r="Y1892" t="str">
            <v>AIR</v>
          </cell>
          <cell r="Z1892" t="str">
            <v>FAP</v>
          </cell>
        </row>
        <row r="1893">
          <cell r="A1893" t="str">
            <v>CA7094</v>
          </cell>
          <cell r="B1893" t="str">
            <v>9100503961</v>
          </cell>
          <cell r="C1893" t="str">
            <v>10009100503968</v>
          </cell>
          <cell r="D1893">
            <v>0.76</v>
          </cell>
          <cell r="E1893">
            <v>0.08</v>
          </cell>
          <cell r="F1893">
            <v>10.071</v>
          </cell>
          <cell r="G1893">
            <v>2.395</v>
          </cell>
          <cell r="H1893">
            <v>5.7380000000000004</v>
          </cell>
          <cell r="I1893">
            <v>2.2799999999999998</v>
          </cell>
          <cell r="J1893">
            <v>0.32200000000000001</v>
          </cell>
          <cell r="K1893">
            <v>10.656000000000001</v>
          </cell>
          <cell r="L1893">
            <v>6.2809999999999997</v>
          </cell>
          <cell r="M1893">
            <v>8.3119999999999994</v>
          </cell>
          <cell r="N1893">
            <v>3</v>
          </cell>
          <cell r="O1893" t="str">
            <v>CN</v>
          </cell>
          <cell r="P1893" t="str">
            <v>RA</v>
          </cell>
          <cell r="Q1893" t="str">
            <v>FAP</v>
          </cell>
          <cell r="R1893">
            <v>5</v>
          </cell>
          <cell r="S1893">
            <v>390</v>
          </cell>
          <cell r="T1893">
            <v>19.84</v>
          </cell>
          <cell r="U1893" t="str">
            <v>US$</v>
          </cell>
          <cell r="V1893" t="str">
            <v>EA</v>
          </cell>
          <cell r="W1893" t="str">
            <v>FLT</v>
          </cell>
          <cell r="X1893" t="str">
            <v>BRN</v>
          </cell>
          <cell r="Y1893" t="str">
            <v>AIR</v>
          </cell>
          <cell r="Z1893" t="str">
            <v>FAP</v>
          </cell>
        </row>
        <row r="1894">
          <cell r="A1894" t="str">
            <v>CA7096</v>
          </cell>
          <cell r="B1894" t="str">
            <v>9100504364</v>
          </cell>
          <cell r="C1894" t="str">
            <v>10009100504361</v>
          </cell>
          <cell r="D1894">
            <v>1.917</v>
          </cell>
          <cell r="E1894">
            <v>0.42099999999999999</v>
          </cell>
          <cell r="F1894">
            <v>11.805999999999999</v>
          </cell>
          <cell r="G1894">
            <v>4.556</v>
          </cell>
          <cell r="H1894">
            <v>11.862</v>
          </cell>
          <cell r="I1894">
            <v>5.7510000000000003</v>
          </cell>
          <cell r="J1894">
            <v>1.2629999999999999</v>
          </cell>
          <cell r="K1894">
            <v>14.25</v>
          </cell>
          <cell r="L1894">
            <v>12.25</v>
          </cell>
          <cell r="M1894">
            <v>12.5</v>
          </cell>
          <cell r="N1894">
            <v>3</v>
          </cell>
          <cell r="O1894" t="str">
            <v>US</v>
          </cell>
          <cell r="Q1894" t="str">
            <v>FAH</v>
          </cell>
          <cell r="R1894">
            <v>3</v>
          </cell>
          <cell r="S1894">
            <v>99</v>
          </cell>
          <cell r="T1894">
            <v>13.56</v>
          </cell>
          <cell r="U1894" t="str">
            <v>US$</v>
          </cell>
          <cell r="W1894" t="str">
            <v>FLT</v>
          </cell>
          <cell r="X1894" t="str">
            <v>BRN</v>
          </cell>
          <cell r="Y1894" t="str">
            <v>AIR</v>
          </cell>
          <cell r="Z1894" t="str">
            <v>FAH</v>
          </cell>
        </row>
        <row r="1895">
          <cell r="A1895" t="str">
            <v>CA7096</v>
          </cell>
          <cell r="B1895" t="str">
            <v>9100504364</v>
          </cell>
          <cell r="C1895" t="str">
            <v>10009100504361</v>
          </cell>
          <cell r="D1895">
            <v>1.74</v>
          </cell>
          <cell r="E1895">
            <v>0.32500000000000001</v>
          </cell>
          <cell r="F1895">
            <v>11.786</v>
          </cell>
          <cell r="G1895">
            <v>4.0359999999999996</v>
          </cell>
          <cell r="H1895">
            <v>11.821999999999999</v>
          </cell>
          <cell r="I1895">
            <v>5.22</v>
          </cell>
          <cell r="J1895">
            <v>1.5</v>
          </cell>
          <cell r="K1895">
            <v>14.32</v>
          </cell>
          <cell r="L1895">
            <v>14.32</v>
          </cell>
          <cell r="M1895">
            <v>12.64</v>
          </cell>
          <cell r="N1895">
            <v>3</v>
          </cell>
          <cell r="O1895" t="str">
            <v>US</v>
          </cell>
          <cell r="P1895" t="str">
            <v>RA</v>
          </cell>
          <cell r="Q1895" t="str">
            <v>FAH</v>
          </cell>
          <cell r="R1895">
            <v>3</v>
          </cell>
          <cell r="S1895">
            <v>99</v>
          </cell>
          <cell r="T1895">
            <v>13.56</v>
          </cell>
          <cell r="U1895" t="str">
            <v>US$</v>
          </cell>
          <cell r="V1895" t="str">
            <v>EA</v>
          </cell>
          <cell r="W1895" t="str">
            <v>FLT</v>
          </cell>
          <cell r="X1895" t="str">
            <v>BRN</v>
          </cell>
          <cell r="Y1895" t="str">
            <v>AIR</v>
          </cell>
          <cell r="Z1895" t="str">
            <v>FAH</v>
          </cell>
        </row>
        <row r="1896">
          <cell r="A1896" t="str">
            <v>CA7098</v>
          </cell>
          <cell r="B1896" t="str">
            <v>9100504067</v>
          </cell>
          <cell r="C1896" t="str">
            <v>10009100504064</v>
          </cell>
          <cell r="D1896">
            <v>0.63300000000000001</v>
          </cell>
          <cell r="E1896">
            <v>5.2999999999999999E-2</v>
          </cell>
          <cell r="F1896">
            <v>5.9459999999999997</v>
          </cell>
          <cell r="G1896">
            <v>1.6020000000000001</v>
          </cell>
          <cell r="H1896">
            <v>9.7050000000000001</v>
          </cell>
          <cell r="I1896">
            <v>1.899</v>
          </cell>
          <cell r="J1896">
            <v>0.22700000000000001</v>
          </cell>
          <cell r="K1896">
            <v>10.25</v>
          </cell>
          <cell r="L1896">
            <v>6.5</v>
          </cell>
          <cell r="M1896">
            <v>5.875</v>
          </cell>
          <cell r="N1896">
            <v>3</v>
          </cell>
          <cell r="O1896" t="str">
            <v>CA</v>
          </cell>
          <cell r="P1896" t="str">
            <v>RA</v>
          </cell>
          <cell r="Q1896" t="str">
            <v>FAP</v>
          </cell>
          <cell r="R1896">
            <v>7</v>
          </cell>
          <cell r="S1896">
            <v>588</v>
          </cell>
          <cell r="T1896">
            <v>19.84</v>
          </cell>
          <cell r="U1896" t="str">
            <v>US$</v>
          </cell>
          <cell r="V1896" t="str">
            <v>EA</v>
          </cell>
          <cell r="W1896" t="str">
            <v>FLT</v>
          </cell>
          <cell r="X1896" t="str">
            <v>BRN</v>
          </cell>
          <cell r="Y1896" t="str">
            <v>AIR</v>
          </cell>
          <cell r="Z1896" t="str">
            <v>FAP</v>
          </cell>
        </row>
        <row r="1897">
          <cell r="A1897" t="str">
            <v>CA7098</v>
          </cell>
          <cell r="B1897" t="str">
            <v>9100504067</v>
          </cell>
          <cell r="C1897" t="str">
            <v>10009100504064</v>
          </cell>
          <cell r="D1897">
            <v>0.63300000000000001</v>
          </cell>
          <cell r="E1897">
            <v>5.2999999999999999E-2</v>
          </cell>
          <cell r="F1897">
            <v>9.7050000000000001</v>
          </cell>
          <cell r="G1897">
            <v>1.6020000000000001</v>
          </cell>
          <cell r="H1897">
            <v>5.9459999999999997</v>
          </cell>
          <cell r="I1897">
            <v>1.899</v>
          </cell>
          <cell r="J1897">
            <v>0.22700000000000001</v>
          </cell>
          <cell r="K1897">
            <v>10.25</v>
          </cell>
          <cell r="L1897">
            <v>6.5</v>
          </cell>
          <cell r="M1897">
            <v>5.875</v>
          </cell>
          <cell r="N1897">
            <v>3</v>
          </cell>
          <cell r="O1897" t="str">
            <v>CN</v>
          </cell>
          <cell r="P1897" t="str">
            <v>RA</v>
          </cell>
          <cell r="Q1897" t="str">
            <v>FAP</v>
          </cell>
          <cell r="R1897">
            <v>7</v>
          </cell>
          <cell r="S1897">
            <v>588</v>
          </cell>
          <cell r="T1897">
            <v>17.940000000000001</v>
          </cell>
          <cell r="U1897" t="str">
            <v>US$</v>
          </cell>
          <cell r="V1897" t="str">
            <v>EA</v>
          </cell>
          <cell r="W1897" t="str">
            <v>FLT</v>
          </cell>
          <cell r="X1897" t="str">
            <v>BRN</v>
          </cell>
          <cell r="Y1897" t="str">
            <v>AIR</v>
          </cell>
          <cell r="Z1897" t="str">
            <v>FAP</v>
          </cell>
        </row>
        <row r="1898">
          <cell r="A1898" t="str">
            <v>CA70PL</v>
          </cell>
          <cell r="B1898" t="str">
            <v>9100521934</v>
          </cell>
          <cell r="C1898" t="str">
            <v>10009100521931</v>
          </cell>
          <cell r="D1898">
            <v>0.45</v>
          </cell>
          <cell r="E1898">
            <v>0.10100000000000001</v>
          </cell>
          <cell r="F1898">
            <v>0</v>
          </cell>
          <cell r="G1898">
            <v>0</v>
          </cell>
          <cell r="H1898">
            <v>0</v>
          </cell>
          <cell r="I1898">
            <v>2.7</v>
          </cell>
          <cell r="J1898">
            <v>0.60599999999999998</v>
          </cell>
          <cell r="K1898">
            <v>0</v>
          </cell>
          <cell r="L1898">
            <v>0</v>
          </cell>
          <cell r="M1898">
            <v>0</v>
          </cell>
          <cell r="N1898">
            <v>6</v>
          </cell>
          <cell r="O1898" t="str">
            <v>US</v>
          </cell>
          <cell r="Q1898" t="str">
            <v>FAH</v>
          </cell>
          <cell r="R1898">
            <v>5</v>
          </cell>
          <cell r="S1898">
            <v>270</v>
          </cell>
          <cell r="T1898">
            <v>0</v>
          </cell>
          <cell r="W1898" t="str">
            <v>FLT</v>
          </cell>
          <cell r="X1898" t="str">
            <v>BRN</v>
          </cell>
          <cell r="Y1898" t="str">
            <v>AIR</v>
          </cell>
          <cell r="Z1898" t="str">
            <v>FAH</v>
          </cell>
        </row>
        <row r="1899">
          <cell r="A1899" t="str">
            <v>CA7107SY</v>
          </cell>
          <cell r="B1899" t="str">
            <v>9100527219</v>
          </cell>
          <cell r="C1899" t="str">
            <v>10009100527216</v>
          </cell>
          <cell r="D1899">
            <v>1.5</v>
          </cell>
          <cell r="E1899">
            <v>0.3</v>
          </cell>
          <cell r="F1899">
            <v>0</v>
          </cell>
          <cell r="G1899">
            <v>0</v>
          </cell>
          <cell r="H1899">
            <v>0</v>
          </cell>
          <cell r="I1899">
            <v>1.5</v>
          </cell>
          <cell r="J1899">
            <v>0.3</v>
          </cell>
          <cell r="K1899">
            <v>4.8579999999999997</v>
          </cell>
          <cell r="L1899">
            <v>4.7240000000000002</v>
          </cell>
          <cell r="M1899">
            <v>15.438000000000001</v>
          </cell>
          <cell r="N1899">
            <v>1</v>
          </cell>
          <cell r="O1899" t="str">
            <v>US</v>
          </cell>
          <cell r="P1899" t="str">
            <v>RA</v>
          </cell>
          <cell r="Q1899" t="str">
            <v>FAH</v>
          </cell>
          <cell r="R1899">
            <v>2</v>
          </cell>
          <cell r="S1899">
            <v>126</v>
          </cell>
          <cell r="T1899">
            <v>34.33</v>
          </cell>
          <cell r="U1899" t="str">
            <v>US$</v>
          </cell>
          <cell r="V1899" t="str">
            <v>EA</v>
          </cell>
          <cell r="W1899" t="str">
            <v>FLT</v>
          </cell>
          <cell r="X1899" t="str">
            <v>BRN</v>
          </cell>
          <cell r="Y1899" t="str">
            <v>AIR</v>
          </cell>
          <cell r="Z1899" t="str">
            <v>FAH</v>
          </cell>
        </row>
        <row r="1900">
          <cell r="A1900" t="str">
            <v>CA7109SY</v>
          </cell>
          <cell r="B1900" t="str">
            <v>9100527257</v>
          </cell>
          <cell r="C1900" t="str">
            <v>10009100527254</v>
          </cell>
          <cell r="D1900">
            <v>0.75</v>
          </cell>
          <cell r="E1900">
            <v>0.183</v>
          </cell>
          <cell r="F1900">
            <v>0</v>
          </cell>
          <cell r="G1900">
            <v>0</v>
          </cell>
          <cell r="H1900">
            <v>0</v>
          </cell>
          <cell r="I1900">
            <v>0.75</v>
          </cell>
          <cell r="J1900">
            <v>0.183</v>
          </cell>
          <cell r="K1900">
            <v>4.5</v>
          </cell>
          <cell r="L1900">
            <v>4.5</v>
          </cell>
          <cell r="M1900">
            <v>14.625</v>
          </cell>
          <cell r="N1900">
            <v>1</v>
          </cell>
          <cell r="O1900" t="str">
            <v>ZA</v>
          </cell>
          <cell r="P1900" t="str">
            <v>RA</v>
          </cell>
          <cell r="Q1900" t="str">
            <v>FAH</v>
          </cell>
          <cell r="R1900">
            <v>2</v>
          </cell>
          <cell r="S1900">
            <v>160</v>
          </cell>
          <cell r="T1900">
            <v>29.61</v>
          </cell>
          <cell r="U1900" t="str">
            <v>US$</v>
          </cell>
          <cell r="V1900" t="str">
            <v>EA</v>
          </cell>
          <cell r="W1900" t="str">
            <v>FLT</v>
          </cell>
          <cell r="X1900" t="str">
            <v>BRN</v>
          </cell>
          <cell r="Y1900" t="str">
            <v>AIR</v>
          </cell>
          <cell r="Z1900" t="str">
            <v>FAH</v>
          </cell>
        </row>
        <row r="1901">
          <cell r="A1901" t="str">
            <v>CA7110</v>
          </cell>
          <cell r="B1901" t="str">
            <v>9100527264</v>
          </cell>
          <cell r="C1901" t="str">
            <v>10009100527261</v>
          </cell>
          <cell r="D1901">
            <v>1.6</v>
          </cell>
          <cell r="E1901">
            <v>0.26</v>
          </cell>
          <cell r="F1901">
            <v>0</v>
          </cell>
          <cell r="G1901">
            <v>0</v>
          </cell>
          <cell r="H1901">
            <v>0</v>
          </cell>
          <cell r="I1901">
            <v>1.6</v>
          </cell>
          <cell r="J1901">
            <v>0.26</v>
          </cell>
          <cell r="K1901">
            <v>6.625</v>
          </cell>
          <cell r="L1901">
            <v>6.625</v>
          </cell>
          <cell r="M1901">
            <v>8.75</v>
          </cell>
          <cell r="N1901">
            <v>1</v>
          </cell>
          <cell r="O1901" t="str">
            <v>US</v>
          </cell>
          <cell r="P1901" t="str">
            <v>RA</v>
          </cell>
          <cell r="Q1901" t="str">
            <v>FAH</v>
          </cell>
          <cell r="R1901">
            <v>4</v>
          </cell>
          <cell r="S1901">
            <v>168</v>
          </cell>
          <cell r="T1901">
            <v>14.81</v>
          </cell>
          <cell r="U1901" t="str">
            <v>US$</v>
          </cell>
          <cell r="V1901" t="str">
            <v>EA</v>
          </cell>
          <cell r="W1901" t="str">
            <v>FLT</v>
          </cell>
          <cell r="X1901" t="str">
            <v>BRN</v>
          </cell>
          <cell r="Y1901" t="str">
            <v>AIR</v>
          </cell>
          <cell r="Z1901" t="str">
            <v>FAH</v>
          </cell>
        </row>
        <row r="1902">
          <cell r="A1902" t="str">
            <v>CA7110SY</v>
          </cell>
          <cell r="B1902" t="str">
            <v>9100019776</v>
          </cell>
          <cell r="C1902" t="str">
            <v>10009100019773</v>
          </cell>
          <cell r="D1902">
            <v>0.85</v>
          </cell>
          <cell r="E1902">
            <v>0.12</v>
          </cell>
          <cell r="F1902">
            <v>5.415</v>
          </cell>
          <cell r="G1902">
            <v>5.415</v>
          </cell>
          <cell r="H1902">
            <v>7.54</v>
          </cell>
          <cell r="I1902">
            <v>2.5499999999999998</v>
          </cell>
          <cell r="J1902">
            <v>0.12</v>
          </cell>
          <cell r="K1902">
            <v>16.75</v>
          </cell>
          <cell r="L1902">
            <v>5.9370000000000003</v>
          </cell>
          <cell r="M1902">
            <v>8.375</v>
          </cell>
          <cell r="N1902">
            <v>3</v>
          </cell>
          <cell r="O1902" t="str">
            <v>US</v>
          </cell>
          <cell r="Q1902" t="str">
            <v>FAH</v>
          </cell>
          <cell r="R1902">
            <v>5</v>
          </cell>
          <cell r="S1902">
            <v>270</v>
          </cell>
          <cell r="T1902">
            <v>33.21</v>
          </cell>
          <cell r="U1902" t="str">
            <v>US$</v>
          </cell>
          <cell r="W1902" t="str">
            <v>FLT</v>
          </cell>
          <cell r="X1902" t="str">
            <v>BRN</v>
          </cell>
          <cell r="Y1902" t="str">
            <v>AIR</v>
          </cell>
          <cell r="Z1902" t="str">
            <v>FAH</v>
          </cell>
        </row>
        <row r="1903">
          <cell r="A1903" t="str">
            <v>CA7111</v>
          </cell>
          <cell r="B1903" t="str">
            <v>9100527271</v>
          </cell>
          <cell r="C1903" t="str">
            <v>10009100527278</v>
          </cell>
          <cell r="D1903">
            <v>2.66</v>
          </cell>
          <cell r="E1903">
            <v>0.44</v>
          </cell>
          <cell r="F1903">
            <v>0</v>
          </cell>
          <cell r="G1903">
            <v>0</v>
          </cell>
          <cell r="H1903">
            <v>0</v>
          </cell>
          <cell r="I1903">
            <v>2.66</v>
          </cell>
          <cell r="J1903">
            <v>0.44</v>
          </cell>
          <cell r="K1903">
            <v>7.4749999999999996</v>
          </cell>
          <cell r="L1903">
            <v>7.4749999999999996</v>
          </cell>
          <cell r="M1903">
            <v>15.55</v>
          </cell>
          <cell r="N1903">
            <v>1</v>
          </cell>
          <cell r="O1903" t="str">
            <v>FR</v>
          </cell>
          <cell r="P1903" t="str">
            <v>RA</v>
          </cell>
          <cell r="Q1903" t="str">
            <v>FAH</v>
          </cell>
          <cell r="R1903">
            <v>2</v>
          </cell>
          <cell r="S1903">
            <v>60</v>
          </cell>
          <cell r="T1903">
            <v>47.18</v>
          </cell>
          <cell r="U1903" t="str">
            <v>US$</v>
          </cell>
          <cell r="V1903" t="str">
            <v>EA</v>
          </cell>
          <cell r="W1903" t="str">
            <v>FLT</v>
          </cell>
          <cell r="X1903" t="str">
            <v>BRN</v>
          </cell>
          <cell r="Y1903" t="str">
            <v>AIR</v>
          </cell>
          <cell r="Z1903" t="str">
            <v>FAH</v>
          </cell>
        </row>
        <row r="1904">
          <cell r="A1904" t="str">
            <v>CA7111SY</v>
          </cell>
          <cell r="B1904" t="str">
            <v>9100021090</v>
          </cell>
          <cell r="C1904" t="str">
            <v>10009100021097</v>
          </cell>
          <cell r="D1904">
            <v>1.25</v>
          </cell>
          <cell r="E1904">
            <v>0.182</v>
          </cell>
          <cell r="F1904">
            <v>4.8449999999999998</v>
          </cell>
          <cell r="G1904">
            <v>4.8449999999999998</v>
          </cell>
          <cell r="H1904">
            <v>9.5</v>
          </cell>
          <cell r="I1904">
            <v>3.75</v>
          </cell>
          <cell r="J1904">
            <v>0.54600000000000004</v>
          </cell>
          <cell r="K1904">
            <v>15.725</v>
          </cell>
          <cell r="L1904">
            <v>5.6749999999999998</v>
          </cell>
          <cell r="M1904">
            <v>10.75</v>
          </cell>
          <cell r="N1904">
            <v>3</v>
          </cell>
          <cell r="O1904" t="str">
            <v>US</v>
          </cell>
          <cell r="P1904" t="str">
            <v>RA</v>
          </cell>
          <cell r="Q1904" t="str">
            <v>FAH</v>
          </cell>
          <cell r="R1904">
            <v>4</v>
          </cell>
          <cell r="S1904">
            <v>240</v>
          </cell>
          <cell r="T1904">
            <v>18.079999999999998</v>
          </cell>
          <cell r="U1904" t="str">
            <v>US$</v>
          </cell>
          <cell r="V1904" t="str">
            <v>EA</v>
          </cell>
          <cell r="W1904" t="str">
            <v>FLT</v>
          </cell>
          <cell r="X1904" t="str">
            <v>BRN</v>
          </cell>
          <cell r="Y1904" t="str">
            <v>AIR</v>
          </cell>
          <cell r="Z1904" t="str">
            <v>FAH</v>
          </cell>
        </row>
        <row r="1905">
          <cell r="A1905" t="str">
            <v>CA7113</v>
          </cell>
          <cell r="B1905" t="str">
            <v>9100527073</v>
          </cell>
          <cell r="C1905" t="str">
            <v>10009100527070</v>
          </cell>
          <cell r="D1905">
            <v>15.25</v>
          </cell>
          <cell r="E1905">
            <v>2.74</v>
          </cell>
          <cell r="F1905">
            <v>0</v>
          </cell>
          <cell r="G1905">
            <v>0</v>
          </cell>
          <cell r="H1905">
            <v>0</v>
          </cell>
          <cell r="I1905">
            <v>15.25</v>
          </cell>
          <cell r="J1905">
            <v>2.74</v>
          </cell>
          <cell r="K1905">
            <v>17.125</v>
          </cell>
          <cell r="L1905">
            <v>17.125</v>
          </cell>
          <cell r="M1905">
            <v>17</v>
          </cell>
          <cell r="N1905">
            <v>1</v>
          </cell>
          <cell r="O1905" t="str">
            <v>US</v>
          </cell>
          <cell r="P1905" t="str">
            <v>RA</v>
          </cell>
          <cell r="Q1905" t="str">
            <v>FAH</v>
          </cell>
          <cell r="R1905">
            <v>2</v>
          </cell>
          <cell r="S1905">
            <v>8</v>
          </cell>
          <cell r="T1905">
            <v>86.57</v>
          </cell>
          <cell r="U1905" t="str">
            <v>US$</v>
          </cell>
          <cell r="V1905" t="str">
            <v>EA</v>
          </cell>
          <cell r="W1905" t="str">
            <v>FLT</v>
          </cell>
          <cell r="X1905" t="str">
            <v>BRN</v>
          </cell>
          <cell r="Y1905" t="str">
            <v>AIR</v>
          </cell>
          <cell r="Z1905" t="str">
            <v>FAH</v>
          </cell>
        </row>
        <row r="1906">
          <cell r="A1906" t="str">
            <v>CA7137SY</v>
          </cell>
          <cell r="B1906" t="str">
            <v>9100527103</v>
          </cell>
          <cell r="C1906" t="str">
            <v>10009100527100</v>
          </cell>
          <cell r="D1906">
            <v>1.8</v>
          </cell>
          <cell r="E1906">
            <v>0.26600000000000001</v>
          </cell>
          <cell r="F1906">
            <v>0</v>
          </cell>
          <cell r="G1906">
            <v>0</v>
          </cell>
          <cell r="H1906">
            <v>0</v>
          </cell>
          <cell r="I1906">
            <v>1.8</v>
          </cell>
          <cell r="J1906">
            <v>0.26600000000000001</v>
          </cell>
          <cell r="K1906">
            <v>5.125</v>
          </cell>
          <cell r="L1906">
            <v>5.125</v>
          </cell>
          <cell r="M1906">
            <v>16.25</v>
          </cell>
          <cell r="N1906">
            <v>1</v>
          </cell>
          <cell r="O1906" t="str">
            <v>US</v>
          </cell>
          <cell r="P1906" t="str">
            <v>RA</v>
          </cell>
          <cell r="Q1906" t="str">
            <v>FAH</v>
          </cell>
          <cell r="R1906">
            <v>2</v>
          </cell>
          <cell r="S1906">
            <v>126</v>
          </cell>
          <cell r="T1906">
            <v>24.84</v>
          </cell>
          <cell r="U1906" t="str">
            <v>US$</v>
          </cell>
          <cell r="V1906" t="str">
            <v>EA</v>
          </cell>
          <cell r="W1906" t="str">
            <v>FLT</v>
          </cell>
          <cell r="X1906" t="str">
            <v>BRN</v>
          </cell>
          <cell r="Y1906" t="str">
            <v>AIR</v>
          </cell>
          <cell r="Z1906" t="str">
            <v>FAH</v>
          </cell>
        </row>
        <row r="1907">
          <cell r="A1907" t="str">
            <v>CA7139</v>
          </cell>
          <cell r="B1907" t="str">
            <v>9100527127</v>
          </cell>
          <cell r="C1907" t="str">
            <v>10009100527124</v>
          </cell>
          <cell r="D1907">
            <v>3.9</v>
          </cell>
          <cell r="E1907">
            <v>0.76300000000000001</v>
          </cell>
          <cell r="F1907">
            <v>0</v>
          </cell>
          <cell r="G1907">
            <v>0</v>
          </cell>
          <cell r="H1907">
            <v>0</v>
          </cell>
          <cell r="I1907">
            <v>3.9</v>
          </cell>
          <cell r="J1907">
            <v>0.76300000000000001</v>
          </cell>
          <cell r="K1907">
            <v>9.875</v>
          </cell>
          <cell r="L1907">
            <v>9.875</v>
          </cell>
          <cell r="M1907">
            <v>13.75</v>
          </cell>
          <cell r="N1907">
            <v>1</v>
          </cell>
          <cell r="O1907" t="str">
            <v>US</v>
          </cell>
          <cell r="P1907" t="str">
            <v>RA</v>
          </cell>
          <cell r="Q1907" t="str">
            <v>FAH</v>
          </cell>
          <cell r="R1907">
            <v>3</v>
          </cell>
          <cell r="S1907">
            <v>60</v>
          </cell>
          <cell r="T1907">
            <v>33.04</v>
          </cell>
          <cell r="U1907" t="str">
            <v>US$</v>
          </cell>
          <cell r="V1907" t="str">
            <v>EA</v>
          </cell>
          <cell r="W1907" t="str">
            <v>FLT</v>
          </cell>
          <cell r="X1907" t="str">
            <v>BRN</v>
          </cell>
          <cell r="Y1907" t="str">
            <v>AIR</v>
          </cell>
          <cell r="Z1907" t="str">
            <v>FAH</v>
          </cell>
        </row>
        <row r="1908">
          <cell r="A1908" t="str">
            <v>CA7139SY</v>
          </cell>
          <cell r="B1908" t="str">
            <v>9100528087</v>
          </cell>
          <cell r="C1908" t="str">
            <v>10009100528084</v>
          </cell>
          <cell r="D1908">
            <v>1.35</v>
          </cell>
          <cell r="E1908">
            <v>0.249</v>
          </cell>
          <cell r="F1908">
            <v>0</v>
          </cell>
          <cell r="G1908">
            <v>0</v>
          </cell>
          <cell r="H1908">
            <v>0</v>
          </cell>
          <cell r="I1908">
            <v>1.35</v>
          </cell>
          <cell r="J1908">
            <v>0.249</v>
          </cell>
          <cell r="K1908">
            <v>5.75</v>
          </cell>
          <cell r="L1908">
            <v>5.75</v>
          </cell>
          <cell r="M1908">
            <v>13</v>
          </cell>
          <cell r="N1908">
            <v>1</v>
          </cell>
          <cell r="O1908" t="str">
            <v>US</v>
          </cell>
          <cell r="P1908" t="str">
            <v>RA</v>
          </cell>
          <cell r="Q1908" t="str">
            <v>FAH</v>
          </cell>
          <cell r="R1908">
            <v>3</v>
          </cell>
          <cell r="S1908">
            <v>168</v>
          </cell>
          <cell r="T1908">
            <v>34.520000000000003</v>
          </cell>
          <cell r="U1908" t="str">
            <v>US$</v>
          </cell>
          <cell r="V1908" t="str">
            <v>EA</v>
          </cell>
          <cell r="W1908" t="str">
            <v>FLT</v>
          </cell>
          <cell r="X1908" t="str">
            <v>BRN</v>
          </cell>
          <cell r="Y1908" t="str">
            <v>AIR</v>
          </cell>
          <cell r="Z1908" t="str">
            <v>FAH</v>
          </cell>
        </row>
        <row r="1909">
          <cell r="A1909" t="str">
            <v>CA7140</v>
          </cell>
          <cell r="B1909" t="str">
            <v>9100527134</v>
          </cell>
          <cell r="C1909" t="str">
            <v>10009100527131</v>
          </cell>
          <cell r="D1909">
            <v>8.5500000000000007</v>
          </cell>
          <cell r="E1909">
            <v>3.0179999999999998</v>
          </cell>
          <cell r="F1909">
            <v>0</v>
          </cell>
          <cell r="G1909">
            <v>0</v>
          </cell>
          <cell r="H1909">
            <v>0</v>
          </cell>
          <cell r="I1909">
            <v>8.5500000000000007</v>
          </cell>
          <cell r="J1909">
            <v>3.0179999999999998</v>
          </cell>
          <cell r="K1909">
            <v>14.5</v>
          </cell>
          <cell r="L1909">
            <v>14.5</v>
          </cell>
          <cell r="M1909">
            <v>16.25</v>
          </cell>
          <cell r="N1909">
            <v>1</v>
          </cell>
          <cell r="O1909" t="str">
            <v>US</v>
          </cell>
          <cell r="P1909" t="str">
            <v>RA</v>
          </cell>
          <cell r="Q1909" t="str">
            <v>FAH</v>
          </cell>
          <cell r="R1909">
            <v>2</v>
          </cell>
          <cell r="S1909">
            <v>18</v>
          </cell>
          <cell r="T1909">
            <v>73.92</v>
          </cell>
          <cell r="U1909" t="str">
            <v>US$</v>
          </cell>
          <cell r="V1909" t="str">
            <v>EA</v>
          </cell>
          <cell r="W1909" t="str">
            <v>FLT</v>
          </cell>
          <cell r="X1909" t="str">
            <v>BRN</v>
          </cell>
          <cell r="Y1909" t="str">
            <v>AIR</v>
          </cell>
          <cell r="Z1909" t="str">
            <v>FAH</v>
          </cell>
        </row>
        <row r="1910">
          <cell r="A1910" t="str">
            <v>CA7140SY</v>
          </cell>
          <cell r="D1910">
            <v>4.1399999999999997</v>
          </cell>
          <cell r="E1910">
            <v>0.01</v>
          </cell>
          <cell r="F1910">
            <v>0</v>
          </cell>
          <cell r="G1910">
            <v>0</v>
          </cell>
          <cell r="H1910">
            <v>0</v>
          </cell>
          <cell r="I1910">
            <v>0</v>
          </cell>
          <cell r="J1910">
            <v>0</v>
          </cell>
          <cell r="K1910">
            <v>0</v>
          </cell>
          <cell r="L1910">
            <v>0</v>
          </cell>
          <cell r="M1910">
            <v>0</v>
          </cell>
          <cell r="N1910">
            <v>0</v>
          </cell>
          <cell r="O1910" t="str">
            <v>MX</v>
          </cell>
          <cell r="P1910" t="str">
            <v>RA</v>
          </cell>
          <cell r="Q1910" t="str">
            <v>FAH</v>
          </cell>
          <cell r="R1910">
            <v>0</v>
          </cell>
          <cell r="S1910">
            <v>0</v>
          </cell>
          <cell r="T1910">
            <v>0</v>
          </cell>
          <cell r="V1910" t="str">
            <v>EA</v>
          </cell>
          <cell r="W1910" t="str">
            <v>FLT</v>
          </cell>
          <cell r="X1910" t="str">
            <v>BRN</v>
          </cell>
          <cell r="Y1910" t="str">
            <v>AIR</v>
          </cell>
          <cell r="Z1910" t="str">
            <v>FAH</v>
          </cell>
        </row>
        <row r="1911">
          <cell r="A1911" t="str">
            <v>CA7142</v>
          </cell>
          <cell r="B1911" t="str">
            <v>9100504135</v>
          </cell>
          <cell r="C1911" t="str">
            <v>10009100504132</v>
          </cell>
          <cell r="D1911">
            <v>0.76700000000000002</v>
          </cell>
          <cell r="E1911">
            <v>0.13400000000000001</v>
          </cell>
          <cell r="F1911">
            <v>9.1359999999999992</v>
          </cell>
          <cell r="G1911">
            <v>2.2360000000000002</v>
          </cell>
          <cell r="H1911">
            <v>9.1720000000000006</v>
          </cell>
          <cell r="I1911">
            <v>2.3010000000000002</v>
          </cell>
          <cell r="J1911">
            <v>0.40200000000000002</v>
          </cell>
          <cell r="K1911">
            <v>9.75</v>
          </cell>
          <cell r="L1911">
            <v>7.25</v>
          </cell>
          <cell r="M1911">
            <v>10.125</v>
          </cell>
          <cell r="N1911">
            <v>3</v>
          </cell>
          <cell r="O1911" t="str">
            <v>US</v>
          </cell>
          <cell r="P1911" t="str">
            <v>RA</v>
          </cell>
          <cell r="Q1911" t="str">
            <v>FAP</v>
          </cell>
          <cell r="R1911">
            <v>4</v>
          </cell>
          <cell r="S1911">
            <v>300</v>
          </cell>
          <cell r="T1911">
            <v>23.5</v>
          </cell>
          <cell r="U1911" t="str">
            <v>US$</v>
          </cell>
          <cell r="V1911" t="str">
            <v>EA</v>
          </cell>
          <cell r="W1911" t="str">
            <v>FLT</v>
          </cell>
          <cell r="X1911" t="str">
            <v>BRN</v>
          </cell>
          <cell r="Y1911" t="str">
            <v>AIR</v>
          </cell>
          <cell r="Z1911" t="str">
            <v>FAP</v>
          </cell>
        </row>
        <row r="1912">
          <cell r="A1912" t="str">
            <v>CA7142</v>
          </cell>
          <cell r="B1912" t="str">
            <v>9100504135</v>
          </cell>
          <cell r="C1912" t="str">
            <v>10009100504132</v>
          </cell>
          <cell r="D1912">
            <v>0.76700000000000002</v>
          </cell>
          <cell r="E1912">
            <v>0.10299999999999999</v>
          </cell>
          <cell r="F1912">
            <v>8.9550000000000001</v>
          </cell>
          <cell r="G1912">
            <v>2.2269999999999999</v>
          </cell>
          <cell r="H1912">
            <v>8.9149999999999991</v>
          </cell>
          <cell r="I1912">
            <v>2.3010000000000002</v>
          </cell>
          <cell r="J1912">
            <v>0.379</v>
          </cell>
          <cell r="K1912">
            <v>9.4369999999999994</v>
          </cell>
          <cell r="L1912">
            <v>7.125</v>
          </cell>
          <cell r="M1912">
            <v>9.75</v>
          </cell>
          <cell r="N1912">
            <v>3</v>
          </cell>
          <cell r="O1912" t="str">
            <v>CN</v>
          </cell>
          <cell r="P1912" t="str">
            <v>RA</v>
          </cell>
          <cell r="Q1912" t="str">
            <v>FAP</v>
          </cell>
          <cell r="R1912">
            <v>4</v>
          </cell>
          <cell r="S1912">
            <v>300</v>
          </cell>
          <cell r="T1912">
            <v>0</v>
          </cell>
          <cell r="V1912" t="str">
            <v>EA</v>
          </cell>
          <cell r="W1912" t="str">
            <v>FLT</v>
          </cell>
          <cell r="X1912" t="str">
            <v>BRN</v>
          </cell>
          <cell r="Y1912" t="str">
            <v>AIR</v>
          </cell>
          <cell r="Z1912" t="str">
            <v>FAP</v>
          </cell>
        </row>
        <row r="1913">
          <cell r="A1913" t="str">
            <v>CA7167</v>
          </cell>
          <cell r="B1913" t="str">
            <v>9100504173</v>
          </cell>
          <cell r="C1913" t="str">
            <v>10009100504170</v>
          </cell>
          <cell r="D1913">
            <v>0.75</v>
          </cell>
          <cell r="E1913">
            <v>6.8000000000000005E-2</v>
          </cell>
          <cell r="F1913">
            <v>4.915</v>
          </cell>
          <cell r="G1913">
            <v>2.29</v>
          </cell>
          <cell r="H1913">
            <v>10.016999999999999</v>
          </cell>
          <cell r="I1913">
            <v>2.25</v>
          </cell>
          <cell r="J1913">
            <v>0.20399999999999999</v>
          </cell>
          <cell r="K1913">
            <v>10.561999999999999</v>
          </cell>
          <cell r="L1913">
            <v>7.375</v>
          </cell>
          <cell r="M1913">
            <v>5.6870000000000003</v>
          </cell>
          <cell r="N1913">
            <v>3</v>
          </cell>
          <cell r="O1913" t="str">
            <v>US</v>
          </cell>
          <cell r="Q1913" t="str">
            <v>FAP</v>
          </cell>
          <cell r="R1913">
            <v>7</v>
          </cell>
          <cell r="S1913">
            <v>525</v>
          </cell>
          <cell r="T1913">
            <v>11.48</v>
          </cell>
          <cell r="U1913" t="str">
            <v>US$</v>
          </cell>
          <cell r="W1913" t="str">
            <v>FLT</v>
          </cell>
          <cell r="X1913" t="str">
            <v>BRN</v>
          </cell>
          <cell r="Y1913" t="str">
            <v>AIR</v>
          </cell>
          <cell r="Z1913" t="str">
            <v>FAP</v>
          </cell>
        </row>
        <row r="1914">
          <cell r="A1914" t="str">
            <v>CA7167</v>
          </cell>
          <cell r="B1914" t="str">
            <v>9100504173</v>
          </cell>
          <cell r="C1914" t="str">
            <v>10009100504170</v>
          </cell>
          <cell r="D1914">
            <v>0.72599999999999998</v>
          </cell>
          <cell r="E1914">
            <v>6.9000000000000006E-2</v>
          </cell>
          <cell r="F1914">
            <v>4.9569999999999999</v>
          </cell>
          <cell r="G1914">
            <v>2.395</v>
          </cell>
          <cell r="H1914">
            <v>10.071</v>
          </cell>
          <cell r="I1914">
            <v>2.1779999999999999</v>
          </cell>
          <cell r="J1914">
            <v>0.28399999999999997</v>
          </cell>
          <cell r="K1914">
            <v>10.656000000000001</v>
          </cell>
          <cell r="L1914">
            <v>5.5309999999999997</v>
          </cell>
          <cell r="M1914">
            <v>8.3119999999999994</v>
          </cell>
          <cell r="N1914">
            <v>3</v>
          </cell>
          <cell r="O1914" t="str">
            <v>US</v>
          </cell>
          <cell r="P1914" t="str">
            <v>RA</v>
          </cell>
          <cell r="Q1914" t="str">
            <v>FAP</v>
          </cell>
          <cell r="R1914">
            <v>15</v>
          </cell>
          <cell r="S1914">
            <v>480</v>
          </cell>
          <cell r="T1914">
            <v>11.48</v>
          </cell>
          <cell r="U1914" t="str">
            <v>US$</v>
          </cell>
          <cell r="V1914" t="str">
            <v>EA</v>
          </cell>
          <cell r="W1914" t="str">
            <v>FLT</v>
          </cell>
          <cell r="X1914" t="str">
            <v>BRN</v>
          </cell>
          <cell r="Y1914" t="str">
            <v>AIR</v>
          </cell>
          <cell r="Z1914" t="str">
            <v>FAP</v>
          </cell>
        </row>
        <row r="1915">
          <cell r="A1915" t="str">
            <v>CA7167</v>
          </cell>
          <cell r="D1915">
            <v>0.72599999999999998</v>
          </cell>
          <cell r="E1915">
            <v>6.9000000000000006E-2</v>
          </cell>
          <cell r="F1915">
            <v>4.9569999999999999</v>
          </cell>
          <cell r="G1915">
            <v>2.395</v>
          </cell>
          <cell r="H1915">
            <v>10.071</v>
          </cell>
          <cell r="I1915">
            <v>2.1779999999999999</v>
          </cell>
          <cell r="J1915">
            <v>0.28399999999999997</v>
          </cell>
          <cell r="K1915">
            <v>10.656000000000001</v>
          </cell>
          <cell r="L1915">
            <v>5.5309999999999997</v>
          </cell>
          <cell r="M1915">
            <v>8.3119999999999994</v>
          </cell>
          <cell r="N1915">
            <v>3</v>
          </cell>
          <cell r="O1915" t="str">
            <v>CN</v>
          </cell>
          <cell r="P1915" t="str">
            <v>RA</v>
          </cell>
          <cell r="Q1915" t="str">
            <v>FAP</v>
          </cell>
          <cell r="R1915">
            <v>15</v>
          </cell>
          <cell r="S1915">
            <v>480</v>
          </cell>
          <cell r="T1915">
            <v>0</v>
          </cell>
          <cell r="V1915" t="str">
            <v>EA</v>
          </cell>
          <cell r="W1915" t="str">
            <v>FLT</v>
          </cell>
          <cell r="X1915" t="str">
            <v>BRN</v>
          </cell>
          <cell r="Y1915" t="str">
            <v>AIR</v>
          </cell>
          <cell r="Z1915" t="str">
            <v>FAP</v>
          </cell>
        </row>
        <row r="1916">
          <cell r="A1916" t="str">
            <v>CA7174</v>
          </cell>
          <cell r="B1916" t="str">
            <v>9100504289</v>
          </cell>
          <cell r="C1916" t="str">
            <v>10009100504286</v>
          </cell>
          <cell r="D1916">
            <v>0.75</v>
          </cell>
          <cell r="E1916">
            <v>7.0000000000000007E-2</v>
          </cell>
          <cell r="F1916">
            <v>7.415</v>
          </cell>
          <cell r="G1916">
            <v>1.915</v>
          </cell>
          <cell r="H1916">
            <v>8.33</v>
          </cell>
          <cell r="I1916">
            <v>2.25</v>
          </cell>
          <cell r="J1916">
            <v>0.21</v>
          </cell>
          <cell r="K1916">
            <v>8.875</v>
          </cell>
          <cell r="L1916">
            <v>7.875</v>
          </cell>
          <cell r="M1916">
            <v>6.75</v>
          </cell>
          <cell r="N1916">
            <v>3</v>
          </cell>
          <cell r="O1916" t="str">
            <v>US</v>
          </cell>
          <cell r="Q1916" t="str">
            <v>FAP</v>
          </cell>
          <cell r="R1916">
            <v>6</v>
          </cell>
          <cell r="S1916">
            <v>486</v>
          </cell>
          <cell r="T1916">
            <v>13.17</v>
          </cell>
          <cell r="U1916" t="str">
            <v>US$</v>
          </cell>
          <cell r="W1916" t="str">
            <v>FLT</v>
          </cell>
          <cell r="X1916" t="str">
            <v>BRN</v>
          </cell>
          <cell r="Y1916" t="str">
            <v>AIR</v>
          </cell>
          <cell r="Z1916" t="str">
            <v>FAP</v>
          </cell>
        </row>
        <row r="1917">
          <cell r="A1917" t="str">
            <v>CA7174</v>
          </cell>
          <cell r="B1917" t="str">
            <v>9100504289</v>
          </cell>
          <cell r="C1917" t="str">
            <v>10009100504286</v>
          </cell>
          <cell r="D1917">
            <v>0.67300000000000004</v>
          </cell>
          <cell r="E1917">
            <v>6.6000000000000003E-2</v>
          </cell>
          <cell r="F1917">
            <v>7.52</v>
          </cell>
          <cell r="G1917">
            <v>1.77</v>
          </cell>
          <cell r="H1917">
            <v>8.5090000000000003</v>
          </cell>
          <cell r="I1917">
            <v>2.0190000000000001</v>
          </cell>
          <cell r="J1917">
            <v>0.27300000000000002</v>
          </cell>
          <cell r="K1917">
            <v>9.0169999999999995</v>
          </cell>
          <cell r="L1917">
            <v>8.0169999999999995</v>
          </cell>
          <cell r="M1917">
            <v>6.5339999999999998</v>
          </cell>
          <cell r="N1917">
            <v>3</v>
          </cell>
          <cell r="O1917" t="str">
            <v>US</v>
          </cell>
          <cell r="P1917" t="str">
            <v>RA</v>
          </cell>
          <cell r="Q1917" t="str">
            <v>FAP</v>
          </cell>
          <cell r="R1917">
            <v>6</v>
          </cell>
          <cell r="S1917">
            <v>432</v>
          </cell>
          <cell r="T1917">
            <v>13.17</v>
          </cell>
          <cell r="U1917" t="str">
            <v>US$</v>
          </cell>
          <cell r="V1917" t="str">
            <v>EA</v>
          </cell>
          <cell r="W1917" t="str">
            <v>FLT</v>
          </cell>
          <cell r="X1917" t="str">
            <v>BRN</v>
          </cell>
          <cell r="Y1917" t="str">
            <v>AIR</v>
          </cell>
          <cell r="Z1917" t="str">
            <v>FAP</v>
          </cell>
        </row>
        <row r="1918">
          <cell r="A1918" t="str">
            <v>CA7174</v>
          </cell>
          <cell r="B1918" t="str">
            <v>9100504289</v>
          </cell>
          <cell r="C1918" t="str">
            <v>10009100504286</v>
          </cell>
          <cell r="D1918">
            <v>0.67300000000000004</v>
          </cell>
          <cell r="E1918">
            <v>6.6000000000000003E-2</v>
          </cell>
          <cell r="F1918">
            <v>8.5090000000000003</v>
          </cell>
          <cell r="G1918">
            <v>1.77</v>
          </cell>
          <cell r="H1918">
            <v>7.52</v>
          </cell>
          <cell r="I1918">
            <v>2.0190000000000001</v>
          </cell>
          <cell r="J1918">
            <v>49.91</v>
          </cell>
          <cell r="K1918">
            <v>48.02</v>
          </cell>
          <cell r="L1918">
            <v>40</v>
          </cell>
          <cell r="M1918">
            <v>44.9</v>
          </cell>
          <cell r="N1918">
            <v>3</v>
          </cell>
          <cell r="O1918" t="str">
            <v>CN</v>
          </cell>
          <cell r="P1918" t="str">
            <v>RA</v>
          </cell>
          <cell r="Q1918" t="str">
            <v>FAP</v>
          </cell>
          <cell r="R1918">
            <v>6</v>
          </cell>
          <cell r="S1918">
            <v>432</v>
          </cell>
          <cell r="T1918">
            <v>0</v>
          </cell>
          <cell r="V1918" t="str">
            <v>EA</v>
          </cell>
          <cell r="W1918" t="str">
            <v>FLT</v>
          </cell>
          <cell r="X1918" t="str">
            <v>BRN</v>
          </cell>
          <cell r="Y1918" t="str">
            <v>AIR</v>
          </cell>
          <cell r="Z1918" t="str">
            <v>FAP</v>
          </cell>
        </row>
        <row r="1919">
          <cell r="A1919" t="str">
            <v>CA7177</v>
          </cell>
          <cell r="B1919" t="str">
            <v>9100527363</v>
          </cell>
          <cell r="C1919" t="str">
            <v>10009100527360</v>
          </cell>
          <cell r="D1919">
            <v>6.4</v>
          </cell>
          <cell r="E1919">
            <v>1.5189999999999999</v>
          </cell>
          <cell r="F1919">
            <v>0</v>
          </cell>
          <cell r="G1919">
            <v>0</v>
          </cell>
          <cell r="H1919">
            <v>0</v>
          </cell>
          <cell r="I1919">
            <v>6.4</v>
          </cell>
          <cell r="J1919">
            <v>1.5189999999999999</v>
          </cell>
          <cell r="K1919">
            <v>12.625</v>
          </cell>
          <cell r="L1919">
            <v>12.625</v>
          </cell>
          <cell r="M1919">
            <v>16.687000000000001</v>
          </cell>
          <cell r="N1919">
            <v>1</v>
          </cell>
          <cell r="O1919" t="str">
            <v>US</v>
          </cell>
          <cell r="Q1919" t="str">
            <v>FAH</v>
          </cell>
          <cell r="R1919">
            <v>2</v>
          </cell>
          <cell r="S1919">
            <v>24</v>
          </cell>
          <cell r="T1919">
            <v>72.81</v>
          </cell>
          <cell r="U1919" t="str">
            <v>US$</v>
          </cell>
          <cell r="W1919" t="str">
            <v>FLT</v>
          </cell>
          <cell r="X1919" t="str">
            <v>BRN</v>
          </cell>
          <cell r="Y1919" t="str">
            <v>AIR</v>
          </cell>
          <cell r="Z1919" t="str">
            <v>FAH</v>
          </cell>
        </row>
        <row r="1920">
          <cell r="A1920" t="str">
            <v>CA7178</v>
          </cell>
          <cell r="B1920" t="str">
            <v>9100527370</v>
          </cell>
          <cell r="C1920" t="str">
            <v>10009100527377</v>
          </cell>
          <cell r="D1920">
            <v>5.6</v>
          </cell>
          <cell r="E1920">
            <v>0.82499999999999996</v>
          </cell>
          <cell r="F1920">
            <v>0</v>
          </cell>
          <cell r="G1920">
            <v>0</v>
          </cell>
          <cell r="H1920">
            <v>0</v>
          </cell>
          <cell r="I1920">
            <v>5.6</v>
          </cell>
          <cell r="J1920">
            <v>0.82499999999999996</v>
          </cell>
          <cell r="K1920">
            <v>9.9749999999999996</v>
          </cell>
          <cell r="L1920">
            <v>9.9749999999999996</v>
          </cell>
          <cell r="M1920">
            <v>16.75</v>
          </cell>
          <cell r="N1920">
            <v>1</v>
          </cell>
          <cell r="O1920" t="str">
            <v>US</v>
          </cell>
          <cell r="P1920" t="str">
            <v>RA</v>
          </cell>
          <cell r="Q1920" t="str">
            <v>FAH</v>
          </cell>
          <cell r="R1920">
            <v>2</v>
          </cell>
          <cell r="S1920">
            <v>32</v>
          </cell>
          <cell r="T1920">
            <v>55.61</v>
          </cell>
          <cell r="U1920" t="str">
            <v>US$</v>
          </cell>
          <cell r="V1920" t="str">
            <v>EA</v>
          </cell>
          <cell r="W1920" t="str">
            <v>FLT</v>
          </cell>
          <cell r="X1920" t="str">
            <v>BRN</v>
          </cell>
          <cell r="Y1920" t="str">
            <v>AIR</v>
          </cell>
          <cell r="Z1920" t="str">
            <v>FAH</v>
          </cell>
        </row>
        <row r="1921">
          <cell r="A1921" t="str">
            <v>CA7199</v>
          </cell>
          <cell r="B1921" t="str">
            <v>9100527400</v>
          </cell>
          <cell r="C1921" t="str">
            <v>10009100527407</v>
          </cell>
          <cell r="D1921">
            <v>5</v>
          </cell>
          <cell r="E1921">
            <v>1.0109999999999999</v>
          </cell>
          <cell r="F1921">
            <v>0</v>
          </cell>
          <cell r="G1921">
            <v>0</v>
          </cell>
          <cell r="H1921">
            <v>0</v>
          </cell>
          <cell r="I1921">
            <v>5</v>
          </cell>
          <cell r="J1921">
            <v>1.0109999999999999</v>
          </cell>
          <cell r="K1921">
            <v>8.1880000000000006</v>
          </cell>
          <cell r="L1921">
            <v>8.1880000000000006</v>
          </cell>
          <cell r="M1921">
            <v>17.437999999999999</v>
          </cell>
          <cell r="N1921">
            <v>1</v>
          </cell>
          <cell r="O1921" t="str">
            <v>US</v>
          </cell>
          <cell r="P1921" t="str">
            <v>RA</v>
          </cell>
          <cell r="Q1921" t="str">
            <v>FAH</v>
          </cell>
          <cell r="R1921">
            <v>2</v>
          </cell>
          <cell r="S1921">
            <v>40</v>
          </cell>
          <cell r="T1921">
            <v>45.09</v>
          </cell>
          <cell r="U1921" t="str">
            <v>US$</v>
          </cell>
          <cell r="V1921" t="str">
            <v>EA</v>
          </cell>
          <cell r="W1921" t="str">
            <v>FLT</v>
          </cell>
          <cell r="X1921" t="str">
            <v>BRN</v>
          </cell>
          <cell r="Y1921" t="str">
            <v>AIR</v>
          </cell>
          <cell r="Z1921" t="str">
            <v>FAH</v>
          </cell>
        </row>
        <row r="1922">
          <cell r="A1922" t="str">
            <v>CA72</v>
          </cell>
          <cell r="B1922" t="str">
            <v>9100500038</v>
          </cell>
          <cell r="C1922" t="str">
            <v>10009100500035</v>
          </cell>
          <cell r="D1922">
            <v>0.6</v>
          </cell>
          <cell r="E1922">
            <v>9.5000000000000001E-2</v>
          </cell>
          <cell r="F1922">
            <v>5.79</v>
          </cell>
          <cell r="G1922">
            <v>4.79</v>
          </cell>
          <cell r="H1922">
            <v>5.79</v>
          </cell>
          <cell r="I1922">
            <v>1.8</v>
          </cell>
          <cell r="J1922">
            <v>0.28499999999999998</v>
          </cell>
          <cell r="K1922">
            <v>14.875</v>
          </cell>
          <cell r="L1922">
            <v>6.3120000000000003</v>
          </cell>
          <cell r="M1922">
            <v>6.6870000000000003</v>
          </cell>
          <cell r="N1922">
            <v>3</v>
          </cell>
          <cell r="O1922" t="str">
            <v>US</v>
          </cell>
          <cell r="Q1922" t="str">
            <v>FAR</v>
          </cell>
          <cell r="R1922">
            <v>6</v>
          </cell>
          <cell r="S1922">
            <v>342</v>
          </cell>
          <cell r="T1922">
            <v>8.59</v>
          </cell>
          <cell r="U1922" t="str">
            <v>US$</v>
          </cell>
          <cell r="W1922" t="str">
            <v>FLT</v>
          </cell>
          <cell r="X1922" t="str">
            <v>BRN</v>
          </cell>
          <cell r="Y1922" t="str">
            <v>AIR</v>
          </cell>
          <cell r="Z1922" t="str">
            <v>FAR</v>
          </cell>
        </row>
        <row r="1923">
          <cell r="A1923" t="str">
            <v>CA7203</v>
          </cell>
          <cell r="B1923" t="str">
            <v>9100527448</v>
          </cell>
          <cell r="C1923" t="str">
            <v>10009100527445</v>
          </cell>
          <cell r="D1923">
            <v>7.45</v>
          </cell>
          <cell r="E1923">
            <v>1.1000000000000001</v>
          </cell>
          <cell r="F1923">
            <v>0</v>
          </cell>
          <cell r="G1923">
            <v>0</v>
          </cell>
          <cell r="H1923">
            <v>0</v>
          </cell>
          <cell r="I1923">
            <v>7.45</v>
          </cell>
          <cell r="J1923">
            <v>1.1000000000000001</v>
          </cell>
          <cell r="K1923">
            <v>10.438000000000001</v>
          </cell>
          <cell r="L1923">
            <v>10.438000000000001</v>
          </cell>
          <cell r="M1923">
            <v>19.5</v>
          </cell>
          <cell r="N1923">
            <v>1</v>
          </cell>
          <cell r="O1923" t="str">
            <v>US</v>
          </cell>
          <cell r="P1923" t="str">
            <v>RA</v>
          </cell>
          <cell r="Q1923" t="str">
            <v>FAH</v>
          </cell>
          <cell r="R1923">
            <v>2</v>
          </cell>
          <cell r="S1923">
            <v>24</v>
          </cell>
          <cell r="T1923">
            <v>38.119999999999997</v>
          </cell>
          <cell r="U1923" t="str">
            <v>US$</v>
          </cell>
          <cell r="V1923" t="str">
            <v>EA</v>
          </cell>
          <cell r="W1923" t="str">
            <v>FLT</v>
          </cell>
          <cell r="X1923" t="str">
            <v>BRN</v>
          </cell>
          <cell r="Y1923" t="str">
            <v>AIR</v>
          </cell>
          <cell r="Z1923" t="str">
            <v>FAH</v>
          </cell>
        </row>
        <row r="1924">
          <cell r="A1924" t="str">
            <v>CA7203SY</v>
          </cell>
          <cell r="B1924" t="str">
            <v>9100527714</v>
          </cell>
          <cell r="C1924" t="str">
            <v>10009100527711</v>
          </cell>
          <cell r="D1924">
            <v>2.35</v>
          </cell>
          <cell r="E1924">
            <v>0.36399999999999999</v>
          </cell>
          <cell r="F1924">
            <v>0</v>
          </cell>
          <cell r="G1924">
            <v>0</v>
          </cell>
          <cell r="H1924">
            <v>0</v>
          </cell>
          <cell r="I1924">
            <v>2.35</v>
          </cell>
          <cell r="J1924">
            <v>0.36399999999999999</v>
          </cell>
          <cell r="K1924">
            <v>6.75</v>
          </cell>
          <cell r="L1924">
            <v>6.75</v>
          </cell>
          <cell r="M1924">
            <v>15</v>
          </cell>
          <cell r="N1924">
            <v>1</v>
          </cell>
          <cell r="O1924" t="str">
            <v>US</v>
          </cell>
          <cell r="P1924" t="str">
            <v>RA</v>
          </cell>
          <cell r="Q1924" t="str">
            <v>FAH</v>
          </cell>
          <cell r="R1924">
            <v>2</v>
          </cell>
          <cell r="S1924">
            <v>84</v>
          </cell>
          <cell r="T1924">
            <v>23.6</v>
          </cell>
          <cell r="U1924" t="str">
            <v>US$</v>
          </cell>
          <cell r="V1924" t="str">
            <v>EA</v>
          </cell>
          <cell r="W1924" t="str">
            <v>FLT</v>
          </cell>
          <cell r="X1924" t="str">
            <v>BRN</v>
          </cell>
          <cell r="Y1924" t="str">
            <v>AIR</v>
          </cell>
          <cell r="Z1924" t="str">
            <v>FAH</v>
          </cell>
        </row>
        <row r="1925">
          <cell r="A1925" t="str">
            <v>CA7207SY</v>
          </cell>
          <cell r="B1925" t="str">
            <v>9100527462</v>
          </cell>
          <cell r="C1925" t="str">
            <v>10009100527469</v>
          </cell>
          <cell r="D1925">
            <v>0.6</v>
          </cell>
          <cell r="E1925">
            <v>7.8E-2</v>
          </cell>
          <cell r="F1925">
            <v>0</v>
          </cell>
          <cell r="G1925">
            <v>0</v>
          </cell>
          <cell r="H1925">
            <v>0</v>
          </cell>
          <cell r="I1925">
            <v>0.6</v>
          </cell>
          <cell r="J1925">
            <v>7.8E-2</v>
          </cell>
          <cell r="K1925">
            <v>3.4380000000000002</v>
          </cell>
          <cell r="L1925">
            <v>3.4380000000000002</v>
          </cell>
          <cell r="M1925">
            <v>10.75</v>
          </cell>
          <cell r="N1925">
            <v>1</v>
          </cell>
          <cell r="O1925" t="str">
            <v>US</v>
          </cell>
          <cell r="Q1925" t="str">
            <v>FAH</v>
          </cell>
          <cell r="R1925">
            <v>3</v>
          </cell>
          <cell r="S1925">
            <v>360</v>
          </cell>
          <cell r="T1925">
            <v>22.65</v>
          </cell>
          <cell r="U1925" t="str">
            <v>US$</v>
          </cell>
          <cell r="W1925" t="str">
            <v>FLT</v>
          </cell>
          <cell r="X1925" t="str">
            <v>BRN</v>
          </cell>
          <cell r="Y1925" t="str">
            <v>AIR</v>
          </cell>
          <cell r="Z1925" t="str">
            <v>FAH</v>
          </cell>
        </row>
        <row r="1926">
          <cell r="A1926" t="str">
            <v>CA7217SY</v>
          </cell>
          <cell r="B1926" t="str">
            <v>9100527523</v>
          </cell>
          <cell r="C1926" t="str">
            <v>10009100527520</v>
          </cell>
          <cell r="D1926">
            <v>1.8</v>
          </cell>
          <cell r="E1926">
            <v>0.25600000000000001</v>
          </cell>
          <cell r="F1926">
            <v>0</v>
          </cell>
          <cell r="G1926">
            <v>0</v>
          </cell>
          <cell r="H1926">
            <v>0</v>
          </cell>
          <cell r="I1926">
            <v>1.8</v>
          </cell>
          <cell r="J1926">
            <v>0.25600000000000001</v>
          </cell>
          <cell r="K1926">
            <v>5.9370000000000003</v>
          </cell>
          <cell r="L1926">
            <v>5.9370000000000003</v>
          </cell>
          <cell r="M1926">
            <v>12.186999999999999</v>
          </cell>
          <cell r="N1926">
            <v>1</v>
          </cell>
          <cell r="O1926" t="str">
            <v>US</v>
          </cell>
          <cell r="Q1926" t="str">
            <v>FAH</v>
          </cell>
          <cell r="R1926">
            <v>3</v>
          </cell>
          <cell r="S1926">
            <v>168</v>
          </cell>
          <cell r="T1926">
            <v>25.56</v>
          </cell>
          <cell r="U1926" t="str">
            <v>US$</v>
          </cell>
          <cell r="W1926" t="str">
            <v>FLT</v>
          </cell>
          <cell r="X1926" t="str">
            <v>BRN</v>
          </cell>
          <cell r="Y1926" t="str">
            <v>AIR</v>
          </cell>
          <cell r="Z1926" t="str">
            <v>FAH</v>
          </cell>
        </row>
        <row r="1927">
          <cell r="A1927" t="str">
            <v>CA7218</v>
          </cell>
          <cell r="B1927" t="str">
            <v>9100527516</v>
          </cell>
          <cell r="C1927" t="str">
            <v>10009100527513</v>
          </cell>
          <cell r="D1927">
            <v>7.12</v>
          </cell>
          <cell r="E1927">
            <v>1.804</v>
          </cell>
          <cell r="F1927">
            <v>0</v>
          </cell>
          <cell r="G1927">
            <v>0</v>
          </cell>
          <cell r="H1927">
            <v>0</v>
          </cell>
          <cell r="I1927">
            <v>7.12</v>
          </cell>
          <cell r="J1927">
            <v>1.804</v>
          </cell>
          <cell r="K1927">
            <v>10.188000000000001</v>
          </cell>
          <cell r="L1927">
            <v>10.188000000000001</v>
          </cell>
          <cell r="M1927">
            <v>16.5</v>
          </cell>
          <cell r="N1927">
            <v>1</v>
          </cell>
          <cell r="O1927" t="str">
            <v>US</v>
          </cell>
          <cell r="P1927" t="str">
            <v>RA</v>
          </cell>
          <cell r="Q1927" t="str">
            <v>FAH</v>
          </cell>
          <cell r="R1927">
            <v>2</v>
          </cell>
          <cell r="S1927">
            <v>24</v>
          </cell>
          <cell r="T1927">
            <v>46.54</v>
          </cell>
          <cell r="U1927" t="str">
            <v>US$</v>
          </cell>
          <cell r="V1927" t="str">
            <v>EA</v>
          </cell>
          <cell r="W1927" t="str">
            <v>FLT</v>
          </cell>
          <cell r="X1927" t="str">
            <v>BRN</v>
          </cell>
          <cell r="Y1927" t="str">
            <v>AIR</v>
          </cell>
          <cell r="Z1927" t="str">
            <v>FAH</v>
          </cell>
        </row>
        <row r="1928">
          <cell r="A1928" t="str">
            <v>CA7218SY</v>
          </cell>
          <cell r="B1928" t="str">
            <v>9100527509</v>
          </cell>
          <cell r="C1928" t="str">
            <v>10009100527506</v>
          </cell>
          <cell r="D1928">
            <v>2.2599999999999998</v>
          </cell>
          <cell r="E1928">
            <v>0.308</v>
          </cell>
          <cell r="F1928">
            <v>0</v>
          </cell>
          <cell r="G1928">
            <v>0</v>
          </cell>
          <cell r="H1928">
            <v>0</v>
          </cell>
          <cell r="I1928">
            <v>2.2599999999999998</v>
          </cell>
          <cell r="J1928">
            <v>0.308</v>
          </cell>
          <cell r="K1928">
            <v>5.625</v>
          </cell>
          <cell r="L1928">
            <v>5.625</v>
          </cell>
          <cell r="M1928">
            <v>14.438000000000001</v>
          </cell>
          <cell r="N1928">
            <v>1</v>
          </cell>
          <cell r="O1928" t="str">
            <v>US</v>
          </cell>
          <cell r="P1928" t="str">
            <v>RA</v>
          </cell>
          <cell r="Q1928" t="str">
            <v>FAH</v>
          </cell>
          <cell r="R1928">
            <v>3</v>
          </cell>
          <cell r="S1928">
            <v>168</v>
          </cell>
          <cell r="T1928">
            <v>32.19</v>
          </cell>
          <cell r="U1928" t="str">
            <v>US$</v>
          </cell>
          <cell r="V1928" t="str">
            <v>EA</v>
          </cell>
          <cell r="W1928" t="str">
            <v>FLT</v>
          </cell>
          <cell r="X1928" t="str">
            <v>BRN</v>
          </cell>
          <cell r="Y1928" t="str">
            <v>AIR</v>
          </cell>
          <cell r="Z1928" t="str">
            <v>FAH</v>
          </cell>
        </row>
        <row r="1929">
          <cell r="A1929" t="str">
            <v>CA7224</v>
          </cell>
          <cell r="B1929" t="str">
            <v>9100504203</v>
          </cell>
          <cell r="C1929" t="str">
            <v>10009100504200</v>
          </cell>
          <cell r="D1929">
            <v>0.99299999999999999</v>
          </cell>
          <cell r="E1929">
            <v>0.13800000000000001</v>
          </cell>
          <cell r="F1929">
            <v>9.0709999999999997</v>
          </cell>
          <cell r="G1929">
            <v>2.415</v>
          </cell>
          <cell r="H1929">
            <v>10.852</v>
          </cell>
          <cell r="I1929">
            <v>2.9790000000000001</v>
          </cell>
          <cell r="J1929">
            <v>0.53600000000000003</v>
          </cell>
          <cell r="K1929">
            <v>11.433999999999999</v>
          </cell>
          <cell r="L1929">
            <v>9.6839999999999993</v>
          </cell>
          <cell r="M1929">
            <v>8.3680000000000003</v>
          </cell>
          <cell r="N1929">
            <v>3</v>
          </cell>
          <cell r="O1929" t="str">
            <v>CA</v>
          </cell>
          <cell r="P1929" t="str">
            <v>RA</v>
          </cell>
          <cell r="Q1929" t="str">
            <v>FAP</v>
          </cell>
          <cell r="R1929">
            <v>5</v>
          </cell>
          <cell r="S1929">
            <v>240</v>
          </cell>
          <cell r="T1929">
            <v>23.42</v>
          </cell>
          <cell r="U1929" t="str">
            <v>US$</v>
          </cell>
          <cell r="V1929" t="str">
            <v>EA</v>
          </cell>
          <cell r="W1929" t="str">
            <v>FLT</v>
          </cell>
          <cell r="X1929" t="str">
            <v>BRN</v>
          </cell>
          <cell r="Y1929" t="str">
            <v>AIR</v>
          </cell>
          <cell r="Z1929" t="str">
            <v>FAP</v>
          </cell>
        </row>
        <row r="1930">
          <cell r="A1930" t="str">
            <v>CA7229</v>
          </cell>
          <cell r="B1930" t="str">
            <v>9100527585</v>
          </cell>
          <cell r="C1930" t="str">
            <v>10009100527582</v>
          </cell>
          <cell r="D1930">
            <v>14.75</v>
          </cell>
          <cell r="E1930">
            <v>2.4609999999999999</v>
          </cell>
          <cell r="F1930">
            <v>0</v>
          </cell>
          <cell r="G1930">
            <v>0</v>
          </cell>
          <cell r="H1930">
            <v>0</v>
          </cell>
          <cell r="I1930">
            <v>14.75</v>
          </cell>
          <cell r="J1930">
            <v>2.4609999999999999</v>
          </cell>
          <cell r="K1930">
            <v>12.13</v>
          </cell>
          <cell r="L1930">
            <v>11.88</v>
          </cell>
          <cell r="M1930">
            <v>26.5</v>
          </cell>
          <cell r="N1930">
            <v>1</v>
          </cell>
          <cell r="O1930" t="str">
            <v>US</v>
          </cell>
          <cell r="P1930" t="str">
            <v>RA</v>
          </cell>
          <cell r="Q1930" t="str">
            <v>FAH</v>
          </cell>
          <cell r="R1930">
            <v>1</v>
          </cell>
          <cell r="S1930">
            <v>12</v>
          </cell>
          <cell r="T1930">
            <v>142.84</v>
          </cell>
          <cell r="U1930" t="str">
            <v>US$</v>
          </cell>
          <cell r="V1930" t="str">
            <v>EA</v>
          </cell>
          <cell r="W1930" t="str">
            <v>FLT</v>
          </cell>
          <cell r="X1930" t="str">
            <v>BRN</v>
          </cell>
          <cell r="Y1930" t="str">
            <v>AIR</v>
          </cell>
          <cell r="Z1930" t="str">
            <v>FAH</v>
          </cell>
        </row>
        <row r="1931">
          <cell r="A1931" t="str">
            <v>CA7230</v>
          </cell>
          <cell r="B1931" t="str">
            <v>9100527592</v>
          </cell>
          <cell r="C1931" t="str">
            <v>10009100527599</v>
          </cell>
          <cell r="D1931">
            <v>17.3</v>
          </cell>
          <cell r="E1931">
            <v>2.39</v>
          </cell>
          <cell r="F1931">
            <v>0</v>
          </cell>
          <cell r="G1931">
            <v>0</v>
          </cell>
          <cell r="H1931">
            <v>0</v>
          </cell>
          <cell r="I1931">
            <v>17.3</v>
          </cell>
          <cell r="J1931">
            <v>2.39</v>
          </cell>
          <cell r="K1931">
            <v>13.13</v>
          </cell>
          <cell r="L1931">
            <v>11.13</v>
          </cell>
          <cell r="M1931">
            <v>26</v>
          </cell>
          <cell r="N1931">
            <v>1</v>
          </cell>
          <cell r="O1931" t="str">
            <v>US</v>
          </cell>
          <cell r="P1931" t="str">
            <v>RA</v>
          </cell>
          <cell r="Q1931" t="str">
            <v>FAH</v>
          </cell>
          <cell r="R1931">
            <v>1</v>
          </cell>
          <cell r="S1931">
            <v>9</v>
          </cell>
          <cell r="T1931">
            <v>135.66</v>
          </cell>
          <cell r="U1931" t="str">
            <v>US$</v>
          </cell>
          <cell r="V1931" t="str">
            <v>EA</v>
          </cell>
          <cell r="W1931" t="str">
            <v>FLT</v>
          </cell>
          <cell r="X1931" t="str">
            <v>BRN</v>
          </cell>
          <cell r="Y1931" t="str">
            <v>AIR</v>
          </cell>
          <cell r="Z1931" t="str">
            <v>FAH</v>
          </cell>
        </row>
        <row r="1932">
          <cell r="A1932" t="str">
            <v>CA7237</v>
          </cell>
          <cell r="B1932" t="str">
            <v>9100527615</v>
          </cell>
          <cell r="C1932" t="str">
            <v>10009100527612</v>
          </cell>
          <cell r="D1932">
            <v>14.4</v>
          </cell>
          <cell r="E1932">
            <v>3.7189999999999999</v>
          </cell>
          <cell r="F1932">
            <v>0</v>
          </cell>
          <cell r="G1932">
            <v>0</v>
          </cell>
          <cell r="H1932">
            <v>0</v>
          </cell>
          <cell r="I1932">
            <v>14.4</v>
          </cell>
          <cell r="J1932">
            <v>3.7189999999999999</v>
          </cell>
          <cell r="K1932">
            <v>17.625</v>
          </cell>
          <cell r="L1932">
            <v>17.625</v>
          </cell>
          <cell r="M1932">
            <v>20.437000000000001</v>
          </cell>
          <cell r="N1932">
            <v>1</v>
          </cell>
          <cell r="O1932" t="str">
            <v>US</v>
          </cell>
          <cell r="Q1932" t="str">
            <v>FAH</v>
          </cell>
          <cell r="R1932">
            <v>2</v>
          </cell>
          <cell r="S1932">
            <v>8</v>
          </cell>
          <cell r="T1932">
            <v>103.01</v>
          </cell>
          <cell r="U1932" t="str">
            <v>US$</v>
          </cell>
          <cell r="W1932" t="str">
            <v>FLT</v>
          </cell>
          <cell r="X1932" t="str">
            <v>BRN</v>
          </cell>
          <cell r="Y1932" t="str">
            <v>AIR</v>
          </cell>
          <cell r="Z1932" t="str">
            <v>FAH</v>
          </cell>
        </row>
        <row r="1933">
          <cell r="A1933" t="str">
            <v>CA7240</v>
          </cell>
          <cell r="B1933" t="str">
            <v>9100527646</v>
          </cell>
          <cell r="C1933" t="str">
            <v>10009100527643</v>
          </cell>
          <cell r="D1933">
            <v>7.75</v>
          </cell>
          <cell r="E1933">
            <v>0.999</v>
          </cell>
          <cell r="F1933">
            <v>0</v>
          </cell>
          <cell r="G1933">
            <v>0</v>
          </cell>
          <cell r="H1933">
            <v>0</v>
          </cell>
          <cell r="I1933">
            <v>7.75</v>
          </cell>
          <cell r="J1933">
            <v>0.999</v>
          </cell>
          <cell r="K1933">
            <v>14.375</v>
          </cell>
          <cell r="L1933">
            <v>14.375</v>
          </cell>
          <cell r="M1933">
            <v>8.625</v>
          </cell>
          <cell r="N1933">
            <v>1</v>
          </cell>
          <cell r="O1933" t="str">
            <v>US</v>
          </cell>
          <cell r="P1933" t="str">
            <v>RA</v>
          </cell>
          <cell r="Q1933" t="str">
            <v>FAH</v>
          </cell>
          <cell r="R1933">
            <v>4</v>
          </cell>
          <cell r="S1933">
            <v>24</v>
          </cell>
          <cell r="T1933">
            <v>56.94</v>
          </cell>
          <cell r="U1933" t="str">
            <v>US$</v>
          </cell>
          <cell r="V1933" t="str">
            <v>EA</v>
          </cell>
          <cell r="W1933" t="str">
            <v>FLT</v>
          </cell>
          <cell r="X1933" t="str">
            <v>BRN</v>
          </cell>
          <cell r="Y1933" t="str">
            <v>AIR</v>
          </cell>
          <cell r="Z1933" t="str">
            <v>FAH</v>
          </cell>
        </row>
        <row r="1934">
          <cell r="A1934" t="str">
            <v>CA7246</v>
          </cell>
          <cell r="B1934" t="str">
            <v>9100504227</v>
          </cell>
          <cell r="C1934" t="str">
            <v>10009100504224</v>
          </cell>
          <cell r="D1934">
            <v>1.1160000000000001</v>
          </cell>
          <cell r="E1934">
            <v>0.20799999999999999</v>
          </cell>
          <cell r="F1934">
            <v>0</v>
          </cell>
          <cell r="G1934">
            <v>0</v>
          </cell>
          <cell r="H1934">
            <v>0</v>
          </cell>
          <cell r="I1934">
            <v>3.3479999999999999</v>
          </cell>
          <cell r="J1934">
            <v>0.624</v>
          </cell>
          <cell r="K1934">
            <v>0</v>
          </cell>
          <cell r="L1934">
            <v>0</v>
          </cell>
          <cell r="M1934">
            <v>0</v>
          </cell>
          <cell r="N1934">
            <v>3</v>
          </cell>
          <cell r="O1934" t="str">
            <v>US</v>
          </cell>
          <cell r="Q1934" t="str">
            <v>FAP</v>
          </cell>
          <cell r="R1934">
            <v>5</v>
          </cell>
          <cell r="S1934">
            <v>210</v>
          </cell>
          <cell r="T1934">
            <v>20.88</v>
          </cell>
          <cell r="U1934" t="str">
            <v>US$</v>
          </cell>
          <cell r="W1934" t="str">
            <v>FLT</v>
          </cell>
          <cell r="X1934" t="str">
            <v>BRN</v>
          </cell>
          <cell r="Y1934" t="str">
            <v>AIR</v>
          </cell>
          <cell r="Z1934" t="str">
            <v>FAP</v>
          </cell>
        </row>
        <row r="1935">
          <cell r="A1935" t="str">
            <v>CA7246</v>
          </cell>
          <cell r="B1935" t="str">
            <v>9100504227</v>
          </cell>
          <cell r="C1935" t="str">
            <v>10009100504224</v>
          </cell>
          <cell r="D1935">
            <v>0.93300000000000005</v>
          </cell>
          <cell r="E1935">
            <v>0.214</v>
          </cell>
          <cell r="F1935">
            <v>9.3520000000000003</v>
          </cell>
          <cell r="G1935">
            <v>2.54</v>
          </cell>
          <cell r="H1935">
            <v>13.266999999999999</v>
          </cell>
          <cell r="I1935">
            <v>2.7989999999999999</v>
          </cell>
          <cell r="J1935">
            <v>0.64200000000000002</v>
          </cell>
          <cell r="K1935">
            <v>13.811999999999999</v>
          </cell>
          <cell r="L1935">
            <v>8.125</v>
          </cell>
          <cell r="M1935">
            <v>10.125</v>
          </cell>
          <cell r="N1935">
            <v>3</v>
          </cell>
          <cell r="O1935" t="str">
            <v>US</v>
          </cell>
          <cell r="P1935" t="str">
            <v>RA</v>
          </cell>
          <cell r="Q1935" t="str">
            <v>FAP</v>
          </cell>
          <cell r="R1935">
            <v>4</v>
          </cell>
          <cell r="S1935">
            <v>216</v>
          </cell>
          <cell r="T1935">
            <v>20.88</v>
          </cell>
          <cell r="U1935" t="str">
            <v>US$</v>
          </cell>
          <cell r="V1935" t="str">
            <v>EA</v>
          </cell>
          <cell r="W1935" t="str">
            <v>FLT</v>
          </cell>
          <cell r="X1935" t="str">
            <v>BRN</v>
          </cell>
          <cell r="Y1935" t="str">
            <v>AIR</v>
          </cell>
          <cell r="Z1935" t="str">
            <v>FAP</v>
          </cell>
        </row>
        <row r="1936">
          <cell r="A1936" t="str">
            <v>CA7246</v>
          </cell>
          <cell r="B1936" t="str">
            <v>9100504227</v>
          </cell>
          <cell r="C1936" t="str">
            <v>10009100504224</v>
          </cell>
          <cell r="D1936">
            <v>1</v>
          </cell>
          <cell r="E1936">
            <v>0.17599999999999999</v>
          </cell>
          <cell r="F1936">
            <v>15.914999999999999</v>
          </cell>
          <cell r="G1936">
            <v>2.5670000000000002</v>
          </cell>
          <cell r="H1936">
            <v>7.4420000000000002</v>
          </cell>
          <cell r="I1936">
            <v>0</v>
          </cell>
          <cell r="J1936">
            <v>0.79700000000000004</v>
          </cell>
          <cell r="K1936">
            <v>17.437000000000001</v>
          </cell>
          <cell r="L1936">
            <v>8</v>
          </cell>
          <cell r="M1936">
            <v>9.875</v>
          </cell>
          <cell r="N1936">
            <v>3</v>
          </cell>
          <cell r="O1936" t="str">
            <v>MX</v>
          </cell>
          <cell r="P1936" t="str">
            <v>RA</v>
          </cell>
          <cell r="Q1936" t="str">
            <v>FAP</v>
          </cell>
          <cell r="R1936">
            <v>4</v>
          </cell>
          <cell r="S1936">
            <v>144</v>
          </cell>
          <cell r="T1936">
            <v>0</v>
          </cell>
          <cell r="V1936" t="str">
            <v>EA</v>
          </cell>
          <cell r="W1936" t="str">
            <v>FLT</v>
          </cell>
          <cell r="X1936" t="str">
            <v>BRN</v>
          </cell>
          <cell r="Y1936" t="str">
            <v>AIR</v>
          </cell>
          <cell r="Z1936" t="str">
            <v>FAP</v>
          </cell>
        </row>
        <row r="1937">
          <cell r="A1937" t="str">
            <v>CA7284</v>
          </cell>
          <cell r="B1937" t="str">
            <v>9100504234</v>
          </cell>
          <cell r="C1937" t="str">
            <v>10009100504231</v>
          </cell>
          <cell r="D1937">
            <v>1.0169999999999999</v>
          </cell>
          <cell r="E1937">
            <v>0.11</v>
          </cell>
          <cell r="F1937">
            <v>10.391999999999999</v>
          </cell>
          <cell r="G1937">
            <v>2.1960000000000002</v>
          </cell>
          <cell r="H1937">
            <v>8.3520000000000003</v>
          </cell>
          <cell r="I1937">
            <v>3.0510000000000002</v>
          </cell>
          <cell r="J1937">
            <v>0.45100000000000001</v>
          </cell>
          <cell r="K1937">
            <v>11.125</v>
          </cell>
          <cell r="L1937">
            <v>7.375</v>
          </cell>
          <cell r="M1937">
            <v>9.5</v>
          </cell>
          <cell r="N1937">
            <v>3</v>
          </cell>
          <cell r="O1937" t="str">
            <v>US</v>
          </cell>
          <cell r="P1937" t="str">
            <v>RA</v>
          </cell>
          <cell r="Q1937" t="str">
            <v>FAP</v>
          </cell>
          <cell r="R1937">
            <v>4</v>
          </cell>
          <cell r="S1937">
            <v>240</v>
          </cell>
          <cell r="T1937">
            <v>20.65</v>
          </cell>
          <cell r="U1937" t="str">
            <v>US$</v>
          </cell>
          <cell r="V1937" t="str">
            <v>EA</v>
          </cell>
          <cell r="W1937" t="str">
            <v>FLT</v>
          </cell>
          <cell r="X1937" t="str">
            <v>BRN</v>
          </cell>
          <cell r="Y1937" t="str">
            <v>AIR</v>
          </cell>
          <cell r="Z1937" t="str">
            <v>FAP</v>
          </cell>
        </row>
        <row r="1938">
          <cell r="A1938" t="str">
            <v>CA7284</v>
          </cell>
          <cell r="B1938" t="str">
            <v>9100504234</v>
          </cell>
          <cell r="C1938" t="str">
            <v>10009100504231</v>
          </cell>
          <cell r="D1938">
            <v>1.0169999999999999</v>
          </cell>
          <cell r="E1938">
            <v>0.11</v>
          </cell>
          <cell r="F1938">
            <v>10.391999999999999</v>
          </cell>
          <cell r="G1938">
            <v>2.1960000000000002</v>
          </cell>
          <cell r="H1938">
            <v>8.3520000000000003</v>
          </cell>
          <cell r="I1938">
            <v>3.0510000000000002</v>
          </cell>
          <cell r="J1938">
            <v>0.45100000000000001</v>
          </cell>
          <cell r="K1938">
            <v>11.125</v>
          </cell>
          <cell r="L1938">
            <v>7.375</v>
          </cell>
          <cell r="M1938">
            <v>9.5</v>
          </cell>
          <cell r="N1938">
            <v>3</v>
          </cell>
          <cell r="O1938" t="str">
            <v>KR</v>
          </cell>
          <cell r="P1938" t="str">
            <v>RA</v>
          </cell>
          <cell r="Q1938" t="str">
            <v>FAP</v>
          </cell>
          <cell r="R1938">
            <v>4</v>
          </cell>
          <cell r="S1938">
            <v>240</v>
          </cell>
          <cell r="T1938">
            <v>0</v>
          </cell>
          <cell r="V1938" t="str">
            <v>EA</v>
          </cell>
          <cell r="W1938" t="str">
            <v>FLT</v>
          </cell>
          <cell r="X1938" t="str">
            <v>BRN</v>
          </cell>
          <cell r="Y1938" t="str">
            <v>AIR</v>
          </cell>
          <cell r="Z1938" t="str">
            <v>FAP</v>
          </cell>
        </row>
        <row r="1939">
          <cell r="A1939" t="str">
            <v>CA73</v>
          </cell>
          <cell r="B1939" t="str">
            <v>9100011770</v>
          </cell>
          <cell r="C1939" t="str">
            <v>50009100011775</v>
          </cell>
          <cell r="D1939">
            <v>0.437</v>
          </cell>
          <cell r="E1939">
            <v>8.8999999999999996E-2</v>
          </cell>
          <cell r="F1939">
            <v>4.5</v>
          </cell>
          <cell r="G1939">
            <v>4.5</v>
          </cell>
          <cell r="H1939">
            <v>5.5309999999999997</v>
          </cell>
          <cell r="I1939">
            <v>5.2439999999999998</v>
          </cell>
          <cell r="J1939">
            <v>1.0680000000000001</v>
          </cell>
          <cell r="K1939">
            <v>17.937999999999999</v>
          </cell>
          <cell r="L1939">
            <v>13.5</v>
          </cell>
          <cell r="M1939">
            <v>5.75</v>
          </cell>
          <cell r="N1939">
            <v>12</v>
          </cell>
          <cell r="O1939" t="str">
            <v>US</v>
          </cell>
          <cell r="P1939" t="str">
            <v>RA</v>
          </cell>
          <cell r="Q1939" t="str">
            <v>FAH</v>
          </cell>
          <cell r="R1939">
            <v>7</v>
          </cell>
          <cell r="S1939">
            <v>504</v>
          </cell>
          <cell r="T1939">
            <v>6.14</v>
          </cell>
          <cell r="U1939" t="str">
            <v>US$</v>
          </cell>
          <cell r="V1939" t="str">
            <v>EA</v>
          </cell>
          <cell r="W1939" t="str">
            <v>FLT</v>
          </cell>
          <cell r="X1939" t="str">
            <v>BRN</v>
          </cell>
          <cell r="Y1939" t="str">
            <v>AIR</v>
          </cell>
          <cell r="Z1939" t="str">
            <v>FAH</v>
          </cell>
        </row>
        <row r="1940">
          <cell r="A1940" t="str">
            <v>CA7335</v>
          </cell>
          <cell r="B1940" t="str">
            <v>9100504258</v>
          </cell>
          <cell r="C1940" t="str">
            <v>10009100504255</v>
          </cell>
          <cell r="D1940">
            <v>1.3</v>
          </cell>
          <cell r="E1940">
            <v>0.32100000000000001</v>
          </cell>
          <cell r="F1940">
            <v>13.613</v>
          </cell>
          <cell r="G1940">
            <v>3.5819999999999999</v>
          </cell>
          <cell r="H1940">
            <v>13.632999999999999</v>
          </cell>
          <cell r="I1940">
            <v>3.9</v>
          </cell>
          <cell r="J1940">
            <v>0.96299999999999997</v>
          </cell>
          <cell r="K1940">
            <v>14.561999999999999</v>
          </cell>
          <cell r="L1940">
            <v>14.561999999999999</v>
          </cell>
          <cell r="M1940">
            <v>12.186999999999999</v>
          </cell>
          <cell r="N1940">
            <v>3</v>
          </cell>
          <cell r="O1940" t="str">
            <v>US</v>
          </cell>
          <cell r="P1940" t="str">
            <v>RA</v>
          </cell>
          <cell r="Q1940" t="str">
            <v>FAR</v>
          </cell>
          <cell r="R1940">
            <v>3</v>
          </cell>
          <cell r="S1940">
            <v>54</v>
          </cell>
          <cell r="T1940">
            <v>47.16</v>
          </cell>
          <cell r="U1940" t="str">
            <v>US$</v>
          </cell>
          <cell r="V1940" t="str">
            <v>EA</v>
          </cell>
          <cell r="W1940" t="str">
            <v>FLT</v>
          </cell>
          <cell r="X1940" t="str">
            <v>BRN</v>
          </cell>
          <cell r="Y1940" t="str">
            <v>AIR</v>
          </cell>
          <cell r="Z1940" t="str">
            <v>FAR</v>
          </cell>
        </row>
        <row r="1941">
          <cell r="A1941" t="str">
            <v>CA7336</v>
          </cell>
          <cell r="B1941" t="str">
            <v>9100504265</v>
          </cell>
          <cell r="C1941" t="str">
            <v>10009100504262</v>
          </cell>
          <cell r="D1941">
            <v>1.1499999999999999</v>
          </cell>
          <cell r="E1941">
            <v>0.127</v>
          </cell>
          <cell r="F1941">
            <v>7.415</v>
          </cell>
          <cell r="G1941">
            <v>2.165</v>
          </cell>
          <cell r="H1941">
            <v>13.102</v>
          </cell>
          <cell r="I1941">
            <v>3.45</v>
          </cell>
          <cell r="J1941">
            <v>0.38100000000000001</v>
          </cell>
          <cell r="K1941">
            <v>13.686999999999999</v>
          </cell>
          <cell r="L1941">
            <v>7</v>
          </cell>
          <cell r="M1941">
            <v>8.25</v>
          </cell>
          <cell r="N1941">
            <v>3</v>
          </cell>
          <cell r="O1941" t="str">
            <v>US</v>
          </cell>
          <cell r="P1941" t="str">
            <v>RA</v>
          </cell>
          <cell r="Q1941" t="str">
            <v>FAP</v>
          </cell>
          <cell r="R1941">
            <v>5</v>
          </cell>
          <cell r="S1941">
            <v>315</v>
          </cell>
          <cell r="T1941">
            <v>28.39</v>
          </cell>
          <cell r="U1941" t="str">
            <v>US$</v>
          </cell>
          <cell r="V1941" t="str">
            <v>EA</v>
          </cell>
          <cell r="W1941" t="str">
            <v>FLT</v>
          </cell>
          <cell r="X1941" t="str">
            <v>BRN</v>
          </cell>
          <cell r="Y1941" t="str">
            <v>AIR</v>
          </cell>
          <cell r="Z1941" t="str">
            <v>FAP</v>
          </cell>
        </row>
        <row r="1942">
          <cell r="A1942" t="str">
            <v>CA7336</v>
          </cell>
          <cell r="D1942">
            <v>1.1499999999999999</v>
          </cell>
          <cell r="E1942">
            <v>0.127</v>
          </cell>
          <cell r="F1942">
            <v>7.415</v>
          </cell>
          <cell r="G1942">
            <v>2.165</v>
          </cell>
          <cell r="H1942">
            <v>13.102</v>
          </cell>
          <cell r="I1942">
            <v>3.45</v>
          </cell>
          <cell r="J1942">
            <v>0.38100000000000001</v>
          </cell>
          <cell r="K1942">
            <v>13.686999999999999</v>
          </cell>
          <cell r="L1942">
            <v>7</v>
          </cell>
          <cell r="M1942">
            <v>8.25</v>
          </cell>
          <cell r="N1942">
            <v>3</v>
          </cell>
          <cell r="O1942" t="str">
            <v>MX</v>
          </cell>
          <cell r="P1942" t="str">
            <v>RA</v>
          </cell>
          <cell r="Q1942" t="str">
            <v>FAP</v>
          </cell>
          <cell r="R1942">
            <v>5</v>
          </cell>
          <cell r="S1942">
            <v>315</v>
          </cell>
          <cell r="T1942">
            <v>0</v>
          </cell>
          <cell r="V1942" t="str">
            <v>EA</v>
          </cell>
          <cell r="W1942" t="str">
            <v>FLT</v>
          </cell>
          <cell r="X1942" t="str">
            <v>BRN</v>
          </cell>
          <cell r="Y1942" t="str">
            <v>AIR</v>
          </cell>
          <cell r="Z1942" t="str">
            <v>FAP</v>
          </cell>
        </row>
        <row r="1943">
          <cell r="A1943" t="str">
            <v>CA7337</v>
          </cell>
          <cell r="B1943" t="str">
            <v>9100527776</v>
          </cell>
          <cell r="C1943" t="str">
            <v>10009100527773</v>
          </cell>
          <cell r="D1943">
            <v>1.18</v>
          </cell>
          <cell r="E1943">
            <v>0.183</v>
          </cell>
          <cell r="F1943">
            <v>5.415</v>
          </cell>
          <cell r="G1943">
            <v>3.4769999999999999</v>
          </cell>
          <cell r="H1943">
            <v>13.477</v>
          </cell>
          <cell r="I1943">
            <v>3.54</v>
          </cell>
          <cell r="J1943">
            <v>0.54900000000000004</v>
          </cell>
          <cell r="K1943">
            <v>14.061999999999999</v>
          </cell>
          <cell r="L1943">
            <v>10.936999999999999</v>
          </cell>
          <cell r="M1943">
            <v>6.1870000000000003</v>
          </cell>
          <cell r="N1943">
            <v>3</v>
          </cell>
          <cell r="O1943" t="str">
            <v>US</v>
          </cell>
          <cell r="Q1943" t="str">
            <v>FAP</v>
          </cell>
          <cell r="R1943">
            <v>6</v>
          </cell>
          <cell r="S1943">
            <v>198</v>
          </cell>
          <cell r="T1943">
            <v>37.94</v>
          </cell>
          <cell r="U1943" t="str">
            <v>US$</v>
          </cell>
          <cell r="W1943" t="str">
            <v>FLT</v>
          </cell>
          <cell r="X1943" t="str">
            <v>BRN</v>
          </cell>
          <cell r="Y1943" t="str">
            <v>AIR</v>
          </cell>
          <cell r="Z1943" t="str">
            <v>FAP</v>
          </cell>
        </row>
        <row r="1944">
          <cell r="A1944" t="str">
            <v>CA7337</v>
          </cell>
          <cell r="D1944">
            <v>1.18</v>
          </cell>
          <cell r="E1944">
            <v>0.183</v>
          </cell>
          <cell r="F1944">
            <v>5.415</v>
          </cell>
          <cell r="G1944">
            <v>3.4769999999999999</v>
          </cell>
          <cell r="H1944">
            <v>13.477</v>
          </cell>
          <cell r="I1944">
            <v>3.54</v>
          </cell>
          <cell r="J1944">
            <v>0.54900000000000004</v>
          </cell>
          <cell r="K1944">
            <v>14.061999999999999</v>
          </cell>
          <cell r="L1944">
            <v>10.936999999999999</v>
          </cell>
          <cell r="M1944">
            <v>6.1870000000000003</v>
          </cell>
          <cell r="N1944">
            <v>3</v>
          </cell>
          <cell r="O1944" t="str">
            <v>CN</v>
          </cell>
          <cell r="Q1944" t="str">
            <v>FAP</v>
          </cell>
          <cell r="R1944">
            <v>6</v>
          </cell>
          <cell r="S1944">
            <v>198</v>
          </cell>
          <cell r="T1944">
            <v>0</v>
          </cell>
          <cell r="W1944" t="str">
            <v>FLT</v>
          </cell>
          <cell r="X1944" t="str">
            <v>BRN</v>
          </cell>
          <cell r="Y1944" t="str">
            <v>AIR</v>
          </cell>
          <cell r="Z1944" t="str">
            <v>FAP</v>
          </cell>
        </row>
        <row r="1945">
          <cell r="A1945" t="str">
            <v>CA7344</v>
          </cell>
          <cell r="B1945" t="str">
            <v>9100504272</v>
          </cell>
          <cell r="C1945" t="str">
            <v>10009100504279</v>
          </cell>
          <cell r="D1945">
            <v>0.91600000000000004</v>
          </cell>
          <cell r="E1945">
            <v>0.126</v>
          </cell>
          <cell r="F1945">
            <v>7.52</v>
          </cell>
          <cell r="G1945">
            <v>2.1760000000000002</v>
          </cell>
          <cell r="H1945">
            <v>9.5079999999999991</v>
          </cell>
          <cell r="I1945">
            <v>2.7480000000000002</v>
          </cell>
          <cell r="J1945">
            <v>0.378</v>
          </cell>
          <cell r="K1945">
            <v>10</v>
          </cell>
          <cell r="L1945">
            <v>7.0620000000000003</v>
          </cell>
          <cell r="M1945">
            <v>7.625</v>
          </cell>
          <cell r="N1945">
            <v>3</v>
          </cell>
          <cell r="O1945" t="str">
            <v>US</v>
          </cell>
          <cell r="P1945" t="str">
            <v>RA</v>
          </cell>
          <cell r="Q1945" t="str">
            <v>FAP</v>
          </cell>
          <cell r="R1945">
            <v>5</v>
          </cell>
          <cell r="S1945">
            <v>360</v>
          </cell>
          <cell r="T1945">
            <v>20.89</v>
          </cell>
          <cell r="U1945" t="str">
            <v>US$</v>
          </cell>
          <cell r="V1945" t="str">
            <v>EA</v>
          </cell>
          <cell r="W1945" t="str">
            <v>FLT</v>
          </cell>
          <cell r="X1945" t="str">
            <v>BRN</v>
          </cell>
          <cell r="Y1945" t="str">
            <v>AIR</v>
          </cell>
          <cell r="Z1945" t="str">
            <v>FAP</v>
          </cell>
        </row>
        <row r="1946">
          <cell r="A1946" t="str">
            <v>CA7344</v>
          </cell>
          <cell r="B1946" t="str">
            <v>9100504272</v>
          </cell>
          <cell r="C1946" t="str">
            <v>10009100504279</v>
          </cell>
          <cell r="D1946">
            <v>0.91600000000000004</v>
          </cell>
          <cell r="E1946">
            <v>0.09</v>
          </cell>
          <cell r="F1946">
            <v>9.5079999999999991</v>
          </cell>
          <cell r="G1946">
            <v>2.1760000000000002</v>
          </cell>
          <cell r="H1946">
            <v>7.52</v>
          </cell>
          <cell r="I1946">
            <v>2.7480000000000002</v>
          </cell>
          <cell r="J1946">
            <v>0.312</v>
          </cell>
          <cell r="K1946">
            <v>10</v>
          </cell>
          <cell r="L1946">
            <v>7.0620000000000003</v>
          </cell>
          <cell r="M1946">
            <v>7.625</v>
          </cell>
          <cell r="N1946">
            <v>3</v>
          </cell>
          <cell r="O1946" t="str">
            <v>CN</v>
          </cell>
          <cell r="P1946" t="str">
            <v>RA</v>
          </cell>
          <cell r="Q1946" t="str">
            <v>FAP</v>
          </cell>
          <cell r="R1946">
            <v>5</v>
          </cell>
          <cell r="S1946">
            <v>360</v>
          </cell>
          <cell r="T1946">
            <v>20.89</v>
          </cell>
          <cell r="U1946" t="str">
            <v>US$</v>
          </cell>
          <cell r="V1946" t="str">
            <v>EA</v>
          </cell>
          <cell r="W1946" t="str">
            <v>FLT</v>
          </cell>
          <cell r="X1946" t="str">
            <v>BRN</v>
          </cell>
          <cell r="Y1946" t="str">
            <v>AIR</v>
          </cell>
          <cell r="Z1946" t="str">
            <v>FAP</v>
          </cell>
        </row>
        <row r="1947">
          <cell r="A1947" t="str">
            <v>CA7351</v>
          </cell>
          <cell r="B1947" t="str">
            <v>9100504319</v>
          </cell>
          <cell r="C1947" t="str">
            <v>10009100504316</v>
          </cell>
          <cell r="D1947">
            <v>1.0860000000000001</v>
          </cell>
          <cell r="E1947">
            <v>0.158</v>
          </cell>
          <cell r="F1947">
            <v>7.52</v>
          </cell>
          <cell r="G1947">
            <v>1.988</v>
          </cell>
          <cell r="H1947">
            <v>12.446</v>
          </cell>
          <cell r="I1947">
            <v>3.258</v>
          </cell>
          <cell r="J1947">
            <v>0.47399999999999998</v>
          </cell>
          <cell r="K1947">
            <v>13.031000000000001</v>
          </cell>
          <cell r="L1947">
            <v>8.1560000000000006</v>
          </cell>
          <cell r="M1947">
            <v>7.1870000000000003</v>
          </cell>
          <cell r="N1947">
            <v>3</v>
          </cell>
          <cell r="O1947" t="str">
            <v>US</v>
          </cell>
          <cell r="P1947" t="str">
            <v>RA</v>
          </cell>
          <cell r="Q1947" t="str">
            <v>FAP</v>
          </cell>
          <cell r="R1947">
            <v>18</v>
          </cell>
          <cell r="S1947">
            <v>288</v>
          </cell>
          <cell r="T1947">
            <v>11.48</v>
          </cell>
          <cell r="U1947" t="str">
            <v>US$</v>
          </cell>
          <cell r="V1947" t="str">
            <v>EA</v>
          </cell>
          <cell r="W1947" t="str">
            <v>FLT</v>
          </cell>
          <cell r="X1947" t="str">
            <v>BRN</v>
          </cell>
          <cell r="Y1947" t="str">
            <v>AIR</v>
          </cell>
          <cell r="Z1947" t="str">
            <v>FAP</v>
          </cell>
        </row>
        <row r="1948">
          <cell r="A1948" t="str">
            <v>CA7351</v>
          </cell>
          <cell r="B1948" t="str">
            <v>9100504319</v>
          </cell>
          <cell r="C1948" t="str">
            <v>10009100504316</v>
          </cell>
          <cell r="D1948">
            <v>1.0860000000000001</v>
          </cell>
          <cell r="E1948">
            <v>0.108</v>
          </cell>
          <cell r="F1948">
            <v>12.446</v>
          </cell>
          <cell r="G1948">
            <v>1.988</v>
          </cell>
          <cell r="H1948">
            <v>7.52</v>
          </cell>
          <cell r="I1948">
            <v>3.258</v>
          </cell>
          <cell r="J1948">
            <v>0.442</v>
          </cell>
          <cell r="K1948">
            <v>13.031000000000001</v>
          </cell>
          <cell r="L1948">
            <v>8.1560000000000006</v>
          </cell>
          <cell r="M1948">
            <v>7.1870000000000003</v>
          </cell>
          <cell r="N1948">
            <v>3</v>
          </cell>
          <cell r="O1948" t="str">
            <v>CN</v>
          </cell>
          <cell r="P1948" t="str">
            <v>RA</v>
          </cell>
          <cell r="Q1948" t="str">
            <v>FAP</v>
          </cell>
          <cell r="R1948">
            <v>6</v>
          </cell>
          <cell r="S1948">
            <v>288</v>
          </cell>
          <cell r="T1948">
            <v>11.48</v>
          </cell>
          <cell r="U1948" t="str">
            <v>US$</v>
          </cell>
          <cell r="V1948" t="str">
            <v>EA</v>
          </cell>
          <cell r="W1948" t="str">
            <v>FLT</v>
          </cell>
          <cell r="X1948" t="str">
            <v>BRN</v>
          </cell>
          <cell r="Y1948" t="str">
            <v>AIR</v>
          </cell>
          <cell r="Z1948" t="str">
            <v>FAP</v>
          </cell>
        </row>
        <row r="1949">
          <cell r="A1949" t="str">
            <v>CA7365</v>
          </cell>
          <cell r="B1949" t="str">
            <v>9100504326</v>
          </cell>
          <cell r="C1949" t="str">
            <v>10009100504323</v>
          </cell>
          <cell r="D1949">
            <v>0.6</v>
          </cell>
          <cell r="E1949">
            <v>8.5000000000000006E-2</v>
          </cell>
          <cell r="F1949">
            <v>7.3520000000000003</v>
          </cell>
          <cell r="G1949">
            <v>1.79</v>
          </cell>
          <cell r="H1949">
            <v>10.33</v>
          </cell>
          <cell r="I1949">
            <v>1.8</v>
          </cell>
          <cell r="J1949">
            <v>0.255</v>
          </cell>
          <cell r="K1949">
            <v>10.875</v>
          </cell>
          <cell r="L1949">
            <v>5.875</v>
          </cell>
          <cell r="M1949">
            <v>8.1869999999999994</v>
          </cell>
          <cell r="N1949">
            <v>3</v>
          </cell>
          <cell r="O1949" t="str">
            <v>US</v>
          </cell>
          <cell r="P1949" t="str">
            <v>RA</v>
          </cell>
          <cell r="Q1949" t="str">
            <v>FAP</v>
          </cell>
          <cell r="R1949">
            <v>5</v>
          </cell>
          <cell r="S1949">
            <v>420</v>
          </cell>
          <cell r="T1949">
            <v>6.2</v>
          </cell>
          <cell r="U1949" t="str">
            <v>US$</v>
          </cell>
          <cell r="V1949" t="str">
            <v>EA</v>
          </cell>
          <cell r="W1949" t="str">
            <v>FLT</v>
          </cell>
          <cell r="X1949" t="str">
            <v>BRN</v>
          </cell>
          <cell r="Y1949" t="str">
            <v>AIR</v>
          </cell>
          <cell r="Z1949" t="str">
            <v>FAP</v>
          </cell>
        </row>
        <row r="1950">
          <cell r="A1950" t="str">
            <v>CA7365</v>
          </cell>
          <cell r="B1950" t="str">
            <v>9100504326</v>
          </cell>
          <cell r="C1950" t="str">
            <v>10009100504323</v>
          </cell>
          <cell r="D1950">
            <v>0.58599999999999997</v>
          </cell>
          <cell r="E1950">
            <v>7.8E-2</v>
          </cell>
          <cell r="F1950">
            <v>10.31</v>
          </cell>
          <cell r="G1950">
            <v>1.78</v>
          </cell>
          <cell r="H1950">
            <v>7.3419999999999996</v>
          </cell>
          <cell r="I1950">
            <v>1.758</v>
          </cell>
          <cell r="J1950">
            <v>0.28399999999999997</v>
          </cell>
          <cell r="K1950">
            <v>10.75</v>
          </cell>
          <cell r="L1950">
            <v>5.75</v>
          </cell>
          <cell r="M1950">
            <v>7.9370000000000003</v>
          </cell>
          <cell r="N1950">
            <v>3</v>
          </cell>
          <cell r="O1950" t="str">
            <v>US</v>
          </cell>
          <cell r="P1950" t="str">
            <v>RA</v>
          </cell>
          <cell r="Q1950" t="str">
            <v>FAP</v>
          </cell>
          <cell r="R1950">
            <v>5</v>
          </cell>
          <cell r="S1950">
            <v>420</v>
          </cell>
          <cell r="T1950">
            <v>6.2</v>
          </cell>
          <cell r="U1950" t="str">
            <v>US$</v>
          </cell>
          <cell r="V1950" t="str">
            <v>EA</v>
          </cell>
          <cell r="W1950" t="str">
            <v>FLT</v>
          </cell>
          <cell r="X1950" t="str">
            <v>BRN</v>
          </cell>
          <cell r="Y1950" t="str">
            <v>AIR</v>
          </cell>
          <cell r="Z1950" t="str">
            <v>FAP</v>
          </cell>
        </row>
        <row r="1951">
          <cell r="A1951" t="str">
            <v>CA7365</v>
          </cell>
          <cell r="B1951" t="str">
            <v>9100504326</v>
          </cell>
          <cell r="C1951" t="str">
            <v>10009100504323</v>
          </cell>
          <cell r="D1951">
            <v>0.6</v>
          </cell>
          <cell r="E1951">
            <v>7.8E-2</v>
          </cell>
          <cell r="F1951">
            <v>10.31</v>
          </cell>
          <cell r="G1951">
            <v>1.78</v>
          </cell>
          <cell r="H1951">
            <v>7.3419999999999996</v>
          </cell>
          <cell r="I1951">
            <v>1.8</v>
          </cell>
          <cell r="J1951">
            <v>2.1240000000000001</v>
          </cell>
          <cell r="K1951">
            <v>10.75</v>
          </cell>
          <cell r="L1951">
            <v>5.75</v>
          </cell>
          <cell r="M1951">
            <v>7.9370000000000003</v>
          </cell>
          <cell r="N1951">
            <v>3</v>
          </cell>
          <cell r="O1951" t="str">
            <v>CA</v>
          </cell>
          <cell r="P1951" t="str">
            <v>RA</v>
          </cell>
          <cell r="Q1951" t="str">
            <v>FAP</v>
          </cell>
          <cell r="R1951">
            <v>5</v>
          </cell>
          <cell r="S1951">
            <v>420</v>
          </cell>
          <cell r="T1951">
            <v>6.2</v>
          </cell>
          <cell r="U1951" t="str">
            <v>US$</v>
          </cell>
          <cell r="V1951" t="str">
            <v>EA</v>
          </cell>
          <cell r="W1951" t="str">
            <v>FLT</v>
          </cell>
          <cell r="X1951" t="str">
            <v>BRN</v>
          </cell>
          <cell r="Y1951" t="str">
            <v>AIR</v>
          </cell>
          <cell r="Z1951" t="str">
            <v>FAP</v>
          </cell>
        </row>
        <row r="1952">
          <cell r="A1952" t="str">
            <v>CA7366</v>
          </cell>
          <cell r="B1952" t="str">
            <v>9100504333</v>
          </cell>
          <cell r="C1952" t="str">
            <v>10009100504330</v>
          </cell>
          <cell r="D1952">
            <v>1.55</v>
          </cell>
          <cell r="E1952">
            <v>0.19700000000000001</v>
          </cell>
          <cell r="F1952">
            <v>10.852</v>
          </cell>
          <cell r="G1952">
            <v>2.8519999999999999</v>
          </cell>
          <cell r="H1952">
            <v>10.977</v>
          </cell>
          <cell r="I1952">
            <v>4.6500000000000004</v>
          </cell>
          <cell r="J1952">
            <v>0.59099999999999997</v>
          </cell>
          <cell r="K1952">
            <v>11.436999999999999</v>
          </cell>
          <cell r="L1952">
            <v>9.0619999999999994</v>
          </cell>
          <cell r="M1952">
            <v>11.811999999999999</v>
          </cell>
          <cell r="N1952">
            <v>3</v>
          </cell>
          <cell r="O1952" t="str">
            <v>DE</v>
          </cell>
          <cell r="Q1952" t="str">
            <v>FAP</v>
          </cell>
          <cell r="R1952">
            <v>3</v>
          </cell>
          <cell r="S1952">
            <v>162</v>
          </cell>
          <cell r="T1952">
            <v>38.43</v>
          </cell>
          <cell r="U1952" t="str">
            <v>US$</v>
          </cell>
          <cell r="W1952" t="str">
            <v>FLT</v>
          </cell>
          <cell r="X1952" t="str">
            <v>BRN</v>
          </cell>
          <cell r="Y1952" t="str">
            <v>AIR</v>
          </cell>
          <cell r="Z1952" t="str">
            <v>FAP</v>
          </cell>
        </row>
        <row r="1953">
          <cell r="A1953" t="str">
            <v>CA7368</v>
          </cell>
          <cell r="B1953" t="str">
            <v>9100504340</v>
          </cell>
          <cell r="C1953" t="str">
            <v>10009100504347</v>
          </cell>
          <cell r="D1953">
            <v>0.92600000000000005</v>
          </cell>
          <cell r="E1953">
            <v>9.2999999999999999E-2</v>
          </cell>
          <cell r="F1953">
            <v>10.923</v>
          </cell>
          <cell r="G1953">
            <v>1.8520000000000001</v>
          </cell>
          <cell r="H1953">
            <v>7.915</v>
          </cell>
          <cell r="I1953">
            <v>2.778</v>
          </cell>
          <cell r="J1953">
            <v>0.39900000000000002</v>
          </cell>
          <cell r="K1953">
            <v>11.75</v>
          </cell>
          <cell r="L1953">
            <v>6.4370000000000003</v>
          </cell>
          <cell r="M1953">
            <v>9.125</v>
          </cell>
          <cell r="N1953">
            <v>3</v>
          </cell>
          <cell r="O1953" t="str">
            <v>US</v>
          </cell>
          <cell r="P1953" t="str">
            <v>RA</v>
          </cell>
          <cell r="Q1953" t="str">
            <v>FAP</v>
          </cell>
          <cell r="R1953">
            <v>4</v>
          </cell>
          <cell r="S1953">
            <v>288</v>
          </cell>
          <cell r="T1953">
            <v>19.23</v>
          </cell>
          <cell r="U1953" t="str">
            <v>US$</v>
          </cell>
          <cell r="V1953" t="str">
            <v>EA</v>
          </cell>
          <cell r="W1953" t="str">
            <v>FLT</v>
          </cell>
          <cell r="X1953" t="str">
            <v>BRN</v>
          </cell>
          <cell r="Y1953" t="str">
            <v>AIR</v>
          </cell>
          <cell r="Z1953" t="str">
            <v>FAP</v>
          </cell>
        </row>
        <row r="1954">
          <cell r="A1954" t="str">
            <v>CA7368</v>
          </cell>
          <cell r="B1954" t="str">
            <v>9100504340</v>
          </cell>
          <cell r="C1954" t="str">
            <v>10009100504347</v>
          </cell>
          <cell r="D1954">
            <v>0.88300000000000001</v>
          </cell>
          <cell r="E1954">
            <v>9.2999999999999999E-2</v>
          </cell>
          <cell r="F1954">
            <v>10.923</v>
          </cell>
          <cell r="G1954">
            <v>1.8520000000000001</v>
          </cell>
          <cell r="H1954">
            <v>7.915</v>
          </cell>
          <cell r="I1954">
            <v>2.649</v>
          </cell>
          <cell r="J1954">
            <v>0.39900000000000002</v>
          </cell>
          <cell r="K1954">
            <v>11.75</v>
          </cell>
          <cell r="L1954">
            <v>6.4370000000000003</v>
          </cell>
          <cell r="M1954">
            <v>9.125</v>
          </cell>
          <cell r="N1954">
            <v>3</v>
          </cell>
          <cell r="O1954" t="str">
            <v>KR</v>
          </cell>
          <cell r="P1954" t="str">
            <v>RA</v>
          </cell>
          <cell r="Q1954" t="str">
            <v>FAP</v>
          </cell>
          <cell r="R1954">
            <v>4</v>
          </cell>
          <cell r="S1954">
            <v>288</v>
          </cell>
          <cell r="T1954">
            <v>0</v>
          </cell>
          <cell r="V1954" t="str">
            <v>EA</v>
          </cell>
          <cell r="W1954" t="str">
            <v>FLT</v>
          </cell>
          <cell r="X1954" t="str">
            <v>BRN</v>
          </cell>
          <cell r="Y1954" t="str">
            <v>AIR</v>
          </cell>
          <cell r="Z1954" t="str">
            <v>FAP</v>
          </cell>
        </row>
        <row r="1955">
          <cell r="A1955" t="str">
            <v>CA7369</v>
          </cell>
          <cell r="B1955" t="str">
            <v>9100504357</v>
          </cell>
          <cell r="C1955" t="str">
            <v>10009100504354</v>
          </cell>
          <cell r="D1955">
            <v>1.0529999999999999</v>
          </cell>
          <cell r="E1955">
            <v>0.109</v>
          </cell>
          <cell r="F1955">
            <v>13.486000000000001</v>
          </cell>
          <cell r="G1955">
            <v>2.165</v>
          </cell>
          <cell r="H1955">
            <v>6.4770000000000003</v>
          </cell>
          <cell r="I1955">
            <v>3.1589999999999998</v>
          </cell>
          <cell r="J1955">
            <v>0.45700000000000002</v>
          </cell>
          <cell r="K1955">
            <v>14.311999999999999</v>
          </cell>
          <cell r="L1955">
            <v>7.125</v>
          </cell>
          <cell r="M1955">
            <v>7.75</v>
          </cell>
          <cell r="N1955">
            <v>3</v>
          </cell>
          <cell r="O1955" t="str">
            <v>US</v>
          </cell>
          <cell r="P1955" t="str">
            <v>RA</v>
          </cell>
          <cell r="Q1955" t="str">
            <v>FAP</v>
          </cell>
          <cell r="R1955">
            <v>5</v>
          </cell>
          <cell r="S1955">
            <v>225</v>
          </cell>
          <cell r="T1955">
            <v>23.17</v>
          </cell>
          <cell r="U1955" t="str">
            <v>US$</v>
          </cell>
          <cell r="V1955" t="str">
            <v>EA</v>
          </cell>
          <cell r="W1955" t="str">
            <v>FLT</v>
          </cell>
          <cell r="X1955" t="str">
            <v>BRN</v>
          </cell>
          <cell r="Y1955" t="str">
            <v>AIR</v>
          </cell>
          <cell r="Z1955" t="str">
            <v>FAP</v>
          </cell>
        </row>
        <row r="1956">
          <cell r="A1956" t="str">
            <v>CA7369</v>
          </cell>
          <cell r="B1956" t="str">
            <v>9100504357</v>
          </cell>
          <cell r="C1956" t="str">
            <v>10009100504354</v>
          </cell>
          <cell r="D1956">
            <v>1.0529999999999999</v>
          </cell>
          <cell r="E1956">
            <v>0.109</v>
          </cell>
          <cell r="F1956">
            <v>13.486000000000001</v>
          </cell>
          <cell r="G1956">
            <v>2.165</v>
          </cell>
          <cell r="H1956">
            <v>6.4770000000000003</v>
          </cell>
          <cell r="I1956">
            <v>3.1589999999999998</v>
          </cell>
          <cell r="J1956">
            <v>0.45700000000000002</v>
          </cell>
          <cell r="K1956">
            <v>14.311999999999999</v>
          </cell>
          <cell r="L1956">
            <v>7.125</v>
          </cell>
          <cell r="M1956">
            <v>7.75</v>
          </cell>
          <cell r="N1956">
            <v>3</v>
          </cell>
          <cell r="O1956" t="str">
            <v>KR</v>
          </cell>
          <cell r="P1956" t="str">
            <v>RA</v>
          </cell>
          <cell r="Q1956" t="str">
            <v>FAP</v>
          </cell>
          <cell r="R1956">
            <v>5</v>
          </cell>
          <cell r="S1956">
            <v>225</v>
          </cell>
          <cell r="T1956">
            <v>0</v>
          </cell>
          <cell r="V1956" t="str">
            <v>EA</v>
          </cell>
          <cell r="W1956" t="str">
            <v>FLT</v>
          </cell>
          <cell r="X1956" t="str">
            <v>BRN</v>
          </cell>
          <cell r="Y1956" t="str">
            <v>AIR</v>
          </cell>
          <cell r="Z1956" t="str">
            <v>FAP</v>
          </cell>
        </row>
        <row r="1957">
          <cell r="A1957" t="str">
            <v>CA7394</v>
          </cell>
          <cell r="B1957" t="str">
            <v>9100527851</v>
          </cell>
          <cell r="C1957" t="str">
            <v>10009100527858</v>
          </cell>
          <cell r="D1957">
            <v>2.35</v>
          </cell>
          <cell r="E1957">
            <v>0.35499999999999998</v>
          </cell>
          <cell r="F1957">
            <v>0</v>
          </cell>
          <cell r="G1957">
            <v>0</v>
          </cell>
          <cell r="H1957">
            <v>0</v>
          </cell>
          <cell r="I1957">
            <v>2.35</v>
          </cell>
          <cell r="J1957">
            <v>0.35499999999999998</v>
          </cell>
          <cell r="K1957">
            <v>6.125</v>
          </cell>
          <cell r="L1957">
            <v>6.125</v>
          </cell>
          <cell r="M1957">
            <v>16.125</v>
          </cell>
          <cell r="N1957">
            <v>1</v>
          </cell>
          <cell r="O1957" t="str">
            <v>US</v>
          </cell>
          <cell r="Q1957" t="str">
            <v>FAH</v>
          </cell>
          <cell r="R1957">
            <v>2</v>
          </cell>
          <cell r="S1957">
            <v>96</v>
          </cell>
          <cell r="T1957">
            <v>32.44</v>
          </cell>
          <cell r="U1957" t="str">
            <v>US$</v>
          </cell>
          <cell r="W1957" t="str">
            <v>FLT</v>
          </cell>
          <cell r="X1957" t="str">
            <v>BRN</v>
          </cell>
          <cell r="Y1957" t="str">
            <v>AIR</v>
          </cell>
          <cell r="Z1957" t="str">
            <v>FAH</v>
          </cell>
        </row>
        <row r="1958">
          <cell r="A1958" t="str">
            <v>CA73PL</v>
          </cell>
          <cell r="B1958" t="str">
            <v>9100500045</v>
          </cell>
          <cell r="C1958" t="str">
            <v>10009100500042</v>
          </cell>
          <cell r="D1958">
            <v>1.95</v>
          </cell>
          <cell r="E1958">
            <v>0.312</v>
          </cell>
          <cell r="F1958">
            <v>0</v>
          </cell>
          <cell r="G1958">
            <v>0</v>
          </cell>
          <cell r="H1958">
            <v>0</v>
          </cell>
          <cell r="I1958">
            <v>11.7</v>
          </cell>
          <cell r="J1958">
            <v>1.8720000000000001</v>
          </cell>
          <cell r="K1958">
            <v>0</v>
          </cell>
          <cell r="L1958">
            <v>0</v>
          </cell>
          <cell r="M1958">
            <v>0</v>
          </cell>
          <cell r="N1958">
            <v>6</v>
          </cell>
          <cell r="O1958" t="str">
            <v>US</v>
          </cell>
          <cell r="Q1958" t="str">
            <v>FAH</v>
          </cell>
          <cell r="R1958">
            <v>6</v>
          </cell>
          <cell r="S1958">
            <v>432</v>
          </cell>
          <cell r="T1958">
            <v>0</v>
          </cell>
          <cell r="W1958" t="str">
            <v>FLT</v>
          </cell>
          <cell r="X1958" t="str">
            <v>BRN</v>
          </cell>
          <cell r="Y1958" t="str">
            <v>AIR</v>
          </cell>
          <cell r="Z1958" t="str">
            <v>FAH</v>
          </cell>
        </row>
        <row r="1959">
          <cell r="A1959" t="str">
            <v>CA74</v>
          </cell>
          <cell r="B1959" t="str">
            <v>9100011763</v>
          </cell>
          <cell r="C1959" t="str">
            <v>10009100011760</v>
          </cell>
          <cell r="D1959">
            <v>0.44600000000000001</v>
          </cell>
          <cell r="E1959">
            <v>7.3999999999999996E-2</v>
          </cell>
          <cell r="F1959">
            <v>5.415</v>
          </cell>
          <cell r="G1959">
            <v>3.8519999999999999</v>
          </cell>
          <cell r="H1959">
            <v>5.415</v>
          </cell>
          <cell r="I1959">
            <v>1.3380000000000001</v>
          </cell>
          <cell r="J1959">
            <v>0.222</v>
          </cell>
          <cell r="K1959">
            <v>12.561999999999999</v>
          </cell>
          <cell r="L1959">
            <v>8.4369999999999994</v>
          </cell>
          <cell r="M1959">
            <v>6.3120000000000003</v>
          </cell>
          <cell r="N1959">
            <v>3</v>
          </cell>
          <cell r="O1959" t="str">
            <v>US</v>
          </cell>
          <cell r="P1959" t="str">
            <v>RA</v>
          </cell>
          <cell r="Q1959" t="str">
            <v>FAH</v>
          </cell>
          <cell r="R1959">
            <v>6</v>
          </cell>
          <cell r="S1959">
            <v>288</v>
          </cell>
          <cell r="T1959">
            <v>5.98</v>
          </cell>
          <cell r="U1959" t="str">
            <v>US$</v>
          </cell>
          <cell r="V1959" t="str">
            <v>EA</v>
          </cell>
          <cell r="W1959" t="str">
            <v>FLT</v>
          </cell>
          <cell r="X1959" t="str">
            <v>BRN</v>
          </cell>
          <cell r="Y1959" t="str">
            <v>AIR</v>
          </cell>
          <cell r="Z1959" t="str">
            <v>FAH</v>
          </cell>
        </row>
        <row r="1960">
          <cell r="A1960" t="str">
            <v>CA7403</v>
          </cell>
          <cell r="B1960" t="str">
            <v>9100505200</v>
          </cell>
          <cell r="C1960" t="str">
            <v>10009100505207</v>
          </cell>
          <cell r="D1960">
            <v>1.4</v>
          </cell>
          <cell r="E1960">
            <v>0.20300000000000001</v>
          </cell>
          <cell r="F1960">
            <v>8.5399999999999991</v>
          </cell>
          <cell r="G1960">
            <v>3.54</v>
          </cell>
          <cell r="H1960">
            <v>11.08</v>
          </cell>
          <cell r="I1960">
            <v>4.2</v>
          </cell>
          <cell r="J1960">
            <v>0.60899999999999999</v>
          </cell>
          <cell r="K1960">
            <v>11.125</v>
          </cell>
          <cell r="L1960">
            <v>9.0619999999999994</v>
          </cell>
          <cell r="M1960">
            <v>11.875</v>
          </cell>
          <cell r="N1960">
            <v>3</v>
          </cell>
          <cell r="O1960" t="str">
            <v>US</v>
          </cell>
          <cell r="Q1960" t="str">
            <v>FAP</v>
          </cell>
          <cell r="R1960">
            <v>3</v>
          </cell>
          <cell r="S1960">
            <v>162</v>
          </cell>
          <cell r="T1960">
            <v>25.73</v>
          </cell>
          <cell r="U1960" t="str">
            <v>US$</v>
          </cell>
          <cell r="W1960" t="str">
            <v>FLT</v>
          </cell>
          <cell r="X1960" t="str">
            <v>BRN</v>
          </cell>
          <cell r="Y1960" t="str">
            <v>AIR</v>
          </cell>
          <cell r="Z1960" t="str">
            <v>FAP</v>
          </cell>
        </row>
        <row r="1961">
          <cell r="A1961" t="str">
            <v>CA7403</v>
          </cell>
          <cell r="B1961" t="str">
            <v>9100505200</v>
          </cell>
          <cell r="C1961" t="str">
            <v>10009100505207</v>
          </cell>
          <cell r="D1961">
            <v>1.05</v>
          </cell>
          <cell r="E1961">
            <v>0.22600000000000001</v>
          </cell>
          <cell r="F1961">
            <v>8.5399999999999991</v>
          </cell>
          <cell r="G1961">
            <v>3.54</v>
          </cell>
          <cell r="H1961">
            <v>11.08</v>
          </cell>
          <cell r="I1961">
            <v>3.15</v>
          </cell>
          <cell r="J1961">
            <v>0.67800000000000005</v>
          </cell>
          <cell r="K1961">
            <v>11.125</v>
          </cell>
          <cell r="L1961">
            <v>9.0619999999999994</v>
          </cell>
          <cell r="M1961">
            <v>11.875</v>
          </cell>
          <cell r="N1961">
            <v>3</v>
          </cell>
          <cell r="O1961" t="str">
            <v>US</v>
          </cell>
          <cell r="P1961" t="str">
            <v>RA</v>
          </cell>
          <cell r="Q1961" t="str">
            <v>FAP</v>
          </cell>
          <cell r="R1961">
            <v>3</v>
          </cell>
          <cell r="S1961">
            <v>162</v>
          </cell>
          <cell r="T1961">
            <v>25.73</v>
          </cell>
          <cell r="U1961" t="str">
            <v>US$</v>
          </cell>
          <cell r="V1961" t="str">
            <v>EA</v>
          </cell>
          <cell r="W1961" t="str">
            <v>FLT</v>
          </cell>
          <cell r="X1961" t="str">
            <v>BRN</v>
          </cell>
          <cell r="Y1961" t="str">
            <v>AIR</v>
          </cell>
          <cell r="Z1961" t="str">
            <v>FAP</v>
          </cell>
        </row>
        <row r="1962">
          <cell r="A1962" t="str">
            <v>CA7403</v>
          </cell>
          <cell r="B1962" t="str">
            <v>9100505200</v>
          </cell>
          <cell r="C1962" t="str">
            <v>10009100505207</v>
          </cell>
          <cell r="D1962">
            <v>0.88300000000000001</v>
          </cell>
          <cell r="E1962">
            <v>0.13600000000000001</v>
          </cell>
          <cell r="F1962">
            <v>10.696999999999999</v>
          </cell>
          <cell r="G1962">
            <v>2.5979999999999999</v>
          </cell>
          <cell r="H1962">
            <v>8.4730000000000008</v>
          </cell>
          <cell r="I1962">
            <v>2.649</v>
          </cell>
          <cell r="J1962">
            <v>0.61799999999999999</v>
          </cell>
          <cell r="K1962">
            <v>11.936999999999999</v>
          </cell>
          <cell r="L1962">
            <v>9.0619999999999994</v>
          </cell>
          <cell r="M1962">
            <v>9.875</v>
          </cell>
          <cell r="N1962">
            <v>3</v>
          </cell>
          <cell r="O1962" t="str">
            <v>MX</v>
          </cell>
          <cell r="P1962" t="str">
            <v>RA</v>
          </cell>
          <cell r="Q1962" t="str">
            <v>FAP</v>
          </cell>
          <cell r="R1962">
            <v>4</v>
          </cell>
          <cell r="S1962">
            <v>204</v>
          </cell>
          <cell r="T1962">
            <v>0</v>
          </cell>
          <cell r="V1962" t="str">
            <v>EA</v>
          </cell>
          <cell r="W1962" t="str">
            <v>FLT</v>
          </cell>
          <cell r="X1962" t="str">
            <v>BRN</v>
          </cell>
          <cell r="Y1962" t="str">
            <v>AIR</v>
          </cell>
          <cell r="Z1962" t="str">
            <v>FAP</v>
          </cell>
        </row>
        <row r="1963">
          <cell r="A1963" t="str">
            <v>CA7414</v>
          </cell>
          <cell r="B1963" t="str">
            <v>9100504388</v>
          </cell>
          <cell r="C1963" t="str">
            <v>10009100504385</v>
          </cell>
          <cell r="D1963">
            <v>0.75</v>
          </cell>
          <cell r="E1963">
            <v>0.124</v>
          </cell>
          <cell r="F1963">
            <v>7.415</v>
          </cell>
          <cell r="G1963">
            <v>2.165</v>
          </cell>
          <cell r="H1963">
            <v>13.141999999999999</v>
          </cell>
          <cell r="I1963">
            <v>2.25</v>
          </cell>
          <cell r="J1963">
            <v>0.372</v>
          </cell>
          <cell r="K1963">
            <v>13.686999999999999</v>
          </cell>
          <cell r="L1963">
            <v>7</v>
          </cell>
          <cell r="M1963">
            <v>8.25</v>
          </cell>
          <cell r="N1963">
            <v>3</v>
          </cell>
          <cell r="O1963" t="str">
            <v>US</v>
          </cell>
          <cell r="P1963" t="str">
            <v>RA</v>
          </cell>
          <cell r="Q1963" t="str">
            <v>FAP</v>
          </cell>
          <cell r="R1963">
            <v>5</v>
          </cell>
          <cell r="S1963">
            <v>315</v>
          </cell>
          <cell r="T1963">
            <v>10</v>
          </cell>
          <cell r="U1963" t="str">
            <v>US$</v>
          </cell>
          <cell r="V1963" t="str">
            <v>EA</v>
          </cell>
          <cell r="W1963" t="str">
            <v>FLT</v>
          </cell>
          <cell r="X1963" t="str">
            <v>BRN</v>
          </cell>
          <cell r="Y1963" t="str">
            <v>AIR</v>
          </cell>
          <cell r="Z1963" t="str">
            <v>FAP</v>
          </cell>
        </row>
        <row r="1964">
          <cell r="A1964" t="str">
            <v>CA7414</v>
          </cell>
          <cell r="B1964" t="str">
            <v>9100504388</v>
          </cell>
          <cell r="C1964" t="str">
            <v>10009100504385</v>
          </cell>
          <cell r="D1964">
            <v>0.72599999999999998</v>
          </cell>
          <cell r="E1964">
            <v>0.151</v>
          </cell>
          <cell r="F1964">
            <v>7.4210000000000003</v>
          </cell>
          <cell r="G1964">
            <v>2.165</v>
          </cell>
          <cell r="H1964">
            <v>13.15</v>
          </cell>
          <cell r="I1964">
            <v>2.1779999999999999</v>
          </cell>
          <cell r="J1964">
            <v>0.45300000000000001</v>
          </cell>
          <cell r="K1964">
            <v>14.311999999999999</v>
          </cell>
          <cell r="L1964">
            <v>8.2449999999999992</v>
          </cell>
          <cell r="M1964">
            <v>7.32</v>
          </cell>
          <cell r="N1964">
            <v>3</v>
          </cell>
          <cell r="O1964" t="str">
            <v>US</v>
          </cell>
          <cell r="P1964" t="str">
            <v>RA</v>
          </cell>
          <cell r="Q1964" t="str">
            <v>FAP</v>
          </cell>
          <cell r="R1964">
            <v>6</v>
          </cell>
          <cell r="S1964">
            <v>252</v>
          </cell>
          <cell r="T1964">
            <v>10</v>
          </cell>
          <cell r="U1964" t="str">
            <v>US$</v>
          </cell>
          <cell r="V1964" t="str">
            <v>EA</v>
          </cell>
          <cell r="W1964" t="str">
            <v>FLT</v>
          </cell>
          <cell r="X1964" t="str">
            <v>BRN</v>
          </cell>
          <cell r="Y1964" t="str">
            <v>AIR</v>
          </cell>
          <cell r="Z1964" t="str">
            <v>FAP</v>
          </cell>
        </row>
        <row r="1965">
          <cell r="A1965" t="str">
            <v>CA7414</v>
          </cell>
          <cell r="B1965" t="str">
            <v>9100504388</v>
          </cell>
          <cell r="C1965" t="str">
            <v>10009100504385</v>
          </cell>
          <cell r="D1965">
            <v>0.72599999999999998</v>
          </cell>
          <cell r="E1965">
            <v>0.129</v>
          </cell>
          <cell r="F1965">
            <v>12.52</v>
          </cell>
          <cell r="G1965">
            <v>2.2000000000000002</v>
          </cell>
          <cell r="H1965">
            <v>8.11</v>
          </cell>
          <cell r="I1965">
            <v>2.1779999999999999</v>
          </cell>
          <cell r="J1965">
            <v>0.45900000000000002</v>
          </cell>
          <cell r="K1965">
            <v>12.936999999999999</v>
          </cell>
          <cell r="L1965">
            <v>7</v>
          </cell>
          <cell r="M1965">
            <v>8.75</v>
          </cell>
          <cell r="N1965">
            <v>3</v>
          </cell>
          <cell r="O1965" t="str">
            <v>MX</v>
          </cell>
          <cell r="P1965" t="str">
            <v>RA</v>
          </cell>
          <cell r="Q1965" t="str">
            <v>FAP</v>
          </cell>
          <cell r="R1965">
            <v>4</v>
          </cell>
          <cell r="S1965">
            <v>216</v>
          </cell>
          <cell r="T1965">
            <v>0</v>
          </cell>
          <cell r="V1965" t="str">
            <v>EA</v>
          </cell>
          <cell r="W1965" t="str">
            <v>FLT</v>
          </cell>
          <cell r="X1965" t="str">
            <v>BRN</v>
          </cell>
          <cell r="Y1965" t="str">
            <v>AIR</v>
          </cell>
          <cell r="Z1965" t="str">
            <v>FAP</v>
          </cell>
        </row>
        <row r="1966">
          <cell r="A1966" t="str">
            <v>CA7417</v>
          </cell>
          <cell r="B1966" t="str">
            <v>9100504395</v>
          </cell>
          <cell r="C1966" t="str">
            <v>10009100504392</v>
          </cell>
          <cell r="D1966">
            <v>1.28</v>
          </cell>
          <cell r="E1966">
            <v>0.161</v>
          </cell>
          <cell r="F1966">
            <v>8.1059999999999999</v>
          </cell>
          <cell r="G1966">
            <v>2.2010000000000001</v>
          </cell>
          <cell r="H1966">
            <v>12.476000000000001</v>
          </cell>
          <cell r="I1966">
            <v>3.84</v>
          </cell>
          <cell r="J1966">
            <v>0.48299999999999998</v>
          </cell>
          <cell r="K1966">
            <v>12.973000000000001</v>
          </cell>
          <cell r="L1966">
            <v>7.0679999999999996</v>
          </cell>
          <cell r="M1966">
            <v>8.875</v>
          </cell>
          <cell r="N1966">
            <v>3</v>
          </cell>
          <cell r="O1966" t="str">
            <v>US</v>
          </cell>
          <cell r="Q1966" t="str">
            <v>FAP</v>
          </cell>
          <cell r="R1966">
            <v>4</v>
          </cell>
          <cell r="S1966">
            <v>216</v>
          </cell>
          <cell r="T1966">
            <v>26.14</v>
          </cell>
          <cell r="U1966" t="str">
            <v>US$</v>
          </cell>
          <cell r="W1966" t="str">
            <v>FLT</v>
          </cell>
          <cell r="X1966" t="str">
            <v>BRN</v>
          </cell>
          <cell r="Y1966" t="str">
            <v>AIR</v>
          </cell>
          <cell r="Z1966" t="str">
            <v>FAP</v>
          </cell>
        </row>
        <row r="1967">
          <cell r="A1967" t="str">
            <v>CA7417</v>
          </cell>
          <cell r="B1967" t="str">
            <v>9100504395</v>
          </cell>
          <cell r="C1967" t="str">
            <v>10009100504392</v>
          </cell>
          <cell r="D1967">
            <v>1.28</v>
          </cell>
          <cell r="E1967">
            <v>0.129</v>
          </cell>
          <cell r="F1967">
            <v>12.476000000000001</v>
          </cell>
          <cell r="G1967">
            <v>2.2010000000000001</v>
          </cell>
          <cell r="H1967">
            <v>8.1059999999999999</v>
          </cell>
          <cell r="I1967">
            <v>3.84</v>
          </cell>
          <cell r="J1967">
            <v>0.47099999999999997</v>
          </cell>
          <cell r="K1967">
            <v>12.973000000000001</v>
          </cell>
          <cell r="L1967">
            <v>7.0679999999999996</v>
          </cell>
          <cell r="M1967">
            <v>8.875</v>
          </cell>
          <cell r="N1967">
            <v>3</v>
          </cell>
          <cell r="O1967" t="str">
            <v>CN</v>
          </cell>
          <cell r="P1967" t="str">
            <v>RA</v>
          </cell>
          <cell r="Q1967" t="str">
            <v>FAP</v>
          </cell>
          <cell r="R1967">
            <v>4</v>
          </cell>
          <cell r="S1967">
            <v>216</v>
          </cell>
          <cell r="T1967">
            <v>26.14</v>
          </cell>
          <cell r="U1967" t="str">
            <v>US$</v>
          </cell>
          <cell r="V1967" t="str">
            <v>EA</v>
          </cell>
          <cell r="W1967" t="str">
            <v>FLT</v>
          </cell>
          <cell r="X1967" t="str">
            <v>BRN</v>
          </cell>
          <cell r="Y1967" t="str">
            <v>AIR</v>
          </cell>
          <cell r="Z1967" t="str">
            <v>FAP</v>
          </cell>
        </row>
        <row r="1968">
          <cell r="A1968" t="str">
            <v>CA7420</v>
          </cell>
          <cell r="B1968" t="str">
            <v>9100505149</v>
          </cell>
          <cell r="C1968" t="str">
            <v>10009100505146</v>
          </cell>
          <cell r="D1968">
            <v>1.0329999999999999</v>
          </cell>
          <cell r="E1968">
            <v>0.13600000000000001</v>
          </cell>
          <cell r="F1968">
            <v>7.54</v>
          </cell>
          <cell r="G1968">
            <v>2.415</v>
          </cell>
          <cell r="H1968">
            <v>12.455</v>
          </cell>
          <cell r="I1968">
            <v>3.0990000000000002</v>
          </cell>
          <cell r="J1968">
            <v>0.40799999999999997</v>
          </cell>
          <cell r="K1968">
            <v>15.125</v>
          </cell>
          <cell r="L1968">
            <v>13.005000000000001</v>
          </cell>
          <cell r="M1968">
            <v>8.5</v>
          </cell>
          <cell r="N1968">
            <v>3</v>
          </cell>
          <cell r="O1968" t="str">
            <v>US</v>
          </cell>
          <cell r="Q1968" t="str">
            <v>FAP</v>
          </cell>
          <cell r="R1968">
            <v>5</v>
          </cell>
          <cell r="S1968">
            <v>270</v>
          </cell>
          <cell r="T1968">
            <v>20.03</v>
          </cell>
          <cell r="U1968" t="str">
            <v>US$</v>
          </cell>
          <cell r="W1968" t="str">
            <v>FLT</v>
          </cell>
          <cell r="X1968" t="str">
            <v>BRN</v>
          </cell>
          <cell r="Y1968" t="str">
            <v>AIR</v>
          </cell>
          <cell r="Z1968" t="str">
            <v>FAP</v>
          </cell>
        </row>
        <row r="1969">
          <cell r="A1969" t="str">
            <v>CA7420</v>
          </cell>
          <cell r="B1969" t="str">
            <v>9100505149</v>
          </cell>
          <cell r="C1969" t="str">
            <v>10009100505146</v>
          </cell>
          <cell r="D1969">
            <v>1</v>
          </cell>
          <cell r="E1969">
            <v>0.13100000000000001</v>
          </cell>
          <cell r="F1969">
            <v>7.54</v>
          </cell>
          <cell r="G1969">
            <v>2.415</v>
          </cell>
          <cell r="H1969">
            <v>12.446</v>
          </cell>
          <cell r="I1969">
            <v>3</v>
          </cell>
          <cell r="J1969">
            <v>0.52300000000000002</v>
          </cell>
          <cell r="K1969">
            <v>13.183999999999999</v>
          </cell>
          <cell r="L1969">
            <v>8.1839999999999993</v>
          </cell>
          <cell r="M1969">
            <v>8.3680000000000003</v>
          </cell>
          <cell r="N1969">
            <v>3</v>
          </cell>
          <cell r="O1969" t="str">
            <v>US</v>
          </cell>
          <cell r="P1969" t="str">
            <v>RA</v>
          </cell>
          <cell r="Q1969" t="str">
            <v>FAP</v>
          </cell>
          <cell r="R1969">
            <v>5</v>
          </cell>
          <cell r="S1969">
            <v>240</v>
          </cell>
          <cell r="T1969">
            <v>20.03</v>
          </cell>
          <cell r="U1969" t="str">
            <v>US$</v>
          </cell>
          <cell r="V1969" t="str">
            <v>EA</v>
          </cell>
          <cell r="W1969" t="str">
            <v>FLT</v>
          </cell>
          <cell r="X1969" t="str">
            <v>BRN</v>
          </cell>
          <cell r="Y1969" t="str">
            <v>AIR</v>
          </cell>
          <cell r="Z1969" t="str">
            <v>FAP</v>
          </cell>
        </row>
        <row r="1970">
          <cell r="A1970" t="str">
            <v>CA7420</v>
          </cell>
          <cell r="B1970" t="str">
            <v>9100505149</v>
          </cell>
          <cell r="C1970" t="str">
            <v>10009100505146</v>
          </cell>
          <cell r="D1970">
            <v>1.0329999999999999</v>
          </cell>
          <cell r="E1970">
            <v>0.13100000000000001</v>
          </cell>
          <cell r="F1970">
            <v>12.446</v>
          </cell>
          <cell r="G1970">
            <v>2.415</v>
          </cell>
          <cell r="H1970">
            <v>7.54</v>
          </cell>
          <cell r="I1970">
            <v>3.0990000000000002</v>
          </cell>
          <cell r="J1970">
            <v>0.52300000000000002</v>
          </cell>
          <cell r="K1970">
            <v>13.183999999999999</v>
          </cell>
          <cell r="L1970">
            <v>8.1839999999999993</v>
          </cell>
          <cell r="M1970">
            <v>8.3680000000000003</v>
          </cell>
          <cell r="N1970">
            <v>3</v>
          </cell>
          <cell r="O1970" t="str">
            <v>CN</v>
          </cell>
          <cell r="P1970" t="str">
            <v>RA</v>
          </cell>
          <cell r="Q1970" t="str">
            <v>FAP</v>
          </cell>
          <cell r="R1970">
            <v>5</v>
          </cell>
          <cell r="S1970">
            <v>240</v>
          </cell>
          <cell r="T1970">
            <v>20.03</v>
          </cell>
          <cell r="U1970" t="str">
            <v>US$</v>
          </cell>
          <cell r="V1970" t="str">
            <v>EA</v>
          </cell>
          <cell r="W1970" t="str">
            <v>FLT</v>
          </cell>
          <cell r="X1970" t="str">
            <v>BRN</v>
          </cell>
          <cell r="Y1970" t="str">
            <v>AIR</v>
          </cell>
          <cell r="Z1970" t="str">
            <v>FAP</v>
          </cell>
        </row>
        <row r="1971">
          <cell r="A1971" t="str">
            <v>CA7421</v>
          </cell>
          <cell r="B1971" t="str">
            <v>9100382818</v>
          </cell>
          <cell r="C1971" t="str">
            <v>10009100382815</v>
          </cell>
          <cell r="D1971">
            <v>0.6</v>
          </cell>
          <cell r="E1971">
            <v>7.5999999999999998E-2</v>
          </cell>
          <cell r="F1971">
            <v>6.165</v>
          </cell>
          <cell r="G1971">
            <v>1.79</v>
          </cell>
          <cell r="H1971">
            <v>11.705</v>
          </cell>
          <cell r="I1971">
            <v>1.8</v>
          </cell>
          <cell r="J1971">
            <v>0.22800000000000001</v>
          </cell>
          <cell r="K1971">
            <v>12.25</v>
          </cell>
          <cell r="L1971">
            <v>5.875</v>
          </cell>
          <cell r="M1971">
            <v>7</v>
          </cell>
          <cell r="N1971">
            <v>3</v>
          </cell>
          <cell r="O1971" t="str">
            <v>US</v>
          </cell>
          <cell r="P1971" t="str">
            <v>RA</v>
          </cell>
          <cell r="Q1971" t="str">
            <v>FAP</v>
          </cell>
          <cell r="R1971">
            <v>6</v>
          </cell>
          <cell r="S1971">
            <v>504</v>
          </cell>
          <cell r="T1971">
            <v>12.58</v>
          </cell>
          <cell r="U1971" t="str">
            <v>US$</v>
          </cell>
          <cell r="V1971" t="str">
            <v>EA</v>
          </cell>
          <cell r="W1971" t="str">
            <v>FLT</v>
          </cell>
          <cell r="X1971" t="str">
            <v>BRN</v>
          </cell>
          <cell r="Y1971" t="str">
            <v>AIR</v>
          </cell>
          <cell r="Z1971" t="str">
            <v>FAP</v>
          </cell>
        </row>
        <row r="1972">
          <cell r="A1972" t="str">
            <v>CA7421</v>
          </cell>
          <cell r="B1972" t="str">
            <v>9100382818</v>
          </cell>
          <cell r="C1972" t="str">
            <v>10009100382815</v>
          </cell>
          <cell r="D1972">
            <v>0.6</v>
          </cell>
          <cell r="E1972">
            <v>7.3999999999999996E-2</v>
          </cell>
          <cell r="F1972">
            <v>11.715</v>
          </cell>
          <cell r="G1972">
            <v>1.7849999999999999</v>
          </cell>
          <cell r="H1972">
            <v>6.1550000000000002</v>
          </cell>
          <cell r="I1972">
            <v>1.8</v>
          </cell>
          <cell r="J1972">
            <v>0.27200000000000002</v>
          </cell>
          <cell r="K1972">
            <v>12.125</v>
          </cell>
          <cell r="L1972">
            <v>5.75</v>
          </cell>
          <cell r="M1972">
            <v>6.75</v>
          </cell>
          <cell r="N1972">
            <v>3</v>
          </cell>
          <cell r="O1972" t="str">
            <v>US</v>
          </cell>
          <cell r="Q1972" t="str">
            <v>FAP</v>
          </cell>
          <cell r="R1972">
            <v>6</v>
          </cell>
          <cell r="S1972">
            <v>504</v>
          </cell>
          <cell r="T1972">
            <v>12.58</v>
          </cell>
          <cell r="U1972" t="str">
            <v>US$</v>
          </cell>
          <cell r="W1972" t="str">
            <v>FLT</v>
          </cell>
          <cell r="X1972" t="str">
            <v>BRN</v>
          </cell>
          <cell r="Y1972" t="str">
            <v>AIR</v>
          </cell>
          <cell r="Z1972" t="str">
            <v>FAP</v>
          </cell>
        </row>
        <row r="1973">
          <cell r="A1973" t="str">
            <v>CA7421</v>
          </cell>
          <cell r="B1973" t="str">
            <v>9100382818</v>
          </cell>
          <cell r="C1973" t="str">
            <v>10009100382815</v>
          </cell>
          <cell r="D1973">
            <v>0.56599999999999995</v>
          </cell>
          <cell r="E1973">
            <v>8.3000000000000004E-2</v>
          </cell>
          <cell r="F1973">
            <v>11.715999999999999</v>
          </cell>
          <cell r="G1973">
            <v>1.905</v>
          </cell>
          <cell r="H1973">
            <v>6.4050000000000002</v>
          </cell>
          <cell r="I1973">
            <v>1.698</v>
          </cell>
          <cell r="J1973">
            <v>0.33300000000000002</v>
          </cell>
          <cell r="K1973">
            <v>12.186999999999999</v>
          </cell>
          <cell r="L1973">
            <v>6.1870000000000003</v>
          </cell>
          <cell r="M1973">
            <v>7.625</v>
          </cell>
          <cell r="N1973">
            <v>3</v>
          </cell>
          <cell r="O1973" t="str">
            <v>CA</v>
          </cell>
          <cell r="P1973" t="str">
            <v>RA</v>
          </cell>
          <cell r="Q1973" t="str">
            <v>FAP</v>
          </cell>
          <cell r="R1973">
            <v>6</v>
          </cell>
          <cell r="S1973">
            <v>432</v>
          </cell>
          <cell r="T1973">
            <v>12.58</v>
          </cell>
          <cell r="U1973" t="str">
            <v>US$</v>
          </cell>
          <cell r="V1973" t="str">
            <v>EA</v>
          </cell>
          <cell r="W1973" t="str">
            <v>FLT</v>
          </cell>
          <cell r="X1973" t="str">
            <v>BRN</v>
          </cell>
          <cell r="Y1973" t="str">
            <v>AIR</v>
          </cell>
          <cell r="Z1973" t="str">
            <v>FAP</v>
          </cell>
        </row>
        <row r="1974">
          <cell r="A1974" t="str">
            <v>CA7422</v>
          </cell>
          <cell r="B1974" t="str">
            <v>9100527875</v>
          </cell>
          <cell r="C1974" t="str">
            <v>10009100527872</v>
          </cell>
          <cell r="D1974">
            <v>9.5500000000000007</v>
          </cell>
          <cell r="E1974">
            <v>1.895</v>
          </cell>
          <cell r="F1974">
            <v>0</v>
          </cell>
          <cell r="G1974">
            <v>0</v>
          </cell>
          <cell r="H1974">
            <v>0</v>
          </cell>
          <cell r="I1974">
            <v>9.5500000000000007</v>
          </cell>
          <cell r="J1974">
            <v>1.895</v>
          </cell>
          <cell r="K1974">
            <v>13.250999999999999</v>
          </cell>
          <cell r="L1974">
            <v>13.250999999999999</v>
          </cell>
          <cell r="M1974">
            <v>17.562999999999999</v>
          </cell>
          <cell r="N1974">
            <v>1</v>
          </cell>
          <cell r="O1974" t="str">
            <v>US</v>
          </cell>
          <cell r="P1974" t="str">
            <v>RA</v>
          </cell>
          <cell r="Q1974" t="str">
            <v>FAH</v>
          </cell>
          <cell r="R1974">
            <v>2</v>
          </cell>
          <cell r="S1974">
            <v>18</v>
          </cell>
          <cell r="T1974">
            <v>65.83</v>
          </cell>
          <cell r="U1974" t="str">
            <v>US$</v>
          </cell>
          <cell r="V1974" t="str">
            <v>EA</v>
          </cell>
          <cell r="W1974" t="str">
            <v>FLT</v>
          </cell>
          <cell r="X1974" t="str">
            <v>BRN</v>
          </cell>
          <cell r="Y1974" t="str">
            <v>AIR</v>
          </cell>
          <cell r="Z1974" t="str">
            <v>FAH</v>
          </cell>
        </row>
        <row r="1975">
          <cell r="A1975" t="str">
            <v>CA7422SY</v>
          </cell>
          <cell r="B1975" t="str">
            <v>9100528629</v>
          </cell>
          <cell r="C1975" t="str">
            <v>10009100528626</v>
          </cell>
          <cell r="D1975">
            <v>3.25</v>
          </cell>
          <cell r="E1975">
            <v>0.71099999999999997</v>
          </cell>
          <cell r="F1975">
            <v>0</v>
          </cell>
          <cell r="G1975">
            <v>0</v>
          </cell>
          <cell r="H1975">
            <v>0</v>
          </cell>
          <cell r="I1975">
            <v>3.25</v>
          </cell>
          <cell r="J1975">
            <v>0.71099999999999997</v>
          </cell>
          <cell r="K1975">
            <v>9.375</v>
          </cell>
          <cell r="L1975">
            <v>9.375</v>
          </cell>
          <cell r="M1975">
            <v>14.25</v>
          </cell>
          <cell r="N1975">
            <v>1</v>
          </cell>
          <cell r="O1975" t="str">
            <v>US</v>
          </cell>
          <cell r="P1975" t="str">
            <v>RA</v>
          </cell>
          <cell r="Q1975" t="str">
            <v>FAH</v>
          </cell>
          <cell r="R1975">
            <v>2</v>
          </cell>
          <cell r="S1975">
            <v>40</v>
          </cell>
          <cell r="T1975">
            <v>68.41</v>
          </cell>
          <cell r="U1975" t="str">
            <v>US$</v>
          </cell>
          <cell r="V1975" t="str">
            <v>EA</v>
          </cell>
          <cell r="W1975" t="str">
            <v>FLT</v>
          </cell>
          <cell r="X1975" t="str">
            <v>BRN</v>
          </cell>
          <cell r="Y1975" t="str">
            <v>AIR</v>
          </cell>
          <cell r="Z1975" t="str">
            <v>FAH</v>
          </cell>
        </row>
        <row r="1976">
          <cell r="A1976" t="str">
            <v>CA7426</v>
          </cell>
          <cell r="B1976" t="str">
            <v>9100504449</v>
          </cell>
          <cell r="C1976" t="str">
            <v>10009100504446</v>
          </cell>
          <cell r="D1976">
            <v>0.58299999999999996</v>
          </cell>
          <cell r="E1976">
            <v>8.3000000000000004E-2</v>
          </cell>
          <cell r="F1976">
            <v>0</v>
          </cell>
          <cell r="G1976">
            <v>0</v>
          </cell>
          <cell r="H1976">
            <v>0</v>
          </cell>
          <cell r="I1976">
            <v>1.7490000000000001</v>
          </cell>
          <cell r="J1976">
            <v>0.249</v>
          </cell>
          <cell r="K1976">
            <v>0</v>
          </cell>
          <cell r="L1976">
            <v>0</v>
          </cell>
          <cell r="M1976">
            <v>0</v>
          </cell>
          <cell r="N1976">
            <v>3</v>
          </cell>
          <cell r="O1976" t="str">
            <v>CA</v>
          </cell>
          <cell r="Q1976" t="str">
            <v>FAP</v>
          </cell>
          <cell r="R1976">
            <v>4</v>
          </cell>
          <cell r="S1976">
            <v>336</v>
          </cell>
          <cell r="T1976">
            <v>13.99</v>
          </cell>
          <cell r="U1976" t="str">
            <v>US$</v>
          </cell>
          <cell r="W1976" t="str">
            <v>FLT</v>
          </cell>
          <cell r="X1976" t="str">
            <v>BRN</v>
          </cell>
          <cell r="Y1976" t="str">
            <v>AIR</v>
          </cell>
          <cell r="Z1976" t="str">
            <v>FAP</v>
          </cell>
        </row>
        <row r="1977">
          <cell r="A1977" t="str">
            <v>CA7426</v>
          </cell>
          <cell r="B1977" t="str">
            <v>9100504449</v>
          </cell>
          <cell r="C1977" t="str">
            <v>10009100504446</v>
          </cell>
          <cell r="D1977">
            <v>0.56699999999999995</v>
          </cell>
          <cell r="E1977">
            <v>0.10199999999999999</v>
          </cell>
          <cell r="F1977">
            <v>6.79</v>
          </cell>
          <cell r="G1977">
            <v>1.79</v>
          </cell>
          <cell r="H1977">
            <v>11.58</v>
          </cell>
          <cell r="I1977">
            <v>1.7010000000000001</v>
          </cell>
          <cell r="J1977">
            <v>0.30599999999999999</v>
          </cell>
          <cell r="K1977">
            <v>12.125</v>
          </cell>
          <cell r="L1977">
            <v>5.875</v>
          </cell>
          <cell r="M1977">
            <v>7.75</v>
          </cell>
          <cell r="N1977">
            <v>3</v>
          </cell>
          <cell r="O1977" t="str">
            <v>US</v>
          </cell>
          <cell r="P1977" t="str">
            <v>RA</v>
          </cell>
          <cell r="Q1977" t="str">
            <v>FAP</v>
          </cell>
          <cell r="R1977">
            <v>5</v>
          </cell>
          <cell r="S1977">
            <v>420</v>
          </cell>
          <cell r="T1977">
            <v>13.99</v>
          </cell>
          <cell r="U1977" t="str">
            <v>US$</v>
          </cell>
          <cell r="V1977" t="str">
            <v>EA</v>
          </cell>
          <cell r="W1977" t="str">
            <v>FLT</v>
          </cell>
          <cell r="X1977" t="str">
            <v>BRN</v>
          </cell>
          <cell r="Y1977" t="str">
            <v>AIR</v>
          </cell>
          <cell r="Z1977" t="str">
            <v>FAP</v>
          </cell>
        </row>
        <row r="1978">
          <cell r="A1978" t="str">
            <v>CA7426</v>
          </cell>
          <cell r="B1978" t="str">
            <v>9100504449</v>
          </cell>
          <cell r="C1978" t="str">
            <v>10009100504446</v>
          </cell>
          <cell r="D1978">
            <v>0.56699999999999995</v>
          </cell>
          <cell r="E1978">
            <v>8.5999999999999993E-2</v>
          </cell>
          <cell r="F1978">
            <v>10.634</v>
          </cell>
          <cell r="G1978">
            <v>2.0979999999999999</v>
          </cell>
          <cell r="H1978">
            <v>6.6609999999999996</v>
          </cell>
          <cell r="I1978">
            <v>1.7010000000000001</v>
          </cell>
          <cell r="J1978">
            <v>0.34699999999999998</v>
          </cell>
          <cell r="K1978">
            <v>11.125</v>
          </cell>
          <cell r="L1978">
            <v>7.375</v>
          </cell>
          <cell r="M1978">
            <v>7.3120000000000003</v>
          </cell>
          <cell r="N1978">
            <v>3</v>
          </cell>
          <cell r="O1978" t="str">
            <v>MX</v>
          </cell>
          <cell r="P1978" t="str">
            <v>RA</v>
          </cell>
          <cell r="Q1978" t="str">
            <v>FAP</v>
          </cell>
          <cell r="R1978">
            <v>5</v>
          </cell>
          <cell r="S1978">
            <v>330</v>
          </cell>
          <cell r="T1978">
            <v>0</v>
          </cell>
          <cell r="V1978" t="str">
            <v>EA</v>
          </cell>
          <cell r="W1978" t="str">
            <v>FLT</v>
          </cell>
          <cell r="X1978" t="str">
            <v>BRN</v>
          </cell>
          <cell r="Y1978" t="str">
            <v>AIR</v>
          </cell>
          <cell r="Z1978" t="str">
            <v>FAP</v>
          </cell>
        </row>
        <row r="1979">
          <cell r="A1979" t="str">
            <v>CA7430</v>
          </cell>
          <cell r="B1979" t="str">
            <v>9100527868</v>
          </cell>
          <cell r="C1979" t="str">
            <v>10009100527865</v>
          </cell>
          <cell r="D1979">
            <v>2.56</v>
          </cell>
          <cell r="E1979">
            <v>0.59199999999999997</v>
          </cell>
          <cell r="F1979">
            <v>0</v>
          </cell>
          <cell r="G1979">
            <v>0</v>
          </cell>
          <cell r="H1979">
            <v>0</v>
          </cell>
          <cell r="I1979">
            <v>2.56</v>
          </cell>
          <cell r="J1979">
            <v>0.59199999999999997</v>
          </cell>
          <cell r="K1979">
            <v>9.25</v>
          </cell>
          <cell r="L1979">
            <v>9.25</v>
          </cell>
          <cell r="M1979">
            <v>11.875</v>
          </cell>
          <cell r="N1979">
            <v>1</v>
          </cell>
          <cell r="O1979" t="str">
            <v>CA</v>
          </cell>
          <cell r="P1979" t="str">
            <v>RA</v>
          </cell>
          <cell r="Q1979" t="str">
            <v>FAH</v>
          </cell>
          <cell r="R1979">
            <v>3</v>
          </cell>
          <cell r="S1979">
            <v>60</v>
          </cell>
          <cell r="T1979">
            <v>32.44</v>
          </cell>
          <cell r="U1979" t="str">
            <v>US$</v>
          </cell>
          <cell r="V1979" t="str">
            <v>EA</v>
          </cell>
          <cell r="W1979" t="str">
            <v>FLT</v>
          </cell>
          <cell r="X1979" t="str">
            <v>BRN</v>
          </cell>
          <cell r="Y1979" t="str">
            <v>AIR</v>
          </cell>
          <cell r="Z1979" t="str">
            <v>FAH</v>
          </cell>
        </row>
        <row r="1980">
          <cell r="A1980" t="str">
            <v>CA7431</v>
          </cell>
          <cell r="B1980" t="str">
            <v>9100505194</v>
          </cell>
          <cell r="C1980" t="str">
            <v>10009100505191</v>
          </cell>
          <cell r="D1980">
            <v>0.9</v>
          </cell>
          <cell r="E1980">
            <v>0.17699999999999999</v>
          </cell>
          <cell r="F1980">
            <v>9.2899999999999991</v>
          </cell>
          <cell r="G1980">
            <v>2.415</v>
          </cell>
          <cell r="H1980">
            <v>10.83</v>
          </cell>
          <cell r="I1980">
            <v>2.7</v>
          </cell>
          <cell r="J1980">
            <v>0.53100000000000003</v>
          </cell>
          <cell r="K1980">
            <v>11.375</v>
          </cell>
          <cell r="L1980">
            <v>9.875</v>
          </cell>
          <cell r="M1980">
            <v>8.25</v>
          </cell>
          <cell r="N1980">
            <v>3</v>
          </cell>
          <cell r="O1980" t="str">
            <v>US</v>
          </cell>
          <cell r="P1980" t="str">
            <v>RA</v>
          </cell>
          <cell r="Q1980" t="str">
            <v>FAP</v>
          </cell>
          <cell r="R1980">
            <v>5</v>
          </cell>
          <cell r="S1980">
            <v>255</v>
          </cell>
          <cell r="T1980">
            <v>16.66</v>
          </cell>
          <cell r="U1980" t="str">
            <v>US$</v>
          </cell>
          <cell r="V1980" t="str">
            <v>EA</v>
          </cell>
          <cell r="W1980" t="str">
            <v>FLT</v>
          </cell>
          <cell r="X1980" t="str">
            <v>BRN</v>
          </cell>
          <cell r="Y1980" t="str">
            <v>AIR</v>
          </cell>
          <cell r="Z1980" t="str">
            <v>FAP</v>
          </cell>
        </row>
        <row r="1981">
          <cell r="A1981" t="str">
            <v>CA7431</v>
          </cell>
          <cell r="B1981" t="str">
            <v>9100505194</v>
          </cell>
          <cell r="C1981" t="str">
            <v>10009100505191</v>
          </cell>
          <cell r="D1981">
            <v>0.98</v>
          </cell>
          <cell r="E1981">
            <v>0.17499999999999999</v>
          </cell>
          <cell r="F1981">
            <v>9.2899999999999991</v>
          </cell>
          <cell r="G1981">
            <v>2.415</v>
          </cell>
          <cell r="H1981">
            <v>10.83</v>
          </cell>
          <cell r="I1981">
            <v>2.94</v>
          </cell>
          <cell r="J1981">
            <v>0.52500000000000002</v>
          </cell>
          <cell r="K1981">
            <v>11.375</v>
          </cell>
          <cell r="L1981">
            <v>9.875</v>
          </cell>
          <cell r="M1981">
            <v>8.25</v>
          </cell>
          <cell r="N1981">
            <v>3</v>
          </cell>
          <cell r="O1981" t="str">
            <v>US</v>
          </cell>
          <cell r="Q1981" t="str">
            <v>FAP</v>
          </cell>
          <cell r="R1981">
            <v>5</v>
          </cell>
          <cell r="S1981">
            <v>255</v>
          </cell>
          <cell r="T1981">
            <v>16.66</v>
          </cell>
          <cell r="U1981" t="str">
            <v>US$</v>
          </cell>
          <cell r="W1981" t="str">
            <v>FLT</v>
          </cell>
          <cell r="X1981" t="str">
            <v>BRN</v>
          </cell>
          <cell r="Y1981" t="str">
            <v>AIR</v>
          </cell>
          <cell r="Z1981" t="str">
            <v>FAP</v>
          </cell>
        </row>
        <row r="1982">
          <cell r="A1982" t="str">
            <v>CA7431</v>
          </cell>
          <cell r="B1982" t="str">
            <v>9100505194</v>
          </cell>
          <cell r="C1982" t="str">
            <v>10009100505191</v>
          </cell>
          <cell r="D1982">
            <v>1</v>
          </cell>
          <cell r="E1982">
            <v>0.13600000000000001</v>
          </cell>
          <cell r="F1982">
            <v>10.696999999999999</v>
          </cell>
          <cell r="G1982">
            <v>2.411</v>
          </cell>
          <cell r="H1982">
            <v>9.0980000000000008</v>
          </cell>
          <cell r="I1982">
            <v>3</v>
          </cell>
          <cell r="J1982">
            <v>0.54100000000000004</v>
          </cell>
          <cell r="K1982">
            <v>11.125</v>
          </cell>
          <cell r="L1982">
            <v>7.8120000000000003</v>
          </cell>
          <cell r="M1982">
            <v>10.75</v>
          </cell>
          <cell r="N1982">
            <v>3</v>
          </cell>
          <cell r="O1982" t="str">
            <v>MX</v>
          </cell>
          <cell r="P1982" t="str">
            <v>RA</v>
          </cell>
          <cell r="Q1982" t="str">
            <v>FAP</v>
          </cell>
          <cell r="R1982">
            <v>4</v>
          </cell>
          <cell r="S1982">
            <v>240</v>
          </cell>
          <cell r="T1982">
            <v>0</v>
          </cell>
          <cell r="V1982" t="str">
            <v>EA</v>
          </cell>
          <cell r="W1982" t="str">
            <v>FLT</v>
          </cell>
          <cell r="X1982" t="str">
            <v>BRN</v>
          </cell>
          <cell r="Y1982" t="str">
            <v>AIR</v>
          </cell>
          <cell r="Z1982" t="str">
            <v>FAP</v>
          </cell>
        </row>
        <row r="1983">
          <cell r="A1983" t="str">
            <v>CA7432</v>
          </cell>
          <cell r="B1983" t="str">
            <v>9100506504</v>
          </cell>
          <cell r="C1983" t="str">
            <v>10009100506501</v>
          </cell>
          <cell r="D1983">
            <v>0.63300000000000001</v>
          </cell>
          <cell r="E1983">
            <v>0.13200000000000001</v>
          </cell>
          <cell r="F1983">
            <v>7.79</v>
          </cell>
          <cell r="G1983">
            <v>1.915</v>
          </cell>
          <cell r="H1983">
            <v>11.58</v>
          </cell>
          <cell r="I1983">
            <v>1.899</v>
          </cell>
          <cell r="J1983">
            <v>0.39600000000000002</v>
          </cell>
          <cell r="K1983">
            <v>12.125</v>
          </cell>
          <cell r="L1983">
            <v>6.625</v>
          </cell>
          <cell r="M1983">
            <v>8.75</v>
          </cell>
          <cell r="N1983">
            <v>3</v>
          </cell>
          <cell r="O1983" t="str">
            <v>US</v>
          </cell>
          <cell r="P1983" t="str">
            <v>RA</v>
          </cell>
          <cell r="Q1983" t="str">
            <v>FAP</v>
          </cell>
          <cell r="R1983">
            <v>4</v>
          </cell>
          <cell r="S1983">
            <v>288</v>
          </cell>
          <cell r="T1983">
            <v>7.8</v>
          </cell>
          <cell r="U1983" t="str">
            <v>US$</v>
          </cell>
          <cell r="V1983" t="str">
            <v>EA</v>
          </cell>
          <cell r="W1983" t="str">
            <v>FLT</v>
          </cell>
          <cell r="X1983" t="str">
            <v>BRN</v>
          </cell>
          <cell r="Y1983" t="str">
            <v>AIR</v>
          </cell>
          <cell r="Z1983" t="str">
            <v>FAP</v>
          </cell>
        </row>
        <row r="1984">
          <cell r="A1984" t="str">
            <v>CA7432</v>
          </cell>
          <cell r="B1984" t="str">
            <v>9100506504</v>
          </cell>
          <cell r="C1984" t="str">
            <v>10009100506501</v>
          </cell>
          <cell r="D1984">
            <v>0.56599999999999995</v>
          </cell>
          <cell r="E1984">
            <v>9.9000000000000005E-2</v>
          </cell>
          <cell r="F1984">
            <v>11.56</v>
          </cell>
          <cell r="G1984">
            <v>1.905</v>
          </cell>
          <cell r="H1984">
            <v>7.78</v>
          </cell>
          <cell r="I1984">
            <v>1.698</v>
          </cell>
          <cell r="J1984">
            <v>0.38400000000000001</v>
          </cell>
          <cell r="K1984">
            <v>12</v>
          </cell>
          <cell r="L1984">
            <v>6.5</v>
          </cell>
          <cell r="M1984">
            <v>8.5</v>
          </cell>
          <cell r="N1984">
            <v>3</v>
          </cell>
          <cell r="O1984" t="str">
            <v>US</v>
          </cell>
          <cell r="P1984" t="str">
            <v>RA</v>
          </cell>
          <cell r="Q1984" t="str">
            <v>FAP</v>
          </cell>
          <cell r="R1984">
            <v>4</v>
          </cell>
          <cell r="S1984">
            <v>288</v>
          </cell>
          <cell r="T1984">
            <v>7.8</v>
          </cell>
          <cell r="U1984" t="str">
            <v>US$</v>
          </cell>
          <cell r="V1984" t="str">
            <v>EA</v>
          </cell>
          <cell r="W1984" t="str">
            <v>FLT</v>
          </cell>
          <cell r="X1984" t="str">
            <v>BRN</v>
          </cell>
          <cell r="Y1984" t="str">
            <v>AIR</v>
          </cell>
          <cell r="Z1984" t="str">
            <v>FAP</v>
          </cell>
        </row>
        <row r="1985">
          <cell r="A1985" t="str">
            <v>CA7432</v>
          </cell>
          <cell r="B1985" t="str">
            <v>9100506504</v>
          </cell>
          <cell r="C1985" t="str">
            <v>10009100506501</v>
          </cell>
          <cell r="D1985">
            <v>1</v>
          </cell>
          <cell r="E1985">
            <v>7.8E-2</v>
          </cell>
          <cell r="F1985">
            <v>9.06</v>
          </cell>
          <cell r="G1985">
            <v>1.905</v>
          </cell>
          <cell r="H1985">
            <v>7.78</v>
          </cell>
          <cell r="I1985">
            <v>3</v>
          </cell>
          <cell r="J1985">
            <v>0.313</v>
          </cell>
          <cell r="K1985">
            <v>9.5619999999999994</v>
          </cell>
          <cell r="L1985">
            <v>6.5620000000000003</v>
          </cell>
          <cell r="M1985">
            <v>8.625</v>
          </cell>
          <cell r="N1985">
            <v>3</v>
          </cell>
          <cell r="O1985" t="str">
            <v>CA</v>
          </cell>
          <cell r="P1985" t="str">
            <v>RA</v>
          </cell>
          <cell r="Q1985" t="str">
            <v>FAP</v>
          </cell>
          <cell r="R1985">
            <v>4</v>
          </cell>
          <cell r="S1985">
            <v>360</v>
          </cell>
          <cell r="T1985">
            <v>7.8</v>
          </cell>
          <cell r="U1985" t="str">
            <v>US$</v>
          </cell>
          <cell r="V1985" t="str">
            <v>EA</v>
          </cell>
          <cell r="W1985" t="str">
            <v>FLT</v>
          </cell>
          <cell r="X1985" t="str">
            <v>BRN</v>
          </cell>
          <cell r="Y1985" t="str">
            <v>AIR</v>
          </cell>
          <cell r="Z1985" t="str">
            <v>FAP</v>
          </cell>
        </row>
        <row r="1986">
          <cell r="A1986" t="str">
            <v>CA7438</v>
          </cell>
          <cell r="B1986" t="str">
            <v>9100505392</v>
          </cell>
          <cell r="C1986" t="str">
            <v>10009100505399</v>
          </cell>
          <cell r="D1986">
            <v>2.016</v>
          </cell>
          <cell r="E1986">
            <v>0.47</v>
          </cell>
          <cell r="F1986">
            <v>7.54</v>
          </cell>
          <cell r="G1986">
            <v>6.29</v>
          </cell>
          <cell r="H1986">
            <v>14.33</v>
          </cell>
          <cell r="I1986">
            <v>6.048</v>
          </cell>
          <cell r="J1986">
            <v>1.41</v>
          </cell>
          <cell r="K1986">
            <v>23.25</v>
          </cell>
          <cell r="L1986">
            <v>14.875</v>
          </cell>
          <cell r="M1986">
            <v>7.25</v>
          </cell>
          <cell r="N1986">
            <v>3</v>
          </cell>
          <cell r="O1986" t="str">
            <v>US</v>
          </cell>
          <cell r="Q1986" t="str">
            <v>FAH</v>
          </cell>
          <cell r="R1986">
            <v>5</v>
          </cell>
          <cell r="S1986">
            <v>75</v>
          </cell>
          <cell r="T1986">
            <v>24.92</v>
          </cell>
          <cell r="U1986" t="str">
            <v>US$</v>
          </cell>
          <cell r="W1986" t="str">
            <v>FLT</v>
          </cell>
          <cell r="X1986" t="str">
            <v>BRN</v>
          </cell>
          <cell r="Y1986" t="str">
            <v>AIR</v>
          </cell>
          <cell r="Z1986" t="str">
            <v>FAH</v>
          </cell>
        </row>
        <row r="1987">
          <cell r="A1987" t="str">
            <v>CA7438</v>
          </cell>
          <cell r="B1987" t="str">
            <v>9100505392</v>
          </cell>
          <cell r="C1987" t="str">
            <v>10009100505399</v>
          </cell>
          <cell r="D1987">
            <v>1.9159999999999999</v>
          </cell>
          <cell r="E1987">
            <v>0.47699999999999998</v>
          </cell>
          <cell r="F1987">
            <v>7.54</v>
          </cell>
          <cell r="G1987">
            <v>6.29</v>
          </cell>
          <cell r="H1987">
            <v>14.33</v>
          </cell>
          <cell r="I1987">
            <v>5.7480000000000002</v>
          </cell>
          <cell r="J1987">
            <v>1.431</v>
          </cell>
          <cell r="K1987">
            <v>23.25</v>
          </cell>
          <cell r="L1987">
            <v>14.875</v>
          </cell>
          <cell r="M1987">
            <v>7.25</v>
          </cell>
          <cell r="N1987">
            <v>3</v>
          </cell>
          <cell r="O1987" t="str">
            <v>US</v>
          </cell>
          <cell r="P1987" t="str">
            <v>RA</v>
          </cell>
          <cell r="Q1987" t="str">
            <v>FAH</v>
          </cell>
          <cell r="R1987">
            <v>5</v>
          </cell>
          <cell r="S1987">
            <v>75</v>
          </cell>
          <cell r="T1987">
            <v>24.92</v>
          </cell>
          <cell r="U1987" t="str">
            <v>US$</v>
          </cell>
          <cell r="V1987" t="str">
            <v>EA</v>
          </cell>
          <cell r="W1987" t="str">
            <v>FLT</v>
          </cell>
          <cell r="X1987" t="str">
            <v>BRN</v>
          </cell>
          <cell r="Y1987" t="str">
            <v>AIR</v>
          </cell>
          <cell r="Z1987" t="str">
            <v>FAH</v>
          </cell>
        </row>
        <row r="1988">
          <cell r="A1988" t="str">
            <v>CA7438M</v>
          </cell>
          <cell r="B1988" t="str">
            <v>9100505392</v>
          </cell>
          <cell r="C1988" t="str">
            <v>50009100505397</v>
          </cell>
          <cell r="D1988">
            <v>2.1</v>
          </cell>
          <cell r="E1988">
            <v>0.501</v>
          </cell>
          <cell r="F1988">
            <v>7.54</v>
          </cell>
          <cell r="G1988">
            <v>6.29</v>
          </cell>
          <cell r="H1988">
            <v>14.33</v>
          </cell>
          <cell r="I1988">
            <v>2.1</v>
          </cell>
          <cell r="J1988">
            <v>0.501</v>
          </cell>
          <cell r="K1988">
            <v>14.625</v>
          </cell>
          <cell r="L1988">
            <v>7.875</v>
          </cell>
          <cell r="M1988">
            <v>7</v>
          </cell>
          <cell r="N1988">
            <v>1</v>
          </cell>
          <cell r="O1988" t="str">
            <v>US</v>
          </cell>
          <cell r="P1988" t="str">
            <v>RA</v>
          </cell>
          <cell r="Q1988" t="str">
            <v>FAH</v>
          </cell>
          <cell r="R1988">
            <v>6</v>
          </cell>
          <cell r="S1988">
            <v>90</v>
          </cell>
          <cell r="T1988">
            <v>0</v>
          </cell>
          <cell r="V1988" t="str">
            <v>EA</v>
          </cell>
          <cell r="W1988" t="str">
            <v>FLT</v>
          </cell>
          <cell r="X1988" t="str">
            <v>BRN</v>
          </cell>
          <cell r="Y1988" t="str">
            <v>AIR</v>
          </cell>
          <cell r="Z1988" t="str">
            <v>FAH</v>
          </cell>
        </row>
        <row r="1989">
          <cell r="A1989" t="str">
            <v>CA7440</v>
          </cell>
          <cell r="B1989" t="str">
            <v>9100505125</v>
          </cell>
          <cell r="C1989" t="str">
            <v>10009100505122</v>
          </cell>
          <cell r="D1989">
            <v>1.046</v>
          </cell>
          <cell r="E1989">
            <v>0.13200000000000001</v>
          </cell>
          <cell r="F1989">
            <v>10.039999999999999</v>
          </cell>
          <cell r="G1989">
            <v>1.79</v>
          </cell>
          <cell r="H1989">
            <v>11.83</v>
          </cell>
          <cell r="I1989">
            <v>3.1379999999999999</v>
          </cell>
          <cell r="J1989">
            <v>0.39600000000000002</v>
          </cell>
          <cell r="K1989">
            <v>12.375</v>
          </cell>
          <cell r="L1989">
            <v>10.625</v>
          </cell>
          <cell r="M1989">
            <v>6.25</v>
          </cell>
          <cell r="N1989">
            <v>3</v>
          </cell>
          <cell r="O1989" t="str">
            <v>US</v>
          </cell>
          <cell r="P1989" t="str">
            <v>RA</v>
          </cell>
          <cell r="Q1989" t="str">
            <v>FAP</v>
          </cell>
          <cell r="R1989">
            <v>6</v>
          </cell>
          <cell r="S1989">
            <v>216</v>
          </cell>
          <cell r="T1989">
            <v>17.04</v>
          </cell>
          <cell r="U1989" t="str">
            <v>US$</v>
          </cell>
          <cell r="V1989" t="str">
            <v>EA</v>
          </cell>
          <cell r="W1989" t="str">
            <v>FLT</v>
          </cell>
          <cell r="X1989" t="str">
            <v>BRN</v>
          </cell>
          <cell r="Y1989" t="str">
            <v>AIR</v>
          </cell>
          <cell r="Z1989" t="str">
            <v>FAP</v>
          </cell>
        </row>
        <row r="1990">
          <cell r="A1990" t="str">
            <v>CA7440</v>
          </cell>
          <cell r="B1990" t="str">
            <v>9100505125</v>
          </cell>
          <cell r="C1990" t="str">
            <v>10009100505122</v>
          </cell>
          <cell r="D1990">
            <v>0.86699999999999999</v>
          </cell>
          <cell r="E1990">
            <v>0.111</v>
          </cell>
          <cell r="F1990">
            <v>11.696999999999999</v>
          </cell>
          <cell r="G1990">
            <v>1.661</v>
          </cell>
          <cell r="H1990">
            <v>9.8789999999999996</v>
          </cell>
          <cell r="I1990">
            <v>2.601</v>
          </cell>
          <cell r="J1990">
            <v>0.41199999999999998</v>
          </cell>
          <cell r="K1990">
            <v>12.186999999999999</v>
          </cell>
          <cell r="L1990">
            <v>5.4370000000000003</v>
          </cell>
          <cell r="M1990">
            <v>10.75</v>
          </cell>
          <cell r="N1990">
            <v>3</v>
          </cell>
          <cell r="O1990" t="str">
            <v>US</v>
          </cell>
          <cell r="P1990" t="str">
            <v>RA</v>
          </cell>
          <cell r="Q1990" t="str">
            <v>FAP</v>
          </cell>
          <cell r="R1990">
            <v>4</v>
          </cell>
          <cell r="S1990">
            <v>336</v>
          </cell>
          <cell r="T1990">
            <v>17.04</v>
          </cell>
          <cell r="U1990" t="str">
            <v>US$</v>
          </cell>
          <cell r="V1990" t="str">
            <v>EA</v>
          </cell>
          <cell r="W1990" t="str">
            <v>FLT</v>
          </cell>
          <cell r="X1990" t="str">
            <v>BRN</v>
          </cell>
          <cell r="Y1990" t="str">
            <v>AIR</v>
          </cell>
          <cell r="Z1990" t="str">
            <v>FAP</v>
          </cell>
        </row>
        <row r="1991">
          <cell r="A1991" t="str">
            <v>CA7440</v>
          </cell>
          <cell r="B1991" t="str">
            <v>9100505125</v>
          </cell>
          <cell r="C1991" t="str">
            <v>10009100505122</v>
          </cell>
          <cell r="D1991">
            <v>0.81599999999999995</v>
          </cell>
          <cell r="E1991">
            <v>0.111</v>
          </cell>
          <cell r="F1991">
            <v>11.696999999999999</v>
          </cell>
          <cell r="G1991">
            <v>1.661</v>
          </cell>
          <cell r="H1991">
            <v>9.8789999999999996</v>
          </cell>
          <cell r="I1991">
            <v>2.448</v>
          </cell>
          <cell r="J1991">
            <v>0.41199999999999998</v>
          </cell>
          <cell r="K1991">
            <v>12.186999999999999</v>
          </cell>
          <cell r="L1991">
            <v>5.4370000000000003</v>
          </cell>
          <cell r="M1991">
            <v>10.75</v>
          </cell>
          <cell r="N1991">
            <v>3</v>
          </cell>
          <cell r="O1991" t="str">
            <v>MX</v>
          </cell>
          <cell r="P1991" t="str">
            <v>RA</v>
          </cell>
          <cell r="Q1991" t="str">
            <v>FAP</v>
          </cell>
          <cell r="R1991">
            <v>4</v>
          </cell>
          <cell r="S1991">
            <v>336</v>
          </cell>
          <cell r="T1991">
            <v>0</v>
          </cell>
          <cell r="V1991" t="str">
            <v>EA</v>
          </cell>
          <cell r="W1991" t="str">
            <v>FLT</v>
          </cell>
          <cell r="X1991" t="str">
            <v>BRN</v>
          </cell>
          <cell r="Y1991" t="str">
            <v>AIR</v>
          </cell>
          <cell r="Z1991" t="str">
            <v>FAP</v>
          </cell>
        </row>
        <row r="1992">
          <cell r="A1992" t="str">
            <v>CA7444</v>
          </cell>
          <cell r="B1992" t="str">
            <v>9100527899</v>
          </cell>
          <cell r="C1992" t="str">
            <v>10009100527896</v>
          </cell>
          <cell r="D1992">
            <v>5.65</v>
          </cell>
          <cell r="E1992">
            <v>1.32</v>
          </cell>
          <cell r="F1992">
            <v>0</v>
          </cell>
          <cell r="G1992">
            <v>0</v>
          </cell>
          <cell r="H1992">
            <v>0</v>
          </cell>
          <cell r="I1992">
            <v>5.65</v>
          </cell>
          <cell r="J1992">
            <v>1.32</v>
          </cell>
          <cell r="K1992">
            <v>10.313000000000001</v>
          </cell>
          <cell r="L1992">
            <v>10.313000000000001</v>
          </cell>
          <cell r="M1992">
            <v>17.687999999999999</v>
          </cell>
          <cell r="N1992">
            <v>1</v>
          </cell>
          <cell r="O1992" t="str">
            <v>US</v>
          </cell>
          <cell r="P1992" t="str">
            <v>RA</v>
          </cell>
          <cell r="Q1992" t="str">
            <v>FAH</v>
          </cell>
          <cell r="R1992">
            <v>2</v>
          </cell>
          <cell r="S1992">
            <v>24</v>
          </cell>
          <cell r="T1992">
            <v>51.27</v>
          </cell>
          <cell r="U1992" t="str">
            <v>US$</v>
          </cell>
          <cell r="V1992" t="str">
            <v>EA</v>
          </cell>
          <cell r="W1992" t="str">
            <v>FLT</v>
          </cell>
          <cell r="X1992" t="str">
            <v>BRN</v>
          </cell>
          <cell r="Y1992" t="str">
            <v>AIR</v>
          </cell>
          <cell r="Z1992" t="str">
            <v>FAH</v>
          </cell>
        </row>
        <row r="1993">
          <cell r="A1993" t="str">
            <v>CA7444SY</v>
          </cell>
          <cell r="B1993" t="str">
            <v>9100528490</v>
          </cell>
          <cell r="C1993" t="str">
            <v>10009100528497</v>
          </cell>
          <cell r="D1993">
            <v>2.2999999999999998</v>
          </cell>
          <cell r="E1993">
            <v>0.35499999999999998</v>
          </cell>
          <cell r="F1993">
            <v>0</v>
          </cell>
          <cell r="G1993">
            <v>0</v>
          </cell>
          <cell r="H1993">
            <v>0</v>
          </cell>
          <cell r="I1993">
            <v>2.2999999999999998</v>
          </cell>
          <cell r="J1993">
            <v>0.35499999999999998</v>
          </cell>
          <cell r="K1993">
            <v>6.1870000000000003</v>
          </cell>
          <cell r="L1993">
            <v>6.1870000000000003</v>
          </cell>
          <cell r="M1993">
            <v>16.062000000000001</v>
          </cell>
          <cell r="N1993">
            <v>1</v>
          </cell>
          <cell r="O1993" t="str">
            <v>US</v>
          </cell>
          <cell r="Q1993" t="str">
            <v>FAH</v>
          </cell>
          <cell r="R1993">
            <v>2</v>
          </cell>
          <cell r="S1993">
            <v>96</v>
          </cell>
          <cell r="T1993">
            <v>22.66</v>
          </cell>
          <cell r="U1993" t="str">
            <v>US$</v>
          </cell>
          <cell r="W1993" t="str">
            <v>FLT</v>
          </cell>
          <cell r="X1993" t="str">
            <v>BRN</v>
          </cell>
          <cell r="Y1993" t="str">
            <v>AIR</v>
          </cell>
          <cell r="Z1993" t="str">
            <v>FAH</v>
          </cell>
        </row>
        <row r="1994">
          <cell r="A1994" t="str">
            <v>CA7445</v>
          </cell>
          <cell r="B1994" t="str">
            <v>9100527905</v>
          </cell>
          <cell r="C1994" t="str">
            <v>10009100527902</v>
          </cell>
          <cell r="D1994">
            <v>2.2000000000000002</v>
          </cell>
          <cell r="E1994">
            <v>0.19400000000000001</v>
          </cell>
          <cell r="F1994">
            <v>10.79</v>
          </cell>
          <cell r="G1994">
            <v>2.415</v>
          </cell>
          <cell r="H1994">
            <v>10.83</v>
          </cell>
          <cell r="I1994">
            <v>13.2</v>
          </cell>
          <cell r="J1994">
            <v>1.1639999999999999</v>
          </cell>
          <cell r="K1994">
            <v>15.375</v>
          </cell>
          <cell r="L1994">
            <v>11.25</v>
          </cell>
          <cell r="M1994">
            <v>11.75</v>
          </cell>
          <cell r="N1994">
            <v>6</v>
          </cell>
          <cell r="O1994" t="str">
            <v>US</v>
          </cell>
          <cell r="Q1994" t="str">
            <v>FAH</v>
          </cell>
          <cell r="R1994">
            <v>3</v>
          </cell>
          <cell r="S1994">
            <v>162</v>
          </cell>
          <cell r="T1994">
            <v>18.07</v>
          </cell>
          <cell r="U1994" t="str">
            <v>US$</v>
          </cell>
          <cell r="W1994" t="str">
            <v>FLT</v>
          </cell>
          <cell r="X1994" t="str">
            <v>BRN</v>
          </cell>
          <cell r="Y1994" t="str">
            <v>AIR</v>
          </cell>
          <cell r="Z1994" t="str">
            <v>FAH</v>
          </cell>
        </row>
        <row r="1995">
          <cell r="A1995" t="str">
            <v>CA7447</v>
          </cell>
          <cell r="B1995" t="str">
            <v>9100527929</v>
          </cell>
          <cell r="C1995" t="str">
            <v>10009100527926</v>
          </cell>
          <cell r="D1995">
            <v>5.4</v>
          </cell>
          <cell r="E1995">
            <v>0.97</v>
          </cell>
          <cell r="F1995">
            <v>0</v>
          </cell>
          <cell r="G1995">
            <v>0</v>
          </cell>
          <cell r="H1995">
            <v>0</v>
          </cell>
          <cell r="I1995">
            <v>5.4</v>
          </cell>
          <cell r="J1995">
            <v>0.97</v>
          </cell>
          <cell r="K1995">
            <v>9.125</v>
          </cell>
          <cell r="L1995">
            <v>9.125</v>
          </cell>
          <cell r="M1995">
            <v>19.75</v>
          </cell>
          <cell r="N1995">
            <v>1</v>
          </cell>
          <cell r="O1995" t="str">
            <v>US</v>
          </cell>
          <cell r="P1995" t="str">
            <v>RA</v>
          </cell>
          <cell r="Q1995" t="str">
            <v>FAH</v>
          </cell>
          <cell r="R1995">
            <v>2</v>
          </cell>
          <cell r="S1995">
            <v>40</v>
          </cell>
          <cell r="T1995">
            <v>46.65</v>
          </cell>
          <cell r="U1995" t="str">
            <v>US$</v>
          </cell>
          <cell r="V1995" t="str">
            <v>EA</v>
          </cell>
          <cell r="W1995" t="str">
            <v>FLT</v>
          </cell>
          <cell r="X1995" t="str">
            <v>BRN</v>
          </cell>
          <cell r="Y1995" t="str">
            <v>AIR</v>
          </cell>
          <cell r="Z1995" t="str">
            <v>FAH</v>
          </cell>
        </row>
        <row r="1996">
          <cell r="A1996" t="str">
            <v>CA7448</v>
          </cell>
          <cell r="B1996" t="str">
            <v>9100527943</v>
          </cell>
          <cell r="C1996" t="str">
            <v>10009100527940</v>
          </cell>
          <cell r="D1996">
            <v>4.3</v>
          </cell>
          <cell r="E1996">
            <v>0.85099999999999998</v>
          </cell>
          <cell r="F1996">
            <v>0</v>
          </cell>
          <cell r="G1996">
            <v>0</v>
          </cell>
          <cell r="H1996">
            <v>0</v>
          </cell>
          <cell r="I1996">
            <v>4.3</v>
          </cell>
          <cell r="J1996">
            <v>0.85099999999999998</v>
          </cell>
          <cell r="K1996">
            <v>10.625</v>
          </cell>
          <cell r="L1996">
            <v>10.625</v>
          </cell>
          <cell r="M1996">
            <v>11.75</v>
          </cell>
          <cell r="N1996">
            <v>1</v>
          </cell>
          <cell r="O1996" t="str">
            <v>DE</v>
          </cell>
          <cell r="P1996" t="str">
            <v>RA</v>
          </cell>
          <cell r="Q1996" t="str">
            <v>FAH</v>
          </cell>
          <cell r="R1996">
            <v>3</v>
          </cell>
          <cell r="S1996">
            <v>36</v>
          </cell>
          <cell r="T1996">
            <v>94.75</v>
          </cell>
          <cell r="U1996" t="str">
            <v>US$</v>
          </cell>
          <cell r="V1996" t="str">
            <v>EA</v>
          </cell>
          <cell r="W1996" t="str">
            <v>FLT</v>
          </cell>
          <cell r="X1996" t="str">
            <v>BRN</v>
          </cell>
          <cell r="Y1996" t="str">
            <v>AIR</v>
          </cell>
          <cell r="Z1996" t="str">
            <v>FAH</v>
          </cell>
        </row>
        <row r="1997">
          <cell r="A1997" t="str">
            <v>CA7448SY</v>
          </cell>
          <cell r="B1997" t="str">
            <v>9100527936</v>
          </cell>
          <cell r="C1997" t="str">
            <v>10009100527933</v>
          </cell>
          <cell r="D1997">
            <v>1.59</v>
          </cell>
          <cell r="E1997">
            <v>0.23100000000000001</v>
          </cell>
          <cell r="F1997">
            <v>8</v>
          </cell>
          <cell r="G1997">
            <v>7.125</v>
          </cell>
          <cell r="H1997">
            <v>8.375</v>
          </cell>
          <cell r="I1997">
            <v>1.59</v>
          </cell>
          <cell r="J1997">
            <v>0.23100000000000001</v>
          </cell>
          <cell r="K1997">
            <v>24.387</v>
          </cell>
          <cell r="L1997">
            <v>7.625</v>
          </cell>
          <cell r="M1997">
            <v>9.1560000000000006</v>
          </cell>
          <cell r="N1997">
            <v>1</v>
          </cell>
          <cell r="O1997" t="str">
            <v>US</v>
          </cell>
          <cell r="P1997" t="str">
            <v>RA</v>
          </cell>
          <cell r="Q1997" t="str">
            <v>FAH</v>
          </cell>
          <cell r="R1997">
            <v>4</v>
          </cell>
          <cell r="S1997">
            <v>120</v>
          </cell>
          <cell r="T1997">
            <v>49.28</v>
          </cell>
          <cell r="U1997" t="str">
            <v>US$</v>
          </cell>
          <cell r="V1997" t="str">
            <v>EA</v>
          </cell>
          <cell r="W1997" t="str">
            <v>FLT</v>
          </cell>
          <cell r="X1997" t="str">
            <v>BRN</v>
          </cell>
          <cell r="Y1997" t="str">
            <v>AIR</v>
          </cell>
          <cell r="Z1997" t="str">
            <v>FAH</v>
          </cell>
        </row>
        <row r="1998">
          <cell r="A1998" t="str">
            <v>CA7454</v>
          </cell>
          <cell r="B1998" t="str">
            <v>9100527998</v>
          </cell>
          <cell r="C1998" t="str">
            <v>10009100527995</v>
          </cell>
          <cell r="D1998">
            <v>8.65</v>
          </cell>
          <cell r="E1998">
            <v>1.742</v>
          </cell>
          <cell r="F1998">
            <v>0</v>
          </cell>
          <cell r="G1998">
            <v>0</v>
          </cell>
          <cell r="H1998">
            <v>0</v>
          </cell>
          <cell r="I1998">
            <v>8.65</v>
          </cell>
          <cell r="J1998">
            <v>1.742</v>
          </cell>
          <cell r="K1998">
            <v>12.875</v>
          </cell>
          <cell r="L1998">
            <v>12.875</v>
          </cell>
          <cell r="M1998">
            <v>16.125</v>
          </cell>
          <cell r="N1998">
            <v>1</v>
          </cell>
          <cell r="O1998" t="str">
            <v>US</v>
          </cell>
          <cell r="P1998" t="str">
            <v>RA</v>
          </cell>
          <cell r="Q1998" t="str">
            <v>FAH</v>
          </cell>
          <cell r="R1998">
            <v>2</v>
          </cell>
          <cell r="S1998">
            <v>18</v>
          </cell>
          <cell r="T1998">
            <v>54.86</v>
          </cell>
          <cell r="U1998" t="str">
            <v>US$</v>
          </cell>
          <cell r="V1998" t="str">
            <v>EA</v>
          </cell>
          <cell r="W1998" t="str">
            <v>FLT</v>
          </cell>
          <cell r="X1998" t="str">
            <v>BRN</v>
          </cell>
          <cell r="Y1998" t="str">
            <v>AIR</v>
          </cell>
          <cell r="Z1998" t="str">
            <v>FAH</v>
          </cell>
        </row>
        <row r="1999">
          <cell r="A1999" t="str">
            <v>CA7456</v>
          </cell>
          <cell r="B1999" t="str">
            <v>9100528018</v>
          </cell>
          <cell r="C1999" t="str">
            <v>10009100528015</v>
          </cell>
          <cell r="D1999">
            <v>2.5</v>
          </cell>
          <cell r="E1999">
            <v>0.26800000000000002</v>
          </cell>
          <cell r="F1999">
            <v>0</v>
          </cell>
          <cell r="G1999">
            <v>0</v>
          </cell>
          <cell r="H1999">
            <v>0</v>
          </cell>
          <cell r="I1999">
            <v>2.5</v>
          </cell>
          <cell r="J1999">
            <v>0.26800000000000002</v>
          </cell>
          <cell r="K1999">
            <v>8.8759999999999994</v>
          </cell>
          <cell r="L1999">
            <v>8.8759999999999994</v>
          </cell>
          <cell r="M1999">
            <v>6.5629999999999997</v>
          </cell>
          <cell r="N1999">
            <v>1</v>
          </cell>
          <cell r="O1999" t="str">
            <v>US</v>
          </cell>
          <cell r="P1999" t="str">
            <v>RA</v>
          </cell>
          <cell r="Q1999" t="str">
            <v>FAH</v>
          </cell>
          <cell r="R1999">
            <v>6</v>
          </cell>
          <cell r="S1999">
            <v>120</v>
          </cell>
          <cell r="T1999">
            <v>18.72</v>
          </cell>
          <cell r="U1999" t="str">
            <v>US$</v>
          </cell>
          <cell r="V1999" t="str">
            <v>EA</v>
          </cell>
          <cell r="W1999" t="str">
            <v>FLT</v>
          </cell>
          <cell r="X1999" t="str">
            <v>BRN</v>
          </cell>
          <cell r="Y1999" t="str">
            <v>AIR</v>
          </cell>
          <cell r="Z1999" t="str">
            <v>FAH</v>
          </cell>
        </row>
        <row r="2000">
          <cell r="A2000" t="str">
            <v>CA7457</v>
          </cell>
          <cell r="B2000" t="str">
            <v>9100528025</v>
          </cell>
          <cell r="C2000" t="str">
            <v>10009100528022</v>
          </cell>
          <cell r="D2000">
            <v>23.15</v>
          </cell>
          <cell r="E2000">
            <v>3.6549999999999998</v>
          </cell>
          <cell r="F2000">
            <v>0</v>
          </cell>
          <cell r="G2000">
            <v>0</v>
          </cell>
          <cell r="H2000">
            <v>0</v>
          </cell>
          <cell r="I2000">
            <v>23.15</v>
          </cell>
          <cell r="J2000">
            <v>3.6549999999999998</v>
          </cell>
          <cell r="K2000">
            <v>15.88</v>
          </cell>
          <cell r="L2000">
            <v>13.88</v>
          </cell>
          <cell r="M2000">
            <v>26.13</v>
          </cell>
          <cell r="N2000">
            <v>1</v>
          </cell>
          <cell r="O2000" t="str">
            <v>US</v>
          </cell>
          <cell r="P2000" t="str">
            <v>RA</v>
          </cell>
          <cell r="Q2000" t="str">
            <v>FAH</v>
          </cell>
          <cell r="R2000">
            <v>2</v>
          </cell>
          <cell r="S2000">
            <v>8</v>
          </cell>
          <cell r="T2000">
            <v>201.39</v>
          </cell>
          <cell r="U2000" t="str">
            <v>US$</v>
          </cell>
          <cell r="V2000" t="str">
            <v>EA</v>
          </cell>
          <cell r="W2000" t="str">
            <v>FLT</v>
          </cell>
          <cell r="X2000" t="str">
            <v>BRN</v>
          </cell>
          <cell r="Y2000" t="str">
            <v>AIR</v>
          </cell>
          <cell r="Z2000" t="str">
            <v>FAH</v>
          </cell>
        </row>
        <row r="2001">
          <cell r="A2001" t="str">
            <v>CA7458</v>
          </cell>
          <cell r="B2001" t="str">
            <v>9100528032</v>
          </cell>
          <cell r="C2001" t="str">
            <v>10009100528039</v>
          </cell>
          <cell r="D2001">
            <v>2.4500000000000002</v>
          </cell>
          <cell r="E2001">
            <v>0.371</v>
          </cell>
          <cell r="F2001">
            <v>0</v>
          </cell>
          <cell r="G2001">
            <v>0</v>
          </cell>
          <cell r="H2001">
            <v>0</v>
          </cell>
          <cell r="I2001">
            <v>2.4500000000000002</v>
          </cell>
          <cell r="J2001">
            <v>0.371</v>
          </cell>
          <cell r="K2001">
            <v>7</v>
          </cell>
          <cell r="L2001">
            <v>7</v>
          </cell>
          <cell r="M2001">
            <v>9.3130000000000006</v>
          </cell>
          <cell r="N2001">
            <v>1</v>
          </cell>
          <cell r="O2001" t="str">
            <v>US</v>
          </cell>
          <cell r="P2001" t="str">
            <v>RA</v>
          </cell>
          <cell r="Q2001" t="str">
            <v>FAH</v>
          </cell>
          <cell r="R2001">
            <v>4</v>
          </cell>
          <cell r="S2001">
            <v>120</v>
          </cell>
          <cell r="T2001">
            <v>29.47</v>
          </cell>
          <cell r="U2001" t="str">
            <v>US$</v>
          </cell>
          <cell r="V2001" t="str">
            <v>EA</v>
          </cell>
          <cell r="W2001" t="str">
            <v>FLT</v>
          </cell>
          <cell r="X2001" t="str">
            <v>BRN</v>
          </cell>
          <cell r="Y2001" t="str">
            <v>AIR</v>
          </cell>
          <cell r="Z2001" t="str">
            <v>FAH</v>
          </cell>
        </row>
        <row r="2002">
          <cell r="A2002" t="str">
            <v>CA7458SY</v>
          </cell>
          <cell r="B2002" t="str">
            <v>9100527967</v>
          </cell>
          <cell r="C2002" t="str">
            <v>10009100527964</v>
          </cell>
          <cell r="D2002">
            <v>0.7</v>
          </cell>
          <cell r="E2002">
            <v>5.6000000000000001E-2</v>
          </cell>
          <cell r="F2002">
            <v>0</v>
          </cell>
          <cell r="G2002">
            <v>0</v>
          </cell>
          <cell r="H2002">
            <v>0</v>
          </cell>
          <cell r="I2002">
            <v>0.7</v>
          </cell>
          <cell r="J2002">
            <v>5.6000000000000001E-2</v>
          </cell>
          <cell r="K2002">
            <v>3.3460000000000001</v>
          </cell>
          <cell r="L2002">
            <v>3.3460000000000001</v>
          </cell>
          <cell r="M2002">
            <v>8</v>
          </cell>
          <cell r="N2002">
            <v>1</v>
          </cell>
          <cell r="O2002" t="str">
            <v>FR</v>
          </cell>
          <cell r="P2002" t="str">
            <v>RA</v>
          </cell>
          <cell r="Q2002" t="str">
            <v>FAH</v>
          </cell>
          <cell r="R2002">
            <v>5</v>
          </cell>
          <cell r="S2002">
            <v>600</v>
          </cell>
          <cell r="T2002">
            <v>69.19</v>
          </cell>
          <cell r="U2002" t="str">
            <v>US$</v>
          </cell>
          <cell r="V2002" t="str">
            <v>EA</v>
          </cell>
          <cell r="W2002" t="str">
            <v>FLT</v>
          </cell>
          <cell r="X2002" t="str">
            <v>BRN</v>
          </cell>
          <cell r="Y2002" t="str">
            <v>AIR</v>
          </cell>
          <cell r="Z2002" t="str">
            <v>FAH</v>
          </cell>
        </row>
        <row r="2003">
          <cell r="A2003" t="str">
            <v>CA7459</v>
          </cell>
          <cell r="B2003" t="str">
            <v>9100528049</v>
          </cell>
          <cell r="C2003" t="str">
            <v>50009100528044</v>
          </cell>
          <cell r="D2003">
            <v>3.45</v>
          </cell>
          <cell r="E2003">
            <v>0.55500000000000005</v>
          </cell>
          <cell r="F2003">
            <v>0</v>
          </cell>
          <cell r="G2003">
            <v>0</v>
          </cell>
          <cell r="H2003">
            <v>0</v>
          </cell>
          <cell r="I2003">
            <v>3.45</v>
          </cell>
          <cell r="J2003">
            <v>0.55500000000000005</v>
          </cell>
          <cell r="K2003">
            <v>6.8129999999999997</v>
          </cell>
          <cell r="L2003">
            <v>6.8129999999999997</v>
          </cell>
          <cell r="M2003">
            <v>15.125</v>
          </cell>
          <cell r="N2003">
            <v>1</v>
          </cell>
          <cell r="O2003" t="str">
            <v>US</v>
          </cell>
          <cell r="P2003" t="str">
            <v>RA</v>
          </cell>
          <cell r="Q2003" t="str">
            <v>FAH</v>
          </cell>
          <cell r="R2003">
            <v>2</v>
          </cell>
          <cell r="S2003">
            <v>70</v>
          </cell>
          <cell r="T2003">
            <v>44.02</v>
          </cell>
          <cell r="U2003" t="str">
            <v>US$</v>
          </cell>
          <cell r="V2003" t="str">
            <v>EA</v>
          </cell>
          <cell r="W2003" t="str">
            <v>FLT</v>
          </cell>
          <cell r="X2003" t="str">
            <v>BRN</v>
          </cell>
          <cell r="Y2003" t="str">
            <v>AIR</v>
          </cell>
          <cell r="Z2003" t="str">
            <v>FAH</v>
          </cell>
        </row>
        <row r="2004">
          <cell r="A2004" t="str">
            <v>CA7459SY</v>
          </cell>
          <cell r="B2004" t="str">
            <v>9100527950</v>
          </cell>
          <cell r="C2004" t="str">
            <v>10009100527957</v>
          </cell>
          <cell r="D2004">
            <v>0.9</v>
          </cell>
          <cell r="E2004">
            <v>0.125</v>
          </cell>
          <cell r="F2004">
            <v>0</v>
          </cell>
          <cell r="G2004">
            <v>0</v>
          </cell>
          <cell r="H2004">
            <v>0</v>
          </cell>
          <cell r="I2004">
            <v>0.9</v>
          </cell>
          <cell r="J2004">
            <v>0.125</v>
          </cell>
          <cell r="K2004">
            <v>3.875</v>
          </cell>
          <cell r="L2004">
            <v>3.875</v>
          </cell>
          <cell r="M2004">
            <v>13.25</v>
          </cell>
          <cell r="N2004">
            <v>1</v>
          </cell>
          <cell r="O2004" t="str">
            <v>DE</v>
          </cell>
          <cell r="Q2004" t="str">
            <v>FAH</v>
          </cell>
          <cell r="R2004">
            <v>3</v>
          </cell>
          <cell r="S2004">
            <v>360</v>
          </cell>
          <cell r="T2004">
            <v>70.08</v>
          </cell>
          <cell r="U2004" t="str">
            <v>US$</v>
          </cell>
          <cell r="W2004" t="str">
            <v>FLT</v>
          </cell>
          <cell r="X2004" t="str">
            <v>BRN</v>
          </cell>
          <cell r="Y2004" t="str">
            <v>AIR</v>
          </cell>
          <cell r="Z2004" t="str">
            <v>FAH</v>
          </cell>
        </row>
        <row r="2005">
          <cell r="A2005" t="str">
            <v>CA7460</v>
          </cell>
          <cell r="B2005" t="str">
            <v>9100528056</v>
          </cell>
          <cell r="C2005" t="str">
            <v>10009100528053</v>
          </cell>
          <cell r="D2005">
            <v>21.7</v>
          </cell>
          <cell r="E2005">
            <v>3.7709999999999999</v>
          </cell>
          <cell r="F2005">
            <v>0</v>
          </cell>
          <cell r="G2005">
            <v>0</v>
          </cell>
          <cell r="H2005">
            <v>0</v>
          </cell>
          <cell r="I2005">
            <v>21.7</v>
          </cell>
          <cell r="J2005">
            <v>3.7709999999999999</v>
          </cell>
          <cell r="K2005">
            <v>16.25</v>
          </cell>
          <cell r="L2005">
            <v>14.25</v>
          </cell>
          <cell r="M2005">
            <v>26.875</v>
          </cell>
          <cell r="N2005">
            <v>1</v>
          </cell>
          <cell r="O2005" t="str">
            <v>US</v>
          </cell>
          <cell r="P2005" t="str">
            <v>RA</v>
          </cell>
          <cell r="Q2005" t="str">
            <v>FAH</v>
          </cell>
          <cell r="R2005">
            <v>1</v>
          </cell>
          <cell r="S2005">
            <v>6</v>
          </cell>
          <cell r="T2005">
            <v>164.28</v>
          </cell>
          <cell r="U2005" t="str">
            <v>US$</v>
          </cell>
          <cell r="V2005" t="str">
            <v>EA</v>
          </cell>
          <cell r="W2005" t="str">
            <v>FLT</v>
          </cell>
          <cell r="X2005" t="str">
            <v>BRN</v>
          </cell>
          <cell r="Y2005" t="str">
            <v>AIR</v>
          </cell>
          <cell r="Z2005" t="str">
            <v>FAH</v>
          </cell>
        </row>
        <row r="2006">
          <cell r="A2006" t="str">
            <v>CA7461</v>
          </cell>
          <cell r="B2006" t="str">
            <v>9100528063</v>
          </cell>
          <cell r="C2006" t="str">
            <v>10009100528060</v>
          </cell>
          <cell r="D2006">
            <v>5.3</v>
          </cell>
          <cell r="E2006">
            <v>0.74199999999999999</v>
          </cell>
          <cell r="F2006">
            <v>0</v>
          </cell>
          <cell r="G2006">
            <v>0</v>
          </cell>
          <cell r="H2006">
            <v>0</v>
          </cell>
          <cell r="I2006">
            <v>5.3</v>
          </cell>
          <cell r="J2006">
            <v>0.74199999999999999</v>
          </cell>
          <cell r="K2006">
            <v>11.125</v>
          </cell>
          <cell r="L2006">
            <v>11.125</v>
          </cell>
          <cell r="M2006">
            <v>11.125</v>
          </cell>
          <cell r="N2006">
            <v>1</v>
          </cell>
          <cell r="O2006" t="str">
            <v>US</v>
          </cell>
          <cell r="Q2006" t="str">
            <v>FAH</v>
          </cell>
          <cell r="R2006">
            <v>3</v>
          </cell>
          <cell r="S2006">
            <v>36</v>
          </cell>
          <cell r="T2006">
            <v>50.95</v>
          </cell>
          <cell r="U2006" t="str">
            <v>US$</v>
          </cell>
          <cell r="W2006" t="str">
            <v>FLT</v>
          </cell>
          <cell r="X2006" t="str">
            <v>BRN</v>
          </cell>
          <cell r="Y2006" t="str">
            <v>AIR</v>
          </cell>
          <cell r="Z2006" t="str">
            <v>FAH</v>
          </cell>
        </row>
        <row r="2007">
          <cell r="A2007" t="str">
            <v>CA7462SY</v>
          </cell>
          <cell r="B2007" t="str">
            <v>9100528070</v>
          </cell>
          <cell r="C2007" t="str">
            <v>10009100528077</v>
          </cell>
          <cell r="D2007">
            <v>4.6500000000000004</v>
          </cell>
          <cell r="E2007">
            <v>1.181</v>
          </cell>
          <cell r="F2007">
            <v>0</v>
          </cell>
          <cell r="G2007">
            <v>0</v>
          </cell>
          <cell r="H2007">
            <v>0</v>
          </cell>
          <cell r="I2007">
            <v>4.6500000000000004</v>
          </cell>
          <cell r="J2007">
            <v>1.181</v>
          </cell>
          <cell r="K2007">
            <v>9.5</v>
          </cell>
          <cell r="L2007">
            <v>9.5</v>
          </cell>
          <cell r="M2007">
            <v>18.28</v>
          </cell>
          <cell r="N2007">
            <v>1</v>
          </cell>
          <cell r="O2007" t="str">
            <v>US</v>
          </cell>
          <cell r="Q2007" t="str">
            <v>FAH</v>
          </cell>
          <cell r="R2007">
            <v>2</v>
          </cell>
          <cell r="S2007">
            <v>40</v>
          </cell>
          <cell r="T2007">
            <v>41.8</v>
          </cell>
          <cell r="U2007" t="str">
            <v>US$</v>
          </cell>
          <cell r="W2007" t="str">
            <v>FLT</v>
          </cell>
          <cell r="X2007" t="str">
            <v>BRN</v>
          </cell>
          <cell r="Y2007" t="str">
            <v>AIR</v>
          </cell>
          <cell r="Z2007" t="str">
            <v>FAH</v>
          </cell>
        </row>
        <row r="2008">
          <cell r="A2008" t="str">
            <v>CA7465</v>
          </cell>
          <cell r="B2008" t="str">
            <v>9100528100</v>
          </cell>
          <cell r="C2008" t="str">
            <v>10009100528107</v>
          </cell>
          <cell r="D2008">
            <v>4.0999999999999996</v>
          </cell>
          <cell r="E2008">
            <v>1.1279999999999999</v>
          </cell>
          <cell r="F2008">
            <v>0</v>
          </cell>
          <cell r="G2008">
            <v>0</v>
          </cell>
          <cell r="H2008">
            <v>0</v>
          </cell>
          <cell r="I2008">
            <v>4.0999999999999996</v>
          </cell>
          <cell r="J2008">
            <v>1.1279999999999999</v>
          </cell>
          <cell r="K2008">
            <v>10.686</v>
          </cell>
          <cell r="L2008">
            <v>10.250999999999999</v>
          </cell>
          <cell r="M2008">
            <v>17.751000000000001</v>
          </cell>
          <cell r="N2008">
            <v>1</v>
          </cell>
          <cell r="O2008" t="str">
            <v>US</v>
          </cell>
          <cell r="P2008" t="str">
            <v>RA</v>
          </cell>
          <cell r="Q2008" t="str">
            <v>FAH</v>
          </cell>
          <cell r="R2008">
            <v>2</v>
          </cell>
          <cell r="S2008">
            <v>24</v>
          </cell>
          <cell r="T2008">
            <v>67.7</v>
          </cell>
          <cell r="U2008" t="str">
            <v>US$</v>
          </cell>
          <cell r="V2008" t="str">
            <v>EA</v>
          </cell>
          <cell r="W2008" t="str">
            <v>FLT</v>
          </cell>
          <cell r="X2008" t="str">
            <v>BRN</v>
          </cell>
          <cell r="Y2008" t="str">
            <v>AIR</v>
          </cell>
          <cell r="Z2008" t="str">
            <v>FAH</v>
          </cell>
        </row>
        <row r="2009">
          <cell r="A2009" t="str">
            <v>CA7466</v>
          </cell>
          <cell r="B2009" t="str">
            <v>9100528117</v>
          </cell>
          <cell r="C2009" t="str">
            <v>10009100528114</v>
          </cell>
          <cell r="D2009">
            <v>9.7799999999999994</v>
          </cell>
          <cell r="E2009">
            <v>2.5049999999999999</v>
          </cell>
          <cell r="F2009">
            <v>0</v>
          </cell>
          <cell r="G2009">
            <v>0</v>
          </cell>
          <cell r="H2009">
            <v>0</v>
          </cell>
          <cell r="I2009">
            <v>9.7799999999999994</v>
          </cell>
          <cell r="J2009">
            <v>2.5049999999999999</v>
          </cell>
          <cell r="K2009">
            <v>14.875</v>
          </cell>
          <cell r="L2009">
            <v>14.875</v>
          </cell>
          <cell r="M2009">
            <v>19.437000000000001</v>
          </cell>
          <cell r="N2009">
            <v>1</v>
          </cell>
          <cell r="O2009" t="str">
            <v>CA</v>
          </cell>
          <cell r="P2009" t="str">
            <v>RA</v>
          </cell>
          <cell r="Q2009" t="str">
            <v>FAH</v>
          </cell>
          <cell r="R2009">
            <v>2</v>
          </cell>
          <cell r="S2009">
            <v>18</v>
          </cell>
          <cell r="T2009">
            <v>62.04</v>
          </cell>
          <cell r="U2009" t="str">
            <v>US$</v>
          </cell>
          <cell r="V2009" t="str">
            <v>EA</v>
          </cell>
          <cell r="W2009" t="str">
            <v>FLT</v>
          </cell>
          <cell r="X2009" t="str">
            <v>BRN</v>
          </cell>
          <cell r="Y2009" t="str">
            <v>AIR</v>
          </cell>
          <cell r="Z2009" t="str">
            <v>FAH</v>
          </cell>
        </row>
        <row r="2010">
          <cell r="A2010" t="str">
            <v>CA7470SY</v>
          </cell>
          <cell r="B2010" t="str">
            <v>9100528155</v>
          </cell>
          <cell r="C2010" t="str">
            <v>10009100528152</v>
          </cell>
          <cell r="D2010">
            <v>0.7</v>
          </cell>
          <cell r="E2010">
            <v>0.14099999999999999</v>
          </cell>
          <cell r="F2010">
            <v>0</v>
          </cell>
          <cell r="G2010">
            <v>0</v>
          </cell>
          <cell r="H2010">
            <v>0</v>
          </cell>
          <cell r="I2010">
            <v>0.7</v>
          </cell>
          <cell r="J2010">
            <v>0.14099999999999999</v>
          </cell>
          <cell r="K2010">
            <v>4.375</v>
          </cell>
          <cell r="L2010">
            <v>4.375</v>
          </cell>
          <cell r="M2010">
            <v>11.25</v>
          </cell>
          <cell r="N2010">
            <v>1</v>
          </cell>
          <cell r="O2010" t="str">
            <v>US</v>
          </cell>
          <cell r="P2010" t="str">
            <v>RA</v>
          </cell>
          <cell r="Q2010" t="str">
            <v>FAH</v>
          </cell>
          <cell r="R2010">
            <v>3</v>
          </cell>
          <cell r="S2010">
            <v>240</v>
          </cell>
          <cell r="T2010">
            <v>24.84</v>
          </cell>
          <cell r="U2010" t="str">
            <v>US$</v>
          </cell>
          <cell r="V2010" t="str">
            <v>EA</v>
          </cell>
          <cell r="W2010" t="str">
            <v>FLT</v>
          </cell>
          <cell r="X2010" t="str">
            <v>BRN</v>
          </cell>
          <cell r="Y2010" t="str">
            <v>AIR</v>
          </cell>
          <cell r="Z2010" t="str">
            <v>FAH</v>
          </cell>
        </row>
        <row r="2011">
          <cell r="A2011" t="str">
            <v>CA7471</v>
          </cell>
          <cell r="B2011" t="str">
            <v>9100528162</v>
          </cell>
          <cell r="C2011" t="str">
            <v>10009100528169</v>
          </cell>
          <cell r="D2011">
            <v>5.0999999999999996</v>
          </cell>
          <cell r="E2011">
            <v>0.81200000000000006</v>
          </cell>
          <cell r="F2011">
            <v>0</v>
          </cell>
          <cell r="G2011">
            <v>0</v>
          </cell>
          <cell r="H2011">
            <v>0</v>
          </cell>
          <cell r="I2011">
            <v>5.0999999999999996</v>
          </cell>
          <cell r="J2011">
            <v>0.81200000000000006</v>
          </cell>
          <cell r="K2011">
            <v>9.875</v>
          </cell>
          <cell r="L2011">
            <v>9.875</v>
          </cell>
          <cell r="M2011">
            <v>13.25</v>
          </cell>
          <cell r="N2011">
            <v>1</v>
          </cell>
          <cell r="O2011" t="str">
            <v>US</v>
          </cell>
          <cell r="P2011" t="str">
            <v>RA</v>
          </cell>
          <cell r="Q2011" t="str">
            <v>FAH</v>
          </cell>
          <cell r="R2011">
            <v>3</v>
          </cell>
          <cell r="S2011">
            <v>48</v>
          </cell>
          <cell r="T2011">
            <v>39.69</v>
          </cell>
          <cell r="U2011" t="str">
            <v>US$</v>
          </cell>
          <cell r="V2011" t="str">
            <v>EA</v>
          </cell>
          <cell r="W2011" t="str">
            <v>FLT</v>
          </cell>
          <cell r="X2011" t="str">
            <v>BRN</v>
          </cell>
          <cell r="Y2011" t="str">
            <v>AIR</v>
          </cell>
          <cell r="Z2011" t="str">
            <v>FAH</v>
          </cell>
        </row>
        <row r="2012">
          <cell r="A2012" t="str">
            <v>CA7476</v>
          </cell>
          <cell r="B2012" t="str">
            <v>9100528216</v>
          </cell>
          <cell r="C2012" t="str">
            <v>10009100528213</v>
          </cell>
          <cell r="D2012">
            <v>9.9</v>
          </cell>
          <cell r="E2012">
            <v>2.5179999999999998</v>
          </cell>
          <cell r="F2012">
            <v>0</v>
          </cell>
          <cell r="G2012">
            <v>0</v>
          </cell>
          <cell r="H2012">
            <v>0</v>
          </cell>
          <cell r="I2012">
            <v>9.9</v>
          </cell>
          <cell r="J2012">
            <v>2.5179999999999998</v>
          </cell>
          <cell r="K2012">
            <v>12.813000000000001</v>
          </cell>
          <cell r="L2012">
            <v>12.813000000000001</v>
          </cell>
          <cell r="M2012">
            <v>21.625</v>
          </cell>
          <cell r="N2012">
            <v>1</v>
          </cell>
          <cell r="O2012" t="str">
            <v>US</v>
          </cell>
          <cell r="P2012" t="str">
            <v>RA</v>
          </cell>
          <cell r="Q2012" t="str">
            <v>FAH</v>
          </cell>
          <cell r="R2012">
            <v>2</v>
          </cell>
          <cell r="S2012">
            <v>18</v>
          </cell>
          <cell r="T2012">
            <v>87.38</v>
          </cell>
          <cell r="U2012" t="str">
            <v>US$</v>
          </cell>
          <cell r="V2012" t="str">
            <v>EA</v>
          </cell>
          <cell r="W2012" t="str">
            <v>FLT</v>
          </cell>
          <cell r="X2012" t="str">
            <v>BRN</v>
          </cell>
          <cell r="Y2012" t="str">
            <v>AIR</v>
          </cell>
          <cell r="Z2012" t="str">
            <v>FAH</v>
          </cell>
        </row>
        <row r="2013">
          <cell r="A2013" t="str">
            <v>CA7476SY</v>
          </cell>
          <cell r="B2013" t="str">
            <v>9100528209</v>
          </cell>
          <cell r="C2013" t="str">
            <v>10009100528206</v>
          </cell>
          <cell r="D2013">
            <v>3.32</v>
          </cell>
          <cell r="E2013">
            <v>0.72499999999999998</v>
          </cell>
          <cell r="F2013">
            <v>0</v>
          </cell>
          <cell r="G2013">
            <v>0</v>
          </cell>
          <cell r="H2013">
            <v>0</v>
          </cell>
          <cell r="I2013">
            <v>3.32</v>
          </cell>
          <cell r="J2013">
            <v>0.72499999999999998</v>
          </cell>
          <cell r="K2013">
            <v>9.8130000000000006</v>
          </cell>
          <cell r="L2013">
            <v>9.8130000000000006</v>
          </cell>
          <cell r="M2013">
            <v>17.375</v>
          </cell>
          <cell r="N2013">
            <v>1</v>
          </cell>
          <cell r="O2013" t="str">
            <v>US</v>
          </cell>
          <cell r="P2013" t="str">
            <v>RA</v>
          </cell>
          <cell r="Q2013" t="str">
            <v>FAH</v>
          </cell>
          <cell r="R2013">
            <v>2</v>
          </cell>
          <cell r="S2013">
            <v>32</v>
          </cell>
          <cell r="T2013">
            <v>83.28</v>
          </cell>
          <cell r="U2013" t="str">
            <v>US$</v>
          </cell>
          <cell r="V2013" t="str">
            <v>EA</v>
          </cell>
          <cell r="W2013" t="str">
            <v>FLT</v>
          </cell>
          <cell r="X2013" t="str">
            <v>BRN</v>
          </cell>
          <cell r="Y2013" t="str">
            <v>AIR</v>
          </cell>
          <cell r="Z2013" t="str">
            <v>FAH</v>
          </cell>
        </row>
        <row r="2014">
          <cell r="A2014" t="str">
            <v>CA7478</v>
          </cell>
          <cell r="B2014" t="str">
            <v>9100528230</v>
          </cell>
          <cell r="C2014" t="str">
            <v>10009100528237</v>
          </cell>
          <cell r="D2014">
            <v>7.66</v>
          </cell>
          <cell r="E2014">
            <v>1.653</v>
          </cell>
          <cell r="F2014">
            <v>0</v>
          </cell>
          <cell r="G2014">
            <v>0</v>
          </cell>
          <cell r="H2014">
            <v>0</v>
          </cell>
          <cell r="I2014">
            <v>7.66</v>
          </cell>
          <cell r="J2014">
            <v>1.653</v>
          </cell>
          <cell r="K2014">
            <v>13.063000000000001</v>
          </cell>
          <cell r="L2014">
            <v>13.063000000000001</v>
          </cell>
          <cell r="M2014">
            <v>16.375</v>
          </cell>
          <cell r="N2014">
            <v>1</v>
          </cell>
          <cell r="O2014" t="str">
            <v>US</v>
          </cell>
          <cell r="P2014" t="str">
            <v>RA</v>
          </cell>
          <cell r="Q2014" t="str">
            <v>FAH</v>
          </cell>
          <cell r="R2014">
            <v>2</v>
          </cell>
          <cell r="S2014">
            <v>18</v>
          </cell>
          <cell r="T2014">
            <v>90.98</v>
          </cell>
          <cell r="U2014" t="str">
            <v>US$</v>
          </cell>
          <cell r="V2014" t="str">
            <v>EA</v>
          </cell>
          <cell r="W2014" t="str">
            <v>FLT</v>
          </cell>
          <cell r="X2014" t="str">
            <v>BRN</v>
          </cell>
          <cell r="Y2014" t="str">
            <v>AIR</v>
          </cell>
          <cell r="Z2014" t="str">
            <v>FAH</v>
          </cell>
        </row>
        <row r="2015">
          <cell r="A2015" t="str">
            <v>CA7478SY</v>
          </cell>
          <cell r="B2015" t="str">
            <v>9100528223</v>
          </cell>
          <cell r="C2015" t="str">
            <v>10009100528220</v>
          </cell>
          <cell r="D2015">
            <v>2.5499999999999998</v>
          </cell>
          <cell r="E2015">
            <v>0.61</v>
          </cell>
          <cell r="F2015">
            <v>0</v>
          </cell>
          <cell r="G2015">
            <v>0</v>
          </cell>
          <cell r="H2015">
            <v>0</v>
          </cell>
          <cell r="I2015">
            <v>2.5499999999999998</v>
          </cell>
          <cell r="J2015">
            <v>0.61</v>
          </cell>
          <cell r="K2015">
            <v>9.0009999999999994</v>
          </cell>
          <cell r="L2015">
            <v>8.9209999999999994</v>
          </cell>
          <cell r="M2015">
            <v>13.563000000000001</v>
          </cell>
          <cell r="N2015">
            <v>1</v>
          </cell>
          <cell r="O2015" t="str">
            <v>FR</v>
          </cell>
          <cell r="P2015" t="str">
            <v>RA</v>
          </cell>
          <cell r="Q2015" t="str">
            <v>FAH</v>
          </cell>
          <cell r="R2015">
            <v>3</v>
          </cell>
          <cell r="S2015">
            <v>60</v>
          </cell>
          <cell r="T2015">
            <v>79.14</v>
          </cell>
          <cell r="U2015" t="str">
            <v>US$</v>
          </cell>
          <cell r="V2015" t="str">
            <v>EA</v>
          </cell>
          <cell r="W2015" t="str">
            <v>FLT</v>
          </cell>
          <cell r="X2015" t="str">
            <v>BRN</v>
          </cell>
          <cell r="Y2015" t="str">
            <v>AIR</v>
          </cell>
          <cell r="Z2015" t="str">
            <v>FAH</v>
          </cell>
        </row>
        <row r="2016">
          <cell r="A2016" t="str">
            <v>CA7480</v>
          </cell>
          <cell r="B2016" t="str">
            <v>9100528247</v>
          </cell>
          <cell r="C2016" t="str">
            <v>10009100528244</v>
          </cell>
          <cell r="D2016">
            <v>7.15</v>
          </cell>
          <cell r="E2016">
            <v>1.611</v>
          </cell>
          <cell r="F2016">
            <v>0</v>
          </cell>
          <cell r="G2016">
            <v>0</v>
          </cell>
          <cell r="H2016">
            <v>0</v>
          </cell>
          <cell r="I2016">
            <v>7.15</v>
          </cell>
          <cell r="J2016">
            <v>1.611</v>
          </cell>
          <cell r="K2016">
            <v>13.25</v>
          </cell>
          <cell r="L2016">
            <v>13.25</v>
          </cell>
          <cell r="M2016">
            <v>16.312000000000001</v>
          </cell>
          <cell r="N2016">
            <v>1</v>
          </cell>
          <cell r="O2016" t="str">
            <v>US</v>
          </cell>
          <cell r="P2016" t="str">
            <v>RA</v>
          </cell>
          <cell r="Q2016" t="str">
            <v>FAH</v>
          </cell>
          <cell r="R2016">
            <v>2</v>
          </cell>
          <cell r="S2016">
            <v>18</v>
          </cell>
          <cell r="T2016">
            <v>75.64</v>
          </cell>
          <cell r="U2016" t="str">
            <v>US$</v>
          </cell>
          <cell r="V2016" t="str">
            <v>EA</v>
          </cell>
          <cell r="W2016" t="str">
            <v>FLT</v>
          </cell>
          <cell r="X2016" t="str">
            <v>BRN</v>
          </cell>
          <cell r="Y2016" t="str">
            <v>AIR</v>
          </cell>
          <cell r="Z2016" t="str">
            <v>FAH</v>
          </cell>
        </row>
        <row r="2017">
          <cell r="A2017" t="str">
            <v>CA7480SY</v>
          </cell>
          <cell r="B2017" t="str">
            <v>9100528254</v>
          </cell>
          <cell r="C2017" t="str">
            <v>10009100528251</v>
          </cell>
          <cell r="D2017">
            <v>3.1</v>
          </cell>
          <cell r="E2017">
            <v>0.67700000000000005</v>
          </cell>
          <cell r="F2017">
            <v>0</v>
          </cell>
          <cell r="G2017">
            <v>0</v>
          </cell>
          <cell r="H2017">
            <v>0</v>
          </cell>
          <cell r="I2017">
            <v>3.1</v>
          </cell>
          <cell r="J2017">
            <v>0.67700000000000005</v>
          </cell>
          <cell r="K2017">
            <v>9.1880000000000006</v>
          </cell>
          <cell r="L2017">
            <v>9.1880000000000006</v>
          </cell>
          <cell r="M2017">
            <v>17.875</v>
          </cell>
          <cell r="N2017">
            <v>1</v>
          </cell>
          <cell r="O2017" t="str">
            <v>US</v>
          </cell>
          <cell r="P2017" t="str">
            <v>RA</v>
          </cell>
          <cell r="Q2017" t="str">
            <v>FAH</v>
          </cell>
          <cell r="R2017">
            <v>2</v>
          </cell>
          <cell r="S2017">
            <v>40</v>
          </cell>
          <cell r="T2017">
            <v>71.489999999999995</v>
          </cell>
          <cell r="U2017" t="str">
            <v>US$</v>
          </cell>
          <cell r="V2017" t="str">
            <v>EA</v>
          </cell>
          <cell r="W2017" t="str">
            <v>FLT</v>
          </cell>
          <cell r="X2017" t="str">
            <v>BRN</v>
          </cell>
          <cell r="Y2017" t="str">
            <v>AIR</v>
          </cell>
          <cell r="Z2017" t="str">
            <v>FAH</v>
          </cell>
        </row>
        <row r="2018">
          <cell r="A2018" t="str">
            <v>CA7482</v>
          </cell>
          <cell r="B2018" t="str">
            <v>9100528278</v>
          </cell>
          <cell r="C2018" t="str">
            <v>10009100528275</v>
          </cell>
          <cell r="D2018">
            <v>5.75</v>
          </cell>
          <cell r="E2018">
            <v>1.173</v>
          </cell>
          <cell r="F2018">
            <v>0</v>
          </cell>
          <cell r="G2018">
            <v>0</v>
          </cell>
          <cell r="H2018">
            <v>0</v>
          </cell>
          <cell r="I2018">
            <v>5.75</v>
          </cell>
          <cell r="J2018">
            <v>1.173</v>
          </cell>
          <cell r="K2018">
            <v>12.061999999999999</v>
          </cell>
          <cell r="L2018">
            <v>12.061999999999999</v>
          </cell>
          <cell r="M2018">
            <v>14.5</v>
          </cell>
          <cell r="N2018">
            <v>1</v>
          </cell>
          <cell r="O2018" t="str">
            <v>US</v>
          </cell>
          <cell r="P2018" t="str">
            <v>RA</v>
          </cell>
          <cell r="Q2018" t="str">
            <v>FAH</v>
          </cell>
          <cell r="R2018">
            <v>2</v>
          </cell>
          <cell r="S2018">
            <v>24</v>
          </cell>
          <cell r="T2018">
            <v>51.33</v>
          </cell>
          <cell r="U2018" t="str">
            <v>US$</v>
          </cell>
          <cell r="V2018" t="str">
            <v>EA</v>
          </cell>
          <cell r="W2018" t="str">
            <v>FLT</v>
          </cell>
          <cell r="X2018" t="str">
            <v>BRN</v>
          </cell>
          <cell r="Y2018" t="str">
            <v>AIR</v>
          </cell>
          <cell r="Z2018" t="str">
            <v>FAH</v>
          </cell>
        </row>
        <row r="2019">
          <cell r="A2019" t="str">
            <v>CA7482SY</v>
          </cell>
          <cell r="B2019" t="str">
            <v>9100528261</v>
          </cell>
          <cell r="C2019" t="str">
            <v>10009100528268</v>
          </cell>
          <cell r="D2019">
            <v>2.4500000000000002</v>
          </cell>
          <cell r="E2019">
            <v>0.65200000000000002</v>
          </cell>
          <cell r="F2019">
            <v>0</v>
          </cell>
          <cell r="G2019">
            <v>0</v>
          </cell>
          <cell r="H2019">
            <v>0</v>
          </cell>
          <cell r="I2019">
            <v>2.4500000000000002</v>
          </cell>
          <cell r="J2019">
            <v>0.65200000000000002</v>
          </cell>
          <cell r="K2019">
            <v>8.0009999999999994</v>
          </cell>
          <cell r="L2019">
            <v>8.2010000000000005</v>
          </cell>
          <cell r="M2019">
            <v>15.813000000000001</v>
          </cell>
          <cell r="N2019">
            <v>1</v>
          </cell>
          <cell r="O2019" t="str">
            <v>US</v>
          </cell>
          <cell r="P2019" t="str">
            <v>RA</v>
          </cell>
          <cell r="Q2019" t="str">
            <v>FAH</v>
          </cell>
          <cell r="R2019">
            <v>2</v>
          </cell>
          <cell r="S2019">
            <v>48</v>
          </cell>
          <cell r="T2019">
            <v>45.93</v>
          </cell>
          <cell r="U2019" t="str">
            <v>US$</v>
          </cell>
          <cell r="V2019" t="str">
            <v>EA</v>
          </cell>
          <cell r="W2019" t="str">
            <v>FLT</v>
          </cell>
          <cell r="X2019" t="str">
            <v>BRN</v>
          </cell>
          <cell r="Y2019" t="str">
            <v>AIR</v>
          </cell>
          <cell r="Z2019" t="str">
            <v>FAH</v>
          </cell>
        </row>
        <row r="2020">
          <cell r="A2020" t="str">
            <v>CA7484</v>
          </cell>
          <cell r="B2020" t="str">
            <v>9100528292</v>
          </cell>
          <cell r="C2020" t="str">
            <v>10009100528299</v>
          </cell>
          <cell r="D2020">
            <v>6.35</v>
          </cell>
          <cell r="E2020">
            <v>1.3360000000000001</v>
          </cell>
          <cell r="F2020">
            <v>0</v>
          </cell>
          <cell r="G2020">
            <v>0</v>
          </cell>
          <cell r="H2020">
            <v>0</v>
          </cell>
          <cell r="I2020">
            <v>6.35</v>
          </cell>
          <cell r="J2020">
            <v>1.3360000000000001</v>
          </cell>
          <cell r="K2020">
            <v>11.625</v>
          </cell>
          <cell r="L2020">
            <v>11.625</v>
          </cell>
          <cell r="M2020">
            <v>17.375</v>
          </cell>
          <cell r="N2020">
            <v>1</v>
          </cell>
          <cell r="O2020" t="str">
            <v>CA</v>
          </cell>
          <cell r="P2020" t="str">
            <v>RA</v>
          </cell>
          <cell r="Q2020" t="str">
            <v>FAH</v>
          </cell>
          <cell r="R2020">
            <v>2</v>
          </cell>
          <cell r="S2020">
            <v>24</v>
          </cell>
          <cell r="T2020">
            <v>59.82</v>
          </cell>
          <cell r="U2020" t="str">
            <v>US$</v>
          </cell>
          <cell r="V2020" t="str">
            <v>EA</v>
          </cell>
          <cell r="W2020" t="str">
            <v>FLT</v>
          </cell>
          <cell r="X2020" t="str">
            <v>BRN</v>
          </cell>
          <cell r="Y2020" t="str">
            <v>AIR</v>
          </cell>
          <cell r="Z2020" t="str">
            <v>FAH</v>
          </cell>
        </row>
        <row r="2021">
          <cell r="A2021" t="str">
            <v>CA7484SY</v>
          </cell>
          <cell r="B2021" t="str">
            <v>9100528285</v>
          </cell>
          <cell r="C2021" t="str">
            <v>10009100528282</v>
          </cell>
          <cell r="D2021">
            <v>1.85</v>
          </cell>
          <cell r="E2021">
            <v>0.441</v>
          </cell>
          <cell r="F2021">
            <v>0</v>
          </cell>
          <cell r="G2021">
            <v>0</v>
          </cell>
          <cell r="H2021">
            <v>0</v>
          </cell>
          <cell r="I2021">
            <v>1.85</v>
          </cell>
          <cell r="J2021">
            <v>0.441</v>
          </cell>
          <cell r="K2021">
            <v>6.625</v>
          </cell>
          <cell r="L2021">
            <v>6.625</v>
          </cell>
          <cell r="M2021">
            <v>17.5</v>
          </cell>
          <cell r="N2021">
            <v>1</v>
          </cell>
          <cell r="O2021" t="str">
            <v>US</v>
          </cell>
          <cell r="P2021" t="str">
            <v>RA</v>
          </cell>
          <cell r="Q2021" t="str">
            <v>FAH</v>
          </cell>
          <cell r="R2021">
            <v>2</v>
          </cell>
          <cell r="S2021">
            <v>84</v>
          </cell>
          <cell r="T2021">
            <v>52.12</v>
          </cell>
          <cell r="U2021" t="str">
            <v>US$</v>
          </cell>
          <cell r="V2021" t="str">
            <v>EA</v>
          </cell>
          <cell r="W2021" t="str">
            <v>FLT</v>
          </cell>
          <cell r="X2021" t="str">
            <v>BRN</v>
          </cell>
          <cell r="Y2021" t="str">
            <v>AIR</v>
          </cell>
          <cell r="Z2021" t="str">
            <v>FAH</v>
          </cell>
        </row>
        <row r="2022">
          <cell r="A2022" t="str">
            <v>CA7486</v>
          </cell>
          <cell r="B2022" t="str">
            <v>9100528315</v>
          </cell>
          <cell r="C2022" t="str">
            <v>10009100528312</v>
          </cell>
          <cell r="D2022">
            <v>5.45</v>
          </cell>
          <cell r="E2022">
            <v>1.2849999999999999</v>
          </cell>
          <cell r="F2022">
            <v>0</v>
          </cell>
          <cell r="G2022">
            <v>0</v>
          </cell>
          <cell r="H2022">
            <v>0</v>
          </cell>
          <cell r="I2022">
            <v>5.45</v>
          </cell>
          <cell r="J2022">
            <v>1.2849999999999999</v>
          </cell>
          <cell r="K2022">
            <v>12.625</v>
          </cell>
          <cell r="L2022">
            <v>12.625</v>
          </cell>
          <cell r="M2022">
            <v>14.25</v>
          </cell>
          <cell r="N2022">
            <v>1</v>
          </cell>
          <cell r="O2022" t="str">
            <v>US</v>
          </cell>
          <cell r="P2022" t="str">
            <v>RA</v>
          </cell>
          <cell r="Q2022" t="str">
            <v>FAH</v>
          </cell>
          <cell r="R2022">
            <v>2</v>
          </cell>
          <cell r="S2022">
            <v>18</v>
          </cell>
          <cell r="T2022">
            <v>45.24</v>
          </cell>
          <cell r="U2022" t="str">
            <v>US$</v>
          </cell>
          <cell r="V2022" t="str">
            <v>EA</v>
          </cell>
          <cell r="W2022" t="str">
            <v>FLT</v>
          </cell>
          <cell r="X2022" t="str">
            <v>BRN</v>
          </cell>
          <cell r="Y2022" t="str">
            <v>AIR</v>
          </cell>
          <cell r="Z2022" t="str">
            <v>FAH</v>
          </cell>
        </row>
        <row r="2023">
          <cell r="A2023" t="str">
            <v>CA7486SY</v>
          </cell>
          <cell r="B2023" t="str">
            <v>9100528308</v>
          </cell>
          <cell r="C2023" t="str">
            <v>10009100528305</v>
          </cell>
          <cell r="D2023">
            <v>1.55</v>
          </cell>
          <cell r="E2023">
            <v>0.35</v>
          </cell>
          <cell r="F2023">
            <v>0</v>
          </cell>
          <cell r="G2023">
            <v>0</v>
          </cell>
          <cell r="H2023">
            <v>0</v>
          </cell>
          <cell r="I2023">
            <v>1.55</v>
          </cell>
          <cell r="J2023">
            <v>0.35</v>
          </cell>
          <cell r="K2023">
            <v>6.5629999999999997</v>
          </cell>
          <cell r="L2023">
            <v>6.5629999999999997</v>
          </cell>
          <cell r="M2023">
            <v>13.25</v>
          </cell>
          <cell r="N2023">
            <v>1</v>
          </cell>
          <cell r="O2023" t="str">
            <v>US</v>
          </cell>
          <cell r="P2023" t="str">
            <v>RA</v>
          </cell>
          <cell r="Q2023" t="str">
            <v>FAH</v>
          </cell>
          <cell r="R2023">
            <v>3</v>
          </cell>
          <cell r="S2023">
            <v>126</v>
          </cell>
          <cell r="T2023">
            <v>52.12</v>
          </cell>
          <cell r="U2023" t="str">
            <v>US$</v>
          </cell>
          <cell r="V2023" t="str">
            <v>EA</v>
          </cell>
          <cell r="W2023" t="str">
            <v>FLT</v>
          </cell>
          <cell r="X2023" t="str">
            <v>BRN</v>
          </cell>
          <cell r="Y2023" t="str">
            <v>AIR</v>
          </cell>
          <cell r="Z2023" t="str">
            <v>FAH</v>
          </cell>
        </row>
        <row r="2024">
          <cell r="A2024" t="str">
            <v>CA7487</v>
          </cell>
          <cell r="B2024" t="str">
            <v>9100528339</v>
          </cell>
          <cell r="C2024" t="str">
            <v>10009100528336</v>
          </cell>
          <cell r="D2024">
            <v>3.9</v>
          </cell>
          <cell r="E2024">
            <v>0.73499999999999999</v>
          </cell>
          <cell r="F2024">
            <v>0</v>
          </cell>
          <cell r="G2024">
            <v>0</v>
          </cell>
          <cell r="H2024">
            <v>0</v>
          </cell>
          <cell r="I2024">
            <v>3.9</v>
          </cell>
          <cell r="J2024">
            <v>0.73499999999999999</v>
          </cell>
          <cell r="K2024">
            <v>9.6880000000000006</v>
          </cell>
          <cell r="L2024">
            <v>9.6880000000000006</v>
          </cell>
          <cell r="M2024">
            <v>13.188000000000001</v>
          </cell>
          <cell r="N2024">
            <v>1</v>
          </cell>
          <cell r="O2024" t="str">
            <v>US</v>
          </cell>
          <cell r="P2024" t="str">
            <v>RA</v>
          </cell>
          <cell r="Q2024" t="str">
            <v>FAH</v>
          </cell>
          <cell r="R2024">
            <v>3</v>
          </cell>
          <cell r="S2024">
            <v>48</v>
          </cell>
          <cell r="T2024">
            <v>49.14</v>
          </cell>
          <cell r="U2024" t="str">
            <v>US$</v>
          </cell>
          <cell r="V2024" t="str">
            <v>EA</v>
          </cell>
          <cell r="W2024" t="str">
            <v>FLT</v>
          </cell>
          <cell r="X2024" t="str">
            <v>BRN</v>
          </cell>
          <cell r="Y2024" t="str">
            <v>AIR</v>
          </cell>
          <cell r="Z2024" t="str">
            <v>FAH</v>
          </cell>
        </row>
        <row r="2025">
          <cell r="A2025" t="str">
            <v>CA7487SY</v>
          </cell>
          <cell r="B2025" t="str">
            <v>9100528322</v>
          </cell>
          <cell r="C2025" t="str">
            <v>10009100528329</v>
          </cell>
          <cell r="D2025">
            <v>1.2</v>
          </cell>
          <cell r="E2025">
            <v>0.33</v>
          </cell>
          <cell r="F2025">
            <v>0</v>
          </cell>
          <cell r="G2025">
            <v>0</v>
          </cell>
          <cell r="H2025">
            <v>0</v>
          </cell>
          <cell r="I2025">
            <v>1.2</v>
          </cell>
          <cell r="J2025">
            <v>0.33</v>
          </cell>
          <cell r="K2025">
            <v>5.625</v>
          </cell>
          <cell r="L2025">
            <v>5.625</v>
          </cell>
          <cell r="M2025">
            <v>12.75</v>
          </cell>
          <cell r="N2025">
            <v>1</v>
          </cell>
          <cell r="O2025" t="str">
            <v>US</v>
          </cell>
          <cell r="P2025" t="str">
            <v>RA</v>
          </cell>
          <cell r="Q2025" t="str">
            <v>FAH</v>
          </cell>
          <cell r="R2025">
            <v>3</v>
          </cell>
          <cell r="S2025">
            <v>168</v>
          </cell>
          <cell r="T2025">
            <v>45.78</v>
          </cell>
          <cell r="U2025" t="str">
            <v>US$</v>
          </cell>
          <cell r="V2025" t="str">
            <v>EA</v>
          </cell>
          <cell r="W2025" t="str">
            <v>FLT</v>
          </cell>
          <cell r="X2025" t="str">
            <v>BRN</v>
          </cell>
          <cell r="Y2025" t="str">
            <v>AIR</v>
          </cell>
          <cell r="Z2025" t="str">
            <v>FAH</v>
          </cell>
        </row>
        <row r="2026">
          <cell r="A2026" t="str">
            <v>CA7489</v>
          </cell>
          <cell r="B2026" t="str">
            <v>9100528346</v>
          </cell>
          <cell r="C2026" t="str">
            <v>10009100528343</v>
          </cell>
          <cell r="D2026">
            <v>7.05</v>
          </cell>
          <cell r="E2026">
            <v>1.198</v>
          </cell>
          <cell r="F2026">
            <v>0</v>
          </cell>
          <cell r="G2026">
            <v>0</v>
          </cell>
          <cell r="H2026">
            <v>0</v>
          </cell>
          <cell r="I2026">
            <v>7.05</v>
          </cell>
          <cell r="J2026">
            <v>1.198</v>
          </cell>
          <cell r="K2026">
            <v>0</v>
          </cell>
          <cell r="L2026">
            <v>0</v>
          </cell>
          <cell r="M2026">
            <v>0</v>
          </cell>
          <cell r="N2026">
            <v>1</v>
          </cell>
          <cell r="O2026" t="str">
            <v>US</v>
          </cell>
          <cell r="Q2026" t="str">
            <v>FAH</v>
          </cell>
          <cell r="R2026">
            <v>0</v>
          </cell>
          <cell r="S2026">
            <v>40</v>
          </cell>
          <cell r="T2026">
            <v>49.46</v>
          </cell>
          <cell r="U2026" t="str">
            <v>US$</v>
          </cell>
          <cell r="W2026" t="str">
            <v>FLT</v>
          </cell>
          <cell r="X2026" t="str">
            <v>BRN</v>
          </cell>
          <cell r="Y2026" t="str">
            <v>AIR</v>
          </cell>
          <cell r="Z2026" t="str">
            <v>FAH</v>
          </cell>
        </row>
        <row r="2027">
          <cell r="A2027" t="str">
            <v>CA7490</v>
          </cell>
          <cell r="B2027" t="str">
            <v>9100528353</v>
          </cell>
          <cell r="C2027" t="str">
            <v>10009100528350</v>
          </cell>
          <cell r="D2027">
            <v>11.35</v>
          </cell>
          <cell r="E2027">
            <v>0</v>
          </cell>
          <cell r="F2027">
            <v>0</v>
          </cell>
          <cell r="G2027">
            <v>0</v>
          </cell>
          <cell r="H2027">
            <v>0</v>
          </cell>
          <cell r="I2027">
            <v>11.35</v>
          </cell>
          <cell r="J2027">
            <v>2.5550000000000002</v>
          </cell>
          <cell r="K2027">
            <v>19.812000000000001</v>
          </cell>
          <cell r="L2027">
            <v>19.812000000000001</v>
          </cell>
          <cell r="M2027">
            <v>11.25</v>
          </cell>
          <cell r="N2027">
            <v>1</v>
          </cell>
          <cell r="O2027" t="str">
            <v>US</v>
          </cell>
          <cell r="P2027" t="str">
            <v>RA</v>
          </cell>
          <cell r="Q2027" t="str">
            <v>FAH</v>
          </cell>
          <cell r="R2027">
            <v>4</v>
          </cell>
          <cell r="S2027">
            <v>16</v>
          </cell>
          <cell r="T2027">
            <v>104.26</v>
          </cell>
          <cell r="U2027" t="str">
            <v>US$</v>
          </cell>
          <cell r="V2027" t="str">
            <v>EA</v>
          </cell>
          <cell r="W2027" t="str">
            <v>FLT</v>
          </cell>
          <cell r="X2027" t="str">
            <v>BRN</v>
          </cell>
          <cell r="Y2027" t="str">
            <v>AIR</v>
          </cell>
          <cell r="Z2027" t="str">
            <v>FAH</v>
          </cell>
        </row>
        <row r="2028">
          <cell r="A2028" t="str">
            <v>CA7490SY</v>
          </cell>
          <cell r="B2028" t="str">
            <v>9100020963</v>
          </cell>
          <cell r="C2028" t="str">
            <v>10009100020960</v>
          </cell>
          <cell r="D2028">
            <v>9.4</v>
          </cell>
          <cell r="E2028">
            <v>1.8</v>
          </cell>
          <cell r="F2028">
            <v>0</v>
          </cell>
          <cell r="G2028">
            <v>0</v>
          </cell>
          <cell r="H2028">
            <v>0</v>
          </cell>
          <cell r="I2028">
            <v>9.4</v>
          </cell>
          <cell r="J2028">
            <v>1.8</v>
          </cell>
          <cell r="K2028">
            <v>16.375</v>
          </cell>
          <cell r="L2028">
            <v>16.375</v>
          </cell>
          <cell r="M2028">
            <v>11.5</v>
          </cell>
          <cell r="N2028">
            <v>1</v>
          </cell>
          <cell r="O2028" t="str">
            <v>US</v>
          </cell>
          <cell r="P2028" t="str">
            <v>RA</v>
          </cell>
          <cell r="Q2028" t="str">
            <v>FAH</v>
          </cell>
          <cell r="R2028">
            <v>3</v>
          </cell>
          <cell r="S2028">
            <v>12</v>
          </cell>
          <cell r="T2028">
            <v>135.08000000000001</v>
          </cell>
          <cell r="U2028" t="str">
            <v>US$</v>
          </cell>
          <cell r="V2028" t="str">
            <v>EA</v>
          </cell>
          <cell r="W2028" t="str">
            <v>FLT</v>
          </cell>
          <cell r="X2028" t="str">
            <v>BRN</v>
          </cell>
          <cell r="Y2028" t="str">
            <v>AIR</v>
          </cell>
          <cell r="Z2028" t="str">
            <v>FAH</v>
          </cell>
        </row>
        <row r="2029">
          <cell r="A2029" t="str">
            <v>CA7491</v>
          </cell>
          <cell r="B2029" t="str">
            <v>9100528360</v>
          </cell>
          <cell r="C2029" t="str">
            <v>10009100528367</v>
          </cell>
          <cell r="D2029">
            <v>4.62</v>
          </cell>
          <cell r="E2029">
            <v>0.88400000000000001</v>
          </cell>
          <cell r="F2029">
            <v>0</v>
          </cell>
          <cell r="G2029">
            <v>0</v>
          </cell>
          <cell r="H2029">
            <v>0</v>
          </cell>
          <cell r="I2029">
            <v>4.62</v>
          </cell>
          <cell r="J2029">
            <v>0.88400000000000001</v>
          </cell>
          <cell r="K2029">
            <v>10.25</v>
          </cell>
          <cell r="L2029">
            <v>10.25</v>
          </cell>
          <cell r="M2029">
            <v>16.375</v>
          </cell>
          <cell r="N2029">
            <v>1</v>
          </cell>
          <cell r="O2029" t="str">
            <v>US</v>
          </cell>
          <cell r="P2029" t="str">
            <v>RA</v>
          </cell>
          <cell r="Q2029" t="str">
            <v>FAH</v>
          </cell>
          <cell r="R2029">
            <v>2</v>
          </cell>
          <cell r="S2029">
            <v>40</v>
          </cell>
          <cell r="T2029">
            <v>33.51</v>
          </cell>
          <cell r="U2029" t="str">
            <v>US$</v>
          </cell>
          <cell r="V2029" t="str">
            <v>EA</v>
          </cell>
          <cell r="W2029" t="str">
            <v>FLT</v>
          </cell>
          <cell r="X2029" t="str">
            <v>BRN</v>
          </cell>
          <cell r="Y2029" t="str">
            <v>AIR</v>
          </cell>
          <cell r="Z2029" t="str">
            <v>FAH</v>
          </cell>
        </row>
        <row r="2030">
          <cell r="A2030" t="str">
            <v>CA7495</v>
          </cell>
          <cell r="B2030" t="str">
            <v>9100528391</v>
          </cell>
          <cell r="C2030" t="str">
            <v>10009100528398</v>
          </cell>
          <cell r="D2030">
            <v>4.66</v>
          </cell>
          <cell r="E2030">
            <v>1.0009999999999999</v>
          </cell>
          <cell r="F2030">
            <v>0</v>
          </cell>
          <cell r="G2030">
            <v>0</v>
          </cell>
          <cell r="H2030">
            <v>0</v>
          </cell>
          <cell r="I2030">
            <v>4.66</v>
          </cell>
          <cell r="J2030">
            <v>1.0009999999999999</v>
          </cell>
          <cell r="K2030">
            <v>9.875</v>
          </cell>
          <cell r="L2030">
            <v>9.875</v>
          </cell>
          <cell r="M2030">
            <v>17.5</v>
          </cell>
          <cell r="N2030">
            <v>1</v>
          </cell>
          <cell r="O2030" t="str">
            <v>US</v>
          </cell>
          <cell r="P2030" t="str">
            <v>RA</v>
          </cell>
          <cell r="Q2030" t="str">
            <v>FAH</v>
          </cell>
          <cell r="R2030">
            <v>2</v>
          </cell>
          <cell r="S2030">
            <v>32</v>
          </cell>
          <cell r="T2030">
            <v>50.46</v>
          </cell>
          <cell r="U2030" t="str">
            <v>US$</v>
          </cell>
          <cell r="V2030" t="str">
            <v>EA</v>
          </cell>
          <cell r="W2030" t="str">
            <v>FLT</v>
          </cell>
          <cell r="X2030" t="str">
            <v>BRN</v>
          </cell>
          <cell r="Y2030" t="str">
            <v>AIR</v>
          </cell>
          <cell r="Z2030" t="str">
            <v>FAH</v>
          </cell>
        </row>
        <row r="2031">
          <cell r="A2031" t="str">
            <v>CA7495SY</v>
          </cell>
          <cell r="B2031" t="str">
            <v>9100528407</v>
          </cell>
          <cell r="C2031" t="str">
            <v>10009100528404</v>
          </cell>
          <cell r="D2031">
            <v>1.7</v>
          </cell>
          <cell r="E2031">
            <v>0.30199999999999999</v>
          </cell>
          <cell r="F2031">
            <v>0</v>
          </cell>
          <cell r="G2031">
            <v>0</v>
          </cell>
          <cell r="H2031">
            <v>0</v>
          </cell>
          <cell r="I2031">
            <v>1.7</v>
          </cell>
          <cell r="J2031">
            <v>0.30199999999999999</v>
          </cell>
          <cell r="K2031">
            <v>5.875</v>
          </cell>
          <cell r="L2031">
            <v>5.875</v>
          </cell>
          <cell r="M2031">
            <v>15.75</v>
          </cell>
          <cell r="N2031">
            <v>1</v>
          </cell>
          <cell r="O2031" t="str">
            <v>US</v>
          </cell>
          <cell r="P2031" t="str">
            <v>RA</v>
          </cell>
          <cell r="Q2031" t="str">
            <v>FAH</v>
          </cell>
          <cell r="R2031">
            <v>2</v>
          </cell>
          <cell r="S2031">
            <v>112</v>
          </cell>
          <cell r="T2031">
            <v>35.18</v>
          </cell>
          <cell r="U2031" t="str">
            <v>US$</v>
          </cell>
          <cell r="V2031" t="str">
            <v>EA</v>
          </cell>
          <cell r="W2031" t="str">
            <v>FLT</v>
          </cell>
          <cell r="X2031" t="str">
            <v>BRN</v>
          </cell>
          <cell r="Y2031" t="str">
            <v>AIR</v>
          </cell>
          <cell r="Z2031" t="str">
            <v>FAH</v>
          </cell>
        </row>
        <row r="2032">
          <cell r="A2032" t="str">
            <v>CA74PL</v>
          </cell>
          <cell r="B2032" t="str">
            <v>9100522023</v>
          </cell>
          <cell r="C2032" t="str">
            <v>10009100522020</v>
          </cell>
          <cell r="D2032">
            <v>0.317</v>
          </cell>
          <cell r="E2032">
            <v>3.2000000000000001E-2</v>
          </cell>
          <cell r="F2032">
            <v>0</v>
          </cell>
          <cell r="G2032">
            <v>0</v>
          </cell>
          <cell r="H2032">
            <v>0</v>
          </cell>
          <cell r="I2032">
            <v>1.9019999999999999</v>
          </cell>
          <cell r="J2032">
            <v>0.192</v>
          </cell>
          <cell r="K2032">
            <v>0</v>
          </cell>
          <cell r="L2032">
            <v>0</v>
          </cell>
          <cell r="M2032">
            <v>0</v>
          </cell>
          <cell r="N2032">
            <v>6</v>
          </cell>
          <cell r="O2032" t="str">
            <v>US</v>
          </cell>
          <cell r="Q2032" t="str">
            <v>FAH</v>
          </cell>
          <cell r="R2032">
            <v>7</v>
          </cell>
          <cell r="S2032">
            <v>1344</v>
          </cell>
          <cell r="T2032">
            <v>4.67</v>
          </cell>
          <cell r="U2032" t="str">
            <v>US$</v>
          </cell>
          <cell r="W2032" t="str">
            <v>FLT</v>
          </cell>
          <cell r="X2032" t="str">
            <v>BRN</v>
          </cell>
          <cell r="Y2032" t="str">
            <v>AIR</v>
          </cell>
          <cell r="Z2032" t="str">
            <v>FAH</v>
          </cell>
        </row>
        <row r="2033">
          <cell r="A2033" t="str">
            <v>CA7574SY</v>
          </cell>
          <cell r="B2033" t="str">
            <v>9100527912</v>
          </cell>
          <cell r="C2033" t="str">
            <v>10009100527919</v>
          </cell>
          <cell r="D2033">
            <v>1.25</v>
          </cell>
          <cell r="E2033">
            <v>0.153</v>
          </cell>
          <cell r="F2033">
            <v>0</v>
          </cell>
          <cell r="G2033">
            <v>0</v>
          </cell>
          <cell r="H2033">
            <v>0</v>
          </cell>
          <cell r="I2033">
            <v>1.25</v>
          </cell>
          <cell r="J2033">
            <v>0.153</v>
          </cell>
          <cell r="K2033">
            <v>4.25</v>
          </cell>
          <cell r="L2033">
            <v>4.25</v>
          </cell>
          <cell r="M2033">
            <v>14.75</v>
          </cell>
          <cell r="N2033">
            <v>1</v>
          </cell>
          <cell r="O2033" t="str">
            <v>US</v>
          </cell>
          <cell r="Q2033" t="str">
            <v>FAH</v>
          </cell>
          <cell r="R2033">
            <v>2</v>
          </cell>
          <cell r="S2033">
            <v>160</v>
          </cell>
          <cell r="T2033">
            <v>24.01</v>
          </cell>
          <cell r="U2033" t="str">
            <v>US$</v>
          </cell>
          <cell r="W2033" t="str">
            <v>FLT</v>
          </cell>
          <cell r="X2033" t="str">
            <v>BRN</v>
          </cell>
          <cell r="Y2033" t="str">
            <v>AIR</v>
          </cell>
          <cell r="Z2033" t="str">
            <v>FAH</v>
          </cell>
        </row>
        <row r="2034">
          <cell r="A2034" t="str">
            <v>CA7590SY</v>
          </cell>
          <cell r="B2034" t="str">
            <v>9100528483</v>
          </cell>
          <cell r="C2034" t="str">
            <v>10009100528480</v>
          </cell>
          <cell r="D2034">
            <v>0.62</v>
          </cell>
          <cell r="E2034">
            <v>0.109</v>
          </cell>
          <cell r="F2034">
            <v>0</v>
          </cell>
          <cell r="G2034">
            <v>0</v>
          </cell>
          <cell r="H2034">
            <v>0</v>
          </cell>
          <cell r="I2034">
            <v>0.62</v>
          </cell>
          <cell r="J2034">
            <v>0.109</v>
          </cell>
          <cell r="K2034">
            <v>7.875</v>
          </cell>
          <cell r="L2034">
            <v>4.875</v>
          </cell>
          <cell r="M2034">
            <v>5.375</v>
          </cell>
          <cell r="N2034">
            <v>1</v>
          </cell>
          <cell r="O2034" t="str">
            <v>US</v>
          </cell>
          <cell r="P2034" t="str">
            <v>RA</v>
          </cell>
          <cell r="Q2034" t="str">
            <v>FAH</v>
          </cell>
          <cell r="R2034">
            <v>7</v>
          </cell>
          <cell r="S2034">
            <v>336</v>
          </cell>
          <cell r="T2034">
            <v>31.15</v>
          </cell>
          <cell r="U2034" t="str">
            <v>US$</v>
          </cell>
          <cell r="V2034" t="str">
            <v>EA</v>
          </cell>
          <cell r="W2034" t="str">
            <v>FLT</v>
          </cell>
          <cell r="X2034" t="str">
            <v>BRN</v>
          </cell>
          <cell r="Y2034" t="str">
            <v>AIR</v>
          </cell>
          <cell r="Z2034" t="str">
            <v>FAH</v>
          </cell>
        </row>
        <row r="2035">
          <cell r="A2035" t="str">
            <v>CA7597</v>
          </cell>
          <cell r="B2035" t="str">
            <v>9100505156</v>
          </cell>
          <cell r="C2035" t="str">
            <v>10009100505153</v>
          </cell>
          <cell r="D2035">
            <v>0.6</v>
          </cell>
          <cell r="E2035">
            <v>0.08</v>
          </cell>
          <cell r="F2035">
            <v>7.415</v>
          </cell>
          <cell r="G2035">
            <v>1.8520000000000001</v>
          </cell>
          <cell r="H2035">
            <v>9.7050000000000001</v>
          </cell>
          <cell r="I2035">
            <v>1.8</v>
          </cell>
          <cell r="J2035">
            <v>0.24</v>
          </cell>
          <cell r="K2035">
            <v>10.25</v>
          </cell>
          <cell r="L2035">
            <v>6.0620000000000003</v>
          </cell>
          <cell r="M2035">
            <v>8.1869999999999994</v>
          </cell>
          <cell r="N2035">
            <v>3</v>
          </cell>
          <cell r="O2035" t="str">
            <v>US</v>
          </cell>
          <cell r="P2035" t="str">
            <v>RA</v>
          </cell>
          <cell r="Q2035" t="str">
            <v>FAP</v>
          </cell>
          <cell r="R2035">
            <v>5</v>
          </cell>
          <cell r="S2035">
            <v>480</v>
          </cell>
          <cell r="T2035">
            <v>7.98</v>
          </cell>
          <cell r="U2035" t="str">
            <v>US$</v>
          </cell>
          <cell r="V2035" t="str">
            <v>EA</v>
          </cell>
          <cell r="W2035" t="str">
            <v>FLT</v>
          </cell>
          <cell r="X2035" t="str">
            <v>BRN</v>
          </cell>
          <cell r="Y2035" t="str">
            <v>AIR</v>
          </cell>
          <cell r="Z2035" t="str">
            <v>FAP</v>
          </cell>
        </row>
        <row r="2036">
          <cell r="A2036" t="str">
            <v>CA7597</v>
          </cell>
          <cell r="B2036" t="str">
            <v>9100505156</v>
          </cell>
          <cell r="C2036" t="str">
            <v>10009100505153</v>
          </cell>
          <cell r="D2036">
            <v>0.60599999999999998</v>
          </cell>
          <cell r="E2036">
            <v>8.2000000000000003E-2</v>
          </cell>
          <cell r="F2036">
            <v>9.6850000000000005</v>
          </cell>
          <cell r="G2036">
            <v>1.9670000000000001</v>
          </cell>
          <cell r="H2036">
            <v>7.4050000000000002</v>
          </cell>
          <cell r="I2036">
            <v>1.8180000000000001</v>
          </cell>
          <cell r="J2036">
            <v>0.29399999999999998</v>
          </cell>
          <cell r="K2036">
            <v>10.125</v>
          </cell>
          <cell r="L2036">
            <v>6.3120000000000003</v>
          </cell>
          <cell r="M2036">
            <v>7.9370000000000003</v>
          </cell>
          <cell r="N2036">
            <v>3</v>
          </cell>
          <cell r="O2036" t="str">
            <v>US</v>
          </cell>
          <cell r="P2036" t="str">
            <v>RA</v>
          </cell>
          <cell r="Q2036" t="str">
            <v>FAP</v>
          </cell>
          <cell r="R2036">
            <v>5</v>
          </cell>
          <cell r="S2036">
            <v>480</v>
          </cell>
          <cell r="T2036">
            <v>7.98</v>
          </cell>
          <cell r="U2036" t="str">
            <v>US$</v>
          </cell>
          <cell r="V2036" t="str">
            <v>EA</v>
          </cell>
          <cell r="W2036" t="str">
            <v>FLT</v>
          </cell>
          <cell r="X2036" t="str">
            <v>BRN</v>
          </cell>
          <cell r="Y2036" t="str">
            <v>AIR</v>
          </cell>
          <cell r="Z2036" t="str">
            <v>FAP</v>
          </cell>
        </row>
        <row r="2037">
          <cell r="A2037" t="str">
            <v>CA7597</v>
          </cell>
          <cell r="B2037" t="str">
            <v>9100505156</v>
          </cell>
          <cell r="C2037" t="str">
            <v>10009100505153</v>
          </cell>
          <cell r="D2037">
            <v>0.61299999999999999</v>
          </cell>
          <cell r="E2037">
            <v>8.2000000000000003E-2</v>
          </cell>
          <cell r="F2037">
            <v>9.6850000000000005</v>
          </cell>
          <cell r="G2037">
            <v>1.9670000000000001</v>
          </cell>
          <cell r="H2037">
            <v>7.4050000000000002</v>
          </cell>
          <cell r="I2037">
            <v>1.839</v>
          </cell>
          <cell r="J2037">
            <v>0.30299999999999999</v>
          </cell>
          <cell r="K2037">
            <v>10.186999999999999</v>
          </cell>
          <cell r="L2037">
            <v>6.375</v>
          </cell>
          <cell r="M2037">
            <v>8.0619999999999994</v>
          </cell>
          <cell r="N2037">
            <v>3</v>
          </cell>
          <cell r="O2037" t="str">
            <v>CA</v>
          </cell>
          <cell r="P2037" t="str">
            <v>RA</v>
          </cell>
          <cell r="Q2037" t="str">
            <v>FAP</v>
          </cell>
          <cell r="R2037">
            <v>5</v>
          </cell>
          <cell r="S2037">
            <v>480</v>
          </cell>
          <cell r="T2037">
            <v>7.98</v>
          </cell>
          <cell r="U2037" t="str">
            <v>US$</v>
          </cell>
          <cell r="V2037" t="str">
            <v>EA</v>
          </cell>
          <cell r="W2037" t="str">
            <v>FLT</v>
          </cell>
          <cell r="X2037" t="str">
            <v>BRN</v>
          </cell>
          <cell r="Y2037" t="str">
            <v>AIR</v>
          </cell>
          <cell r="Z2037" t="str">
            <v>FAP</v>
          </cell>
        </row>
        <row r="2038">
          <cell r="A2038" t="str">
            <v>CA7598</v>
          </cell>
          <cell r="B2038" t="str">
            <v>9100505163</v>
          </cell>
          <cell r="C2038" t="str">
            <v>10009100505160</v>
          </cell>
          <cell r="D2038">
            <v>0.6</v>
          </cell>
          <cell r="E2038">
            <v>8.6999999999999994E-2</v>
          </cell>
          <cell r="F2038">
            <v>6.79</v>
          </cell>
          <cell r="G2038">
            <v>1.79</v>
          </cell>
          <cell r="H2038">
            <v>11.58</v>
          </cell>
          <cell r="I2038">
            <v>1.8</v>
          </cell>
          <cell r="J2038">
            <v>0.26100000000000001</v>
          </cell>
          <cell r="K2038">
            <v>12.125</v>
          </cell>
          <cell r="L2038">
            <v>5.875</v>
          </cell>
          <cell r="M2038">
            <v>7.75</v>
          </cell>
          <cell r="N2038">
            <v>3</v>
          </cell>
          <cell r="O2038" t="str">
            <v>US</v>
          </cell>
          <cell r="Q2038" t="str">
            <v>FAP</v>
          </cell>
          <cell r="R2038">
            <v>5</v>
          </cell>
          <cell r="S2038">
            <v>420</v>
          </cell>
          <cell r="T2038">
            <v>11.95</v>
          </cell>
          <cell r="U2038" t="str">
            <v>US$</v>
          </cell>
          <cell r="W2038" t="str">
            <v>FLT</v>
          </cell>
          <cell r="X2038" t="str">
            <v>BRN</v>
          </cell>
          <cell r="Y2038" t="str">
            <v>AIR</v>
          </cell>
          <cell r="Z2038" t="str">
            <v>FAP</v>
          </cell>
        </row>
        <row r="2039">
          <cell r="A2039" t="str">
            <v>CA7598</v>
          </cell>
          <cell r="B2039" t="str">
            <v>9100505163</v>
          </cell>
          <cell r="C2039" t="str">
            <v>10009100505160</v>
          </cell>
          <cell r="D2039">
            <v>0.57999999999999996</v>
          </cell>
          <cell r="E2039">
            <v>8.1000000000000003E-2</v>
          </cell>
          <cell r="F2039">
            <v>11.56</v>
          </cell>
          <cell r="G2039">
            <v>1.78</v>
          </cell>
          <cell r="H2039">
            <v>6.78</v>
          </cell>
          <cell r="I2039">
            <v>1.74</v>
          </cell>
          <cell r="J2039">
            <v>0.29899999999999999</v>
          </cell>
          <cell r="K2039">
            <v>12</v>
          </cell>
          <cell r="L2039">
            <v>5.75</v>
          </cell>
          <cell r="M2039">
            <v>7.5</v>
          </cell>
          <cell r="N2039">
            <v>3</v>
          </cell>
          <cell r="O2039" t="str">
            <v>US</v>
          </cell>
          <cell r="P2039" t="str">
            <v>RA</v>
          </cell>
          <cell r="Q2039" t="str">
            <v>FAP</v>
          </cell>
          <cell r="R2039">
            <v>5</v>
          </cell>
          <cell r="S2039">
            <v>420</v>
          </cell>
          <cell r="T2039">
            <v>11.95</v>
          </cell>
          <cell r="U2039" t="str">
            <v>US$</v>
          </cell>
          <cell r="V2039" t="str">
            <v>EA</v>
          </cell>
          <cell r="W2039" t="str">
            <v>FLT</v>
          </cell>
          <cell r="X2039" t="str">
            <v>BRN</v>
          </cell>
          <cell r="Y2039" t="str">
            <v>AIR</v>
          </cell>
          <cell r="Z2039" t="str">
            <v>FAP</v>
          </cell>
        </row>
        <row r="2040">
          <cell r="A2040" t="str">
            <v>CA7598</v>
          </cell>
          <cell r="B2040" t="str">
            <v>9100505163</v>
          </cell>
          <cell r="C2040" t="str">
            <v>10009100505160</v>
          </cell>
          <cell r="D2040">
            <v>1</v>
          </cell>
          <cell r="E2040">
            <v>8.1000000000000003E-2</v>
          </cell>
          <cell r="F2040">
            <v>11.56</v>
          </cell>
          <cell r="G2040">
            <v>1.78</v>
          </cell>
          <cell r="H2040">
            <v>6.78</v>
          </cell>
          <cell r="I2040">
            <v>3</v>
          </cell>
          <cell r="J2040">
            <v>0.29899999999999999</v>
          </cell>
          <cell r="K2040">
            <v>12</v>
          </cell>
          <cell r="L2040">
            <v>5.75</v>
          </cell>
          <cell r="M2040">
            <v>7.5</v>
          </cell>
          <cell r="N2040">
            <v>3</v>
          </cell>
          <cell r="O2040" t="str">
            <v>US</v>
          </cell>
          <cell r="P2040" t="str">
            <v>RA</v>
          </cell>
          <cell r="Q2040" t="str">
            <v>FAP</v>
          </cell>
          <cell r="R2040">
            <v>5</v>
          </cell>
          <cell r="S2040">
            <v>420</v>
          </cell>
          <cell r="T2040">
            <v>11.95</v>
          </cell>
          <cell r="U2040" t="str">
            <v>US$</v>
          </cell>
          <cell r="V2040" t="str">
            <v>EA</v>
          </cell>
          <cell r="W2040" t="str">
            <v>FLT</v>
          </cell>
          <cell r="X2040" t="str">
            <v>BRN</v>
          </cell>
          <cell r="Y2040" t="str">
            <v>AIR</v>
          </cell>
          <cell r="Z2040" t="str">
            <v>FAP</v>
          </cell>
        </row>
        <row r="2041">
          <cell r="A2041" t="str">
            <v>CA76</v>
          </cell>
          <cell r="B2041" t="str">
            <v>9100521941</v>
          </cell>
          <cell r="C2041" t="str">
            <v>10009100521948</v>
          </cell>
          <cell r="D2041">
            <v>0.35</v>
          </cell>
          <cell r="E2041">
            <v>8.3000000000000004E-2</v>
          </cell>
          <cell r="F2041">
            <v>5.415</v>
          </cell>
          <cell r="G2041">
            <v>3.8519999999999999</v>
          </cell>
          <cell r="H2041">
            <v>5.415</v>
          </cell>
          <cell r="I2041">
            <v>1.05</v>
          </cell>
          <cell r="J2041">
            <v>0.249</v>
          </cell>
          <cell r="K2041">
            <v>12.061999999999999</v>
          </cell>
          <cell r="L2041">
            <v>5.9370000000000003</v>
          </cell>
          <cell r="M2041">
            <v>6.3120000000000003</v>
          </cell>
          <cell r="N2041">
            <v>3</v>
          </cell>
          <cell r="O2041" t="str">
            <v>US</v>
          </cell>
          <cell r="P2041" t="str">
            <v>RA</v>
          </cell>
          <cell r="Q2041" t="str">
            <v>FAH</v>
          </cell>
          <cell r="R2041">
            <v>6</v>
          </cell>
          <cell r="S2041">
            <v>504</v>
          </cell>
          <cell r="T2041">
            <v>4.62</v>
          </cell>
          <cell r="U2041" t="str">
            <v>US$</v>
          </cell>
          <cell r="V2041" t="str">
            <v>EA</v>
          </cell>
          <cell r="W2041" t="str">
            <v>FLT</v>
          </cell>
          <cell r="X2041" t="str">
            <v>BRN</v>
          </cell>
          <cell r="Y2041" t="str">
            <v>AIR</v>
          </cell>
          <cell r="Z2041" t="str">
            <v>FAH</v>
          </cell>
        </row>
        <row r="2042">
          <cell r="A2042" t="str">
            <v>CA7600</v>
          </cell>
          <cell r="B2042" t="str">
            <v>9100505170</v>
          </cell>
          <cell r="C2042" t="str">
            <v>10009100505177</v>
          </cell>
          <cell r="D2042">
            <v>1.24</v>
          </cell>
          <cell r="E2042">
            <v>0.192</v>
          </cell>
          <cell r="F2042">
            <v>5.15</v>
          </cell>
          <cell r="G2042">
            <v>5.15</v>
          </cell>
          <cell r="H2042">
            <v>12.48</v>
          </cell>
          <cell r="I2042">
            <v>3.72</v>
          </cell>
          <cell r="J2042">
            <v>0.67400000000000004</v>
          </cell>
          <cell r="K2042">
            <v>15.811999999999999</v>
          </cell>
          <cell r="L2042">
            <v>5.5620000000000003</v>
          </cell>
          <cell r="M2042">
            <v>13.25</v>
          </cell>
          <cell r="N2042">
            <v>3</v>
          </cell>
          <cell r="O2042" t="str">
            <v>US</v>
          </cell>
          <cell r="P2042" t="str">
            <v>RA</v>
          </cell>
          <cell r="Q2042" t="str">
            <v>FAR</v>
          </cell>
          <cell r="R2042">
            <v>3</v>
          </cell>
          <cell r="S2042">
            <v>171</v>
          </cell>
          <cell r="T2042">
            <v>24.13</v>
          </cell>
          <cell r="U2042" t="str">
            <v>US$</v>
          </cell>
          <cell r="V2042" t="str">
            <v>EA</v>
          </cell>
          <cell r="W2042" t="str">
            <v>FLT</v>
          </cell>
          <cell r="X2042" t="str">
            <v>BRN</v>
          </cell>
          <cell r="Y2042" t="str">
            <v>AIR</v>
          </cell>
          <cell r="Z2042" t="str">
            <v>FAR</v>
          </cell>
        </row>
        <row r="2043">
          <cell r="A2043" t="str">
            <v>CA7600</v>
          </cell>
          <cell r="B2043" t="str">
            <v>9100505170</v>
          </cell>
          <cell r="C2043" t="str">
            <v>10009100505177</v>
          </cell>
          <cell r="D2043">
            <v>1.28</v>
          </cell>
          <cell r="E2043">
            <v>0.192</v>
          </cell>
          <cell r="F2043">
            <v>5.15</v>
          </cell>
          <cell r="G2043">
            <v>5.15</v>
          </cell>
          <cell r="H2043">
            <v>12.48</v>
          </cell>
          <cell r="I2043">
            <v>3.84</v>
          </cell>
          <cell r="J2043">
            <v>0.67400000000000004</v>
          </cell>
          <cell r="K2043">
            <v>15.811999999999999</v>
          </cell>
          <cell r="L2043">
            <v>5.5620000000000003</v>
          </cell>
          <cell r="M2043">
            <v>13.25</v>
          </cell>
          <cell r="N2043">
            <v>3</v>
          </cell>
          <cell r="O2043" t="str">
            <v>KR</v>
          </cell>
          <cell r="P2043" t="str">
            <v>RA</v>
          </cell>
          <cell r="Q2043" t="str">
            <v>FAR</v>
          </cell>
          <cell r="R2043">
            <v>3</v>
          </cell>
          <cell r="S2043">
            <v>171</v>
          </cell>
          <cell r="T2043">
            <v>0</v>
          </cell>
          <cell r="V2043" t="str">
            <v>EA</v>
          </cell>
          <cell r="W2043" t="str">
            <v>FLT</v>
          </cell>
          <cell r="X2043" t="str">
            <v>BRN</v>
          </cell>
          <cell r="Y2043" t="str">
            <v>AIR</v>
          </cell>
          <cell r="Z2043" t="str">
            <v>FAR</v>
          </cell>
        </row>
        <row r="2044">
          <cell r="A2044" t="str">
            <v>CA7605</v>
          </cell>
          <cell r="B2044" t="str">
            <v>9100505187</v>
          </cell>
          <cell r="C2044" t="str">
            <v>10009100505184</v>
          </cell>
          <cell r="D2044">
            <v>1.1830000000000001</v>
          </cell>
          <cell r="E2044">
            <v>0.111</v>
          </cell>
          <cell r="F2044">
            <v>10.08</v>
          </cell>
          <cell r="G2044">
            <v>2.09</v>
          </cell>
          <cell r="H2044">
            <v>9.09</v>
          </cell>
          <cell r="I2044">
            <v>3.5489999999999999</v>
          </cell>
          <cell r="J2044">
            <v>0.41</v>
          </cell>
          <cell r="K2044">
            <v>10.561999999999999</v>
          </cell>
          <cell r="L2044">
            <v>6.75</v>
          </cell>
          <cell r="M2044">
            <v>9.9369999999999994</v>
          </cell>
          <cell r="N2044">
            <v>3</v>
          </cell>
          <cell r="O2044" t="str">
            <v>US</v>
          </cell>
          <cell r="P2044" t="str">
            <v>RA</v>
          </cell>
          <cell r="Q2044" t="str">
            <v>FAP</v>
          </cell>
          <cell r="R2044">
            <v>4</v>
          </cell>
          <cell r="S2044">
            <v>240</v>
          </cell>
          <cell r="T2044">
            <v>27</v>
          </cell>
          <cell r="U2044" t="str">
            <v>US$</v>
          </cell>
          <cell r="V2044" t="str">
            <v>EA</v>
          </cell>
          <cell r="W2044" t="str">
            <v>FLT</v>
          </cell>
          <cell r="X2044" t="str">
            <v>BRN</v>
          </cell>
          <cell r="Y2044" t="str">
            <v>AIR</v>
          </cell>
          <cell r="Z2044" t="str">
            <v>FAP</v>
          </cell>
        </row>
        <row r="2045">
          <cell r="A2045" t="str">
            <v>CA7605</v>
          </cell>
          <cell r="B2045" t="str">
            <v>9100505187</v>
          </cell>
          <cell r="C2045" t="str">
            <v>10009100505184</v>
          </cell>
          <cell r="D2045">
            <v>1.133</v>
          </cell>
          <cell r="E2045">
            <v>0.111</v>
          </cell>
          <cell r="F2045">
            <v>10.08</v>
          </cell>
          <cell r="G2045">
            <v>2.09</v>
          </cell>
          <cell r="H2045">
            <v>9.09</v>
          </cell>
          <cell r="I2045">
            <v>3.399</v>
          </cell>
          <cell r="J2045">
            <v>0.41</v>
          </cell>
          <cell r="K2045">
            <v>10.561999999999999</v>
          </cell>
          <cell r="L2045">
            <v>6.75</v>
          </cell>
          <cell r="M2045">
            <v>9.9369999999999994</v>
          </cell>
          <cell r="N2045">
            <v>3</v>
          </cell>
          <cell r="O2045" t="str">
            <v>KR</v>
          </cell>
          <cell r="P2045" t="str">
            <v>RA</v>
          </cell>
          <cell r="Q2045" t="str">
            <v>FAP</v>
          </cell>
          <cell r="R2045">
            <v>4</v>
          </cell>
          <cell r="S2045">
            <v>240</v>
          </cell>
          <cell r="T2045">
            <v>0</v>
          </cell>
          <cell r="V2045" t="str">
            <v>EA</v>
          </cell>
          <cell r="W2045" t="str">
            <v>FLT</v>
          </cell>
          <cell r="X2045" t="str">
            <v>BRN</v>
          </cell>
          <cell r="Y2045" t="str">
            <v>AIR</v>
          </cell>
          <cell r="Z2045" t="str">
            <v>FAP</v>
          </cell>
        </row>
        <row r="2046">
          <cell r="A2046" t="str">
            <v>CA7608</v>
          </cell>
          <cell r="B2046" t="str">
            <v>9100505217</v>
          </cell>
          <cell r="C2046" t="str">
            <v>10009100505214</v>
          </cell>
          <cell r="D2046">
            <v>0.65</v>
          </cell>
          <cell r="E2046">
            <v>0.106</v>
          </cell>
          <cell r="F2046">
            <v>6.8520000000000003</v>
          </cell>
          <cell r="G2046">
            <v>2.4769999999999999</v>
          </cell>
          <cell r="H2046">
            <v>10.266999999999999</v>
          </cell>
          <cell r="I2046">
            <v>1.95</v>
          </cell>
          <cell r="J2046">
            <v>0.318</v>
          </cell>
          <cell r="K2046">
            <v>10.811999999999999</v>
          </cell>
          <cell r="L2046">
            <v>7.9370000000000003</v>
          </cell>
          <cell r="M2046">
            <v>7.625</v>
          </cell>
          <cell r="N2046">
            <v>3</v>
          </cell>
          <cell r="O2046" t="str">
            <v>US</v>
          </cell>
          <cell r="Q2046" t="str">
            <v>FAP</v>
          </cell>
          <cell r="R2046">
            <v>5</v>
          </cell>
          <cell r="S2046">
            <v>330</v>
          </cell>
          <cell r="T2046">
            <v>20.88</v>
          </cell>
          <cell r="U2046" t="str">
            <v>US$</v>
          </cell>
          <cell r="W2046" t="str">
            <v>FLT</v>
          </cell>
          <cell r="X2046" t="str">
            <v>BRN</v>
          </cell>
          <cell r="Y2046" t="str">
            <v>AIR</v>
          </cell>
          <cell r="Z2046" t="str">
            <v>FAP</v>
          </cell>
        </row>
        <row r="2047">
          <cell r="A2047" t="str">
            <v>CA7608</v>
          </cell>
          <cell r="B2047" t="str">
            <v>9100505217</v>
          </cell>
          <cell r="C2047" t="str">
            <v>10009100505214</v>
          </cell>
          <cell r="D2047">
            <v>0.65</v>
          </cell>
          <cell r="E2047">
            <v>0.125</v>
          </cell>
          <cell r="F2047">
            <v>6.8520000000000003</v>
          </cell>
          <cell r="G2047">
            <v>2.4769999999999999</v>
          </cell>
          <cell r="H2047">
            <v>10.266999999999999</v>
          </cell>
          <cell r="I2047">
            <v>1.95</v>
          </cell>
          <cell r="J2047">
            <v>0.375</v>
          </cell>
          <cell r="K2047">
            <v>10.811999999999999</v>
          </cell>
          <cell r="L2047">
            <v>7.9370000000000003</v>
          </cell>
          <cell r="M2047">
            <v>7.625</v>
          </cell>
          <cell r="N2047">
            <v>3</v>
          </cell>
          <cell r="O2047" t="str">
            <v>US</v>
          </cell>
          <cell r="P2047" t="str">
            <v>RA</v>
          </cell>
          <cell r="Q2047" t="str">
            <v>FAP</v>
          </cell>
          <cell r="R2047">
            <v>5</v>
          </cell>
          <cell r="S2047">
            <v>330</v>
          </cell>
          <cell r="T2047">
            <v>20.88</v>
          </cell>
          <cell r="U2047" t="str">
            <v>US$</v>
          </cell>
          <cell r="V2047" t="str">
            <v>EA</v>
          </cell>
          <cell r="W2047" t="str">
            <v>FLT</v>
          </cell>
          <cell r="X2047" t="str">
            <v>BRN</v>
          </cell>
          <cell r="Y2047" t="str">
            <v>AIR</v>
          </cell>
          <cell r="Z2047" t="str">
            <v>FAP</v>
          </cell>
        </row>
        <row r="2048">
          <cell r="A2048" t="str">
            <v>CA7608</v>
          </cell>
          <cell r="B2048" t="str">
            <v>9100505217</v>
          </cell>
          <cell r="C2048" t="str">
            <v>10009100505214</v>
          </cell>
          <cell r="D2048">
            <v>1</v>
          </cell>
          <cell r="E2048">
            <v>7.9000000000000001E-2</v>
          </cell>
          <cell r="F2048">
            <v>11.79</v>
          </cell>
          <cell r="G2048">
            <v>1.8480000000000001</v>
          </cell>
          <cell r="H2048">
            <v>6.2859999999999996</v>
          </cell>
          <cell r="I2048">
            <v>0</v>
          </cell>
          <cell r="J2048">
            <v>0.35799999999999998</v>
          </cell>
          <cell r="K2048">
            <v>12.25</v>
          </cell>
          <cell r="L2048">
            <v>5.9370000000000003</v>
          </cell>
          <cell r="M2048">
            <v>8.5</v>
          </cell>
          <cell r="N2048">
            <v>3</v>
          </cell>
          <cell r="O2048" t="str">
            <v>MX</v>
          </cell>
          <cell r="P2048" t="str">
            <v>RA</v>
          </cell>
          <cell r="Q2048" t="str">
            <v>FAP</v>
          </cell>
          <cell r="R2048">
            <v>5</v>
          </cell>
          <cell r="S2048">
            <v>360</v>
          </cell>
          <cell r="T2048">
            <v>0</v>
          </cell>
          <cell r="V2048" t="str">
            <v>EA</v>
          </cell>
          <cell r="W2048" t="str">
            <v>FLT</v>
          </cell>
          <cell r="X2048" t="str">
            <v>BRN</v>
          </cell>
          <cell r="Y2048" t="str">
            <v>AIR</v>
          </cell>
          <cell r="Z2048" t="str">
            <v>FAP</v>
          </cell>
        </row>
        <row r="2049">
          <cell r="A2049" t="str">
            <v>CA7614</v>
          </cell>
          <cell r="B2049" t="str">
            <v>9100506498</v>
          </cell>
          <cell r="C2049" t="str">
            <v>10009100506495</v>
          </cell>
          <cell r="D2049">
            <v>0.74</v>
          </cell>
          <cell r="E2049">
            <v>0.115</v>
          </cell>
          <cell r="F2049">
            <v>7.04</v>
          </cell>
          <cell r="G2049">
            <v>1.915</v>
          </cell>
          <cell r="H2049">
            <v>13.955</v>
          </cell>
          <cell r="I2049">
            <v>2.2200000000000002</v>
          </cell>
          <cell r="J2049">
            <v>0.34499999999999997</v>
          </cell>
          <cell r="K2049">
            <v>14.5</v>
          </cell>
          <cell r="L2049">
            <v>7.5</v>
          </cell>
          <cell r="M2049">
            <v>6.75</v>
          </cell>
          <cell r="N2049">
            <v>3</v>
          </cell>
          <cell r="O2049" t="str">
            <v>US</v>
          </cell>
          <cell r="Q2049" t="str">
            <v>FAP</v>
          </cell>
          <cell r="R2049">
            <v>6</v>
          </cell>
          <cell r="S2049">
            <v>270</v>
          </cell>
          <cell r="T2049">
            <v>10.62</v>
          </cell>
          <cell r="U2049" t="str">
            <v>US$</v>
          </cell>
          <cell r="W2049" t="str">
            <v>FLT</v>
          </cell>
          <cell r="X2049" t="str">
            <v>BRN</v>
          </cell>
          <cell r="Y2049" t="str">
            <v>AIR</v>
          </cell>
          <cell r="Z2049" t="str">
            <v>FAP</v>
          </cell>
        </row>
        <row r="2050">
          <cell r="A2050" t="str">
            <v>CA7614</v>
          </cell>
          <cell r="B2050" t="str">
            <v>9100506498</v>
          </cell>
          <cell r="C2050" t="str">
            <v>10009100506495</v>
          </cell>
          <cell r="D2050">
            <v>0.66</v>
          </cell>
          <cell r="E2050">
            <v>0.14399999999999999</v>
          </cell>
          <cell r="F2050">
            <v>7.04</v>
          </cell>
          <cell r="G2050">
            <v>1.915</v>
          </cell>
          <cell r="H2050">
            <v>13.955</v>
          </cell>
          <cell r="I2050">
            <v>1.98</v>
          </cell>
          <cell r="J2050">
            <v>0.432</v>
          </cell>
          <cell r="K2050">
            <v>14.625</v>
          </cell>
          <cell r="L2050">
            <v>7.625</v>
          </cell>
          <cell r="M2050">
            <v>7</v>
          </cell>
          <cell r="N2050">
            <v>3</v>
          </cell>
          <cell r="O2050" t="str">
            <v>CA</v>
          </cell>
          <cell r="P2050" t="str">
            <v>RA</v>
          </cell>
          <cell r="Q2050" t="str">
            <v>FAP</v>
          </cell>
          <cell r="R2050">
            <v>6</v>
          </cell>
          <cell r="S2050">
            <v>270</v>
          </cell>
          <cell r="T2050">
            <v>10.62</v>
          </cell>
          <cell r="U2050" t="str">
            <v>US$</v>
          </cell>
          <cell r="V2050" t="str">
            <v>EA</v>
          </cell>
          <cell r="W2050" t="str">
            <v>FLT</v>
          </cell>
          <cell r="X2050" t="str">
            <v>BRN</v>
          </cell>
          <cell r="Y2050" t="str">
            <v>AIR</v>
          </cell>
          <cell r="Z2050" t="str">
            <v>FAP</v>
          </cell>
        </row>
        <row r="2051">
          <cell r="A2051" t="str">
            <v>CA7614</v>
          </cell>
          <cell r="B2051" t="str">
            <v>9100506498</v>
          </cell>
          <cell r="C2051" t="str">
            <v>10009100506495</v>
          </cell>
          <cell r="D2051">
            <v>0.66600000000000004</v>
          </cell>
          <cell r="E2051">
            <v>9.7000000000000003E-2</v>
          </cell>
          <cell r="F2051">
            <v>11.884</v>
          </cell>
          <cell r="G2051">
            <v>1.8169999999999999</v>
          </cell>
          <cell r="H2051">
            <v>7.7229999999999999</v>
          </cell>
          <cell r="I2051">
            <v>1.998</v>
          </cell>
          <cell r="J2051">
            <v>0.35799999999999998</v>
          </cell>
          <cell r="K2051">
            <v>12.25</v>
          </cell>
          <cell r="L2051">
            <v>5.9370000000000003</v>
          </cell>
          <cell r="M2051">
            <v>8.5</v>
          </cell>
          <cell r="N2051">
            <v>3</v>
          </cell>
          <cell r="O2051" t="str">
            <v>MX</v>
          </cell>
          <cell r="P2051" t="str">
            <v>RA</v>
          </cell>
          <cell r="Q2051" t="str">
            <v>FAP</v>
          </cell>
          <cell r="R2051">
            <v>5</v>
          </cell>
          <cell r="S2051">
            <v>360</v>
          </cell>
          <cell r="T2051">
            <v>0</v>
          </cell>
          <cell r="V2051" t="str">
            <v>EA</v>
          </cell>
          <cell r="W2051" t="str">
            <v>FLT</v>
          </cell>
          <cell r="X2051" t="str">
            <v>BRN</v>
          </cell>
          <cell r="Y2051" t="str">
            <v>AIR</v>
          </cell>
          <cell r="Z2051" t="str">
            <v>FAP</v>
          </cell>
        </row>
        <row r="2052">
          <cell r="A2052" t="str">
            <v>CA7617</v>
          </cell>
          <cell r="B2052" t="str">
            <v>9100354402</v>
          </cell>
          <cell r="C2052" t="str">
            <v>10009100354409</v>
          </cell>
          <cell r="D2052">
            <v>0.94599999999999995</v>
          </cell>
          <cell r="E2052">
            <v>0.13100000000000001</v>
          </cell>
          <cell r="F2052">
            <v>5.7060000000000004</v>
          </cell>
          <cell r="G2052">
            <v>2.2010000000000001</v>
          </cell>
          <cell r="H2052">
            <v>12.476000000000001</v>
          </cell>
          <cell r="I2052">
            <v>2.8380000000000001</v>
          </cell>
          <cell r="J2052">
            <v>0.39300000000000002</v>
          </cell>
          <cell r="K2052">
            <v>12.382999999999999</v>
          </cell>
          <cell r="L2052">
            <v>7.0679999999999996</v>
          </cell>
          <cell r="M2052">
            <v>6.5</v>
          </cell>
          <cell r="N2052">
            <v>3</v>
          </cell>
          <cell r="O2052" t="str">
            <v>KR</v>
          </cell>
          <cell r="P2052" t="str">
            <v>RA</v>
          </cell>
          <cell r="Q2052" t="str">
            <v>FAP</v>
          </cell>
          <cell r="R2052">
            <v>6</v>
          </cell>
          <cell r="S2052">
            <v>360</v>
          </cell>
          <cell r="T2052">
            <v>24.26</v>
          </cell>
          <cell r="U2052" t="str">
            <v>US$</v>
          </cell>
          <cell r="V2052" t="str">
            <v>EA</v>
          </cell>
          <cell r="W2052" t="str">
            <v>FLT</v>
          </cell>
          <cell r="X2052" t="str">
            <v>BRN</v>
          </cell>
          <cell r="Y2052" t="str">
            <v>AIR</v>
          </cell>
          <cell r="Z2052" t="str">
            <v>FAP</v>
          </cell>
        </row>
        <row r="2053">
          <cell r="A2053" t="str">
            <v>CA7617</v>
          </cell>
          <cell r="B2053" t="str">
            <v>9100354402</v>
          </cell>
          <cell r="C2053" t="str">
            <v>10009100354409</v>
          </cell>
          <cell r="D2053">
            <v>1</v>
          </cell>
          <cell r="E2053">
            <v>9.0999999999999998E-2</v>
          </cell>
          <cell r="F2053">
            <v>12.476000000000001</v>
          </cell>
          <cell r="G2053">
            <v>2.2010000000000001</v>
          </cell>
          <cell r="H2053">
            <v>5.7060000000000004</v>
          </cell>
          <cell r="I2053">
            <v>3</v>
          </cell>
          <cell r="J2053">
            <v>0.32900000000000001</v>
          </cell>
          <cell r="K2053">
            <v>12.382999999999999</v>
          </cell>
          <cell r="L2053">
            <v>7.0679999999999996</v>
          </cell>
          <cell r="M2053">
            <v>6.5</v>
          </cell>
          <cell r="N2053">
            <v>3</v>
          </cell>
          <cell r="O2053" t="str">
            <v>KR</v>
          </cell>
          <cell r="P2053" t="str">
            <v>RA</v>
          </cell>
          <cell r="Q2053" t="str">
            <v>FAP</v>
          </cell>
          <cell r="R2053">
            <v>6</v>
          </cell>
          <cell r="S2053">
            <v>360</v>
          </cell>
          <cell r="T2053">
            <v>0</v>
          </cell>
          <cell r="V2053" t="str">
            <v>EA</v>
          </cell>
          <cell r="W2053" t="str">
            <v>FLT</v>
          </cell>
          <cell r="X2053" t="str">
            <v>BRN</v>
          </cell>
          <cell r="Y2053" t="str">
            <v>AIR</v>
          </cell>
          <cell r="Z2053" t="str">
            <v>FAP</v>
          </cell>
        </row>
        <row r="2054">
          <cell r="A2054" t="str">
            <v>CA7620</v>
          </cell>
          <cell r="B2054" t="str">
            <v>9100006899</v>
          </cell>
          <cell r="C2054" t="str">
            <v>10009100006896</v>
          </cell>
          <cell r="D2054">
            <v>1</v>
          </cell>
          <cell r="E2054">
            <v>0.127</v>
          </cell>
          <cell r="F2054">
            <v>5.415</v>
          </cell>
          <cell r="G2054">
            <v>2.8519999999999999</v>
          </cell>
          <cell r="H2054">
            <v>14.08</v>
          </cell>
          <cell r="I2054">
            <v>3</v>
          </cell>
          <cell r="J2054">
            <v>0.38100000000000001</v>
          </cell>
          <cell r="K2054">
            <v>14.625</v>
          </cell>
          <cell r="L2054">
            <v>9.0619999999999994</v>
          </cell>
          <cell r="M2054">
            <v>6.25</v>
          </cell>
          <cell r="N2054">
            <v>3</v>
          </cell>
          <cell r="O2054" t="str">
            <v>CA</v>
          </cell>
          <cell r="Q2054" t="str">
            <v>FAP</v>
          </cell>
          <cell r="R2054">
            <v>6</v>
          </cell>
          <cell r="S2054">
            <v>252</v>
          </cell>
          <cell r="T2054">
            <v>15.8</v>
          </cell>
          <cell r="U2054" t="str">
            <v>US$</v>
          </cell>
          <cell r="W2054" t="str">
            <v>FLT</v>
          </cell>
          <cell r="X2054" t="str">
            <v>BRN</v>
          </cell>
          <cell r="Y2054" t="str">
            <v>AIR</v>
          </cell>
          <cell r="Z2054" t="str">
            <v>FAP</v>
          </cell>
        </row>
        <row r="2055">
          <cell r="A2055" t="str">
            <v>CA7620</v>
          </cell>
          <cell r="B2055" t="str">
            <v>9100006899</v>
          </cell>
          <cell r="C2055" t="str">
            <v>10009100006896</v>
          </cell>
          <cell r="D2055">
            <v>0.76700000000000002</v>
          </cell>
          <cell r="E2055">
            <v>0.158</v>
          </cell>
          <cell r="F2055">
            <v>5.415</v>
          </cell>
          <cell r="G2055">
            <v>2.8519999999999999</v>
          </cell>
          <cell r="H2055">
            <v>14.08</v>
          </cell>
          <cell r="I2055">
            <v>2.3010000000000002</v>
          </cell>
          <cell r="J2055">
            <v>0.47399999999999998</v>
          </cell>
          <cell r="K2055">
            <v>14.625</v>
          </cell>
          <cell r="L2055">
            <v>9.0619999999999994</v>
          </cell>
          <cell r="M2055">
            <v>6.25</v>
          </cell>
          <cell r="N2055">
            <v>3</v>
          </cell>
          <cell r="O2055" t="str">
            <v>US</v>
          </cell>
          <cell r="P2055" t="str">
            <v>RA</v>
          </cell>
          <cell r="Q2055" t="str">
            <v>FAP</v>
          </cell>
          <cell r="R2055">
            <v>6</v>
          </cell>
          <cell r="S2055">
            <v>252</v>
          </cell>
          <cell r="T2055">
            <v>15.8</v>
          </cell>
          <cell r="U2055" t="str">
            <v>US$</v>
          </cell>
          <cell r="V2055" t="str">
            <v>EA</v>
          </cell>
          <cell r="W2055" t="str">
            <v>FLT</v>
          </cell>
          <cell r="X2055" t="str">
            <v>BRN</v>
          </cell>
          <cell r="Y2055" t="str">
            <v>AIR</v>
          </cell>
          <cell r="Z2055" t="str">
            <v>FAP</v>
          </cell>
        </row>
        <row r="2056">
          <cell r="A2056" t="str">
            <v>CA7620</v>
          </cell>
          <cell r="B2056" t="str">
            <v>9100006899</v>
          </cell>
          <cell r="C2056" t="str">
            <v>10009100006896</v>
          </cell>
          <cell r="D2056">
            <v>1</v>
          </cell>
          <cell r="E2056">
            <v>8.5999999999999993E-2</v>
          </cell>
          <cell r="F2056">
            <v>14.103</v>
          </cell>
          <cell r="G2056">
            <v>1.9419999999999999</v>
          </cell>
          <cell r="H2056">
            <v>5.4109999999999996</v>
          </cell>
          <cell r="I2056">
            <v>0</v>
          </cell>
          <cell r="J2056">
            <v>0.42099999999999999</v>
          </cell>
          <cell r="K2056">
            <v>14.375</v>
          </cell>
          <cell r="L2056">
            <v>6.75</v>
          </cell>
          <cell r="M2056">
            <v>7.5</v>
          </cell>
          <cell r="N2056">
            <v>3</v>
          </cell>
          <cell r="O2056" t="str">
            <v>MX</v>
          </cell>
          <cell r="P2056" t="str">
            <v>RA</v>
          </cell>
          <cell r="Q2056" t="str">
            <v>FAP</v>
          </cell>
          <cell r="R2056">
            <v>5</v>
          </cell>
          <cell r="S2056">
            <v>270</v>
          </cell>
          <cell r="T2056">
            <v>0</v>
          </cell>
          <cell r="V2056" t="str">
            <v>EA</v>
          </cell>
          <cell r="W2056" t="str">
            <v>FLT</v>
          </cell>
          <cell r="X2056" t="str">
            <v>BRN</v>
          </cell>
          <cell r="Y2056" t="str">
            <v>AIR</v>
          </cell>
          <cell r="Z2056" t="str">
            <v>FAP</v>
          </cell>
        </row>
        <row r="2057">
          <cell r="A2057" t="str">
            <v>CA7623</v>
          </cell>
          <cell r="B2057" t="str">
            <v>9100505293</v>
          </cell>
          <cell r="C2057" t="str">
            <v>10009100505290</v>
          </cell>
          <cell r="D2057">
            <v>0.94</v>
          </cell>
          <cell r="E2057">
            <v>0.16</v>
          </cell>
          <cell r="F2057">
            <v>6.8520000000000003</v>
          </cell>
          <cell r="G2057">
            <v>2.6019999999999999</v>
          </cell>
          <cell r="H2057">
            <v>12.414999999999999</v>
          </cell>
          <cell r="I2057">
            <v>2.82</v>
          </cell>
          <cell r="J2057">
            <v>0.48</v>
          </cell>
          <cell r="K2057">
            <v>13</v>
          </cell>
          <cell r="L2057">
            <v>8.3119999999999994</v>
          </cell>
          <cell r="M2057">
            <v>7.625</v>
          </cell>
          <cell r="N2057">
            <v>3</v>
          </cell>
          <cell r="O2057" t="str">
            <v>DE</v>
          </cell>
          <cell r="Q2057" t="str">
            <v>FAP</v>
          </cell>
          <cell r="R2057">
            <v>5</v>
          </cell>
          <cell r="S2057">
            <v>270</v>
          </cell>
          <cell r="T2057">
            <v>39.090000000000003</v>
          </cell>
          <cell r="U2057" t="str">
            <v>US$</v>
          </cell>
          <cell r="W2057" t="str">
            <v>FLT</v>
          </cell>
          <cell r="X2057" t="str">
            <v>BRN</v>
          </cell>
          <cell r="Y2057" t="str">
            <v>AIR</v>
          </cell>
          <cell r="Z2057" t="str">
            <v>FAP</v>
          </cell>
        </row>
        <row r="2058">
          <cell r="A2058" t="str">
            <v>CA7626</v>
          </cell>
          <cell r="B2058" t="str">
            <v>9100505316</v>
          </cell>
          <cell r="C2058" t="str">
            <v>10009100505313</v>
          </cell>
          <cell r="D2058">
            <v>1.026</v>
          </cell>
          <cell r="E2058">
            <v>0.11</v>
          </cell>
          <cell r="F2058">
            <v>10.039999999999999</v>
          </cell>
          <cell r="G2058">
            <v>2.254</v>
          </cell>
          <cell r="H2058">
            <v>8.3789999999999996</v>
          </cell>
          <cell r="I2058">
            <v>3.0779999999999998</v>
          </cell>
          <cell r="J2058">
            <v>0.42399999999999999</v>
          </cell>
          <cell r="K2058">
            <v>10.625</v>
          </cell>
          <cell r="L2058">
            <v>7.3120000000000003</v>
          </cell>
          <cell r="M2058">
            <v>9.4369999999999994</v>
          </cell>
          <cell r="N2058">
            <v>3</v>
          </cell>
          <cell r="O2058" t="str">
            <v>US</v>
          </cell>
          <cell r="P2058" t="str">
            <v>RA</v>
          </cell>
          <cell r="Q2058" t="str">
            <v>FAP</v>
          </cell>
          <cell r="R2058">
            <v>4</v>
          </cell>
          <cell r="S2058">
            <v>264</v>
          </cell>
          <cell r="T2058">
            <v>15.59</v>
          </cell>
          <cell r="U2058" t="str">
            <v>US$</v>
          </cell>
          <cell r="V2058" t="str">
            <v>EA</v>
          </cell>
          <cell r="W2058" t="str">
            <v>FLT</v>
          </cell>
          <cell r="X2058" t="str">
            <v>BRN</v>
          </cell>
          <cell r="Y2058" t="str">
            <v>AIR</v>
          </cell>
          <cell r="Z2058" t="str">
            <v>FAP</v>
          </cell>
        </row>
        <row r="2059">
          <cell r="A2059" t="str">
            <v>CA7626</v>
          </cell>
          <cell r="B2059" t="str">
            <v>9100505316</v>
          </cell>
          <cell r="C2059" t="str">
            <v>10009100505313</v>
          </cell>
          <cell r="D2059">
            <v>0.1</v>
          </cell>
          <cell r="E2059">
            <v>0.11</v>
          </cell>
          <cell r="F2059">
            <v>10.039999999999999</v>
          </cell>
          <cell r="G2059">
            <v>2.254</v>
          </cell>
          <cell r="H2059">
            <v>8.3789999999999996</v>
          </cell>
          <cell r="I2059">
            <v>0.3</v>
          </cell>
          <cell r="J2059">
            <v>0.42399999999999999</v>
          </cell>
          <cell r="K2059">
            <v>10.625</v>
          </cell>
          <cell r="L2059">
            <v>7.3120000000000003</v>
          </cell>
          <cell r="M2059">
            <v>9.4369999999999994</v>
          </cell>
          <cell r="N2059">
            <v>3</v>
          </cell>
          <cell r="O2059" t="str">
            <v>MX</v>
          </cell>
          <cell r="P2059" t="str">
            <v>RA</v>
          </cell>
          <cell r="Q2059" t="str">
            <v>FAP</v>
          </cell>
          <cell r="R2059">
            <v>4</v>
          </cell>
          <cell r="S2059">
            <v>264</v>
          </cell>
          <cell r="T2059">
            <v>15.59</v>
          </cell>
          <cell r="U2059" t="str">
            <v>US$</v>
          </cell>
          <cell r="V2059" t="str">
            <v>EA</v>
          </cell>
          <cell r="W2059" t="str">
            <v>FLT</v>
          </cell>
          <cell r="X2059" t="str">
            <v>BRN</v>
          </cell>
          <cell r="Y2059" t="str">
            <v>AIR</v>
          </cell>
          <cell r="Z2059" t="str">
            <v>FAP</v>
          </cell>
        </row>
        <row r="2060">
          <cell r="A2060" t="str">
            <v>CA7628</v>
          </cell>
          <cell r="B2060" t="str">
            <v>9100505323</v>
          </cell>
          <cell r="C2060" t="str">
            <v>10009100505320</v>
          </cell>
          <cell r="D2060">
            <v>0.7</v>
          </cell>
          <cell r="E2060">
            <v>0.11</v>
          </cell>
          <cell r="F2060">
            <v>7.79</v>
          </cell>
          <cell r="G2060">
            <v>1.915</v>
          </cell>
          <cell r="H2060">
            <v>11.58</v>
          </cell>
          <cell r="I2060">
            <v>2.1</v>
          </cell>
          <cell r="J2060">
            <v>0.33</v>
          </cell>
          <cell r="K2060">
            <v>12.125</v>
          </cell>
          <cell r="L2060">
            <v>6.625</v>
          </cell>
          <cell r="M2060">
            <v>8.75</v>
          </cell>
          <cell r="N2060">
            <v>3</v>
          </cell>
          <cell r="O2060" t="str">
            <v>US</v>
          </cell>
          <cell r="Q2060" t="str">
            <v>FAP</v>
          </cell>
          <cell r="R2060">
            <v>4</v>
          </cell>
          <cell r="S2060">
            <v>288</v>
          </cell>
          <cell r="T2060">
            <v>9.2899999999999991</v>
          </cell>
          <cell r="U2060" t="str">
            <v>US$</v>
          </cell>
          <cell r="W2060" t="str">
            <v>FLT</v>
          </cell>
          <cell r="X2060" t="str">
            <v>BRN</v>
          </cell>
          <cell r="Y2060" t="str">
            <v>AIR</v>
          </cell>
          <cell r="Z2060" t="str">
            <v>FAP</v>
          </cell>
        </row>
        <row r="2061">
          <cell r="A2061" t="str">
            <v>CA7628</v>
          </cell>
          <cell r="B2061" t="str">
            <v>9100505323</v>
          </cell>
          <cell r="C2061" t="str">
            <v>10009100505320</v>
          </cell>
          <cell r="D2061">
            <v>0.61599999999999999</v>
          </cell>
          <cell r="E2061">
            <v>7.8E-2</v>
          </cell>
          <cell r="F2061">
            <v>7.1740000000000004</v>
          </cell>
          <cell r="G2061">
            <v>1.7050000000000001</v>
          </cell>
          <cell r="H2061">
            <v>11.067</v>
          </cell>
          <cell r="I2061">
            <v>1.8480000000000001</v>
          </cell>
          <cell r="J2061">
            <v>0.315</v>
          </cell>
          <cell r="K2061">
            <v>11.555999999999999</v>
          </cell>
          <cell r="L2061">
            <v>5.806</v>
          </cell>
          <cell r="M2061">
            <v>8.1120000000000001</v>
          </cell>
          <cell r="N2061">
            <v>3</v>
          </cell>
          <cell r="O2061" t="str">
            <v>US</v>
          </cell>
          <cell r="P2061" t="str">
            <v>RA</v>
          </cell>
          <cell r="Q2061" t="str">
            <v>FAP</v>
          </cell>
          <cell r="R2061">
            <v>5</v>
          </cell>
          <cell r="S2061">
            <v>420</v>
          </cell>
          <cell r="T2061">
            <v>9.2899999999999991</v>
          </cell>
          <cell r="U2061" t="str">
            <v>US$</v>
          </cell>
          <cell r="V2061" t="str">
            <v>EA</v>
          </cell>
          <cell r="W2061" t="str">
            <v>FLT</v>
          </cell>
          <cell r="X2061" t="str">
            <v>BRN</v>
          </cell>
          <cell r="Y2061" t="str">
            <v>AIR</v>
          </cell>
          <cell r="Z2061" t="str">
            <v>FAP</v>
          </cell>
        </row>
        <row r="2062">
          <cell r="A2062" t="str">
            <v>CA7628</v>
          </cell>
          <cell r="B2062" t="str">
            <v>9100505323</v>
          </cell>
          <cell r="C2062" t="str">
            <v>10009100505320</v>
          </cell>
          <cell r="D2062">
            <v>0.61599999999999999</v>
          </cell>
          <cell r="E2062">
            <v>0.1</v>
          </cell>
          <cell r="F2062">
            <v>11.58</v>
          </cell>
          <cell r="G2062">
            <v>1.915</v>
          </cell>
          <cell r="H2062">
            <v>7.79</v>
          </cell>
          <cell r="I2062">
            <v>1.8480000000000001</v>
          </cell>
          <cell r="J2062">
            <v>0.40699999999999997</v>
          </cell>
          <cell r="K2062">
            <v>12.125</v>
          </cell>
          <cell r="L2062">
            <v>6.625</v>
          </cell>
          <cell r="M2062">
            <v>8.75</v>
          </cell>
          <cell r="N2062">
            <v>3</v>
          </cell>
          <cell r="O2062" t="str">
            <v>MX</v>
          </cell>
          <cell r="P2062" t="str">
            <v>RA</v>
          </cell>
          <cell r="Q2062" t="str">
            <v>FAP</v>
          </cell>
          <cell r="R2062">
            <v>4</v>
          </cell>
          <cell r="S2062">
            <v>288</v>
          </cell>
          <cell r="T2062">
            <v>9.2899999999999991</v>
          </cell>
          <cell r="U2062" t="str">
            <v>US$</v>
          </cell>
          <cell r="V2062" t="str">
            <v>EA</v>
          </cell>
          <cell r="W2062" t="str">
            <v>FLT</v>
          </cell>
          <cell r="X2062" t="str">
            <v>BRN</v>
          </cell>
          <cell r="Y2062" t="str">
            <v>AIR</v>
          </cell>
          <cell r="Z2062" t="str">
            <v>FAP</v>
          </cell>
        </row>
        <row r="2063">
          <cell r="A2063" t="str">
            <v>CA7630</v>
          </cell>
          <cell r="B2063" t="str">
            <v>9100505385</v>
          </cell>
          <cell r="C2063" t="str">
            <v>10009100505382</v>
          </cell>
          <cell r="D2063">
            <v>0.96599999999999997</v>
          </cell>
          <cell r="E2063">
            <v>9.7000000000000003E-2</v>
          </cell>
          <cell r="F2063">
            <v>8.2279999999999998</v>
          </cell>
          <cell r="G2063">
            <v>2.04</v>
          </cell>
          <cell r="H2063">
            <v>9.0169999999999995</v>
          </cell>
          <cell r="I2063">
            <v>2.8980000000000001</v>
          </cell>
          <cell r="J2063">
            <v>0.29099999999999998</v>
          </cell>
          <cell r="K2063">
            <v>9.43</v>
          </cell>
          <cell r="L2063">
            <v>5.8869999999999996</v>
          </cell>
          <cell r="M2063">
            <v>9.0180000000000007</v>
          </cell>
          <cell r="N2063">
            <v>3</v>
          </cell>
          <cell r="O2063" t="str">
            <v>US</v>
          </cell>
          <cell r="P2063" t="str">
            <v>RA</v>
          </cell>
          <cell r="Q2063" t="str">
            <v>FAP</v>
          </cell>
          <cell r="R2063">
            <v>4</v>
          </cell>
          <cell r="S2063">
            <v>384</v>
          </cell>
          <cell r="T2063">
            <v>28.39</v>
          </cell>
          <cell r="U2063" t="str">
            <v>US$</v>
          </cell>
          <cell r="V2063" t="str">
            <v>EA</v>
          </cell>
          <cell r="W2063" t="str">
            <v>FLT</v>
          </cell>
          <cell r="X2063" t="str">
            <v>BRN</v>
          </cell>
          <cell r="Y2063" t="str">
            <v>AIR</v>
          </cell>
          <cell r="Z2063" t="str">
            <v>FAP</v>
          </cell>
        </row>
        <row r="2064">
          <cell r="A2064" t="str">
            <v>CA7630</v>
          </cell>
          <cell r="B2064" t="str">
            <v>9100505385</v>
          </cell>
          <cell r="C2064" t="str">
            <v>10009100505382</v>
          </cell>
          <cell r="D2064">
            <v>0.86599999999999999</v>
          </cell>
          <cell r="E2064">
            <v>8.7999999999999995E-2</v>
          </cell>
          <cell r="F2064">
            <v>9.0169999999999995</v>
          </cell>
          <cell r="G2064">
            <v>2.04</v>
          </cell>
          <cell r="H2064">
            <v>8.2279999999999998</v>
          </cell>
          <cell r="I2064">
            <v>2.5979999999999999</v>
          </cell>
          <cell r="J2064">
            <v>0.28999999999999998</v>
          </cell>
          <cell r="K2064">
            <v>9.43</v>
          </cell>
          <cell r="L2064">
            <v>5.8869999999999996</v>
          </cell>
          <cell r="M2064">
            <v>9.0180000000000007</v>
          </cell>
          <cell r="N2064">
            <v>3</v>
          </cell>
          <cell r="O2064" t="str">
            <v>KR</v>
          </cell>
          <cell r="P2064" t="str">
            <v>RA</v>
          </cell>
          <cell r="Q2064" t="str">
            <v>FAP</v>
          </cell>
          <cell r="R2064">
            <v>4</v>
          </cell>
          <cell r="S2064">
            <v>384</v>
          </cell>
          <cell r="T2064">
            <v>0</v>
          </cell>
          <cell r="V2064" t="str">
            <v>EA</v>
          </cell>
          <cell r="W2064" t="str">
            <v>FLT</v>
          </cell>
          <cell r="X2064" t="str">
            <v>BRN</v>
          </cell>
          <cell r="Y2064" t="str">
            <v>AIR</v>
          </cell>
          <cell r="Z2064" t="str">
            <v>FAP</v>
          </cell>
        </row>
        <row r="2065">
          <cell r="A2065" t="str">
            <v>CA7640</v>
          </cell>
          <cell r="B2065" t="str">
            <v>9100753212</v>
          </cell>
          <cell r="C2065" t="str">
            <v>10009100753219</v>
          </cell>
          <cell r="D2065">
            <v>1.573</v>
          </cell>
          <cell r="E2065">
            <v>0.29299999999999998</v>
          </cell>
          <cell r="F2065">
            <v>11.04</v>
          </cell>
          <cell r="G2065">
            <v>2.415</v>
          </cell>
          <cell r="H2065">
            <v>12.08</v>
          </cell>
          <cell r="I2065">
            <v>4.7190000000000003</v>
          </cell>
          <cell r="J2065">
            <v>0.879</v>
          </cell>
          <cell r="K2065">
            <v>12.625</v>
          </cell>
          <cell r="L2065">
            <v>11.625</v>
          </cell>
          <cell r="M2065">
            <v>8.125</v>
          </cell>
          <cell r="N2065">
            <v>3</v>
          </cell>
          <cell r="O2065" t="str">
            <v>US</v>
          </cell>
          <cell r="P2065" t="str">
            <v>RA</v>
          </cell>
          <cell r="Q2065" t="str">
            <v>FAP</v>
          </cell>
          <cell r="R2065">
            <v>5</v>
          </cell>
          <cell r="S2065">
            <v>180</v>
          </cell>
          <cell r="T2065">
            <v>28.72</v>
          </cell>
          <cell r="U2065" t="str">
            <v>US$</v>
          </cell>
          <cell r="V2065" t="str">
            <v>EA</v>
          </cell>
          <cell r="W2065" t="str">
            <v>FLT</v>
          </cell>
          <cell r="X2065" t="str">
            <v>BRN</v>
          </cell>
          <cell r="Y2065" t="str">
            <v>AIR</v>
          </cell>
          <cell r="Z2065" t="str">
            <v>FAP</v>
          </cell>
        </row>
        <row r="2066">
          <cell r="A2066" t="str">
            <v>CA7640</v>
          </cell>
          <cell r="B2066" t="str">
            <v>9100753212</v>
          </cell>
          <cell r="C2066" t="str">
            <v>10009100753219</v>
          </cell>
          <cell r="D2066">
            <v>1.246</v>
          </cell>
          <cell r="E2066">
            <v>0.184</v>
          </cell>
          <cell r="F2066">
            <v>11.048999999999999</v>
          </cell>
          <cell r="G2066">
            <v>2.3929999999999998</v>
          </cell>
          <cell r="H2066">
            <v>12.036</v>
          </cell>
          <cell r="I2066">
            <v>3.738</v>
          </cell>
          <cell r="J2066">
            <v>0.61799999999999999</v>
          </cell>
          <cell r="K2066">
            <v>12.555999999999999</v>
          </cell>
          <cell r="L2066">
            <v>7.556</v>
          </cell>
          <cell r="M2066">
            <v>11.25</v>
          </cell>
          <cell r="N2066">
            <v>3</v>
          </cell>
          <cell r="O2066" t="str">
            <v>CA</v>
          </cell>
          <cell r="P2066" t="str">
            <v>RA</v>
          </cell>
          <cell r="Q2066" t="str">
            <v>FAP</v>
          </cell>
          <cell r="R2066">
            <v>3</v>
          </cell>
          <cell r="S2066">
            <v>162</v>
          </cell>
          <cell r="T2066">
            <v>28.72</v>
          </cell>
          <cell r="U2066" t="str">
            <v>US$</v>
          </cell>
          <cell r="V2066" t="str">
            <v>EA</v>
          </cell>
          <cell r="W2066" t="str">
            <v>FLT</v>
          </cell>
          <cell r="X2066" t="str">
            <v>BRN</v>
          </cell>
          <cell r="Y2066" t="str">
            <v>AIR</v>
          </cell>
          <cell r="Z2066" t="str">
            <v>FAP</v>
          </cell>
        </row>
        <row r="2067">
          <cell r="A2067" t="str">
            <v>CA7640</v>
          </cell>
          <cell r="B2067" t="str">
            <v>9100753212</v>
          </cell>
          <cell r="C2067" t="str">
            <v>10009100753219</v>
          </cell>
          <cell r="D2067">
            <v>0.1</v>
          </cell>
          <cell r="E2067">
            <v>0.184</v>
          </cell>
          <cell r="F2067">
            <v>12.039</v>
          </cell>
          <cell r="G2067">
            <v>2.3929999999999998</v>
          </cell>
          <cell r="H2067">
            <v>11.048999999999999</v>
          </cell>
          <cell r="I2067">
            <v>0.3</v>
          </cell>
          <cell r="J2067">
            <v>0.61799999999999999</v>
          </cell>
          <cell r="K2067">
            <v>12.555999999999999</v>
          </cell>
          <cell r="L2067">
            <v>7.556</v>
          </cell>
          <cell r="M2067">
            <v>11.25</v>
          </cell>
          <cell r="N2067">
            <v>3</v>
          </cell>
          <cell r="O2067" t="str">
            <v>MX</v>
          </cell>
          <cell r="P2067" t="str">
            <v>RA</v>
          </cell>
          <cell r="Q2067" t="str">
            <v>FAP</v>
          </cell>
          <cell r="R2067">
            <v>3</v>
          </cell>
          <cell r="S2067">
            <v>162</v>
          </cell>
          <cell r="T2067">
            <v>28.72</v>
          </cell>
          <cell r="U2067" t="str">
            <v>US$</v>
          </cell>
          <cell r="V2067" t="str">
            <v>EA</v>
          </cell>
          <cell r="W2067" t="str">
            <v>FLT</v>
          </cell>
          <cell r="X2067" t="str">
            <v>BRN</v>
          </cell>
          <cell r="Y2067" t="str">
            <v>AIR</v>
          </cell>
          <cell r="Z2067" t="str">
            <v>FAP</v>
          </cell>
        </row>
        <row r="2068">
          <cell r="A2068" t="str">
            <v>CA7648</v>
          </cell>
          <cell r="B2068" t="str">
            <v>9100528544</v>
          </cell>
          <cell r="C2068" t="str">
            <v>10009100528541</v>
          </cell>
          <cell r="D2068">
            <v>0.75</v>
          </cell>
          <cell r="E2068">
            <v>0.20599999999999999</v>
          </cell>
          <cell r="F2068">
            <v>8.6609999999999996</v>
          </cell>
          <cell r="G2068">
            <v>2.5990000000000002</v>
          </cell>
          <cell r="H2068">
            <v>8.6969999999999992</v>
          </cell>
          <cell r="I2068">
            <v>4.5</v>
          </cell>
          <cell r="J2068">
            <v>1.236</v>
          </cell>
          <cell r="K2068">
            <v>16.062999999999999</v>
          </cell>
          <cell r="L2068">
            <v>9.0630000000000006</v>
          </cell>
          <cell r="M2068">
            <v>9.375</v>
          </cell>
          <cell r="N2068">
            <v>6</v>
          </cell>
          <cell r="O2068" t="str">
            <v>US</v>
          </cell>
          <cell r="P2068" t="str">
            <v>RA</v>
          </cell>
          <cell r="Q2068" t="str">
            <v>FAH</v>
          </cell>
          <cell r="R2068">
            <v>4</v>
          </cell>
          <cell r="S2068">
            <v>264</v>
          </cell>
          <cell r="T2068">
            <v>8.24</v>
          </cell>
          <cell r="U2068" t="str">
            <v>US$</v>
          </cell>
          <cell r="V2068" t="str">
            <v>EA</v>
          </cell>
          <cell r="W2068" t="str">
            <v>FLT</v>
          </cell>
          <cell r="X2068" t="str">
            <v>BRN</v>
          </cell>
          <cell r="Y2068" t="str">
            <v>AIR</v>
          </cell>
          <cell r="Z2068" t="str">
            <v>FAH</v>
          </cell>
        </row>
        <row r="2069">
          <cell r="A2069" t="str">
            <v>CA7651</v>
          </cell>
          <cell r="B2069" t="str">
            <v>9100383518</v>
          </cell>
          <cell r="C2069" t="str">
            <v>10009100383515</v>
          </cell>
          <cell r="D2069">
            <v>0.85</v>
          </cell>
          <cell r="E2069">
            <v>0.13800000000000001</v>
          </cell>
          <cell r="F2069">
            <v>8.5399999999999991</v>
          </cell>
          <cell r="G2069">
            <v>2.415</v>
          </cell>
          <cell r="H2069">
            <v>10.83</v>
          </cell>
          <cell r="I2069">
            <v>2.5499999999999998</v>
          </cell>
          <cell r="J2069">
            <v>0.41399999999999998</v>
          </cell>
          <cell r="K2069">
            <v>11.375</v>
          </cell>
          <cell r="L2069">
            <v>9.125</v>
          </cell>
          <cell r="M2069">
            <v>8.25</v>
          </cell>
          <cell r="N2069">
            <v>3</v>
          </cell>
          <cell r="O2069" t="str">
            <v>US</v>
          </cell>
          <cell r="Q2069" t="str">
            <v>FAP</v>
          </cell>
          <cell r="R2069">
            <v>5</v>
          </cell>
          <cell r="S2069">
            <v>270</v>
          </cell>
          <cell r="T2069">
            <v>20.88</v>
          </cell>
          <cell r="U2069" t="str">
            <v>US$</v>
          </cell>
          <cell r="W2069" t="str">
            <v>FLT</v>
          </cell>
          <cell r="X2069" t="str">
            <v>BRN</v>
          </cell>
          <cell r="Y2069" t="str">
            <v>AIR</v>
          </cell>
          <cell r="Z2069" t="str">
            <v>FAP</v>
          </cell>
        </row>
        <row r="2070">
          <cell r="A2070" t="str">
            <v>CA7651</v>
          </cell>
          <cell r="B2070" t="str">
            <v>9100383518</v>
          </cell>
          <cell r="C2070" t="str">
            <v>10009100383515</v>
          </cell>
          <cell r="D2070">
            <v>0.9</v>
          </cell>
          <cell r="E2070">
            <v>0.159</v>
          </cell>
          <cell r="F2070">
            <v>8.5399999999999991</v>
          </cell>
          <cell r="G2070">
            <v>2.415</v>
          </cell>
          <cell r="H2070">
            <v>10.83</v>
          </cell>
          <cell r="I2070">
            <v>2.7</v>
          </cell>
          <cell r="J2070">
            <v>0.47699999999999998</v>
          </cell>
          <cell r="K2070">
            <v>11.375</v>
          </cell>
          <cell r="L2070">
            <v>9.125</v>
          </cell>
          <cell r="M2070">
            <v>8.25</v>
          </cell>
          <cell r="N2070">
            <v>3</v>
          </cell>
          <cell r="O2070" t="str">
            <v>US</v>
          </cell>
          <cell r="Q2070" t="str">
            <v>FAP</v>
          </cell>
          <cell r="R2070">
            <v>5</v>
          </cell>
          <cell r="S2070">
            <v>270</v>
          </cell>
          <cell r="T2070">
            <v>20.88</v>
          </cell>
          <cell r="U2070" t="str">
            <v>US$</v>
          </cell>
          <cell r="W2070" t="str">
            <v>FLT</v>
          </cell>
          <cell r="X2070" t="str">
            <v>BRN</v>
          </cell>
          <cell r="Y2070" t="str">
            <v>AIR</v>
          </cell>
          <cell r="Z2070" t="str">
            <v>FAP</v>
          </cell>
        </row>
        <row r="2071">
          <cell r="A2071" t="str">
            <v>CA7651</v>
          </cell>
          <cell r="B2071" t="str">
            <v>9100383518</v>
          </cell>
          <cell r="C2071" t="str">
            <v>10009100383515</v>
          </cell>
          <cell r="D2071">
            <v>0.88300000000000001</v>
          </cell>
          <cell r="E2071">
            <v>0.127</v>
          </cell>
          <cell r="F2071">
            <v>10.509</v>
          </cell>
          <cell r="G2071">
            <v>2.411</v>
          </cell>
          <cell r="H2071">
            <v>8.6920000000000002</v>
          </cell>
          <cell r="I2071">
            <v>2.649</v>
          </cell>
          <cell r="J2071">
            <v>0.54100000000000004</v>
          </cell>
          <cell r="K2071">
            <v>11.125</v>
          </cell>
          <cell r="L2071">
            <v>7.8120000000000003</v>
          </cell>
          <cell r="M2071">
            <v>10.75</v>
          </cell>
          <cell r="N2071">
            <v>3</v>
          </cell>
          <cell r="O2071" t="str">
            <v>MX</v>
          </cell>
          <cell r="P2071" t="str">
            <v>RA</v>
          </cell>
          <cell r="Q2071" t="str">
            <v>FAP</v>
          </cell>
          <cell r="R2071">
            <v>4</v>
          </cell>
          <cell r="S2071">
            <v>240</v>
          </cell>
          <cell r="T2071">
            <v>0</v>
          </cell>
          <cell r="V2071" t="str">
            <v>EA</v>
          </cell>
          <cell r="W2071" t="str">
            <v>FLT</v>
          </cell>
          <cell r="X2071" t="str">
            <v>BRN</v>
          </cell>
          <cell r="Y2071" t="str">
            <v>AIR</v>
          </cell>
          <cell r="Z2071" t="str">
            <v>FAP</v>
          </cell>
        </row>
        <row r="2072">
          <cell r="A2072" t="str">
            <v>CA7666</v>
          </cell>
          <cell r="B2072" t="str">
            <v>9100000705</v>
          </cell>
          <cell r="C2072" t="str">
            <v>10009100000702</v>
          </cell>
          <cell r="D2072">
            <v>0.98299999999999998</v>
          </cell>
          <cell r="E2072">
            <v>8.3000000000000004E-2</v>
          </cell>
          <cell r="F2072">
            <v>8.9860000000000007</v>
          </cell>
          <cell r="G2072">
            <v>1.915</v>
          </cell>
          <cell r="H2072">
            <v>8.2899999999999991</v>
          </cell>
          <cell r="I2072">
            <v>2.9489999999999998</v>
          </cell>
          <cell r="J2072">
            <v>0.35499999999999998</v>
          </cell>
          <cell r="K2072">
            <v>9.75</v>
          </cell>
          <cell r="L2072">
            <v>6.625</v>
          </cell>
          <cell r="M2072">
            <v>9.5</v>
          </cell>
          <cell r="N2072">
            <v>3</v>
          </cell>
          <cell r="O2072" t="str">
            <v>US</v>
          </cell>
          <cell r="P2072" t="str">
            <v>RA</v>
          </cell>
          <cell r="Q2072" t="str">
            <v>FAP</v>
          </cell>
          <cell r="R2072">
            <v>4</v>
          </cell>
          <cell r="S2072">
            <v>336</v>
          </cell>
          <cell r="T2072">
            <v>11.11</v>
          </cell>
          <cell r="U2072" t="str">
            <v>US$</v>
          </cell>
          <cell r="V2072" t="str">
            <v>EA</v>
          </cell>
          <cell r="W2072" t="str">
            <v>FLT</v>
          </cell>
          <cell r="X2072" t="str">
            <v>BRN</v>
          </cell>
          <cell r="Y2072" t="str">
            <v>AIR</v>
          </cell>
          <cell r="Z2072" t="str">
            <v>FAP</v>
          </cell>
        </row>
        <row r="2073">
          <cell r="A2073" t="str">
            <v>CA7666</v>
          </cell>
          <cell r="B2073" t="str">
            <v>9100000705</v>
          </cell>
          <cell r="C2073" t="str">
            <v>10009100000702</v>
          </cell>
          <cell r="D2073">
            <v>0.98299999999999998</v>
          </cell>
          <cell r="E2073">
            <v>8.3000000000000004E-2</v>
          </cell>
          <cell r="F2073">
            <v>8.9860000000000007</v>
          </cell>
          <cell r="G2073">
            <v>1.915</v>
          </cell>
          <cell r="H2073">
            <v>8.2899999999999991</v>
          </cell>
          <cell r="I2073">
            <v>2.9489999999999998</v>
          </cell>
          <cell r="J2073">
            <v>0.35499999999999998</v>
          </cell>
          <cell r="K2073">
            <v>9.75</v>
          </cell>
          <cell r="L2073">
            <v>6.625</v>
          </cell>
          <cell r="M2073">
            <v>9.5</v>
          </cell>
          <cell r="N2073">
            <v>3</v>
          </cell>
          <cell r="O2073" t="str">
            <v>CN</v>
          </cell>
          <cell r="P2073" t="str">
            <v>RA</v>
          </cell>
          <cell r="Q2073" t="str">
            <v>FAP</v>
          </cell>
          <cell r="R2073">
            <v>4</v>
          </cell>
          <cell r="S2073">
            <v>336</v>
          </cell>
          <cell r="T2073">
            <v>0</v>
          </cell>
          <cell r="V2073" t="str">
            <v>EA</v>
          </cell>
          <cell r="W2073" t="str">
            <v>FLT</v>
          </cell>
          <cell r="X2073" t="str">
            <v>BRN</v>
          </cell>
          <cell r="Y2073" t="str">
            <v>AIR</v>
          </cell>
          <cell r="Z2073" t="str">
            <v>FAP</v>
          </cell>
        </row>
        <row r="2074">
          <cell r="A2074" t="str">
            <v>CA7669</v>
          </cell>
          <cell r="B2074" t="str">
            <v>9100506474</v>
          </cell>
          <cell r="C2074" t="str">
            <v>10009100506471</v>
          </cell>
          <cell r="D2074">
            <v>0.63300000000000001</v>
          </cell>
          <cell r="E2074">
            <v>0.104</v>
          </cell>
          <cell r="F2074">
            <v>6.8520000000000003</v>
          </cell>
          <cell r="G2074">
            <v>2.4769999999999999</v>
          </cell>
          <cell r="H2074">
            <v>10.227</v>
          </cell>
          <cell r="I2074">
            <v>1.899</v>
          </cell>
          <cell r="J2074">
            <v>0.312</v>
          </cell>
          <cell r="K2074">
            <v>10.811999999999999</v>
          </cell>
          <cell r="L2074">
            <v>7.9370000000000003</v>
          </cell>
          <cell r="M2074">
            <v>7.625</v>
          </cell>
          <cell r="N2074">
            <v>3</v>
          </cell>
          <cell r="O2074" t="str">
            <v>US</v>
          </cell>
          <cell r="P2074" t="str">
            <v>RA</v>
          </cell>
          <cell r="Q2074" t="str">
            <v>FAP</v>
          </cell>
          <cell r="R2074">
            <v>5</v>
          </cell>
          <cell r="S2074">
            <v>330</v>
          </cell>
          <cell r="T2074">
            <v>23.11</v>
          </cell>
          <cell r="U2074" t="str">
            <v>US$</v>
          </cell>
          <cell r="V2074" t="str">
            <v>EA</v>
          </cell>
          <cell r="W2074" t="str">
            <v>FLT</v>
          </cell>
          <cell r="X2074" t="str">
            <v>BRN</v>
          </cell>
          <cell r="Y2074" t="str">
            <v>AIR</v>
          </cell>
          <cell r="Z2074" t="str">
            <v>FAP</v>
          </cell>
        </row>
        <row r="2075">
          <cell r="A2075" t="str">
            <v>CA7669</v>
          </cell>
          <cell r="D2075">
            <v>0.63300000000000001</v>
          </cell>
          <cell r="E2075">
            <v>0.104</v>
          </cell>
          <cell r="F2075">
            <v>6.8520000000000003</v>
          </cell>
          <cell r="G2075">
            <v>2.4769999999999999</v>
          </cell>
          <cell r="H2075">
            <v>10.227</v>
          </cell>
          <cell r="I2075">
            <v>1.899</v>
          </cell>
          <cell r="J2075">
            <v>0.312</v>
          </cell>
          <cell r="K2075">
            <v>10.811999999999999</v>
          </cell>
          <cell r="L2075">
            <v>7.9370000000000003</v>
          </cell>
          <cell r="M2075">
            <v>7.625</v>
          </cell>
          <cell r="N2075">
            <v>3</v>
          </cell>
          <cell r="O2075" t="str">
            <v>KR</v>
          </cell>
          <cell r="P2075" t="str">
            <v>RA</v>
          </cell>
          <cell r="Q2075" t="str">
            <v>FAP</v>
          </cell>
          <cell r="R2075">
            <v>5</v>
          </cell>
          <cell r="S2075">
            <v>330</v>
          </cell>
          <cell r="T2075">
            <v>0</v>
          </cell>
          <cell r="V2075" t="str">
            <v>EA</v>
          </cell>
          <cell r="W2075" t="str">
            <v>FLT</v>
          </cell>
          <cell r="X2075" t="str">
            <v>BRN</v>
          </cell>
          <cell r="Y2075" t="str">
            <v>AIR</v>
          </cell>
          <cell r="Z2075" t="str">
            <v>FAP</v>
          </cell>
        </row>
        <row r="2076">
          <cell r="A2076" t="str">
            <v>CA7670</v>
          </cell>
          <cell r="B2076" t="str">
            <v>9100529039</v>
          </cell>
          <cell r="C2076" t="str">
            <v>10009100529036</v>
          </cell>
          <cell r="D2076">
            <v>4.8</v>
          </cell>
          <cell r="E2076">
            <v>0.76300000000000001</v>
          </cell>
          <cell r="F2076">
            <v>0</v>
          </cell>
          <cell r="G2076">
            <v>0</v>
          </cell>
          <cell r="H2076">
            <v>0</v>
          </cell>
          <cell r="I2076">
            <v>4.8</v>
          </cell>
          <cell r="J2076">
            <v>0.76300000000000001</v>
          </cell>
          <cell r="K2076">
            <v>10.005000000000001</v>
          </cell>
          <cell r="L2076">
            <v>10.005000000000001</v>
          </cell>
          <cell r="M2076">
            <v>14.835000000000001</v>
          </cell>
          <cell r="N2076">
            <v>1</v>
          </cell>
          <cell r="O2076" t="str">
            <v>US</v>
          </cell>
          <cell r="P2076" t="str">
            <v>RA</v>
          </cell>
          <cell r="Q2076" t="str">
            <v>FAH</v>
          </cell>
          <cell r="R2076">
            <v>3</v>
          </cell>
          <cell r="S2076">
            <v>27</v>
          </cell>
          <cell r="T2076">
            <v>67.69</v>
          </cell>
          <cell r="U2076" t="str">
            <v>US$</v>
          </cell>
          <cell r="V2076" t="str">
            <v>EA</v>
          </cell>
          <cell r="W2076" t="str">
            <v>FLT</v>
          </cell>
          <cell r="X2076" t="str">
            <v>BRN</v>
          </cell>
          <cell r="Y2076" t="str">
            <v>AIR</v>
          </cell>
          <cell r="Z2076" t="str">
            <v>FAH</v>
          </cell>
        </row>
        <row r="2077">
          <cell r="A2077" t="str">
            <v>CA7670SY</v>
          </cell>
          <cell r="B2077" t="str">
            <v>9100004987</v>
          </cell>
          <cell r="C2077" t="str">
            <v>10009100004984</v>
          </cell>
          <cell r="D2077">
            <v>0.88</v>
          </cell>
          <cell r="E2077">
            <v>0.151</v>
          </cell>
          <cell r="F2077">
            <v>0</v>
          </cell>
          <cell r="G2077">
            <v>0</v>
          </cell>
          <cell r="H2077">
            <v>0</v>
          </cell>
          <cell r="I2077">
            <v>0.88</v>
          </cell>
          <cell r="J2077">
            <v>0.151</v>
          </cell>
          <cell r="K2077">
            <v>10.005000000000001</v>
          </cell>
          <cell r="L2077">
            <v>10.005000000000001</v>
          </cell>
          <cell r="M2077">
            <v>10.83</v>
          </cell>
          <cell r="N2077">
            <v>1</v>
          </cell>
          <cell r="O2077" t="str">
            <v>US</v>
          </cell>
          <cell r="P2077" t="str">
            <v>RA</v>
          </cell>
          <cell r="Q2077" t="str">
            <v>FAH</v>
          </cell>
          <cell r="R2077">
            <v>2</v>
          </cell>
          <cell r="S2077">
            <v>18</v>
          </cell>
          <cell r="T2077">
            <v>41.86</v>
          </cell>
          <cell r="U2077" t="str">
            <v>US$</v>
          </cell>
          <cell r="V2077" t="str">
            <v>EA</v>
          </cell>
          <cell r="W2077" t="str">
            <v>FLT</v>
          </cell>
          <cell r="X2077" t="str">
            <v>BRN</v>
          </cell>
          <cell r="Y2077" t="str">
            <v>AIR</v>
          </cell>
          <cell r="Z2077" t="str">
            <v>FAH</v>
          </cell>
        </row>
        <row r="2078">
          <cell r="A2078" t="str">
            <v>CA7672</v>
          </cell>
          <cell r="B2078" t="str">
            <v>9100004376</v>
          </cell>
          <cell r="C2078" t="str">
            <v>10009100004373</v>
          </cell>
          <cell r="D2078">
            <v>9.26</v>
          </cell>
          <cell r="E2078">
            <v>1.294</v>
          </cell>
          <cell r="F2078">
            <v>0</v>
          </cell>
          <cell r="G2078">
            <v>0</v>
          </cell>
          <cell r="H2078">
            <v>0</v>
          </cell>
          <cell r="I2078">
            <v>9.26</v>
          </cell>
          <cell r="J2078">
            <v>1.294</v>
          </cell>
          <cell r="K2078">
            <v>0</v>
          </cell>
          <cell r="L2078">
            <v>0</v>
          </cell>
          <cell r="M2078">
            <v>0</v>
          </cell>
          <cell r="N2078">
            <v>1</v>
          </cell>
          <cell r="O2078" t="str">
            <v>US</v>
          </cell>
          <cell r="Q2078" t="str">
            <v>FAH</v>
          </cell>
          <cell r="R2078">
            <v>2</v>
          </cell>
          <cell r="S2078">
            <v>26</v>
          </cell>
          <cell r="T2078">
            <v>71.83</v>
          </cell>
          <cell r="U2078" t="str">
            <v>US$</v>
          </cell>
          <cell r="W2078" t="str">
            <v>FLT</v>
          </cell>
          <cell r="X2078" t="str">
            <v>BRN</v>
          </cell>
          <cell r="Y2078" t="str">
            <v>AIR</v>
          </cell>
          <cell r="Z2078" t="str">
            <v>FAH</v>
          </cell>
        </row>
        <row r="2079">
          <cell r="A2079" t="str">
            <v>CA7674</v>
          </cell>
          <cell r="B2079" t="str">
            <v>9100528643</v>
          </cell>
          <cell r="C2079" t="str">
            <v>10009100528640</v>
          </cell>
          <cell r="D2079">
            <v>11.75</v>
          </cell>
          <cell r="E2079">
            <v>2.4500000000000002</v>
          </cell>
          <cell r="F2079">
            <v>0</v>
          </cell>
          <cell r="G2079">
            <v>0</v>
          </cell>
          <cell r="H2079">
            <v>0</v>
          </cell>
          <cell r="I2079">
            <v>11.75</v>
          </cell>
          <cell r="J2079">
            <v>2.4500000000000002</v>
          </cell>
          <cell r="K2079">
            <v>17.375</v>
          </cell>
          <cell r="L2079">
            <v>17.375</v>
          </cell>
          <cell r="M2079">
            <v>14.375</v>
          </cell>
          <cell r="N2079">
            <v>1</v>
          </cell>
          <cell r="O2079" t="str">
            <v>US</v>
          </cell>
          <cell r="Q2079" t="str">
            <v>FAH</v>
          </cell>
          <cell r="R2079">
            <v>2</v>
          </cell>
          <cell r="S2079">
            <v>8</v>
          </cell>
          <cell r="T2079">
            <v>87.21</v>
          </cell>
          <cell r="U2079" t="str">
            <v>US$</v>
          </cell>
          <cell r="W2079" t="str">
            <v>FLT</v>
          </cell>
          <cell r="X2079" t="str">
            <v>BRN</v>
          </cell>
          <cell r="Y2079" t="str">
            <v>AIR</v>
          </cell>
          <cell r="Z2079" t="str">
            <v>FAH</v>
          </cell>
        </row>
        <row r="2080">
          <cell r="A2080" t="str">
            <v>CA7679</v>
          </cell>
          <cell r="B2080" t="str">
            <v>9100528674</v>
          </cell>
          <cell r="C2080" t="str">
            <v>10009100528671</v>
          </cell>
          <cell r="D2080">
            <v>2.5870000000000002</v>
          </cell>
          <cell r="E2080">
            <v>0.41399999999999998</v>
          </cell>
          <cell r="F2080">
            <v>0</v>
          </cell>
          <cell r="G2080">
            <v>0</v>
          </cell>
          <cell r="H2080">
            <v>0</v>
          </cell>
          <cell r="I2080">
            <v>10.348000000000001</v>
          </cell>
          <cell r="J2080">
            <v>1.6559999999999999</v>
          </cell>
          <cell r="K2080">
            <v>0</v>
          </cell>
          <cell r="L2080">
            <v>0</v>
          </cell>
          <cell r="M2080">
            <v>0</v>
          </cell>
          <cell r="N2080">
            <v>4</v>
          </cell>
          <cell r="O2080" t="str">
            <v>US</v>
          </cell>
          <cell r="Q2080" t="str">
            <v>FAH</v>
          </cell>
          <cell r="R2080">
            <v>3</v>
          </cell>
          <cell r="S2080">
            <v>72</v>
          </cell>
          <cell r="T2080">
            <v>24.2</v>
          </cell>
          <cell r="U2080" t="str">
            <v>US$</v>
          </cell>
          <cell r="W2080" t="str">
            <v>FLT</v>
          </cell>
          <cell r="X2080" t="str">
            <v>BRN</v>
          </cell>
          <cell r="Y2080" t="str">
            <v>AIR</v>
          </cell>
          <cell r="Z2080" t="str">
            <v>FAH</v>
          </cell>
        </row>
        <row r="2081">
          <cell r="A2081" t="str">
            <v>CA7679SY</v>
          </cell>
          <cell r="B2081" t="str">
            <v>9100528681</v>
          </cell>
          <cell r="C2081" t="str">
            <v>10009100528688</v>
          </cell>
          <cell r="D2081">
            <v>1</v>
          </cell>
          <cell r="E2081">
            <v>0.109</v>
          </cell>
          <cell r="F2081">
            <v>0</v>
          </cell>
          <cell r="G2081">
            <v>0</v>
          </cell>
          <cell r="H2081">
            <v>0</v>
          </cell>
          <cell r="I2081">
            <v>1</v>
          </cell>
          <cell r="J2081">
            <v>0.109</v>
          </cell>
          <cell r="K2081">
            <v>4.5</v>
          </cell>
          <cell r="L2081">
            <v>4.5</v>
          </cell>
          <cell r="M2081">
            <v>11.061999999999999</v>
          </cell>
          <cell r="N2081">
            <v>1</v>
          </cell>
          <cell r="O2081" t="str">
            <v>US</v>
          </cell>
          <cell r="Q2081" t="str">
            <v>FAH</v>
          </cell>
          <cell r="R2081">
            <v>3</v>
          </cell>
          <cell r="S2081">
            <v>240</v>
          </cell>
          <cell r="T2081">
            <v>38.46</v>
          </cell>
          <cell r="U2081" t="str">
            <v>US$</v>
          </cell>
          <cell r="W2081" t="str">
            <v>FLT</v>
          </cell>
          <cell r="X2081" t="str">
            <v>BRN</v>
          </cell>
          <cell r="Y2081" t="str">
            <v>AIR</v>
          </cell>
          <cell r="Z2081" t="str">
            <v>FAH</v>
          </cell>
        </row>
        <row r="2082">
          <cell r="A2082" t="str">
            <v>CA7680</v>
          </cell>
          <cell r="B2082" t="str">
            <v>9100528698</v>
          </cell>
          <cell r="C2082" t="str">
            <v>10009100528695</v>
          </cell>
          <cell r="D2082">
            <v>2.92</v>
          </cell>
          <cell r="E2082">
            <v>0.379</v>
          </cell>
          <cell r="F2082">
            <v>0</v>
          </cell>
          <cell r="G2082">
            <v>0</v>
          </cell>
          <cell r="H2082">
            <v>0</v>
          </cell>
          <cell r="I2082">
            <v>2.92</v>
          </cell>
          <cell r="J2082">
            <v>0.379</v>
          </cell>
          <cell r="K2082">
            <v>8.3130000000000006</v>
          </cell>
          <cell r="L2082">
            <v>8.3130000000000006</v>
          </cell>
          <cell r="M2082">
            <v>13.125</v>
          </cell>
          <cell r="N2082">
            <v>1</v>
          </cell>
          <cell r="O2082" t="str">
            <v>US</v>
          </cell>
          <cell r="P2082" t="str">
            <v>RA</v>
          </cell>
          <cell r="Q2082" t="str">
            <v>FAH</v>
          </cell>
          <cell r="R2082">
            <v>3</v>
          </cell>
          <cell r="S2082">
            <v>60</v>
          </cell>
          <cell r="T2082">
            <v>34.33</v>
          </cell>
          <cell r="U2082" t="str">
            <v>US$</v>
          </cell>
          <cell r="V2082" t="str">
            <v>EA</v>
          </cell>
          <cell r="W2082" t="str">
            <v>FLT</v>
          </cell>
          <cell r="X2082" t="str">
            <v>BRN</v>
          </cell>
          <cell r="Y2082" t="str">
            <v>AIR</v>
          </cell>
          <cell r="Z2082" t="str">
            <v>FAH</v>
          </cell>
        </row>
        <row r="2083">
          <cell r="A2083" t="str">
            <v>CA7681</v>
          </cell>
          <cell r="B2083" t="str">
            <v>9100528704</v>
          </cell>
          <cell r="C2083" t="str">
            <v>10009100528701</v>
          </cell>
          <cell r="D2083">
            <v>2.2000000000000002</v>
          </cell>
          <cell r="E2083">
            <v>0.33200000000000002</v>
          </cell>
          <cell r="F2083">
            <v>0</v>
          </cell>
          <cell r="G2083">
            <v>0</v>
          </cell>
          <cell r="H2083">
            <v>0</v>
          </cell>
          <cell r="I2083">
            <v>2.2000000000000002</v>
          </cell>
          <cell r="J2083">
            <v>0.33200000000000002</v>
          </cell>
          <cell r="K2083">
            <v>9.375</v>
          </cell>
          <cell r="L2083">
            <v>6.625</v>
          </cell>
          <cell r="M2083">
            <v>9.25</v>
          </cell>
          <cell r="N2083">
            <v>1</v>
          </cell>
          <cell r="O2083" t="str">
            <v>US</v>
          </cell>
          <cell r="Q2083" t="str">
            <v>FAH</v>
          </cell>
          <cell r="R2083">
            <v>4</v>
          </cell>
          <cell r="S2083">
            <v>120</v>
          </cell>
          <cell r="T2083">
            <v>21.24</v>
          </cell>
          <cell r="U2083" t="str">
            <v>US$</v>
          </cell>
          <cell r="W2083" t="str">
            <v>FLT</v>
          </cell>
          <cell r="X2083" t="str">
            <v>BRN</v>
          </cell>
          <cell r="Y2083" t="str">
            <v>AIR</v>
          </cell>
          <cell r="Z2083" t="str">
            <v>FAH</v>
          </cell>
        </row>
        <row r="2084">
          <cell r="A2084" t="str">
            <v>CA7685</v>
          </cell>
          <cell r="B2084" t="str">
            <v>9100528742</v>
          </cell>
          <cell r="C2084" t="str">
            <v>10009100528749</v>
          </cell>
          <cell r="D2084">
            <v>5.05</v>
          </cell>
          <cell r="E2084">
            <v>0.95299999999999996</v>
          </cell>
          <cell r="F2084">
            <v>0</v>
          </cell>
          <cell r="G2084">
            <v>0</v>
          </cell>
          <cell r="H2084">
            <v>0</v>
          </cell>
          <cell r="I2084">
            <v>5.05</v>
          </cell>
          <cell r="J2084">
            <v>0.95299999999999996</v>
          </cell>
          <cell r="K2084">
            <v>10</v>
          </cell>
          <cell r="L2084">
            <v>10</v>
          </cell>
          <cell r="M2084">
            <v>17.75</v>
          </cell>
          <cell r="N2084">
            <v>1</v>
          </cell>
          <cell r="O2084" t="str">
            <v>US</v>
          </cell>
          <cell r="Q2084" t="str">
            <v>FAH</v>
          </cell>
          <cell r="R2084">
            <v>2</v>
          </cell>
          <cell r="S2084">
            <v>40</v>
          </cell>
          <cell r="T2084">
            <v>50.03</v>
          </cell>
          <cell r="U2084" t="str">
            <v>US$</v>
          </cell>
          <cell r="W2084" t="str">
            <v>FLT</v>
          </cell>
          <cell r="X2084" t="str">
            <v>BRN</v>
          </cell>
          <cell r="Y2084" t="str">
            <v>AIR</v>
          </cell>
          <cell r="Z2084" t="str">
            <v>FAH</v>
          </cell>
        </row>
        <row r="2085">
          <cell r="A2085" t="str">
            <v>CA7685SY</v>
          </cell>
          <cell r="B2085" t="str">
            <v>9100528759</v>
          </cell>
          <cell r="C2085" t="str">
            <v>10009100528756</v>
          </cell>
          <cell r="D2085">
            <v>1.1499999999999999</v>
          </cell>
          <cell r="E2085">
            <v>0.23799999999999999</v>
          </cell>
          <cell r="F2085">
            <v>0</v>
          </cell>
          <cell r="G2085">
            <v>0</v>
          </cell>
          <cell r="H2085">
            <v>0</v>
          </cell>
          <cell r="I2085">
            <v>1.1499999999999999</v>
          </cell>
          <cell r="J2085">
            <v>0.23799999999999999</v>
          </cell>
          <cell r="K2085">
            <v>5.5</v>
          </cell>
          <cell r="L2085">
            <v>5.5</v>
          </cell>
          <cell r="M2085">
            <v>14.75</v>
          </cell>
          <cell r="N2085">
            <v>1</v>
          </cell>
          <cell r="O2085" t="str">
            <v>US</v>
          </cell>
          <cell r="Q2085" t="str">
            <v>FAH</v>
          </cell>
          <cell r="R2085">
            <v>2</v>
          </cell>
          <cell r="S2085">
            <v>126</v>
          </cell>
          <cell r="T2085">
            <v>33.08</v>
          </cell>
          <cell r="U2085" t="str">
            <v>US$</v>
          </cell>
          <cell r="W2085" t="str">
            <v>FLT</v>
          </cell>
          <cell r="X2085" t="str">
            <v>BRN</v>
          </cell>
          <cell r="Y2085" t="str">
            <v>AIR</v>
          </cell>
          <cell r="Z2085" t="str">
            <v>FAH</v>
          </cell>
        </row>
        <row r="2086">
          <cell r="A2086" t="str">
            <v>CA7686</v>
          </cell>
          <cell r="B2086" t="str">
            <v>9100528766</v>
          </cell>
          <cell r="C2086" t="str">
            <v>10009100528763</v>
          </cell>
          <cell r="D2086">
            <v>9.1999999999999993</v>
          </cell>
          <cell r="E2086">
            <v>1.6759999999999999</v>
          </cell>
          <cell r="F2086">
            <v>0</v>
          </cell>
          <cell r="G2086">
            <v>0</v>
          </cell>
          <cell r="H2086">
            <v>0</v>
          </cell>
          <cell r="I2086">
            <v>9.1999999999999993</v>
          </cell>
          <cell r="J2086">
            <v>1.6759999999999999</v>
          </cell>
          <cell r="K2086">
            <v>11.875999999999999</v>
          </cell>
          <cell r="L2086">
            <v>11.875999999999999</v>
          </cell>
          <cell r="M2086">
            <v>19.375</v>
          </cell>
          <cell r="N2086">
            <v>1</v>
          </cell>
          <cell r="O2086" t="str">
            <v>US</v>
          </cell>
          <cell r="P2086" t="str">
            <v>RA</v>
          </cell>
          <cell r="Q2086" t="str">
            <v>FAH</v>
          </cell>
          <cell r="R2086">
            <v>2</v>
          </cell>
          <cell r="S2086">
            <v>24</v>
          </cell>
          <cell r="T2086">
            <v>59.88</v>
          </cell>
          <cell r="U2086" t="str">
            <v>US$</v>
          </cell>
          <cell r="V2086" t="str">
            <v>EA</v>
          </cell>
          <cell r="W2086" t="str">
            <v>FLT</v>
          </cell>
          <cell r="X2086" t="str">
            <v>BRN</v>
          </cell>
          <cell r="Y2086" t="str">
            <v>AIR</v>
          </cell>
          <cell r="Z2086" t="str">
            <v>FAH</v>
          </cell>
        </row>
        <row r="2087">
          <cell r="A2087" t="str">
            <v>CA7687SY</v>
          </cell>
          <cell r="B2087" t="str">
            <v>9100528780</v>
          </cell>
          <cell r="C2087" t="str">
            <v>10009100528787</v>
          </cell>
          <cell r="D2087">
            <v>0.97</v>
          </cell>
          <cell r="E2087">
            <v>0.19900000000000001</v>
          </cell>
          <cell r="F2087">
            <v>0</v>
          </cell>
          <cell r="G2087">
            <v>0</v>
          </cell>
          <cell r="H2087">
            <v>0</v>
          </cell>
          <cell r="I2087">
            <v>0.97</v>
          </cell>
          <cell r="J2087">
            <v>0.19900000000000001</v>
          </cell>
          <cell r="K2087">
            <v>4.75</v>
          </cell>
          <cell r="L2087">
            <v>4.75</v>
          </cell>
          <cell r="M2087">
            <v>15.25</v>
          </cell>
          <cell r="N2087">
            <v>1</v>
          </cell>
          <cell r="O2087" t="str">
            <v>US</v>
          </cell>
          <cell r="P2087" t="str">
            <v>RA</v>
          </cell>
          <cell r="Q2087" t="str">
            <v>FAH</v>
          </cell>
          <cell r="R2087">
            <v>2</v>
          </cell>
          <cell r="S2087">
            <v>160</v>
          </cell>
          <cell r="T2087">
            <v>24.07</v>
          </cell>
          <cell r="U2087" t="str">
            <v>US$</v>
          </cell>
          <cell r="V2087" t="str">
            <v>EA</v>
          </cell>
          <cell r="W2087" t="str">
            <v>FLT</v>
          </cell>
          <cell r="X2087" t="str">
            <v>BRN</v>
          </cell>
          <cell r="Y2087" t="str">
            <v>AIR</v>
          </cell>
          <cell r="Z2087" t="str">
            <v>FAH</v>
          </cell>
        </row>
        <row r="2088">
          <cell r="A2088" t="str">
            <v>CA7688</v>
          </cell>
          <cell r="B2088" t="str">
            <v>9100528797</v>
          </cell>
          <cell r="C2088" t="str">
            <v>10009100528794</v>
          </cell>
          <cell r="D2088">
            <v>3.6</v>
          </cell>
          <cell r="E2088">
            <v>0.503</v>
          </cell>
          <cell r="F2088">
            <v>0</v>
          </cell>
          <cell r="G2088">
            <v>0</v>
          </cell>
          <cell r="H2088">
            <v>0</v>
          </cell>
          <cell r="I2088">
            <v>3.6</v>
          </cell>
          <cell r="J2088">
            <v>0.503</v>
          </cell>
          <cell r="K2088">
            <v>7.8120000000000003</v>
          </cell>
          <cell r="L2088">
            <v>7.8120000000000003</v>
          </cell>
          <cell r="M2088">
            <v>14.875</v>
          </cell>
          <cell r="N2088">
            <v>1</v>
          </cell>
          <cell r="O2088" t="str">
            <v>US</v>
          </cell>
          <cell r="P2088" t="str">
            <v>RA</v>
          </cell>
          <cell r="Q2088" t="str">
            <v>FAH</v>
          </cell>
          <cell r="R2088">
            <v>2</v>
          </cell>
          <cell r="S2088">
            <v>40</v>
          </cell>
          <cell r="T2088">
            <v>25.16</v>
          </cell>
          <cell r="U2088" t="str">
            <v>US$</v>
          </cell>
          <cell r="V2088" t="str">
            <v>EA</v>
          </cell>
          <cell r="W2088" t="str">
            <v>FLT</v>
          </cell>
          <cell r="X2088" t="str">
            <v>BRN</v>
          </cell>
          <cell r="Y2088" t="str">
            <v>AIR</v>
          </cell>
          <cell r="Z2088" t="str">
            <v>FAH</v>
          </cell>
        </row>
        <row r="2089">
          <cell r="A2089" t="str">
            <v>CA7689</v>
          </cell>
          <cell r="B2089" t="str">
            <v>9100528803</v>
          </cell>
          <cell r="C2089" t="str">
            <v>10009100528800</v>
          </cell>
          <cell r="D2089">
            <v>3.8</v>
          </cell>
          <cell r="E2089">
            <v>0.59599999999999997</v>
          </cell>
          <cell r="F2089">
            <v>0</v>
          </cell>
          <cell r="G2089">
            <v>0</v>
          </cell>
          <cell r="H2089">
            <v>0</v>
          </cell>
          <cell r="I2089">
            <v>3.8</v>
          </cell>
          <cell r="J2089">
            <v>0.59599999999999997</v>
          </cell>
          <cell r="K2089">
            <v>7.875</v>
          </cell>
          <cell r="L2089">
            <v>7.875</v>
          </cell>
          <cell r="M2089">
            <v>16.125</v>
          </cell>
          <cell r="N2089">
            <v>1</v>
          </cell>
          <cell r="O2089" t="str">
            <v>US</v>
          </cell>
          <cell r="P2089" t="str">
            <v>RA</v>
          </cell>
          <cell r="Q2089" t="str">
            <v>FAH</v>
          </cell>
          <cell r="R2089">
            <v>2</v>
          </cell>
          <cell r="S2089">
            <v>60</v>
          </cell>
          <cell r="T2089">
            <v>40.200000000000003</v>
          </cell>
          <cell r="U2089" t="str">
            <v>US$</v>
          </cell>
          <cell r="V2089" t="str">
            <v>EA</v>
          </cell>
          <cell r="W2089" t="str">
            <v>FLT</v>
          </cell>
          <cell r="X2089" t="str">
            <v>BRN</v>
          </cell>
          <cell r="Y2089" t="str">
            <v>AIR</v>
          </cell>
          <cell r="Z2089" t="str">
            <v>FAH</v>
          </cell>
        </row>
        <row r="2090">
          <cell r="A2090" t="str">
            <v>CA7691</v>
          </cell>
          <cell r="B2090" t="str">
            <v>9100528827</v>
          </cell>
          <cell r="C2090" t="str">
            <v>50009100528822</v>
          </cell>
          <cell r="D2090">
            <v>2.64</v>
          </cell>
          <cell r="E2090">
            <v>0.36199999999999999</v>
          </cell>
          <cell r="F2090">
            <v>0</v>
          </cell>
          <cell r="G2090">
            <v>0</v>
          </cell>
          <cell r="H2090">
            <v>0</v>
          </cell>
          <cell r="I2090">
            <v>2.64</v>
          </cell>
          <cell r="J2090">
            <v>0.36199999999999999</v>
          </cell>
          <cell r="K2090">
            <v>6.9379999999999997</v>
          </cell>
          <cell r="L2090">
            <v>6.9379999999999997</v>
          </cell>
          <cell r="M2090">
            <v>12.5</v>
          </cell>
          <cell r="N2090">
            <v>1</v>
          </cell>
          <cell r="O2090" t="str">
            <v>US</v>
          </cell>
          <cell r="P2090" t="str">
            <v>RA</v>
          </cell>
          <cell r="Q2090" t="str">
            <v>FAH</v>
          </cell>
          <cell r="R2090">
            <v>3</v>
          </cell>
          <cell r="S2090">
            <v>90</v>
          </cell>
          <cell r="T2090">
            <v>61.2</v>
          </cell>
          <cell r="U2090" t="str">
            <v>US$</v>
          </cell>
          <cell r="V2090" t="str">
            <v>EA</v>
          </cell>
          <cell r="W2090" t="str">
            <v>FLT</v>
          </cell>
          <cell r="X2090" t="str">
            <v>BRN</v>
          </cell>
          <cell r="Y2090" t="str">
            <v>AIR</v>
          </cell>
          <cell r="Z2090" t="str">
            <v>FAH</v>
          </cell>
        </row>
        <row r="2091">
          <cell r="A2091" t="str">
            <v>CA7692</v>
          </cell>
          <cell r="B2091" t="str">
            <v>9100528834</v>
          </cell>
          <cell r="C2091" t="str">
            <v>10009100528831</v>
          </cell>
          <cell r="D2091">
            <v>5.55</v>
          </cell>
          <cell r="E2091">
            <v>0.78100000000000003</v>
          </cell>
          <cell r="F2091">
            <v>0</v>
          </cell>
          <cell r="G2091">
            <v>0</v>
          </cell>
          <cell r="H2091">
            <v>0</v>
          </cell>
          <cell r="I2091">
            <v>5.55</v>
          </cell>
          <cell r="J2091">
            <v>0.78100000000000003</v>
          </cell>
          <cell r="K2091">
            <v>9.875</v>
          </cell>
          <cell r="L2091">
            <v>9.875</v>
          </cell>
          <cell r="M2091">
            <v>14.375999999999999</v>
          </cell>
          <cell r="N2091">
            <v>1</v>
          </cell>
          <cell r="O2091" t="str">
            <v>US</v>
          </cell>
          <cell r="P2091" t="str">
            <v>RA</v>
          </cell>
          <cell r="Q2091" t="str">
            <v>FAH</v>
          </cell>
          <cell r="R2091">
            <v>3</v>
          </cell>
          <cell r="S2091">
            <v>48</v>
          </cell>
          <cell r="T2091">
            <v>44.88</v>
          </cell>
          <cell r="U2091" t="str">
            <v>US$</v>
          </cell>
          <cell r="V2091" t="str">
            <v>EA</v>
          </cell>
          <cell r="W2091" t="str">
            <v>FLT</v>
          </cell>
          <cell r="X2091" t="str">
            <v>BRN</v>
          </cell>
          <cell r="Y2091" t="str">
            <v>AIR</v>
          </cell>
          <cell r="Z2091" t="str">
            <v>FAH</v>
          </cell>
        </row>
        <row r="2092">
          <cell r="A2092" t="str">
            <v>CA7693</v>
          </cell>
          <cell r="B2092" t="str">
            <v>9100528841</v>
          </cell>
          <cell r="C2092" t="str">
            <v>10009100528848</v>
          </cell>
          <cell r="D2092">
            <v>0.9</v>
          </cell>
          <cell r="E2092">
            <v>0.192</v>
          </cell>
          <cell r="F2092">
            <v>0</v>
          </cell>
          <cell r="G2092">
            <v>0</v>
          </cell>
          <cell r="H2092">
            <v>0</v>
          </cell>
          <cell r="I2092">
            <v>0.9</v>
          </cell>
          <cell r="J2092">
            <v>0.192</v>
          </cell>
          <cell r="K2092">
            <v>7.25</v>
          </cell>
          <cell r="L2092">
            <v>7.25</v>
          </cell>
          <cell r="M2092">
            <v>7</v>
          </cell>
          <cell r="N2092">
            <v>1</v>
          </cell>
          <cell r="O2092" t="str">
            <v>US</v>
          </cell>
          <cell r="Q2092" t="str">
            <v>FAH</v>
          </cell>
          <cell r="R2092">
            <v>5</v>
          </cell>
          <cell r="S2092">
            <v>175</v>
          </cell>
          <cell r="T2092">
            <v>14.15</v>
          </cell>
          <cell r="U2092" t="str">
            <v>US$</v>
          </cell>
          <cell r="W2092" t="str">
            <v>FLT</v>
          </cell>
          <cell r="X2092" t="str">
            <v>BRN</v>
          </cell>
          <cell r="Y2092" t="str">
            <v>AIR</v>
          </cell>
          <cell r="Z2092" t="str">
            <v>FAH</v>
          </cell>
        </row>
        <row r="2093">
          <cell r="A2093" t="str">
            <v>CA7694</v>
          </cell>
          <cell r="B2093" t="str">
            <v>9100528858</v>
          </cell>
          <cell r="C2093" t="str">
            <v>10009100528855</v>
          </cell>
          <cell r="D2093">
            <v>1.2</v>
          </cell>
          <cell r="E2093">
            <v>0.20599999999999999</v>
          </cell>
          <cell r="F2093">
            <v>7.25</v>
          </cell>
          <cell r="G2093">
            <v>7.25</v>
          </cell>
          <cell r="H2093">
            <v>6.5</v>
          </cell>
          <cell r="I2093">
            <v>19.2</v>
          </cell>
          <cell r="J2093">
            <v>0.20599999999999999</v>
          </cell>
          <cell r="K2093">
            <v>16.875</v>
          </cell>
          <cell r="L2093">
            <v>16.875</v>
          </cell>
          <cell r="M2093">
            <v>26</v>
          </cell>
          <cell r="N2093">
            <v>16</v>
          </cell>
          <cell r="O2093" t="str">
            <v>US</v>
          </cell>
          <cell r="P2093" t="str">
            <v>RA</v>
          </cell>
          <cell r="Q2093" t="str">
            <v>FAH</v>
          </cell>
          <cell r="R2093">
            <v>2</v>
          </cell>
          <cell r="S2093">
            <v>96</v>
          </cell>
          <cell r="T2093">
            <v>19.2</v>
          </cell>
          <cell r="U2093" t="str">
            <v>US$</v>
          </cell>
          <cell r="V2093" t="str">
            <v>EA</v>
          </cell>
          <cell r="W2093" t="str">
            <v>FLT</v>
          </cell>
          <cell r="X2093" t="str">
            <v>BRN</v>
          </cell>
          <cell r="Y2093" t="str">
            <v>AIR</v>
          </cell>
          <cell r="Z2093" t="str">
            <v>FAH</v>
          </cell>
        </row>
        <row r="2094">
          <cell r="A2094" t="str">
            <v>CA7695</v>
          </cell>
          <cell r="B2094" t="str">
            <v>9100528865</v>
          </cell>
          <cell r="C2094" t="str">
            <v>10009100528862</v>
          </cell>
          <cell r="D2094">
            <v>12.3</v>
          </cell>
          <cell r="E2094">
            <v>2.9</v>
          </cell>
          <cell r="F2094">
            <v>0</v>
          </cell>
          <cell r="G2094">
            <v>0</v>
          </cell>
          <cell r="H2094">
            <v>0</v>
          </cell>
          <cell r="I2094">
            <v>12.3</v>
          </cell>
          <cell r="J2094">
            <v>2.9</v>
          </cell>
          <cell r="K2094">
            <v>0</v>
          </cell>
          <cell r="L2094">
            <v>0</v>
          </cell>
          <cell r="M2094">
            <v>0</v>
          </cell>
          <cell r="N2094">
            <v>1</v>
          </cell>
          <cell r="O2094" t="str">
            <v>US</v>
          </cell>
          <cell r="Q2094" t="str">
            <v>FAH</v>
          </cell>
          <cell r="R2094">
            <v>0</v>
          </cell>
          <cell r="S2094">
            <v>0</v>
          </cell>
          <cell r="T2094">
            <v>0</v>
          </cell>
          <cell r="W2094" t="str">
            <v>FLT</v>
          </cell>
          <cell r="X2094" t="str">
            <v>BRN</v>
          </cell>
          <cell r="Y2094" t="str">
            <v>AIR</v>
          </cell>
          <cell r="Z2094" t="str">
            <v>FAH</v>
          </cell>
        </row>
        <row r="2095">
          <cell r="A2095" t="str">
            <v>CA7696</v>
          </cell>
          <cell r="B2095" t="str">
            <v>9100528872</v>
          </cell>
          <cell r="C2095" t="str">
            <v>10009100528879</v>
          </cell>
          <cell r="D2095">
            <v>4.05</v>
          </cell>
          <cell r="E2095">
            <v>0.73499999999999999</v>
          </cell>
          <cell r="F2095">
            <v>0</v>
          </cell>
          <cell r="G2095">
            <v>0</v>
          </cell>
          <cell r="H2095">
            <v>0</v>
          </cell>
          <cell r="I2095">
            <v>4.05</v>
          </cell>
          <cell r="J2095">
            <v>0.73499999999999999</v>
          </cell>
          <cell r="K2095">
            <v>8.625</v>
          </cell>
          <cell r="L2095">
            <v>8.625</v>
          </cell>
          <cell r="M2095">
            <v>18.375</v>
          </cell>
          <cell r="N2095">
            <v>1</v>
          </cell>
          <cell r="O2095" t="str">
            <v>US</v>
          </cell>
          <cell r="Q2095" t="str">
            <v>FAH</v>
          </cell>
          <cell r="R2095">
            <v>2</v>
          </cell>
          <cell r="S2095">
            <v>40</v>
          </cell>
          <cell r="T2095">
            <v>48.72</v>
          </cell>
          <cell r="U2095" t="str">
            <v>US$</v>
          </cell>
          <cell r="W2095" t="str">
            <v>FLT</v>
          </cell>
          <cell r="X2095" t="str">
            <v>BRN</v>
          </cell>
          <cell r="Y2095" t="str">
            <v>AIR</v>
          </cell>
          <cell r="Z2095" t="str">
            <v>FAH</v>
          </cell>
        </row>
        <row r="2096">
          <cell r="A2096" t="str">
            <v>CA7696SY</v>
          </cell>
          <cell r="B2096" t="str">
            <v>9100528889</v>
          </cell>
          <cell r="C2096" t="str">
            <v>10009100528886</v>
          </cell>
          <cell r="D2096">
            <v>1.5249999999999999</v>
          </cell>
          <cell r="E2096">
            <v>0.22700000000000001</v>
          </cell>
          <cell r="F2096">
            <v>4.25</v>
          </cell>
          <cell r="G2096">
            <v>4.25</v>
          </cell>
          <cell r="H2096">
            <v>18</v>
          </cell>
          <cell r="I2096">
            <v>6.1</v>
          </cell>
          <cell r="J2096">
            <v>0.90800000000000003</v>
          </cell>
          <cell r="K2096">
            <v>8.75</v>
          </cell>
          <cell r="L2096">
            <v>8.75</v>
          </cell>
          <cell r="M2096">
            <v>19.5</v>
          </cell>
          <cell r="N2096">
            <v>4</v>
          </cell>
          <cell r="O2096" t="str">
            <v>US</v>
          </cell>
          <cell r="Q2096" t="str">
            <v>FAH</v>
          </cell>
          <cell r="R2096">
            <v>4</v>
          </cell>
          <cell r="S2096">
            <v>320</v>
          </cell>
          <cell r="T2096">
            <v>37.4</v>
          </cell>
          <cell r="U2096" t="str">
            <v>US$</v>
          </cell>
          <cell r="W2096" t="str">
            <v>FLT</v>
          </cell>
          <cell r="X2096" t="str">
            <v>BRN</v>
          </cell>
          <cell r="Y2096" t="str">
            <v>AIR</v>
          </cell>
          <cell r="Z2096" t="str">
            <v>FAH</v>
          </cell>
        </row>
        <row r="2097">
          <cell r="A2097" t="str">
            <v>CA7697</v>
          </cell>
          <cell r="B2097" t="str">
            <v>9100528896</v>
          </cell>
          <cell r="C2097" t="str">
            <v>10009100528893</v>
          </cell>
          <cell r="D2097">
            <v>5.7</v>
          </cell>
          <cell r="E2097">
            <v>1.5680000000000001</v>
          </cell>
          <cell r="F2097">
            <v>0</v>
          </cell>
          <cell r="G2097">
            <v>0</v>
          </cell>
          <cell r="H2097">
            <v>0</v>
          </cell>
          <cell r="I2097">
            <v>5.7</v>
          </cell>
          <cell r="J2097">
            <v>1.5680000000000001</v>
          </cell>
          <cell r="K2097">
            <v>8.9090000000000007</v>
          </cell>
          <cell r="L2097">
            <v>8.657</v>
          </cell>
          <cell r="M2097">
            <v>25.812999999999999</v>
          </cell>
          <cell r="N2097">
            <v>1</v>
          </cell>
          <cell r="O2097" t="str">
            <v>FR</v>
          </cell>
          <cell r="P2097" t="str">
            <v>RA</v>
          </cell>
          <cell r="Q2097" t="str">
            <v>FAH</v>
          </cell>
          <cell r="R2097">
            <v>1</v>
          </cell>
          <cell r="S2097">
            <v>20</v>
          </cell>
          <cell r="T2097">
            <v>77.459999999999994</v>
          </cell>
          <cell r="U2097" t="str">
            <v>US$</v>
          </cell>
          <cell r="V2097" t="str">
            <v>EA</v>
          </cell>
          <cell r="W2097" t="str">
            <v>FLT</v>
          </cell>
          <cell r="X2097" t="str">
            <v>BRN</v>
          </cell>
          <cell r="Y2097" t="str">
            <v>AIR</v>
          </cell>
          <cell r="Z2097" t="str">
            <v>FAH</v>
          </cell>
        </row>
        <row r="2098">
          <cell r="A2098" t="str">
            <v>CA7698</v>
          </cell>
          <cell r="B2098" t="str">
            <v>9100528902</v>
          </cell>
          <cell r="C2098" t="str">
            <v>10009100528909</v>
          </cell>
          <cell r="D2098">
            <v>7.5</v>
          </cell>
          <cell r="E2098">
            <v>1.736</v>
          </cell>
          <cell r="F2098">
            <v>0</v>
          </cell>
          <cell r="G2098">
            <v>0</v>
          </cell>
          <cell r="H2098">
            <v>0</v>
          </cell>
          <cell r="I2098">
            <v>7.5</v>
          </cell>
          <cell r="J2098">
            <v>1.736</v>
          </cell>
          <cell r="K2098">
            <v>10.875999999999999</v>
          </cell>
          <cell r="L2098">
            <v>10.875999999999999</v>
          </cell>
          <cell r="M2098">
            <v>23.312999999999999</v>
          </cell>
          <cell r="N2098">
            <v>1</v>
          </cell>
          <cell r="O2098" t="str">
            <v>US</v>
          </cell>
          <cell r="P2098" t="str">
            <v>RA</v>
          </cell>
          <cell r="Q2098" t="str">
            <v>FAH</v>
          </cell>
          <cell r="R2098">
            <v>1</v>
          </cell>
          <cell r="S2098">
            <v>12</v>
          </cell>
          <cell r="T2098">
            <v>71.83</v>
          </cell>
          <cell r="U2098" t="str">
            <v>US$</v>
          </cell>
          <cell r="V2098" t="str">
            <v>EA</v>
          </cell>
          <cell r="W2098" t="str">
            <v>FLT</v>
          </cell>
          <cell r="X2098" t="str">
            <v>BRN</v>
          </cell>
          <cell r="Y2098" t="str">
            <v>AIR</v>
          </cell>
          <cell r="Z2098" t="str">
            <v>FAH</v>
          </cell>
        </row>
        <row r="2099">
          <cell r="A2099" t="str">
            <v>CA7699</v>
          </cell>
          <cell r="B2099" t="str">
            <v>9100528919</v>
          </cell>
          <cell r="C2099" t="str">
            <v>10009100528916</v>
          </cell>
          <cell r="D2099">
            <v>15.25</v>
          </cell>
          <cell r="E2099">
            <v>3.7509999999999999</v>
          </cell>
          <cell r="F2099">
            <v>0</v>
          </cell>
          <cell r="G2099">
            <v>0</v>
          </cell>
          <cell r="H2099">
            <v>0</v>
          </cell>
          <cell r="I2099">
            <v>15.25</v>
          </cell>
          <cell r="J2099">
            <v>3.7509999999999999</v>
          </cell>
          <cell r="K2099">
            <v>13.000999999999999</v>
          </cell>
          <cell r="L2099">
            <v>13.000999999999999</v>
          </cell>
          <cell r="M2099">
            <v>27.875</v>
          </cell>
          <cell r="N2099">
            <v>1</v>
          </cell>
          <cell r="O2099" t="str">
            <v>US</v>
          </cell>
          <cell r="P2099" t="str">
            <v>RA</v>
          </cell>
          <cell r="Q2099" t="str">
            <v>FAH</v>
          </cell>
          <cell r="R2099">
            <v>1</v>
          </cell>
          <cell r="S2099">
            <v>9</v>
          </cell>
          <cell r="T2099">
            <v>111.94</v>
          </cell>
          <cell r="U2099" t="str">
            <v>US$</v>
          </cell>
          <cell r="V2099" t="str">
            <v>EA</v>
          </cell>
          <cell r="W2099" t="str">
            <v>FLT</v>
          </cell>
          <cell r="X2099" t="str">
            <v>BRN</v>
          </cell>
          <cell r="Y2099" t="str">
            <v>AIR</v>
          </cell>
          <cell r="Z2099" t="str">
            <v>FAH</v>
          </cell>
        </row>
        <row r="2100">
          <cell r="A2100" t="str">
            <v>CA7699SY</v>
          </cell>
          <cell r="B2100" t="str">
            <v>9100528926</v>
          </cell>
          <cell r="C2100" t="str">
            <v>10009100528923</v>
          </cell>
          <cell r="D2100">
            <v>5.0999999999999996</v>
          </cell>
          <cell r="E2100">
            <v>1.5549999999999999</v>
          </cell>
          <cell r="F2100">
            <v>0</v>
          </cell>
          <cell r="G2100">
            <v>0</v>
          </cell>
          <cell r="H2100">
            <v>0</v>
          </cell>
          <cell r="I2100">
            <v>5.0999999999999996</v>
          </cell>
          <cell r="J2100">
            <v>1.5549999999999999</v>
          </cell>
          <cell r="K2100">
            <v>8.7129999999999992</v>
          </cell>
          <cell r="L2100">
            <v>8.7129999999999992</v>
          </cell>
          <cell r="M2100">
            <v>29.125</v>
          </cell>
          <cell r="N2100">
            <v>1</v>
          </cell>
          <cell r="O2100" t="str">
            <v>US</v>
          </cell>
          <cell r="P2100" t="str">
            <v>RA</v>
          </cell>
          <cell r="Q2100" t="str">
            <v>FAH</v>
          </cell>
          <cell r="R2100">
            <v>1</v>
          </cell>
          <cell r="S2100">
            <v>20</v>
          </cell>
          <cell r="T2100">
            <v>76.09</v>
          </cell>
          <cell r="U2100" t="str">
            <v>US$</v>
          </cell>
          <cell r="V2100" t="str">
            <v>EA</v>
          </cell>
          <cell r="W2100" t="str">
            <v>FLT</v>
          </cell>
          <cell r="X2100" t="str">
            <v>BRN</v>
          </cell>
          <cell r="Y2100" t="str">
            <v>AIR</v>
          </cell>
          <cell r="Z2100" t="str">
            <v>FAH</v>
          </cell>
        </row>
        <row r="2101">
          <cell r="A2101" t="str">
            <v>CA77</v>
          </cell>
          <cell r="B2101" t="str">
            <v>9100500052</v>
          </cell>
          <cell r="C2101" t="str">
            <v>10009100500059</v>
          </cell>
          <cell r="D2101">
            <v>0.35</v>
          </cell>
          <cell r="E2101">
            <v>7.1999999999999995E-2</v>
          </cell>
          <cell r="F2101">
            <v>6.29</v>
          </cell>
          <cell r="G2101">
            <v>2.2269999999999999</v>
          </cell>
          <cell r="H2101">
            <v>6.33</v>
          </cell>
          <cell r="I2101">
            <v>1.05</v>
          </cell>
          <cell r="J2101">
            <v>0.216</v>
          </cell>
          <cell r="K2101">
            <v>7.1870000000000003</v>
          </cell>
          <cell r="L2101">
            <v>6.875</v>
          </cell>
          <cell r="M2101">
            <v>7.25</v>
          </cell>
          <cell r="N2101">
            <v>3</v>
          </cell>
          <cell r="O2101" t="str">
            <v>US</v>
          </cell>
          <cell r="P2101" t="str">
            <v>RA</v>
          </cell>
          <cell r="Q2101" t="str">
            <v>FAH</v>
          </cell>
          <cell r="R2101">
            <v>5</v>
          </cell>
          <cell r="S2101">
            <v>555</v>
          </cell>
          <cell r="T2101">
            <v>5.87</v>
          </cell>
          <cell r="U2101" t="str">
            <v>US$</v>
          </cell>
          <cell r="V2101" t="str">
            <v>EA</v>
          </cell>
          <cell r="W2101" t="str">
            <v>FLT</v>
          </cell>
          <cell r="X2101" t="str">
            <v>BRN</v>
          </cell>
          <cell r="Y2101" t="str">
            <v>AIR</v>
          </cell>
          <cell r="Z2101" t="str">
            <v>FAH</v>
          </cell>
        </row>
        <row r="2102">
          <cell r="A2102" t="str">
            <v>CA7703</v>
          </cell>
          <cell r="B2102" t="str">
            <v>9100528940</v>
          </cell>
          <cell r="C2102" t="str">
            <v>10009100528947</v>
          </cell>
          <cell r="D2102">
            <v>2.4</v>
          </cell>
          <cell r="E2102">
            <v>0.39</v>
          </cell>
          <cell r="F2102">
            <v>0</v>
          </cell>
          <cell r="G2102">
            <v>0</v>
          </cell>
          <cell r="H2102">
            <v>0</v>
          </cell>
          <cell r="I2102">
            <v>2.4</v>
          </cell>
          <cell r="J2102">
            <v>0.39</v>
          </cell>
          <cell r="K2102">
            <v>0</v>
          </cell>
          <cell r="L2102">
            <v>0</v>
          </cell>
          <cell r="M2102">
            <v>0</v>
          </cell>
          <cell r="N2102">
            <v>1</v>
          </cell>
          <cell r="O2102" t="str">
            <v>US</v>
          </cell>
          <cell r="P2102" t="str">
            <v>RA</v>
          </cell>
          <cell r="Q2102" t="str">
            <v>FAH</v>
          </cell>
          <cell r="R2102">
            <v>0</v>
          </cell>
          <cell r="S2102">
            <v>90</v>
          </cell>
          <cell r="T2102">
            <v>27.84</v>
          </cell>
          <cell r="U2102" t="str">
            <v>US$</v>
          </cell>
          <cell r="V2102" t="str">
            <v>EA</v>
          </cell>
          <cell r="W2102" t="str">
            <v>FLT</v>
          </cell>
          <cell r="X2102" t="str">
            <v>BRN</v>
          </cell>
          <cell r="Y2102" t="str">
            <v>AIR</v>
          </cell>
          <cell r="Z2102" t="str">
            <v>FAH</v>
          </cell>
        </row>
        <row r="2103">
          <cell r="A2103" t="str">
            <v>CA7709</v>
          </cell>
          <cell r="B2103" t="str">
            <v>9100528957</v>
          </cell>
          <cell r="C2103" t="str">
            <v>10009100528954</v>
          </cell>
          <cell r="D2103">
            <v>7.5</v>
          </cell>
          <cell r="E2103">
            <v>1.0660000000000001</v>
          </cell>
          <cell r="F2103">
            <v>0</v>
          </cell>
          <cell r="G2103">
            <v>0</v>
          </cell>
          <cell r="H2103">
            <v>0</v>
          </cell>
          <cell r="I2103">
            <v>7.5</v>
          </cell>
          <cell r="J2103">
            <v>1.0660000000000001</v>
          </cell>
          <cell r="K2103">
            <v>0</v>
          </cell>
          <cell r="L2103">
            <v>0</v>
          </cell>
          <cell r="M2103">
            <v>0</v>
          </cell>
          <cell r="N2103">
            <v>1</v>
          </cell>
          <cell r="O2103" t="str">
            <v>US</v>
          </cell>
          <cell r="Q2103" t="str">
            <v>FAH</v>
          </cell>
          <cell r="R2103">
            <v>2</v>
          </cell>
          <cell r="S2103">
            <v>24</v>
          </cell>
          <cell r="T2103">
            <v>92.74</v>
          </cell>
          <cell r="U2103" t="str">
            <v>US$</v>
          </cell>
          <cell r="W2103" t="str">
            <v>FLT</v>
          </cell>
          <cell r="X2103" t="str">
            <v>BRN</v>
          </cell>
          <cell r="Y2103" t="str">
            <v>AIR</v>
          </cell>
          <cell r="Z2103" t="str">
            <v>FAH</v>
          </cell>
        </row>
        <row r="2104">
          <cell r="A2104" t="str">
            <v>CA7709SY</v>
          </cell>
          <cell r="B2104" t="str">
            <v>9100528964</v>
          </cell>
          <cell r="C2104" t="str">
            <v>10009100528961</v>
          </cell>
          <cell r="D2104">
            <v>1.7</v>
          </cell>
          <cell r="E2104">
            <v>0.23300000000000001</v>
          </cell>
          <cell r="F2104">
            <v>0</v>
          </cell>
          <cell r="G2104">
            <v>0</v>
          </cell>
          <cell r="H2104">
            <v>0</v>
          </cell>
          <cell r="I2104">
            <v>1.7</v>
          </cell>
          <cell r="J2104">
            <v>0.23300000000000001</v>
          </cell>
          <cell r="K2104">
            <v>5.375</v>
          </cell>
          <cell r="L2104">
            <v>5.375</v>
          </cell>
          <cell r="M2104">
            <v>12.311999999999999</v>
          </cell>
          <cell r="N2104">
            <v>1</v>
          </cell>
          <cell r="O2104" t="str">
            <v>US</v>
          </cell>
          <cell r="Q2104" t="str">
            <v>FAH</v>
          </cell>
          <cell r="R2104">
            <v>3</v>
          </cell>
          <cell r="S2104">
            <v>189</v>
          </cell>
          <cell r="T2104">
            <v>27.78</v>
          </cell>
          <cell r="U2104" t="str">
            <v>US$</v>
          </cell>
          <cell r="W2104" t="str">
            <v>FLT</v>
          </cell>
          <cell r="X2104" t="str">
            <v>BRN</v>
          </cell>
          <cell r="Y2104" t="str">
            <v>AIR</v>
          </cell>
          <cell r="Z2104" t="str">
            <v>FAH</v>
          </cell>
        </row>
        <row r="2105">
          <cell r="A2105" t="str">
            <v>CA7710</v>
          </cell>
          <cell r="B2105" t="str">
            <v>9100528971</v>
          </cell>
          <cell r="C2105" t="str">
            <v>10009100528978</v>
          </cell>
          <cell r="D2105">
            <v>1.9</v>
          </cell>
          <cell r="E2105">
            <v>0.36399999999999999</v>
          </cell>
          <cell r="F2105">
            <v>0</v>
          </cell>
          <cell r="G2105">
            <v>0</v>
          </cell>
          <cell r="H2105">
            <v>0</v>
          </cell>
          <cell r="I2105">
            <v>1.9</v>
          </cell>
          <cell r="J2105">
            <v>0.36399999999999999</v>
          </cell>
          <cell r="K2105">
            <v>8.625</v>
          </cell>
          <cell r="L2105">
            <v>8.625</v>
          </cell>
          <cell r="M2105">
            <v>8.5</v>
          </cell>
          <cell r="N2105">
            <v>1</v>
          </cell>
          <cell r="O2105" t="str">
            <v>US</v>
          </cell>
          <cell r="P2105" t="str">
            <v>RA</v>
          </cell>
          <cell r="Q2105" t="str">
            <v>FAH</v>
          </cell>
          <cell r="R2105">
            <v>5</v>
          </cell>
          <cell r="S2105">
            <v>100</v>
          </cell>
          <cell r="T2105">
            <v>34.28</v>
          </cell>
          <cell r="U2105" t="str">
            <v>US$</v>
          </cell>
          <cell r="V2105" t="str">
            <v>EA</v>
          </cell>
          <cell r="W2105" t="str">
            <v>FLT</v>
          </cell>
          <cell r="X2105" t="str">
            <v>BRN</v>
          </cell>
          <cell r="Y2105" t="str">
            <v>AIR</v>
          </cell>
          <cell r="Z2105" t="str">
            <v>FAH</v>
          </cell>
        </row>
        <row r="2106">
          <cell r="A2106" t="str">
            <v>CA7710SY</v>
          </cell>
          <cell r="B2106" t="str">
            <v>9100528988</v>
          </cell>
          <cell r="C2106" t="str">
            <v>10009100528985</v>
          </cell>
          <cell r="D2106">
            <v>0.7</v>
          </cell>
          <cell r="E2106">
            <v>8.5999999999999993E-2</v>
          </cell>
          <cell r="F2106">
            <v>0</v>
          </cell>
          <cell r="G2106">
            <v>0</v>
          </cell>
          <cell r="H2106">
            <v>0</v>
          </cell>
          <cell r="I2106">
            <v>0.7</v>
          </cell>
          <cell r="J2106">
            <v>8.5999999999999993E-2</v>
          </cell>
          <cell r="K2106">
            <v>4.625</v>
          </cell>
          <cell r="L2106">
            <v>4.625</v>
          </cell>
          <cell r="M2106">
            <v>6.75</v>
          </cell>
          <cell r="N2106">
            <v>1</v>
          </cell>
          <cell r="O2106" t="str">
            <v>US</v>
          </cell>
          <cell r="P2106" t="str">
            <v>RA</v>
          </cell>
          <cell r="Q2106" t="str">
            <v>FAH</v>
          </cell>
          <cell r="R2106">
            <v>6</v>
          </cell>
          <cell r="S2106">
            <v>480</v>
          </cell>
          <cell r="T2106">
            <v>22.82</v>
          </cell>
          <cell r="U2106" t="str">
            <v>US$</v>
          </cell>
          <cell r="V2106" t="str">
            <v>EA</v>
          </cell>
          <cell r="W2106" t="str">
            <v>FLT</v>
          </cell>
          <cell r="X2106" t="str">
            <v>BRN</v>
          </cell>
          <cell r="Y2106" t="str">
            <v>AIR</v>
          </cell>
          <cell r="Z2106" t="str">
            <v>FAH</v>
          </cell>
        </row>
        <row r="2107">
          <cell r="A2107" t="str">
            <v>CA7726</v>
          </cell>
          <cell r="B2107" t="str">
            <v>9100529015</v>
          </cell>
          <cell r="C2107" t="str">
            <v>10009100529012</v>
          </cell>
          <cell r="D2107">
            <v>0.65</v>
          </cell>
          <cell r="E2107">
            <v>0.155</v>
          </cell>
          <cell r="F2107">
            <v>0</v>
          </cell>
          <cell r="G2107">
            <v>0</v>
          </cell>
          <cell r="H2107">
            <v>0</v>
          </cell>
          <cell r="I2107">
            <v>0.65</v>
          </cell>
          <cell r="J2107">
            <v>0.155</v>
          </cell>
          <cell r="K2107">
            <v>7.375</v>
          </cell>
          <cell r="L2107">
            <v>4.375</v>
          </cell>
          <cell r="M2107">
            <v>8</v>
          </cell>
          <cell r="N2107">
            <v>1</v>
          </cell>
          <cell r="O2107" t="str">
            <v>US</v>
          </cell>
          <cell r="P2107" t="str">
            <v>RA</v>
          </cell>
          <cell r="Q2107" t="str">
            <v>FAH</v>
          </cell>
          <cell r="R2107">
            <v>5</v>
          </cell>
          <cell r="S2107">
            <v>270</v>
          </cell>
          <cell r="T2107">
            <v>14.11</v>
          </cell>
          <cell r="U2107" t="str">
            <v>US$</v>
          </cell>
          <cell r="V2107" t="str">
            <v>EA</v>
          </cell>
          <cell r="W2107" t="str">
            <v>FLT</v>
          </cell>
          <cell r="X2107" t="str">
            <v>BRN</v>
          </cell>
          <cell r="Y2107" t="str">
            <v>AIR</v>
          </cell>
          <cell r="Z2107" t="str">
            <v>FAH</v>
          </cell>
        </row>
        <row r="2108">
          <cell r="A2108" t="str">
            <v>CA7727</v>
          </cell>
          <cell r="B2108" t="str">
            <v>9100529022</v>
          </cell>
          <cell r="C2108" t="str">
            <v>10009100529029</v>
          </cell>
          <cell r="D2108">
            <v>6.35</v>
          </cell>
          <cell r="E2108">
            <v>1.7050000000000001</v>
          </cell>
          <cell r="F2108">
            <v>0</v>
          </cell>
          <cell r="G2108">
            <v>0</v>
          </cell>
          <cell r="H2108">
            <v>0</v>
          </cell>
          <cell r="I2108">
            <v>6.35</v>
          </cell>
          <cell r="J2108">
            <v>1.7050000000000001</v>
          </cell>
          <cell r="K2108">
            <v>10</v>
          </cell>
          <cell r="L2108">
            <v>10</v>
          </cell>
          <cell r="M2108">
            <v>24.375</v>
          </cell>
          <cell r="N2108">
            <v>1</v>
          </cell>
          <cell r="O2108" t="str">
            <v>US</v>
          </cell>
          <cell r="P2108" t="str">
            <v>RA</v>
          </cell>
          <cell r="Q2108" t="str">
            <v>FAH</v>
          </cell>
          <cell r="R2108">
            <v>1</v>
          </cell>
          <cell r="S2108">
            <v>16</v>
          </cell>
          <cell r="T2108">
            <v>95.33</v>
          </cell>
          <cell r="U2108" t="str">
            <v>US$</v>
          </cell>
          <cell r="V2108" t="str">
            <v>EA</v>
          </cell>
          <cell r="W2108" t="str">
            <v>FLT</v>
          </cell>
          <cell r="X2108" t="str">
            <v>BRN</v>
          </cell>
          <cell r="Y2108" t="str">
            <v>AIR</v>
          </cell>
          <cell r="Z2108" t="str">
            <v>FAH</v>
          </cell>
        </row>
        <row r="2109">
          <cell r="A2109" t="str">
            <v>CA7730</v>
          </cell>
          <cell r="B2109" t="str">
            <v>9100506481</v>
          </cell>
          <cell r="C2109" t="str">
            <v>10009100506488</v>
          </cell>
          <cell r="D2109">
            <v>0.71599999999999997</v>
          </cell>
          <cell r="E2109">
            <v>0.252</v>
          </cell>
          <cell r="F2109">
            <v>6.7229999999999999</v>
          </cell>
          <cell r="G2109">
            <v>6.7229999999999999</v>
          </cell>
          <cell r="H2109">
            <v>8.3840000000000003</v>
          </cell>
          <cell r="I2109">
            <v>2.1480000000000001</v>
          </cell>
          <cell r="J2109">
            <v>0.75600000000000001</v>
          </cell>
          <cell r="K2109">
            <v>20.5</v>
          </cell>
          <cell r="L2109">
            <v>7.125</v>
          </cell>
          <cell r="M2109">
            <v>9.25</v>
          </cell>
          <cell r="N2109">
            <v>3</v>
          </cell>
          <cell r="O2109" t="str">
            <v>US</v>
          </cell>
          <cell r="P2109" t="str">
            <v>RA</v>
          </cell>
          <cell r="Q2109" t="str">
            <v>FAR</v>
          </cell>
          <cell r="R2109">
            <v>4</v>
          </cell>
          <cell r="S2109">
            <v>144</v>
          </cell>
          <cell r="T2109">
            <v>13.26</v>
          </cell>
          <cell r="U2109" t="str">
            <v>US$</v>
          </cell>
          <cell r="V2109" t="str">
            <v>EA</v>
          </cell>
          <cell r="W2109" t="str">
            <v>FLT</v>
          </cell>
          <cell r="X2109" t="str">
            <v>BRN</v>
          </cell>
          <cell r="Y2109" t="str">
            <v>AIR</v>
          </cell>
          <cell r="Z2109" t="str">
            <v>FAR</v>
          </cell>
        </row>
        <row r="2110">
          <cell r="A2110" t="str">
            <v>CA7730</v>
          </cell>
          <cell r="B2110" t="str">
            <v>9100506481</v>
          </cell>
          <cell r="C2110" t="str">
            <v>10009100506488</v>
          </cell>
          <cell r="D2110">
            <v>0.73299999999999998</v>
          </cell>
          <cell r="E2110">
            <v>0.219</v>
          </cell>
          <cell r="F2110">
            <v>6.7229999999999999</v>
          </cell>
          <cell r="G2110">
            <v>6.7229999999999999</v>
          </cell>
          <cell r="H2110">
            <v>8.3840000000000003</v>
          </cell>
          <cell r="I2110">
            <v>2.1989999999999998</v>
          </cell>
          <cell r="J2110">
            <v>0.78200000000000003</v>
          </cell>
          <cell r="K2110">
            <v>20.5</v>
          </cell>
          <cell r="L2110">
            <v>7.125</v>
          </cell>
          <cell r="M2110">
            <v>9.25</v>
          </cell>
          <cell r="N2110">
            <v>3</v>
          </cell>
          <cell r="O2110" t="str">
            <v>MX</v>
          </cell>
          <cell r="P2110" t="str">
            <v>RA</v>
          </cell>
          <cell r="Q2110" t="str">
            <v>FAR</v>
          </cell>
          <cell r="R2110">
            <v>4</v>
          </cell>
          <cell r="S2110">
            <v>144</v>
          </cell>
          <cell r="T2110">
            <v>13.26</v>
          </cell>
          <cell r="U2110" t="str">
            <v>US$</v>
          </cell>
          <cell r="V2110" t="str">
            <v>EA</v>
          </cell>
          <cell r="W2110" t="str">
            <v>FLT</v>
          </cell>
          <cell r="X2110" t="str">
            <v>BRN</v>
          </cell>
          <cell r="Y2110" t="str">
            <v>AIR</v>
          </cell>
          <cell r="Z2110" t="str">
            <v>FAR</v>
          </cell>
        </row>
        <row r="2111">
          <cell r="A2111" t="str">
            <v>CA7730M</v>
          </cell>
          <cell r="B2111" t="str">
            <v>9100506481</v>
          </cell>
          <cell r="C2111" t="str">
            <v>50009100506486</v>
          </cell>
          <cell r="D2111">
            <v>0.92</v>
          </cell>
          <cell r="E2111">
            <v>0.315</v>
          </cell>
          <cell r="F2111">
            <v>6.7229999999999999</v>
          </cell>
          <cell r="G2111">
            <v>6.7229999999999999</v>
          </cell>
          <cell r="H2111">
            <v>8.3219999999999992</v>
          </cell>
          <cell r="I2111">
            <v>0.92</v>
          </cell>
          <cell r="J2111">
            <v>0.315</v>
          </cell>
          <cell r="K2111">
            <v>7.5</v>
          </cell>
          <cell r="L2111">
            <v>7.5</v>
          </cell>
          <cell r="M2111">
            <v>9</v>
          </cell>
          <cell r="N2111">
            <v>1</v>
          </cell>
          <cell r="O2111" t="str">
            <v>US</v>
          </cell>
          <cell r="P2111" t="str">
            <v>RA</v>
          </cell>
          <cell r="Q2111" t="str">
            <v>FAR</v>
          </cell>
          <cell r="R2111">
            <v>4</v>
          </cell>
          <cell r="S2111">
            <v>120</v>
          </cell>
          <cell r="T2111">
            <v>13.26</v>
          </cell>
          <cell r="U2111" t="str">
            <v>US$</v>
          </cell>
          <cell r="V2111" t="str">
            <v>EA</v>
          </cell>
          <cell r="W2111" t="str">
            <v>FLT</v>
          </cell>
          <cell r="X2111" t="str">
            <v>BRN</v>
          </cell>
          <cell r="Y2111" t="str">
            <v>AIR</v>
          </cell>
          <cell r="Z2111" t="str">
            <v>FAR</v>
          </cell>
        </row>
        <row r="2112">
          <cell r="A2112" t="str">
            <v>CA7737</v>
          </cell>
          <cell r="B2112" t="str">
            <v>9100506566</v>
          </cell>
          <cell r="C2112" t="str">
            <v>10009100506563</v>
          </cell>
          <cell r="D2112">
            <v>0.7</v>
          </cell>
          <cell r="E2112">
            <v>8.8999999999999996E-2</v>
          </cell>
          <cell r="F2112">
            <v>6.04</v>
          </cell>
          <cell r="G2112">
            <v>1.79</v>
          </cell>
          <cell r="H2112">
            <v>13.08</v>
          </cell>
          <cell r="I2112">
            <v>2.1</v>
          </cell>
          <cell r="J2112">
            <v>0.26700000000000002</v>
          </cell>
          <cell r="K2112">
            <v>13.625</v>
          </cell>
          <cell r="L2112">
            <v>6.625</v>
          </cell>
          <cell r="M2112">
            <v>6.5</v>
          </cell>
          <cell r="N2112">
            <v>3</v>
          </cell>
          <cell r="O2112" t="str">
            <v>CA</v>
          </cell>
          <cell r="P2112" t="str">
            <v>RA</v>
          </cell>
          <cell r="Q2112" t="str">
            <v>FAP</v>
          </cell>
          <cell r="R2112">
            <v>6</v>
          </cell>
          <cell r="S2112">
            <v>378</v>
          </cell>
          <cell r="T2112">
            <v>8.16</v>
          </cell>
          <cell r="U2112" t="str">
            <v>US$</v>
          </cell>
          <cell r="V2112" t="str">
            <v>EA</v>
          </cell>
          <cell r="W2112" t="str">
            <v>FLT</v>
          </cell>
          <cell r="X2112" t="str">
            <v>BRN</v>
          </cell>
          <cell r="Y2112" t="str">
            <v>AIR</v>
          </cell>
          <cell r="Z2112" t="str">
            <v>FAP</v>
          </cell>
        </row>
        <row r="2113">
          <cell r="A2113" t="str">
            <v>CA7737</v>
          </cell>
          <cell r="B2113" t="str">
            <v>9100506566</v>
          </cell>
          <cell r="C2113" t="str">
            <v>10009100506563</v>
          </cell>
          <cell r="D2113">
            <v>0.65</v>
          </cell>
          <cell r="E2113">
            <v>0.106</v>
          </cell>
          <cell r="F2113">
            <v>6.04</v>
          </cell>
          <cell r="G2113">
            <v>1.79</v>
          </cell>
          <cell r="H2113">
            <v>13.08</v>
          </cell>
          <cell r="I2113">
            <v>1.95</v>
          </cell>
          <cell r="J2113">
            <v>0.318</v>
          </cell>
          <cell r="K2113">
            <v>13.625</v>
          </cell>
          <cell r="L2113">
            <v>6.625</v>
          </cell>
          <cell r="M2113">
            <v>6.5</v>
          </cell>
          <cell r="N2113">
            <v>3</v>
          </cell>
          <cell r="O2113" t="str">
            <v>US</v>
          </cell>
          <cell r="P2113" t="str">
            <v>RA</v>
          </cell>
          <cell r="Q2113" t="str">
            <v>FAP</v>
          </cell>
          <cell r="R2113">
            <v>6</v>
          </cell>
          <cell r="S2113">
            <v>378</v>
          </cell>
          <cell r="T2113">
            <v>8.16</v>
          </cell>
          <cell r="U2113" t="str">
            <v>US$</v>
          </cell>
          <cell r="V2113" t="str">
            <v>EA</v>
          </cell>
          <cell r="W2113" t="str">
            <v>FLT</v>
          </cell>
          <cell r="X2113" t="str">
            <v>BRN</v>
          </cell>
          <cell r="Y2113" t="str">
            <v>AIR</v>
          </cell>
          <cell r="Z2113" t="str">
            <v>FAP</v>
          </cell>
        </row>
        <row r="2114">
          <cell r="A2114" t="str">
            <v>CA7737</v>
          </cell>
          <cell r="B2114" t="str">
            <v>9100506566</v>
          </cell>
          <cell r="C2114" t="str">
            <v>10009100506563</v>
          </cell>
          <cell r="D2114">
            <v>0.1</v>
          </cell>
          <cell r="E2114">
            <v>7.6999999999999999E-2</v>
          </cell>
          <cell r="F2114">
            <v>12.79</v>
          </cell>
          <cell r="G2114">
            <v>1.7230000000000001</v>
          </cell>
          <cell r="H2114">
            <v>6.0670000000000002</v>
          </cell>
          <cell r="I2114">
            <v>0.3</v>
          </cell>
          <cell r="J2114">
            <v>0.36699999999999999</v>
          </cell>
          <cell r="K2114">
            <v>13.311999999999999</v>
          </cell>
          <cell r="L2114">
            <v>6.6870000000000003</v>
          </cell>
          <cell r="M2114">
            <v>7.125</v>
          </cell>
          <cell r="N2114">
            <v>3</v>
          </cell>
          <cell r="P2114" t="str">
            <v>RA</v>
          </cell>
          <cell r="Q2114" t="str">
            <v>FAP</v>
          </cell>
          <cell r="R2114">
            <v>6</v>
          </cell>
          <cell r="S2114">
            <v>378</v>
          </cell>
          <cell r="T2114">
            <v>0</v>
          </cell>
          <cell r="V2114" t="str">
            <v>EA</v>
          </cell>
          <cell r="W2114" t="str">
            <v>FLT</v>
          </cell>
          <cell r="X2114" t="str">
            <v>BRN</v>
          </cell>
          <cell r="Y2114" t="str">
            <v>AIR</v>
          </cell>
          <cell r="Z2114" t="str">
            <v>FAP</v>
          </cell>
        </row>
        <row r="2115">
          <cell r="A2115" t="str">
            <v>CA7738</v>
          </cell>
          <cell r="B2115" t="str">
            <v>9100506573</v>
          </cell>
          <cell r="C2115" t="str">
            <v>10009100506570</v>
          </cell>
          <cell r="D2115">
            <v>0.81699999999999995</v>
          </cell>
          <cell r="E2115">
            <v>0.109</v>
          </cell>
          <cell r="F2115">
            <v>6.04</v>
          </cell>
          <cell r="G2115">
            <v>1.79</v>
          </cell>
          <cell r="H2115">
            <v>16.079999999999998</v>
          </cell>
          <cell r="I2115">
            <v>2.4510000000000001</v>
          </cell>
          <cell r="J2115">
            <v>0.32700000000000001</v>
          </cell>
          <cell r="K2115">
            <v>16.625</v>
          </cell>
          <cell r="L2115">
            <v>6.625</v>
          </cell>
          <cell r="M2115">
            <v>6.25</v>
          </cell>
          <cell r="N2115">
            <v>3</v>
          </cell>
          <cell r="O2115" t="str">
            <v>CA</v>
          </cell>
          <cell r="P2115" t="str">
            <v>RA</v>
          </cell>
          <cell r="Q2115" t="str">
            <v>FAP</v>
          </cell>
          <cell r="R2115">
            <v>6</v>
          </cell>
          <cell r="S2115">
            <v>324</v>
          </cell>
          <cell r="T2115">
            <v>8.16</v>
          </cell>
          <cell r="U2115" t="str">
            <v>US$</v>
          </cell>
          <cell r="V2115" t="str">
            <v>EA</v>
          </cell>
          <cell r="W2115" t="str">
            <v>FLT</v>
          </cell>
          <cell r="X2115" t="str">
            <v>BRN</v>
          </cell>
          <cell r="Y2115" t="str">
            <v>AIR</v>
          </cell>
          <cell r="Z2115" t="str">
            <v>FAP</v>
          </cell>
        </row>
        <row r="2116">
          <cell r="A2116" t="str">
            <v>CA7738</v>
          </cell>
          <cell r="B2116" t="str">
            <v>9100506573</v>
          </cell>
          <cell r="C2116" t="str">
            <v>10009100506570</v>
          </cell>
          <cell r="D2116">
            <v>0.8</v>
          </cell>
          <cell r="E2116">
            <v>0.13100000000000001</v>
          </cell>
          <cell r="F2116">
            <v>6.04</v>
          </cell>
          <cell r="G2116">
            <v>1.79</v>
          </cell>
          <cell r="H2116">
            <v>16.079999999999998</v>
          </cell>
          <cell r="I2116">
            <v>2.4</v>
          </cell>
          <cell r="J2116">
            <v>0.39300000000000002</v>
          </cell>
          <cell r="K2116">
            <v>16.875</v>
          </cell>
          <cell r="L2116">
            <v>6.625</v>
          </cell>
          <cell r="M2116">
            <v>6.25</v>
          </cell>
          <cell r="N2116">
            <v>3</v>
          </cell>
          <cell r="O2116" t="str">
            <v>US</v>
          </cell>
          <cell r="P2116" t="str">
            <v>RA</v>
          </cell>
          <cell r="Q2116" t="str">
            <v>FAP</v>
          </cell>
          <cell r="R2116">
            <v>6</v>
          </cell>
          <cell r="S2116">
            <v>324</v>
          </cell>
          <cell r="T2116">
            <v>8.16</v>
          </cell>
          <cell r="U2116" t="str">
            <v>US$</v>
          </cell>
          <cell r="V2116" t="str">
            <v>EA</v>
          </cell>
          <cell r="W2116" t="str">
            <v>FLT</v>
          </cell>
          <cell r="X2116" t="str">
            <v>BRN</v>
          </cell>
          <cell r="Y2116" t="str">
            <v>AIR</v>
          </cell>
          <cell r="Z2116" t="str">
            <v>FAP</v>
          </cell>
        </row>
        <row r="2117">
          <cell r="A2117" t="str">
            <v>CA7738</v>
          </cell>
          <cell r="B2117" t="str">
            <v>9100506573</v>
          </cell>
          <cell r="C2117" t="str">
            <v>10009100506570</v>
          </cell>
          <cell r="D2117">
            <v>0.1</v>
          </cell>
          <cell r="E2117">
            <v>9.7000000000000003E-2</v>
          </cell>
          <cell r="F2117">
            <v>15.821999999999999</v>
          </cell>
          <cell r="G2117">
            <v>1.754</v>
          </cell>
          <cell r="H2117">
            <v>6.0670000000000002</v>
          </cell>
          <cell r="I2117">
            <v>0.3</v>
          </cell>
          <cell r="J2117">
            <v>0.378</v>
          </cell>
          <cell r="K2117">
            <v>16.437000000000001</v>
          </cell>
          <cell r="L2117">
            <v>5.625</v>
          </cell>
          <cell r="M2117">
            <v>7.0620000000000003</v>
          </cell>
          <cell r="N2117">
            <v>3</v>
          </cell>
          <cell r="P2117" t="str">
            <v>RA</v>
          </cell>
          <cell r="Q2117" t="str">
            <v>FAP</v>
          </cell>
          <cell r="R2117">
            <v>6</v>
          </cell>
          <cell r="S2117">
            <v>324</v>
          </cell>
          <cell r="T2117">
            <v>0</v>
          </cell>
          <cell r="V2117" t="str">
            <v>EA</v>
          </cell>
          <cell r="W2117" t="str">
            <v>FLT</v>
          </cell>
          <cell r="X2117" t="str">
            <v>BRN</v>
          </cell>
          <cell r="Y2117" t="str">
            <v>AIR</v>
          </cell>
          <cell r="Z2117" t="str">
            <v>FAP</v>
          </cell>
        </row>
        <row r="2118">
          <cell r="A2118" t="str">
            <v>CA7747</v>
          </cell>
          <cell r="B2118" t="str">
            <v>9100529688</v>
          </cell>
          <cell r="C2118" t="str">
            <v>10009100529685</v>
          </cell>
          <cell r="D2118">
            <v>2.95</v>
          </cell>
          <cell r="E2118">
            <v>0.49099999999999999</v>
          </cell>
          <cell r="F2118">
            <v>0</v>
          </cell>
          <cell r="G2118">
            <v>0</v>
          </cell>
          <cell r="H2118">
            <v>0</v>
          </cell>
          <cell r="I2118">
            <v>2.95</v>
          </cell>
          <cell r="J2118">
            <v>0.49099999999999999</v>
          </cell>
          <cell r="K2118">
            <v>7.75</v>
          </cell>
          <cell r="L2118">
            <v>7.75</v>
          </cell>
          <cell r="M2118">
            <v>15.25</v>
          </cell>
          <cell r="N2118">
            <v>1</v>
          </cell>
          <cell r="O2118" t="str">
            <v>US</v>
          </cell>
          <cell r="P2118" t="str">
            <v>RA</v>
          </cell>
          <cell r="Q2118" t="str">
            <v>FAH</v>
          </cell>
          <cell r="R2118">
            <v>2</v>
          </cell>
          <cell r="S2118">
            <v>60</v>
          </cell>
          <cell r="T2118">
            <v>26.49</v>
          </cell>
          <cell r="U2118" t="str">
            <v>US$</v>
          </cell>
          <cell r="V2118" t="str">
            <v>EA</v>
          </cell>
          <cell r="W2118" t="str">
            <v>FLT</v>
          </cell>
          <cell r="X2118" t="str">
            <v>BRN</v>
          </cell>
          <cell r="Y2118" t="str">
            <v>AIR</v>
          </cell>
          <cell r="Z2118" t="str">
            <v>FAH</v>
          </cell>
        </row>
        <row r="2119">
          <cell r="A2119" t="str">
            <v>CA7755</v>
          </cell>
          <cell r="B2119" t="str">
            <v>9100506542</v>
          </cell>
          <cell r="C2119" t="str">
            <v>10009100506549</v>
          </cell>
          <cell r="D2119">
            <v>0.6</v>
          </cell>
          <cell r="E2119">
            <v>5.5E-2</v>
          </cell>
          <cell r="F2119">
            <v>8.58</v>
          </cell>
          <cell r="G2119">
            <v>1.7270000000000001</v>
          </cell>
          <cell r="H2119">
            <v>6.415</v>
          </cell>
          <cell r="I2119">
            <v>1.8</v>
          </cell>
          <cell r="J2119">
            <v>0.20799999999999999</v>
          </cell>
          <cell r="K2119">
            <v>9.0619999999999994</v>
          </cell>
          <cell r="L2119">
            <v>5.625</v>
          </cell>
          <cell r="M2119">
            <v>7.0620000000000003</v>
          </cell>
          <cell r="N2119">
            <v>3</v>
          </cell>
          <cell r="O2119" t="str">
            <v>US</v>
          </cell>
          <cell r="P2119" t="str">
            <v>RA</v>
          </cell>
          <cell r="Q2119" t="str">
            <v>FAP</v>
          </cell>
          <cell r="R2119">
            <v>5</v>
          </cell>
          <cell r="S2119">
            <v>540</v>
          </cell>
          <cell r="T2119">
            <v>13.89</v>
          </cell>
          <cell r="U2119" t="str">
            <v>US$</v>
          </cell>
          <cell r="V2119" t="str">
            <v>EA</v>
          </cell>
          <cell r="W2119" t="str">
            <v>FLT</v>
          </cell>
          <cell r="X2119" t="str">
            <v>BRN</v>
          </cell>
          <cell r="Y2119" t="str">
            <v>AIR</v>
          </cell>
          <cell r="Z2119" t="str">
            <v>FAP</v>
          </cell>
        </row>
        <row r="2120">
          <cell r="A2120" t="str">
            <v>CA7755</v>
          </cell>
          <cell r="B2120" t="str">
            <v>9100506542</v>
          </cell>
          <cell r="C2120" t="str">
            <v>10009100506549</v>
          </cell>
          <cell r="D2120">
            <v>0.61599999999999999</v>
          </cell>
          <cell r="E2120">
            <v>5.5E-2</v>
          </cell>
          <cell r="F2120">
            <v>8.58</v>
          </cell>
          <cell r="G2120">
            <v>1.7270000000000001</v>
          </cell>
          <cell r="H2120">
            <v>6.415</v>
          </cell>
          <cell r="I2120">
            <v>1.8480000000000001</v>
          </cell>
          <cell r="J2120">
            <v>0.20799999999999999</v>
          </cell>
          <cell r="K2120">
            <v>9.0619999999999994</v>
          </cell>
          <cell r="L2120">
            <v>5.625</v>
          </cell>
          <cell r="M2120">
            <v>7.0620000000000003</v>
          </cell>
          <cell r="N2120">
            <v>3</v>
          </cell>
          <cell r="O2120" t="str">
            <v>KR</v>
          </cell>
          <cell r="P2120" t="str">
            <v>RA</v>
          </cell>
          <cell r="Q2120" t="str">
            <v>FAP</v>
          </cell>
          <cell r="R2120">
            <v>5</v>
          </cell>
          <cell r="S2120">
            <v>540</v>
          </cell>
          <cell r="T2120">
            <v>0</v>
          </cell>
          <cell r="V2120" t="str">
            <v>EA</v>
          </cell>
          <cell r="W2120" t="str">
            <v>FLT</v>
          </cell>
          <cell r="X2120" t="str">
            <v>BRN</v>
          </cell>
          <cell r="Y2120" t="str">
            <v>AIR</v>
          </cell>
          <cell r="Z2120" t="str">
            <v>FAP</v>
          </cell>
        </row>
        <row r="2121">
          <cell r="A2121" t="str">
            <v>CA7764</v>
          </cell>
          <cell r="B2121" t="str">
            <v>9100001740</v>
          </cell>
          <cell r="C2121" t="str">
            <v>10009100001747</v>
          </cell>
          <cell r="D2121">
            <v>0.61599999999999999</v>
          </cell>
          <cell r="E2121">
            <v>8.7999999999999995E-2</v>
          </cell>
          <cell r="F2121">
            <v>8.1549999999999994</v>
          </cell>
          <cell r="G2121">
            <v>2.2799999999999998</v>
          </cell>
          <cell r="H2121">
            <v>8.1850000000000005</v>
          </cell>
          <cell r="I2121">
            <v>1.8480000000000001</v>
          </cell>
          <cell r="J2121">
            <v>0.312</v>
          </cell>
          <cell r="K2121">
            <v>8.5</v>
          </cell>
          <cell r="L2121">
            <v>7.25</v>
          </cell>
          <cell r="M2121">
            <v>8.75</v>
          </cell>
          <cell r="N2121">
            <v>3</v>
          </cell>
          <cell r="O2121" t="str">
            <v>US</v>
          </cell>
          <cell r="P2121" t="str">
            <v>RA</v>
          </cell>
          <cell r="Q2121" t="str">
            <v>FAP</v>
          </cell>
          <cell r="R2121">
            <v>4</v>
          </cell>
          <cell r="S2121">
            <v>324</v>
          </cell>
          <cell r="T2121">
            <v>11.42</v>
          </cell>
          <cell r="U2121" t="str">
            <v>US$</v>
          </cell>
          <cell r="V2121" t="str">
            <v>EA</v>
          </cell>
          <cell r="W2121" t="str">
            <v>FLT</v>
          </cell>
          <cell r="X2121" t="str">
            <v>BRN</v>
          </cell>
          <cell r="Y2121" t="str">
            <v>AIR</v>
          </cell>
          <cell r="Z2121" t="str">
            <v>FAP</v>
          </cell>
        </row>
        <row r="2122">
          <cell r="A2122" t="str">
            <v>CA7764</v>
          </cell>
          <cell r="B2122" t="str">
            <v>9100001740</v>
          </cell>
          <cell r="C2122" t="str">
            <v>10009100001747</v>
          </cell>
          <cell r="D2122">
            <v>0.61599999999999999</v>
          </cell>
          <cell r="E2122">
            <v>8.7999999999999995E-2</v>
          </cell>
          <cell r="F2122">
            <v>8.1549999999999994</v>
          </cell>
          <cell r="G2122">
            <v>2.2799999999999998</v>
          </cell>
          <cell r="H2122">
            <v>8.1850000000000005</v>
          </cell>
          <cell r="I2122">
            <v>1.8480000000000001</v>
          </cell>
          <cell r="J2122">
            <v>0.312</v>
          </cell>
          <cell r="K2122">
            <v>8.5</v>
          </cell>
          <cell r="L2122">
            <v>7.25</v>
          </cell>
          <cell r="M2122">
            <v>8.75</v>
          </cell>
          <cell r="N2122">
            <v>3</v>
          </cell>
          <cell r="O2122" t="str">
            <v>CA</v>
          </cell>
          <cell r="P2122" t="str">
            <v>RA</v>
          </cell>
          <cell r="Q2122" t="str">
            <v>FAP</v>
          </cell>
          <cell r="R2122">
            <v>4</v>
          </cell>
          <cell r="S2122">
            <v>324</v>
          </cell>
          <cell r="T2122">
            <v>11.42</v>
          </cell>
          <cell r="U2122" t="str">
            <v>US$</v>
          </cell>
          <cell r="V2122" t="str">
            <v>EA</v>
          </cell>
          <cell r="W2122" t="str">
            <v>FLT</v>
          </cell>
          <cell r="X2122" t="str">
            <v>BRN</v>
          </cell>
          <cell r="Y2122" t="str">
            <v>AIR</v>
          </cell>
          <cell r="Z2122" t="str">
            <v>FAP</v>
          </cell>
        </row>
        <row r="2123">
          <cell r="A2123" t="str">
            <v>CA7774</v>
          </cell>
          <cell r="B2123" t="str">
            <v>9100506696</v>
          </cell>
          <cell r="C2123" t="str">
            <v>10009100506693</v>
          </cell>
          <cell r="D2123">
            <v>0.82</v>
          </cell>
          <cell r="E2123">
            <v>0.22900000000000001</v>
          </cell>
          <cell r="F2123">
            <v>7.1289999999999996</v>
          </cell>
          <cell r="G2123">
            <v>7.1289999999999996</v>
          </cell>
          <cell r="H2123">
            <v>7.79</v>
          </cell>
          <cell r="I2123">
            <v>2.46</v>
          </cell>
          <cell r="J2123">
            <v>0.82099999999999995</v>
          </cell>
          <cell r="K2123">
            <v>21.562000000000001</v>
          </cell>
          <cell r="L2123">
            <v>7.625</v>
          </cell>
          <cell r="M2123">
            <v>8.625</v>
          </cell>
          <cell r="N2123">
            <v>3</v>
          </cell>
          <cell r="O2123" t="str">
            <v>US</v>
          </cell>
          <cell r="P2123" t="str">
            <v>RA</v>
          </cell>
          <cell r="Q2123" t="str">
            <v>FAR</v>
          </cell>
          <cell r="R2123">
            <v>5</v>
          </cell>
          <cell r="S2123">
            <v>150</v>
          </cell>
          <cell r="T2123">
            <v>15.56</v>
          </cell>
          <cell r="U2123" t="str">
            <v>US$</v>
          </cell>
          <cell r="V2123" t="str">
            <v>EA</v>
          </cell>
          <cell r="W2123" t="str">
            <v>FLT</v>
          </cell>
          <cell r="X2123" t="str">
            <v>BRN</v>
          </cell>
          <cell r="Y2123" t="str">
            <v>AIR</v>
          </cell>
          <cell r="Z2123" t="str">
            <v>FAR</v>
          </cell>
        </row>
        <row r="2124">
          <cell r="A2124" t="str">
            <v>CA7774</v>
          </cell>
          <cell r="B2124" t="str">
            <v>9100506696</v>
          </cell>
          <cell r="C2124" t="str">
            <v>10009100506693</v>
          </cell>
          <cell r="D2124">
            <v>0.82</v>
          </cell>
          <cell r="E2124">
            <v>0.22900000000000001</v>
          </cell>
          <cell r="F2124">
            <v>7.1289999999999996</v>
          </cell>
          <cell r="G2124">
            <v>7.1289999999999996</v>
          </cell>
          <cell r="H2124">
            <v>7.79</v>
          </cell>
          <cell r="I2124">
            <v>2.46</v>
          </cell>
          <cell r="J2124">
            <v>0.82099999999999995</v>
          </cell>
          <cell r="K2124">
            <v>21.562000000000001</v>
          </cell>
          <cell r="L2124">
            <v>7.625</v>
          </cell>
          <cell r="M2124">
            <v>8.625</v>
          </cell>
          <cell r="N2124">
            <v>3</v>
          </cell>
          <cell r="O2124" t="str">
            <v>MX</v>
          </cell>
          <cell r="P2124" t="str">
            <v>RA</v>
          </cell>
          <cell r="Q2124" t="str">
            <v>FAR</v>
          </cell>
          <cell r="R2124">
            <v>5</v>
          </cell>
          <cell r="S2124">
            <v>150</v>
          </cell>
          <cell r="T2124">
            <v>15.56</v>
          </cell>
          <cell r="U2124" t="str">
            <v>US$</v>
          </cell>
          <cell r="V2124" t="str">
            <v>EA</v>
          </cell>
          <cell r="W2124" t="str">
            <v>FLT</v>
          </cell>
          <cell r="X2124" t="str">
            <v>BRN</v>
          </cell>
          <cell r="Y2124" t="str">
            <v>AIR</v>
          </cell>
          <cell r="Z2124" t="str">
            <v>FAR</v>
          </cell>
        </row>
        <row r="2125">
          <cell r="A2125" t="str">
            <v>CA7774M</v>
          </cell>
          <cell r="B2125" t="str">
            <v>9100506696</v>
          </cell>
          <cell r="C2125" t="str">
            <v>50009100506691</v>
          </cell>
          <cell r="D2125">
            <v>1.02</v>
          </cell>
          <cell r="E2125">
            <v>0.32700000000000001</v>
          </cell>
          <cell r="F2125">
            <v>7</v>
          </cell>
          <cell r="G2125">
            <v>7</v>
          </cell>
          <cell r="H2125">
            <v>8.1869999999999994</v>
          </cell>
          <cell r="I2125">
            <v>1.02</v>
          </cell>
          <cell r="J2125">
            <v>0.32700000000000001</v>
          </cell>
          <cell r="K2125">
            <v>7.5</v>
          </cell>
          <cell r="L2125">
            <v>7.5</v>
          </cell>
          <cell r="M2125">
            <v>9</v>
          </cell>
          <cell r="N2125">
            <v>1</v>
          </cell>
          <cell r="O2125" t="str">
            <v>US</v>
          </cell>
          <cell r="P2125" t="str">
            <v>RA</v>
          </cell>
          <cell r="Q2125" t="str">
            <v>FAR</v>
          </cell>
          <cell r="R2125">
            <v>4</v>
          </cell>
          <cell r="S2125">
            <v>120</v>
          </cell>
          <cell r="T2125">
            <v>15.56</v>
          </cell>
          <cell r="U2125" t="str">
            <v>US$</v>
          </cell>
          <cell r="V2125" t="str">
            <v>EA</v>
          </cell>
          <cell r="W2125" t="str">
            <v>FLT</v>
          </cell>
          <cell r="X2125" t="str">
            <v>BRN</v>
          </cell>
          <cell r="Y2125" t="str">
            <v>AIR</v>
          </cell>
          <cell r="Z2125" t="str">
            <v>FAR</v>
          </cell>
        </row>
        <row r="2126">
          <cell r="A2126" t="str">
            <v>CA7775</v>
          </cell>
          <cell r="B2126" t="str">
            <v>9100506702</v>
          </cell>
          <cell r="C2126" t="str">
            <v>10009100506709</v>
          </cell>
          <cell r="D2126">
            <v>0.55300000000000005</v>
          </cell>
          <cell r="E2126">
            <v>6.7000000000000004E-2</v>
          </cell>
          <cell r="F2126">
            <v>10.39</v>
          </cell>
          <cell r="G2126">
            <v>1.77</v>
          </cell>
          <cell r="H2126">
            <v>6.34</v>
          </cell>
          <cell r="I2126">
            <v>1.659</v>
          </cell>
          <cell r="J2126">
            <v>0.251</v>
          </cell>
          <cell r="K2126">
            <v>10.75</v>
          </cell>
          <cell r="L2126">
            <v>5.8120000000000003</v>
          </cell>
          <cell r="M2126">
            <v>6.9370000000000003</v>
          </cell>
          <cell r="N2126">
            <v>3</v>
          </cell>
          <cell r="O2126" t="str">
            <v>US</v>
          </cell>
          <cell r="P2126" t="str">
            <v>RA</v>
          </cell>
          <cell r="Q2126" t="str">
            <v>FAP</v>
          </cell>
          <cell r="R2126">
            <v>6</v>
          </cell>
          <cell r="S2126">
            <v>504</v>
          </cell>
          <cell r="T2126">
            <v>7.8</v>
          </cell>
          <cell r="U2126" t="str">
            <v>US$</v>
          </cell>
          <cell r="V2126" t="str">
            <v>EA</v>
          </cell>
          <cell r="W2126" t="str">
            <v>FLT</v>
          </cell>
          <cell r="X2126" t="str">
            <v>BRN</v>
          </cell>
          <cell r="Y2126" t="str">
            <v>AIR</v>
          </cell>
          <cell r="Z2126" t="str">
            <v>FAP</v>
          </cell>
        </row>
        <row r="2127">
          <cell r="A2127" t="str">
            <v>CA7775</v>
          </cell>
          <cell r="B2127" t="str">
            <v>9100506702</v>
          </cell>
          <cell r="C2127" t="str">
            <v>10009100506709</v>
          </cell>
          <cell r="D2127">
            <v>0.1</v>
          </cell>
          <cell r="E2127">
            <v>6.7000000000000004E-2</v>
          </cell>
          <cell r="F2127">
            <v>10.39</v>
          </cell>
          <cell r="G2127">
            <v>1.77</v>
          </cell>
          <cell r="H2127">
            <v>6.34</v>
          </cell>
          <cell r="I2127">
            <v>0.3</v>
          </cell>
          <cell r="J2127">
            <v>0.251</v>
          </cell>
          <cell r="K2127">
            <v>10.75</v>
          </cell>
          <cell r="L2127">
            <v>5.8120000000000003</v>
          </cell>
          <cell r="M2127">
            <v>6.9370000000000003</v>
          </cell>
          <cell r="N2127">
            <v>3</v>
          </cell>
          <cell r="O2127" t="str">
            <v>KR</v>
          </cell>
          <cell r="P2127" t="str">
            <v>RA</v>
          </cell>
          <cell r="Q2127" t="str">
            <v>FAP</v>
          </cell>
          <cell r="R2127">
            <v>6</v>
          </cell>
          <cell r="S2127">
            <v>504</v>
          </cell>
          <cell r="T2127">
            <v>0</v>
          </cell>
          <cell r="V2127" t="str">
            <v>EA</v>
          </cell>
          <cell r="W2127" t="str">
            <v>FLT</v>
          </cell>
          <cell r="X2127" t="str">
            <v>BRN</v>
          </cell>
          <cell r="Y2127" t="str">
            <v>AIR</v>
          </cell>
          <cell r="Z2127" t="str">
            <v>FAP</v>
          </cell>
        </row>
        <row r="2128">
          <cell r="A2128" t="str">
            <v>CA7775KO</v>
          </cell>
          <cell r="D2128">
            <v>0.55300000000000005</v>
          </cell>
          <cell r="E2128">
            <v>0</v>
          </cell>
          <cell r="F2128">
            <v>0</v>
          </cell>
          <cell r="G2128">
            <v>0</v>
          </cell>
          <cell r="H2128">
            <v>0</v>
          </cell>
          <cell r="I2128">
            <v>0</v>
          </cell>
          <cell r="J2128">
            <v>0</v>
          </cell>
          <cell r="K2128">
            <v>0</v>
          </cell>
          <cell r="L2128">
            <v>0</v>
          </cell>
          <cell r="M2128">
            <v>0</v>
          </cell>
          <cell r="N2128">
            <v>0</v>
          </cell>
          <cell r="O2128" t="str">
            <v>MX</v>
          </cell>
          <cell r="P2128" t="str">
            <v>RA</v>
          </cell>
          <cell r="Q2128" t="str">
            <v>FAP</v>
          </cell>
          <cell r="R2128">
            <v>0</v>
          </cell>
          <cell r="S2128">
            <v>0</v>
          </cell>
          <cell r="T2128">
            <v>0</v>
          </cell>
          <cell r="V2128" t="str">
            <v>EA</v>
          </cell>
          <cell r="W2128" t="str">
            <v>FLT</v>
          </cell>
          <cell r="X2128" t="str">
            <v>BRN</v>
          </cell>
          <cell r="Y2128" t="str">
            <v>AIR</v>
          </cell>
          <cell r="Z2128" t="str">
            <v>FAP</v>
          </cell>
        </row>
        <row r="2129">
          <cell r="A2129" t="str">
            <v>CA79</v>
          </cell>
          <cell r="B2129" t="str">
            <v>9100521958</v>
          </cell>
          <cell r="C2129" t="str">
            <v>10009100521955</v>
          </cell>
          <cell r="D2129">
            <v>0.71599999999999997</v>
          </cell>
          <cell r="E2129">
            <v>9.6000000000000002E-2</v>
          </cell>
          <cell r="F2129">
            <v>7.5670000000000002</v>
          </cell>
          <cell r="G2129">
            <v>2.879</v>
          </cell>
          <cell r="H2129">
            <v>7.6029999999999998</v>
          </cell>
          <cell r="I2129">
            <v>2.1480000000000001</v>
          </cell>
          <cell r="J2129">
            <v>0.44900000000000001</v>
          </cell>
          <cell r="K2129">
            <v>9.125</v>
          </cell>
          <cell r="L2129">
            <v>9.125</v>
          </cell>
          <cell r="M2129">
            <v>9.3119999999999994</v>
          </cell>
          <cell r="N2129">
            <v>3</v>
          </cell>
          <cell r="O2129" t="str">
            <v>US</v>
          </cell>
          <cell r="P2129" t="str">
            <v>RA</v>
          </cell>
          <cell r="Q2129" t="str">
            <v>FAH</v>
          </cell>
          <cell r="R2129">
            <v>4</v>
          </cell>
          <cell r="S2129">
            <v>240</v>
          </cell>
          <cell r="T2129">
            <v>6.7</v>
          </cell>
          <cell r="U2129" t="str">
            <v>US$</v>
          </cell>
          <cell r="V2129" t="str">
            <v>EA</v>
          </cell>
          <cell r="W2129" t="str">
            <v>FLT</v>
          </cell>
          <cell r="X2129" t="str">
            <v>BRN</v>
          </cell>
          <cell r="Y2129" t="str">
            <v>AIR</v>
          </cell>
          <cell r="Z2129" t="str">
            <v>FAH</v>
          </cell>
        </row>
        <row r="2130">
          <cell r="A2130" t="str">
            <v>CA8003</v>
          </cell>
          <cell r="B2130" t="str">
            <v>9100001276</v>
          </cell>
          <cell r="C2130" t="str">
            <v>10009100001273</v>
          </cell>
          <cell r="D2130">
            <v>7.85</v>
          </cell>
          <cell r="E2130">
            <v>2.0960000000000001</v>
          </cell>
          <cell r="F2130">
            <v>0</v>
          </cell>
          <cell r="G2130">
            <v>0</v>
          </cell>
          <cell r="H2130">
            <v>0</v>
          </cell>
          <cell r="I2130">
            <v>7.85</v>
          </cell>
          <cell r="J2130">
            <v>2.0960000000000001</v>
          </cell>
          <cell r="K2130">
            <v>12.875</v>
          </cell>
          <cell r="L2130">
            <v>12.875</v>
          </cell>
          <cell r="M2130">
            <v>21.75</v>
          </cell>
          <cell r="N2130">
            <v>1</v>
          </cell>
          <cell r="O2130" t="str">
            <v>US</v>
          </cell>
          <cell r="P2130" t="str">
            <v>RA</v>
          </cell>
          <cell r="Q2130" t="str">
            <v>FAH</v>
          </cell>
          <cell r="R2130">
            <v>2</v>
          </cell>
          <cell r="S2130">
            <v>18</v>
          </cell>
          <cell r="T2130">
            <v>81.97</v>
          </cell>
          <cell r="U2130" t="str">
            <v>US$</v>
          </cell>
          <cell r="V2130" t="str">
            <v>EA</v>
          </cell>
          <cell r="W2130" t="str">
            <v>FLT</v>
          </cell>
          <cell r="X2130" t="str">
            <v>BRN</v>
          </cell>
          <cell r="Y2130" t="str">
            <v>AIR</v>
          </cell>
          <cell r="Z2130" t="str">
            <v>FAH</v>
          </cell>
        </row>
        <row r="2131">
          <cell r="A2131" t="str">
            <v>CA8007</v>
          </cell>
          <cell r="B2131" t="str">
            <v>9100000514</v>
          </cell>
          <cell r="C2131" t="str">
            <v>10009100000511</v>
          </cell>
          <cell r="D2131">
            <v>0.78300000000000003</v>
          </cell>
          <cell r="E2131">
            <v>0.20100000000000001</v>
          </cell>
          <cell r="F2131">
            <v>9.9770000000000003</v>
          </cell>
          <cell r="G2131">
            <v>2.8519999999999999</v>
          </cell>
          <cell r="H2131">
            <v>9.9770000000000003</v>
          </cell>
          <cell r="I2131">
            <v>2.3490000000000002</v>
          </cell>
          <cell r="J2131">
            <v>0.60299999999999998</v>
          </cell>
          <cell r="K2131">
            <v>10.5</v>
          </cell>
          <cell r="L2131">
            <v>9.0619999999999994</v>
          </cell>
          <cell r="M2131">
            <v>10.875</v>
          </cell>
          <cell r="N2131">
            <v>3</v>
          </cell>
          <cell r="O2131" t="str">
            <v>US</v>
          </cell>
          <cell r="P2131" t="str">
            <v>RA</v>
          </cell>
          <cell r="Q2131" t="str">
            <v>FAP</v>
          </cell>
          <cell r="R2131">
            <v>3</v>
          </cell>
          <cell r="S2131">
            <v>180</v>
          </cell>
          <cell r="T2131">
            <v>16.72</v>
          </cell>
          <cell r="U2131" t="str">
            <v>US$</v>
          </cell>
          <cell r="V2131" t="str">
            <v>EA</v>
          </cell>
          <cell r="W2131" t="str">
            <v>FLT</v>
          </cell>
          <cell r="X2131" t="str">
            <v>BRN</v>
          </cell>
          <cell r="Y2131" t="str">
            <v>AIR</v>
          </cell>
          <cell r="Z2131" t="str">
            <v>FAP</v>
          </cell>
        </row>
        <row r="2132">
          <cell r="A2132" t="str">
            <v>CA8007</v>
          </cell>
          <cell r="D2132">
            <v>1.07</v>
          </cell>
          <cell r="E2132">
            <v>0.20100000000000001</v>
          </cell>
          <cell r="F2132">
            <v>9.9770000000000003</v>
          </cell>
          <cell r="G2132">
            <v>2.8519999999999999</v>
          </cell>
          <cell r="H2132">
            <v>9.9770000000000003</v>
          </cell>
          <cell r="I2132">
            <v>3.21</v>
          </cell>
          <cell r="J2132">
            <v>0.60299999999999998</v>
          </cell>
          <cell r="K2132">
            <v>10.5</v>
          </cell>
          <cell r="L2132">
            <v>9.0619999999999994</v>
          </cell>
          <cell r="M2132">
            <v>10.875</v>
          </cell>
          <cell r="N2132">
            <v>3</v>
          </cell>
          <cell r="O2132" t="str">
            <v>MX</v>
          </cell>
          <cell r="P2132" t="str">
            <v>RA</v>
          </cell>
          <cell r="Q2132" t="str">
            <v>FAP</v>
          </cell>
          <cell r="R2132">
            <v>3</v>
          </cell>
          <cell r="S2132">
            <v>180</v>
          </cell>
          <cell r="T2132">
            <v>0</v>
          </cell>
          <cell r="V2132" t="str">
            <v>EA</v>
          </cell>
          <cell r="W2132" t="str">
            <v>FLT</v>
          </cell>
          <cell r="X2132" t="str">
            <v>BRN</v>
          </cell>
          <cell r="Y2132" t="str">
            <v>AIR</v>
          </cell>
          <cell r="Z2132" t="str">
            <v>FAP</v>
          </cell>
        </row>
        <row r="2133">
          <cell r="A2133" t="str">
            <v>CA8009</v>
          </cell>
          <cell r="B2133" t="str">
            <v>9100000576</v>
          </cell>
          <cell r="C2133" t="str">
            <v>10009100000573</v>
          </cell>
          <cell r="D2133">
            <v>1.1599999999999999</v>
          </cell>
          <cell r="E2133">
            <v>0.16400000000000001</v>
          </cell>
          <cell r="F2133">
            <v>9.0399999999999991</v>
          </cell>
          <cell r="G2133">
            <v>2.6019999999999999</v>
          </cell>
          <cell r="H2133">
            <v>11.352</v>
          </cell>
          <cell r="I2133">
            <v>3.48</v>
          </cell>
          <cell r="J2133">
            <v>0.49199999999999999</v>
          </cell>
          <cell r="K2133">
            <v>11.936999999999999</v>
          </cell>
          <cell r="L2133">
            <v>8.3119999999999994</v>
          </cell>
          <cell r="M2133">
            <v>9.8119999999999994</v>
          </cell>
          <cell r="N2133">
            <v>3</v>
          </cell>
          <cell r="O2133" t="str">
            <v>GB</v>
          </cell>
          <cell r="Q2133" t="str">
            <v>FAP</v>
          </cell>
          <cell r="R2133">
            <v>4</v>
          </cell>
          <cell r="S2133">
            <v>240</v>
          </cell>
          <cell r="T2133">
            <v>19.59</v>
          </cell>
          <cell r="U2133" t="str">
            <v>US$</v>
          </cell>
          <cell r="W2133" t="str">
            <v>FLT</v>
          </cell>
          <cell r="X2133" t="str">
            <v>BRN</v>
          </cell>
          <cell r="Y2133" t="str">
            <v>AIR</v>
          </cell>
          <cell r="Z2133" t="str">
            <v>FAP</v>
          </cell>
        </row>
        <row r="2134">
          <cell r="A2134" t="str">
            <v>CA8010</v>
          </cell>
          <cell r="B2134" t="str">
            <v>9100000583</v>
          </cell>
          <cell r="C2134" t="str">
            <v>10009100000580</v>
          </cell>
          <cell r="D2134">
            <v>0.63300000000000001</v>
          </cell>
          <cell r="E2134">
            <v>0.1</v>
          </cell>
          <cell r="F2134">
            <v>10.571999999999999</v>
          </cell>
          <cell r="G2134">
            <v>2.375</v>
          </cell>
          <cell r="H2134">
            <v>6.9109999999999996</v>
          </cell>
          <cell r="I2134">
            <v>2.1989999999999998</v>
          </cell>
          <cell r="J2134">
            <v>0.36599999999999999</v>
          </cell>
          <cell r="K2134">
            <v>11.061999999999999</v>
          </cell>
          <cell r="L2134">
            <v>7.5620000000000003</v>
          </cell>
          <cell r="M2134">
            <v>7.5620000000000003</v>
          </cell>
          <cell r="N2134">
            <v>3</v>
          </cell>
          <cell r="O2134" t="str">
            <v>US</v>
          </cell>
          <cell r="P2134" t="str">
            <v>RA</v>
          </cell>
          <cell r="Q2134" t="str">
            <v>FAP</v>
          </cell>
          <cell r="R2134">
            <v>5</v>
          </cell>
          <cell r="S2134">
            <v>300</v>
          </cell>
          <cell r="T2134">
            <v>19.95</v>
          </cell>
          <cell r="U2134" t="str">
            <v>US$</v>
          </cell>
          <cell r="V2134" t="str">
            <v>EA</v>
          </cell>
          <cell r="W2134" t="str">
            <v>FLT</v>
          </cell>
          <cell r="X2134" t="str">
            <v>BRN</v>
          </cell>
          <cell r="Y2134" t="str">
            <v>AIR</v>
          </cell>
          <cell r="Z2134" t="str">
            <v>FAP</v>
          </cell>
        </row>
        <row r="2135">
          <cell r="A2135" t="str">
            <v>CA8010</v>
          </cell>
          <cell r="B2135" t="str">
            <v>9100000583</v>
          </cell>
          <cell r="C2135" t="str">
            <v>10009100000580</v>
          </cell>
          <cell r="D2135">
            <v>0.86699999999999999</v>
          </cell>
          <cell r="E2135">
            <v>0.1</v>
          </cell>
          <cell r="F2135">
            <v>10.571999999999999</v>
          </cell>
          <cell r="G2135">
            <v>2.375</v>
          </cell>
          <cell r="H2135">
            <v>6.9109999999999996</v>
          </cell>
          <cell r="I2135">
            <v>2.601</v>
          </cell>
          <cell r="J2135">
            <v>0.36599999999999999</v>
          </cell>
          <cell r="K2135">
            <v>11.061999999999999</v>
          </cell>
          <cell r="L2135">
            <v>7.5620000000000003</v>
          </cell>
          <cell r="M2135">
            <v>7.5620000000000003</v>
          </cell>
          <cell r="N2135">
            <v>3</v>
          </cell>
          <cell r="O2135" t="str">
            <v>MX</v>
          </cell>
          <cell r="P2135" t="str">
            <v>RA</v>
          </cell>
          <cell r="Q2135" t="str">
            <v>FAP</v>
          </cell>
          <cell r="R2135">
            <v>5</v>
          </cell>
          <cell r="S2135">
            <v>300</v>
          </cell>
          <cell r="T2135">
            <v>0</v>
          </cell>
          <cell r="V2135" t="str">
            <v>EA</v>
          </cell>
          <cell r="W2135" t="str">
            <v>FLT</v>
          </cell>
          <cell r="X2135" t="str">
            <v>BRN</v>
          </cell>
          <cell r="Y2135" t="str">
            <v>AIR</v>
          </cell>
          <cell r="Z2135" t="str">
            <v>FAP</v>
          </cell>
        </row>
        <row r="2136">
          <cell r="A2136" t="str">
            <v>CA8013</v>
          </cell>
          <cell r="B2136" t="str">
            <v>9100000613</v>
          </cell>
          <cell r="C2136" t="str">
            <v>10009100000610</v>
          </cell>
          <cell r="D2136">
            <v>1.04</v>
          </cell>
          <cell r="E2136">
            <v>0.16</v>
          </cell>
          <cell r="F2136">
            <v>9.0399999999999991</v>
          </cell>
          <cell r="G2136">
            <v>2.6019999999999999</v>
          </cell>
          <cell r="H2136">
            <v>11.352</v>
          </cell>
          <cell r="I2136">
            <v>3.12</v>
          </cell>
          <cell r="J2136">
            <v>0.48</v>
          </cell>
          <cell r="K2136">
            <v>11.936999999999999</v>
          </cell>
          <cell r="L2136">
            <v>8.3119999999999994</v>
          </cell>
          <cell r="M2136">
            <v>9.8119999999999994</v>
          </cell>
          <cell r="N2136">
            <v>3</v>
          </cell>
          <cell r="O2136" t="str">
            <v>US</v>
          </cell>
          <cell r="P2136" t="str">
            <v>RA</v>
          </cell>
          <cell r="Q2136" t="str">
            <v>FAP</v>
          </cell>
          <cell r="R2136">
            <v>4</v>
          </cell>
          <cell r="S2136">
            <v>240</v>
          </cell>
          <cell r="T2136">
            <v>16.95</v>
          </cell>
          <cell r="U2136" t="str">
            <v>US$</v>
          </cell>
          <cell r="V2136" t="str">
            <v>EA</v>
          </cell>
          <cell r="W2136" t="str">
            <v>FLT</v>
          </cell>
          <cell r="X2136" t="str">
            <v>BRN</v>
          </cell>
          <cell r="Y2136" t="str">
            <v>AIR</v>
          </cell>
          <cell r="Z2136" t="str">
            <v>FAP</v>
          </cell>
        </row>
        <row r="2137">
          <cell r="A2137" t="str">
            <v>CA8013</v>
          </cell>
          <cell r="D2137">
            <v>1.04</v>
          </cell>
          <cell r="E2137">
            <v>0.16</v>
          </cell>
          <cell r="F2137">
            <v>9.0399999999999991</v>
          </cell>
          <cell r="G2137">
            <v>2.6019999999999999</v>
          </cell>
          <cell r="H2137">
            <v>11.352</v>
          </cell>
          <cell r="I2137">
            <v>3.12</v>
          </cell>
          <cell r="J2137">
            <v>0.48</v>
          </cell>
          <cell r="K2137">
            <v>11.936999999999999</v>
          </cell>
          <cell r="L2137">
            <v>8.3119999999999994</v>
          </cell>
          <cell r="M2137">
            <v>9.8119999999999994</v>
          </cell>
          <cell r="N2137">
            <v>3</v>
          </cell>
          <cell r="O2137" t="str">
            <v>MX</v>
          </cell>
          <cell r="P2137" t="str">
            <v>RA</v>
          </cell>
          <cell r="Q2137" t="str">
            <v>FAP</v>
          </cell>
          <cell r="R2137">
            <v>4</v>
          </cell>
          <cell r="S2137">
            <v>240</v>
          </cell>
          <cell r="T2137">
            <v>0</v>
          </cell>
          <cell r="V2137" t="str">
            <v>EA</v>
          </cell>
          <cell r="W2137" t="str">
            <v>FLT</v>
          </cell>
          <cell r="X2137" t="str">
            <v>BRN</v>
          </cell>
          <cell r="Y2137" t="str">
            <v>AIR</v>
          </cell>
          <cell r="Z2137" t="str">
            <v>FAP</v>
          </cell>
        </row>
        <row r="2138">
          <cell r="A2138" t="str">
            <v>CA8014</v>
          </cell>
          <cell r="B2138" t="str">
            <v>9100000675</v>
          </cell>
          <cell r="C2138" t="str">
            <v>10009100000672</v>
          </cell>
          <cell r="D2138">
            <v>1.133</v>
          </cell>
          <cell r="E2138">
            <v>0.33300000000000002</v>
          </cell>
          <cell r="F2138">
            <v>7.44</v>
          </cell>
          <cell r="G2138">
            <v>2.09</v>
          </cell>
          <cell r="H2138">
            <v>13.94</v>
          </cell>
          <cell r="I2138">
            <v>3.399</v>
          </cell>
          <cell r="J2138">
            <v>0.999</v>
          </cell>
          <cell r="K2138">
            <v>14.435</v>
          </cell>
          <cell r="L2138">
            <v>6.75</v>
          </cell>
          <cell r="M2138">
            <v>8.35</v>
          </cell>
          <cell r="N2138">
            <v>3</v>
          </cell>
          <cell r="O2138" t="str">
            <v>US</v>
          </cell>
          <cell r="P2138" t="str">
            <v>RA</v>
          </cell>
          <cell r="Q2138" t="str">
            <v>FAP</v>
          </cell>
          <cell r="R2138">
            <v>5</v>
          </cell>
          <cell r="S2138">
            <v>225</v>
          </cell>
          <cell r="T2138">
            <v>11.96</v>
          </cell>
          <cell r="U2138" t="str">
            <v>US$</v>
          </cell>
          <cell r="V2138" t="str">
            <v>EA</v>
          </cell>
          <cell r="W2138" t="str">
            <v>FLT</v>
          </cell>
          <cell r="X2138" t="str">
            <v>BRN</v>
          </cell>
          <cell r="Y2138" t="str">
            <v>AIR</v>
          </cell>
          <cell r="Z2138" t="str">
            <v>FAP</v>
          </cell>
        </row>
        <row r="2139">
          <cell r="A2139" t="str">
            <v>CA8014</v>
          </cell>
          <cell r="B2139" t="str">
            <v>9100000675</v>
          </cell>
          <cell r="C2139" t="str">
            <v>10009100000672</v>
          </cell>
          <cell r="D2139">
            <v>1.0660000000000001</v>
          </cell>
          <cell r="E2139">
            <v>0.125</v>
          </cell>
          <cell r="F2139">
            <v>13.94</v>
          </cell>
          <cell r="G2139">
            <v>2.09</v>
          </cell>
          <cell r="H2139">
            <v>7.44</v>
          </cell>
          <cell r="I2139">
            <v>3.198</v>
          </cell>
          <cell r="J2139">
            <v>0.47099999999999997</v>
          </cell>
          <cell r="K2139">
            <v>14.435</v>
          </cell>
          <cell r="L2139">
            <v>6.75</v>
          </cell>
          <cell r="M2139">
            <v>8.35</v>
          </cell>
          <cell r="N2139">
            <v>3</v>
          </cell>
          <cell r="O2139" t="str">
            <v>ID</v>
          </cell>
          <cell r="P2139" t="str">
            <v>RA</v>
          </cell>
          <cell r="Q2139" t="str">
            <v>FAP</v>
          </cell>
          <cell r="R2139">
            <v>5</v>
          </cell>
          <cell r="S2139">
            <v>225</v>
          </cell>
          <cell r="T2139">
            <v>0</v>
          </cell>
          <cell r="V2139" t="str">
            <v>EA</v>
          </cell>
          <cell r="W2139" t="str">
            <v>FLT</v>
          </cell>
          <cell r="X2139" t="str">
            <v>BRN</v>
          </cell>
          <cell r="Y2139" t="str">
            <v>AIR</v>
          </cell>
          <cell r="Z2139" t="str">
            <v>FAP</v>
          </cell>
        </row>
        <row r="2140">
          <cell r="A2140" t="str">
            <v>CA8029</v>
          </cell>
          <cell r="B2140" t="str">
            <v>9100001184</v>
          </cell>
          <cell r="C2140" t="str">
            <v>10009100001181</v>
          </cell>
          <cell r="D2140">
            <v>3.3</v>
          </cell>
          <cell r="E2140">
            <v>0.751</v>
          </cell>
          <cell r="F2140">
            <v>0</v>
          </cell>
          <cell r="G2140">
            <v>0</v>
          </cell>
          <cell r="H2140">
            <v>0</v>
          </cell>
          <cell r="I2140">
            <v>3.3</v>
          </cell>
          <cell r="J2140">
            <v>0.751</v>
          </cell>
          <cell r="K2140">
            <v>9.125</v>
          </cell>
          <cell r="L2140">
            <v>9.375</v>
          </cell>
          <cell r="M2140">
            <v>16.75</v>
          </cell>
          <cell r="N2140">
            <v>1</v>
          </cell>
          <cell r="O2140" t="str">
            <v>US</v>
          </cell>
          <cell r="P2140" t="str">
            <v>RA</v>
          </cell>
          <cell r="Q2140" t="str">
            <v>FAH</v>
          </cell>
          <cell r="R2140">
            <v>2</v>
          </cell>
          <cell r="S2140">
            <v>40</v>
          </cell>
          <cell r="T2140">
            <v>70.180000000000007</v>
          </cell>
          <cell r="U2140" t="str">
            <v>US$</v>
          </cell>
          <cell r="V2140" t="str">
            <v>EA</v>
          </cell>
          <cell r="W2140" t="str">
            <v>FLT</v>
          </cell>
          <cell r="X2140" t="str">
            <v>BRN</v>
          </cell>
          <cell r="Y2140" t="str">
            <v>AIR</v>
          </cell>
          <cell r="Z2140" t="str">
            <v>FAH</v>
          </cell>
        </row>
        <row r="2141">
          <cell r="A2141" t="str">
            <v>CA8029SY</v>
          </cell>
          <cell r="B2141" t="str">
            <v>9100001191</v>
          </cell>
          <cell r="C2141" t="str">
            <v>10009100001198</v>
          </cell>
          <cell r="D2141">
            <v>1</v>
          </cell>
          <cell r="E2141">
            <v>0.25900000000000001</v>
          </cell>
          <cell r="F2141">
            <v>0</v>
          </cell>
          <cell r="G2141">
            <v>0</v>
          </cell>
          <cell r="H2141">
            <v>0</v>
          </cell>
          <cell r="I2141">
            <v>1</v>
          </cell>
          <cell r="J2141">
            <v>0.25900000000000001</v>
          </cell>
          <cell r="K2141">
            <v>5.75</v>
          </cell>
          <cell r="L2141">
            <v>5.75</v>
          </cell>
          <cell r="M2141">
            <v>16</v>
          </cell>
          <cell r="N2141">
            <v>1</v>
          </cell>
          <cell r="O2141" t="str">
            <v>US</v>
          </cell>
          <cell r="P2141" t="str">
            <v>RA</v>
          </cell>
          <cell r="Q2141" t="str">
            <v>FAH</v>
          </cell>
          <cell r="R2141">
            <v>2</v>
          </cell>
          <cell r="S2141">
            <v>40</v>
          </cell>
          <cell r="T2141">
            <v>77.930000000000007</v>
          </cell>
          <cell r="U2141" t="str">
            <v>US$</v>
          </cell>
          <cell r="V2141" t="str">
            <v>EA</v>
          </cell>
          <cell r="W2141" t="str">
            <v>FLT</v>
          </cell>
          <cell r="X2141" t="str">
            <v>BRN</v>
          </cell>
          <cell r="Y2141" t="str">
            <v>AIR</v>
          </cell>
          <cell r="Z2141" t="str">
            <v>FAH</v>
          </cell>
        </row>
        <row r="2142">
          <cell r="A2142" t="str">
            <v>CA8033</v>
          </cell>
          <cell r="B2142" t="str">
            <v>9100000774</v>
          </cell>
          <cell r="C2142" t="str">
            <v>10009100000771</v>
          </cell>
          <cell r="D2142">
            <v>1.1930000000000001</v>
          </cell>
          <cell r="E2142">
            <v>0.151</v>
          </cell>
          <cell r="F2142">
            <v>12.955</v>
          </cell>
          <cell r="G2142">
            <v>3.0710000000000002</v>
          </cell>
          <cell r="H2142">
            <v>6.54</v>
          </cell>
          <cell r="I2142">
            <v>3.5790000000000002</v>
          </cell>
          <cell r="J2142">
            <v>0.61099999999999999</v>
          </cell>
          <cell r="K2142">
            <v>13.811999999999999</v>
          </cell>
          <cell r="L2142">
            <v>9.9369999999999994</v>
          </cell>
          <cell r="M2142">
            <v>7.6870000000000003</v>
          </cell>
          <cell r="N2142">
            <v>3</v>
          </cell>
          <cell r="O2142" t="str">
            <v>US</v>
          </cell>
          <cell r="P2142" t="str">
            <v>RA</v>
          </cell>
          <cell r="Q2142" t="str">
            <v>FAP</v>
          </cell>
          <cell r="R2142">
            <v>15</v>
          </cell>
          <cell r="S2142">
            <v>540</v>
          </cell>
          <cell r="T2142">
            <v>17.559999999999999</v>
          </cell>
          <cell r="U2142" t="str">
            <v>US$</v>
          </cell>
          <cell r="V2142" t="str">
            <v>EA</v>
          </cell>
          <cell r="W2142" t="str">
            <v>FLT</v>
          </cell>
          <cell r="X2142" t="str">
            <v>BRN</v>
          </cell>
          <cell r="Y2142" t="str">
            <v>AIR</v>
          </cell>
          <cell r="Z2142" t="str">
            <v>FAP</v>
          </cell>
        </row>
        <row r="2143">
          <cell r="A2143" t="str">
            <v>CA8033</v>
          </cell>
          <cell r="B2143" t="str">
            <v>9100000774</v>
          </cell>
          <cell r="C2143" t="str">
            <v>10009100000771</v>
          </cell>
          <cell r="D2143">
            <v>1.08</v>
          </cell>
          <cell r="E2143">
            <v>0.151</v>
          </cell>
          <cell r="F2143">
            <v>12.955</v>
          </cell>
          <cell r="G2143">
            <v>3.0710000000000002</v>
          </cell>
          <cell r="H2143">
            <v>6.54</v>
          </cell>
          <cell r="I2143">
            <v>3.24</v>
          </cell>
          <cell r="J2143">
            <v>0.61099999999999999</v>
          </cell>
          <cell r="K2143">
            <v>13.811999999999999</v>
          </cell>
          <cell r="L2143">
            <v>9.9369999999999994</v>
          </cell>
          <cell r="M2143">
            <v>7.6870000000000003</v>
          </cell>
          <cell r="N2143">
            <v>3</v>
          </cell>
          <cell r="O2143" t="str">
            <v>KR</v>
          </cell>
          <cell r="P2143" t="str">
            <v>RA</v>
          </cell>
          <cell r="Q2143" t="str">
            <v>FAP</v>
          </cell>
          <cell r="R2143">
            <v>15</v>
          </cell>
          <cell r="S2143">
            <v>540</v>
          </cell>
          <cell r="T2143">
            <v>0</v>
          </cell>
          <cell r="V2143" t="str">
            <v>EA</v>
          </cell>
          <cell r="W2143" t="str">
            <v>FLT</v>
          </cell>
          <cell r="X2143" t="str">
            <v>BRN</v>
          </cell>
          <cell r="Y2143" t="str">
            <v>AIR</v>
          </cell>
          <cell r="Z2143" t="str">
            <v>FAP</v>
          </cell>
        </row>
        <row r="2144">
          <cell r="A2144" t="str">
            <v>CA8037</v>
          </cell>
          <cell r="B2144" t="str">
            <v>9100001641</v>
          </cell>
          <cell r="C2144" t="str">
            <v>10009100001648</v>
          </cell>
          <cell r="D2144">
            <v>1.766</v>
          </cell>
          <cell r="E2144">
            <v>0.54600000000000004</v>
          </cell>
          <cell r="F2144">
            <v>11.348000000000001</v>
          </cell>
          <cell r="G2144">
            <v>7.3479999999999999</v>
          </cell>
          <cell r="H2144">
            <v>7.3479999999999999</v>
          </cell>
          <cell r="I2144">
            <v>5.298</v>
          </cell>
          <cell r="J2144">
            <v>1.2829999999999999</v>
          </cell>
          <cell r="K2144">
            <v>22.556000000000001</v>
          </cell>
          <cell r="L2144">
            <v>8.2370000000000001</v>
          </cell>
          <cell r="M2144">
            <v>11.930999999999999</v>
          </cell>
          <cell r="N2144">
            <v>3</v>
          </cell>
          <cell r="O2144" t="str">
            <v>US</v>
          </cell>
          <cell r="P2144" t="str">
            <v>RA</v>
          </cell>
          <cell r="Q2144" t="str">
            <v>FAR</v>
          </cell>
          <cell r="R2144">
            <v>5</v>
          </cell>
          <cell r="S2144">
            <v>90</v>
          </cell>
          <cell r="T2144">
            <v>23.11</v>
          </cell>
          <cell r="U2144" t="str">
            <v>US$</v>
          </cell>
          <cell r="V2144" t="str">
            <v>EA</v>
          </cell>
          <cell r="W2144" t="str">
            <v>FLT</v>
          </cell>
          <cell r="X2144" t="str">
            <v>BRN</v>
          </cell>
          <cell r="Y2144" t="str">
            <v>AIR</v>
          </cell>
          <cell r="Z2144" t="str">
            <v>FAR</v>
          </cell>
        </row>
        <row r="2145">
          <cell r="A2145" t="str">
            <v>CA8037</v>
          </cell>
          <cell r="B2145" t="str">
            <v>9100001641</v>
          </cell>
          <cell r="C2145" t="str">
            <v>10009100001648</v>
          </cell>
          <cell r="D2145">
            <v>0.1</v>
          </cell>
          <cell r="E2145">
            <v>0.35499999999999998</v>
          </cell>
          <cell r="F2145">
            <v>11.348000000000001</v>
          </cell>
          <cell r="G2145">
            <v>7.3479999999999999</v>
          </cell>
          <cell r="H2145">
            <v>7.3479999999999999</v>
          </cell>
          <cell r="I2145">
            <v>0.3</v>
          </cell>
          <cell r="J2145">
            <v>1.2829999999999999</v>
          </cell>
          <cell r="K2145">
            <v>22.556000000000001</v>
          </cell>
          <cell r="L2145">
            <v>8.2370000000000001</v>
          </cell>
          <cell r="M2145">
            <v>11.930999999999999</v>
          </cell>
          <cell r="N2145">
            <v>3</v>
          </cell>
          <cell r="O2145" t="str">
            <v>MX</v>
          </cell>
          <cell r="P2145" t="str">
            <v>RA</v>
          </cell>
          <cell r="Q2145" t="str">
            <v>FAR</v>
          </cell>
          <cell r="R2145">
            <v>5</v>
          </cell>
          <cell r="S2145">
            <v>90</v>
          </cell>
          <cell r="T2145">
            <v>0</v>
          </cell>
          <cell r="V2145" t="str">
            <v>EA</v>
          </cell>
          <cell r="W2145" t="str">
            <v>FLT</v>
          </cell>
          <cell r="X2145" t="str">
            <v>BRN</v>
          </cell>
          <cell r="Y2145" t="str">
            <v>AIR</v>
          </cell>
          <cell r="Z2145" t="str">
            <v>FAR</v>
          </cell>
        </row>
        <row r="2146">
          <cell r="A2146" t="str">
            <v>CA8038</v>
          </cell>
          <cell r="B2146" t="str">
            <v>9100001658</v>
          </cell>
          <cell r="C2146" t="str">
            <v>10009100001655</v>
          </cell>
          <cell r="D2146">
            <v>1.446</v>
          </cell>
          <cell r="E2146">
            <v>0.29299999999999998</v>
          </cell>
          <cell r="F2146">
            <v>11.348000000000001</v>
          </cell>
          <cell r="G2146">
            <v>6.6609999999999996</v>
          </cell>
          <cell r="H2146">
            <v>6.6970000000000001</v>
          </cell>
          <cell r="I2146">
            <v>4.3380000000000001</v>
          </cell>
          <cell r="J2146">
            <v>1.1639999999999999</v>
          </cell>
          <cell r="K2146">
            <v>21.25</v>
          </cell>
          <cell r="L2146">
            <v>7.5</v>
          </cell>
          <cell r="M2146">
            <v>12.625</v>
          </cell>
          <cell r="N2146">
            <v>3</v>
          </cell>
          <cell r="O2146" t="str">
            <v>US</v>
          </cell>
          <cell r="P2146" t="str">
            <v>RA</v>
          </cell>
          <cell r="Q2146" t="str">
            <v>FAR</v>
          </cell>
          <cell r="R2146">
            <v>5</v>
          </cell>
          <cell r="S2146">
            <v>90</v>
          </cell>
          <cell r="T2146">
            <v>21.12</v>
          </cell>
          <cell r="U2146" t="str">
            <v>US$</v>
          </cell>
          <cell r="V2146" t="str">
            <v>EA</v>
          </cell>
          <cell r="W2146" t="str">
            <v>FLT</v>
          </cell>
          <cell r="X2146" t="str">
            <v>BRN</v>
          </cell>
          <cell r="Y2146" t="str">
            <v>AIR</v>
          </cell>
          <cell r="Z2146" t="str">
            <v>FAR</v>
          </cell>
        </row>
        <row r="2147">
          <cell r="A2147" t="str">
            <v>CA8038</v>
          </cell>
          <cell r="B2147" t="str">
            <v>9100001658</v>
          </cell>
          <cell r="C2147" t="str">
            <v>10009100001655</v>
          </cell>
          <cell r="D2147">
            <v>1.5169999999999999</v>
          </cell>
          <cell r="E2147">
            <v>0.29299999999999998</v>
          </cell>
          <cell r="F2147">
            <v>11.348000000000001</v>
          </cell>
          <cell r="G2147">
            <v>6.6609999999999996</v>
          </cell>
          <cell r="H2147">
            <v>6.6970000000000001</v>
          </cell>
          <cell r="I2147">
            <v>4.5510000000000002</v>
          </cell>
          <cell r="J2147">
            <v>1.1639999999999999</v>
          </cell>
          <cell r="K2147">
            <v>21.25</v>
          </cell>
          <cell r="L2147">
            <v>7.5</v>
          </cell>
          <cell r="M2147">
            <v>12.625</v>
          </cell>
          <cell r="N2147">
            <v>3</v>
          </cell>
          <cell r="O2147" t="str">
            <v>MX</v>
          </cell>
          <cell r="P2147" t="str">
            <v>RA</v>
          </cell>
          <cell r="Q2147" t="str">
            <v>FAR</v>
          </cell>
          <cell r="R2147">
            <v>5</v>
          </cell>
          <cell r="S2147">
            <v>90</v>
          </cell>
          <cell r="T2147">
            <v>21.12</v>
          </cell>
          <cell r="U2147" t="str">
            <v>US$</v>
          </cell>
          <cell r="V2147" t="str">
            <v>EA</v>
          </cell>
          <cell r="W2147" t="str">
            <v>FLT</v>
          </cell>
          <cell r="X2147" t="str">
            <v>BRN</v>
          </cell>
          <cell r="Y2147" t="str">
            <v>AIR</v>
          </cell>
          <cell r="Z2147" t="str">
            <v>FAR</v>
          </cell>
        </row>
        <row r="2148">
          <cell r="A2148" t="str">
            <v>CA8038M</v>
          </cell>
          <cell r="B2148" t="str">
            <v>9100001658</v>
          </cell>
          <cell r="C2148" t="str">
            <v>50009100001653</v>
          </cell>
          <cell r="D2148">
            <v>2.12</v>
          </cell>
          <cell r="E2148">
            <v>0.29299999999999998</v>
          </cell>
          <cell r="F2148">
            <v>11.348000000000001</v>
          </cell>
          <cell r="G2148">
            <v>6.6609999999999996</v>
          </cell>
          <cell r="H2148">
            <v>6.6970000000000001</v>
          </cell>
          <cell r="I2148">
            <v>2.12</v>
          </cell>
          <cell r="J2148">
            <v>0.40300000000000002</v>
          </cell>
          <cell r="K2148">
            <v>7.375</v>
          </cell>
          <cell r="L2148">
            <v>7.375</v>
          </cell>
          <cell r="M2148">
            <v>12.25</v>
          </cell>
          <cell r="N2148">
            <v>1</v>
          </cell>
          <cell r="O2148" t="str">
            <v>US</v>
          </cell>
          <cell r="P2148" t="str">
            <v>RA</v>
          </cell>
          <cell r="Q2148" t="str">
            <v>FAR</v>
          </cell>
          <cell r="R2148">
            <v>3</v>
          </cell>
          <cell r="S2148">
            <v>90</v>
          </cell>
          <cell r="T2148">
            <v>21.12</v>
          </cell>
          <cell r="U2148" t="str">
            <v>US$</v>
          </cell>
          <cell r="V2148" t="str">
            <v>EA</v>
          </cell>
          <cell r="W2148" t="str">
            <v>FLT</v>
          </cell>
          <cell r="X2148" t="str">
            <v>BRN</v>
          </cell>
          <cell r="Y2148" t="str">
            <v>AIR</v>
          </cell>
          <cell r="Z2148" t="str">
            <v>FAR</v>
          </cell>
        </row>
        <row r="2149">
          <cell r="A2149" t="str">
            <v>CA8039</v>
          </cell>
          <cell r="B2149" t="str">
            <v>9100001757</v>
          </cell>
          <cell r="C2149" t="str">
            <v>10009100001754</v>
          </cell>
          <cell r="D2149">
            <v>1.2070000000000001</v>
          </cell>
          <cell r="E2149">
            <v>0.39200000000000002</v>
          </cell>
          <cell r="F2149">
            <v>8.4149999999999991</v>
          </cell>
          <cell r="G2149">
            <v>8.4149999999999991</v>
          </cell>
          <cell r="H2149">
            <v>8.2050000000000001</v>
          </cell>
          <cell r="I2149">
            <v>3.621</v>
          </cell>
          <cell r="J2149">
            <v>1.1759999999999999</v>
          </cell>
          <cell r="K2149">
            <v>25.812000000000001</v>
          </cell>
          <cell r="L2149">
            <v>8.9369999999999994</v>
          </cell>
          <cell r="M2149">
            <v>9</v>
          </cell>
          <cell r="N2149">
            <v>3</v>
          </cell>
          <cell r="O2149" t="str">
            <v>US</v>
          </cell>
          <cell r="P2149" t="str">
            <v>RA</v>
          </cell>
          <cell r="Q2149" t="str">
            <v>FAR</v>
          </cell>
          <cell r="R2149">
            <v>4</v>
          </cell>
          <cell r="S2149">
            <v>72</v>
          </cell>
          <cell r="T2149">
            <v>12.87</v>
          </cell>
          <cell r="U2149" t="str">
            <v>US$</v>
          </cell>
          <cell r="V2149" t="str">
            <v>EA</v>
          </cell>
          <cell r="W2149" t="str">
            <v>FLT</v>
          </cell>
          <cell r="X2149" t="str">
            <v>BRN</v>
          </cell>
          <cell r="Y2149" t="str">
            <v>AIR</v>
          </cell>
          <cell r="Z2149" t="str">
            <v>FAR</v>
          </cell>
        </row>
        <row r="2150">
          <cell r="A2150" t="str">
            <v>CA8039</v>
          </cell>
          <cell r="B2150" t="str">
            <v>9100001757</v>
          </cell>
          <cell r="C2150" t="str">
            <v>10009100001754</v>
          </cell>
          <cell r="D2150">
            <v>1.133</v>
          </cell>
          <cell r="E2150">
            <v>0.33800000000000002</v>
          </cell>
          <cell r="F2150">
            <v>8.423</v>
          </cell>
          <cell r="G2150">
            <v>8.423</v>
          </cell>
          <cell r="H2150">
            <v>8.2210000000000001</v>
          </cell>
          <cell r="I2150">
            <v>3.399</v>
          </cell>
          <cell r="J2150">
            <v>1.1459999999999999</v>
          </cell>
          <cell r="K2150">
            <v>25.687000000000001</v>
          </cell>
          <cell r="L2150">
            <v>8.8119999999999994</v>
          </cell>
          <cell r="M2150">
            <v>8.75</v>
          </cell>
          <cell r="N2150">
            <v>3</v>
          </cell>
          <cell r="O2150" t="str">
            <v>US</v>
          </cell>
          <cell r="P2150" t="str">
            <v>RA</v>
          </cell>
          <cell r="Q2150" t="str">
            <v>FAR</v>
          </cell>
          <cell r="R2150">
            <v>4</v>
          </cell>
          <cell r="S2150">
            <v>72</v>
          </cell>
          <cell r="T2150">
            <v>12.87</v>
          </cell>
          <cell r="U2150" t="str">
            <v>US$</v>
          </cell>
          <cell r="V2150" t="str">
            <v>EA</v>
          </cell>
          <cell r="W2150" t="str">
            <v>FLT</v>
          </cell>
          <cell r="X2150" t="str">
            <v>BRN</v>
          </cell>
          <cell r="Y2150" t="str">
            <v>AIR</v>
          </cell>
          <cell r="Z2150" t="str">
            <v>FAR</v>
          </cell>
        </row>
        <row r="2151">
          <cell r="A2151" t="str">
            <v>CA8039</v>
          </cell>
          <cell r="B2151" t="str">
            <v>9100001757</v>
          </cell>
          <cell r="C2151" t="str">
            <v>10009100001754</v>
          </cell>
          <cell r="D2151">
            <v>1.1830000000000001</v>
          </cell>
          <cell r="E2151">
            <v>0.33800000000000002</v>
          </cell>
          <cell r="F2151">
            <v>8.423</v>
          </cell>
          <cell r="G2151">
            <v>8.423</v>
          </cell>
          <cell r="H2151">
            <v>8.2210000000000001</v>
          </cell>
          <cell r="I2151">
            <v>3.5489999999999999</v>
          </cell>
          <cell r="J2151">
            <v>1.1459999999999999</v>
          </cell>
          <cell r="K2151">
            <v>25.687000000000001</v>
          </cell>
          <cell r="L2151">
            <v>8.8119999999999994</v>
          </cell>
          <cell r="M2151">
            <v>8.75</v>
          </cell>
          <cell r="N2151">
            <v>3</v>
          </cell>
          <cell r="O2151" t="str">
            <v>CA</v>
          </cell>
          <cell r="P2151" t="str">
            <v>RA</v>
          </cell>
          <cell r="Q2151" t="str">
            <v>FAR</v>
          </cell>
          <cell r="R2151">
            <v>4</v>
          </cell>
          <cell r="S2151">
            <v>72</v>
          </cell>
          <cell r="T2151">
            <v>12.87</v>
          </cell>
          <cell r="U2151" t="str">
            <v>US$</v>
          </cell>
          <cell r="V2151" t="str">
            <v>EA</v>
          </cell>
          <cell r="W2151" t="str">
            <v>FLT</v>
          </cell>
          <cell r="X2151" t="str">
            <v>BRN</v>
          </cell>
          <cell r="Y2151" t="str">
            <v>AIR</v>
          </cell>
          <cell r="Z2151" t="str">
            <v>FAR</v>
          </cell>
        </row>
        <row r="2152">
          <cell r="A2152" t="str">
            <v>CA8039M</v>
          </cell>
          <cell r="B2152" t="str">
            <v>9100001757</v>
          </cell>
          <cell r="C2152" t="str">
            <v>50009100001752</v>
          </cell>
          <cell r="D2152">
            <v>1.4</v>
          </cell>
          <cell r="E2152">
            <v>0.44600000000000001</v>
          </cell>
          <cell r="F2152">
            <v>8.4109999999999996</v>
          </cell>
          <cell r="G2152">
            <v>8.4109999999999996</v>
          </cell>
          <cell r="H2152">
            <v>8.1969999999999992</v>
          </cell>
          <cell r="I2152">
            <v>1.4</v>
          </cell>
          <cell r="J2152">
            <v>0.44600000000000001</v>
          </cell>
          <cell r="K2152">
            <v>8.875</v>
          </cell>
          <cell r="L2152">
            <v>8.875</v>
          </cell>
          <cell r="M2152">
            <v>8.875</v>
          </cell>
          <cell r="N2152">
            <v>1</v>
          </cell>
          <cell r="O2152" t="str">
            <v>US</v>
          </cell>
          <cell r="P2152" t="str">
            <v>RA</v>
          </cell>
          <cell r="Q2152" t="str">
            <v>FAR</v>
          </cell>
          <cell r="R2152">
            <v>4</v>
          </cell>
          <cell r="S2152">
            <v>80</v>
          </cell>
          <cell r="T2152">
            <v>12.87</v>
          </cell>
          <cell r="U2152" t="str">
            <v>US$</v>
          </cell>
          <cell r="V2152" t="str">
            <v>EA</v>
          </cell>
          <cell r="W2152" t="str">
            <v>FLT</v>
          </cell>
          <cell r="X2152" t="str">
            <v>BRN</v>
          </cell>
          <cell r="Y2152" t="str">
            <v>AIR</v>
          </cell>
          <cell r="Z2152" t="str">
            <v>FAR</v>
          </cell>
        </row>
        <row r="2153">
          <cell r="A2153" t="str">
            <v>CA8040</v>
          </cell>
          <cell r="B2153" t="str">
            <v>9100001764</v>
          </cell>
          <cell r="C2153" t="str">
            <v>10009100001761</v>
          </cell>
          <cell r="D2153">
            <v>0.58299999999999996</v>
          </cell>
          <cell r="E2153">
            <v>0.105</v>
          </cell>
          <cell r="F2153">
            <v>0</v>
          </cell>
          <cell r="G2153">
            <v>0</v>
          </cell>
          <cell r="H2153">
            <v>0</v>
          </cell>
          <cell r="I2153">
            <v>1.7490000000000001</v>
          </cell>
          <cell r="J2153">
            <v>0.315</v>
          </cell>
          <cell r="K2153">
            <v>0</v>
          </cell>
          <cell r="L2153">
            <v>0</v>
          </cell>
          <cell r="M2153">
            <v>0</v>
          </cell>
          <cell r="N2153">
            <v>3</v>
          </cell>
          <cell r="O2153" t="str">
            <v>US</v>
          </cell>
          <cell r="Q2153" t="str">
            <v>FAP</v>
          </cell>
          <cell r="R2153">
            <v>5</v>
          </cell>
          <cell r="S2153">
            <v>375</v>
          </cell>
          <cell r="T2153">
            <v>4.51</v>
          </cell>
          <cell r="U2153" t="str">
            <v>US$</v>
          </cell>
          <cell r="W2153" t="str">
            <v>FLT</v>
          </cell>
          <cell r="X2153" t="str">
            <v>BRN</v>
          </cell>
          <cell r="Y2153" t="str">
            <v>AIR</v>
          </cell>
          <cell r="Z2153" t="str">
            <v>FAP</v>
          </cell>
        </row>
        <row r="2154">
          <cell r="A2154" t="str">
            <v>CA8040</v>
          </cell>
          <cell r="B2154" t="str">
            <v>9100001764</v>
          </cell>
          <cell r="C2154" t="str">
            <v>10009100001761</v>
          </cell>
          <cell r="D2154">
            <v>0.45</v>
          </cell>
          <cell r="E2154">
            <v>5.3999999999999999E-2</v>
          </cell>
          <cell r="F2154">
            <v>9.06</v>
          </cell>
          <cell r="G2154">
            <v>1.53</v>
          </cell>
          <cell r="H2154">
            <v>6.78</v>
          </cell>
          <cell r="I2154">
            <v>1.35</v>
          </cell>
          <cell r="J2154">
            <v>0.20599999999999999</v>
          </cell>
          <cell r="K2154">
            <v>9.5</v>
          </cell>
          <cell r="L2154">
            <v>5</v>
          </cell>
          <cell r="M2154">
            <v>7.5</v>
          </cell>
          <cell r="N2154">
            <v>3</v>
          </cell>
          <cell r="O2154" t="str">
            <v>US</v>
          </cell>
          <cell r="P2154" t="str">
            <v>RA</v>
          </cell>
          <cell r="Q2154" t="str">
            <v>FAP</v>
          </cell>
          <cell r="R2154">
            <v>5</v>
          </cell>
          <cell r="S2154">
            <v>570</v>
          </cell>
          <cell r="T2154">
            <v>4.51</v>
          </cell>
          <cell r="U2154" t="str">
            <v>US$</v>
          </cell>
          <cell r="V2154" t="str">
            <v>EA</v>
          </cell>
          <cell r="W2154" t="str">
            <v>FLT</v>
          </cell>
          <cell r="X2154" t="str">
            <v>BRN</v>
          </cell>
          <cell r="Y2154" t="str">
            <v>AIR</v>
          </cell>
          <cell r="Z2154" t="str">
            <v>FAP</v>
          </cell>
        </row>
        <row r="2155">
          <cell r="A2155" t="str">
            <v>CA8040</v>
          </cell>
          <cell r="B2155" t="str">
            <v>9100001764</v>
          </cell>
          <cell r="C2155" t="str">
            <v>10009100001761</v>
          </cell>
          <cell r="D2155">
            <v>0.45</v>
          </cell>
          <cell r="E2155">
            <v>5.0999999999999997E-2</v>
          </cell>
          <cell r="F2155">
            <v>9.0399999999999991</v>
          </cell>
          <cell r="G2155">
            <v>1.4419999999999999</v>
          </cell>
          <cell r="H2155">
            <v>6.7229999999999999</v>
          </cell>
          <cell r="I2155">
            <v>1.35</v>
          </cell>
          <cell r="J2155">
            <v>0.219</v>
          </cell>
          <cell r="K2155">
            <v>9.625</v>
          </cell>
          <cell r="L2155">
            <v>5.0620000000000003</v>
          </cell>
          <cell r="M2155">
            <v>7.75</v>
          </cell>
          <cell r="N2155">
            <v>3</v>
          </cell>
          <cell r="O2155" t="str">
            <v>US</v>
          </cell>
          <cell r="P2155" t="str">
            <v>RA</v>
          </cell>
          <cell r="Q2155" t="str">
            <v>FAP</v>
          </cell>
          <cell r="R2155">
            <v>5</v>
          </cell>
          <cell r="S2155">
            <v>600</v>
          </cell>
          <cell r="T2155">
            <v>4.51</v>
          </cell>
          <cell r="U2155" t="str">
            <v>US$</v>
          </cell>
          <cell r="V2155" t="str">
            <v>EA</v>
          </cell>
          <cell r="W2155" t="str">
            <v>FLT</v>
          </cell>
          <cell r="X2155" t="str">
            <v>BRN</v>
          </cell>
          <cell r="Y2155" t="str">
            <v>AIR</v>
          </cell>
          <cell r="Z2155" t="str">
            <v>FAP</v>
          </cell>
        </row>
        <row r="2156">
          <cell r="A2156" t="str">
            <v>CA8052</v>
          </cell>
          <cell r="B2156" t="str">
            <v>9100002419</v>
          </cell>
          <cell r="C2156" t="str">
            <v>10009100002416</v>
          </cell>
          <cell r="D2156">
            <v>0.66700000000000004</v>
          </cell>
          <cell r="E2156">
            <v>5.8999999999999997E-2</v>
          </cell>
          <cell r="F2156">
            <v>7.5919999999999996</v>
          </cell>
          <cell r="G2156">
            <v>2.2010000000000001</v>
          </cell>
          <cell r="H2156">
            <v>6.0960000000000001</v>
          </cell>
          <cell r="I2156">
            <v>2.0009999999999999</v>
          </cell>
          <cell r="J2156">
            <v>0.22500000000000001</v>
          </cell>
          <cell r="K2156">
            <v>8.0449999999999999</v>
          </cell>
          <cell r="L2156">
            <v>7.0650000000000004</v>
          </cell>
          <cell r="M2156">
            <v>6.85</v>
          </cell>
          <cell r="N2156">
            <v>3</v>
          </cell>
          <cell r="O2156" t="str">
            <v>US</v>
          </cell>
          <cell r="P2156" t="str">
            <v>RA</v>
          </cell>
          <cell r="Q2156" t="str">
            <v>FAP</v>
          </cell>
          <cell r="R2156">
            <v>6</v>
          </cell>
          <cell r="S2156">
            <v>540</v>
          </cell>
          <cell r="T2156">
            <v>20.2</v>
          </cell>
          <cell r="U2156" t="str">
            <v>US$</v>
          </cell>
          <cell r="V2156" t="str">
            <v>EA</v>
          </cell>
          <cell r="W2156" t="str">
            <v>FLT</v>
          </cell>
          <cell r="X2156" t="str">
            <v>BRN</v>
          </cell>
          <cell r="Y2156" t="str">
            <v>AIR</v>
          </cell>
          <cell r="Z2156" t="str">
            <v>FAP</v>
          </cell>
        </row>
        <row r="2157">
          <cell r="A2157" t="str">
            <v>CA8052</v>
          </cell>
          <cell r="B2157" t="str">
            <v>9100002419</v>
          </cell>
          <cell r="C2157" t="str">
            <v>10009100002416</v>
          </cell>
          <cell r="D2157">
            <v>0.71599999999999997</v>
          </cell>
          <cell r="E2157">
            <v>5.8999999999999997E-2</v>
          </cell>
          <cell r="F2157">
            <v>7.5919999999999996</v>
          </cell>
          <cell r="G2157">
            <v>2.2010000000000001</v>
          </cell>
          <cell r="H2157">
            <v>6.0960000000000001</v>
          </cell>
          <cell r="I2157">
            <v>2.1480000000000001</v>
          </cell>
          <cell r="J2157">
            <v>0.22500000000000001</v>
          </cell>
          <cell r="K2157">
            <v>8.0449999999999999</v>
          </cell>
          <cell r="L2157">
            <v>7.0650000000000004</v>
          </cell>
          <cell r="M2157">
            <v>6.85</v>
          </cell>
          <cell r="N2157">
            <v>3</v>
          </cell>
          <cell r="O2157" t="str">
            <v>KR</v>
          </cell>
          <cell r="P2157" t="str">
            <v>RA</v>
          </cell>
          <cell r="Q2157" t="str">
            <v>FAP</v>
          </cell>
          <cell r="R2157">
            <v>6</v>
          </cell>
          <cell r="S2157">
            <v>540</v>
          </cell>
          <cell r="T2157">
            <v>0</v>
          </cell>
          <cell r="V2157" t="str">
            <v>EA</v>
          </cell>
          <cell r="W2157" t="str">
            <v>FLT</v>
          </cell>
          <cell r="X2157" t="str">
            <v>BRN</v>
          </cell>
          <cell r="Y2157" t="str">
            <v>AIR</v>
          </cell>
          <cell r="Z2157" t="str">
            <v>FAP</v>
          </cell>
        </row>
        <row r="2158">
          <cell r="A2158" t="str">
            <v>CA8067</v>
          </cell>
          <cell r="B2158" t="str">
            <v>9100002501</v>
          </cell>
          <cell r="C2158" t="str">
            <v>10009100002508</v>
          </cell>
          <cell r="D2158">
            <v>1.1599999999999999</v>
          </cell>
          <cell r="E2158">
            <v>0.188</v>
          </cell>
          <cell r="F2158">
            <v>8.1059999999999999</v>
          </cell>
          <cell r="G2158">
            <v>2.2010000000000001</v>
          </cell>
          <cell r="H2158">
            <v>12.512</v>
          </cell>
          <cell r="I2158">
            <v>3.48</v>
          </cell>
          <cell r="J2158">
            <v>0.56399999999999995</v>
          </cell>
          <cell r="K2158">
            <v>13.131</v>
          </cell>
          <cell r="L2158">
            <v>7.2649999999999997</v>
          </cell>
          <cell r="M2158">
            <v>9.0180000000000007</v>
          </cell>
          <cell r="N2158">
            <v>3</v>
          </cell>
          <cell r="O2158" t="str">
            <v>US</v>
          </cell>
          <cell r="P2158" t="str">
            <v>RA</v>
          </cell>
          <cell r="Q2158" t="str">
            <v>FAP</v>
          </cell>
          <cell r="R2158">
            <v>5</v>
          </cell>
          <cell r="S2158">
            <v>300</v>
          </cell>
          <cell r="T2158">
            <v>25.66</v>
          </cell>
          <cell r="U2158" t="str">
            <v>US$</v>
          </cell>
          <cell r="V2158" t="str">
            <v>EA</v>
          </cell>
          <cell r="W2158" t="str">
            <v>FLT</v>
          </cell>
          <cell r="X2158" t="str">
            <v>BRN</v>
          </cell>
          <cell r="Y2158" t="str">
            <v>AIR</v>
          </cell>
          <cell r="Z2158" t="str">
            <v>FAP</v>
          </cell>
        </row>
        <row r="2159">
          <cell r="A2159" t="str">
            <v>CA8067</v>
          </cell>
          <cell r="B2159" t="str">
            <v>9100002501</v>
          </cell>
          <cell r="C2159" t="str">
            <v>10009100002508</v>
          </cell>
          <cell r="D2159">
            <v>1.26</v>
          </cell>
          <cell r="E2159">
            <v>0.129</v>
          </cell>
          <cell r="F2159">
            <v>12.52</v>
          </cell>
          <cell r="G2159">
            <v>2.2000000000000002</v>
          </cell>
          <cell r="H2159">
            <v>8.11</v>
          </cell>
          <cell r="I2159">
            <v>3.78</v>
          </cell>
          <cell r="J2159">
            <v>0.45900000000000002</v>
          </cell>
          <cell r="K2159">
            <v>12.936999999999999</v>
          </cell>
          <cell r="L2159">
            <v>7</v>
          </cell>
          <cell r="M2159">
            <v>8.75</v>
          </cell>
          <cell r="N2159">
            <v>3</v>
          </cell>
          <cell r="O2159" t="str">
            <v>CN</v>
          </cell>
          <cell r="P2159" t="str">
            <v>RA</v>
          </cell>
          <cell r="Q2159" t="str">
            <v>FAP</v>
          </cell>
          <cell r="R2159">
            <v>4</v>
          </cell>
          <cell r="S2159">
            <v>216</v>
          </cell>
          <cell r="T2159">
            <v>0</v>
          </cell>
          <cell r="V2159" t="str">
            <v>EA</v>
          </cell>
          <cell r="W2159" t="str">
            <v>FLT</v>
          </cell>
          <cell r="X2159" t="str">
            <v>BRN</v>
          </cell>
          <cell r="Y2159" t="str">
            <v>AIR</v>
          </cell>
          <cell r="Z2159" t="str">
            <v>FAP</v>
          </cell>
        </row>
        <row r="2160">
          <cell r="A2160" t="str">
            <v>CA8068</v>
          </cell>
          <cell r="B2160" t="str">
            <v>9100002518</v>
          </cell>
          <cell r="C2160" t="str">
            <v>10009100002515</v>
          </cell>
          <cell r="D2160">
            <v>1.167</v>
          </cell>
          <cell r="E2160">
            <v>0.254</v>
          </cell>
          <cell r="F2160">
            <v>9.3520000000000003</v>
          </cell>
          <cell r="G2160">
            <v>4.04</v>
          </cell>
          <cell r="H2160">
            <v>10.79</v>
          </cell>
          <cell r="I2160">
            <v>3.5009999999999999</v>
          </cell>
          <cell r="J2160">
            <v>0.76200000000000001</v>
          </cell>
          <cell r="K2160">
            <v>12.686999999999999</v>
          </cell>
          <cell r="L2160">
            <v>11.375</v>
          </cell>
          <cell r="M2160">
            <v>10.186999999999999</v>
          </cell>
          <cell r="N2160">
            <v>3</v>
          </cell>
          <cell r="O2160" t="str">
            <v>KR</v>
          </cell>
          <cell r="P2160" t="str">
            <v>RA</v>
          </cell>
          <cell r="Q2160" t="str">
            <v>FAR</v>
          </cell>
          <cell r="R2160">
            <v>4</v>
          </cell>
          <cell r="S2160">
            <v>144</v>
          </cell>
          <cell r="T2160">
            <v>24.23</v>
          </cell>
          <cell r="U2160" t="str">
            <v>US$</v>
          </cell>
          <cell r="V2160" t="str">
            <v>EA</v>
          </cell>
          <cell r="W2160" t="str">
            <v>FLT</v>
          </cell>
          <cell r="X2160" t="str">
            <v>BRN</v>
          </cell>
          <cell r="Y2160" t="str">
            <v>AIR</v>
          </cell>
          <cell r="Z2160" t="str">
            <v>FAR</v>
          </cell>
        </row>
        <row r="2161">
          <cell r="A2161" t="str">
            <v>CA8069</v>
          </cell>
          <cell r="B2161" t="str">
            <v>9100002525</v>
          </cell>
          <cell r="C2161" t="str">
            <v>10009100002522</v>
          </cell>
          <cell r="D2161">
            <v>1</v>
          </cell>
          <cell r="E2161">
            <v>0.188</v>
          </cell>
          <cell r="F2161">
            <v>8.0259999999999998</v>
          </cell>
          <cell r="G2161">
            <v>2.476</v>
          </cell>
          <cell r="H2161">
            <v>9.202</v>
          </cell>
          <cell r="I2161">
            <v>3</v>
          </cell>
          <cell r="J2161">
            <v>0.56399999999999995</v>
          </cell>
          <cell r="K2161">
            <v>9.6270000000000007</v>
          </cell>
          <cell r="L2161">
            <v>7.8550000000000004</v>
          </cell>
          <cell r="M2161">
            <v>8.8209999999999997</v>
          </cell>
          <cell r="N2161">
            <v>3</v>
          </cell>
          <cell r="O2161" t="str">
            <v>US</v>
          </cell>
          <cell r="Q2161" t="str">
            <v>FAP</v>
          </cell>
          <cell r="R2161">
            <v>4</v>
          </cell>
          <cell r="S2161">
            <v>288</v>
          </cell>
          <cell r="T2161">
            <v>19.72</v>
          </cell>
          <cell r="U2161" t="str">
            <v>US$</v>
          </cell>
          <cell r="W2161" t="str">
            <v>FLT</v>
          </cell>
          <cell r="X2161" t="str">
            <v>BRN</v>
          </cell>
          <cell r="Y2161" t="str">
            <v>AIR</v>
          </cell>
          <cell r="Z2161" t="str">
            <v>FAP</v>
          </cell>
        </row>
        <row r="2162">
          <cell r="A2162" t="str">
            <v>CA8069</v>
          </cell>
          <cell r="B2162" t="str">
            <v>9100002525</v>
          </cell>
          <cell r="C2162" t="str">
            <v>50009100002520</v>
          </cell>
          <cell r="D2162">
            <v>1.05</v>
          </cell>
          <cell r="E2162">
            <v>0.11</v>
          </cell>
          <cell r="F2162">
            <v>9.2100000000000009</v>
          </cell>
          <cell r="G2162">
            <v>2.48</v>
          </cell>
          <cell r="H2162">
            <v>8.3000000000000007</v>
          </cell>
          <cell r="I2162">
            <v>2.1</v>
          </cell>
          <cell r="J2162">
            <v>0.32100000000000001</v>
          </cell>
          <cell r="K2162">
            <v>9.9369999999999994</v>
          </cell>
          <cell r="L2162">
            <v>6</v>
          </cell>
          <cell r="M2162">
            <v>9.3119999999999994</v>
          </cell>
          <cell r="N2162">
            <v>2</v>
          </cell>
          <cell r="O2162" t="str">
            <v>KR</v>
          </cell>
          <cell r="Q2162" t="str">
            <v>FAP</v>
          </cell>
          <cell r="R2162">
            <v>4</v>
          </cell>
          <cell r="S2162">
            <v>256</v>
          </cell>
          <cell r="T2162">
            <v>19.72</v>
          </cell>
          <cell r="U2162" t="str">
            <v>US$</v>
          </cell>
          <cell r="W2162" t="str">
            <v>FLT</v>
          </cell>
          <cell r="X2162" t="str">
            <v>BRN</v>
          </cell>
          <cell r="Y2162" t="str">
            <v>AIR</v>
          </cell>
          <cell r="Z2162" t="str">
            <v>FAP</v>
          </cell>
        </row>
        <row r="2163">
          <cell r="A2163" t="str">
            <v>CA8069</v>
          </cell>
          <cell r="B2163" t="str">
            <v>9100002525</v>
          </cell>
          <cell r="C2163" t="str">
            <v>50009100002520</v>
          </cell>
          <cell r="D2163">
            <v>1.1000000000000001</v>
          </cell>
          <cell r="E2163">
            <v>0.11</v>
          </cell>
          <cell r="F2163">
            <v>9.2100000000000009</v>
          </cell>
          <cell r="G2163">
            <v>2.48</v>
          </cell>
          <cell r="H2163">
            <v>8.3000000000000007</v>
          </cell>
          <cell r="I2163">
            <v>2.2000000000000002</v>
          </cell>
          <cell r="J2163">
            <v>0.32100000000000001</v>
          </cell>
          <cell r="K2163">
            <v>9.9369999999999994</v>
          </cell>
          <cell r="L2163">
            <v>6</v>
          </cell>
          <cell r="M2163">
            <v>9.3119999999999994</v>
          </cell>
          <cell r="N2163">
            <v>2</v>
          </cell>
          <cell r="O2163" t="str">
            <v>KR</v>
          </cell>
          <cell r="P2163" t="str">
            <v>RA</v>
          </cell>
          <cell r="Q2163" t="str">
            <v>FAP</v>
          </cell>
          <cell r="R2163">
            <v>4</v>
          </cell>
          <cell r="S2163">
            <v>256</v>
          </cell>
          <cell r="T2163">
            <v>0</v>
          </cell>
          <cell r="V2163" t="str">
            <v>EA</v>
          </cell>
          <cell r="W2163" t="str">
            <v>FLT</v>
          </cell>
          <cell r="X2163" t="str">
            <v>BRN</v>
          </cell>
          <cell r="Y2163" t="str">
            <v>AIR</v>
          </cell>
          <cell r="Z2163" t="str">
            <v>FAP</v>
          </cell>
        </row>
        <row r="2164">
          <cell r="A2164" t="str">
            <v>CA8069ISR</v>
          </cell>
          <cell r="D2164">
            <v>1</v>
          </cell>
          <cell r="E2164">
            <v>0</v>
          </cell>
          <cell r="F2164">
            <v>0</v>
          </cell>
          <cell r="G2164">
            <v>0</v>
          </cell>
          <cell r="H2164">
            <v>0</v>
          </cell>
          <cell r="I2164">
            <v>0</v>
          </cell>
          <cell r="J2164">
            <v>0</v>
          </cell>
          <cell r="K2164">
            <v>0</v>
          </cell>
          <cell r="L2164">
            <v>0</v>
          </cell>
          <cell r="M2164">
            <v>0</v>
          </cell>
          <cell r="N2164">
            <v>0</v>
          </cell>
          <cell r="O2164" t="str">
            <v>BR</v>
          </cell>
          <cell r="P2164" t="str">
            <v>RA</v>
          </cell>
          <cell r="Q2164" t="str">
            <v>FAR</v>
          </cell>
          <cell r="R2164">
            <v>0</v>
          </cell>
          <cell r="S2164">
            <v>0</v>
          </cell>
          <cell r="T2164">
            <v>0</v>
          </cell>
          <cell r="V2164" t="str">
            <v>EA</v>
          </cell>
          <cell r="W2164" t="str">
            <v>FLT</v>
          </cell>
          <cell r="X2164" t="str">
            <v>BRN</v>
          </cell>
          <cell r="Y2164" t="str">
            <v>AIR</v>
          </cell>
          <cell r="Z2164" t="str">
            <v>FAR</v>
          </cell>
        </row>
        <row r="2165">
          <cell r="A2165" t="str">
            <v>CA8070</v>
          </cell>
          <cell r="B2165" t="str">
            <v>9100002549</v>
          </cell>
          <cell r="C2165" t="str">
            <v>10009100002546</v>
          </cell>
          <cell r="D2165">
            <v>1.266</v>
          </cell>
          <cell r="E2165">
            <v>9.5000000000000001E-2</v>
          </cell>
          <cell r="F2165">
            <v>7.29</v>
          </cell>
          <cell r="G2165">
            <v>2.4769999999999999</v>
          </cell>
          <cell r="H2165">
            <v>16.164999999999999</v>
          </cell>
          <cell r="I2165">
            <v>3.798</v>
          </cell>
          <cell r="J2165">
            <v>0.28499999999999998</v>
          </cell>
          <cell r="K2165">
            <v>16.75</v>
          </cell>
          <cell r="L2165">
            <v>7.9370000000000003</v>
          </cell>
          <cell r="M2165">
            <v>8.0619999999999994</v>
          </cell>
          <cell r="N2165">
            <v>3</v>
          </cell>
          <cell r="O2165" t="str">
            <v>IT</v>
          </cell>
          <cell r="P2165" t="str">
            <v>RA</v>
          </cell>
          <cell r="Q2165" t="str">
            <v>FAP</v>
          </cell>
          <cell r="R2165">
            <v>5</v>
          </cell>
          <cell r="S2165">
            <v>210</v>
          </cell>
          <cell r="T2165">
            <v>28.57</v>
          </cell>
          <cell r="U2165" t="str">
            <v>US$</v>
          </cell>
          <cell r="V2165" t="str">
            <v>EA</v>
          </cell>
          <cell r="W2165" t="str">
            <v>FLT</v>
          </cell>
          <cell r="X2165" t="str">
            <v>BRN</v>
          </cell>
          <cell r="Y2165" t="str">
            <v>AIR</v>
          </cell>
          <cell r="Z2165" t="str">
            <v>FAP</v>
          </cell>
        </row>
        <row r="2166">
          <cell r="A2166" t="str">
            <v>CA8071</v>
          </cell>
          <cell r="B2166" t="str">
            <v>9100002556</v>
          </cell>
          <cell r="C2166" t="str">
            <v>10009100002553</v>
          </cell>
          <cell r="D2166">
            <v>1.383</v>
          </cell>
          <cell r="E2166">
            <v>0.32800000000000001</v>
          </cell>
          <cell r="F2166">
            <v>9.8520000000000003</v>
          </cell>
          <cell r="G2166">
            <v>3.3519999999999999</v>
          </cell>
          <cell r="H2166">
            <v>14.852</v>
          </cell>
          <cell r="I2166">
            <v>4.149</v>
          </cell>
          <cell r="J2166">
            <v>0.98399999999999999</v>
          </cell>
          <cell r="K2166">
            <v>15.436999999999999</v>
          </cell>
          <cell r="L2166">
            <v>10.625</v>
          </cell>
          <cell r="M2166">
            <v>10.625</v>
          </cell>
          <cell r="N2166">
            <v>3</v>
          </cell>
          <cell r="O2166" t="str">
            <v>US</v>
          </cell>
          <cell r="P2166" t="str">
            <v>RA</v>
          </cell>
          <cell r="Q2166" t="str">
            <v>FAP</v>
          </cell>
          <cell r="R2166">
            <v>4</v>
          </cell>
          <cell r="S2166">
            <v>132</v>
          </cell>
          <cell r="T2166">
            <v>18.329999999999998</v>
          </cell>
          <cell r="U2166" t="str">
            <v>US$</v>
          </cell>
          <cell r="V2166" t="str">
            <v>EA</v>
          </cell>
          <cell r="W2166" t="str">
            <v>FLT</v>
          </cell>
          <cell r="X2166" t="str">
            <v>BRN</v>
          </cell>
          <cell r="Y2166" t="str">
            <v>AIR</v>
          </cell>
          <cell r="Z2166" t="str">
            <v>FAP</v>
          </cell>
        </row>
        <row r="2167">
          <cell r="A2167" t="str">
            <v>CA8071</v>
          </cell>
          <cell r="B2167" t="str">
            <v>9100002556</v>
          </cell>
          <cell r="D2167">
            <v>1.383</v>
          </cell>
          <cell r="E2167">
            <v>0.32800000000000001</v>
          </cell>
          <cell r="F2167">
            <v>9.8520000000000003</v>
          </cell>
          <cell r="G2167">
            <v>3.3519999999999999</v>
          </cell>
          <cell r="H2167">
            <v>14.852</v>
          </cell>
          <cell r="I2167">
            <v>4.149</v>
          </cell>
          <cell r="J2167">
            <v>0.98399999999999999</v>
          </cell>
          <cell r="K2167">
            <v>15.436999999999999</v>
          </cell>
          <cell r="L2167">
            <v>10.625</v>
          </cell>
          <cell r="M2167">
            <v>10.625</v>
          </cell>
          <cell r="N2167">
            <v>3</v>
          </cell>
          <cell r="O2167" t="str">
            <v>IT</v>
          </cell>
          <cell r="P2167" t="str">
            <v>RA</v>
          </cell>
          <cell r="Q2167" t="str">
            <v>FAP</v>
          </cell>
          <cell r="R2167">
            <v>4</v>
          </cell>
          <cell r="S2167">
            <v>132</v>
          </cell>
          <cell r="T2167">
            <v>0</v>
          </cell>
          <cell r="V2167" t="str">
            <v>EA</v>
          </cell>
          <cell r="W2167" t="str">
            <v>FLT</v>
          </cell>
          <cell r="X2167" t="str">
            <v>BRN</v>
          </cell>
          <cell r="Y2167" t="str">
            <v>AIR</v>
          </cell>
          <cell r="Z2167" t="str">
            <v>FAP</v>
          </cell>
        </row>
        <row r="2168">
          <cell r="A2168" t="str">
            <v>CA8080</v>
          </cell>
          <cell r="B2168" t="str">
            <v>9100002532</v>
          </cell>
          <cell r="C2168" t="str">
            <v>10009100002539</v>
          </cell>
          <cell r="D2168">
            <v>0.89</v>
          </cell>
          <cell r="E2168">
            <v>0.186</v>
          </cell>
          <cell r="F2168">
            <v>9.0399999999999991</v>
          </cell>
          <cell r="G2168">
            <v>2.6019999999999999</v>
          </cell>
          <cell r="H2168">
            <v>11.391999999999999</v>
          </cell>
          <cell r="I2168">
            <v>2.67</v>
          </cell>
          <cell r="J2168">
            <v>0.55800000000000005</v>
          </cell>
          <cell r="K2168">
            <v>11.936999999999999</v>
          </cell>
          <cell r="L2168">
            <v>8.3119999999999994</v>
          </cell>
          <cell r="M2168">
            <v>9.8119999999999994</v>
          </cell>
          <cell r="N2168">
            <v>3</v>
          </cell>
          <cell r="O2168" t="str">
            <v>US</v>
          </cell>
          <cell r="Q2168" t="str">
            <v>FAP</v>
          </cell>
          <cell r="R2168">
            <v>4</v>
          </cell>
          <cell r="S2168">
            <v>240</v>
          </cell>
          <cell r="T2168">
            <v>17.440000000000001</v>
          </cell>
          <cell r="U2168" t="str">
            <v>US$</v>
          </cell>
          <cell r="W2168" t="str">
            <v>FLT</v>
          </cell>
          <cell r="X2168" t="str">
            <v>BRN</v>
          </cell>
          <cell r="Y2168" t="str">
            <v>AIR</v>
          </cell>
          <cell r="Z2168" t="str">
            <v>FAP</v>
          </cell>
        </row>
        <row r="2169">
          <cell r="A2169" t="str">
            <v>CA8080</v>
          </cell>
          <cell r="B2169" t="str">
            <v>9100002532</v>
          </cell>
          <cell r="C2169" t="str">
            <v>50009100002537</v>
          </cell>
          <cell r="D2169">
            <v>0.875</v>
          </cell>
          <cell r="E2169">
            <v>3.1E-2</v>
          </cell>
          <cell r="F2169">
            <v>9.0399999999999991</v>
          </cell>
          <cell r="G2169">
            <v>2.6019999999999999</v>
          </cell>
          <cell r="H2169">
            <v>11.391999999999999</v>
          </cell>
          <cell r="I2169">
            <v>1.75</v>
          </cell>
          <cell r="J2169">
            <v>6.2E-2</v>
          </cell>
          <cell r="K2169">
            <v>11.945</v>
          </cell>
          <cell r="L2169">
            <v>5.8849999999999998</v>
          </cell>
          <cell r="M2169">
            <v>10</v>
          </cell>
          <cell r="N2169">
            <v>2</v>
          </cell>
          <cell r="O2169" t="str">
            <v>US</v>
          </cell>
          <cell r="P2169" t="str">
            <v>RA</v>
          </cell>
          <cell r="Q2169" t="str">
            <v>FAP</v>
          </cell>
          <cell r="R2169">
            <v>4</v>
          </cell>
          <cell r="S2169">
            <v>192</v>
          </cell>
          <cell r="T2169">
            <v>17.440000000000001</v>
          </cell>
          <cell r="U2169" t="str">
            <v>US$</v>
          </cell>
          <cell r="V2169" t="str">
            <v>EA</v>
          </cell>
          <cell r="W2169" t="str">
            <v>FLT</v>
          </cell>
          <cell r="X2169" t="str">
            <v>BRN</v>
          </cell>
          <cell r="Y2169" t="str">
            <v>AIR</v>
          </cell>
          <cell r="Z2169" t="str">
            <v>FAP</v>
          </cell>
        </row>
        <row r="2170">
          <cell r="A2170" t="str">
            <v>CA8080</v>
          </cell>
          <cell r="D2170">
            <v>0.875</v>
          </cell>
          <cell r="E2170">
            <v>3.1E-2</v>
          </cell>
          <cell r="F2170">
            <v>9.0399999999999991</v>
          </cell>
          <cell r="G2170">
            <v>2.6019999999999999</v>
          </cell>
          <cell r="H2170">
            <v>11.391999999999999</v>
          </cell>
          <cell r="I2170">
            <v>1.75</v>
          </cell>
          <cell r="J2170">
            <v>6.2E-2</v>
          </cell>
          <cell r="K2170">
            <v>11.945</v>
          </cell>
          <cell r="L2170">
            <v>5.8849999999999998</v>
          </cell>
          <cell r="M2170">
            <v>10</v>
          </cell>
          <cell r="N2170">
            <v>2</v>
          </cell>
          <cell r="O2170" t="str">
            <v>MX</v>
          </cell>
          <cell r="P2170" t="str">
            <v>RA</v>
          </cell>
          <cell r="Q2170" t="str">
            <v>FAP</v>
          </cell>
          <cell r="R2170">
            <v>4</v>
          </cell>
          <cell r="S2170">
            <v>192</v>
          </cell>
          <cell r="T2170">
            <v>0</v>
          </cell>
          <cell r="V2170" t="str">
            <v>EA</v>
          </cell>
          <cell r="W2170" t="str">
            <v>FLT</v>
          </cell>
          <cell r="X2170" t="str">
            <v>BRN</v>
          </cell>
          <cell r="Y2170" t="str">
            <v>AIR</v>
          </cell>
          <cell r="Z2170" t="str">
            <v>FAP</v>
          </cell>
        </row>
        <row r="2171">
          <cell r="A2171" t="str">
            <v>CA8086</v>
          </cell>
          <cell r="B2171" t="str">
            <v>9100006882</v>
          </cell>
          <cell r="C2171" t="str">
            <v>10009100006889</v>
          </cell>
          <cell r="D2171">
            <v>0.1</v>
          </cell>
          <cell r="E2171">
            <v>0</v>
          </cell>
          <cell r="F2171">
            <v>0</v>
          </cell>
          <cell r="G2171">
            <v>0</v>
          </cell>
          <cell r="H2171">
            <v>0</v>
          </cell>
          <cell r="I2171">
            <v>0</v>
          </cell>
          <cell r="J2171">
            <v>0</v>
          </cell>
          <cell r="K2171">
            <v>0</v>
          </cell>
          <cell r="L2171">
            <v>0</v>
          </cell>
          <cell r="M2171">
            <v>0</v>
          </cell>
          <cell r="N2171">
            <v>1</v>
          </cell>
          <cell r="O2171" t="str">
            <v>US</v>
          </cell>
          <cell r="Q2171" t="str">
            <v>FAR</v>
          </cell>
          <cell r="R2171">
            <v>12</v>
          </cell>
          <cell r="S2171">
            <v>72</v>
          </cell>
          <cell r="T2171">
            <v>0</v>
          </cell>
          <cell r="W2171" t="str">
            <v>FLT</v>
          </cell>
          <cell r="X2171" t="str">
            <v>BRN</v>
          </cell>
          <cell r="Y2171" t="str">
            <v>AIR</v>
          </cell>
          <cell r="Z2171" t="str">
            <v>FAR</v>
          </cell>
        </row>
        <row r="2172">
          <cell r="A2172" t="str">
            <v>CA8093</v>
          </cell>
          <cell r="B2172" t="str">
            <v>9100003294</v>
          </cell>
          <cell r="C2172" t="str">
            <v>10009100003291</v>
          </cell>
          <cell r="D2172">
            <v>0.8</v>
          </cell>
          <cell r="E2172">
            <v>0.184</v>
          </cell>
          <cell r="F2172">
            <v>5.415</v>
          </cell>
          <cell r="G2172">
            <v>3.4769999999999999</v>
          </cell>
          <cell r="H2172">
            <v>13.477</v>
          </cell>
          <cell r="I2172">
            <v>2.4</v>
          </cell>
          <cell r="J2172">
            <v>0.55200000000000005</v>
          </cell>
          <cell r="K2172">
            <v>14.061999999999999</v>
          </cell>
          <cell r="L2172">
            <v>10.936999999999999</v>
          </cell>
          <cell r="M2172">
            <v>6.1870000000000003</v>
          </cell>
          <cell r="N2172">
            <v>3</v>
          </cell>
          <cell r="O2172" t="str">
            <v>MX</v>
          </cell>
          <cell r="Q2172" t="str">
            <v>FAP</v>
          </cell>
          <cell r="R2172">
            <v>6</v>
          </cell>
          <cell r="S2172">
            <v>198</v>
          </cell>
          <cell r="T2172">
            <v>14.97</v>
          </cell>
          <cell r="U2172" t="str">
            <v>US$</v>
          </cell>
          <cell r="W2172" t="str">
            <v>FLT</v>
          </cell>
          <cell r="X2172" t="str">
            <v>BRN</v>
          </cell>
          <cell r="Y2172" t="str">
            <v>AIR</v>
          </cell>
          <cell r="Z2172" t="str">
            <v>FAP</v>
          </cell>
        </row>
        <row r="2173">
          <cell r="A2173" t="str">
            <v>CA8094</v>
          </cell>
          <cell r="B2173" t="str">
            <v>9100003300</v>
          </cell>
          <cell r="C2173" t="str">
            <v>10009100003307</v>
          </cell>
          <cell r="D2173">
            <v>1.07</v>
          </cell>
          <cell r="E2173">
            <v>0.159</v>
          </cell>
          <cell r="F2173">
            <v>9.0399999999999991</v>
          </cell>
          <cell r="G2173">
            <v>2.6019999999999999</v>
          </cell>
          <cell r="H2173">
            <v>11.352</v>
          </cell>
          <cell r="I2173">
            <v>3.21</v>
          </cell>
          <cell r="J2173">
            <v>0.47699999999999998</v>
          </cell>
          <cell r="K2173">
            <v>11.936999999999999</v>
          </cell>
          <cell r="L2173">
            <v>8.3119999999999994</v>
          </cell>
          <cell r="M2173">
            <v>9.8119999999999994</v>
          </cell>
          <cell r="N2173">
            <v>3</v>
          </cell>
          <cell r="O2173" t="str">
            <v>US</v>
          </cell>
          <cell r="P2173" t="str">
            <v>RA</v>
          </cell>
          <cell r="Q2173" t="str">
            <v>FAP</v>
          </cell>
          <cell r="R2173">
            <v>4</v>
          </cell>
          <cell r="S2173">
            <v>240</v>
          </cell>
          <cell r="T2173">
            <v>17.940000000000001</v>
          </cell>
          <cell r="U2173" t="str">
            <v>US$</v>
          </cell>
          <cell r="V2173" t="str">
            <v>EA</v>
          </cell>
          <cell r="W2173" t="str">
            <v>FLT</v>
          </cell>
          <cell r="X2173" t="str">
            <v>BRN</v>
          </cell>
          <cell r="Y2173" t="str">
            <v>AIR</v>
          </cell>
          <cell r="Z2173" t="str">
            <v>FAP</v>
          </cell>
        </row>
        <row r="2174">
          <cell r="A2174" t="str">
            <v>CA8094</v>
          </cell>
          <cell r="B2174" t="str">
            <v>9100003300</v>
          </cell>
          <cell r="D2174">
            <v>1.07</v>
          </cell>
          <cell r="E2174">
            <v>0.159</v>
          </cell>
          <cell r="F2174">
            <v>9.0399999999999991</v>
          </cell>
          <cell r="G2174">
            <v>2.6019999999999999</v>
          </cell>
          <cell r="H2174">
            <v>11.352</v>
          </cell>
          <cell r="I2174">
            <v>3.21</v>
          </cell>
          <cell r="J2174">
            <v>0.47699999999999998</v>
          </cell>
          <cell r="K2174">
            <v>11.936999999999999</v>
          </cell>
          <cell r="L2174">
            <v>8.3119999999999994</v>
          </cell>
          <cell r="M2174">
            <v>9.8119999999999994</v>
          </cell>
          <cell r="N2174">
            <v>3</v>
          </cell>
          <cell r="O2174" t="str">
            <v>KR</v>
          </cell>
          <cell r="P2174" t="str">
            <v>RA</v>
          </cell>
          <cell r="Q2174" t="str">
            <v>FAP</v>
          </cell>
          <cell r="R2174">
            <v>4</v>
          </cell>
          <cell r="S2174">
            <v>240</v>
          </cell>
          <cell r="T2174">
            <v>0</v>
          </cell>
          <cell r="V2174" t="str">
            <v>EA</v>
          </cell>
          <cell r="W2174" t="str">
            <v>FLT</v>
          </cell>
          <cell r="X2174" t="str">
            <v>BRN</v>
          </cell>
          <cell r="Y2174" t="str">
            <v>AIR</v>
          </cell>
          <cell r="Z2174" t="str">
            <v>FAP</v>
          </cell>
        </row>
        <row r="2175">
          <cell r="A2175" t="str">
            <v>CA8095</v>
          </cell>
          <cell r="B2175" t="str">
            <v>9100003317</v>
          </cell>
          <cell r="C2175" t="str">
            <v>10009100003314</v>
          </cell>
          <cell r="D2175">
            <v>1.2829999999999999</v>
          </cell>
          <cell r="E2175">
            <v>0.33500000000000002</v>
          </cell>
          <cell r="F2175">
            <v>9.8520000000000003</v>
          </cell>
          <cell r="G2175">
            <v>3.3519999999999999</v>
          </cell>
          <cell r="H2175">
            <v>14.852</v>
          </cell>
          <cell r="I2175">
            <v>3.8490000000000002</v>
          </cell>
          <cell r="J2175">
            <v>1.0049999999999999</v>
          </cell>
          <cell r="K2175">
            <v>15.436999999999999</v>
          </cell>
          <cell r="L2175">
            <v>10.625</v>
          </cell>
          <cell r="M2175">
            <v>10.625</v>
          </cell>
          <cell r="N2175">
            <v>3</v>
          </cell>
          <cell r="O2175" t="str">
            <v>US</v>
          </cell>
          <cell r="P2175" t="str">
            <v>RA</v>
          </cell>
          <cell r="Q2175" t="str">
            <v>FAP</v>
          </cell>
          <cell r="R2175">
            <v>4</v>
          </cell>
          <cell r="S2175">
            <v>132</v>
          </cell>
          <cell r="T2175">
            <v>25.11</v>
          </cell>
          <cell r="U2175" t="str">
            <v>US$</v>
          </cell>
          <cell r="V2175" t="str">
            <v>EA</v>
          </cell>
          <cell r="W2175" t="str">
            <v>FLT</v>
          </cell>
          <cell r="X2175" t="str">
            <v>BRN</v>
          </cell>
          <cell r="Y2175" t="str">
            <v>AIR</v>
          </cell>
          <cell r="Z2175" t="str">
            <v>FAP</v>
          </cell>
        </row>
        <row r="2176">
          <cell r="A2176" t="str">
            <v>CA8095</v>
          </cell>
          <cell r="B2176" t="str">
            <v>9100003317</v>
          </cell>
          <cell r="D2176">
            <v>1.2829999999999999</v>
          </cell>
          <cell r="E2176">
            <v>0.33500000000000002</v>
          </cell>
          <cell r="F2176">
            <v>9.8520000000000003</v>
          </cell>
          <cell r="G2176">
            <v>3.3519999999999999</v>
          </cell>
          <cell r="H2176">
            <v>14.852</v>
          </cell>
          <cell r="I2176">
            <v>3.8490000000000002</v>
          </cell>
          <cell r="J2176">
            <v>1.0049999999999999</v>
          </cell>
          <cell r="K2176">
            <v>15.436999999999999</v>
          </cell>
          <cell r="L2176">
            <v>10.625</v>
          </cell>
          <cell r="M2176">
            <v>10.625</v>
          </cell>
          <cell r="N2176">
            <v>3</v>
          </cell>
          <cell r="O2176" t="str">
            <v>IT</v>
          </cell>
          <cell r="P2176" t="str">
            <v>RA</v>
          </cell>
          <cell r="Q2176" t="str">
            <v>FAP</v>
          </cell>
          <cell r="R2176">
            <v>4</v>
          </cell>
          <cell r="S2176">
            <v>132</v>
          </cell>
          <cell r="T2176">
            <v>0</v>
          </cell>
          <cell r="V2176" t="str">
            <v>EA</v>
          </cell>
          <cell r="W2176" t="str">
            <v>FLT</v>
          </cell>
          <cell r="X2176" t="str">
            <v>BRN</v>
          </cell>
          <cell r="Y2176" t="str">
            <v>AIR</v>
          </cell>
          <cell r="Z2176" t="str">
            <v>FAP</v>
          </cell>
        </row>
        <row r="2177">
          <cell r="A2177" t="str">
            <v>CA8097</v>
          </cell>
          <cell r="B2177" t="str">
            <v>9100003324</v>
          </cell>
          <cell r="C2177" t="str">
            <v>10009100003321</v>
          </cell>
          <cell r="D2177">
            <v>1.417</v>
          </cell>
          <cell r="E2177">
            <v>0.20499999999999999</v>
          </cell>
          <cell r="F2177">
            <v>7.29</v>
          </cell>
          <cell r="G2177">
            <v>2.4769999999999999</v>
          </cell>
          <cell r="H2177">
            <v>16.164999999999999</v>
          </cell>
          <cell r="I2177">
            <v>4.2510000000000003</v>
          </cell>
          <cell r="J2177">
            <v>0.61499999999999999</v>
          </cell>
          <cell r="K2177">
            <v>16.75</v>
          </cell>
          <cell r="L2177">
            <v>7.9370000000000003</v>
          </cell>
          <cell r="M2177">
            <v>8.0619999999999994</v>
          </cell>
          <cell r="N2177">
            <v>3</v>
          </cell>
          <cell r="O2177" t="str">
            <v>US</v>
          </cell>
          <cell r="Q2177" t="str">
            <v>FAP</v>
          </cell>
          <cell r="R2177">
            <v>5</v>
          </cell>
          <cell r="S2177">
            <v>210</v>
          </cell>
          <cell r="T2177">
            <v>28.57</v>
          </cell>
          <cell r="U2177" t="str">
            <v>US$</v>
          </cell>
          <cell r="W2177" t="str">
            <v>FLT</v>
          </cell>
          <cell r="X2177" t="str">
            <v>BRN</v>
          </cell>
          <cell r="Y2177" t="str">
            <v>AIR</v>
          </cell>
          <cell r="Z2177" t="str">
            <v>FAP</v>
          </cell>
        </row>
        <row r="2178">
          <cell r="A2178" t="str">
            <v>CA8098</v>
          </cell>
          <cell r="B2178" t="str">
            <v>9100003331</v>
          </cell>
          <cell r="C2178" t="str">
            <v>10009100003338</v>
          </cell>
          <cell r="D2178">
            <v>0.76600000000000001</v>
          </cell>
          <cell r="E2178">
            <v>0.14699999999999999</v>
          </cell>
          <cell r="F2178">
            <v>7.415</v>
          </cell>
          <cell r="G2178">
            <v>2.165</v>
          </cell>
          <cell r="H2178">
            <v>13.102</v>
          </cell>
          <cell r="I2178">
            <v>2.298</v>
          </cell>
          <cell r="J2178">
            <v>0.441</v>
          </cell>
          <cell r="K2178">
            <v>13.686999999999999</v>
          </cell>
          <cell r="L2178">
            <v>7</v>
          </cell>
          <cell r="M2178">
            <v>8.25</v>
          </cell>
          <cell r="N2178">
            <v>3</v>
          </cell>
          <cell r="O2178" t="str">
            <v>US</v>
          </cell>
          <cell r="P2178" t="str">
            <v>RA</v>
          </cell>
          <cell r="Q2178" t="str">
            <v>FAP</v>
          </cell>
          <cell r="R2178">
            <v>5</v>
          </cell>
          <cell r="S2178">
            <v>315</v>
          </cell>
          <cell r="T2178">
            <v>14.19</v>
          </cell>
          <cell r="U2178" t="str">
            <v>US$</v>
          </cell>
          <cell r="V2178" t="str">
            <v>EA</v>
          </cell>
          <cell r="W2178" t="str">
            <v>FLT</v>
          </cell>
          <cell r="X2178" t="str">
            <v>BRN</v>
          </cell>
          <cell r="Y2178" t="str">
            <v>AIR</v>
          </cell>
          <cell r="Z2178" t="str">
            <v>FAP</v>
          </cell>
        </row>
        <row r="2179">
          <cell r="A2179" t="str">
            <v>CA8098</v>
          </cell>
          <cell r="D2179">
            <v>0.76600000000000001</v>
          </cell>
          <cell r="E2179">
            <v>0.14699999999999999</v>
          </cell>
          <cell r="F2179">
            <v>7.415</v>
          </cell>
          <cell r="G2179">
            <v>2.165</v>
          </cell>
          <cell r="H2179">
            <v>13.102</v>
          </cell>
          <cell r="I2179">
            <v>2.298</v>
          </cell>
          <cell r="J2179">
            <v>0.441</v>
          </cell>
          <cell r="K2179">
            <v>13.686999999999999</v>
          </cell>
          <cell r="L2179">
            <v>7</v>
          </cell>
          <cell r="M2179">
            <v>8.25</v>
          </cell>
          <cell r="N2179">
            <v>3</v>
          </cell>
          <cell r="O2179" t="str">
            <v>CN</v>
          </cell>
          <cell r="P2179" t="str">
            <v>RA</v>
          </cell>
          <cell r="Q2179" t="str">
            <v>FAP</v>
          </cell>
          <cell r="R2179">
            <v>5</v>
          </cell>
          <cell r="S2179">
            <v>315</v>
          </cell>
          <cell r="T2179">
            <v>0</v>
          </cell>
          <cell r="V2179" t="str">
            <v>EA</v>
          </cell>
          <cell r="W2179" t="str">
            <v>FLT</v>
          </cell>
          <cell r="X2179" t="str">
            <v>BRN</v>
          </cell>
          <cell r="Y2179" t="str">
            <v>AIR</v>
          </cell>
          <cell r="Z2179" t="str">
            <v>FAP</v>
          </cell>
        </row>
        <row r="2180">
          <cell r="A2180" t="str">
            <v>CA8099</v>
          </cell>
          <cell r="B2180" t="str">
            <v>9100007742</v>
          </cell>
          <cell r="C2180" t="str">
            <v>10009100007749</v>
          </cell>
          <cell r="D2180">
            <v>0.93300000000000005</v>
          </cell>
          <cell r="E2180">
            <v>0.106</v>
          </cell>
          <cell r="F2180">
            <v>11.516999999999999</v>
          </cell>
          <cell r="G2180">
            <v>2.4460000000000002</v>
          </cell>
          <cell r="H2180">
            <v>6.4770000000000003</v>
          </cell>
          <cell r="I2180">
            <v>2.7989999999999999</v>
          </cell>
          <cell r="J2180">
            <v>0.45200000000000001</v>
          </cell>
          <cell r="K2180">
            <v>12.311999999999999</v>
          </cell>
          <cell r="L2180">
            <v>8.1869999999999994</v>
          </cell>
          <cell r="M2180">
            <v>7.75</v>
          </cell>
          <cell r="N2180">
            <v>3</v>
          </cell>
          <cell r="O2180" t="str">
            <v>US</v>
          </cell>
          <cell r="P2180" t="str">
            <v>RA</v>
          </cell>
          <cell r="Q2180" t="str">
            <v>FAP</v>
          </cell>
          <cell r="R2180">
            <v>5</v>
          </cell>
          <cell r="S2180">
            <v>240</v>
          </cell>
          <cell r="T2180">
            <v>13.36</v>
          </cell>
          <cell r="U2180" t="str">
            <v>US$</v>
          </cell>
          <cell r="V2180" t="str">
            <v>EA</v>
          </cell>
          <cell r="W2180" t="str">
            <v>FLT</v>
          </cell>
          <cell r="X2180" t="str">
            <v>BRN</v>
          </cell>
          <cell r="Y2180" t="str">
            <v>AIR</v>
          </cell>
          <cell r="Z2180" t="str">
            <v>FAP</v>
          </cell>
        </row>
        <row r="2181">
          <cell r="A2181" t="str">
            <v>CA8099</v>
          </cell>
          <cell r="B2181" t="str">
            <v>9100007742</v>
          </cell>
          <cell r="C2181" t="str">
            <v>10009100007749</v>
          </cell>
          <cell r="D2181">
            <v>0.8</v>
          </cell>
          <cell r="E2181">
            <v>0.106</v>
          </cell>
          <cell r="F2181">
            <v>11.516999999999999</v>
          </cell>
          <cell r="G2181">
            <v>2.4460000000000002</v>
          </cell>
          <cell r="H2181">
            <v>6.4770000000000003</v>
          </cell>
          <cell r="I2181">
            <v>2.4</v>
          </cell>
          <cell r="J2181">
            <v>0.45200000000000001</v>
          </cell>
          <cell r="K2181">
            <v>12.311999999999999</v>
          </cell>
          <cell r="L2181">
            <v>8.1869999999999994</v>
          </cell>
          <cell r="M2181">
            <v>7.75</v>
          </cell>
          <cell r="N2181">
            <v>3</v>
          </cell>
          <cell r="O2181" t="str">
            <v>CN</v>
          </cell>
          <cell r="P2181" t="str">
            <v>RA</v>
          </cell>
          <cell r="Q2181" t="str">
            <v>FAP</v>
          </cell>
          <cell r="R2181">
            <v>5</v>
          </cell>
          <cell r="S2181">
            <v>240</v>
          </cell>
          <cell r="T2181">
            <v>0</v>
          </cell>
          <cell r="V2181" t="str">
            <v>EA</v>
          </cell>
          <cell r="W2181" t="str">
            <v>FLT</v>
          </cell>
          <cell r="X2181" t="str">
            <v>BRN</v>
          </cell>
          <cell r="Y2181" t="str">
            <v>AIR</v>
          </cell>
          <cell r="Z2181" t="str">
            <v>FAP</v>
          </cell>
        </row>
        <row r="2182">
          <cell r="A2182" t="str">
            <v>CA8121</v>
          </cell>
          <cell r="B2182" t="str">
            <v>9100003553</v>
          </cell>
          <cell r="C2182" t="str">
            <v>10009100003550</v>
          </cell>
          <cell r="D2182">
            <v>0.76</v>
          </cell>
          <cell r="E2182">
            <v>6.9000000000000006E-2</v>
          </cell>
          <cell r="F2182">
            <v>10.672000000000001</v>
          </cell>
          <cell r="G2182">
            <v>1.536</v>
          </cell>
          <cell r="H2182">
            <v>7.3159999999999998</v>
          </cell>
          <cell r="I2182">
            <v>2.2799999999999998</v>
          </cell>
          <cell r="J2182">
            <v>0.26500000000000001</v>
          </cell>
          <cell r="K2182">
            <v>11.125</v>
          </cell>
          <cell r="L2182">
            <v>5.0949999999999998</v>
          </cell>
          <cell r="M2182">
            <v>8.0749999999999993</v>
          </cell>
          <cell r="N2182">
            <v>3</v>
          </cell>
          <cell r="O2182" t="str">
            <v>US</v>
          </cell>
          <cell r="P2182" t="str">
            <v>RA</v>
          </cell>
          <cell r="Q2182" t="str">
            <v>FAP</v>
          </cell>
          <cell r="R2182">
            <v>5</v>
          </cell>
          <cell r="S2182">
            <v>465</v>
          </cell>
          <cell r="T2182">
            <v>15</v>
          </cell>
          <cell r="U2182" t="str">
            <v>US$</v>
          </cell>
          <cell r="V2182" t="str">
            <v>EA</v>
          </cell>
          <cell r="W2182" t="str">
            <v>FLT</v>
          </cell>
          <cell r="X2182" t="str">
            <v>BRN</v>
          </cell>
          <cell r="Y2182" t="str">
            <v>AIR</v>
          </cell>
          <cell r="Z2182" t="str">
            <v>FAP</v>
          </cell>
        </row>
        <row r="2183">
          <cell r="A2183" t="str">
            <v>CA8121</v>
          </cell>
          <cell r="B2183" t="str">
            <v>9100003553</v>
          </cell>
          <cell r="C2183" t="str">
            <v>10009100003550</v>
          </cell>
          <cell r="D2183">
            <v>0.76</v>
          </cell>
          <cell r="E2183">
            <v>6.9000000000000006E-2</v>
          </cell>
          <cell r="F2183">
            <v>10.672000000000001</v>
          </cell>
          <cell r="G2183">
            <v>1.536</v>
          </cell>
          <cell r="H2183">
            <v>7.3159999999999998</v>
          </cell>
          <cell r="I2183">
            <v>2.2799999999999998</v>
          </cell>
          <cell r="J2183">
            <v>0.26500000000000001</v>
          </cell>
          <cell r="K2183">
            <v>11.125</v>
          </cell>
          <cell r="L2183">
            <v>5.0949999999999998</v>
          </cell>
          <cell r="M2183">
            <v>8.0749999999999993</v>
          </cell>
          <cell r="N2183">
            <v>3</v>
          </cell>
          <cell r="O2183" t="str">
            <v>KR</v>
          </cell>
          <cell r="P2183" t="str">
            <v>RA</v>
          </cell>
          <cell r="Q2183" t="str">
            <v>FAP</v>
          </cell>
          <cell r="R2183">
            <v>5</v>
          </cell>
          <cell r="S2183">
            <v>465</v>
          </cell>
          <cell r="T2183">
            <v>0</v>
          </cell>
          <cell r="V2183" t="str">
            <v>EA</v>
          </cell>
          <cell r="W2183" t="str">
            <v>FLT</v>
          </cell>
          <cell r="X2183" t="str">
            <v>BRN</v>
          </cell>
          <cell r="Y2183" t="str">
            <v>AIR</v>
          </cell>
          <cell r="Z2183" t="str">
            <v>FAP</v>
          </cell>
        </row>
        <row r="2184">
          <cell r="A2184" t="str">
            <v>CA8127</v>
          </cell>
          <cell r="B2184" t="str">
            <v>9100004710</v>
          </cell>
          <cell r="C2184" t="str">
            <v>10009100004717</v>
          </cell>
          <cell r="D2184">
            <v>1.55</v>
          </cell>
          <cell r="E2184">
            <v>0.221</v>
          </cell>
          <cell r="F2184">
            <v>0</v>
          </cell>
          <cell r="G2184">
            <v>0</v>
          </cell>
          <cell r="H2184">
            <v>0</v>
          </cell>
          <cell r="I2184">
            <v>4.6500000000000004</v>
          </cell>
          <cell r="J2184">
            <v>0.66300000000000003</v>
          </cell>
          <cell r="K2184">
            <v>0</v>
          </cell>
          <cell r="L2184">
            <v>0</v>
          </cell>
          <cell r="M2184">
            <v>0</v>
          </cell>
          <cell r="N2184">
            <v>3</v>
          </cell>
          <cell r="O2184" t="str">
            <v>US</v>
          </cell>
          <cell r="Q2184" t="str">
            <v>FAP</v>
          </cell>
          <cell r="R2184">
            <v>5</v>
          </cell>
          <cell r="S2184">
            <v>210</v>
          </cell>
          <cell r="T2184">
            <v>11.74</v>
          </cell>
          <cell r="U2184" t="str">
            <v>US$</v>
          </cell>
          <cell r="W2184" t="str">
            <v>FLT</v>
          </cell>
          <cell r="X2184" t="str">
            <v>BRN</v>
          </cell>
          <cell r="Y2184" t="str">
            <v>AIR</v>
          </cell>
          <cell r="Z2184" t="str">
            <v>FAP</v>
          </cell>
        </row>
        <row r="2185">
          <cell r="A2185" t="str">
            <v>CA8127</v>
          </cell>
          <cell r="B2185" t="str">
            <v>9100004710</v>
          </cell>
          <cell r="C2185" t="str">
            <v>10009100004717</v>
          </cell>
          <cell r="D2185">
            <v>1.27</v>
          </cell>
          <cell r="E2185">
            <v>0.23100000000000001</v>
          </cell>
          <cell r="F2185">
            <v>8.1649999999999991</v>
          </cell>
          <cell r="G2185">
            <v>2.415</v>
          </cell>
          <cell r="H2185">
            <v>16.329999999999998</v>
          </cell>
          <cell r="I2185">
            <v>3.81</v>
          </cell>
          <cell r="J2185">
            <v>0.69299999999999995</v>
          </cell>
          <cell r="K2185">
            <v>16.875</v>
          </cell>
          <cell r="L2185">
            <v>7.875</v>
          </cell>
          <cell r="M2185">
            <v>9</v>
          </cell>
          <cell r="N2185">
            <v>3</v>
          </cell>
          <cell r="O2185" t="str">
            <v>US</v>
          </cell>
          <cell r="P2185" t="str">
            <v>RA</v>
          </cell>
          <cell r="Q2185" t="str">
            <v>FAP</v>
          </cell>
          <cell r="R2185">
            <v>5</v>
          </cell>
          <cell r="S2185">
            <v>210</v>
          </cell>
          <cell r="T2185">
            <v>11.74</v>
          </cell>
          <cell r="U2185" t="str">
            <v>US$</v>
          </cell>
          <cell r="V2185" t="str">
            <v>EA</v>
          </cell>
          <cell r="W2185" t="str">
            <v>FLT</v>
          </cell>
          <cell r="X2185" t="str">
            <v>BRN</v>
          </cell>
          <cell r="Y2185" t="str">
            <v>AIR</v>
          </cell>
          <cell r="Z2185" t="str">
            <v>FAP</v>
          </cell>
        </row>
        <row r="2186">
          <cell r="A2186" t="str">
            <v>CA8127</v>
          </cell>
          <cell r="B2186" t="str">
            <v>9100004710</v>
          </cell>
          <cell r="C2186" t="str">
            <v>10009100004717</v>
          </cell>
          <cell r="D2186">
            <v>1.1000000000000001</v>
          </cell>
          <cell r="E2186">
            <v>0.17699999999999999</v>
          </cell>
          <cell r="F2186">
            <v>16.225000000000001</v>
          </cell>
          <cell r="G2186">
            <v>2.3170000000000002</v>
          </cell>
          <cell r="H2186">
            <v>8.1289999999999996</v>
          </cell>
          <cell r="I2186">
            <v>3.3</v>
          </cell>
          <cell r="J2186">
            <v>0.79700000000000004</v>
          </cell>
          <cell r="K2186">
            <v>17.437000000000001</v>
          </cell>
          <cell r="L2186">
            <v>8</v>
          </cell>
          <cell r="M2186">
            <v>9.875</v>
          </cell>
          <cell r="N2186">
            <v>3</v>
          </cell>
          <cell r="O2186" t="str">
            <v>MX</v>
          </cell>
          <cell r="P2186" t="str">
            <v>RA</v>
          </cell>
          <cell r="Q2186" t="str">
            <v>FAP</v>
          </cell>
          <cell r="R2186">
            <v>4</v>
          </cell>
          <cell r="S2186">
            <v>144</v>
          </cell>
          <cell r="T2186">
            <v>0</v>
          </cell>
          <cell r="V2186" t="str">
            <v>EA</v>
          </cell>
          <cell r="W2186" t="str">
            <v>FLT</v>
          </cell>
          <cell r="X2186" t="str">
            <v>BRN</v>
          </cell>
          <cell r="Y2186" t="str">
            <v>AIR</v>
          </cell>
          <cell r="Z2186" t="str">
            <v>FAP</v>
          </cell>
        </row>
        <row r="2187">
          <cell r="A2187" t="str">
            <v>CA8129</v>
          </cell>
          <cell r="B2187" t="str">
            <v>9100004390</v>
          </cell>
          <cell r="C2187" t="str">
            <v>10009100004397</v>
          </cell>
          <cell r="D2187">
            <v>7.05</v>
          </cell>
          <cell r="E2187">
            <v>0.97099999999999997</v>
          </cell>
          <cell r="F2187">
            <v>0</v>
          </cell>
          <cell r="G2187">
            <v>0</v>
          </cell>
          <cell r="H2187">
            <v>0</v>
          </cell>
          <cell r="I2187">
            <v>7.05</v>
          </cell>
          <cell r="J2187">
            <v>0.97099999999999997</v>
          </cell>
          <cell r="K2187">
            <v>9.6300000000000008</v>
          </cell>
          <cell r="L2187">
            <v>8.25</v>
          </cell>
          <cell r="M2187">
            <v>17.63</v>
          </cell>
          <cell r="N2187">
            <v>1</v>
          </cell>
          <cell r="O2187" t="str">
            <v>US</v>
          </cell>
          <cell r="P2187" t="str">
            <v>RA</v>
          </cell>
          <cell r="Q2187" t="str">
            <v>FAH</v>
          </cell>
          <cell r="R2187">
            <v>2</v>
          </cell>
          <cell r="S2187">
            <v>40</v>
          </cell>
          <cell r="T2187">
            <v>67.010000000000005</v>
          </cell>
          <cell r="U2187" t="str">
            <v>US$</v>
          </cell>
          <cell r="V2187" t="str">
            <v>EA</v>
          </cell>
          <cell r="W2187" t="str">
            <v>FLT</v>
          </cell>
          <cell r="X2187" t="str">
            <v>BRN</v>
          </cell>
          <cell r="Y2187" t="str">
            <v>AIR</v>
          </cell>
          <cell r="Z2187" t="str">
            <v>FAH</v>
          </cell>
        </row>
        <row r="2188">
          <cell r="A2188" t="str">
            <v>CA8130</v>
          </cell>
          <cell r="B2188" t="str">
            <v>9100004406</v>
          </cell>
          <cell r="C2188" t="str">
            <v>10009100004403</v>
          </cell>
          <cell r="D2188">
            <v>11.75</v>
          </cell>
          <cell r="E2188">
            <v>1.73</v>
          </cell>
          <cell r="F2188">
            <v>0</v>
          </cell>
          <cell r="G2188">
            <v>0</v>
          </cell>
          <cell r="H2188">
            <v>0</v>
          </cell>
          <cell r="I2188">
            <v>11.75</v>
          </cell>
          <cell r="J2188">
            <v>1.73</v>
          </cell>
          <cell r="K2188">
            <v>10.75</v>
          </cell>
          <cell r="L2188">
            <v>10.75</v>
          </cell>
          <cell r="M2188">
            <v>22.75</v>
          </cell>
          <cell r="N2188">
            <v>1</v>
          </cell>
          <cell r="O2188" t="str">
            <v>US</v>
          </cell>
          <cell r="P2188" t="str">
            <v>RA</v>
          </cell>
          <cell r="Q2188" t="str">
            <v>FAH</v>
          </cell>
          <cell r="R2188">
            <v>1</v>
          </cell>
          <cell r="S2188">
            <v>12</v>
          </cell>
          <cell r="T2188">
            <v>115.78</v>
          </cell>
          <cell r="U2188" t="str">
            <v>US$</v>
          </cell>
          <cell r="V2188" t="str">
            <v>EA</v>
          </cell>
          <cell r="W2188" t="str">
            <v>FLT</v>
          </cell>
          <cell r="X2188" t="str">
            <v>BRN</v>
          </cell>
          <cell r="Y2188" t="str">
            <v>AIR</v>
          </cell>
          <cell r="Z2188" t="str">
            <v>FAH</v>
          </cell>
        </row>
        <row r="2189">
          <cell r="A2189" t="str">
            <v>CA8131</v>
          </cell>
          <cell r="B2189" t="str">
            <v>9100004413</v>
          </cell>
          <cell r="C2189" t="str">
            <v>10009100004410</v>
          </cell>
          <cell r="D2189">
            <v>24.04</v>
          </cell>
          <cell r="E2189">
            <v>4.3639999999999999</v>
          </cell>
          <cell r="F2189">
            <v>0</v>
          </cell>
          <cell r="G2189">
            <v>0</v>
          </cell>
          <cell r="H2189">
            <v>0</v>
          </cell>
          <cell r="I2189">
            <v>24.04</v>
          </cell>
          <cell r="J2189">
            <v>4.3639999999999999</v>
          </cell>
          <cell r="K2189">
            <v>18.329999999999998</v>
          </cell>
          <cell r="L2189">
            <v>13.88</v>
          </cell>
          <cell r="M2189">
            <v>27.63</v>
          </cell>
          <cell r="N2189">
            <v>1</v>
          </cell>
          <cell r="O2189" t="str">
            <v>US</v>
          </cell>
          <cell r="P2189" t="str">
            <v>RA</v>
          </cell>
          <cell r="Q2189" t="str">
            <v>FAH</v>
          </cell>
          <cell r="R2189">
            <v>1</v>
          </cell>
          <cell r="S2189">
            <v>6</v>
          </cell>
          <cell r="T2189">
            <v>178.64</v>
          </cell>
          <cell r="U2189" t="str">
            <v>US$</v>
          </cell>
          <cell r="V2189" t="str">
            <v>EA</v>
          </cell>
          <cell r="W2189" t="str">
            <v>FLT</v>
          </cell>
          <cell r="X2189" t="str">
            <v>BRN</v>
          </cell>
          <cell r="Y2189" t="str">
            <v>AIR</v>
          </cell>
          <cell r="Z2189" t="str">
            <v>FAH</v>
          </cell>
        </row>
        <row r="2190">
          <cell r="A2190" t="str">
            <v>CA8133</v>
          </cell>
          <cell r="B2190" t="str">
            <v>9100016546</v>
          </cell>
          <cell r="C2190" t="str">
            <v>10009100016543</v>
          </cell>
          <cell r="D2190">
            <v>0.76</v>
          </cell>
          <cell r="E2190">
            <v>8.7999999999999995E-2</v>
          </cell>
          <cell r="F2190">
            <v>6.9260000000000002</v>
          </cell>
          <cell r="G2190">
            <v>1.988</v>
          </cell>
          <cell r="H2190">
            <v>11.071</v>
          </cell>
          <cell r="I2190">
            <v>2.2799999999999998</v>
          </cell>
          <cell r="J2190">
            <v>0.36299999999999999</v>
          </cell>
          <cell r="K2190">
            <v>11.641999999999999</v>
          </cell>
          <cell r="L2190">
            <v>7.5170000000000003</v>
          </cell>
          <cell r="M2190">
            <v>7.1589999999999998</v>
          </cell>
          <cell r="N2190">
            <v>3</v>
          </cell>
          <cell r="O2190" t="str">
            <v>US</v>
          </cell>
          <cell r="P2190" t="str">
            <v>RA</v>
          </cell>
          <cell r="Q2190" t="str">
            <v>FAP</v>
          </cell>
          <cell r="R2190">
            <v>6</v>
          </cell>
          <cell r="S2190">
            <v>360</v>
          </cell>
          <cell r="T2190">
            <v>12.2</v>
          </cell>
          <cell r="U2190" t="str">
            <v>US$</v>
          </cell>
          <cell r="V2190" t="str">
            <v>EA</v>
          </cell>
          <cell r="W2190" t="str">
            <v>FLT</v>
          </cell>
          <cell r="X2190" t="str">
            <v>BRN</v>
          </cell>
          <cell r="Y2190" t="str">
            <v>AIR</v>
          </cell>
          <cell r="Z2190" t="str">
            <v>FAP</v>
          </cell>
        </row>
        <row r="2191">
          <cell r="A2191" t="str">
            <v>CA8133</v>
          </cell>
          <cell r="B2191" t="str">
            <v>9100016546</v>
          </cell>
          <cell r="C2191" t="str">
            <v>10009100016543</v>
          </cell>
          <cell r="D2191">
            <v>0.76</v>
          </cell>
          <cell r="E2191">
            <v>8.7999999999999995E-2</v>
          </cell>
          <cell r="F2191">
            <v>11.071</v>
          </cell>
          <cell r="G2191">
            <v>1.988</v>
          </cell>
          <cell r="H2191">
            <v>6.9260000000000002</v>
          </cell>
          <cell r="I2191">
            <v>2.2799999999999998</v>
          </cell>
          <cell r="J2191">
            <v>0.36299999999999999</v>
          </cell>
          <cell r="K2191">
            <v>11.641999999999999</v>
          </cell>
          <cell r="L2191">
            <v>7.5170000000000003</v>
          </cell>
          <cell r="M2191">
            <v>7.1589999999999998</v>
          </cell>
          <cell r="N2191">
            <v>3</v>
          </cell>
          <cell r="O2191" t="str">
            <v>CN</v>
          </cell>
          <cell r="P2191" t="str">
            <v>RA</v>
          </cell>
          <cell r="Q2191" t="str">
            <v>FAP</v>
          </cell>
          <cell r="R2191">
            <v>6</v>
          </cell>
          <cell r="S2191">
            <v>360</v>
          </cell>
          <cell r="T2191">
            <v>12.2</v>
          </cell>
          <cell r="U2191" t="str">
            <v>US$</v>
          </cell>
          <cell r="V2191" t="str">
            <v>EA</v>
          </cell>
          <cell r="W2191" t="str">
            <v>FLT</v>
          </cell>
          <cell r="X2191" t="str">
            <v>BRN</v>
          </cell>
          <cell r="Y2191" t="str">
            <v>AIR</v>
          </cell>
          <cell r="Z2191" t="str">
            <v>FAP</v>
          </cell>
        </row>
        <row r="2192">
          <cell r="A2192" t="str">
            <v>CA8141</v>
          </cell>
          <cell r="B2192" t="str">
            <v>9100004512</v>
          </cell>
          <cell r="C2192" t="str">
            <v>10009100004519</v>
          </cell>
          <cell r="D2192">
            <v>0.7</v>
          </cell>
          <cell r="E2192">
            <v>0.186</v>
          </cell>
          <cell r="F2192">
            <v>7.1109999999999998</v>
          </cell>
          <cell r="G2192">
            <v>7.1109999999999998</v>
          </cell>
          <cell r="H2192">
            <v>6.3479999999999999</v>
          </cell>
          <cell r="I2192">
            <v>2.1</v>
          </cell>
          <cell r="J2192">
            <v>0.69399999999999995</v>
          </cell>
          <cell r="K2192">
            <v>21.931000000000001</v>
          </cell>
          <cell r="L2192">
            <v>7.556</v>
          </cell>
          <cell r="M2192">
            <v>7.2370000000000001</v>
          </cell>
          <cell r="N2192">
            <v>3</v>
          </cell>
          <cell r="O2192" t="str">
            <v>US</v>
          </cell>
          <cell r="P2192" t="str">
            <v>RA</v>
          </cell>
          <cell r="Q2192" t="str">
            <v>FAR</v>
          </cell>
          <cell r="R2192">
            <v>6</v>
          </cell>
          <cell r="S2192">
            <v>180</v>
          </cell>
          <cell r="T2192">
            <v>15.93</v>
          </cell>
          <cell r="U2192" t="str">
            <v>US$</v>
          </cell>
          <cell r="V2192" t="str">
            <v>EA</v>
          </cell>
          <cell r="W2192" t="str">
            <v>FLT</v>
          </cell>
          <cell r="X2192" t="str">
            <v>BRN</v>
          </cell>
          <cell r="Y2192" t="str">
            <v>AIR</v>
          </cell>
          <cell r="Z2192" t="str">
            <v>FAR</v>
          </cell>
        </row>
        <row r="2193">
          <cell r="A2193" t="str">
            <v>CA8141</v>
          </cell>
          <cell r="B2193" t="str">
            <v>9100004512</v>
          </cell>
          <cell r="C2193" t="str">
            <v>10009100004519</v>
          </cell>
          <cell r="D2193">
            <v>0.71599999999999997</v>
          </cell>
          <cell r="E2193">
            <v>0.186</v>
          </cell>
          <cell r="F2193">
            <v>7.1109999999999998</v>
          </cell>
          <cell r="G2193">
            <v>7.1109999999999998</v>
          </cell>
          <cell r="H2193">
            <v>6.3479999999999999</v>
          </cell>
          <cell r="I2193">
            <v>2.1480000000000001</v>
          </cell>
          <cell r="J2193">
            <v>0.69399999999999995</v>
          </cell>
          <cell r="K2193">
            <v>21.931000000000001</v>
          </cell>
          <cell r="L2193">
            <v>7.556</v>
          </cell>
          <cell r="M2193">
            <v>7.2370000000000001</v>
          </cell>
          <cell r="N2193">
            <v>3</v>
          </cell>
          <cell r="O2193" t="str">
            <v>MX</v>
          </cell>
          <cell r="P2193" t="str">
            <v>RA</v>
          </cell>
          <cell r="Q2193" t="str">
            <v>FAR</v>
          </cell>
          <cell r="R2193">
            <v>6</v>
          </cell>
          <cell r="S2193">
            <v>180</v>
          </cell>
          <cell r="T2193">
            <v>15.93</v>
          </cell>
          <cell r="U2193" t="str">
            <v>US$</v>
          </cell>
          <cell r="V2193" t="str">
            <v>EA</v>
          </cell>
          <cell r="W2193" t="str">
            <v>FLT</v>
          </cell>
          <cell r="X2193" t="str">
            <v>BRN</v>
          </cell>
          <cell r="Y2193" t="str">
            <v>AIR</v>
          </cell>
          <cell r="Z2193" t="str">
            <v>FAR</v>
          </cell>
        </row>
        <row r="2194">
          <cell r="A2194" t="str">
            <v>CA8141M</v>
          </cell>
          <cell r="B2194" t="str">
            <v>9100004512</v>
          </cell>
          <cell r="C2194" t="str">
            <v>50009100004517</v>
          </cell>
          <cell r="D2194">
            <v>0.98</v>
          </cell>
          <cell r="E2194">
            <v>0.25</v>
          </cell>
          <cell r="F2194">
            <v>7.0990000000000002</v>
          </cell>
          <cell r="G2194">
            <v>7.0990000000000002</v>
          </cell>
          <cell r="H2194">
            <v>6.1970000000000001</v>
          </cell>
          <cell r="I2194">
            <v>0.98</v>
          </cell>
          <cell r="J2194">
            <v>0.25</v>
          </cell>
          <cell r="K2194">
            <v>7.4379999999999997</v>
          </cell>
          <cell r="L2194">
            <v>7.4379999999999997</v>
          </cell>
          <cell r="M2194">
            <v>6.875</v>
          </cell>
          <cell r="N2194">
            <v>1</v>
          </cell>
          <cell r="O2194" t="str">
            <v>US</v>
          </cell>
          <cell r="P2194" t="str">
            <v>RA</v>
          </cell>
          <cell r="Q2194" t="str">
            <v>FAR</v>
          </cell>
          <cell r="R2194">
            <v>6</v>
          </cell>
          <cell r="S2194">
            <v>180</v>
          </cell>
          <cell r="T2194">
            <v>0</v>
          </cell>
          <cell r="V2194" t="str">
            <v>EA</v>
          </cell>
          <cell r="W2194" t="str">
            <v>FLT</v>
          </cell>
          <cell r="X2194" t="str">
            <v>BRN</v>
          </cell>
          <cell r="Y2194" t="str">
            <v>AIR</v>
          </cell>
          <cell r="Z2194" t="str">
            <v>FAR</v>
          </cell>
        </row>
        <row r="2195">
          <cell r="A2195" t="str">
            <v>CA8142</v>
          </cell>
          <cell r="B2195" t="str">
            <v>9100004529</v>
          </cell>
          <cell r="C2195" t="str">
            <v>10009100004526</v>
          </cell>
          <cell r="D2195">
            <v>0.74</v>
          </cell>
          <cell r="E2195">
            <v>0.29699999999999999</v>
          </cell>
          <cell r="F2195">
            <v>7.1289999999999996</v>
          </cell>
          <cell r="G2195">
            <v>7.1289999999999996</v>
          </cell>
          <cell r="H2195">
            <v>7.79</v>
          </cell>
          <cell r="I2195">
            <v>2.2200000000000002</v>
          </cell>
          <cell r="J2195">
            <v>0.89100000000000001</v>
          </cell>
          <cell r="K2195">
            <v>21.625</v>
          </cell>
          <cell r="L2195">
            <v>7.625</v>
          </cell>
          <cell r="M2195">
            <v>8.6869999999999994</v>
          </cell>
          <cell r="N2195">
            <v>3</v>
          </cell>
          <cell r="O2195" t="str">
            <v>US</v>
          </cell>
          <cell r="P2195" t="str">
            <v>RA</v>
          </cell>
          <cell r="Q2195" t="str">
            <v>FAR</v>
          </cell>
          <cell r="R2195">
            <v>5</v>
          </cell>
          <cell r="S2195">
            <v>150</v>
          </cell>
          <cell r="T2195">
            <v>16.27</v>
          </cell>
          <cell r="U2195" t="str">
            <v>US$</v>
          </cell>
          <cell r="V2195" t="str">
            <v>EA</v>
          </cell>
          <cell r="W2195" t="str">
            <v>FLT</v>
          </cell>
          <cell r="X2195" t="str">
            <v>BRN</v>
          </cell>
          <cell r="Y2195" t="str">
            <v>AIR</v>
          </cell>
          <cell r="Z2195" t="str">
            <v>FAR</v>
          </cell>
        </row>
        <row r="2196">
          <cell r="A2196" t="str">
            <v>CA8142</v>
          </cell>
          <cell r="B2196" t="str">
            <v>9100004529</v>
          </cell>
          <cell r="C2196" t="str">
            <v>10009100004526</v>
          </cell>
          <cell r="D2196">
            <v>0.1</v>
          </cell>
          <cell r="E2196">
            <v>0.29699999999999999</v>
          </cell>
          <cell r="F2196">
            <v>7.1289999999999996</v>
          </cell>
          <cell r="G2196">
            <v>7.1289999999999996</v>
          </cell>
          <cell r="H2196">
            <v>7.79</v>
          </cell>
          <cell r="I2196">
            <v>0.3</v>
          </cell>
          <cell r="J2196">
            <v>0.89100000000000001</v>
          </cell>
          <cell r="K2196">
            <v>21.625</v>
          </cell>
          <cell r="L2196">
            <v>7.625</v>
          </cell>
          <cell r="M2196">
            <v>8.6869999999999994</v>
          </cell>
          <cell r="N2196">
            <v>3</v>
          </cell>
          <cell r="O2196" t="str">
            <v>MX</v>
          </cell>
          <cell r="P2196" t="str">
            <v>RA</v>
          </cell>
          <cell r="Q2196" t="str">
            <v>FAR</v>
          </cell>
          <cell r="R2196">
            <v>5</v>
          </cell>
          <cell r="S2196">
            <v>150</v>
          </cell>
          <cell r="T2196">
            <v>16.27</v>
          </cell>
          <cell r="U2196" t="str">
            <v>US$</v>
          </cell>
          <cell r="V2196" t="str">
            <v>EA</v>
          </cell>
          <cell r="W2196" t="str">
            <v>FLT</v>
          </cell>
          <cell r="X2196" t="str">
            <v>BRN</v>
          </cell>
          <cell r="Y2196" t="str">
            <v>AIR</v>
          </cell>
          <cell r="Z2196" t="str">
            <v>FAR</v>
          </cell>
        </row>
        <row r="2197">
          <cell r="A2197" t="str">
            <v>CA8142M</v>
          </cell>
          <cell r="B2197" t="str">
            <v>9100004529</v>
          </cell>
          <cell r="C2197" t="str">
            <v>50009100004524</v>
          </cell>
          <cell r="D2197">
            <v>0.98</v>
          </cell>
          <cell r="E2197">
            <v>6.7000000000000004E-2</v>
          </cell>
          <cell r="F2197">
            <v>7.0359999999999996</v>
          </cell>
          <cell r="G2197">
            <v>7.0359999999999996</v>
          </cell>
          <cell r="H2197">
            <v>8.2590000000000003</v>
          </cell>
          <cell r="I2197">
            <v>0.98</v>
          </cell>
          <cell r="J2197">
            <v>8.3000000000000004E-2</v>
          </cell>
          <cell r="K2197">
            <v>7.5</v>
          </cell>
          <cell r="L2197">
            <v>7.5</v>
          </cell>
          <cell r="M2197">
            <v>9</v>
          </cell>
          <cell r="N2197">
            <v>1</v>
          </cell>
          <cell r="O2197" t="str">
            <v>US</v>
          </cell>
          <cell r="P2197" t="str">
            <v>RA</v>
          </cell>
          <cell r="Q2197" t="str">
            <v>FAR</v>
          </cell>
          <cell r="R2197">
            <v>4</v>
          </cell>
          <cell r="S2197">
            <v>120</v>
          </cell>
          <cell r="T2197">
            <v>15.5</v>
          </cell>
          <cell r="U2197" t="str">
            <v>US$</v>
          </cell>
          <cell r="V2197" t="str">
            <v>EA</v>
          </cell>
          <cell r="W2197" t="str">
            <v>FLT</v>
          </cell>
          <cell r="X2197" t="str">
            <v>BRN</v>
          </cell>
          <cell r="Y2197" t="str">
            <v>AIR</v>
          </cell>
          <cell r="Z2197" t="str">
            <v>FAR</v>
          </cell>
        </row>
        <row r="2198">
          <cell r="A2198" t="str">
            <v>CA8162</v>
          </cell>
          <cell r="B2198" t="str">
            <v>9100004789</v>
          </cell>
          <cell r="C2198" t="str">
            <v>10009100004786</v>
          </cell>
          <cell r="D2198">
            <v>0.64700000000000002</v>
          </cell>
          <cell r="E2198">
            <v>0.127</v>
          </cell>
          <cell r="F2198">
            <v>7.1429999999999998</v>
          </cell>
          <cell r="G2198">
            <v>2.1080000000000001</v>
          </cell>
          <cell r="H2198">
            <v>10.426</v>
          </cell>
          <cell r="I2198">
            <v>1.9410000000000001</v>
          </cell>
          <cell r="J2198">
            <v>0.38100000000000001</v>
          </cell>
          <cell r="K2198">
            <v>11</v>
          </cell>
          <cell r="L2198">
            <v>7.4370000000000003</v>
          </cell>
          <cell r="M2198">
            <v>8.4369999999999994</v>
          </cell>
          <cell r="N2198">
            <v>3</v>
          </cell>
          <cell r="O2198" t="str">
            <v>KR</v>
          </cell>
          <cell r="P2198" t="str">
            <v>RA</v>
          </cell>
          <cell r="Q2198" t="str">
            <v>FAP</v>
          </cell>
          <cell r="R2198">
            <v>5</v>
          </cell>
          <cell r="S2198">
            <v>330</v>
          </cell>
          <cell r="T2198">
            <v>10.88</v>
          </cell>
          <cell r="U2198" t="str">
            <v>US$</v>
          </cell>
          <cell r="V2198" t="str">
            <v>EA</v>
          </cell>
          <cell r="W2198" t="str">
            <v>FLT</v>
          </cell>
          <cell r="X2198" t="str">
            <v>BRN</v>
          </cell>
          <cell r="Y2198" t="str">
            <v>AIR</v>
          </cell>
          <cell r="Z2198" t="str">
            <v>FAP</v>
          </cell>
        </row>
        <row r="2199">
          <cell r="A2199" t="str">
            <v>CA8162</v>
          </cell>
          <cell r="B2199" t="str">
            <v>9100004789</v>
          </cell>
          <cell r="C2199" t="str">
            <v>10009100004786</v>
          </cell>
          <cell r="D2199">
            <v>0.65</v>
          </cell>
          <cell r="E2199">
            <v>0.127</v>
          </cell>
          <cell r="F2199">
            <v>7.1429999999999998</v>
          </cell>
          <cell r="G2199">
            <v>2.1080000000000001</v>
          </cell>
          <cell r="H2199">
            <v>10.426</v>
          </cell>
          <cell r="I2199">
            <v>1.95</v>
          </cell>
          <cell r="J2199">
            <v>0.39900000000000002</v>
          </cell>
          <cell r="K2199">
            <v>11</v>
          </cell>
          <cell r="L2199">
            <v>7.4370000000000003</v>
          </cell>
          <cell r="M2199">
            <v>8.4369999999999994</v>
          </cell>
          <cell r="N2199">
            <v>3</v>
          </cell>
          <cell r="O2199" t="str">
            <v>KR</v>
          </cell>
          <cell r="P2199" t="str">
            <v>RA</v>
          </cell>
          <cell r="Q2199" t="str">
            <v>FAP</v>
          </cell>
          <cell r="R2199">
            <v>5</v>
          </cell>
          <cell r="S2199">
            <v>330</v>
          </cell>
          <cell r="T2199">
            <v>0</v>
          </cell>
          <cell r="V2199" t="str">
            <v>EA</v>
          </cell>
          <cell r="W2199" t="str">
            <v>FLT</v>
          </cell>
          <cell r="X2199" t="str">
            <v>BRN</v>
          </cell>
          <cell r="Y2199" t="str">
            <v>AIR</v>
          </cell>
          <cell r="Z2199" t="str">
            <v>FAP</v>
          </cell>
        </row>
        <row r="2200">
          <cell r="A2200" t="str">
            <v>CA8169</v>
          </cell>
          <cell r="B2200" t="str">
            <v>9100004826</v>
          </cell>
          <cell r="C2200" t="str">
            <v>10009100004823</v>
          </cell>
          <cell r="D2200">
            <v>1</v>
          </cell>
          <cell r="E2200">
            <v>0.185</v>
          </cell>
          <cell r="F2200">
            <v>9.0399999999999991</v>
          </cell>
          <cell r="G2200">
            <v>2.6019999999999999</v>
          </cell>
          <cell r="H2200">
            <v>11.352</v>
          </cell>
          <cell r="I2200">
            <v>3</v>
          </cell>
          <cell r="J2200">
            <v>0.55500000000000005</v>
          </cell>
          <cell r="K2200">
            <v>11.936999999999999</v>
          </cell>
          <cell r="L2200">
            <v>8.3119999999999994</v>
          </cell>
          <cell r="M2200">
            <v>9.8119999999999994</v>
          </cell>
          <cell r="N2200">
            <v>3</v>
          </cell>
          <cell r="O2200" t="str">
            <v>MX</v>
          </cell>
          <cell r="P2200" t="str">
            <v>RA</v>
          </cell>
          <cell r="Q2200" t="str">
            <v>FAR</v>
          </cell>
          <cell r="R2200">
            <v>4</v>
          </cell>
          <cell r="S2200">
            <v>240</v>
          </cell>
          <cell r="T2200">
            <v>26.3</v>
          </cell>
          <cell r="U2200" t="str">
            <v>US$</v>
          </cell>
          <cell r="V2200" t="str">
            <v>EA</v>
          </cell>
          <cell r="W2200" t="str">
            <v>FLT</v>
          </cell>
          <cell r="X2200" t="str">
            <v>BRN</v>
          </cell>
          <cell r="Y2200" t="str">
            <v>AIR</v>
          </cell>
          <cell r="Z2200" t="str">
            <v>FAR</v>
          </cell>
        </row>
        <row r="2201">
          <cell r="A2201" t="str">
            <v>CA8173</v>
          </cell>
          <cell r="B2201" t="str">
            <v>9100004871</v>
          </cell>
          <cell r="C2201" t="str">
            <v>10009100004878</v>
          </cell>
          <cell r="D2201">
            <v>0.16600000000000001</v>
          </cell>
          <cell r="E2201">
            <v>2.5000000000000001E-2</v>
          </cell>
          <cell r="F2201">
            <v>4.29</v>
          </cell>
          <cell r="G2201">
            <v>1.8520000000000001</v>
          </cell>
          <cell r="H2201">
            <v>4.33</v>
          </cell>
          <cell r="I2201">
            <v>0.996</v>
          </cell>
          <cell r="J2201">
            <v>0.15</v>
          </cell>
          <cell r="K2201">
            <v>9.125</v>
          </cell>
          <cell r="L2201">
            <v>6.0620000000000003</v>
          </cell>
          <cell r="M2201">
            <v>5.125</v>
          </cell>
          <cell r="N2201">
            <v>6</v>
          </cell>
          <cell r="O2201" t="str">
            <v>US</v>
          </cell>
          <cell r="Q2201" t="str">
            <v>FAH</v>
          </cell>
          <cell r="R2201">
            <v>8</v>
          </cell>
          <cell r="S2201">
            <v>1776</v>
          </cell>
          <cell r="T2201">
            <v>6.52</v>
          </cell>
          <cell r="U2201" t="str">
            <v>US$</v>
          </cell>
          <cell r="W2201" t="str">
            <v>FLT</v>
          </cell>
          <cell r="X2201" t="str">
            <v>BRN</v>
          </cell>
          <cell r="Y2201" t="str">
            <v>AIR</v>
          </cell>
          <cell r="Z2201" t="str">
            <v>FAH</v>
          </cell>
        </row>
        <row r="2202">
          <cell r="A2202" t="str">
            <v>CA8177</v>
          </cell>
          <cell r="B2202" t="str">
            <v>9100004918</v>
          </cell>
          <cell r="C2202" t="str">
            <v>10009100004915</v>
          </cell>
          <cell r="D2202">
            <v>1</v>
          </cell>
          <cell r="E2202">
            <v>0.193</v>
          </cell>
          <cell r="F2202">
            <v>9.9770000000000003</v>
          </cell>
          <cell r="G2202">
            <v>2.8519999999999999</v>
          </cell>
          <cell r="H2202">
            <v>9.9770000000000003</v>
          </cell>
          <cell r="I2202">
            <v>3</v>
          </cell>
          <cell r="J2202">
            <v>0.57899999999999996</v>
          </cell>
          <cell r="K2202">
            <v>10.5</v>
          </cell>
          <cell r="L2202">
            <v>9.0619999999999994</v>
          </cell>
          <cell r="M2202">
            <v>10.875</v>
          </cell>
          <cell r="N2202">
            <v>3</v>
          </cell>
          <cell r="O2202" t="str">
            <v>MX</v>
          </cell>
          <cell r="P2202" t="str">
            <v>RA</v>
          </cell>
          <cell r="Q2202" t="str">
            <v>FAP</v>
          </cell>
          <cell r="R2202">
            <v>3</v>
          </cell>
          <cell r="S2202">
            <v>180</v>
          </cell>
          <cell r="T2202">
            <v>19.38</v>
          </cell>
          <cell r="U2202" t="str">
            <v>US$</v>
          </cell>
          <cell r="V2202" t="str">
            <v>EA</v>
          </cell>
          <cell r="W2202" t="str">
            <v>FLT</v>
          </cell>
          <cell r="X2202" t="str">
            <v>BRN</v>
          </cell>
          <cell r="Y2202" t="str">
            <v>AIR</v>
          </cell>
          <cell r="Z2202" t="str">
            <v>FAP</v>
          </cell>
        </row>
        <row r="2203">
          <cell r="A2203" t="str">
            <v>CA8180</v>
          </cell>
          <cell r="B2203" t="str">
            <v>9100004932</v>
          </cell>
          <cell r="C2203" t="str">
            <v>10009100004939</v>
          </cell>
          <cell r="D2203">
            <v>8.5500000000000007</v>
          </cell>
          <cell r="E2203">
            <v>2.0670000000000002</v>
          </cell>
          <cell r="F2203">
            <v>0</v>
          </cell>
          <cell r="G2203">
            <v>0</v>
          </cell>
          <cell r="H2203">
            <v>0</v>
          </cell>
          <cell r="I2203">
            <v>8.5500000000000007</v>
          </cell>
          <cell r="J2203">
            <v>2.0670000000000002</v>
          </cell>
          <cell r="K2203">
            <v>13.375</v>
          </cell>
          <cell r="L2203">
            <v>13.375</v>
          </cell>
          <cell r="M2203">
            <v>25.75</v>
          </cell>
          <cell r="N2203">
            <v>1</v>
          </cell>
          <cell r="O2203" t="str">
            <v>US</v>
          </cell>
          <cell r="P2203" t="str">
            <v>RA</v>
          </cell>
          <cell r="Q2203" t="str">
            <v>FAH</v>
          </cell>
          <cell r="R2203">
            <v>1</v>
          </cell>
          <cell r="S2203">
            <v>9</v>
          </cell>
          <cell r="T2203">
            <v>97.86</v>
          </cell>
          <cell r="U2203" t="str">
            <v>US$</v>
          </cell>
          <cell r="V2203" t="str">
            <v>EA</v>
          </cell>
          <cell r="W2203" t="str">
            <v>FLT</v>
          </cell>
          <cell r="X2203" t="str">
            <v>BRN</v>
          </cell>
          <cell r="Y2203" t="str">
            <v>AIR</v>
          </cell>
          <cell r="Z2203" t="str">
            <v>FAH</v>
          </cell>
        </row>
        <row r="2204">
          <cell r="A2204" t="str">
            <v>CA8181</v>
          </cell>
          <cell r="B2204" t="str">
            <v>9100004949</v>
          </cell>
          <cell r="C2204" t="str">
            <v>10009100004946</v>
          </cell>
          <cell r="D2204">
            <v>5.15</v>
          </cell>
          <cell r="E2204">
            <v>0.74399999999999999</v>
          </cell>
          <cell r="F2204">
            <v>0</v>
          </cell>
          <cell r="G2204">
            <v>0</v>
          </cell>
          <cell r="H2204">
            <v>0</v>
          </cell>
          <cell r="I2204">
            <v>5.15</v>
          </cell>
          <cell r="J2204">
            <v>0.74399999999999999</v>
          </cell>
          <cell r="K2204">
            <v>9.9369999999999994</v>
          </cell>
          <cell r="L2204">
            <v>9.9369999999999994</v>
          </cell>
          <cell r="M2204">
            <v>14.875</v>
          </cell>
          <cell r="N2204">
            <v>1</v>
          </cell>
          <cell r="O2204" t="str">
            <v>MX</v>
          </cell>
          <cell r="P2204" t="str">
            <v>RA</v>
          </cell>
          <cell r="Q2204" t="str">
            <v>FAH</v>
          </cell>
          <cell r="R2204">
            <v>2</v>
          </cell>
          <cell r="S2204">
            <v>40</v>
          </cell>
          <cell r="T2204">
            <v>42.73</v>
          </cell>
          <cell r="U2204" t="str">
            <v>US$</v>
          </cell>
          <cell r="V2204" t="str">
            <v>EA</v>
          </cell>
          <cell r="W2204" t="str">
            <v>FLT</v>
          </cell>
          <cell r="X2204" t="str">
            <v>BRN</v>
          </cell>
          <cell r="Y2204" t="str">
            <v>AIR</v>
          </cell>
          <cell r="Z2204" t="str">
            <v>FAH</v>
          </cell>
        </row>
        <row r="2205">
          <cell r="A2205" t="str">
            <v>CA8183</v>
          </cell>
          <cell r="B2205" t="str">
            <v>9100004970</v>
          </cell>
          <cell r="C2205" t="str">
            <v>10009100004977</v>
          </cell>
          <cell r="D2205">
            <v>1.85</v>
          </cell>
          <cell r="E2205">
            <v>0.17699999999999999</v>
          </cell>
          <cell r="F2205">
            <v>0</v>
          </cell>
          <cell r="G2205">
            <v>0</v>
          </cell>
          <cell r="H2205">
            <v>0</v>
          </cell>
          <cell r="I2205">
            <v>1.85</v>
          </cell>
          <cell r="J2205">
            <v>0.17699999999999999</v>
          </cell>
          <cell r="K2205">
            <v>7.375</v>
          </cell>
          <cell r="L2205">
            <v>7.375</v>
          </cell>
          <cell r="M2205">
            <v>5.625</v>
          </cell>
          <cell r="N2205">
            <v>1</v>
          </cell>
          <cell r="O2205" t="str">
            <v>US</v>
          </cell>
          <cell r="Q2205" t="str">
            <v>FAH</v>
          </cell>
          <cell r="R2205">
            <v>7</v>
          </cell>
          <cell r="S2205">
            <v>210</v>
          </cell>
          <cell r="T2205">
            <v>34.96</v>
          </cell>
          <cell r="U2205" t="str">
            <v>US$</v>
          </cell>
          <cell r="W2205" t="str">
            <v>FLT</v>
          </cell>
          <cell r="X2205" t="str">
            <v>BRN</v>
          </cell>
          <cell r="Y2205" t="str">
            <v>AIR</v>
          </cell>
          <cell r="Z2205" t="str">
            <v>FAH</v>
          </cell>
        </row>
        <row r="2206">
          <cell r="A2206" t="str">
            <v>CA8188</v>
          </cell>
          <cell r="B2206" t="str">
            <v>9100005069</v>
          </cell>
          <cell r="C2206" t="str">
            <v>10009100005066</v>
          </cell>
          <cell r="D2206">
            <v>1.25</v>
          </cell>
          <cell r="E2206">
            <v>0.13300000000000001</v>
          </cell>
          <cell r="F2206">
            <v>11.298</v>
          </cell>
          <cell r="G2206">
            <v>2.008</v>
          </cell>
          <cell r="H2206">
            <v>10.132999999999999</v>
          </cell>
          <cell r="I2206">
            <v>3.75</v>
          </cell>
          <cell r="J2206">
            <v>0.53800000000000003</v>
          </cell>
          <cell r="K2206">
            <v>12.125</v>
          </cell>
          <cell r="L2206">
            <v>6.8120000000000003</v>
          </cell>
          <cell r="M2206">
            <v>11.25</v>
          </cell>
          <cell r="N2206">
            <v>3</v>
          </cell>
          <cell r="O2206" t="str">
            <v>KR</v>
          </cell>
          <cell r="P2206" t="str">
            <v>RA</v>
          </cell>
          <cell r="Q2206" t="str">
            <v>FAP</v>
          </cell>
          <cell r="R2206">
            <v>3</v>
          </cell>
          <cell r="S2206">
            <v>189</v>
          </cell>
          <cell r="T2206">
            <v>26.3</v>
          </cell>
          <cell r="U2206" t="str">
            <v>US$</v>
          </cell>
          <cell r="V2206" t="str">
            <v>EA</v>
          </cell>
          <cell r="W2206" t="str">
            <v>FLT</v>
          </cell>
          <cell r="X2206" t="str">
            <v>BRN</v>
          </cell>
          <cell r="Y2206" t="str">
            <v>AIR</v>
          </cell>
          <cell r="Z2206" t="str">
            <v>FAP</v>
          </cell>
        </row>
        <row r="2207">
          <cell r="A2207" t="str">
            <v>CA8188</v>
          </cell>
          <cell r="B2207" t="str">
            <v>9100005069</v>
          </cell>
          <cell r="C2207" t="str">
            <v>10009100005066</v>
          </cell>
          <cell r="D2207">
            <v>1.25</v>
          </cell>
          <cell r="E2207">
            <v>0.13300000000000001</v>
          </cell>
          <cell r="F2207">
            <v>11.298</v>
          </cell>
          <cell r="G2207">
            <v>2.008</v>
          </cell>
          <cell r="H2207">
            <v>10.132999999999999</v>
          </cell>
          <cell r="I2207">
            <v>3.75</v>
          </cell>
          <cell r="J2207">
            <v>0.53800000000000003</v>
          </cell>
          <cell r="K2207">
            <v>12.125</v>
          </cell>
          <cell r="L2207">
            <v>6.8120000000000003</v>
          </cell>
          <cell r="M2207">
            <v>11.25</v>
          </cell>
          <cell r="N2207">
            <v>3</v>
          </cell>
          <cell r="O2207" t="str">
            <v>KR</v>
          </cell>
          <cell r="P2207" t="str">
            <v>RA</v>
          </cell>
          <cell r="Q2207" t="str">
            <v>FAP</v>
          </cell>
          <cell r="R2207">
            <v>3</v>
          </cell>
          <cell r="S2207">
            <v>189</v>
          </cell>
          <cell r="T2207">
            <v>0</v>
          </cell>
          <cell r="V2207" t="str">
            <v>EA</v>
          </cell>
          <cell r="W2207" t="str">
            <v>FLT</v>
          </cell>
          <cell r="X2207" t="str">
            <v>BRN</v>
          </cell>
          <cell r="Y2207" t="str">
            <v>AIR</v>
          </cell>
          <cell r="Z2207" t="str">
            <v>FAP</v>
          </cell>
        </row>
        <row r="2208">
          <cell r="A2208" t="str">
            <v>CA8193</v>
          </cell>
          <cell r="B2208" t="str">
            <v>9100005113</v>
          </cell>
          <cell r="C2208" t="str">
            <v>10009100005110</v>
          </cell>
          <cell r="D2208">
            <v>5.4</v>
          </cell>
          <cell r="E2208">
            <v>1.0720000000000001</v>
          </cell>
          <cell r="F2208">
            <v>0</v>
          </cell>
          <cell r="G2208">
            <v>0</v>
          </cell>
          <cell r="H2208">
            <v>0</v>
          </cell>
          <cell r="I2208">
            <v>5.4</v>
          </cell>
          <cell r="J2208">
            <v>1.0720000000000001</v>
          </cell>
          <cell r="K2208">
            <v>9.75</v>
          </cell>
          <cell r="L2208">
            <v>9.75</v>
          </cell>
          <cell r="M2208">
            <v>20.375</v>
          </cell>
          <cell r="N2208">
            <v>1</v>
          </cell>
          <cell r="O2208" t="str">
            <v>US</v>
          </cell>
          <cell r="P2208" t="str">
            <v>RA</v>
          </cell>
          <cell r="Q2208" t="str">
            <v>FAH</v>
          </cell>
          <cell r="R2208">
            <v>2</v>
          </cell>
          <cell r="S2208">
            <v>40</v>
          </cell>
          <cell r="T2208">
            <v>52.15</v>
          </cell>
          <cell r="U2208" t="str">
            <v>US$</v>
          </cell>
          <cell r="V2208" t="str">
            <v>EA</v>
          </cell>
          <cell r="W2208" t="str">
            <v>FLT</v>
          </cell>
          <cell r="X2208" t="str">
            <v>BRN</v>
          </cell>
          <cell r="Y2208" t="str">
            <v>AIR</v>
          </cell>
          <cell r="Z2208" t="str">
            <v>FAH</v>
          </cell>
        </row>
        <row r="2209">
          <cell r="A2209" t="str">
            <v>CA8205</v>
          </cell>
          <cell r="B2209" t="str">
            <v>9100005748</v>
          </cell>
          <cell r="C2209" t="str">
            <v>10009100005745</v>
          </cell>
          <cell r="D2209">
            <v>0.81299999999999994</v>
          </cell>
          <cell r="E2209">
            <v>0.108</v>
          </cell>
          <cell r="F2209">
            <v>13.935</v>
          </cell>
          <cell r="G2209">
            <v>1.905</v>
          </cell>
          <cell r="H2209">
            <v>7.03</v>
          </cell>
          <cell r="I2209">
            <v>2.4390000000000001</v>
          </cell>
          <cell r="J2209">
            <v>0.42899999999999999</v>
          </cell>
          <cell r="K2209">
            <v>14.5</v>
          </cell>
          <cell r="L2209">
            <v>7.5</v>
          </cell>
          <cell r="M2209">
            <v>6.75</v>
          </cell>
          <cell r="N2209">
            <v>3</v>
          </cell>
          <cell r="O2209" t="str">
            <v>US</v>
          </cell>
          <cell r="P2209" t="str">
            <v>RA</v>
          </cell>
          <cell r="Q2209" t="str">
            <v>FAP</v>
          </cell>
          <cell r="R2209">
            <v>6</v>
          </cell>
          <cell r="S2209">
            <v>270</v>
          </cell>
          <cell r="T2209">
            <v>12.85</v>
          </cell>
          <cell r="U2209" t="str">
            <v>US$</v>
          </cell>
          <cell r="V2209" t="str">
            <v>EA</v>
          </cell>
          <cell r="W2209" t="str">
            <v>FLT</v>
          </cell>
          <cell r="X2209" t="str">
            <v>BRN</v>
          </cell>
          <cell r="Y2209" t="str">
            <v>AIR</v>
          </cell>
          <cell r="Z2209" t="str">
            <v>FAP</v>
          </cell>
        </row>
        <row r="2210">
          <cell r="A2210" t="str">
            <v>CA8205</v>
          </cell>
          <cell r="B2210" t="str">
            <v>9100005748</v>
          </cell>
          <cell r="C2210" t="str">
            <v>10009100005745</v>
          </cell>
          <cell r="D2210">
            <v>0.73299999999999998</v>
          </cell>
          <cell r="E2210">
            <v>0.11</v>
          </cell>
          <cell r="F2210">
            <v>13.853</v>
          </cell>
          <cell r="G2210">
            <v>2.0979999999999999</v>
          </cell>
          <cell r="H2210">
            <v>6.5359999999999996</v>
          </cell>
          <cell r="I2210">
            <v>2.1989999999999998</v>
          </cell>
          <cell r="J2210">
            <v>0.42099999999999999</v>
          </cell>
          <cell r="K2210">
            <v>14.375</v>
          </cell>
          <cell r="L2210">
            <v>6.75</v>
          </cell>
          <cell r="M2210">
            <v>7.5</v>
          </cell>
          <cell r="N2210">
            <v>3</v>
          </cell>
          <cell r="O2210" t="str">
            <v>MX</v>
          </cell>
          <cell r="P2210" t="str">
            <v>RA</v>
          </cell>
          <cell r="Q2210" t="str">
            <v>FAP</v>
          </cell>
          <cell r="R2210">
            <v>5</v>
          </cell>
          <cell r="S2210">
            <v>270</v>
          </cell>
          <cell r="T2210">
            <v>12.85</v>
          </cell>
          <cell r="U2210" t="str">
            <v>US$</v>
          </cell>
          <cell r="V2210" t="str">
            <v>EA</v>
          </cell>
          <cell r="W2210" t="str">
            <v>FLT</v>
          </cell>
          <cell r="X2210" t="str">
            <v>BRN</v>
          </cell>
          <cell r="Y2210" t="str">
            <v>AIR</v>
          </cell>
          <cell r="Z2210" t="str">
            <v>FAP</v>
          </cell>
        </row>
        <row r="2211">
          <cell r="A2211" t="str">
            <v>CA8208</v>
          </cell>
          <cell r="B2211" t="str">
            <v>9100005793</v>
          </cell>
          <cell r="C2211" t="str">
            <v>10009100005790</v>
          </cell>
          <cell r="D2211">
            <v>0.7</v>
          </cell>
          <cell r="E2211">
            <v>8.8999999999999996E-2</v>
          </cell>
          <cell r="F2211">
            <v>9.0120000000000005</v>
          </cell>
          <cell r="G2211">
            <v>2.0859999999999999</v>
          </cell>
          <cell r="H2211">
            <v>8.2260000000000009</v>
          </cell>
          <cell r="I2211">
            <v>2.1</v>
          </cell>
          <cell r="J2211">
            <v>0.39300000000000002</v>
          </cell>
          <cell r="K2211">
            <v>9.4250000000000007</v>
          </cell>
          <cell r="L2211">
            <v>6.665</v>
          </cell>
          <cell r="M2211">
            <v>9.01</v>
          </cell>
          <cell r="N2211">
            <v>3</v>
          </cell>
          <cell r="O2211" t="str">
            <v>US</v>
          </cell>
          <cell r="Q2211" t="str">
            <v>FAP</v>
          </cell>
          <cell r="R2211">
            <v>4</v>
          </cell>
          <cell r="S2211">
            <v>360</v>
          </cell>
          <cell r="T2211">
            <v>17.649999999999999</v>
          </cell>
          <cell r="U2211" t="str">
            <v>US$</v>
          </cell>
          <cell r="W2211" t="str">
            <v>FLT</v>
          </cell>
          <cell r="X2211" t="str">
            <v>BRN</v>
          </cell>
          <cell r="Y2211" t="str">
            <v>AIR</v>
          </cell>
          <cell r="Z2211" t="str">
            <v>FAP</v>
          </cell>
        </row>
        <row r="2212">
          <cell r="A2212" t="str">
            <v>CA8208</v>
          </cell>
          <cell r="B2212" t="str">
            <v>9100005793</v>
          </cell>
          <cell r="C2212" t="str">
            <v>50009100005798</v>
          </cell>
          <cell r="D2212">
            <v>0.97</v>
          </cell>
          <cell r="E2212">
            <v>8.8999999999999996E-2</v>
          </cell>
          <cell r="F2212">
            <v>9.0120000000000005</v>
          </cell>
          <cell r="G2212">
            <v>2.0859999999999999</v>
          </cell>
          <cell r="H2212">
            <v>8.2260000000000009</v>
          </cell>
          <cell r="I2212">
            <v>1.94</v>
          </cell>
          <cell r="J2212">
            <v>0.75600000000000001</v>
          </cell>
          <cell r="K2212">
            <v>9.4250000000000007</v>
          </cell>
          <cell r="L2212">
            <v>4.625</v>
          </cell>
          <cell r="M2212">
            <v>9.02</v>
          </cell>
          <cell r="N2212">
            <v>2</v>
          </cell>
          <cell r="O2212" t="str">
            <v>US</v>
          </cell>
          <cell r="P2212" t="str">
            <v>RA</v>
          </cell>
          <cell r="Q2212" t="str">
            <v>FAP</v>
          </cell>
          <cell r="R2212">
            <v>4</v>
          </cell>
          <cell r="S2212">
            <v>320</v>
          </cell>
          <cell r="T2212">
            <v>17.649999999999999</v>
          </cell>
          <cell r="U2212" t="str">
            <v>US$</v>
          </cell>
          <cell r="V2212" t="str">
            <v>EA</v>
          </cell>
          <cell r="W2212" t="str">
            <v>FLT</v>
          </cell>
          <cell r="X2212" t="str">
            <v>BRN</v>
          </cell>
          <cell r="Y2212" t="str">
            <v>AIR</v>
          </cell>
          <cell r="Z2212" t="str">
            <v>FAP</v>
          </cell>
        </row>
        <row r="2213">
          <cell r="A2213" t="str">
            <v>CA8208</v>
          </cell>
          <cell r="B2213" t="str">
            <v>9100005793</v>
          </cell>
          <cell r="C2213" t="str">
            <v>50009100005798</v>
          </cell>
          <cell r="D2213">
            <v>1.1000000000000001</v>
          </cell>
          <cell r="E2213">
            <v>8.8999999999999996E-2</v>
          </cell>
          <cell r="F2213">
            <v>9.0120000000000005</v>
          </cell>
          <cell r="G2213">
            <v>2.0859999999999999</v>
          </cell>
          <cell r="H2213">
            <v>8.2260000000000009</v>
          </cell>
          <cell r="I2213">
            <v>2.2000000000000002</v>
          </cell>
          <cell r="J2213">
            <v>0.22800000000000001</v>
          </cell>
          <cell r="K2213">
            <v>9.4250000000000007</v>
          </cell>
          <cell r="L2213">
            <v>4.625</v>
          </cell>
          <cell r="M2213">
            <v>9.02</v>
          </cell>
          <cell r="N2213">
            <v>2</v>
          </cell>
          <cell r="O2213" t="str">
            <v>KR</v>
          </cell>
          <cell r="P2213" t="str">
            <v>RA</v>
          </cell>
          <cell r="Q2213" t="str">
            <v>FAP</v>
          </cell>
          <cell r="R2213">
            <v>4</v>
          </cell>
          <cell r="S2213">
            <v>320</v>
          </cell>
          <cell r="T2213">
            <v>0</v>
          </cell>
          <cell r="V2213" t="str">
            <v>EA</v>
          </cell>
          <cell r="W2213" t="str">
            <v>FLT</v>
          </cell>
          <cell r="X2213" t="str">
            <v>BRN</v>
          </cell>
          <cell r="Y2213" t="str">
            <v>AIR</v>
          </cell>
          <cell r="Z2213" t="str">
            <v>FAP</v>
          </cell>
        </row>
        <row r="2214">
          <cell r="A2214" t="str">
            <v>CA8209</v>
          </cell>
          <cell r="B2214" t="str">
            <v>9100005809</v>
          </cell>
          <cell r="C2214" t="str">
            <v>10009100005806</v>
          </cell>
          <cell r="D2214">
            <v>1.2829999999999999</v>
          </cell>
          <cell r="E2214">
            <v>0.12</v>
          </cell>
          <cell r="F2214">
            <v>10.25</v>
          </cell>
          <cell r="G2214">
            <v>2.1869999999999998</v>
          </cell>
          <cell r="H2214">
            <v>9.2810000000000006</v>
          </cell>
          <cell r="I2214">
            <v>3.8490000000000002</v>
          </cell>
          <cell r="J2214">
            <v>0.503</v>
          </cell>
          <cell r="K2214">
            <v>11.125</v>
          </cell>
          <cell r="L2214">
            <v>7.4370000000000003</v>
          </cell>
          <cell r="M2214">
            <v>10.5</v>
          </cell>
          <cell r="N2214">
            <v>3</v>
          </cell>
          <cell r="O2214" t="str">
            <v>US</v>
          </cell>
          <cell r="P2214" t="str">
            <v>RA</v>
          </cell>
          <cell r="Q2214" t="str">
            <v>FAR</v>
          </cell>
          <cell r="R2214">
            <v>4</v>
          </cell>
          <cell r="S2214">
            <v>240</v>
          </cell>
          <cell r="T2214">
            <v>17.21</v>
          </cell>
          <cell r="U2214" t="str">
            <v>US$</v>
          </cell>
          <cell r="V2214" t="str">
            <v>EA</v>
          </cell>
          <cell r="W2214" t="str">
            <v>FLT</v>
          </cell>
          <cell r="X2214" t="str">
            <v>BRN</v>
          </cell>
          <cell r="Y2214" t="str">
            <v>AIR</v>
          </cell>
          <cell r="Z2214" t="str">
            <v>FAR</v>
          </cell>
        </row>
        <row r="2215">
          <cell r="A2215" t="str">
            <v>CA8209</v>
          </cell>
          <cell r="B2215" t="str">
            <v>9100005809</v>
          </cell>
          <cell r="C2215" t="str">
            <v>10009100005806</v>
          </cell>
          <cell r="D2215">
            <v>1.2829999999999999</v>
          </cell>
          <cell r="E2215">
            <v>0.12</v>
          </cell>
          <cell r="F2215">
            <v>10.25</v>
          </cell>
          <cell r="G2215">
            <v>2.1869999999999998</v>
          </cell>
          <cell r="H2215">
            <v>9.2810000000000006</v>
          </cell>
          <cell r="I2215">
            <v>3.8490000000000002</v>
          </cell>
          <cell r="J2215">
            <v>0.503</v>
          </cell>
          <cell r="K2215">
            <v>11.125</v>
          </cell>
          <cell r="L2215">
            <v>7.4370000000000003</v>
          </cell>
          <cell r="M2215">
            <v>10.5</v>
          </cell>
          <cell r="N2215">
            <v>3</v>
          </cell>
          <cell r="O2215" t="str">
            <v>KR</v>
          </cell>
          <cell r="P2215" t="str">
            <v>RA</v>
          </cell>
          <cell r="Q2215" t="str">
            <v>FAR</v>
          </cell>
          <cell r="R2215">
            <v>4</v>
          </cell>
          <cell r="S2215">
            <v>240</v>
          </cell>
          <cell r="T2215">
            <v>0</v>
          </cell>
          <cell r="V2215" t="str">
            <v>EA</v>
          </cell>
          <cell r="W2215" t="str">
            <v>FLT</v>
          </cell>
          <cell r="X2215" t="str">
            <v>BRN</v>
          </cell>
          <cell r="Y2215" t="str">
            <v>AIR</v>
          </cell>
          <cell r="Z2215" t="str">
            <v>FAR</v>
          </cell>
        </row>
        <row r="2216">
          <cell r="A2216" t="str">
            <v>CA8220</v>
          </cell>
          <cell r="B2216" t="str">
            <v>9100005922</v>
          </cell>
          <cell r="C2216" t="str">
            <v>10009100005929</v>
          </cell>
          <cell r="D2216">
            <v>0.86699999999999999</v>
          </cell>
          <cell r="E2216">
            <v>0.1</v>
          </cell>
          <cell r="F2216">
            <v>11.516999999999999</v>
          </cell>
          <cell r="G2216">
            <v>2.4769999999999999</v>
          </cell>
          <cell r="H2216">
            <v>6.04</v>
          </cell>
          <cell r="I2216">
            <v>2.601</v>
          </cell>
          <cell r="J2216">
            <v>0.38</v>
          </cell>
          <cell r="K2216">
            <v>11.936999999999999</v>
          </cell>
          <cell r="L2216">
            <v>6.625</v>
          </cell>
          <cell r="M2216">
            <v>8.3119999999999994</v>
          </cell>
          <cell r="N2216">
            <v>3</v>
          </cell>
          <cell r="O2216" t="str">
            <v>US</v>
          </cell>
          <cell r="P2216" t="str">
            <v>RA</v>
          </cell>
          <cell r="Q2216" t="str">
            <v>FAP</v>
          </cell>
          <cell r="R2216">
            <v>5</v>
          </cell>
          <cell r="S2216">
            <v>360</v>
          </cell>
          <cell r="T2216">
            <v>35.74</v>
          </cell>
          <cell r="U2216" t="str">
            <v>US$</v>
          </cell>
          <cell r="V2216" t="str">
            <v>EA</v>
          </cell>
          <cell r="W2216" t="str">
            <v>FLT</v>
          </cell>
          <cell r="X2216" t="str">
            <v>BRN</v>
          </cell>
          <cell r="Y2216" t="str">
            <v>AIR</v>
          </cell>
          <cell r="Z2216" t="str">
            <v>FAP</v>
          </cell>
        </row>
        <row r="2217">
          <cell r="A2217" t="str">
            <v>CA8220</v>
          </cell>
          <cell r="B2217" t="str">
            <v>9100005922</v>
          </cell>
          <cell r="C2217" t="str">
            <v>10009100005929</v>
          </cell>
          <cell r="D2217">
            <v>0.86699999999999999</v>
          </cell>
          <cell r="E2217">
            <v>0.1</v>
          </cell>
          <cell r="F2217">
            <v>11.516999999999999</v>
          </cell>
          <cell r="G2217">
            <v>2.4769999999999999</v>
          </cell>
          <cell r="H2217">
            <v>6.04</v>
          </cell>
          <cell r="I2217">
            <v>2.601</v>
          </cell>
          <cell r="J2217">
            <v>0.38</v>
          </cell>
          <cell r="K2217">
            <v>11.936999999999999</v>
          </cell>
          <cell r="L2217">
            <v>6.625</v>
          </cell>
          <cell r="M2217">
            <v>8.3119999999999994</v>
          </cell>
          <cell r="N2217">
            <v>3</v>
          </cell>
          <cell r="O2217" t="str">
            <v>CN</v>
          </cell>
          <cell r="P2217" t="str">
            <v>RA</v>
          </cell>
          <cell r="Q2217" t="str">
            <v>FAP</v>
          </cell>
          <cell r="R2217">
            <v>5</v>
          </cell>
          <cell r="S2217">
            <v>360</v>
          </cell>
          <cell r="T2217">
            <v>0</v>
          </cell>
          <cell r="V2217" t="str">
            <v>EA</v>
          </cell>
          <cell r="W2217" t="str">
            <v>FLT</v>
          </cell>
          <cell r="X2217" t="str">
            <v>BRN</v>
          </cell>
          <cell r="Y2217" t="str">
            <v>AIR</v>
          </cell>
          <cell r="Z2217" t="str">
            <v>FAP</v>
          </cell>
        </row>
        <row r="2218">
          <cell r="A2218" t="str">
            <v>CA8221</v>
          </cell>
          <cell r="B2218" t="str">
            <v>9100005939</v>
          </cell>
          <cell r="C2218" t="str">
            <v>10009100005936</v>
          </cell>
          <cell r="D2218">
            <v>0.95</v>
          </cell>
          <cell r="E2218">
            <v>0.186</v>
          </cell>
          <cell r="F2218">
            <v>8.6020000000000003</v>
          </cell>
          <cell r="G2218">
            <v>2.165</v>
          </cell>
          <cell r="H2218">
            <v>13.852</v>
          </cell>
          <cell r="I2218">
            <v>2.85</v>
          </cell>
          <cell r="J2218">
            <v>0.55800000000000005</v>
          </cell>
          <cell r="K2218">
            <v>14.436999999999999</v>
          </cell>
          <cell r="L2218">
            <v>7</v>
          </cell>
          <cell r="M2218">
            <v>9.375</v>
          </cell>
          <cell r="N2218">
            <v>3</v>
          </cell>
          <cell r="O2218" t="str">
            <v>US</v>
          </cell>
          <cell r="P2218" t="str">
            <v>RA</v>
          </cell>
          <cell r="Q2218" t="str">
            <v>FAP</v>
          </cell>
          <cell r="R2218">
            <v>4</v>
          </cell>
          <cell r="S2218">
            <v>216</v>
          </cell>
          <cell r="T2218">
            <v>10.52</v>
          </cell>
          <cell r="U2218" t="str">
            <v>US$</v>
          </cell>
          <cell r="V2218" t="str">
            <v>EA</v>
          </cell>
          <cell r="W2218" t="str">
            <v>FLT</v>
          </cell>
          <cell r="X2218" t="str">
            <v>BRN</v>
          </cell>
          <cell r="Y2218" t="str">
            <v>AIR</v>
          </cell>
          <cell r="Z2218" t="str">
            <v>FAP</v>
          </cell>
        </row>
        <row r="2219">
          <cell r="A2219" t="str">
            <v>CA8221</v>
          </cell>
          <cell r="B2219" t="str">
            <v>9100005939</v>
          </cell>
          <cell r="C2219" t="str">
            <v>10009100005936</v>
          </cell>
          <cell r="D2219">
            <v>0.76600000000000001</v>
          </cell>
          <cell r="E2219">
            <v>0.106</v>
          </cell>
          <cell r="F2219">
            <v>12.978</v>
          </cell>
          <cell r="G2219">
            <v>1.8169999999999999</v>
          </cell>
          <cell r="H2219">
            <v>7.7539999999999996</v>
          </cell>
          <cell r="I2219">
            <v>2.298</v>
          </cell>
          <cell r="J2219">
            <v>0.38100000000000001</v>
          </cell>
          <cell r="K2219">
            <v>13.311999999999999</v>
          </cell>
          <cell r="L2219">
            <v>5.8120000000000003</v>
          </cell>
          <cell r="M2219">
            <v>8.5</v>
          </cell>
          <cell r="N2219">
            <v>3</v>
          </cell>
          <cell r="O2219" t="str">
            <v>CA</v>
          </cell>
          <cell r="P2219" t="str">
            <v>RA</v>
          </cell>
          <cell r="Q2219" t="str">
            <v>FAP</v>
          </cell>
          <cell r="R2219">
            <v>5</v>
          </cell>
          <cell r="S2219">
            <v>360</v>
          </cell>
          <cell r="T2219">
            <v>10.52</v>
          </cell>
          <cell r="U2219" t="str">
            <v>US$</v>
          </cell>
          <cell r="V2219" t="str">
            <v>EA</v>
          </cell>
          <cell r="W2219" t="str">
            <v>FLT</v>
          </cell>
          <cell r="X2219" t="str">
            <v>BRN</v>
          </cell>
          <cell r="Y2219" t="str">
            <v>AIR</v>
          </cell>
          <cell r="Z2219" t="str">
            <v>FAP</v>
          </cell>
        </row>
        <row r="2220">
          <cell r="A2220" t="str">
            <v>CA8221</v>
          </cell>
          <cell r="B2220" t="str">
            <v>9100005939</v>
          </cell>
          <cell r="C2220" t="str">
            <v>10009100005936</v>
          </cell>
          <cell r="D2220">
            <v>0.76600000000000001</v>
          </cell>
          <cell r="E2220">
            <v>0.106</v>
          </cell>
          <cell r="F2220">
            <v>12.978</v>
          </cell>
          <cell r="G2220">
            <v>1.8169999999999999</v>
          </cell>
          <cell r="H2220">
            <v>7.7539999999999996</v>
          </cell>
          <cell r="I2220">
            <v>2.298</v>
          </cell>
          <cell r="J2220">
            <v>0.38100000000000001</v>
          </cell>
          <cell r="K2220">
            <v>13.311999999999999</v>
          </cell>
          <cell r="L2220">
            <v>5.8120000000000003</v>
          </cell>
          <cell r="M2220">
            <v>8.5</v>
          </cell>
          <cell r="N2220">
            <v>3</v>
          </cell>
          <cell r="O2220" t="str">
            <v>MX</v>
          </cell>
          <cell r="P2220" t="str">
            <v>RA</v>
          </cell>
          <cell r="Q2220" t="str">
            <v>FAP</v>
          </cell>
          <cell r="R2220">
            <v>5</v>
          </cell>
          <cell r="S2220">
            <v>360</v>
          </cell>
          <cell r="T2220">
            <v>10.52</v>
          </cell>
          <cell r="U2220" t="str">
            <v>US$</v>
          </cell>
          <cell r="V2220" t="str">
            <v>EA</v>
          </cell>
          <cell r="W2220" t="str">
            <v>FLT</v>
          </cell>
          <cell r="X2220" t="str">
            <v>BRN</v>
          </cell>
          <cell r="Y2220" t="str">
            <v>AIR</v>
          </cell>
          <cell r="Z2220" t="str">
            <v>FAP</v>
          </cell>
        </row>
        <row r="2221">
          <cell r="A2221" t="str">
            <v>CA8225</v>
          </cell>
          <cell r="B2221" t="str">
            <v>9100005984</v>
          </cell>
          <cell r="C2221" t="str">
            <v>10009100005981</v>
          </cell>
          <cell r="D2221">
            <v>1.1299999999999999</v>
          </cell>
          <cell r="E2221">
            <v>0.23400000000000001</v>
          </cell>
          <cell r="F2221">
            <v>10.852</v>
          </cell>
          <cell r="G2221">
            <v>2.8519999999999999</v>
          </cell>
          <cell r="H2221">
            <v>10.977</v>
          </cell>
          <cell r="I2221">
            <v>3.39</v>
          </cell>
          <cell r="J2221">
            <v>0.70199999999999996</v>
          </cell>
          <cell r="K2221">
            <v>11.436999999999999</v>
          </cell>
          <cell r="L2221">
            <v>9.0619999999999994</v>
          </cell>
          <cell r="M2221">
            <v>11.811999999999999</v>
          </cell>
          <cell r="N2221">
            <v>3</v>
          </cell>
          <cell r="O2221" t="str">
            <v>MX</v>
          </cell>
          <cell r="P2221" t="str">
            <v>RA</v>
          </cell>
          <cell r="Q2221" t="str">
            <v>FAP</v>
          </cell>
          <cell r="R2221">
            <v>3</v>
          </cell>
          <cell r="S2221">
            <v>162</v>
          </cell>
          <cell r="T2221">
            <v>14.65</v>
          </cell>
          <cell r="U2221" t="str">
            <v>US$</v>
          </cell>
          <cell r="V2221" t="str">
            <v>EA</v>
          </cell>
          <cell r="W2221" t="str">
            <v>FLT</v>
          </cell>
          <cell r="X2221" t="str">
            <v>BRN</v>
          </cell>
          <cell r="Y2221" t="str">
            <v>AIR</v>
          </cell>
          <cell r="Z2221" t="str">
            <v>FAP</v>
          </cell>
        </row>
        <row r="2222">
          <cell r="A2222" t="str">
            <v>CA8225</v>
          </cell>
          <cell r="D2222">
            <v>1.1299999999999999</v>
          </cell>
          <cell r="E2222">
            <v>0.23400000000000001</v>
          </cell>
          <cell r="F2222">
            <v>10.852</v>
          </cell>
          <cell r="G2222">
            <v>2.8519999999999999</v>
          </cell>
          <cell r="H2222">
            <v>10.977</v>
          </cell>
          <cell r="I2222">
            <v>3.39</v>
          </cell>
          <cell r="J2222">
            <v>0.70199999999999996</v>
          </cell>
          <cell r="K2222">
            <v>11.436999999999999</v>
          </cell>
          <cell r="L2222">
            <v>9.0619999999999994</v>
          </cell>
          <cell r="M2222">
            <v>11.811999999999999</v>
          </cell>
          <cell r="N2222">
            <v>3</v>
          </cell>
          <cell r="O2222" t="str">
            <v>MX</v>
          </cell>
          <cell r="P2222" t="str">
            <v>RA</v>
          </cell>
          <cell r="Q2222" t="str">
            <v>FAP</v>
          </cell>
          <cell r="R2222">
            <v>3</v>
          </cell>
          <cell r="S2222">
            <v>162</v>
          </cell>
          <cell r="T2222">
            <v>0</v>
          </cell>
          <cell r="V2222" t="str">
            <v>EA</v>
          </cell>
          <cell r="W2222" t="str">
            <v>FLT</v>
          </cell>
          <cell r="X2222" t="str">
            <v>BRN</v>
          </cell>
          <cell r="Y2222" t="str">
            <v>AIR</v>
          </cell>
          <cell r="Z2222" t="str">
            <v>FAP</v>
          </cell>
        </row>
        <row r="2223">
          <cell r="A2223" t="str">
            <v>CA8226</v>
          </cell>
          <cell r="B2223" t="str">
            <v>9100006165</v>
          </cell>
          <cell r="C2223" t="str">
            <v>10009100006162</v>
          </cell>
          <cell r="D2223">
            <v>6.5</v>
          </cell>
          <cell r="E2223">
            <v>1.7310000000000001</v>
          </cell>
          <cell r="F2223">
            <v>0</v>
          </cell>
          <cell r="G2223">
            <v>0</v>
          </cell>
          <cell r="H2223">
            <v>0</v>
          </cell>
          <cell r="I2223">
            <v>6.5</v>
          </cell>
          <cell r="J2223">
            <v>1.7310000000000001</v>
          </cell>
          <cell r="K2223">
            <v>9.5630000000000006</v>
          </cell>
          <cell r="L2223">
            <v>9.5630000000000006</v>
          </cell>
          <cell r="M2223">
            <v>24.125</v>
          </cell>
          <cell r="N2223">
            <v>1</v>
          </cell>
          <cell r="O2223" t="str">
            <v>US</v>
          </cell>
          <cell r="P2223" t="str">
            <v>RA</v>
          </cell>
          <cell r="Q2223" t="str">
            <v>FAH</v>
          </cell>
          <cell r="R2223">
            <v>1</v>
          </cell>
          <cell r="S2223">
            <v>20</v>
          </cell>
          <cell r="T2223">
            <v>74.040000000000006</v>
          </cell>
          <cell r="U2223" t="str">
            <v>US$</v>
          </cell>
          <cell r="V2223" t="str">
            <v>EA</v>
          </cell>
          <cell r="W2223" t="str">
            <v>FLT</v>
          </cell>
          <cell r="X2223" t="str">
            <v>BRN</v>
          </cell>
          <cell r="Y2223" t="str">
            <v>AIR</v>
          </cell>
          <cell r="Z2223" t="str">
            <v>FAH</v>
          </cell>
        </row>
        <row r="2224">
          <cell r="A2224" t="str">
            <v>CA8229</v>
          </cell>
          <cell r="B2224" t="str">
            <v>9100006196</v>
          </cell>
          <cell r="C2224" t="str">
            <v>10009100006193</v>
          </cell>
          <cell r="D2224">
            <v>1.9</v>
          </cell>
          <cell r="E2224">
            <v>0.38900000000000001</v>
          </cell>
          <cell r="F2224">
            <v>0</v>
          </cell>
          <cell r="G2224">
            <v>0</v>
          </cell>
          <cell r="H2224">
            <v>0</v>
          </cell>
          <cell r="I2224">
            <v>1.9</v>
          </cell>
          <cell r="J2224">
            <v>0.38900000000000001</v>
          </cell>
          <cell r="K2224">
            <v>6.25</v>
          </cell>
          <cell r="L2224">
            <v>6.25</v>
          </cell>
          <cell r="M2224">
            <v>16.5</v>
          </cell>
          <cell r="N2224">
            <v>1</v>
          </cell>
          <cell r="O2224" t="str">
            <v>US</v>
          </cell>
          <cell r="P2224" t="str">
            <v>RA</v>
          </cell>
          <cell r="Q2224" t="str">
            <v>FAH</v>
          </cell>
          <cell r="R2224">
            <v>2</v>
          </cell>
          <cell r="S2224">
            <v>84</v>
          </cell>
          <cell r="T2224">
            <v>58.42</v>
          </cell>
          <cell r="U2224" t="str">
            <v>US$</v>
          </cell>
          <cell r="V2224" t="str">
            <v>EA</v>
          </cell>
          <cell r="W2224" t="str">
            <v>FLT</v>
          </cell>
          <cell r="X2224" t="str">
            <v>BRN</v>
          </cell>
          <cell r="Y2224" t="str">
            <v>AIR</v>
          </cell>
          <cell r="Z2224" t="str">
            <v>FAH</v>
          </cell>
        </row>
        <row r="2225">
          <cell r="A2225" t="str">
            <v>CA8231</v>
          </cell>
          <cell r="B2225" t="str">
            <v>9100006219</v>
          </cell>
          <cell r="C2225" t="str">
            <v>10009100006216</v>
          </cell>
          <cell r="D2225">
            <v>12.64</v>
          </cell>
          <cell r="E2225">
            <v>2.8359999999999999</v>
          </cell>
          <cell r="F2225">
            <v>0</v>
          </cell>
          <cell r="G2225">
            <v>0</v>
          </cell>
          <cell r="H2225">
            <v>0</v>
          </cell>
          <cell r="I2225">
            <v>12.64</v>
          </cell>
          <cell r="J2225">
            <v>2.8359999999999999</v>
          </cell>
          <cell r="K2225">
            <v>13.5</v>
          </cell>
          <cell r="L2225">
            <v>13.5</v>
          </cell>
          <cell r="M2225">
            <v>27.25</v>
          </cell>
          <cell r="N2225">
            <v>1</v>
          </cell>
          <cell r="O2225" t="str">
            <v>US</v>
          </cell>
          <cell r="P2225" t="str">
            <v>RA</v>
          </cell>
          <cell r="Q2225" t="str">
            <v>FAH</v>
          </cell>
          <cell r="R2225">
            <v>1</v>
          </cell>
          <cell r="S2225">
            <v>9</v>
          </cell>
          <cell r="T2225">
            <v>110.54</v>
          </cell>
          <cell r="U2225" t="str">
            <v>US$</v>
          </cell>
          <cell r="V2225" t="str">
            <v>EA</v>
          </cell>
          <cell r="W2225" t="str">
            <v>FLT</v>
          </cell>
          <cell r="X2225" t="str">
            <v>BRN</v>
          </cell>
          <cell r="Y2225" t="str">
            <v>AIR</v>
          </cell>
          <cell r="Z2225" t="str">
            <v>FAH</v>
          </cell>
        </row>
        <row r="2226">
          <cell r="A2226" t="str">
            <v>CA8232</v>
          </cell>
          <cell r="B2226" t="str">
            <v>9100006226</v>
          </cell>
          <cell r="C2226" t="str">
            <v>10009100006223</v>
          </cell>
          <cell r="D2226">
            <v>11.4</v>
          </cell>
          <cell r="E2226">
            <v>2.2000000000000002</v>
          </cell>
          <cell r="F2226">
            <v>0</v>
          </cell>
          <cell r="G2226">
            <v>0</v>
          </cell>
          <cell r="H2226">
            <v>0</v>
          </cell>
          <cell r="I2226">
            <v>11.4</v>
          </cell>
          <cell r="J2226">
            <v>2.2000000000000002</v>
          </cell>
          <cell r="K2226">
            <v>13.375</v>
          </cell>
          <cell r="L2226">
            <v>13.375</v>
          </cell>
          <cell r="M2226">
            <v>23.5</v>
          </cell>
          <cell r="N2226">
            <v>1</v>
          </cell>
          <cell r="O2226" t="str">
            <v>US</v>
          </cell>
          <cell r="Q2226" t="str">
            <v>FAH</v>
          </cell>
          <cell r="R2226">
            <v>1</v>
          </cell>
          <cell r="S2226">
            <v>9</v>
          </cell>
          <cell r="T2226">
            <v>182.52</v>
          </cell>
          <cell r="U2226" t="str">
            <v>US$</v>
          </cell>
          <cell r="W2226" t="str">
            <v>FLT</v>
          </cell>
          <cell r="X2226" t="str">
            <v>BRN</v>
          </cell>
          <cell r="Y2226" t="str">
            <v>AIR</v>
          </cell>
          <cell r="Z2226" t="str">
            <v>FAH</v>
          </cell>
        </row>
        <row r="2227">
          <cell r="A2227" t="str">
            <v>CA8233</v>
          </cell>
          <cell r="B2227" t="str">
            <v>9100006233</v>
          </cell>
          <cell r="C2227" t="str">
            <v>10009100006230</v>
          </cell>
          <cell r="D2227">
            <v>4.0999999999999996</v>
          </cell>
          <cell r="E2227">
            <v>1.1100000000000001</v>
          </cell>
          <cell r="F2227">
            <v>0</v>
          </cell>
          <cell r="G2227">
            <v>0</v>
          </cell>
          <cell r="H2227">
            <v>0</v>
          </cell>
          <cell r="I2227">
            <v>4.0999999999999996</v>
          </cell>
          <cell r="J2227">
            <v>1.1100000000000001</v>
          </cell>
          <cell r="K2227">
            <v>9.125</v>
          </cell>
          <cell r="L2227">
            <v>9.125</v>
          </cell>
          <cell r="M2227">
            <v>22.75</v>
          </cell>
          <cell r="N2227">
            <v>1</v>
          </cell>
          <cell r="O2227" t="str">
            <v>US</v>
          </cell>
          <cell r="Q2227" t="str">
            <v>FAH</v>
          </cell>
          <cell r="R2227">
            <v>1</v>
          </cell>
          <cell r="S2227">
            <v>20</v>
          </cell>
          <cell r="T2227">
            <v>97.18</v>
          </cell>
          <cell r="U2227" t="str">
            <v>US$</v>
          </cell>
          <cell r="W2227" t="str">
            <v>FLT</v>
          </cell>
          <cell r="X2227" t="str">
            <v>BRN</v>
          </cell>
          <cell r="Y2227" t="str">
            <v>AIR</v>
          </cell>
          <cell r="Z2227" t="str">
            <v>FAH</v>
          </cell>
        </row>
        <row r="2228">
          <cell r="A2228" t="str">
            <v>CA8235</v>
          </cell>
          <cell r="B2228" t="str">
            <v>9100006257</v>
          </cell>
          <cell r="C2228" t="str">
            <v>10009100006254</v>
          </cell>
          <cell r="D2228">
            <v>0.4</v>
          </cell>
          <cell r="E2228">
            <v>0.104</v>
          </cell>
          <cell r="F2228">
            <v>5.415</v>
          </cell>
          <cell r="G2228">
            <v>3.8519999999999999</v>
          </cell>
          <cell r="H2228">
            <v>5.4550000000000001</v>
          </cell>
          <cell r="I2228">
            <v>1.2</v>
          </cell>
          <cell r="J2228">
            <v>0.379</v>
          </cell>
          <cell r="K2228">
            <v>12.5</v>
          </cell>
          <cell r="L2228">
            <v>8.375</v>
          </cell>
          <cell r="M2228">
            <v>6.25</v>
          </cell>
          <cell r="N2228">
            <v>3</v>
          </cell>
          <cell r="O2228" t="str">
            <v>US</v>
          </cell>
          <cell r="P2228" t="str">
            <v>RA</v>
          </cell>
          <cell r="Q2228" t="str">
            <v>FAH</v>
          </cell>
          <cell r="R2228">
            <v>6</v>
          </cell>
          <cell r="S2228">
            <v>288</v>
          </cell>
          <cell r="T2228">
            <v>7.94</v>
          </cell>
          <cell r="U2228" t="str">
            <v>US$</v>
          </cell>
          <cell r="V2228" t="str">
            <v>EA</v>
          </cell>
          <cell r="W2228" t="str">
            <v>FLT</v>
          </cell>
          <cell r="X2228" t="str">
            <v>BRN</v>
          </cell>
          <cell r="Y2228" t="str">
            <v>AIR</v>
          </cell>
          <cell r="Z2228" t="str">
            <v>FAH</v>
          </cell>
        </row>
        <row r="2229">
          <cell r="A2229" t="str">
            <v>CA8238</v>
          </cell>
          <cell r="B2229" t="str">
            <v>9100006288</v>
          </cell>
          <cell r="C2229" t="str">
            <v>10009100006285</v>
          </cell>
          <cell r="D2229">
            <v>1.5529999999999999</v>
          </cell>
          <cell r="E2229">
            <v>0.27800000000000002</v>
          </cell>
          <cell r="F2229">
            <v>10.352</v>
          </cell>
          <cell r="G2229">
            <v>2.665</v>
          </cell>
          <cell r="H2229">
            <v>14.977</v>
          </cell>
          <cell r="I2229">
            <v>4.6589999999999998</v>
          </cell>
          <cell r="J2229">
            <v>0.83399999999999996</v>
          </cell>
          <cell r="K2229">
            <v>15.561999999999999</v>
          </cell>
          <cell r="L2229">
            <v>8.5</v>
          </cell>
          <cell r="M2229">
            <v>11.125</v>
          </cell>
          <cell r="N2229">
            <v>3</v>
          </cell>
          <cell r="O2229" t="str">
            <v>KR</v>
          </cell>
          <cell r="Q2229" t="str">
            <v>FAP</v>
          </cell>
          <cell r="R2229">
            <v>3</v>
          </cell>
          <cell r="S2229">
            <v>135</v>
          </cell>
          <cell r="T2229">
            <v>16.21</v>
          </cell>
          <cell r="U2229" t="str">
            <v>US$</v>
          </cell>
          <cell r="W2229" t="str">
            <v>FLT</v>
          </cell>
          <cell r="X2229" t="str">
            <v>BRN</v>
          </cell>
          <cell r="Y2229" t="str">
            <v>AIR</v>
          </cell>
          <cell r="Z2229" t="str">
            <v>FAP</v>
          </cell>
        </row>
        <row r="2230">
          <cell r="A2230" t="str">
            <v>CA8243</v>
          </cell>
          <cell r="B2230" t="str">
            <v>9100006349</v>
          </cell>
          <cell r="C2230" t="str">
            <v>10009100006346</v>
          </cell>
          <cell r="D2230">
            <v>0.73299999999999998</v>
          </cell>
          <cell r="E2230">
            <v>0.17199999999999999</v>
          </cell>
          <cell r="F2230">
            <v>7.7270000000000003</v>
          </cell>
          <cell r="G2230">
            <v>2.3519999999999999</v>
          </cell>
          <cell r="H2230">
            <v>9.6020000000000003</v>
          </cell>
          <cell r="I2230">
            <v>2.1989999999999998</v>
          </cell>
          <cell r="J2230">
            <v>0.51600000000000001</v>
          </cell>
          <cell r="K2230">
            <v>10.186999999999999</v>
          </cell>
          <cell r="L2230">
            <v>7.5620000000000003</v>
          </cell>
          <cell r="M2230">
            <v>8.5</v>
          </cell>
          <cell r="N2230">
            <v>3</v>
          </cell>
          <cell r="O2230" t="str">
            <v>US</v>
          </cell>
          <cell r="P2230" t="str">
            <v>RA</v>
          </cell>
          <cell r="Q2230" t="str">
            <v>FAP</v>
          </cell>
          <cell r="R2230">
            <v>5</v>
          </cell>
          <cell r="S2230">
            <v>375</v>
          </cell>
          <cell r="T2230">
            <v>13.1</v>
          </cell>
          <cell r="U2230" t="str">
            <v>US$</v>
          </cell>
          <cell r="V2230" t="str">
            <v>EA</v>
          </cell>
          <cell r="W2230" t="str">
            <v>FLT</v>
          </cell>
          <cell r="X2230" t="str">
            <v>BRN</v>
          </cell>
          <cell r="Y2230" t="str">
            <v>AIR</v>
          </cell>
          <cell r="Z2230" t="str">
            <v>FAP</v>
          </cell>
        </row>
        <row r="2231">
          <cell r="A2231" t="str">
            <v>CA8243</v>
          </cell>
          <cell r="B2231" t="str">
            <v>9100006349</v>
          </cell>
          <cell r="C2231" t="str">
            <v>10009100006346</v>
          </cell>
          <cell r="D2231">
            <v>0.76</v>
          </cell>
          <cell r="E2231">
            <v>0.10299999999999999</v>
          </cell>
          <cell r="F2231">
            <v>9.06</v>
          </cell>
          <cell r="G2231">
            <v>2.5299999999999998</v>
          </cell>
          <cell r="H2231">
            <v>7.78</v>
          </cell>
          <cell r="I2231">
            <v>2.2799999999999998</v>
          </cell>
          <cell r="J2231">
            <v>0.36499999999999999</v>
          </cell>
          <cell r="K2231">
            <v>8.1869999999999994</v>
          </cell>
          <cell r="L2231">
            <v>8</v>
          </cell>
          <cell r="M2231">
            <v>9.625</v>
          </cell>
          <cell r="N2231">
            <v>3</v>
          </cell>
          <cell r="O2231" t="str">
            <v>US</v>
          </cell>
          <cell r="P2231" t="str">
            <v>RA</v>
          </cell>
          <cell r="Q2231" t="str">
            <v>FAP</v>
          </cell>
          <cell r="R2231">
            <v>4</v>
          </cell>
          <cell r="S2231">
            <v>360</v>
          </cell>
          <cell r="T2231">
            <v>13.1</v>
          </cell>
          <cell r="U2231" t="str">
            <v>US$</v>
          </cell>
          <cell r="V2231" t="str">
            <v>EA</v>
          </cell>
          <cell r="W2231" t="str">
            <v>FLT</v>
          </cell>
          <cell r="X2231" t="str">
            <v>BRN</v>
          </cell>
          <cell r="Y2231" t="str">
            <v>AIR</v>
          </cell>
          <cell r="Z2231" t="str">
            <v>FAP</v>
          </cell>
        </row>
        <row r="2232">
          <cell r="A2232" t="str">
            <v>CA8243</v>
          </cell>
          <cell r="B2232" t="str">
            <v>9100006349</v>
          </cell>
          <cell r="C2232" t="str">
            <v>10009100006346</v>
          </cell>
          <cell r="D2232">
            <v>0.75</v>
          </cell>
          <cell r="E2232">
            <v>0.10299999999999999</v>
          </cell>
          <cell r="F2232">
            <v>9.06</v>
          </cell>
          <cell r="G2232">
            <v>2.5299999999999998</v>
          </cell>
          <cell r="H2232">
            <v>7.78</v>
          </cell>
          <cell r="I2232">
            <v>2.25</v>
          </cell>
          <cell r="J2232">
            <v>0.36499999999999999</v>
          </cell>
          <cell r="K2232">
            <v>8.1869999999999994</v>
          </cell>
          <cell r="L2232">
            <v>8</v>
          </cell>
          <cell r="M2232">
            <v>9.625</v>
          </cell>
          <cell r="N2232">
            <v>3</v>
          </cell>
          <cell r="O2232" t="str">
            <v>CA</v>
          </cell>
          <cell r="P2232" t="str">
            <v>RA</v>
          </cell>
          <cell r="Q2232" t="str">
            <v>FAP</v>
          </cell>
          <cell r="R2232">
            <v>4</v>
          </cell>
          <cell r="S2232">
            <v>360</v>
          </cell>
          <cell r="T2232">
            <v>13.1</v>
          </cell>
          <cell r="U2232" t="str">
            <v>US$</v>
          </cell>
          <cell r="V2232" t="str">
            <v>EA</v>
          </cell>
          <cell r="W2232" t="str">
            <v>FLT</v>
          </cell>
          <cell r="X2232" t="str">
            <v>BRN</v>
          </cell>
          <cell r="Y2232" t="str">
            <v>AIR</v>
          </cell>
          <cell r="Z2232" t="str">
            <v>FAP</v>
          </cell>
        </row>
        <row r="2233">
          <cell r="A2233" t="str">
            <v>CA8244</v>
          </cell>
          <cell r="B2233" t="str">
            <v>9100006356</v>
          </cell>
          <cell r="C2233" t="str">
            <v>10009100006353</v>
          </cell>
          <cell r="D2233">
            <v>3.95</v>
          </cell>
          <cell r="E2233">
            <v>1.0409999999999999</v>
          </cell>
          <cell r="F2233">
            <v>0</v>
          </cell>
          <cell r="G2233">
            <v>0</v>
          </cell>
          <cell r="H2233">
            <v>0</v>
          </cell>
          <cell r="I2233">
            <v>3.95</v>
          </cell>
          <cell r="J2233">
            <v>1.0409999999999999</v>
          </cell>
          <cell r="K2233">
            <v>9.8130000000000006</v>
          </cell>
          <cell r="L2233">
            <v>9.8130000000000006</v>
          </cell>
          <cell r="M2233">
            <v>15.375</v>
          </cell>
          <cell r="N2233">
            <v>1</v>
          </cell>
          <cell r="O2233" t="str">
            <v>US</v>
          </cell>
          <cell r="P2233" t="str">
            <v>RA</v>
          </cell>
          <cell r="Q2233" t="str">
            <v>FAH</v>
          </cell>
          <cell r="R2233">
            <v>2</v>
          </cell>
          <cell r="S2233">
            <v>32</v>
          </cell>
          <cell r="T2233">
            <v>92.34</v>
          </cell>
          <cell r="U2233" t="str">
            <v>US$</v>
          </cell>
          <cell r="V2233" t="str">
            <v>EA</v>
          </cell>
          <cell r="W2233" t="str">
            <v>FLT</v>
          </cell>
          <cell r="X2233" t="str">
            <v>BRN</v>
          </cell>
          <cell r="Y2233" t="str">
            <v>AIR</v>
          </cell>
          <cell r="Z2233" t="str">
            <v>FAH</v>
          </cell>
        </row>
        <row r="2234">
          <cell r="A2234" t="str">
            <v>CA8245</v>
          </cell>
          <cell r="B2234" t="str">
            <v>9100006363</v>
          </cell>
          <cell r="C2234" t="str">
            <v>10009100006360</v>
          </cell>
          <cell r="D2234">
            <v>1.1000000000000001</v>
          </cell>
          <cell r="E2234">
            <v>0.29699999999999999</v>
          </cell>
          <cell r="F2234">
            <v>0</v>
          </cell>
          <cell r="G2234">
            <v>0</v>
          </cell>
          <cell r="H2234">
            <v>0</v>
          </cell>
          <cell r="I2234">
            <v>1.1000000000000001</v>
          </cell>
          <cell r="J2234">
            <v>0.29699999999999999</v>
          </cell>
          <cell r="K2234">
            <v>6.375</v>
          </cell>
          <cell r="L2234">
            <v>6.375</v>
          </cell>
          <cell r="M2234">
            <v>16.5</v>
          </cell>
          <cell r="N2234">
            <v>1</v>
          </cell>
          <cell r="O2234" t="str">
            <v>US</v>
          </cell>
          <cell r="P2234" t="str">
            <v>RA</v>
          </cell>
          <cell r="Q2234" t="str">
            <v>FAH</v>
          </cell>
          <cell r="R2234">
            <v>2</v>
          </cell>
          <cell r="S2234">
            <v>84</v>
          </cell>
          <cell r="T2234">
            <v>62.81</v>
          </cell>
          <cell r="U2234" t="str">
            <v>US$</v>
          </cell>
          <cell r="V2234" t="str">
            <v>EA</v>
          </cell>
          <cell r="W2234" t="str">
            <v>FLT</v>
          </cell>
          <cell r="X2234" t="str">
            <v>BRN</v>
          </cell>
          <cell r="Y2234" t="str">
            <v>AIR</v>
          </cell>
          <cell r="Z2234" t="str">
            <v>FAH</v>
          </cell>
        </row>
        <row r="2235">
          <cell r="A2235" t="str">
            <v>CA8248</v>
          </cell>
          <cell r="B2235" t="str">
            <v>9100006509</v>
          </cell>
          <cell r="C2235" t="str">
            <v>10009100006506</v>
          </cell>
          <cell r="D2235">
            <v>1.4</v>
          </cell>
          <cell r="E2235">
            <v>0.31900000000000001</v>
          </cell>
          <cell r="F2235">
            <v>0</v>
          </cell>
          <cell r="G2235">
            <v>0</v>
          </cell>
          <cell r="H2235">
            <v>0</v>
          </cell>
          <cell r="I2235">
            <v>1.4</v>
          </cell>
          <cell r="J2235">
            <v>0.31900000000000001</v>
          </cell>
          <cell r="K2235">
            <v>5.875</v>
          </cell>
          <cell r="L2235">
            <v>5.875</v>
          </cell>
          <cell r="M2235">
            <v>16</v>
          </cell>
          <cell r="N2235">
            <v>1</v>
          </cell>
          <cell r="O2235" t="str">
            <v>US</v>
          </cell>
          <cell r="P2235" t="str">
            <v>RA</v>
          </cell>
          <cell r="Q2235" t="str">
            <v>FAH</v>
          </cell>
          <cell r="R2235">
            <v>2</v>
          </cell>
          <cell r="S2235">
            <v>112</v>
          </cell>
          <cell r="T2235">
            <v>51.76</v>
          </cell>
          <cell r="U2235" t="str">
            <v>US$</v>
          </cell>
          <cell r="V2235" t="str">
            <v>EA</v>
          </cell>
          <cell r="W2235" t="str">
            <v>FLT</v>
          </cell>
          <cell r="X2235" t="str">
            <v>BRN</v>
          </cell>
          <cell r="Y2235" t="str">
            <v>AIR</v>
          </cell>
          <cell r="Z2235" t="str">
            <v>FAH</v>
          </cell>
        </row>
        <row r="2236">
          <cell r="A2236" t="str">
            <v>CA8262</v>
          </cell>
          <cell r="B2236" t="str">
            <v>9100006677</v>
          </cell>
          <cell r="C2236" t="str">
            <v>10009100006674</v>
          </cell>
          <cell r="D2236">
            <v>10.35</v>
          </cell>
          <cell r="E2236">
            <v>1.9119999999999999</v>
          </cell>
          <cell r="F2236">
            <v>0</v>
          </cell>
          <cell r="G2236">
            <v>0</v>
          </cell>
          <cell r="H2236">
            <v>0</v>
          </cell>
          <cell r="I2236">
            <v>10.35</v>
          </cell>
          <cell r="J2236">
            <v>1.9119999999999999</v>
          </cell>
          <cell r="K2236">
            <v>12.875</v>
          </cell>
          <cell r="L2236">
            <v>12.875</v>
          </cell>
          <cell r="M2236">
            <v>19.5</v>
          </cell>
          <cell r="N2236">
            <v>1</v>
          </cell>
          <cell r="O2236" t="str">
            <v>US</v>
          </cell>
          <cell r="P2236" t="str">
            <v>RA</v>
          </cell>
          <cell r="Q2236" t="str">
            <v>FAH</v>
          </cell>
          <cell r="R2236">
            <v>2</v>
          </cell>
          <cell r="S2236">
            <v>18</v>
          </cell>
          <cell r="T2236">
            <v>76.099999999999994</v>
          </cell>
          <cell r="U2236" t="str">
            <v>US$</v>
          </cell>
          <cell r="V2236" t="str">
            <v>EA</v>
          </cell>
          <cell r="W2236" t="str">
            <v>FLT</v>
          </cell>
          <cell r="X2236" t="str">
            <v>BRN</v>
          </cell>
          <cell r="Y2236" t="str">
            <v>AIR</v>
          </cell>
          <cell r="Z2236" t="str">
            <v>FAH</v>
          </cell>
        </row>
        <row r="2237">
          <cell r="A2237" t="str">
            <v>CA8262SY</v>
          </cell>
          <cell r="B2237" t="str">
            <v>9100006639</v>
          </cell>
          <cell r="C2237" t="str">
            <v>10009100006636</v>
          </cell>
          <cell r="D2237">
            <v>2.4</v>
          </cell>
          <cell r="E2237">
            <v>0.88500000000000001</v>
          </cell>
          <cell r="F2237">
            <v>0</v>
          </cell>
          <cell r="G2237">
            <v>0</v>
          </cell>
          <cell r="H2237">
            <v>0</v>
          </cell>
          <cell r="I2237">
            <v>2.4</v>
          </cell>
          <cell r="J2237">
            <v>0.88500000000000001</v>
          </cell>
          <cell r="K2237">
            <v>6.8129999999999997</v>
          </cell>
          <cell r="L2237">
            <v>6.8129999999999997</v>
          </cell>
          <cell r="M2237">
            <v>20.312999999999999</v>
          </cell>
          <cell r="N2237">
            <v>1</v>
          </cell>
          <cell r="O2237" t="str">
            <v>US</v>
          </cell>
          <cell r="P2237" t="str">
            <v>RA</v>
          </cell>
          <cell r="Q2237" t="str">
            <v>FAH</v>
          </cell>
          <cell r="R2237">
            <v>2</v>
          </cell>
          <cell r="S2237">
            <v>70</v>
          </cell>
          <cell r="T2237">
            <v>102.8</v>
          </cell>
          <cell r="U2237" t="str">
            <v>US$</v>
          </cell>
          <cell r="V2237" t="str">
            <v>EA</v>
          </cell>
          <cell r="W2237" t="str">
            <v>FLT</v>
          </cell>
          <cell r="X2237" t="str">
            <v>BRN</v>
          </cell>
          <cell r="Y2237" t="str">
            <v>AIR</v>
          </cell>
          <cell r="Z2237" t="str">
            <v>FAH</v>
          </cell>
        </row>
        <row r="2238">
          <cell r="A2238" t="str">
            <v>CA8269</v>
          </cell>
          <cell r="B2238" t="str">
            <v>9100018717</v>
          </cell>
          <cell r="C2238" t="str">
            <v>10009100018714</v>
          </cell>
          <cell r="D2238">
            <v>1.016</v>
          </cell>
          <cell r="E2238">
            <v>0.183</v>
          </cell>
          <cell r="F2238">
            <v>7.29</v>
          </cell>
          <cell r="G2238">
            <v>2.6019999999999999</v>
          </cell>
          <cell r="H2238">
            <v>13.891999999999999</v>
          </cell>
          <cell r="I2238">
            <v>3.048</v>
          </cell>
          <cell r="J2238">
            <v>0.54900000000000004</v>
          </cell>
          <cell r="K2238">
            <v>14.436999999999999</v>
          </cell>
          <cell r="L2238">
            <v>8.3119999999999994</v>
          </cell>
          <cell r="M2238">
            <v>8.0619999999999994</v>
          </cell>
          <cell r="N2238">
            <v>3</v>
          </cell>
          <cell r="O2238" t="str">
            <v>US</v>
          </cell>
          <cell r="Q2238" t="str">
            <v>FAP</v>
          </cell>
          <cell r="R2238">
            <v>5</v>
          </cell>
          <cell r="S2238">
            <v>225</v>
          </cell>
          <cell r="T2238">
            <v>15.29</v>
          </cell>
          <cell r="U2238" t="str">
            <v>US$</v>
          </cell>
          <cell r="W2238" t="str">
            <v>FLT</v>
          </cell>
          <cell r="X2238" t="str">
            <v>BRN</v>
          </cell>
          <cell r="Y2238" t="str">
            <v>AIR</v>
          </cell>
          <cell r="Z2238" t="str">
            <v>FAP</v>
          </cell>
        </row>
        <row r="2239">
          <cell r="A2239" t="str">
            <v>CA8269</v>
          </cell>
          <cell r="B2239" t="str">
            <v>9100018717</v>
          </cell>
          <cell r="C2239" t="str">
            <v>10009100018714</v>
          </cell>
          <cell r="D2239">
            <v>1</v>
          </cell>
          <cell r="E2239">
            <v>0.15</v>
          </cell>
          <cell r="F2239">
            <v>13.79</v>
          </cell>
          <cell r="G2239">
            <v>2.5630000000000002</v>
          </cell>
          <cell r="H2239">
            <v>7.3170000000000002</v>
          </cell>
          <cell r="I2239">
            <v>0</v>
          </cell>
          <cell r="J2239">
            <v>0.55800000000000005</v>
          </cell>
          <cell r="K2239">
            <v>14.5</v>
          </cell>
          <cell r="L2239">
            <v>8</v>
          </cell>
          <cell r="M2239">
            <v>8.3119999999999994</v>
          </cell>
          <cell r="N2239">
            <v>3</v>
          </cell>
          <cell r="O2239" t="str">
            <v>MX</v>
          </cell>
          <cell r="P2239" t="str">
            <v>RA</v>
          </cell>
          <cell r="Q2239" t="str">
            <v>FAP</v>
          </cell>
          <cell r="R2239">
            <v>5</v>
          </cell>
          <cell r="S2239">
            <v>225</v>
          </cell>
          <cell r="T2239">
            <v>15.29</v>
          </cell>
          <cell r="U2239" t="str">
            <v>US$</v>
          </cell>
          <cell r="V2239" t="str">
            <v>EA</v>
          </cell>
          <cell r="W2239" t="str">
            <v>FLT</v>
          </cell>
          <cell r="X2239" t="str">
            <v>BRN</v>
          </cell>
          <cell r="Y2239" t="str">
            <v>AIR</v>
          </cell>
          <cell r="Z2239" t="str">
            <v>FAP</v>
          </cell>
        </row>
        <row r="2240">
          <cell r="A2240" t="str">
            <v>CA8283</v>
          </cell>
          <cell r="B2240" t="str">
            <v>9100008930</v>
          </cell>
          <cell r="C2240" t="str">
            <v>10009100008937</v>
          </cell>
          <cell r="D2240">
            <v>5.7</v>
          </cell>
          <cell r="E2240">
            <v>1.3740000000000001</v>
          </cell>
          <cell r="F2240">
            <v>0</v>
          </cell>
          <cell r="G2240">
            <v>0</v>
          </cell>
          <cell r="H2240">
            <v>0</v>
          </cell>
          <cell r="I2240">
            <v>5.7</v>
          </cell>
          <cell r="J2240">
            <v>1.3740000000000001</v>
          </cell>
          <cell r="K2240">
            <v>11.561999999999999</v>
          </cell>
          <cell r="L2240">
            <v>11.561999999999999</v>
          </cell>
          <cell r="M2240">
            <v>17.375</v>
          </cell>
          <cell r="N2240">
            <v>1</v>
          </cell>
          <cell r="O2240" t="str">
            <v>FR</v>
          </cell>
          <cell r="Q2240" t="str">
            <v>FAH</v>
          </cell>
          <cell r="R2240">
            <v>2</v>
          </cell>
          <cell r="S2240">
            <v>24</v>
          </cell>
          <cell r="T2240">
            <v>78.19</v>
          </cell>
          <cell r="U2240" t="str">
            <v>US$</v>
          </cell>
          <cell r="W2240" t="str">
            <v>FLT</v>
          </cell>
          <cell r="X2240" t="str">
            <v>BRN</v>
          </cell>
          <cell r="Y2240" t="str">
            <v>AIR</v>
          </cell>
          <cell r="Z2240" t="str">
            <v>FAH</v>
          </cell>
        </row>
        <row r="2241">
          <cell r="A2241" t="str">
            <v>CA8294</v>
          </cell>
          <cell r="B2241" t="str">
            <v>9100009654</v>
          </cell>
          <cell r="C2241" t="str">
            <v>10009100009651</v>
          </cell>
          <cell r="D2241">
            <v>1.55</v>
          </cell>
          <cell r="E2241">
            <v>0.23699999999999999</v>
          </cell>
          <cell r="F2241">
            <v>10.009</v>
          </cell>
          <cell r="G2241">
            <v>6.0979999999999999</v>
          </cell>
          <cell r="H2241">
            <v>6.7229999999999999</v>
          </cell>
          <cell r="I2241">
            <v>4.6500000000000004</v>
          </cell>
          <cell r="J2241">
            <v>0.85299999999999998</v>
          </cell>
          <cell r="K2241">
            <v>18.812000000000001</v>
          </cell>
          <cell r="L2241">
            <v>7.25</v>
          </cell>
          <cell r="M2241">
            <v>10.811999999999999</v>
          </cell>
          <cell r="N2241">
            <v>3</v>
          </cell>
          <cell r="O2241" t="str">
            <v>US</v>
          </cell>
          <cell r="P2241" t="str">
            <v>RA</v>
          </cell>
          <cell r="Q2241" t="str">
            <v>FAH</v>
          </cell>
          <cell r="R2241">
            <v>3</v>
          </cell>
          <cell r="S2241">
            <v>117</v>
          </cell>
          <cell r="T2241">
            <v>25.3</v>
          </cell>
          <cell r="U2241" t="str">
            <v>US$</v>
          </cell>
          <cell r="V2241" t="str">
            <v>EA</v>
          </cell>
          <cell r="W2241" t="str">
            <v>FLT</v>
          </cell>
          <cell r="X2241" t="str">
            <v>BRN</v>
          </cell>
          <cell r="Y2241" t="str">
            <v>AIR</v>
          </cell>
          <cell r="Z2241" t="str">
            <v>FAH</v>
          </cell>
        </row>
        <row r="2242">
          <cell r="A2242" t="str">
            <v>CA8295</v>
          </cell>
          <cell r="B2242" t="str">
            <v>9100009661</v>
          </cell>
          <cell r="C2242" t="str">
            <v>10009100009668</v>
          </cell>
          <cell r="D2242">
            <v>1.03</v>
          </cell>
          <cell r="E2242">
            <v>0.11600000000000001</v>
          </cell>
          <cell r="F2242">
            <v>8.27</v>
          </cell>
          <cell r="G2242">
            <v>2.44</v>
          </cell>
          <cell r="H2242">
            <v>9.92</v>
          </cell>
          <cell r="I2242">
            <v>3.09</v>
          </cell>
          <cell r="J2242">
            <v>0.433</v>
          </cell>
          <cell r="K2242">
            <v>10.44</v>
          </cell>
          <cell r="L2242">
            <v>7.88</v>
          </cell>
          <cell r="M2242">
            <v>9.1</v>
          </cell>
          <cell r="N2242">
            <v>3</v>
          </cell>
          <cell r="O2242" t="str">
            <v>US</v>
          </cell>
          <cell r="P2242" t="str">
            <v>RA</v>
          </cell>
          <cell r="Q2242" t="str">
            <v>FAP</v>
          </cell>
          <cell r="R2242">
            <v>4</v>
          </cell>
          <cell r="S2242">
            <v>264</v>
          </cell>
          <cell r="T2242">
            <v>16.41</v>
          </cell>
          <cell r="U2242" t="str">
            <v>US$</v>
          </cell>
          <cell r="V2242" t="str">
            <v>EA</v>
          </cell>
          <cell r="W2242" t="str">
            <v>FLT</v>
          </cell>
          <cell r="X2242" t="str">
            <v>BRN</v>
          </cell>
          <cell r="Y2242" t="str">
            <v>AIR</v>
          </cell>
          <cell r="Z2242" t="str">
            <v>FAP</v>
          </cell>
        </row>
        <row r="2243">
          <cell r="A2243" t="str">
            <v>CA8295</v>
          </cell>
          <cell r="B2243" t="str">
            <v>9100009661</v>
          </cell>
          <cell r="C2243" t="str">
            <v>10009100009668</v>
          </cell>
          <cell r="D2243">
            <v>1.03</v>
          </cell>
          <cell r="E2243">
            <v>0.11600000000000001</v>
          </cell>
          <cell r="F2243">
            <v>9.92</v>
          </cell>
          <cell r="G2243">
            <v>2.44</v>
          </cell>
          <cell r="H2243">
            <v>8.27</v>
          </cell>
          <cell r="I2243">
            <v>3.09</v>
          </cell>
          <cell r="J2243">
            <v>0.433</v>
          </cell>
          <cell r="K2243">
            <v>10.44</v>
          </cell>
          <cell r="L2243">
            <v>7.88</v>
          </cell>
          <cell r="M2243">
            <v>9.1</v>
          </cell>
          <cell r="N2243">
            <v>3</v>
          </cell>
          <cell r="O2243" t="str">
            <v>ID</v>
          </cell>
          <cell r="P2243" t="str">
            <v>RA</v>
          </cell>
          <cell r="Q2243" t="str">
            <v>FAP</v>
          </cell>
          <cell r="R2243">
            <v>4</v>
          </cell>
          <cell r="S2243">
            <v>264</v>
          </cell>
          <cell r="T2243">
            <v>0</v>
          </cell>
          <cell r="V2243" t="str">
            <v>EA</v>
          </cell>
          <cell r="W2243" t="str">
            <v>FLT</v>
          </cell>
          <cell r="X2243" t="str">
            <v>BRN</v>
          </cell>
          <cell r="Y2243" t="str">
            <v>AIR</v>
          </cell>
          <cell r="Z2243" t="str">
            <v>FAP</v>
          </cell>
        </row>
        <row r="2244">
          <cell r="A2244" t="str">
            <v>CA8297SY</v>
          </cell>
          <cell r="B2244" t="str">
            <v>9100009685</v>
          </cell>
          <cell r="C2244" t="str">
            <v>10009100009682</v>
          </cell>
          <cell r="D2244">
            <v>0.68</v>
          </cell>
          <cell r="E2244">
            <v>0.161</v>
          </cell>
          <cell r="F2244">
            <v>0</v>
          </cell>
          <cell r="G2244">
            <v>0</v>
          </cell>
          <cell r="H2244">
            <v>0</v>
          </cell>
          <cell r="I2244">
            <v>0.68</v>
          </cell>
          <cell r="J2244">
            <v>0.161</v>
          </cell>
          <cell r="K2244">
            <v>4.625</v>
          </cell>
          <cell r="L2244">
            <v>4.625</v>
          </cell>
          <cell r="M2244">
            <v>14.75</v>
          </cell>
          <cell r="N2244">
            <v>1</v>
          </cell>
          <cell r="O2244" t="str">
            <v>US</v>
          </cell>
          <cell r="P2244" t="str">
            <v>RA</v>
          </cell>
          <cell r="Q2244" t="str">
            <v>FAH</v>
          </cell>
          <cell r="R2244">
            <v>2</v>
          </cell>
          <cell r="S2244">
            <v>120</v>
          </cell>
          <cell r="T2244">
            <v>25.91</v>
          </cell>
          <cell r="U2244" t="str">
            <v>US$</v>
          </cell>
          <cell r="V2244" t="str">
            <v>EA</v>
          </cell>
          <cell r="W2244" t="str">
            <v>FLT</v>
          </cell>
          <cell r="X2244" t="str">
            <v>BRN</v>
          </cell>
          <cell r="Y2244" t="str">
            <v>AIR</v>
          </cell>
          <cell r="Z2244" t="str">
            <v>FAH</v>
          </cell>
        </row>
        <row r="2245">
          <cell r="A2245" t="str">
            <v>CA8303</v>
          </cell>
          <cell r="B2245" t="str">
            <v>9100009739</v>
          </cell>
          <cell r="C2245" t="str">
            <v>10009100009736</v>
          </cell>
          <cell r="D2245">
            <v>3</v>
          </cell>
          <cell r="E2245">
            <v>0.41</v>
          </cell>
          <cell r="F2245">
            <v>0</v>
          </cell>
          <cell r="G2245">
            <v>0</v>
          </cell>
          <cell r="H2245">
            <v>0</v>
          </cell>
          <cell r="I2245">
            <v>3</v>
          </cell>
          <cell r="J2245">
            <v>0.41</v>
          </cell>
          <cell r="K2245">
            <v>6.875</v>
          </cell>
          <cell r="L2245">
            <v>6.875</v>
          </cell>
          <cell r="M2245">
            <v>16.375</v>
          </cell>
          <cell r="N2245">
            <v>1</v>
          </cell>
          <cell r="O2245" t="str">
            <v>US</v>
          </cell>
          <cell r="Q2245" t="str">
            <v>FAH</v>
          </cell>
          <cell r="R2245">
            <v>2</v>
          </cell>
          <cell r="S2245">
            <v>84</v>
          </cell>
          <cell r="T2245">
            <v>39.53</v>
          </cell>
          <cell r="U2245" t="str">
            <v>US$</v>
          </cell>
          <cell r="W2245" t="str">
            <v>FLT</v>
          </cell>
          <cell r="X2245" t="str">
            <v>BRN</v>
          </cell>
          <cell r="Y2245" t="str">
            <v>AIR</v>
          </cell>
          <cell r="Z2245" t="str">
            <v>FAH</v>
          </cell>
        </row>
        <row r="2246">
          <cell r="A2246" t="str">
            <v>CA8304</v>
          </cell>
          <cell r="B2246" t="str">
            <v>9100009746</v>
          </cell>
          <cell r="C2246" t="str">
            <v>10009100009743</v>
          </cell>
          <cell r="D2246">
            <v>4.45</v>
          </cell>
          <cell r="E2246">
            <v>0.626</v>
          </cell>
          <cell r="F2246">
            <v>0</v>
          </cell>
          <cell r="G2246">
            <v>0</v>
          </cell>
          <cell r="H2246">
            <v>0</v>
          </cell>
          <cell r="I2246">
            <v>4.45</v>
          </cell>
          <cell r="J2246">
            <v>0.626</v>
          </cell>
          <cell r="K2246">
            <v>8.25</v>
          </cell>
          <cell r="L2246">
            <v>8.25</v>
          </cell>
          <cell r="M2246">
            <v>16.625</v>
          </cell>
          <cell r="N2246">
            <v>1</v>
          </cell>
          <cell r="O2246" t="str">
            <v>US</v>
          </cell>
          <cell r="P2246" t="str">
            <v>RA</v>
          </cell>
          <cell r="Q2246" t="str">
            <v>FAH</v>
          </cell>
          <cell r="R2246">
            <v>2</v>
          </cell>
          <cell r="S2246">
            <v>60</v>
          </cell>
          <cell r="T2246">
            <v>43.28</v>
          </cell>
          <cell r="U2246" t="str">
            <v>US$</v>
          </cell>
          <cell r="V2246" t="str">
            <v>EA</v>
          </cell>
          <cell r="W2246" t="str">
            <v>FLT</v>
          </cell>
          <cell r="X2246" t="str">
            <v>BRN</v>
          </cell>
          <cell r="Y2246" t="str">
            <v>AIR</v>
          </cell>
          <cell r="Z2246" t="str">
            <v>FAH</v>
          </cell>
        </row>
        <row r="2247">
          <cell r="A2247" t="str">
            <v>CA8308</v>
          </cell>
          <cell r="B2247" t="str">
            <v>9100009784</v>
          </cell>
          <cell r="C2247" t="str">
            <v>10009100009781</v>
          </cell>
          <cell r="D2247">
            <v>2.6</v>
          </cell>
          <cell r="E2247">
            <v>0.48199999999999998</v>
          </cell>
          <cell r="F2247">
            <v>0</v>
          </cell>
          <cell r="G2247">
            <v>0</v>
          </cell>
          <cell r="H2247">
            <v>0</v>
          </cell>
          <cell r="I2247">
            <v>2.6</v>
          </cell>
          <cell r="J2247">
            <v>0.48199999999999998</v>
          </cell>
          <cell r="K2247">
            <v>7.25</v>
          </cell>
          <cell r="L2247">
            <v>7.25</v>
          </cell>
          <cell r="M2247">
            <v>15.25</v>
          </cell>
          <cell r="N2247">
            <v>1</v>
          </cell>
          <cell r="O2247" t="str">
            <v>US</v>
          </cell>
          <cell r="Q2247" t="str">
            <v>FAH</v>
          </cell>
          <cell r="R2247">
            <v>2</v>
          </cell>
          <cell r="S2247">
            <v>60</v>
          </cell>
          <cell r="T2247">
            <v>50.05</v>
          </cell>
          <cell r="U2247" t="str">
            <v>US$</v>
          </cell>
          <cell r="W2247" t="str">
            <v>FLT</v>
          </cell>
          <cell r="X2247" t="str">
            <v>BRN</v>
          </cell>
          <cell r="Y2247" t="str">
            <v>AIR</v>
          </cell>
          <cell r="Z2247" t="str">
            <v>FAH</v>
          </cell>
        </row>
        <row r="2248">
          <cell r="A2248" t="str">
            <v>CA8325</v>
          </cell>
          <cell r="B2248" t="str">
            <v>9100011718</v>
          </cell>
          <cell r="C2248" t="str">
            <v>50009100011713</v>
          </cell>
          <cell r="D2248">
            <v>1.8</v>
          </cell>
          <cell r="E2248">
            <v>0.18099999999999999</v>
          </cell>
          <cell r="F2248">
            <v>7.9770000000000003</v>
          </cell>
          <cell r="G2248">
            <v>7.1020000000000003</v>
          </cell>
          <cell r="H2248">
            <v>8.3520000000000003</v>
          </cell>
          <cell r="I2248">
            <v>5.4</v>
          </cell>
          <cell r="J2248">
            <v>0.18099999999999999</v>
          </cell>
          <cell r="K2248">
            <v>24.437000000000001</v>
          </cell>
          <cell r="L2248">
            <v>7.625</v>
          </cell>
          <cell r="M2248">
            <v>9.1869999999999994</v>
          </cell>
          <cell r="N2248">
            <v>3</v>
          </cell>
          <cell r="O2248" t="str">
            <v>US</v>
          </cell>
          <cell r="Q2248" t="str">
            <v>FAH</v>
          </cell>
          <cell r="R2248">
            <v>4</v>
          </cell>
          <cell r="S2248">
            <v>120</v>
          </cell>
          <cell r="T2248">
            <v>32.369999999999997</v>
          </cell>
          <cell r="U2248" t="str">
            <v>US$</v>
          </cell>
          <cell r="W2248" t="str">
            <v>FLT</v>
          </cell>
          <cell r="X2248" t="str">
            <v>BRN</v>
          </cell>
          <cell r="Y2248" t="str">
            <v>AIR</v>
          </cell>
          <cell r="Z2248" t="str">
            <v>FAH</v>
          </cell>
        </row>
        <row r="2249">
          <cell r="A2249" t="str">
            <v>CA8331</v>
          </cell>
          <cell r="B2249" t="str">
            <v>9100011916</v>
          </cell>
          <cell r="C2249" t="str">
            <v>10009100011913</v>
          </cell>
          <cell r="D2249">
            <v>4.7</v>
          </cell>
          <cell r="E2249">
            <v>0.74399999999999999</v>
          </cell>
          <cell r="F2249">
            <v>0</v>
          </cell>
          <cell r="G2249">
            <v>0</v>
          </cell>
          <cell r="H2249">
            <v>0</v>
          </cell>
          <cell r="I2249">
            <v>4.7</v>
          </cell>
          <cell r="J2249">
            <v>0.74399999999999999</v>
          </cell>
          <cell r="K2249">
            <v>10.375</v>
          </cell>
          <cell r="L2249">
            <v>10.375</v>
          </cell>
          <cell r="M2249">
            <v>14.75</v>
          </cell>
          <cell r="N2249">
            <v>1</v>
          </cell>
          <cell r="O2249" t="str">
            <v>US</v>
          </cell>
          <cell r="P2249" t="str">
            <v>RA</v>
          </cell>
          <cell r="Q2249" t="str">
            <v>FAR</v>
          </cell>
          <cell r="R2249">
            <v>3</v>
          </cell>
          <cell r="S2249">
            <v>48</v>
          </cell>
          <cell r="T2249">
            <v>63.02</v>
          </cell>
          <cell r="U2249" t="str">
            <v>US$</v>
          </cell>
          <cell r="V2249" t="str">
            <v>EA</v>
          </cell>
          <cell r="W2249" t="str">
            <v>FLT</v>
          </cell>
          <cell r="X2249" t="str">
            <v>BRN</v>
          </cell>
          <cell r="Y2249" t="str">
            <v>AIR</v>
          </cell>
          <cell r="Z2249" t="str">
            <v>FAR</v>
          </cell>
        </row>
        <row r="2250">
          <cell r="A2250" t="str">
            <v>CA8435</v>
          </cell>
          <cell r="B2250" t="str">
            <v>9100014689</v>
          </cell>
          <cell r="C2250" t="str">
            <v>10009100014686</v>
          </cell>
          <cell r="D2250">
            <v>0.80600000000000005</v>
          </cell>
          <cell r="E2250">
            <v>0.16200000000000001</v>
          </cell>
          <cell r="F2250">
            <v>10.259</v>
          </cell>
          <cell r="G2250">
            <v>5.2229999999999999</v>
          </cell>
          <cell r="H2250">
            <v>5.2229999999999999</v>
          </cell>
          <cell r="I2250">
            <v>2.4180000000000001</v>
          </cell>
          <cell r="J2250">
            <v>0.60799999999999998</v>
          </cell>
          <cell r="K2250">
            <v>16.187000000000001</v>
          </cell>
          <cell r="L2250">
            <v>10.811999999999999</v>
          </cell>
          <cell r="M2250">
            <v>6</v>
          </cell>
          <cell r="N2250">
            <v>3</v>
          </cell>
          <cell r="O2250" t="str">
            <v>CA</v>
          </cell>
          <cell r="P2250" t="str">
            <v>RA</v>
          </cell>
          <cell r="Q2250" t="str">
            <v>FAH</v>
          </cell>
          <cell r="R2250">
            <v>7</v>
          </cell>
          <cell r="S2250">
            <v>210</v>
          </cell>
          <cell r="T2250">
            <v>12.43</v>
          </cell>
          <cell r="U2250" t="str">
            <v>US$</v>
          </cell>
          <cell r="V2250" t="str">
            <v>EA</v>
          </cell>
          <cell r="W2250" t="str">
            <v>FLT</v>
          </cell>
          <cell r="X2250" t="str">
            <v>BRN</v>
          </cell>
          <cell r="Y2250" t="str">
            <v>AIR</v>
          </cell>
          <cell r="Z2250" t="str">
            <v>FAH</v>
          </cell>
        </row>
        <row r="2251">
          <cell r="A2251" t="str">
            <v>CA8436</v>
          </cell>
          <cell r="B2251" t="str">
            <v>9100014696</v>
          </cell>
          <cell r="C2251" t="str">
            <v>10009100014693</v>
          </cell>
          <cell r="D2251">
            <v>0.70599999999999996</v>
          </cell>
          <cell r="E2251">
            <v>0.128</v>
          </cell>
          <cell r="F2251">
            <v>7.5720000000000001</v>
          </cell>
          <cell r="G2251">
            <v>5.4109999999999996</v>
          </cell>
          <cell r="H2251">
            <v>5.4109999999999996</v>
          </cell>
          <cell r="I2251">
            <v>2.1179999999999999</v>
          </cell>
          <cell r="J2251">
            <v>0.48199999999999998</v>
          </cell>
          <cell r="K2251">
            <v>16.75</v>
          </cell>
          <cell r="L2251">
            <v>5.9370000000000003</v>
          </cell>
          <cell r="M2251">
            <v>8.375</v>
          </cell>
          <cell r="N2251">
            <v>3</v>
          </cell>
          <cell r="O2251" t="str">
            <v>US</v>
          </cell>
          <cell r="Q2251" t="str">
            <v>FAH</v>
          </cell>
          <cell r="R2251">
            <v>5</v>
          </cell>
          <cell r="S2251">
            <v>270</v>
          </cell>
          <cell r="T2251">
            <v>11.4</v>
          </cell>
          <cell r="U2251" t="str">
            <v>US$</v>
          </cell>
          <cell r="W2251" t="str">
            <v>FLT</v>
          </cell>
          <cell r="X2251" t="str">
            <v>BRN</v>
          </cell>
          <cell r="Y2251" t="str">
            <v>AIR</v>
          </cell>
          <cell r="Z2251" t="str">
            <v>FAH</v>
          </cell>
        </row>
        <row r="2252">
          <cell r="A2252" t="str">
            <v>CA8437</v>
          </cell>
          <cell r="B2252" t="str">
            <v>9100014702</v>
          </cell>
          <cell r="C2252" t="str">
            <v>10009100014709</v>
          </cell>
          <cell r="D2252">
            <v>0.4</v>
          </cell>
          <cell r="E2252">
            <v>8.7999999999999995E-2</v>
          </cell>
          <cell r="F2252">
            <v>5.415</v>
          </cell>
          <cell r="G2252">
            <v>3.8519999999999999</v>
          </cell>
          <cell r="H2252">
            <v>5.4550000000000001</v>
          </cell>
          <cell r="I2252">
            <v>1.2</v>
          </cell>
          <cell r="J2252">
            <v>0.26400000000000001</v>
          </cell>
          <cell r="K2252">
            <v>12.061999999999999</v>
          </cell>
          <cell r="L2252">
            <v>5.9370000000000003</v>
          </cell>
          <cell r="M2252">
            <v>6.3120000000000003</v>
          </cell>
          <cell r="N2252">
            <v>3</v>
          </cell>
          <cell r="O2252" t="str">
            <v>TW</v>
          </cell>
          <cell r="Q2252" t="str">
            <v>FAR</v>
          </cell>
          <cell r="R2252">
            <v>6</v>
          </cell>
          <cell r="S2252">
            <v>504</v>
          </cell>
          <cell r="T2252">
            <v>7.37</v>
          </cell>
          <cell r="U2252" t="str">
            <v>US$</v>
          </cell>
          <cell r="W2252" t="str">
            <v>FLT</v>
          </cell>
          <cell r="X2252" t="str">
            <v>BRN</v>
          </cell>
          <cell r="Y2252" t="str">
            <v>AIR</v>
          </cell>
          <cell r="Z2252" t="str">
            <v>FAR</v>
          </cell>
        </row>
        <row r="2253">
          <cell r="A2253" t="str">
            <v>CA8439</v>
          </cell>
          <cell r="B2253" t="str">
            <v>9100015426</v>
          </cell>
          <cell r="C2253" t="str">
            <v>10009100015423</v>
          </cell>
          <cell r="D2253">
            <v>0.433</v>
          </cell>
          <cell r="E2253">
            <v>8.8999999999999996E-2</v>
          </cell>
          <cell r="F2253">
            <v>3.8519999999999999</v>
          </cell>
          <cell r="G2253">
            <v>3.8519999999999999</v>
          </cell>
          <cell r="H2253">
            <v>4.08</v>
          </cell>
          <cell r="I2253">
            <v>1.2989999999999999</v>
          </cell>
          <cell r="J2253">
            <v>0.26700000000000002</v>
          </cell>
          <cell r="K2253">
            <v>15.811999999999999</v>
          </cell>
          <cell r="L2253">
            <v>11.936999999999999</v>
          </cell>
          <cell r="M2253">
            <v>4.625</v>
          </cell>
          <cell r="N2253">
            <v>3</v>
          </cell>
          <cell r="O2253" t="str">
            <v>CA</v>
          </cell>
          <cell r="P2253" t="str">
            <v>RA</v>
          </cell>
          <cell r="Q2253" t="str">
            <v>FAH</v>
          </cell>
          <cell r="R2253">
            <v>6</v>
          </cell>
          <cell r="S2253">
            <v>504</v>
          </cell>
          <cell r="T2253">
            <v>7.29</v>
          </cell>
          <cell r="U2253" t="str">
            <v>US$</v>
          </cell>
          <cell r="V2253" t="str">
            <v>EA</v>
          </cell>
          <cell r="W2253" t="str">
            <v>FLT</v>
          </cell>
          <cell r="X2253" t="str">
            <v>BRN</v>
          </cell>
          <cell r="Y2253" t="str">
            <v>AIR</v>
          </cell>
          <cell r="Z2253" t="str">
            <v>FAH</v>
          </cell>
        </row>
        <row r="2254">
          <cell r="A2254" t="str">
            <v>CA8441</v>
          </cell>
          <cell r="B2254" t="str">
            <v>9100015471</v>
          </cell>
          <cell r="C2254" t="str">
            <v>10009100015478</v>
          </cell>
          <cell r="D2254">
            <v>0.5</v>
          </cell>
          <cell r="E2254">
            <v>8.3000000000000004E-2</v>
          </cell>
          <cell r="F2254">
            <v>5.415</v>
          </cell>
          <cell r="G2254">
            <v>3.8519999999999999</v>
          </cell>
          <cell r="H2254">
            <v>5.4550000000000001</v>
          </cell>
          <cell r="I2254">
            <v>1.5</v>
          </cell>
          <cell r="J2254">
            <v>0.249</v>
          </cell>
          <cell r="K2254">
            <v>12.061999999999999</v>
          </cell>
          <cell r="L2254">
            <v>5.9370000000000003</v>
          </cell>
          <cell r="M2254">
            <v>6.3120000000000003</v>
          </cell>
          <cell r="N2254">
            <v>3</v>
          </cell>
          <cell r="O2254" t="str">
            <v>TW</v>
          </cell>
          <cell r="Q2254" t="str">
            <v>FAH</v>
          </cell>
          <cell r="R2254">
            <v>9</v>
          </cell>
          <cell r="S2254">
            <v>972</v>
          </cell>
          <cell r="T2254">
            <v>13.18</v>
          </cell>
          <cell r="U2254" t="str">
            <v>US$</v>
          </cell>
          <cell r="W2254" t="str">
            <v>FLT</v>
          </cell>
          <cell r="X2254" t="str">
            <v>BRN</v>
          </cell>
          <cell r="Y2254" t="str">
            <v>AIR</v>
          </cell>
          <cell r="Z2254" t="str">
            <v>FAH</v>
          </cell>
        </row>
        <row r="2255">
          <cell r="A2255" t="str">
            <v>CA8442</v>
          </cell>
          <cell r="B2255" t="str">
            <v>9100015433</v>
          </cell>
          <cell r="C2255" t="str">
            <v>10009100015430</v>
          </cell>
          <cell r="D2255">
            <v>0.32</v>
          </cell>
          <cell r="E2255">
            <v>3.9E-2</v>
          </cell>
          <cell r="F2255">
            <v>3.415</v>
          </cell>
          <cell r="G2255">
            <v>3.415</v>
          </cell>
          <cell r="H2255">
            <v>3.8919999999999999</v>
          </cell>
          <cell r="I2255">
            <v>0.96</v>
          </cell>
          <cell r="J2255">
            <v>0.11700000000000001</v>
          </cell>
          <cell r="K2255">
            <v>10.75</v>
          </cell>
          <cell r="L2255">
            <v>3.9369999999999998</v>
          </cell>
          <cell r="M2255">
            <v>4.6870000000000003</v>
          </cell>
          <cell r="N2255">
            <v>3</v>
          </cell>
          <cell r="O2255" t="str">
            <v>TW</v>
          </cell>
          <cell r="Q2255" t="str">
            <v>FAH</v>
          </cell>
          <cell r="R2255">
            <v>9</v>
          </cell>
          <cell r="S2255">
            <v>972</v>
          </cell>
          <cell r="T2255">
            <v>9.66</v>
          </cell>
          <cell r="U2255" t="str">
            <v>US$</v>
          </cell>
          <cell r="W2255" t="str">
            <v>FLT</v>
          </cell>
          <cell r="X2255" t="str">
            <v>BRN</v>
          </cell>
          <cell r="Y2255" t="str">
            <v>AIR</v>
          </cell>
          <cell r="Z2255" t="str">
            <v>FAH</v>
          </cell>
        </row>
        <row r="2256">
          <cell r="A2256" t="str">
            <v>CA8443</v>
          </cell>
          <cell r="B2256" t="str">
            <v>9100015440</v>
          </cell>
          <cell r="C2256" t="str">
            <v>10009100015447</v>
          </cell>
          <cell r="D2256">
            <v>0.65</v>
          </cell>
          <cell r="E2256">
            <v>0.128</v>
          </cell>
          <cell r="F2256">
            <v>7.5720000000000001</v>
          </cell>
          <cell r="G2256">
            <v>5.4109999999999996</v>
          </cell>
          <cell r="H2256">
            <v>5.4109999999999996</v>
          </cell>
          <cell r="I2256">
            <v>1.95</v>
          </cell>
          <cell r="J2256">
            <v>0.48199999999999998</v>
          </cell>
          <cell r="K2256">
            <v>16.75</v>
          </cell>
          <cell r="L2256">
            <v>5.9370000000000003</v>
          </cell>
          <cell r="M2256">
            <v>8.375</v>
          </cell>
          <cell r="N2256">
            <v>3</v>
          </cell>
          <cell r="O2256" t="str">
            <v>CA</v>
          </cell>
          <cell r="P2256" t="str">
            <v>RA</v>
          </cell>
          <cell r="Q2256" t="str">
            <v>FAH</v>
          </cell>
          <cell r="R2256">
            <v>5</v>
          </cell>
          <cell r="S2256">
            <v>270</v>
          </cell>
          <cell r="T2256">
            <v>11.02</v>
          </cell>
          <cell r="U2256" t="str">
            <v>US$</v>
          </cell>
          <cell r="V2256" t="str">
            <v>EA</v>
          </cell>
          <cell r="W2256" t="str">
            <v>FLT</v>
          </cell>
          <cell r="X2256" t="str">
            <v>BRN</v>
          </cell>
          <cell r="Y2256" t="str">
            <v>AIR</v>
          </cell>
          <cell r="Z2256" t="str">
            <v>FAH</v>
          </cell>
        </row>
        <row r="2257">
          <cell r="A2257" t="str">
            <v>CA8444</v>
          </cell>
          <cell r="B2257" t="str">
            <v>9100015457</v>
          </cell>
          <cell r="C2257" t="str">
            <v>10009100015454</v>
          </cell>
          <cell r="D2257">
            <v>0.52</v>
          </cell>
          <cell r="E2257">
            <v>8.7999999999999995E-2</v>
          </cell>
          <cell r="F2257">
            <v>5.415</v>
          </cell>
          <cell r="G2257">
            <v>3.8519999999999999</v>
          </cell>
          <cell r="H2257">
            <v>5.4550000000000001</v>
          </cell>
          <cell r="I2257">
            <v>1.56</v>
          </cell>
          <cell r="J2257">
            <v>0.26400000000000001</v>
          </cell>
          <cell r="K2257">
            <v>12.061999999999999</v>
          </cell>
          <cell r="L2257">
            <v>5.9370000000000003</v>
          </cell>
          <cell r="M2257">
            <v>6.3120000000000003</v>
          </cell>
          <cell r="N2257">
            <v>3</v>
          </cell>
          <cell r="O2257" t="str">
            <v>TW</v>
          </cell>
          <cell r="Q2257" t="str">
            <v>FAH</v>
          </cell>
          <cell r="R2257">
            <v>6</v>
          </cell>
          <cell r="S2257">
            <v>504</v>
          </cell>
          <cell r="T2257">
            <v>14.62</v>
          </cell>
          <cell r="U2257" t="str">
            <v>US$</v>
          </cell>
          <cell r="W2257" t="str">
            <v>FLT</v>
          </cell>
          <cell r="X2257" t="str">
            <v>BRN</v>
          </cell>
          <cell r="Y2257" t="str">
            <v>AIR</v>
          </cell>
          <cell r="Z2257" t="str">
            <v>FAH</v>
          </cell>
        </row>
        <row r="2258">
          <cell r="A2258" t="str">
            <v>CA8455SY</v>
          </cell>
          <cell r="B2258" t="str">
            <v>9100017291</v>
          </cell>
          <cell r="C2258" t="str">
            <v>10009100017298</v>
          </cell>
          <cell r="D2258">
            <v>0.5</v>
          </cell>
          <cell r="E2258">
            <v>0.11700000000000001</v>
          </cell>
          <cell r="F2258">
            <v>0</v>
          </cell>
          <cell r="G2258">
            <v>0</v>
          </cell>
          <cell r="H2258">
            <v>0</v>
          </cell>
          <cell r="I2258">
            <v>0.5</v>
          </cell>
          <cell r="J2258">
            <v>0.11700000000000001</v>
          </cell>
          <cell r="K2258">
            <v>4.75</v>
          </cell>
          <cell r="L2258">
            <v>4.75</v>
          </cell>
          <cell r="M2258">
            <v>9.5</v>
          </cell>
          <cell r="N2258">
            <v>1</v>
          </cell>
          <cell r="O2258" t="str">
            <v>US</v>
          </cell>
          <cell r="P2258" t="str">
            <v>RA</v>
          </cell>
          <cell r="Q2258" t="str">
            <v>FAH</v>
          </cell>
          <cell r="R2258">
            <v>4</v>
          </cell>
          <cell r="S2258">
            <v>320</v>
          </cell>
          <cell r="T2258">
            <v>27.53</v>
          </cell>
          <cell r="U2258" t="str">
            <v>US$</v>
          </cell>
          <cell r="V2258" t="str">
            <v>EA</v>
          </cell>
          <cell r="W2258" t="str">
            <v>FLT</v>
          </cell>
          <cell r="X2258" t="str">
            <v>BRN</v>
          </cell>
          <cell r="Y2258" t="str">
            <v>AIR</v>
          </cell>
          <cell r="Z2258" t="str">
            <v>FAH</v>
          </cell>
        </row>
        <row r="2259">
          <cell r="A2259" t="str">
            <v>CA8457</v>
          </cell>
          <cell r="B2259" t="str">
            <v>9100017307</v>
          </cell>
          <cell r="C2259" t="str">
            <v>10009100017304</v>
          </cell>
          <cell r="D2259">
            <v>4.9000000000000004</v>
          </cell>
          <cell r="E2259">
            <v>0.79</v>
          </cell>
          <cell r="F2259">
            <v>0</v>
          </cell>
          <cell r="G2259">
            <v>0</v>
          </cell>
          <cell r="H2259">
            <v>0</v>
          </cell>
          <cell r="I2259">
            <v>4.9000000000000004</v>
          </cell>
          <cell r="J2259">
            <v>0.79</v>
          </cell>
          <cell r="K2259">
            <v>12.125</v>
          </cell>
          <cell r="L2259">
            <v>12.125</v>
          </cell>
          <cell r="M2259">
            <v>9.25</v>
          </cell>
          <cell r="N2259">
            <v>1</v>
          </cell>
          <cell r="O2259" t="str">
            <v>US</v>
          </cell>
          <cell r="Q2259" t="str">
            <v>FAH</v>
          </cell>
          <cell r="R2259">
            <v>4</v>
          </cell>
          <cell r="S2259">
            <v>48</v>
          </cell>
          <cell r="T2259">
            <v>51.26</v>
          </cell>
          <cell r="U2259" t="str">
            <v>US$</v>
          </cell>
          <cell r="W2259" t="str">
            <v>FLT</v>
          </cell>
          <cell r="X2259" t="str">
            <v>BRN</v>
          </cell>
          <cell r="Y2259" t="str">
            <v>AIR</v>
          </cell>
          <cell r="Z2259" t="str">
            <v>FAH</v>
          </cell>
        </row>
        <row r="2260">
          <cell r="A2260" t="str">
            <v>CA8466</v>
          </cell>
          <cell r="B2260" t="str">
            <v>9100017284</v>
          </cell>
          <cell r="C2260" t="str">
            <v>10009100017281</v>
          </cell>
          <cell r="D2260">
            <v>6.15</v>
          </cell>
          <cell r="E2260">
            <v>1.47</v>
          </cell>
          <cell r="F2260">
            <v>0</v>
          </cell>
          <cell r="G2260">
            <v>0</v>
          </cell>
          <cell r="H2260">
            <v>0</v>
          </cell>
          <cell r="I2260">
            <v>6.15</v>
          </cell>
          <cell r="J2260">
            <v>1.47</v>
          </cell>
          <cell r="K2260">
            <v>12</v>
          </cell>
          <cell r="L2260">
            <v>12</v>
          </cell>
          <cell r="M2260">
            <v>17.5</v>
          </cell>
          <cell r="N2260">
            <v>1</v>
          </cell>
          <cell r="O2260" t="str">
            <v>CA</v>
          </cell>
          <cell r="P2260" t="str">
            <v>RA</v>
          </cell>
          <cell r="Q2260" t="str">
            <v>FAH</v>
          </cell>
          <cell r="R2260">
            <v>2</v>
          </cell>
          <cell r="S2260">
            <v>24</v>
          </cell>
          <cell r="T2260">
            <v>59.43</v>
          </cell>
          <cell r="U2260" t="str">
            <v>US$</v>
          </cell>
          <cell r="V2260" t="str">
            <v>EA</v>
          </cell>
          <cell r="W2260" t="str">
            <v>FLT</v>
          </cell>
          <cell r="X2260" t="str">
            <v>BRN</v>
          </cell>
          <cell r="Y2260" t="str">
            <v>AIR</v>
          </cell>
          <cell r="Z2260" t="str">
            <v>FAH</v>
          </cell>
        </row>
        <row r="2261">
          <cell r="A2261" t="str">
            <v>CA8475</v>
          </cell>
          <cell r="B2261" t="str">
            <v>9100019233</v>
          </cell>
          <cell r="C2261" t="str">
            <v>10009100019230</v>
          </cell>
          <cell r="D2261">
            <v>1.17</v>
          </cell>
          <cell r="E2261">
            <v>0.183</v>
          </cell>
          <cell r="F2261">
            <v>6.5359999999999996</v>
          </cell>
          <cell r="G2261">
            <v>3.0659999999999998</v>
          </cell>
          <cell r="H2261">
            <v>12.942</v>
          </cell>
          <cell r="I2261">
            <v>3.51</v>
          </cell>
          <cell r="J2261">
            <v>0.54900000000000004</v>
          </cell>
          <cell r="K2261">
            <v>13.375</v>
          </cell>
          <cell r="L2261">
            <v>9.5749999999999993</v>
          </cell>
          <cell r="M2261">
            <v>7.4</v>
          </cell>
          <cell r="N2261">
            <v>3</v>
          </cell>
          <cell r="O2261" t="str">
            <v>US</v>
          </cell>
          <cell r="Q2261" t="str">
            <v>FAP</v>
          </cell>
          <cell r="R2261">
            <v>5</v>
          </cell>
          <cell r="S2261">
            <v>210</v>
          </cell>
          <cell r="T2261">
            <v>14.51</v>
          </cell>
          <cell r="U2261" t="str">
            <v>US$</v>
          </cell>
          <cell r="W2261" t="str">
            <v>FLT</v>
          </cell>
          <cell r="X2261" t="str">
            <v>BRN</v>
          </cell>
          <cell r="Y2261" t="str">
            <v>AIR</v>
          </cell>
          <cell r="Z2261" t="str">
            <v>FAP</v>
          </cell>
        </row>
        <row r="2262">
          <cell r="A2262" t="str">
            <v>CA8475</v>
          </cell>
          <cell r="B2262" t="str">
            <v>9100019233</v>
          </cell>
          <cell r="C2262" t="str">
            <v>10009100019230</v>
          </cell>
          <cell r="D2262">
            <v>1.266</v>
          </cell>
          <cell r="E2262">
            <v>0.15</v>
          </cell>
          <cell r="F2262">
            <v>12.95</v>
          </cell>
          <cell r="G2262">
            <v>3.07</v>
          </cell>
          <cell r="H2262">
            <v>6.54</v>
          </cell>
          <cell r="I2262">
            <v>3.798</v>
          </cell>
          <cell r="J2262">
            <v>0.53400000000000003</v>
          </cell>
          <cell r="K2262">
            <v>13.311999999999999</v>
          </cell>
          <cell r="L2262">
            <v>9.5619999999999994</v>
          </cell>
          <cell r="M2262">
            <v>7.25</v>
          </cell>
          <cell r="N2262">
            <v>3</v>
          </cell>
          <cell r="O2262" t="str">
            <v>CN</v>
          </cell>
          <cell r="P2262" t="str">
            <v>RA</v>
          </cell>
          <cell r="Q2262" t="str">
            <v>FAP</v>
          </cell>
          <cell r="R2262">
            <v>5</v>
          </cell>
          <cell r="S2262">
            <v>210</v>
          </cell>
          <cell r="T2262">
            <v>14.51</v>
          </cell>
          <cell r="U2262" t="str">
            <v>US$</v>
          </cell>
          <cell r="V2262" t="str">
            <v>EA</v>
          </cell>
          <cell r="W2262" t="str">
            <v>FLT</v>
          </cell>
          <cell r="X2262" t="str">
            <v>BRN</v>
          </cell>
          <cell r="Y2262" t="str">
            <v>AIR</v>
          </cell>
          <cell r="Z2262" t="str">
            <v>FAP</v>
          </cell>
        </row>
        <row r="2263">
          <cell r="A2263" t="str">
            <v>CA8492</v>
          </cell>
          <cell r="B2263" t="str">
            <v>9100017628</v>
          </cell>
          <cell r="C2263" t="str">
            <v>10009100017625</v>
          </cell>
          <cell r="D2263">
            <v>11.1</v>
          </cell>
          <cell r="E2263">
            <v>2.7</v>
          </cell>
          <cell r="F2263">
            <v>0</v>
          </cell>
          <cell r="G2263">
            <v>0</v>
          </cell>
          <cell r="H2263">
            <v>0</v>
          </cell>
          <cell r="I2263">
            <v>11.1</v>
          </cell>
          <cell r="J2263">
            <v>2.7</v>
          </cell>
          <cell r="K2263">
            <v>15.813000000000001</v>
          </cell>
          <cell r="L2263">
            <v>15.75</v>
          </cell>
          <cell r="M2263">
            <v>19.75</v>
          </cell>
          <cell r="N2263">
            <v>1</v>
          </cell>
          <cell r="O2263" t="str">
            <v>US</v>
          </cell>
          <cell r="P2263" t="str">
            <v>RA</v>
          </cell>
          <cell r="Q2263" t="str">
            <v>FAH</v>
          </cell>
          <cell r="R2263">
            <v>2</v>
          </cell>
          <cell r="S2263">
            <v>12</v>
          </cell>
          <cell r="T2263">
            <v>107.37</v>
          </cell>
          <cell r="U2263" t="str">
            <v>US$</v>
          </cell>
          <cell r="V2263" t="str">
            <v>EA</v>
          </cell>
          <cell r="W2263" t="str">
            <v>FLT</v>
          </cell>
          <cell r="X2263" t="str">
            <v>BRN</v>
          </cell>
          <cell r="Y2263" t="str">
            <v>AIR</v>
          </cell>
          <cell r="Z2263" t="str">
            <v>FAH</v>
          </cell>
        </row>
        <row r="2264">
          <cell r="A2264" t="str">
            <v>CA8493SY</v>
          </cell>
          <cell r="B2264" t="str">
            <v>9100020185</v>
          </cell>
          <cell r="C2264" t="str">
            <v>10009100020182</v>
          </cell>
          <cell r="D2264">
            <v>4.4000000000000004</v>
          </cell>
          <cell r="E2264">
            <v>0.97599999999999998</v>
          </cell>
          <cell r="F2264">
            <v>0</v>
          </cell>
          <cell r="G2264">
            <v>0</v>
          </cell>
          <cell r="H2264">
            <v>0</v>
          </cell>
          <cell r="I2264">
            <v>4.4000000000000004</v>
          </cell>
          <cell r="J2264">
            <v>0.97599999999999998</v>
          </cell>
          <cell r="K2264">
            <v>9.75</v>
          </cell>
          <cell r="L2264">
            <v>9.75</v>
          </cell>
          <cell r="M2264">
            <v>18.75</v>
          </cell>
          <cell r="N2264">
            <v>1</v>
          </cell>
          <cell r="O2264" t="str">
            <v>US</v>
          </cell>
          <cell r="P2264" t="str">
            <v>RA</v>
          </cell>
          <cell r="Q2264" t="str">
            <v>FAH</v>
          </cell>
          <cell r="R2264">
            <v>2</v>
          </cell>
          <cell r="S2264">
            <v>40</v>
          </cell>
          <cell r="T2264">
            <v>67.31</v>
          </cell>
          <cell r="U2264" t="str">
            <v>US$</v>
          </cell>
          <cell r="V2264" t="str">
            <v>EA</v>
          </cell>
          <cell r="W2264" t="str">
            <v>FLT</v>
          </cell>
          <cell r="X2264" t="str">
            <v>BRN</v>
          </cell>
          <cell r="Y2264" t="str">
            <v>AIR</v>
          </cell>
          <cell r="Z2264" t="str">
            <v>FAH</v>
          </cell>
        </row>
        <row r="2265">
          <cell r="A2265" t="str">
            <v>CA8494</v>
          </cell>
          <cell r="B2265" t="str">
            <v>9100017659</v>
          </cell>
          <cell r="C2265" t="str">
            <v>10009100017656</v>
          </cell>
          <cell r="D2265">
            <v>18.7</v>
          </cell>
          <cell r="E2265">
            <v>3.8010000000000002</v>
          </cell>
          <cell r="F2265">
            <v>0</v>
          </cell>
          <cell r="G2265">
            <v>0</v>
          </cell>
          <cell r="H2265">
            <v>0</v>
          </cell>
          <cell r="I2265">
            <v>18.7</v>
          </cell>
          <cell r="J2265">
            <v>3.8010000000000002</v>
          </cell>
          <cell r="K2265">
            <v>15.875</v>
          </cell>
          <cell r="L2265">
            <v>15.875</v>
          </cell>
          <cell r="M2265">
            <v>25.75</v>
          </cell>
          <cell r="N2265">
            <v>1</v>
          </cell>
          <cell r="O2265" t="str">
            <v>US</v>
          </cell>
          <cell r="Q2265" t="str">
            <v>FAH</v>
          </cell>
          <cell r="R2265">
            <v>1</v>
          </cell>
          <cell r="S2265">
            <v>6</v>
          </cell>
          <cell r="T2265">
            <v>91.91</v>
          </cell>
          <cell r="U2265" t="str">
            <v>US$</v>
          </cell>
          <cell r="W2265" t="str">
            <v>FLT</v>
          </cell>
          <cell r="X2265" t="str">
            <v>BRN</v>
          </cell>
          <cell r="Y2265" t="str">
            <v>AIR</v>
          </cell>
          <cell r="Z2265" t="str">
            <v>FAH</v>
          </cell>
        </row>
        <row r="2266">
          <cell r="A2266" t="str">
            <v>CA8507</v>
          </cell>
          <cell r="B2266" t="str">
            <v>9100017925</v>
          </cell>
          <cell r="C2266" t="str">
            <v>50009100017920</v>
          </cell>
          <cell r="D2266">
            <v>0.74</v>
          </cell>
          <cell r="E2266">
            <v>0.16700000000000001</v>
          </cell>
          <cell r="F2266">
            <v>8.423</v>
          </cell>
          <cell r="G2266">
            <v>4.048</v>
          </cell>
          <cell r="H2266">
            <v>8.4710000000000001</v>
          </cell>
          <cell r="I2266">
            <v>4.4400000000000004</v>
          </cell>
          <cell r="J2266">
            <v>1.18</v>
          </cell>
          <cell r="K2266">
            <v>24.82</v>
          </cell>
          <cell r="L2266">
            <v>8.7579999999999991</v>
          </cell>
          <cell r="M2266">
            <v>9.3780000000000001</v>
          </cell>
          <cell r="N2266">
            <v>6</v>
          </cell>
          <cell r="O2266" t="str">
            <v>US</v>
          </cell>
          <cell r="P2266" t="str">
            <v>RA</v>
          </cell>
          <cell r="Q2266" t="str">
            <v>FAH</v>
          </cell>
          <cell r="R2266">
            <v>4</v>
          </cell>
          <cell r="S2266">
            <v>144</v>
          </cell>
          <cell r="T2266">
            <v>9.06</v>
          </cell>
          <cell r="U2266" t="str">
            <v>US$</v>
          </cell>
          <cell r="V2266" t="str">
            <v>EA</v>
          </cell>
          <cell r="W2266" t="str">
            <v>FLT</v>
          </cell>
          <cell r="X2266" t="str">
            <v>BRN</v>
          </cell>
          <cell r="Y2266" t="str">
            <v>AIR</v>
          </cell>
          <cell r="Z2266" t="str">
            <v>FAH</v>
          </cell>
        </row>
        <row r="2267">
          <cell r="A2267" t="str">
            <v>CA8508</v>
          </cell>
          <cell r="B2267" t="str">
            <v>9100017932</v>
          </cell>
          <cell r="C2267" t="str">
            <v>10009100017939</v>
          </cell>
          <cell r="D2267">
            <v>0.45</v>
          </cell>
          <cell r="E2267">
            <v>0.32</v>
          </cell>
          <cell r="F2267">
            <v>6.9770000000000003</v>
          </cell>
          <cell r="G2267">
            <v>2.8519999999999999</v>
          </cell>
          <cell r="H2267">
            <v>6.9770000000000003</v>
          </cell>
          <cell r="I2267">
            <v>1.35</v>
          </cell>
          <cell r="J2267">
            <v>0.96</v>
          </cell>
          <cell r="K2267">
            <v>9.125</v>
          </cell>
          <cell r="L2267">
            <v>7.5</v>
          </cell>
          <cell r="M2267">
            <v>7.875</v>
          </cell>
          <cell r="N2267">
            <v>3</v>
          </cell>
          <cell r="O2267" t="str">
            <v>TH</v>
          </cell>
          <cell r="Q2267" t="str">
            <v>FAH</v>
          </cell>
          <cell r="R2267">
            <v>5</v>
          </cell>
          <cell r="S2267">
            <v>405</v>
          </cell>
          <cell r="T2267">
            <v>8.4700000000000006</v>
          </cell>
          <cell r="U2267" t="str">
            <v>US$</v>
          </cell>
          <cell r="W2267" t="str">
            <v>FLT</v>
          </cell>
          <cell r="X2267" t="str">
            <v>BRN</v>
          </cell>
          <cell r="Y2267" t="str">
            <v>AIR</v>
          </cell>
          <cell r="Z2267" t="str">
            <v>FAH</v>
          </cell>
        </row>
        <row r="2268">
          <cell r="A2268" t="str">
            <v>CA8509</v>
          </cell>
          <cell r="B2268" t="str">
            <v>9100017949</v>
          </cell>
          <cell r="C2268" t="str">
            <v>10009100017946</v>
          </cell>
          <cell r="D2268">
            <v>6.1</v>
          </cell>
          <cell r="E2268">
            <v>0.996</v>
          </cell>
          <cell r="F2268">
            <v>0</v>
          </cell>
          <cell r="G2268">
            <v>0</v>
          </cell>
          <cell r="H2268">
            <v>0</v>
          </cell>
          <cell r="I2268">
            <v>6.1</v>
          </cell>
          <cell r="J2268">
            <v>0.996</v>
          </cell>
          <cell r="K2268">
            <v>11.875</v>
          </cell>
          <cell r="L2268">
            <v>11.875</v>
          </cell>
          <cell r="M2268">
            <v>13.5</v>
          </cell>
          <cell r="N2268">
            <v>1</v>
          </cell>
          <cell r="O2268" t="str">
            <v>DE</v>
          </cell>
          <cell r="Q2268" t="str">
            <v>FAH</v>
          </cell>
          <cell r="R2268">
            <v>3</v>
          </cell>
          <cell r="S2268">
            <v>36</v>
          </cell>
          <cell r="T2268">
            <v>98.77</v>
          </cell>
          <cell r="U2268" t="str">
            <v>US$</v>
          </cell>
          <cell r="W2268" t="str">
            <v>FLT</v>
          </cell>
          <cell r="X2268" t="str">
            <v>BRN</v>
          </cell>
          <cell r="Y2268" t="str">
            <v>AIR</v>
          </cell>
          <cell r="Z2268" t="str">
            <v>FAH</v>
          </cell>
        </row>
        <row r="2269">
          <cell r="A2269" t="str">
            <v>CA8511SY</v>
          </cell>
          <cell r="B2269" t="str">
            <v>9100017963</v>
          </cell>
          <cell r="C2269" t="str">
            <v>10009100017960</v>
          </cell>
          <cell r="D2269">
            <v>3.8</v>
          </cell>
          <cell r="E2269">
            <v>0.68799999999999994</v>
          </cell>
          <cell r="F2269">
            <v>8.125</v>
          </cell>
          <cell r="G2269">
            <v>8.125</v>
          </cell>
          <cell r="H2269">
            <v>18</v>
          </cell>
          <cell r="I2269">
            <v>3.8</v>
          </cell>
          <cell r="J2269">
            <v>0.78400000000000003</v>
          </cell>
          <cell r="K2269">
            <v>8.5</v>
          </cell>
          <cell r="L2269">
            <v>8.5</v>
          </cell>
          <cell r="M2269">
            <v>18.75</v>
          </cell>
          <cell r="N2269">
            <v>1</v>
          </cell>
          <cell r="O2269" t="str">
            <v>US</v>
          </cell>
          <cell r="P2269" t="str">
            <v>RA</v>
          </cell>
          <cell r="Q2269" t="str">
            <v>FAH</v>
          </cell>
          <cell r="R2269">
            <v>2</v>
          </cell>
          <cell r="S2269">
            <v>40</v>
          </cell>
          <cell r="T2269">
            <v>63.08</v>
          </cell>
          <cell r="U2269" t="str">
            <v>US$</v>
          </cell>
          <cell r="V2269" t="str">
            <v>EA</v>
          </cell>
          <cell r="W2269" t="str">
            <v>FLT</v>
          </cell>
          <cell r="X2269" t="str">
            <v>BRN</v>
          </cell>
          <cell r="Y2269" t="str">
            <v>AIR</v>
          </cell>
          <cell r="Z2269" t="str">
            <v>FAH</v>
          </cell>
        </row>
        <row r="2270">
          <cell r="A2270" t="str">
            <v>CA8522</v>
          </cell>
          <cell r="B2270" t="str">
            <v>9100018120</v>
          </cell>
          <cell r="C2270" t="str">
            <v>10009100018127</v>
          </cell>
          <cell r="D2270">
            <v>0.85</v>
          </cell>
          <cell r="E2270">
            <v>0.152</v>
          </cell>
          <cell r="F2270">
            <v>5.415</v>
          </cell>
          <cell r="G2270">
            <v>5.415</v>
          </cell>
          <cell r="H2270">
            <v>7.58</v>
          </cell>
          <cell r="I2270">
            <v>2.5499999999999998</v>
          </cell>
          <cell r="J2270">
            <v>0.152</v>
          </cell>
          <cell r="K2270">
            <v>16.75</v>
          </cell>
          <cell r="L2270">
            <v>5.9370000000000003</v>
          </cell>
          <cell r="M2270">
            <v>8.375</v>
          </cell>
          <cell r="N2270">
            <v>1</v>
          </cell>
          <cell r="O2270" t="str">
            <v>US</v>
          </cell>
          <cell r="Q2270" t="str">
            <v>FAH</v>
          </cell>
          <cell r="R2270">
            <v>5</v>
          </cell>
          <cell r="S2270">
            <v>270</v>
          </cell>
          <cell r="T2270">
            <v>23.79</v>
          </cell>
          <cell r="U2270" t="str">
            <v>US$</v>
          </cell>
          <cell r="W2270" t="str">
            <v>FLT</v>
          </cell>
          <cell r="X2270" t="str">
            <v>BRN</v>
          </cell>
          <cell r="Y2270" t="str">
            <v>AIR</v>
          </cell>
          <cell r="Z2270" t="str">
            <v>FAH</v>
          </cell>
        </row>
        <row r="2271">
          <cell r="A2271" t="str">
            <v>CA8535</v>
          </cell>
          <cell r="B2271" t="str">
            <v>9100018359</v>
          </cell>
          <cell r="C2271" t="str">
            <v>10009100018356</v>
          </cell>
          <cell r="D2271">
            <v>10.050000000000001</v>
          </cell>
          <cell r="E2271">
            <v>2.488</v>
          </cell>
          <cell r="F2271">
            <v>0</v>
          </cell>
          <cell r="G2271">
            <v>0</v>
          </cell>
          <cell r="H2271">
            <v>0</v>
          </cell>
          <cell r="I2271">
            <v>10.050000000000001</v>
          </cell>
          <cell r="J2271">
            <v>2.488</v>
          </cell>
          <cell r="K2271">
            <v>14.875</v>
          </cell>
          <cell r="L2271">
            <v>14.875</v>
          </cell>
          <cell r="M2271">
            <v>19.5</v>
          </cell>
          <cell r="N2271">
            <v>1</v>
          </cell>
          <cell r="O2271" t="str">
            <v>US</v>
          </cell>
          <cell r="P2271" t="str">
            <v>RA</v>
          </cell>
          <cell r="Q2271" t="str">
            <v>FAH</v>
          </cell>
          <cell r="R2271">
            <v>2</v>
          </cell>
          <cell r="S2271">
            <v>18</v>
          </cell>
          <cell r="T2271">
            <v>92.06</v>
          </cell>
          <cell r="U2271" t="str">
            <v>US$</v>
          </cell>
          <cell r="V2271" t="str">
            <v>EA</v>
          </cell>
          <cell r="W2271" t="str">
            <v>FLT</v>
          </cell>
          <cell r="X2271" t="str">
            <v>BRN</v>
          </cell>
          <cell r="Y2271" t="str">
            <v>AIR</v>
          </cell>
          <cell r="Z2271" t="str">
            <v>FAH</v>
          </cell>
        </row>
        <row r="2272">
          <cell r="A2272" t="str">
            <v>CA8536SY</v>
          </cell>
          <cell r="B2272" t="str">
            <v>9100018366</v>
          </cell>
          <cell r="C2272" t="str">
            <v>10009100018363</v>
          </cell>
          <cell r="D2272">
            <v>3.7</v>
          </cell>
          <cell r="E2272">
            <v>0.99099999999999999</v>
          </cell>
          <cell r="F2272">
            <v>0</v>
          </cell>
          <cell r="G2272">
            <v>0</v>
          </cell>
          <cell r="H2272">
            <v>0</v>
          </cell>
          <cell r="I2272">
            <v>3.7</v>
          </cell>
          <cell r="J2272">
            <v>0.99099999999999999</v>
          </cell>
          <cell r="K2272">
            <v>9.875</v>
          </cell>
          <cell r="L2272">
            <v>9.875</v>
          </cell>
          <cell r="M2272">
            <v>17.5</v>
          </cell>
          <cell r="N2272">
            <v>1</v>
          </cell>
          <cell r="O2272" t="str">
            <v>US</v>
          </cell>
          <cell r="P2272" t="str">
            <v>RA</v>
          </cell>
          <cell r="Q2272" t="str">
            <v>FAH</v>
          </cell>
          <cell r="R2272">
            <v>2</v>
          </cell>
          <cell r="S2272">
            <v>32</v>
          </cell>
          <cell r="T2272">
            <v>56.3</v>
          </cell>
          <cell r="U2272" t="str">
            <v>US$</v>
          </cell>
          <cell r="V2272" t="str">
            <v>EA</v>
          </cell>
          <cell r="W2272" t="str">
            <v>FLT</v>
          </cell>
          <cell r="X2272" t="str">
            <v>BRN</v>
          </cell>
          <cell r="Y2272" t="str">
            <v>AIR</v>
          </cell>
          <cell r="Z2272" t="str">
            <v>FAH</v>
          </cell>
        </row>
        <row r="2273">
          <cell r="A2273" t="str">
            <v>CA8538SY</v>
          </cell>
          <cell r="B2273" t="str">
            <v>9100018397</v>
          </cell>
          <cell r="C2273" t="str">
            <v>10009100018394</v>
          </cell>
          <cell r="D2273">
            <v>1.65</v>
          </cell>
          <cell r="E2273">
            <v>0.23499999999999999</v>
          </cell>
          <cell r="F2273">
            <v>0</v>
          </cell>
          <cell r="G2273">
            <v>0</v>
          </cell>
          <cell r="H2273">
            <v>0</v>
          </cell>
          <cell r="I2273">
            <v>1.65</v>
          </cell>
          <cell r="J2273">
            <v>0.23499999999999999</v>
          </cell>
          <cell r="K2273">
            <v>5.75</v>
          </cell>
          <cell r="L2273">
            <v>5.75</v>
          </cell>
          <cell r="M2273">
            <v>12.875</v>
          </cell>
          <cell r="N2273">
            <v>1</v>
          </cell>
          <cell r="O2273" t="str">
            <v>US</v>
          </cell>
          <cell r="Q2273" t="str">
            <v>FAH</v>
          </cell>
          <cell r="R2273">
            <v>3</v>
          </cell>
          <cell r="S2273">
            <v>168</v>
          </cell>
          <cell r="T2273">
            <v>31.75</v>
          </cell>
          <cell r="U2273" t="str">
            <v>US$</v>
          </cell>
          <cell r="W2273" t="str">
            <v>FLT</v>
          </cell>
          <cell r="X2273" t="str">
            <v>BRN</v>
          </cell>
          <cell r="Y2273" t="str">
            <v>AIR</v>
          </cell>
          <cell r="Z2273" t="str">
            <v>FAH</v>
          </cell>
        </row>
        <row r="2274">
          <cell r="A2274" t="str">
            <v>CA8541</v>
          </cell>
          <cell r="B2274" t="str">
            <v>9100024862</v>
          </cell>
          <cell r="C2274" t="str">
            <v>10009100024869</v>
          </cell>
          <cell r="D2274">
            <v>3</v>
          </cell>
          <cell r="E2274">
            <v>0.52200000000000002</v>
          </cell>
          <cell r="F2274">
            <v>0</v>
          </cell>
          <cell r="G2274">
            <v>0</v>
          </cell>
          <cell r="H2274">
            <v>0</v>
          </cell>
          <cell r="I2274">
            <v>3</v>
          </cell>
          <cell r="J2274">
            <v>0.52200000000000002</v>
          </cell>
          <cell r="K2274">
            <v>8.375</v>
          </cell>
          <cell r="L2274">
            <v>8.375</v>
          </cell>
          <cell r="M2274">
            <v>13.25</v>
          </cell>
          <cell r="N2274">
            <v>1</v>
          </cell>
          <cell r="O2274" t="str">
            <v>US</v>
          </cell>
          <cell r="P2274" t="str">
            <v>RA</v>
          </cell>
          <cell r="Q2274" t="str">
            <v>FAH</v>
          </cell>
          <cell r="R2274">
            <v>3</v>
          </cell>
          <cell r="S2274">
            <v>60</v>
          </cell>
          <cell r="T2274">
            <v>38.43</v>
          </cell>
          <cell r="U2274" t="str">
            <v>US$</v>
          </cell>
          <cell r="V2274" t="str">
            <v>EA</v>
          </cell>
          <cell r="W2274" t="str">
            <v>FLT</v>
          </cell>
          <cell r="X2274" t="str">
            <v>BRN</v>
          </cell>
          <cell r="Y2274" t="str">
            <v>AIR</v>
          </cell>
          <cell r="Z2274" t="str">
            <v>FAH</v>
          </cell>
        </row>
        <row r="2275">
          <cell r="A2275" t="str">
            <v>CA8545SY</v>
          </cell>
          <cell r="B2275" t="str">
            <v>9100018779</v>
          </cell>
          <cell r="C2275" t="str">
            <v>10009100018776</v>
          </cell>
          <cell r="D2275">
            <v>0.9</v>
          </cell>
          <cell r="E2275">
            <v>0.13100000000000001</v>
          </cell>
          <cell r="F2275">
            <v>5.2270000000000003</v>
          </cell>
          <cell r="G2275">
            <v>5.2270000000000003</v>
          </cell>
          <cell r="H2275">
            <v>10.266999999999999</v>
          </cell>
          <cell r="I2275">
            <v>2.7</v>
          </cell>
          <cell r="J2275">
            <v>0.13100000000000001</v>
          </cell>
          <cell r="K2275">
            <v>16.187999999999999</v>
          </cell>
          <cell r="L2275">
            <v>10.811999999999999</v>
          </cell>
          <cell r="M2275">
            <v>6</v>
          </cell>
          <cell r="N2275">
            <v>3</v>
          </cell>
          <cell r="O2275" t="str">
            <v>US</v>
          </cell>
          <cell r="Q2275" t="str">
            <v>FAH</v>
          </cell>
          <cell r="R2275">
            <v>7</v>
          </cell>
          <cell r="S2275">
            <v>210</v>
          </cell>
          <cell r="T2275">
            <v>40.880000000000003</v>
          </cell>
          <cell r="U2275" t="str">
            <v>US$</v>
          </cell>
          <cell r="W2275" t="str">
            <v>FLT</v>
          </cell>
          <cell r="X2275" t="str">
            <v>BRN</v>
          </cell>
          <cell r="Y2275" t="str">
            <v>AIR</v>
          </cell>
          <cell r="Z2275" t="str">
            <v>FAH</v>
          </cell>
        </row>
        <row r="2276">
          <cell r="A2276" t="str">
            <v>CA8547</v>
          </cell>
          <cell r="B2276" t="str">
            <v>9100018731</v>
          </cell>
          <cell r="C2276" t="str">
            <v>10009100018738</v>
          </cell>
          <cell r="D2276">
            <v>0.68</v>
          </cell>
          <cell r="E2276">
            <v>0.158</v>
          </cell>
          <cell r="F2276">
            <v>6.75</v>
          </cell>
          <cell r="G2276">
            <v>1.625</v>
          </cell>
          <cell r="H2276">
            <v>11.375</v>
          </cell>
          <cell r="I2276">
            <v>2.04</v>
          </cell>
          <cell r="J2276">
            <v>0.47399999999999998</v>
          </cell>
          <cell r="K2276">
            <v>12</v>
          </cell>
          <cell r="L2276">
            <v>5.5</v>
          </cell>
          <cell r="M2276">
            <v>7.625</v>
          </cell>
          <cell r="N2276">
            <v>3</v>
          </cell>
          <cell r="O2276" t="str">
            <v>KR</v>
          </cell>
          <cell r="P2276" t="str">
            <v>RA</v>
          </cell>
          <cell r="Q2276" t="str">
            <v>FAP</v>
          </cell>
          <cell r="R2276">
            <v>5</v>
          </cell>
          <cell r="S2276">
            <v>420</v>
          </cell>
          <cell r="T2276">
            <v>8.77</v>
          </cell>
          <cell r="U2276" t="str">
            <v>US$</v>
          </cell>
          <cell r="V2276" t="str">
            <v>EA</v>
          </cell>
          <cell r="W2276" t="str">
            <v>FLT</v>
          </cell>
          <cell r="X2276" t="str">
            <v>BRN</v>
          </cell>
          <cell r="Y2276" t="str">
            <v>AIR</v>
          </cell>
          <cell r="Z2276" t="str">
            <v>FAP</v>
          </cell>
        </row>
        <row r="2277">
          <cell r="A2277" t="str">
            <v>CA8547</v>
          </cell>
          <cell r="B2277" t="str">
            <v>9100018731</v>
          </cell>
          <cell r="C2277" t="str">
            <v>10009100018738</v>
          </cell>
          <cell r="D2277">
            <v>0.68</v>
          </cell>
          <cell r="E2277">
            <v>7.1999999999999995E-2</v>
          </cell>
          <cell r="F2277">
            <v>11.375</v>
          </cell>
          <cell r="G2277">
            <v>1.625</v>
          </cell>
          <cell r="H2277">
            <v>6.75</v>
          </cell>
          <cell r="I2277">
            <v>2.04</v>
          </cell>
          <cell r="J2277">
            <v>0.29099999999999998</v>
          </cell>
          <cell r="K2277">
            <v>12</v>
          </cell>
          <cell r="L2277">
            <v>5.5</v>
          </cell>
          <cell r="M2277">
            <v>7.625</v>
          </cell>
          <cell r="N2277">
            <v>3</v>
          </cell>
          <cell r="O2277" t="str">
            <v>KR</v>
          </cell>
          <cell r="P2277" t="str">
            <v>RA</v>
          </cell>
          <cell r="Q2277" t="str">
            <v>FAP</v>
          </cell>
          <cell r="R2277">
            <v>5</v>
          </cell>
          <cell r="S2277">
            <v>420</v>
          </cell>
          <cell r="T2277">
            <v>0</v>
          </cell>
          <cell r="V2277" t="str">
            <v>EA</v>
          </cell>
          <cell r="W2277" t="str">
            <v>FLT</v>
          </cell>
          <cell r="X2277" t="str">
            <v>BRN</v>
          </cell>
          <cell r="Y2277" t="str">
            <v>AIR</v>
          </cell>
          <cell r="Z2277" t="str">
            <v>FAP</v>
          </cell>
        </row>
        <row r="2278">
          <cell r="A2278" t="str">
            <v>CA8548</v>
          </cell>
          <cell r="B2278" t="str">
            <v>9100018724</v>
          </cell>
          <cell r="C2278" t="str">
            <v>10009100018721</v>
          </cell>
          <cell r="D2278">
            <v>0.78300000000000003</v>
          </cell>
          <cell r="E2278">
            <v>9.0999999999999998E-2</v>
          </cell>
          <cell r="F2278">
            <v>13.262</v>
          </cell>
          <cell r="G2278">
            <v>1.6859999999999999</v>
          </cell>
          <cell r="H2278">
            <v>7.0060000000000002</v>
          </cell>
          <cell r="I2278">
            <v>2.3490000000000002</v>
          </cell>
          <cell r="J2278">
            <v>0.54300000000000004</v>
          </cell>
          <cell r="K2278">
            <v>13.625</v>
          </cell>
          <cell r="L2278">
            <v>5.4850000000000003</v>
          </cell>
          <cell r="M2278">
            <v>7.83</v>
          </cell>
          <cell r="N2278">
            <v>3</v>
          </cell>
          <cell r="O2278" t="str">
            <v>KR</v>
          </cell>
          <cell r="Q2278" t="str">
            <v>FAP</v>
          </cell>
          <cell r="R2278">
            <v>5</v>
          </cell>
          <cell r="S2278">
            <v>330</v>
          </cell>
          <cell r="T2278">
            <v>10.39</v>
          </cell>
          <cell r="U2278" t="str">
            <v>US$</v>
          </cell>
          <cell r="W2278" t="str">
            <v>FLT</v>
          </cell>
          <cell r="X2278" t="str">
            <v>BRN</v>
          </cell>
          <cell r="Y2278" t="str">
            <v>AIR</v>
          </cell>
          <cell r="Z2278" t="str">
            <v>FAP</v>
          </cell>
        </row>
        <row r="2279">
          <cell r="A2279" t="str">
            <v>CA8548</v>
          </cell>
          <cell r="B2279" t="str">
            <v>9100018724</v>
          </cell>
          <cell r="C2279" t="str">
            <v>50009100018729</v>
          </cell>
          <cell r="D2279">
            <v>0.75</v>
          </cell>
          <cell r="E2279">
            <v>9.0999999999999998E-2</v>
          </cell>
          <cell r="F2279">
            <v>13.262</v>
          </cell>
          <cell r="G2279">
            <v>1.6859999999999999</v>
          </cell>
          <cell r="H2279">
            <v>7.0060000000000002</v>
          </cell>
          <cell r="I2279">
            <v>1.5</v>
          </cell>
          <cell r="J2279">
            <v>0.40600000000000003</v>
          </cell>
          <cell r="K2279">
            <v>13.686999999999999</v>
          </cell>
          <cell r="L2279">
            <v>3.7749999999999999</v>
          </cell>
          <cell r="M2279">
            <v>7.83</v>
          </cell>
          <cell r="N2279">
            <v>2</v>
          </cell>
          <cell r="O2279" t="str">
            <v>US</v>
          </cell>
          <cell r="Q2279" t="str">
            <v>FAP</v>
          </cell>
          <cell r="R2279">
            <v>5</v>
          </cell>
          <cell r="S2279">
            <v>270</v>
          </cell>
          <cell r="T2279">
            <v>10.39</v>
          </cell>
          <cell r="U2279" t="str">
            <v>US$</v>
          </cell>
          <cell r="W2279" t="str">
            <v>FLT</v>
          </cell>
          <cell r="X2279" t="str">
            <v>BRN</v>
          </cell>
          <cell r="Y2279" t="str">
            <v>AIR</v>
          </cell>
          <cell r="Z2279" t="str">
            <v>FAP</v>
          </cell>
        </row>
        <row r="2280">
          <cell r="A2280" t="str">
            <v>CA8548</v>
          </cell>
          <cell r="B2280" t="str">
            <v>9100018724</v>
          </cell>
          <cell r="C2280" t="str">
            <v>50009100018729</v>
          </cell>
          <cell r="D2280">
            <v>0.82</v>
          </cell>
          <cell r="E2280">
            <v>9.0999999999999998E-2</v>
          </cell>
          <cell r="F2280">
            <v>13.262</v>
          </cell>
          <cell r="G2280">
            <v>1.6859999999999999</v>
          </cell>
          <cell r="H2280">
            <v>7.0060000000000002</v>
          </cell>
          <cell r="I2280">
            <v>1.64</v>
          </cell>
          <cell r="J2280">
            <v>0.23400000000000001</v>
          </cell>
          <cell r="K2280">
            <v>13.686999999999999</v>
          </cell>
          <cell r="L2280">
            <v>3.7749999999999999</v>
          </cell>
          <cell r="M2280">
            <v>7.83</v>
          </cell>
          <cell r="N2280">
            <v>2</v>
          </cell>
          <cell r="O2280" t="str">
            <v>KR</v>
          </cell>
          <cell r="P2280" t="str">
            <v>RA</v>
          </cell>
          <cell r="Q2280" t="str">
            <v>FAP</v>
          </cell>
          <cell r="R2280">
            <v>5</v>
          </cell>
          <cell r="S2280">
            <v>270</v>
          </cell>
          <cell r="T2280">
            <v>0</v>
          </cell>
          <cell r="V2280" t="str">
            <v>EA</v>
          </cell>
          <cell r="W2280" t="str">
            <v>FLT</v>
          </cell>
          <cell r="X2280" t="str">
            <v>BRN</v>
          </cell>
          <cell r="Y2280" t="str">
            <v>AIR</v>
          </cell>
          <cell r="Z2280" t="str">
            <v>FAP</v>
          </cell>
        </row>
        <row r="2281">
          <cell r="A2281" t="str">
            <v>CA8551SY</v>
          </cell>
          <cell r="B2281" t="str">
            <v>9100018830</v>
          </cell>
          <cell r="C2281" t="str">
            <v>10009100018837</v>
          </cell>
          <cell r="D2281">
            <v>0.95</v>
          </cell>
          <cell r="E2281">
            <v>0</v>
          </cell>
          <cell r="F2281">
            <v>0</v>
          </cell>
          <cell r="G2281">
            <v>0</v>
          </cell>
          <cell r="H2281">
            <v>0</v>
          </cell>
          <cell r="I2281">
            <v>3.8</v>
          </cell>
          <cell r="J2281">
            <v>0</v>
          </cell>
          <cell r="K2281">
            <v>0</v>
          </cell>
          <cell r="L2281">
            <v>0</v>
          </cell>
          <cell r="M2281">
            <v>0</v>
          </cell>
          <cell r="N2281">
            <v>4</v>
          </cell>
          <cell r="O2281" t="str">
            <v>US</v>
          </cell>
          <cell r="Q2281" t="str">
            <v>FAH</v>
          </cell>
          <cell r="R2281">
            <v>2</v>
          </cell>
          <cell r="S2281">
            <v>128</v>
          </cell>
          <cell r="T2281">
            <v>51.57</v>
          </cell>
          <cell r="U2281" t="str">
            <v>US$</v>
          </cell>
          <cell r="W2281" t="str">
            <v>FLT</v>
          </cell>
          <cell r="X2281" t="str">
            <v>BRN</v>
          </cell>
          <cell r="Y2281" t="str">
            <v>AIR</v>
          </cell>
          <cell r="Z2281" t="str">
            <v>FAH</v>
          </cell>
        </row>
        <row r="2282">
          <cell r="A2282" t="str">
            <v>CA8561</v>
          </cell>
          <cell r="B2282" t="str">
            <v>9100019004</v>
          </cell>
          <cell r="C2282" t="str">
            <v>10009100019001</v>
          </cell>
          <cell r="D2282">
            <v>0.373</v>
          </cell>
          <cell r="E2282">
            <v>6.6000000000000003E-2</v>
          </cell>
          <cell r="F2282">
            <v>5.4109999999999996</v>
          </cell>
          <cell r="G2282">
            <v>3.8479999999999999</v>
          </cell>
          <cell r="H2282">
            <v>5.4470000000000001</v>
          </cell>
          <cell r="I2282">
            <v>1.119</v>
          </cell>
          <cell r="J2282">
            <v>0.26200000000000001</v>
          </cell>
          <cell r="K2282">
            <v>12.061999999999999</v>
          </cell>
          <cell r="L2282">
            <v>5.9370000000000003</v>
          </cell>
          <cell r="M2282">
            <v>6.3120000000000003</v>
          </cell>
          <cell r="N2282">
            <v>3</v>
          </cell>
          <cell r="O2282" t="str">
            <v>CA</v>
          </cell>
          <cell r="P2282" t="str">
            <v>RA</v>
          </cell>
          <cell r="Q2282" t="str">
            <v>FAH</v>
          </cell>
          <cell r="R2282">
            <v>6</v>
          </cell>
          <cell r="S2282">
            <v>504</v>
          </cell>
          <cell r="T2282">
            <v>7.96</v>
          </cell>
          <cell r="U2282" t="str">
            <v>US$</v>
          </cell>
          <cell r="V2282" t="str">
            <v>EA</v>
          </cell>
          <cell r="W2282" t="str">
            <v>FLT</v>
          </cell>
          <cell r="X2282" t="str">
            <v>BRN</v>
          </cell>
          <cell r="Y2282" t="str">
            <v>AIR</v>
          </cell>
          <cell r="Z2282" t="str">
            <v>FAH</v>
          </cell>
        </row>
        <row r="2283">
          <cell r="A2283" t="str">
            <v>CA8562</v>
          </cell>
          <cell r="B2283" t="str">
            <v>9100019158</v>
          </cell>
          <cell r="C2283" t="str">
            <v>10009100019155</v>
          </cell>
          <cell r="D2283">
            <v>0.26600000000000001</v>
          </cell>
          <cell r="E2283">
            <v>2.5999999999999999E-2</v>
          </cell>
          <cell r="F2283">
            <v>3.411</v>
          </cell>
          <cell r="G2283">
            <v>3.411</v>
          </cell>
          <cell r="H2283">
            <v>3.8839999999999999</v>
          </cell>
          <cell r="I2283">
            <v>0.79800000000000004</v>
          </cell>
          <cell r="J2283">
            <v>0.115</v>
          </cell>
          <cell r="K2283">
            <v>10.75</v>
          </cell>
          <cell r="L2283">
            <v>3.9369999999999998</v>
          </cell>
          <cell r="M2283">
            <v>4.6870000000000003</v>
          </cell>
          <cell r="N2283">
            <v>3</v>
          </cell>
          <cell r="O2283" t="str">
            <v>US</v>
          </cell>
          <cell r="P2283" t="str">
            <v>RA</v>
          </cell>
          <cell r="Q2283" t="str">
            <v>FAH</v>
          </cell>
          <cell r="R2283">
            <v>9</v>
          </cell>
          <cell r="S2283">
            <v>972</v>
          </cell>
          <cell r="T2283">
            <v>6.97</v>
          </cell>
          <cell r="U2283" t="str">
            <v>US$</v>
          </cell>
          <cell r="V2283" t="str">
            <v>EA</v>
          </cell>
          <cell r="W2283" t="str">
            <v>FLT</v>
          </cell>
          <cell r="X2283" t="str">
            <v>BRN</v>
          </cell>
          <cell r="Y2283" t="str">
            <v>AIR</v>
          </cell>
          <cell r="Z2283" t="str">
            <v>FAH</v>
          </cell>
        </row>
        <row r="2284">
          <cell r="A2284" t="str">
            <v>CA8563</v>
          </cell>
          <cell r="B2284" t="str">
            <v>9100019011</v>
          </cell>
          <cell r="C2284" t="str">
            <v>10009100019018</v>
          </cell>
          <cell r="D2284">
            <v>0.38</v>
          </cell>
          <cell r="E2284">
            <v>6.6000000000000003E-2</v>
          </cell>
          <cell r="F2284">
            <v>5.4109999999999996</v>
          </cell>
          <cell r="G2284">
            <v>3.8479999999999999</v>
          </cell>
          <cell r="H2284">
            <v>5.4470000000000001</v>
          </cell>
          <cell r="I2284">
            <v>1.1399999999999999</v>
          </cell>
          <cell r="J2284">
            <v>0.26200000000000001</v>
          </cell>
          <cell r="K2284">
            <v>12.061999999999999</v>
          </cell>
          <cell r="L2284">
            <v>5.9370000000000003</v>
          </cell>
          <cell r="M2284">
            <v>6.3120000000000003</v>
          </cell>
          <cell r="N2284">
            <v>3</v>
          </cell>
          <cell r="O2284" t="str">
            <v>CA</v>
          </cell>
          <cell r="P2284" t="str">
            <v>RA</v>
          </cell>
          <cell r="Q2284" t="str">
            <v>FAH</v>
          </cell>
          <cell r="R2284">
            <v>6</v>
          </cell>
          <cell r="S2284">
            <v>504</v>
          </cell>
          <cell r="T2284">
            <v>9</v>
          </cell>
          <cell r="U2284" t="str">
            <v>US$</v>
          </cell>
          <cell r="V2284" t="str">
            <v>EA</v>
          </cell>
          <cell r="W2284" t="str">
            <v>FLT</v>
          </cell>
          <cell r="X2284" t="str">
            <v>BRN</v>
          </cell>
          <cell r="Y2284" t="str">
            <v>AIR</v>
          </cell>
          <cell r="Z2284" t="str">
            <v>FAH</v>
          </cell>
        </row>
        <row r="2285">
          <cell r="A2285" t="str">
            <v>CA8564</v>
          </cell>
          <cell r="B2285" t="str">
            <v>9100019028</v>
          </cell>
          <cell r="C2285" t="str">
            <v>10009100019025</v>
          </cell>
          <cell r="D2285">
            <v>0.45</v>
          </cell>
          <cell r="E2285">
            <v>0.11700000000000001</v>
          </cell>
          <cell r="F2285">
            <v>0</v>
          </cell>
          <cell r="G2285">
            <v>0</v>
          </cell>
          <cell r="H2285">
            <v>0</v>
          </cell>
          <cell r="I2285">
            <v>1.35</v>
          </cell>
          <cell r="J2285">
            <v>0.35099999999999998</v>
          </cell>
          <cell r="K2285">
            <v>0</v>
          </cell>
          <cell r="L2285">
            <v>0</v>
          </cell>
          <cell r="M2285">
            <v>0</v>
          </cell>
          <cell r="N2285">
            <v>3</v>
          </cell>
          <cell r="O2285" t="str">
            <v>US</v>
          </cell>
          <cell r="Q2285" t="str">
            <v>FAH</v>
          </cell>
          <cell r="R2285">
            <v>6</v>
          </cell>
          <cell r="S2285">
            <v>342</v>
          </cell>
          <cell r="T2285">
            <v>8.5299999999999994</v>
          </cell>
          <cell r="U2285" t="str">
            <v>US$</v>
          </cell>
          <cell r="W2285" t="str">
            <v>FLT</v>
          </cell>
          <cell r="X2285" t="str">
            <v>BRN</v>
          </cell>
          <cell r="Y2285" t="str">
            <v>AIR</v>
          </cell>
          <cell r="Z2285" t="str">
            <v>FAH</v>
          </cell>
        </row>
        <row r="2286">
          <cell r="A2286" t="str">
            <v>CA8565</v>
          </cell>
          <cell r="B2286" t="str">
            <v>9100019035</v>
          </cell>
          <cell r="C2286" t="str">
            <v>10009100019032</v>
          </cell>
          <cell r="D2286">
            <v>0.2</v>
          </cell>
          <cell r="E2286">
            <v>2.5999999999999999E-2</v>
          </cell>
          <cell r="F2286">
            <v>3.411</v>
          </cell>
          <cell r="G2286">
            <v>3.411</v>
          </cell>
          <cell r="H2286">
            <v>3.8839999999999999</v>
          </cell>
          <cell r="I2286">
            <v>0.6</v>
          </cell>
          <cell r="J2286">
            <v>0.115</v>
          </cell>
          <cell r="K2286">
            <v>10.75</v>
          </cell>
          <cell r="L2286">
            <v>3.9369999999999998</v>
          </cell>
          <cell r="M2286">
            <v>4.6870000000000003</v>
          </cell>
          <cell r="N2286">
            <v>3</v>
          </cell>
          <cell r="O2286" t="str">
            <v>US</v>
          </cell>
          <cell r="Q2286" t="str">
            <v>FAH</v>
          </cell>
          <cell r="R2286">
            <v>9</v>
          </cell>
          <cell r="S2286">
            <v>972</v>
          </cell>
          <cell r="T2286">
            <v>4.75</v>
          </cell>
          <cell r="U2286" t="str">
            <v>US$</v>
          </cell>
          <cell r="W2286" t="str">
            <v>FLT</v>
          </cell>
          <cell r="X2286" t="str">
            <v>BRN</v>
          </cell>
          <cell r="Y2286" t="str">
            <v>AIR</v>
          </cell>
          <cell r="Z2286" t="str">
            <v>FAH</v>
          </cell>
        </row>
        <row r="2287">
          <cell r="A2287" t="str">
            <v>CA8566</v>
          </cell>
          <cell r="B2287" t="str">
            <v>9100019165</v>
          </cell>
          <cell r="C2287" t="str">
            <v>10009100019162</v>
          </cell>
          <cell r="D2287">
            <v>0.60599999999999998</v>
          </cell>
          <cell r="E2287">
            <v>0.128</v>
          </cell>
          <cell r="F2287">
            <v>7.5720000000000001</v>
          </cell>
          <cell r="G2287">
            <v>5.4109999999999996</v>
          </cell>
          <cell r="H2287">
            <v>5.4109999999999996</v>
          </cell>
          <cell r="I2287">
            <v>1.8180000000000001</v>
          </cell>
          <cell r="J2287">
            <v>0.48199999999999998</v>
          </cell>
          <cell r="K2287">
            <v>16.75</v>
          </cell>
          <cell r="L2287">
            <v>5.9370000000000003</v>
          </cell>
          <cell r="M2287">
            <v>8.375</v>
          </cell>
          <cell r="N2287">
            <v>3</v>
          </cell>
          <cell r="O2287" t="str">
            <v>CA</v>
          </cell>
          <cell r="P2287" t="str">
            <v>RA</v>
          </cell>
          <cell r="Q2287" t="str">
            <v>FAH</v>
          </cell>
          <cell r="R2287">
            <v>5</v>
          </cell>
          <cell r="S2287">
            <v>270</v>
          </cell>
          <cell r="T2287">
            <v>7.08</v>
          </cell>
          <cell r="U2287" t="str">
            <v>US$</v>
          </cell>
          <cell r="V2287" t="str">
            <v>EA</v>
          </cell>
          <cell r="W2287" t="str">
            <v>FLT</v>
          </cell>
          <cell r="X2287" t="str">
            <v>BRN</v>
          </cell>
          <cell r="Y2287" t="str">
            <v>AIR</v>
          </cell>
          <cell r="Z2287" t="str">
            <v>FAH</v>
          </cell>
        </row>
        <row r="2288">
          <cell r="A2288" t="str">
            <v>CA8567</v>
          </cell>
          <cell r="B2288" t="str">
            <v>9100019042</v>
          </cell>
          <cell r="C2288" t="str">
            <v>10009100019049</v>
          </cell>
          <cell r="D2288">
            <v>0.217</v>
          </cell>
          <cell r="E2288">
            <v>3.9E-2</v>
          </cell>
          <cell r="F2288">
            <v>0</v>
          </cell>
          <cell r="G2288">
            <v>0</v>
          </cell>
          <cell r="H2288">
            <v>0</v>
          </cell>
          <cell r="I2288">
            <v>0.65100000000000002</v>
          </cell>
          <cell r="J2288">
            <v>0.11700000000000001</v>
          </cell>
          <cell r="K2288">
            <v>0</v>
          </cell>
          <cell r="L2288">
            <v>0</v>
          </cell>
          <cell r="M2288">
            <v>0</v>
          </cell>
          <cell r="N2288">
            <v>3</v>
          </cell>
          <cell r="O2288" t="str">
            <v>US</v>
          </cell>
          <cell r="Q2288" t="str">
            <v>FAH</v>
          </cell>
          <cell r="R2288">
            <v>9</v>
          </cell>
          <cell r="S2288">
            <v>972</v>
          </cell>
          <cell r="T2288">
            <v>7.37</v>
          </cell>
          <cell r="U2288" t="str">
            <v>US$</v>
          </cell>
          <cell r="W2288" t="str">
            <v>FLT</v>
          </cell>
          <cell r="X2288" t="str">
            <v>BRN</v>
          </cell>
          <cell r="Y2288" t="str">
            <v>AIR</v>
          </cell>
          <cell r="Z2288" t="str">
            <v>FAH</v>
          </cell>
        </row>
        <row r="2289">
          <cell r="A2289" t="str">
            <v>CA8575</v>
          </cell>
          <cell r="B2289" t="str">
            <v>9100019219</v>
          </cell>
          <cell r="C2289" t="str">
            <v>10009100019216</v>
          </cell>
          <cell r="D2289">
            <v>3.8</v>
          </cell>
          <cell r="E2289">
            <v>0.47399999999999998</v>
          </cell>
          <cell r="F2289">
            <v>12.805999999999999</v>
          </cell>
          <cell r="G2289">
            <v>5.806</v>
          </cell>
          <cell r="H2289">
            <v>12.805999999999999</v>
          </cell>
          <cell r="I2289">
            <v>11.4</v>
          </cell>
          <cell r="J2289">
            <v>0.47399999999999998</v>
          </cell>
          <cell r="K2289">
            <v>17.875</v>
          </cell>
          <cell r="L2289">
            <v>13.311999999999999</v>
          </cell>
          <cell r="M2289">
            <v>13.686999999999999</v>
          </cell>
          <cell r="N2289">
            <v>1</v>
          </cell>
          <cell r="O2289" t="str">
            <v>US</v>
          </cell>
          <cell r="P2289" t="str">
            <v>RA</v>
          </cell>
          <cell r="Q2289" t="str">
            <v>FAH</v>
          </cell>
          <cell r="R2289">
            <v>3</v>
          </cell>
          <cell r="S2289">
            <v>72</v>
          </cell>
          <cell r="T2289">
            <v>40.700000000000003</v>
          </cell>
          <cell r="U2289" t="str">
            <v>US$</v>
          </cell>
          <cell r="V2289" t="str">
            <v>EA</v>
          </cell>
          <cell r="W2289" t="str">
            <v>FLT</v>
          </cell>
          <cell r="X2289" t="str">
            <v>BRN</v>
          </cell>
          <cell r="Y2289" t="str">
            <v>AIR</v>
          </cell>
          <cell r="Z2289" t="str">
            <v>FAH</v>
          </cell>
        </row>
        <row r="2290">
          <cell r="A2290" t="str">
            <v>CA8577</v>
          </cell>
          <cell r="B2290" t="str">
            <v>9100019196</v>
          </cell>
          <cell r="C2290" t="str">
            <v>10009100019193</v>
          </cell>
          <cell r="D2290">
            <v>0.36599999999999999</v>
          </cell>
          <cell r="E2290">
            <v>0.156</v>
          </cell>
          <cell r="F2290">
            <v>0</v>
          </cell>
          <cell r="G2290">
            <v>0</v>
          </cell>
          <cell r="H2290">
            <v>0</v>
          </cell>
          <cell r="I2290">
            <v>1.0980000000000001</v>
          </cell>
          <cell r="J2290">
            <v>0.46800000000000003</v>
          </cell>
          <cell r="K2290">
            <v>0</v>
          </cell>
          <cell r="L2290">
            <v>0</v>
          </cell>
          <cell r="M2290">
            <v>0</v>
          </cell>
          <cell r="N2290">
            <v>3</v>
          </cell>
          <cell r="O2290" t="str">
            <v>TW</v>
          </cell>
          <cell r="Q2290" t="str">
            <v>FAP</v>
          </cell>
          <cell r="R2290">
            <v>6</v>
          </cell>
          <cell r="S2290">
            <v>504</v>
          </cell>
          <cell r="T2290">
            <v>7.7</v>
          </cell>
          <cell r="U2290" t="str">
            <v>US$</v>
          </cell>
          <cell r="W2290" t="str">
            <v>FLT</v>
          </cell>
          <cell r="X2290" t="str">
            <v>BRN</v>
          </cell>
          <cell r="Y2290" t="str">
            <v>AIR</v>
          </cell>
          <cell r="Z2290" t="str">
            <v>FAP</v>
          </cell>
        </row>
        <row r="2291">
          <cell r="A2291" t="str">
            <v>CA8580</v>
          </cell>
          <cell r="B2291" t="str">
            <v>9100019677</v>
          </cell>
          <cell r="C2291" t="str">
            <v>10009100019674</v>
          </cell>
          <cell r="D2291">
            <v>0.81599999999999995</v>
          </cell>
          <cell r="E2291">
            <v>0.11700000000000001</v>
          </cell>
          <cell r="F2291">
            <v>0</v>
          </cell>
          <cell r="G2291">
            <v>0</v>
          </cell>
          <cell r="H2291">
            <v>0</v>
          </cell>
          <cell r="I2291">
            <v>2.448</v>
          </cell>
          <cell r="J2291">
            <v>0.35099999999999998</v>
          </cell>
          <cell r="K2291">
            <v>0</v>
          </cell>
          <cell r="L2291">
            <v>0</v>
          </cell>
          <cell r="M2291">
            <v>0</v>
          </cell>
          <cell r="N2291">
            <v>3</v>
          </cell>
          <cell r="O2291" t="str">
            <v>FR</v>
          </cell>
          <cell r="Q2291" t="str">
            <v>FAH</v>
          </cell>
          <cell r="R2291">
            <v>13</v>
          </cell>
          <cell r="S2291">
            <v>546</v>
          </cell>
          <cell r="T2291">
            <v>9.39</v>
          </cell>
          <cell r="U2291" t="str">
            <v>US$</v>
          </cell>
          <cell r="W2291" t="str">
            <v>FLT</v>
          </cell>
          <cell r="X2291" t="str">
            <v>BRN</v>
          </cell>
          <cell r="Y2291" t="str">
            <v>AIR</v>
          </cell>
          <cell r="Z2291" t="str">
            <v>FAH</v>
          </cell>
        </row>
        <row r="2292">
          <cell r="A2292" t="str">
            <v>CA8587</v>
          </cell>
          <cell r="B2292" t="str">
            <v>9100019707</v>
          </cell>
          <cell r="C2292" t="str">
            <v>10009100019704</v>
          </cell>
          <cell r="D2292">
            <v>0.63300000000000001</v>
          </cell>
          <cell r="E2292">
            <v>5.6000000000000001E-2</v>
          </cell>
          <cell r="F2292">
            <v>5.3159999999999998</v>
          </cell>
          <cell r="G2292">
            <v>5.3159999999999998</v>
          </cell>
          <cell r="H2292">
            <v>3.4020000000000001</v>
          </cell>
          <cell r="I2292">
            <v>1.899</v>
          </cell>
          <cell r="J2292">
            <v>0.27600000000000002</v>
          </cell>
          <cell r="K2292">
            <v>18.62</v>
          </cell>
          <cell r="L2292">
            <v>6.42</v>
          </cell>
          <cell r="M2292">
            <v>3.99</v>
          </cell>
          <cell r="N2292">
            <v>3</v>
          </cell>
          <cell r="O2292" t="str">
            <v>FR</v>
          </cell>
          <cell r="P2292" t="str">
            <v>RA</v>
          </cell>
          <cell r="Q2292" t="str">
            <v>FAH</v>
          </cell>
          <cell r="R2292">
            <v>12</v>
          </cell>
          <cell r="S2292">
            <v>504</v>
          </cell>
          <cell r="T2292">
            <v>6.63</v>
          </cell>
          <cell r="U2292" t="str">
            <v>US$</v>
          </cell>
          <cell r="V2292" t="str">
            <v>EA</v>
          </cell>
          <cell r="W2292" t="str">
            <v>FLT</v>
          </cell>
          <cell r="X2292" t="str">
            <v>BRN</v>
          </cell>
          <cell r="Y2292" t="str">
            <v>AIR</v>
          </cell>
          <cell r="Z2292" t="str">
            <v>FAH</v>
          </cell>
        </row>
        <row r="2293">
          <cell r="A2293" t="str">
            <v>CA8593</v>
          </cell>
          <cell r="B2293" t="str">
            <v>9100019752</v>
          </cell>
          <cell r="C2293" t="str">
            <v>10009100019759</v>
          </cell>
          <cell r="D2293">
            <v>0.66600000000000004</v>
          </cell>
          <cell r="E2293">
            <v>0.318</v>
          </cell>
          <cell r="F2293">
            <v>10.259</v>
          </cell>
          <cell r="G2293">
            <v>5.2229999999999999</v>
          </cell>
          <cell r="H2293">
            <v>10.259</v>
          </cell>
          <cell r="I2293">
            <v>1.998</v>
          </cell>
          <cell r="J2293">
            <v>0.60799999999999998</v>
          </cell>
          <cell r="K2293">
            <v>16.187000000000001</v>
          </cell>
          <cell r="L2293">
            <v>10.811999999999999</v>
          </cell>
          <cell r="M2293">
            <v>6</v>
          </cell>
          <cell r="N2293">
            <v>3</v>
          </cell>
          <cell r="O2293" t="str">
            <v>JP</v>
          </cell>
          <cell r="Q2293" t="str">
            <v>FAH</v>
          </cell>
          <cell r="R2293">
            <v>7</v>
          </cell>
          <cell r="S2293">
            <v>210</v>
          </cell>
          <cell r="T2293">
            <v>10.85</v>
          </cell>
          <cell r="U2293" t="str">
            <v>US$</v>
          </cell>
          <cell r="W2293" t="str">
            <v>FLT</v>
          </cell>
          <cell r="X2293" t="str">
            <v>BRN</v>
          </cell>
          <cell r="Y2293" t="str">
            <v>AIR</v>
          </cell>
          <cell r="Z2293" t="str">
            <v>FAH</v>
          </cell>
        </row>
        <row r="2294">
          <cell r="A2294" t="str">
            <v>CA8594</v>
          </cell>
          <cell r="B2294" t="str">
            <v>9100019820</v>
          </cell>
          <cell r="C2294" t="str">
            <v>10009100019827</v>
          </cell>
          <cell r="D2294">
            <v>8.1199999999999992</v>
          </cell>
          <cell r="E2294">
            <v>1.95</v>
          </cell>
          <cell r="F2294">
            <v>0</v>
          </cell>
          <cell r="G2294">
            <v>0</v>
          </cell>
          <cell r="H2294">
            <v>0</v>
          </cell>
          <cell r="I2294">
            <v>8.1199999999999992</v>
          </cell>
          <cell r="J2294">
            <v>1.95</v>
          </cell>
          <cell r="K2294">
            <v>12.125</v>
          </cell>
          <cell r="L2294">
            <v>12.125</v>
          </cell>
          <cell r="M2294">
            <v>23.5</v>
          </cell>
          <cell r="N2294">
            <v>1</v>
          </cell>
          <cell r="O2294" t="str">
            <v>CA</v>
          </cell>
          <cell r="P2294" t="str">
            <v>RA</v>
          </cell>
          <cell r="Q2294" t="str">
            <v>FAH</v>
          </cell>
          <cell r="R2294">
            <v>1</v>
          </cell>
          <cell r="S2294">
            <v>12</v>
          </cell>
          <cell r="T2294">
            <v>69.47</v>
          </cell>
          <cell r="U2294" t="str">
            <v>US$</v>
          </cell>
          <cell r="V2294" t="str">
            <v>EA</v>
          </cell>
          <cell r="W2294" t="str">
            <v>FLT</v>
          </cell>
          <cell r="X2294" t="str">
            <v>BRN</v>
          </cell>
          <cell r="Y2294" t="str">
            <v>AIR</v>
          </cell>
          <cell r="Z2294" t="str">
            <v>FAH</v>
          </cell>
        </row>
        <row r="2295">
          <cell r="A2295" t="str">
            <v>CA8594SY</v>
          </cell>
          <cell r="B2295" t="str">
            <v>9100019837</v>
          </cell>
          <cell r="C2295" t="str">
            <v>10009100019834</v>
          </cell>
          <cell r="D2295">
            <v>3.2</v>
          </cell>
          <cell r="E2295">
            <v>0.87</v>
          </cell>
          <cell r="F2295">
            <v>0</v>
          </cell>
          <cell r="G2295">
            <v>0</v>
          </cell>
          <cell r="H2295">
            <v>0</v>
          </cell>
          <cell r="I2295">
            <v>3.2</v>
          </cell>
          <cell r="J2295">
            <v>0.87</v>
          </cell>
          <cell r="K2295">
            <v>7.875</v>
          </cell>
          <cell r="L2295">
            <v>7.875</v>
          </cell>
          <cell r="M2295">
            <v>24.375</v>
          </cell>
          <cell r="N2295">
            <v>1</v>
          </cell>
          <cell r="O2295" t="str">
            <v>US</v>
          </cell>
          <cell r="P2295" t="str">
            <v>RA</v>
          </cell>
          <cell r="Q2295" t="str">
            <v>FAH</v>
          </cell>
          <cell r="R2295">
            <v>1</v>
          </cell>
          <cell r="S2295">
            <v>30</v>
          </cell>
          <cell r="T2295">
            <v>35.53</v>
          </cell>
          <cell r="U2295" t="str">
            <v>US$</v>
          </cell>
          <cell r="V2295" t="str">
            <v>EA</v>
          </cell>
          <cell r="W2295" t="str">
            <v>FLT</v>
          </cell>
          <cell r="X2295" t="str">
            <v>BRN</v>
          </cell>
          <cell r="Y2295" t="str">
            <v>AIR</v>
          </cell>
          <cell r="Z2295" t="str">
            <v>FAH</v>
          </cell>
        </row>
        <row r="2296">
          <cell r="A2296" t="str">
            <v>CA8596</v>
          </cell>
          <cell r="B2296" t="str">
            <v>9100019523</v>
          </cell>
          <cell r="C2296" t="str">
            <v>10009100019520</v>
          </cell>
          <cell r="D2296">
            <v>4.2</v>
          </cell>
          <cell r="E2296">
            <v>0.89</v>
          </cell>
          <cell r="F2296">
            <v>0</v>
          </cell>
          <cell r="G2296">
            <v>0</v>
          </cell>
          <cell r="H2296">
            <v>0</v>
          </cell>
          <cell r="I2296">
            <v>4.2</v>
          </cell>
          <cell r="J2296">
            <v>0.89</v>
          </cell>
          <cell r="K2296">
            <v>9.25</v>
          </cell>
          <cell r="L2296">
            <v>9.25</v>
          </cell>
          <cell r="M2296">
            <v>18</v>
          </cell>
          <cell r="N2296">
            <v>1</v>
          </cell>
          <cell r="O2296" t="str">
            <v>US</v>
          </cell>
          <cell r="P2296" t="str">
            <v>RA</v>
          </cell>
          <cell r="Q2296" t="str">
            <v>FAH</v>
          </cell>
          <cell r="R2296">
            <v>2</v>
          </cell>
          <cell r="S2296">
            <v>40</v>
          </cell>
          <cell r="T2296">
            <v>77.27</v>
          </cell>
          <cell r="U2296" t="str">
            <v>US$</v>
          </cell>
          <cell r="V2296" t="str">
            <v>EA</v>
          </cell>
          <cell r="W2296" t="str">
            <v>FLT</v>
          </cell>
          <cell r="X2296" t="str">
            <v>BRN</v>
          </cell>
          <cell r="Y2296" t="str">
            <v>AIR</v>
          </cell>
          <cell r="Z2296" t="str">
            <v>FAH</v>
          </cell>
        </row>
        <row r="2297">
          <cell r="A2297" t="str">
            <v>CA8596SY</v>
          </cell>
          <cell r="B2297" t="str">
            <v>9100019530</v>
          </cell>
          <cell r="C2297" t="str">
            <v>10009100019537</v>
          </cell>
          <cell r="D2297">
            <v>1</v>
          </cell>
          <cell r="E2297">
            <v>0.36</v>
          </cell>
          <cell r="F2297">
            <v>0</v>
          </cell>
          <cell r="G2297">
            <v>0</v>
          </cell>
          <cell r="H2297">
            <v>0</v>
          </cell>
          <cell r="I2297">
            <v>1</v>
          </cell>
          <cell r="J2297">
            <v>0.36</v>
          </cell>
          <cell r="K2297">
            <v>5.875</v>
          </cell>
          <cell r="L2297">
            <v>5.875</v>
          </cell>
          <cell r="M2297">
            <v>18</v>
          </cell>
          <cell r="N2297">
            <v>1</v>
          </cell>
          <cell r="O2297" t="str">
            <v>US</v>
          </cell>
          <cell r="P2297" t="str">
            <v>RA</v>
          </cell>
          <cell r="Q2297" t="str">
            <v>FAH</v>
          </cell>
          <cell r="R2297">
            <v>2</v>
          </cell>
          <cell r="S2297">
            <v>112</v>
          </cell>
          <cell r="T2297">
            <v>35.880000000000003</v>
          </cell>
          <cell r="U2297" t="str">
            <v>US$</v>
          </cell>
          <cell r="V2297" t="str">
            <v>EA</v>
          </cell>
          <cell r="W2297" t="str">
            <v>FLT</v>
          </cell>
          <cell r="X2297" t="str">
            <v>BRN</v>
          </cell>
          <cell r="Y2297" t="str">
            <v>AIR</v>
          </cell>
          <cell r="Z2297" t="str">
            <v>FAH</v>
          </cell>
        </row>
        <row r="2298">
          <cell r="A2298" t="str">
            <v>CA8598</v>
          </cell>
          <cell r="B2298" t="str">
            <v>9100019547</v>
          </cell>
          <cell r="C2298" t="str">
            <v>10009100019544</v>
          </cell>
          <cell r="D2298">
            <v>7.4</v>
          </cell>
          <cell r="E2298">
            <v>0</v>
          </cell>
          <cell r="F2298">
            <v>0</v>
          </cell>
          <cell r="G2298">
            <v>0</v>
          </cell>
          <cell r="H2298">
            <v>0</v>
          </cell>
          <cell r="I2298">
            <v>7.4</v>
          </cell>
          <cell r="J2298">
            <v>1.9350000000000001</v>
          </cell>
          <cell r="K2298">
            <v>13.680999999999999</v>
          </cell>
          <cell r="L2298">
            <v>13.680999999999999</v>
          </cell>
          <cell r="M2298">
            <v>17.861999999999998</v>
          </cell>
          <cell r="N2298">
            <v>1</v>
          </cell>
          <cell r="O2298" t="str">
            <v>US</v>
          </cell>
          <cell r="P2298" t="str">
            <v>RA</v>
          </cell>
          <cell r="Q2298" t="str">
            <v>FAH</v>
          </cell>
          <cell r="R2298">
            <v>2</v>
          </cell>
          <cell r="S2298">
            <v>12</v>
          </cell>
          <cell r="T2298">
            <v>76.28</v>
          </cell>
          <cell r="U2298" t="str">
            <v>US$</v>
          </cell>
          <cell r="V2298" t="str">
            <v>EA</v>
          </cell>
          <cell r="W2298" t="str">
            <v>FLT</v>
          </cell>
          <cell r="X2298" t="str">
            <v>BRN</v>
          </cell>
          <cell r="Y2298" t="str">
            <v>AIR</v>
          </cell>
          <cell r="Z2298" t="str">
            <v>FAH</v>
          </cell>
        </row>
        <row r="2299">
          <cell r="A2299" t="str">
            <v>CA8601</v>
          </cell>
          <cell r="B2299" t="str">
            <v>9100019493</v>
          </cell>
          <cell r="C2299" t="str">
            <v>10009100019490</v>
          </cell>
          <cell r="D2299">
            <v>0.88300000000000001</v>
          </cell>
          <cell r="E2299">
            <v>8.3000000000000004E-2</v>
          </cell>
          <cell r="F2299">
            <v>10.986000000000001</v>
          </cell>
          <cell r="G2299">
            <v>1.946</v>
          </cell>
          <cell r="H2299">
            <v>6.7270000000000003</v>
          </cell>
          <cell r="I2299">
            <v>2.649</v>
          </cell>
          <cell r="J2299">
            <v>0.47899999999999998</v>
          </cell>
          <cell r="K2299">
            <v>15.875</v>
          </cell>
          <cell r="L2299">
            <v>6.625</v>
          </cell>
          <cell r="M2299">
            <v>7.875</v>
          </cell>
          <cell r="N2299">
            <v>3</v>
          </cell>
          <cell r="O2299" t="str">
            <v>US</v>
          </cell>
          <cell r="P2299" t="str">
            <v>RA</v>
          </cell>
          <cell r="Q2299" t="str">
            <v>FAR</v>
          </cell>
          <cell r="R2299">
            <v>5</v>
          </cell>
          <cell r="S2299">
            <v>270</v>
          </cell>
          <cell r="T2299">
            <v>10.5</v>
          </cell>
          <cell r="U2299" t="str">
            <v>US$</v>
          </cell>
          <cell r="V2299" t="str">
            <v>EA</v>
          </cell>
          <cell r="W2299" t="str">
            <v>FLT</v>
          </cell>
          <cell r="X2299" t="str">
            <v>BRN</v>
          </cell>
          <cell r="Y2299" t="str">
            <v>AIR</v>
          </cell>
          <cell r="Z2299" t="str">
            <v>FAR</v>
          </cell>
        </row>
        <row r="2300">
          <cell r="A2300" t="str">
            <v>CA8601</v>
          </cell>
          <cell r="B2300" t="str">
            <v>9100019493</v>
          </cell>
          <cell r="C2300" t="str">
            <v>10009100019490</v>
          </cell>
          <cell r="D2300">
            <v>0.8</v>
          </cell>
          <cell r="E2300">
            <v>8.3000000000000004E-2</v>
          </cell>
          <cell r="F2300">
            <v>10.986000000000001</v>
          </cell>
          <cell r="G2300">
            <v>1.946</v>
          </cell>
          <cell r="H2300">
            <v>6.7270000000000003</v>
          </cell>
          <cell r="I2300">
            <v>2.4</v>
          </cell>
          <cell r="J2300">
            <v>0.47899999999999998</v>
          </cell>
          <cell r="K2300">
            <v>15.875</v>
          </cell>
          <cell r="L2300">
            <v>6.625</v>
          </cell>
          <cell r="M2300">
            <v>7.875</v>
          </cell>
          <cell r="N2300">
            <v>3</v>
          </cell>
          <cell r="O2300" t="str">
            <v>KR</v>
          </cell>
          <cell r="P2300" t="str">
            <v>RA</v>
          </cell>
          <cell r="Q2300" t="str">
            <v>FAR</v>
          </cell>
          <cell r="R2300">
            <v>5</v>
          </cell>
          <cell r="S2300">
            <v>270</v>
          </cell>
          <cell r="T2300">
            <v>0</v>
          </cell>
          <cell r="V2300" t="str">
            <v>EA</v>
          </cell>
          <cell r="W2300" t="str">
            <v>FLT</v>
          </cell>
          <cell r="X2300" t="str">
            <v>BRN</v>
          </cell>
          <cell r="Y2300" t="str">
            <v>AIR</v>
          </cell>
          <cell r="Z2300" t="str">
            <v>FAR</v>
          </cell>
        </row>
        <row r="2301">
          <cell r="A2301" t="str">
            <v>CA8602</v>
          </cell>
          <cell r="B2301" t="str">
            <v>9100019486</v>
          </cell>
          <cell r="C2301" t="str">
            <v>10009100019483</v>
          </cell>
          <cell r="D2301">
            <v>0.88600000000000001</v>
          </cell>
          <cell r="E2301">
            <v>0.186</v>
          </cell>
          <cell r="F2301">
            <v>7.4770000000000003</v>
          </cell>
          <cell r="G2301">
            <v>2.165</v>
          </cell>
          <cell r="H2301">
            <v>14.705</v>
          </cell>
          <cell r="I2301">
            <v>2.6579999999999999</v>
          </cell>
          <cell r="J2301">
            <v>0.55800000000000005</v>
          </cell>
          <cell r="K2301">
            <v>15.022</v>
          </cell>
          <cell r="L2301">
            <v>7.2649999999999997</v>
          </cell>
          <cell r="M2301">
            <v>8.5090000000000003</v>
          </cell>
          <cell r="N2301">
            <v>3</v>
          </cell>
          <cell r="O2301" t="str">
            <v>US</v>
          </cell>
          <cell r="Q2301" t="str">
            <v>FAR</v>
          </cell>
          <cell r="R2301">
            <v>5</v>
          </cell>
          <cell r="S2301">
            <v>225</v>
          </cell>
          <cell r="T2301">
            <v>12.46</v>
          </cell>
          <cell r="U2301" t="str">
            <v>US$</v>
          </cell>
          <cell r="W2301" t="str">
            <v>FLT</v>
          </cell>
          <cell r="X2301" t="str">
            <v>BRN</v>
          </cell>
          <cell r="Y2301" t="str">
            <v>AIR</v>
          </cell>
          <cell r="Z2301" t="str">
            <v>FAR</v>
          </cell>
        </row>
        <row r="2302">
          <cell r="A2302" t="str">
            <v>CA8602</v>
          </cell>
          <cell r="B2302" t="str">
            <v>9100019486</v>
          </cell>
          <cell r="C2302" t="str">
            <v>10009100019483</v>
          </cell>
          <cell r="D2302">
            <v>0.1</v>
          </cell>
          <cell r="E2302">
            <v>0.13800000000000001</v>
          </cell>
          <cell r="F2302">
            <v>14.705</v>
          </cell>
          <cell r="G2302">
            <v>2.165</v>
          </cell>
          <cell r="H2302">
            <v>7.4770000000000003</v>
          </cell>
          <cell r="I2302">
            <v>0.3</v>
          </cell>
          <cell r="J2302">
            <v>0.53700000000000003</v>
          </cell>
          <cell r="K2302">
            <v>15.022</v>
          </cell>
          <cell r="L2302">
            <v>7.2649999999999997</v>
          </cell>
          <cell r="M2302">
            <v>8.5090000000000003</v>
          </cell>
          <cell r="N2302">
            <v>3</v>
          </cell>
          <cell r="O2302" t="str">
            <v>MX</v>
          </cell>
          <cell r="P2302" t="str">
            <v>RA</v>
          </cell>
          <cell r="Q2302" t="str">
            <v>FAR</v>
          </cell>
          <cell r="R2302">
            <v>5</v>
          </cell>
          <cell r="S2302">
            <v>225</v>
          </cell>
          <cell r="T2302">
            <v>12.46</v>
          </cell>
          <cell r="U2302" t="str">
            <v>US$</v>
          </cell>
          <cell r="V2302" t="str">
            <v>EA</v>
          </cell>
          <cell r="W2302" t="str">
            <v>FLT</v>
          </cell>
          <cell r="X2302" t="str">
            <v>BRN</v>
          </cell>
          <cell r="Y2302" t="str">
            <v>AIR</v>
          </cell>
          <cell r="Z2302" t="str">
            <v>FAR</v>
          </cell>
        </row>
        <row r="2303">
          <cell r="A2303" t="str">
            <v>CA8606</v>
          </cell>
          <cell r="B2303" t="str">
            <v>9100019660</v>
          </cell>
          <cell r="C2303" t="str">
            <v>10009100019667</v>
          </cell>
          <cell r="D2303">
            <v>0.63300000000000001</v>
          </cell>
          <cell r="E2303">
            <v>0.86299999999999999</v>
          </cell>
          <cell r="F2303">
            <v>7.21</v>
          </cell>
          <cell r="G2303">
            <v>1.61</v>
          </cell>
          <cell r="H2303">
            <v>9.5299999999999994</v>
          </cell>
          <cell r="I2303">
            <v>1.899</v>
          </cell>
          <cell r="J2303">
            <v>2.589</v>
          </cell>
          <cell r="K2303">
            <v>10.02</v>
          </cell>
          <cell r="L2303">
            <v>5.375</v>
          </cell>
          <cell r="M2303">
            <v>8.23</v>
          </cell>
          <cell r="N2303">
            <v>3</v>
          </cell>
          <cell r="O2303" t="str">
            <v>US</v>
          </cell>
          <cell r="Q2303" t="str">
            <v>FAP</v>
          </cell>
          <cell r="R2303">
            <v>5</v>
          </cell>
          <cell r="S2303">
            <v>540</v>
          </cell>
          <cell r="T2303">
            <v>10.02</v>
          </cell>
          <cell r="U2303" t="str">
            <v>US$</v>
          </cell>
          <cell r="W2303" t="str">
            <v>FLT</v>
          </cell>
          <cell r="X2303" t="str">
            <v>BRN</v>
          </cell>
          <cell r="Y2303" t="str">
            <v>AIR</v>
          </cell>
          <cell r="Z2303" t="str">
            <v>FAP</v>
          </cell>
        </row>
        <row r="2304">
          <cell r="A2304" t="str">
            <v>CA8606</v>
          </cell>
          <cell r="B2304" t="str">
            <v>9100019660</v>
          </cell>
          <cell r="C2304" t="str">
            <v>10009100019667</v>
          </cell>
          <cell r="D2304">
            <v>0.1</v>
          </cell>
          <cell r="E2304">
            <v>6.4000000000000001E-2</v>
          </cell>
          <cell r="F2304">
            <v>9.5299999999999994</v>
          </cell>
          <cell r="G2304">
            <v>1.61</v>
          </cell>
          <cell r="H2304">
            <v>7.21</v>
          </cell>
          <cell r="I2304">
            <v>0.3</v>
          </cell>
          <cell r="J2304">
            <v>0.27200000000000002</v>
          </cell>
          <cell r="K2304">
            <v>10.02</v>
          </cell>
          <cell r="L2304">
            <v>5.375</v>
          </cell>
          <cell r="M2304">
            <v>8.73</v>
          </cell>
          <cell r="N2304">
            <v>3</v>
          </cell>
          <cell r="O2304" t="str">
            <v>MX</v>
          </cell>
          <cell r="P2304" t="str">
            <v>RA</v>
          </cell>
          <cell r="Q2304" t="str">
            <v>FAP</v>
          </cell>
          <cell r="R2304">
            <v>5</v>
          </cell>
          <cell r="S2304">
            <v>540</v>
          </cell>
          <cell r="T2304">
            <v>10.02</v>
          </cell>
          <cell r="U2304" t="str">
            <v>US$</v>
          </cell>
          <cell r="V2304" t="str">
            <v>EA</v>
          </cell>
          <cell r="W2304" t="str">
            <v>FLT</v>
          </cell>
          <cell r="X2304" t="str">
            <v>BRN</v>
          </cell>
          <cell r="Y2304" t="str">
            <v>AIR</v>
          </cell>
          <cell r="Z2304" t="str">
            <v>FAP</v>
          </cell>
        </row>
        <row r="2305">
          <cell r="A2305" t="str">
            <v>CA8609</v>
          </cell>
          <cell r="B2305" t="str">
            <v>9100019639</v>
          </cell>
          <cell r="C2305" t="str">
            <v>10009100019636</v>
          </cell>
          <cell r="D2305">
            <v>0.68300000000000005</v>
          </cell>
          <cell r="E2305">
            <v>0.122</v>
          </cell>
          <cell r="F2305">
            <v>6.1550000000000002</v>
          </cell>
          <cell r="G2305">
            <v>2.4049999999999998</v>
          </cell>
          <cell r="H2305">
            <v>11.81</v>
          </cell>
          <cell r="I2305">
            <v>2.0489999999999999</v>
          </cell>
          <cell r="J2305">
            <v>0.36599999999999999</v>
          </cell>
          <cell r="K2305">
            <v>12.25</v>
          </cell>
          <cell r="L2305">
            <v>7.625</v>
          </cell>
          <cell r="M2305">
            <v>6.75</v>
          </cell>
          <cell r="N2305">
            <v>3</v>
          </cell>
          <cell r="O2305" t="str">
            <v>US</v>
          </cell>
          <cell r="Q2305" t="str">
            <v>FAH</v>
          </cell>
          <cell r="R2305">
            <v>5</v>
          </cell>
          <cell r="S2305">
            <v>300</v>
          </cell>
          <cell r="T2305">
            <v>12.58</v>
          </cell>
          <cell r="U2305" t="str">
            <v>US$</v>
          </cell>
          <cell r="W2305" t="str">
            <v>FLT</v>
          </cell>
          <cell r="X2305" t="str">
            <v>BRN</v>
          </cell>
          <cell r="Y2305" t="str">
            <v>AIR</v>
          </cell>
          <cell r="Z2305" t="str">
            <v>FAH</v>
          </cell>
        </row>
        <row r="2306">
          <cell r="A2306" t="str">
            <v>CA8609</v>
          </cell>
          <cell r="B2306" t="str">
            <v>9100019639</v>
          </cell>
          <cell r="C2306" t="str">
            <v>10009100019636</v>
          </cell>
          <cell r="D2306">
            <v>0.73299999999999998</v>
          </cell>
          <cell r="E2306">
            <v>0.10100000000000001</v>
          </cell>
          <cell r="F2306">
            <v>11.81</v>
          </cell>
          <cell r="G2306">
            <v>2.4049999999999998</v>
          </cell>
          <cell r="H2306">
            <v>6.1550000000000002</v>
          </cell>
          <cell r="I2306">
            <v>2.1989999999999998</v>
          </cell>
          <cell r="J2306">
            <v>0.36499999999999999</v>
          </cell>
          <cell r="K2306">
            <v>12.25</v>
          </cell>
          <cell r="L2306">
            <v>7.625</v>
          </cell>
          <cell r="M2306">
            <v>6.75</v>
          </cell>
          <cell r="N2306">
            <v>3</v>
          </cell>
          <cell r="O2306" t="str">
            <v>MX</v>
          </cell>
          <cell r="P2306" t="str">
            <v>RA</v>
          </cell>
          <cell r="Q2306" t="str">
            <v>FAH</v>
          </cell>
          <cell r="R2306">
            <v>5</v>
          </cell>
          <cell r="S2306">
            <v>300</v>
          </cell>
          <cell r="T2306">
            <v>12.58</v>
          </cell>
          <cell r="U2306" t="str">
            <v>US$</v>
          </cell>
          <cell r="V2306" t="str">
            <v>EA</v>
          </cell>
          <cell r="W2306" t="str">
            <v>FLT</v>
          </cell>
          <cell r="X2306" t="str">
            <v>BRN</v>
          </cell>
          <cell r="Y2306" t="str">
            <v>AIR</v>
          </cell>
          <cell r="Z2306" t="str">
            <v>FAH</v>
          </cell>
        </row>
        <row r="2307">
          <cell r="A2307" t="str">
            <v>CA8612</v>
          </cell>
          <cell r="B2307" t="str">
            <v>9100019646</v>
          </cell>
          <cell r="C2307" t="str">
            <v>10009100019643</v>
          </cell>
          <cell r="D2307">
            <v>1.0329999999999999</v>
          </cell>
          <cell r="E2307">
            <v>0.13100000000000001</v>
          </cell>
          <cell r="F2307">
            <v>10.112</v>
          </cell>
          <cell r="G2307">
            <v>2.415</v>
          </cell>
          <cell r="H2307">
            <v>9.2899999999999991</v>
          </cell>
          <cell r="I2307">
            <v>3.0990000000000002</v>
          </cell>
          <cell r="J2307">
            <v>0.53200000000000003</v>
          </cell>
          <cell r="K2307">
            <v>10.936999999999999</v>
          </cell>
          <cell r="L2307">
            <v>8</v>
          </cell>
          <cell r="M2307">
            <v>10.5</v>
          </cell>
          <cell r="N2307">
            <v>3</v>
          </cell>
          <cell r="O2307" t="str">
            <v>US</v>
          </cell>
          <cell r="P2307" t="str">
            <v>RA</v>
          </cell>
          <cell r="Q2307" t="str">
            <v>FAP</v>
          </cell>
          <cell r="R2307">
            <v>4</v>
          </cell>
          <cell r="S2307">
            <v>240</v>
          </cell>
          <cell r="T2307">
            <v>18.78</v>
          </cell>
          <cell r="U2307" t="str">
            <v>US$</v>
          </cell>
          <cell r="V2307" t="str">
            <v>EA</v>
          </cell>
          <cell r="W2307" t="str">
            <v>FLT</v>
          </cell>
          <cell r="X2307" t="str">
            <v>BRN</v>
          </cell>
          <cell r="Y2307" t="str">
            <v>AIR</v>
          </cell>
          <cell r="Z2307" t="str">
            <v>FAP</v>
          </cell>
        </row>
        <row r="2308">
          <cell r="A2308" t="str">
            <v>CA8612</v>
          </cell>
          <cell r="B2308" t="str">
            <v>9100019646</v>
          </cell>
          <cell r="C2308" t="str">
            <v>10009100019643</v>
          </cell>
          <cell r="D2308">
            <v>0.96599999999999997</v>
          </cell>
          <cell r="E2308">
            <v>0.13100000000000001</v>
          </cell>
          <cell r="F2308">
            <v>10.112</v>
          </cell>
          <cell r="G2308">
            <v>2.415</v>
          </cell>
          <cell r="H2308">
            <v>9.2899999999999991</v>
          </cell>
          <cell r="I2308">
            <v>2.8980000000000001</v>
          </cell>
          <cell r="J2308">
            <v>0.53200000000000003</v>
          </cell>
          <cell r="K2308">
            <v>10.936999999999999</v>
          </cell>
          <cell r="L2308">
            <v>8</v>
          </cell>
          <cell r="M2308">
            <v>10.5</v>
          </cell>
          <cell r="N2308">
            <v>3</v>
          </cell>
          <cell r="O2308" t="str">
            <v>KR</v>
          </cell>
          <cell r="P2308" t="str">
            <v>RA</v>
          </cell>
          <cell r="Q2308" t="str">
            <v>FAP</v>
          </cell>
          <cell r="R2308">
            <v>4</v>
          </cell>
          <cell r="S2308">
            <v>240</v>
          </cell>
          <cell r="T2308">
            <v>0</v>
          </cell>
          <cell r="V2308" t="str">
            <v>EA</v>
          </cell>
          <cell r="W2308" t="str">
            <v>FLT</v>
          </cell>
          <cell r="X2308" t="str">
            <v>BRN</v>
          </cell>
          <cell r="Y2308" t="str">
            <v>AIR</v>
          </cell>
          <cell r="Z2308" t="str">
            <v>FAP</v>
          </cell>
        </row>
        <row r="2309">
          <cell r="A2309" t="str">
            <v>CA8613</v>
          </cell>
          <cell r="B2309" t="str">
            <v>9100019653</v>
          </cell>
          <cell r="C2309" t="str">
            <v>10009100019650</v>
          </cell>
          <cell r="D2309">
            <v>0.90700000000000003</v>
          </cell>
          <cell r="E2309">
            <v>0.11700000000000001</v>
          </cell>
          <cell r="F2309">
            <v>9.9120000000000008</v>
          </cell>
          <cell r="G2309">
            <v>2.3959999999999999</v>
          </cell>
          <cell r="H2309">
            <v>8.5359999999999996</v>
          </cell>
          <cell r="I2309">
            <v>2.7210000000000001</v>
          </cell>
          <cell r="J2309">
            <v>0.42399999999999999</v>
          </cell>
          <cell r="K2309">
            <v>10.25</v>
          </cell>
          <cell r="L2309">
            <v>7.625</v>
          </cell>
          <cell r="M2309">
            <v>9.375</v>
          </cell>
          <cell r="N2309">
            <v>3</v>
          </cell>
          <cell r="O2309" t="str">
            <v>KR</v>
          </cell>
          <cell r="P2309" t="str">
            <v>RA</v>
          </cell>
          <cell r="Q2309" t="str">
            <v>FAR</v>
          </cell>
          <cell r="R2309">
            <v>4</v>
          </cell>
          <cell r="S2309">
            <v>264</v>
          </cell>
          <cell r="T2309">
            <v>15.38</v>
          </cell>
          <cell r="U2309" t="str">
            <v>US$</v>
          </cell>
          <cell r="V2309" t="str">
            <v>EA</v>
          </cell>
          <cell r="W2309" t="str">
            <v>FLT</v>
          </cell>
          <cell r="X2309" t="str">
            <v>BRN</v>
          </cell>
          <cell r="Y2309" t="str">
            <v>AIR</v>
          </cell>
          <cell r="Z2309" t="str">
            <v>FAR</v>
          </cell>
        </row>
        <row r="2310">
          <cell r="A2310" t="str">
            <v>CA8613</v>
          </cell>
          <cell r="B2310" t="str">
            <v>9100019653</v>
          </cell>
          <cell r="C2310" t="str">
            <v>10009100019650</v>
          </cell>
          <cell r="D2310">
            <v>0.88300000000000001</v>
          </cell>
          <cell r="E2310">
            <v>0.11700000000000001</v>
          </cell>
          <cell r="F2310">
            <v>9.9120000000000008</v>
          </cell>
          <cell r="G2310">
            <v>2.3959999999999999</v>
          </cell>
          <cell r="H2310">
            <v>8.5359999999999996</v>
          </cell>
          <cell r="I2310">
            <v>2.649</v>
          </cell>
          <cell r="J2310">
            <v>0.42399999999999999</v>
          </cell>
          <cell r="K2310">
            <v>10.25</v>
          </cell>
          <cell r="L2310">
            <v>7.625</v>
          </cell>
          <cell r="M2310">
            <v>9.375</v>
          </cell>
          <cell r="N2310">
            <v>3</v>
          </cell>
          <cell r="O2310" t="str">
            <v>KR</v>
          </cell>
          <cell r="P2310" t="str">
            <v>RA</v>
          </cell>
          <cell r="Q2310" t="str">
            <v>FAR</v>
          </cell>
          <cell r="R2310">
            <v>4</v>
          </cell>
          <cell r="S2310">
            <v>264</v>
          </cell>
          <cell r="T2310">
            <v>0</v>
          </cell>
          <cell r="V2310" t="str">
            <v>EA</v>
          </cell>
          <cell r="W2310" t="str">
            <v>FLT</v>
          </cell>
          <cell r="X2310" t="str">
            <v>BRN</v>
          </cell>
          <cell r="Y2310" t="str">
            <v>AIR</v>
          </cell>
          <cell r="Z2310" t="str">
            <v>FAR</v>
          </cell>
        </row>
        <row r="2311">
          <cell r="A2311" t="str">
            <v>CA8621</v>
          </cell>
          <cell r="B2311" t="str">
            <v>9100020161</v>
          </cell>
          <cell r="C2311" t="str">
            <v>10009100020168</v>
          </cell>
          <cell r="D2311">
            <v>7.68</v>
          </cell>
          <cell r="E2311">
            <v>1.9259999999999999</v>
          </cell>
          <cell r="F2311">
            <v>0</v>
          </cell>
          <cell r="G2311">
            <v>0</v>
          </cell>
          <cell r="H2311">
            <v>0</v>
          </cell>
          <cell r="I2311">
            <v>7.68</v>
          </cell>
          <cell r="J2311">
            <v>1.9259999999999999</v>
          </cell>
          <cell r="K2311">
            <v>12.125</v>
          </cell>
          <cell r="L2311">
            <v>12.125</v>
          </cell>
          <cell r="M2311">
            <v>23.5</v>
          </cell>
          <cell r="N2311">
            <v>1</v>
          </cell>
          <cell r="O2311" t="str">
            <v>CA</v>
          </cell>
          <cell r="P2311" t="str">
            <v>RA</v>
          </cell>
          <cell r="Q2311" t="str">
            <v>FAH</v>
          </cell>
          <cell r="R2311">
            <v>1</v>
          </cell>
          <cell r="S2311">
            <v>12</v>
          </cell>
          <cell r="T2311">
            <v>79.3</v>
          </cell>
          <cell r="U2311" t="str">
            <v>US$</v>
          </cell>
          <cell r="V2311" t="str">
            <v>EA</v>
          </cell>
          <cell r="W2311" t="str">
            <v>FLT</v>
          </cell>
          <cell r="X2311" t="str">
            <v>BRN</v>
          </cell>
          <cell r="Y2311" t="str">
            <v>AIR</v>
          </cell>
          <cell r="Z2311" t="str">
            <v>FAH</v>
          </cell>
        </row>
        <row r="2312">
          <cell r="A2312" t="str">
            <v>CA8621SY</v>
          </cell>
          <cell r="B2312" t="str">
            <v>9100020178</v>
          </cell>
          <cell r="C2312" t="str">
            <v>10009100020175</v>
          </cell>
          <cell r="D2312">
            <v>2.2999999999999998</v>
          </cell>
          <cell r="E2312">
            <v>0.55400000000000005</v>
          </cell>
          <cell r="F2312">
            <v>0</v>
          </cell>
          <cell r="G2312">
            <v>0</v>
          </cell>
          <cell r="H2312">
            <v>0</v>
          </cell>
          <cell r="I2312">
            <v>2.2999999999999998</v>
          </cell>
          <cell r="J2312">
            <v>0.55400000000000005</v>
          </cell>
          <cell r="K2312">
            <v>6.875</v>
          </cell>
          <cell r="L2312">
            <v>6.875</v>
          </cell>
          <cell r="M2312">
            <v>20.437000000000001</v>
          </cell>
          <cell r="N2312">
            <v>1</v>
          </cell>
          <cell r="O2312" t="str">
            <v>US</v>
          </cell>
          <cell r="P2312" t="str">
            <v>RA</v>
          </cell>
          <cell r="Q2312" t="str">
            <v>FAH</v>
          </cell>
          <cell r="R2312">
            <v>2</v>
          </cell>
          <cell r="S2312">
            <v>84</v>
          </cell>
          <cell r="T2312">
            <v>37.32</v>
          </cell>
          <cell r="U2312" t="str">
            <v>US$</v>
          </cell>
          <cell r="V2312" t="str">
            <v>EA</v>
          </cell>
          <cell r="W2312" t="str">
            <v>FLT</v>
          </cell>
          <cell r="X2312" t="str">
            <v>BRN</v>
          </cell>
          <cell r="Y2312" t="str">
            <v>AIR</v>
          </cell>
          <cell r="Z2312" t="str">
            <v>FAH</v>
          </cell>
        </row>
        <row r="2313">
          <cell r="A2313" t="str">
            <v>CA8625</v>
          </cell>
          <cell r="B2313" t="str">
            <v>9100019912</v>
          </cell>
          <cell r="C2313" t="str">
            <v>10009100019919</v>
          </cell>
          <cell r="D2313">
            <v>0.85299999999999998</v>
          </cell>
          <cell r="E2313">
            <v>0.2</v>
          </cell>
          <cell r="F2313">
            <v>9.9770000000000003</v>
          </cell>
          <cell r="G2313">
            <v>2.8519999999999999</v>
          </cell>
          <cell r="H2313">
            <v>10.016999999999999</v>
          </cell>
          <cell r="I2313">
            <v>2.5590000000000002</v>
          </cell>
          <cell r="J2313">
            <v>0.6</v>
          </cell>
          <cell r="K2313">
            <v>10.5</v>
          </cell>
          <cell r="L2313">
            <v>9.0619999999999994</v>
          </cell>
          <cell r="M2313">
            <v>10.875</v>
          </cell>
          <cell r="N2313">
            <v>3</v>
          </cell>
          <cell r="O2313" t="str">
            <v>FI</v>
          </cell>
          <cell r="Q2313" t="str">
            <v>FAP</v>
          </cell>
          <cell r="R2313">
            <v>3</v>
          </cell>
          <cell r="S2313">
            <v>180</v>
          </cell>
          <cell r="T2313">
            <v>15.79</v>
          </cell>
          <cell r="U2313" t="str">
            <v>US$</v>
          </cell>
          <cell r="W2313" t="str">
            <v>FLT</v>
          </cell>
          <cell r="X2313" t="str">
            <v>BRN</v>
          </cell>
          <cell r="Y2313" t="str">
            <v>AIR</v>
          </cell>
          <cell r="Z2313" t="str">
            <v>FAP</v>
          </cell>
        </row>
        <row r="2314">
          <cell r="A2314" t="str">
            <v>CA8651</v>
          </cell>
          <cell r="B2314" t="str">
            <v>9100020116</v>
          </cell>
          <cell r="C2314" t="str">
            <v>10009100020113</v>
          </cell>
          <cell r="D2314">
            <v>1.18</v>
          </cell>
          <cell r="E2314">
            <v>0.184</v>
          </cell>
          <cell r="F2314">
            <v>9.0399999999999991</v>
          </cell>
          <cell r="G2314">
            <v>2.6019999999999999</v>
          </cell>
          <cell r="H2314">
            <v>11.391999999999999</v>
          </cell>
          <cell r="I2314">
            <v>3.54</v>
          </cell>
          <cell r="J2314">
            <v>0.55200000000000005</v>
          </cell>
          <cell r="K2314">
            <v>11.936999999999999</v>
          </cell>
          <cell r="L2314">
            <v>8.3119999999999994</v>
          </cell>
          <cell r="M2314">
            <v>9.8119999999999994</v>
          </cell>
          <cell r="N2314">
            <v>3</v>
          </cell>
          <cell r="O2314" t="str">
            <v>US</v>
          </cell>
          <cell r="P2314" t="str">
            <v>RA</v>
          </cell>
          <cell r="Q2314" t="str">
            <v>FAP</v>
          </cell>
          <cell r="R2314">
            <v>4</v>
          </cell>
          <cell r="S2314">
            <v>240</v>
          </cell>
          <cell r="T2314">
            <v>12.14</v>
          </cell>
          <cell r="U2314" t="str">
            <v>US$</v>
          </cell>
          <cell r="V2314" t="str">
            <v>EA</v>
          </cell>
          <cell r="W2314" t="str">
            <v>FLT</v>
          </cell>
          <cell r="X2314" t="str">
            <v>BRN</v>
          </cell>
          <cell r="Y2314" t="str">
            <v>AIR</v>
          </cell>
          <cell r="Z2314" t="str">
            <v>FAP</v>
          </cell>
        </row>
        <row r="2315">
          <cell r="A2315" t="str">
            <v>CA8651</v>
          </cell>
          <cell r="D2315">
            <v>1.18</v>
          </cell>
          <cell r="E2315">
            <v>0.184</v>
          </cell>
          <cell r="F2315">
            <v>9.0399999999999991</v>
          </cell>
          <cell r="G2315">
            <v>2.6019999999999999</v>
          </cell>
          <cell r="H2315">
            <v>11.391999999999999</v>
          </cell>
          <cell r="I2315">
            <v>3.54</v>
          </cell>
          <cell r="J2315">
            <v>0.55200000000000005</v>
          </cell>
          <cell r="K2315">
            <v>11.936999999999999</v>
          </cell>
          <cell r="L2315">
            <v>8.3119999999999994</v>
          </cell>
          <cell r="M2315">
            <v>9.8119999999999994</v>
          </cell>
          <cell r="N2315">
            <v>3</v>
          </cell>
          <cell r="O2315" t="str">
            <v>CN</v>
          </cell>
          <cell r="P2315" t="str">
            <v>RA</v>
          </cell>
          <cell r="Q2315" t="str">
            <v>FAP</v>
          </cell>
          <cell r="R2315">
            <v>4</v>
          </cell>
          <cell r="S2315">
            <v>240</v>
          </cell>
          <cell r="T2315">
            <v>0</v>
          </cell>
          <cell r="V2315" t="str">
            <v>EA</v>
          </cell>
          <cell r="W2315" t="str">
            <v>FLT</v>
          </cell>
          <cell r="X2315" t="str">
            <v>BRN</v>
          </cell>
          <cell r="Y2315" t="str">
            <v>AIR</v>
          </cell>
          <cell r="Z2315" t="str">
            <v>FAP</v>
          </cell>
        </row>
        <row r="2316">
          <cell r="A2316" t="str">
            <v>CA8659</v>
          </cell>
          <cell r="B2316" t="str">
            <v>9100020406</v>
          </cell>
          <cell r="C2316" t="str">
            <v>10009100020403</v>
          </cell>
          <cell r="D2316">
            <v>5.65</v>
          </cell>
          <cell r="E2316">
            <v>1.089</v>
          </cell>
          <cell r="F2316">
            <v>0</v>
          </cell>
          <cell r="G2316">
            <v>0</v>
          </cell>
          <cell r="H2316">
            <v>0</v>
          </cell>
          <cell r="I2316">
            <v>5.65</v>
          </cell>
          <cell r="J2316">
            <v>1.089</v>
          </cell>
          <cell r="K2316">
            <v>9.875</v>
          </cell>
          <cell r="L2316">
            <v>9.875</v>
          </cell>
          <cell r="M2316">
            <v>20</v>
          </cell>
          <cell r="N2316">
            <v>1</v>
          </cell>
          <cell r="O2316" t="str">
            <v>US</v>
          </cell>
          <cell r="P2316" t="str">
            <v>RA</v>
          </cell>
          <cell r="Q2316" t="str">
            <v>FAH</v>
          </cell>
          <cell r="R2316">
            <v>2</v>
          </cell>
          <cell r="S2316">
            <v>40</v>
          </cell>
          <cell r="T2316">
            <v>40.79</v>
          </cell>
          <cell r="U2316" t="str">
            <v>US$</v>
          </cell>
          <cell r="V2316" t="str">
            <v>EA</v>
          </cell>
          <cell r="W2316" t="str">
            <v>FLT</v>
          </cell>
          <cell r="X2316" t="str">
            <v>BRN</v>
          </cell>
          <cell r="Y2316" t="str">
            <v>AIR</v>
          </cell>
          <cell r="Z2316" t="str">
            <v>FAH</v>
          </cell>
        </row>
        <row r="2317">
          <cell r="A2317" t="str">
            <v>CA8660SY</v>
          </cell>
          <cell r="B2317" t="str">
            <v>9100020437</v>
          </cell>
          <cell r="C2317" t="str">
            <v>10009100020434</v>
          </cell>
          <cell r="D2317">
            <v>1.4</v>
          </cell>
          <cell r="E2317">
            <v>0.187</v>
          </cell>
          <cell r="F2317">
            <v>0</v>
          </cell>
          <cell r="G2317">
            <v>0</v>
          </cell>
          <cell r="H2317">
            <v>0</v>
          </cell>
          <cell r="I2317">
            <v>1.4</v>
          </cell>
          <cell r="J2317">
            <v>0.187</v>
          </cell>
          <cell r="K2317">
            <v>4.9379999999999997</v>
          </cell>
          <cell r="L2317">
            <v>4.9379999999999997</v>
          </cell>
          <cell r="M2317">
            <v>13.625</v>
          </cell>
          <cell r="N2317">
            <v>1</v>
          </cell>
          <cell r="O2317" t="str">
            <v>US</v>
          </cell>
          <cell r="P2317" t="str">
            <v>RA</v>
          </cell>
          <cell r="Q2317" t="str">
            <v>FAH</v>
          </cell>
          <cell r="R2317">
            <v>3</v>
          </cell>
          <cell r="S2317">
            <v>240</v>
          </cell>
          <cell r="T2317">
            <v>22.76</v>
          </cell>
          <cell r="U2317" t="str">
            <v>US$</v>
          </cell>
          <cell r="V2317" t="str">
            <v>EA</v>
          </cell>
          <cell r="W2317" t="str">
            <v>FLT</v>
          </cell>
          <cell r="X2317" t="str">
            <v>BRN</v>
          </cell>
          <cell r="Y2317" t="str">
            <v>AIR</v>
          </cell>
          <cell r="Z2317" t="str">
            <v>FAH</v>
          </cell>
        </row>
        <row r="2318">
          <cell r="A2318" t="str">
            <v>CA8667SY</v>
          </cell>
          <cell r="B2318" t="str">
            <v>9100020482</v>
          </cell>
          <cell r="C2318" t="str">
            <v>10009100020489</v>
          </cell>
          <cell r="D2318">
            <v>0.8</v>
          </cell>
          <cell r="E2318">
            <v>1.4999999999999999E-2</v>
          </cell>
          <cell r="F2318">
            <v>4.915</v>
          </cell>
          <cell r="G2318">
            <v>4.915</v>
          </cell>
          <cell r="H2318">
            <v>12.516999999999999</v>
          </cell>
          <cell r="I2318">
            <v>0.8</v>
          </cell>
          <cell r="J2318">
            <v>1.4999999999999999E-2</v>
          </cell>
          <cell r="K2318">
            <v>15.25</v>
          </cell>
          <cell r="L2318">
            <v>13</v>
          </cell>
          <cell r="M2318">
            <v>5.75</v>
          </cell>
          <cell r="N2318">
            <v>1</v>
          </cell>
          <cell r="O2318" t="str">
            <v>US</v>
          </cell>
          <cell r="Q2318" t="str">
            <v>FAH</v>
          </cell>
          <cell r="R2318">
            <v>4</v>
          </cell>
          <cell r="S2318">
            <v>80</v>
          </cell>
          <cell r="T2318">
            <v>26</v>
          </cell>
          <cell r="U2318" t="str">
            <v>US$</v>
          </cell>
          <cell r="W2318" t="str">
            <v>FLT</v>
          </cell>
          <cell r="X2318" t="str">
            <v>BRN</v>
          </cell>
          <cell r="Y2318" t="str">
            <v>AIR</v>
          </cell>
          <cell r="Z2318" t="str">
            <v>FAH</v>
          </cell>
        </row>
        <row r="2319">
          <cell r="A2319" t="str">
            <v>CA8668ARG</v>
          </cell>
          <cell r="D2319">
            <v>1</v>
          </cell>
          <cell r="E2319">
            <v>0</v>
          </cell>
          <cell r="F2319">
            <v>0</v>
          </cell>
          <cell r="G2319">
            <v>0</v>
          </cell>
          <cell r="H2319">
            <v>0</v>
          </cell>
          <cell r="I2319">
            <v>0</v>
          </cell>
          <cell r="J2319">
            <v>0</v>
          </cell>
          <cell r="K2319">
            <v>0</v>
          </cell>
          <cell r="L2319">
            <v>0</v>
          </cell>
          <cell r="M2319">
            <v>0</v>
          </cell>
          <cell r="N2319">
            <v>0</v>
          </cell>
          <cell r="O2319" t="str">
            <v>BR</v>
          </cell>
          <cell r="P2319" t="str">
            <v>RA</v>
          </cell>
          <cell r="Q2319" t="str">
            <v>FAR</v>
          </cell>
          <cell r="R2319">
            <v>0</v>
          </cell>
          <cell r="S2319">
            <v>0</v>
          </cell>
          <cell r="T2319">
            <v>0</v>
          </cell>
          <cell r="V2319" t="str">
            <v>EA</v>
          </cell>
          <cell r="W2319" t="str">
            <v>FLT</v>
          </cell>
          <cell r="X2319" t="str">
            <v>BRN</v>
          </cell>
          <cell r="Y2319" t="str">
            <v>AIR</v>
          </cell>
          <cell r="Z2319" t="str">
            <v>FAR</v>
          </cell>
        </row>
        <row r="2320">
          <cell r="A2320" t="str">
            <v>CA8668BR</v>
          </cell>
          <cell r="D2320">
            <v>1</v>
          </cell>
          <cell r="E2320">
            <v>0</v>
          </cell>
          <cell r="F2320">
            <v>0</v>
          </cell>
          <cell r="G2320">
            <v>0</v>
          </cell>
          <cell r="H2320">
            <v>0</v>
          </cell>
          <cell r="I2320">
            <v>0</v>
          </cell>
          <cell r="J2320">
            <v>0</v>
          </cell>
          <cell r="K2320">
            <v>0</v>
          </cell>
          <cell r="L2320">
            <v>0</v>
          </cell>
          <cell r="M2320">
            <v>0</v>
          </cell>
          <cell r="N2320">
            <v>0</v>
          </cell>
          <cell r="O2320" t="str">
            <v>BR</v>
          </cell>
          <cell r="P2320" t="str">
            <v>RA</v>
          </cell>
          <cell r="Q2320" t="str">
            <v>FAR</v>
          </cell>
          <cell r="R2320">
            <v>0</v>
          </cell>
          <cell r="S2320">
            <v>0</v>
          </cell>
          <cell r="T2320">
            <v>6.36</v>
          </cell>
          <cell r="U2320" t="str">
            <v>US$</v>
          </cell>
          <cell r="V2320" t="str">
            <v>EA</v>
          </cell>
          <cell r="W2320" t="str">
            <v>FLT</v>
          </cell>
          <cell r="X2320" t="str">
            <v>BRN</v>
          </cell>
          <cell r="Y2320" t="str">
            <v>AIR</v>
          </cell>
          <cell r="Z2320" t="str">
            <v>FAR</v>
          </cell>
        </row>
        <row r="2321">
          <cell r="A2321" t="str">
            <v>CA8674BR</v>
          </cell>
          <cell r="D2321">
            <v>1</v>
          </cell>
          <cell r="E2321">
            <v>0</v>
          </cell>
          <cell r="F2321">
            <v>0</v>
          </cell>
          <cell r="G2321">
            <v>0</v>
          </cell>
          <cell r="H2321">
            <v>0</v>
          </cell>
          <cell r="I2321">
            <v>0</v>
          </cell>
          <cell r="J2321">
            <v>0</v>
          </cell>
          <cell r="K2321">
            <v>0</v>
          </cell>
          <cell r="L2321">
            <v>0</v>
          </cell>
          <cell r="M2321">
            <v>0</v>
          </cell>
          <cell r="N2321">
            <v>0</v>
          </cell>
          <cell r="O2321" t="str">
            <v>BR</v>
          </cell>
          <cell r="P2321" t="str">
            <v>RA</v>
          </cell>
          <cell r="Q2321" t="str">
            <v>FAR</v>
          </cell>
          <cell r="R2321">
            <v>0</v>
          </cell>
          <cell r="S2321">
            <v>0</v>
          </cell>
          <cell r="T2321">
            <v>5.44</v>
          </cell>
          <cell r="U2321" t="str">
            <v>US$</v>
          </cell>
          <cell r="V2321" t="str">
            <v>EA</v>
          </cell>
          <cell r="W2321" t="str">
            <v>FLT</v>
          </cell>
          <cell r="X2321" t="str">
            <v>BRN</v>
          </cell>
          <cell r="Y2321" t="str">
            <v>AIR</v>
          </cell>
          <cell r="Z2321" t="str">
            <v>FAR</v>
          </cell>
        </row>
        <row r="2322">
          <cell r="A2322" t="str">
            <v>CA8699</v>
          </cell>
          <cell r="B2322" t="str">
            <v>9100020826</v>
          </cell>
          <cell r="C2322" t="str">
            <v>10009100020823</v>
          </cell>
          <cell r="D2322">
            <v>11.85</v>
          </cell>
          <cell r="E2322">
            <v>3.242</v>
          </cell>
          <cell r="F2322">
            <v>0</v>
          </cell>
          <cell r="G2322">
            <v>0</v>
          </cell>
          <cell r="H2322">
            <v>0</v>
          </cell>
          <cell r="I2322">
            <v>11.85</v>
          </cell>
          <cell r="J2322">
            <v>3.242</v>
          </cell>
          <cell r="K2322">
            <v>14.355</v>
          </cell>
          <cell r="L2322">
            <v>14.355</v>
          </cell>
          <cell r="M2322">
            <v>22.21</v>
          </cell>
          <cell r="N2322">
            <v>1</v>
          </cell>
          <cell r="O2322" t="str">
            <v>FR</v>
          </cell>
          <cell r="Q2322" t="str">
            <v>FAH</v>
          </cell>
          <cell r="R2322">
            <v>2</v>
          </cell>
          <cell r="S2322">
            <v>12</v>
          </cell>
          <cell r="T2322">
            <v>127.89</v>
          </cell>
          <cell r="U2322" t="str">
            <v>US$</v>
          </cell>
          <cell r="W2322" t="str">
            <v>FLT</v>
          </cell>
          <cell r="X2322" t="str">
            <v>BRN</v>
          </cell>
          <cell r="Y2322" t="str">
            <v>AIR</v>
          </cell>
          <cell r="Z2322" t="str">
            <v>FAH</v>
          </cell>
        </row>
        <row r="2323">
          <cell r="A2323" t="str">
            <v>CA8699SY</v>
          </cell>
          <cell r="B2323" t="str">
            <v>9100020833</v>
          </cell>
          <cell r="C2323" t="str">
            <v>10009100020830</v>
          </cell>
          <cell r="D2323">
            <v>3.65</v>
          </cell>
          <cell r="E2323">
            <v>1.3260000000000001</v>
          </cell>
          <cell r="F2323">
            <v>0</v>
          </cell>
          <cell r="G2323">
            <v>0</v>
          </cell>
          <cell r="H2323">
            <v>0</v>
          </cell>
          <cell r="I2323">
            <v>3.65</v>
          </cell>
          <cell r="J2323">
            <v>1.3260000000000001</v>
          </cell>
          <cell r="K2323">
            <v>10.605</v>
          </cell>
          <cell r="L2323">
            <v>10.605</v>
          </cell>
          <cell r="M2323">
            <v>21.42</v>
          </cell>
          <cell r="N2323">
            <v>1</v>
          </cell>
          <cell r="O2323" t="str">
            <v>FR</v>
          </cell>
          <cell r="Q2323" t="str">
            <v>FAH</v>
          </cell>
          <cell r="R2323">
            <v>2</v>
          </cell>
          <cell r="S2323">
            <v>24</v>
          </cell>
          <cell r="T2323">
            <v>58.57</v>
          </cell>
          <cell r="U2323" t="str">
            <v>US$</v>
          </cell>
          <cell r="W2323" t="str">
            <v>FLT</v>
          </cell>
          <cell r="X2323" t="str">
            <v>BRN</v>
          </cell>
          <cell r="Y2323" t="str">
            <v>AIR</v>
          </cell>
          <cell r="Z2323" t="str">
            <v>FAH</v>
          </cell>
        </row>
        <row r="2324">
          <cell r="A2324" t="str">
            <v>CA8713</v>
          </cell>
          <cell r="B2324" t="str">
            <v>9100021175</v>
          </cell>
          <cell r="C2324" t="str">
            <v>10009100021172</v>
          </cell>
          <cell r="D2324">
            <v>1.6</v>
          </cell>
          <cell r="E2324">
            <v>0.14499999999999999</v>
          </cell>
          <cell r="F2324">
            <v>13.548</v>
          </cell>
          <cell r="G2324">
            <v>2.4769999999999999</v>
          </cell>
          <cell r="H2324">
            <v>7.4770000000000003</v>
          </cell>
          <cell r="I2324">
            <v>4.8</v>
          </cell>
          <cell r="J2324">
            <v>0.61</v>
          </cell>
          <cell r="K2324">
            <v>14.5</v>
          </cell>
          <cell r="L2324">
            <v>8.375</v>
          </cell>
          <cell r="M2324">
            <v>8.6869999999999994</v>
          </cell>
          <cell r="N2324">
            <v>3</v>
          </cell>
          <cell r="O2324" t="str">
            <v>US</v>
          </cell>
          <cell r="P2324" t="str">
            <v>RA</v>
          </cell>
          <cell r="Q2324" t="str">
            <v>FAR</v>
          </cell>
          <cell r="R2324">
            <v>4</v>
          </cell>
          <cell r="S2324">
            <v>168</v>
          </cell>
          <cell r="T2324">
            <v>17.07</v>
          </cell>
          <cell r="U2324" t="str">
            <v>US$</v>
          </cell>
          <cell r="V2324" t="str">
            <v>EA</v>
          </cell>
          <cell r="W2324" t="str">
            <v>FLT</v>
          </cell>
          <cell r="X2324" t="str">
            <v>BRN</v>
          </cell>
          <cell r="Y2324" t="str">
            <v>AIR</v>
          </cell>
          <cell r="Z2324" t="str">
            <v>FAR</v>
          </cell>
        </row>
        <row r="2325">
          <cell r="A2325" t="str">
            <v>CA8713</v>
          </cell>
          <cell r="B2325" t="str">
            <v>9100021175</v>
          </cell>
          <cell r="C2325" t="str">
            <v>10009100021172</v>
          </cell>
          <cell r="D2325">
            <v>1.4330000000000001</v>
          </cell>
          <cell r="E2325">
            <v>0.14499999999999999</v>
          </cell>
          <cell r="F2325">
            <v>13.548</v>
          </cell>
          <cell r="G2325">
            <v>2.4769999999999999</v>
          </cell>
          <cell r="H2325">
            <v>7.4770000000000003</v>
          </cell>
          <cell r="I2325">
            <v>4.2990000000000004</v>
          </cell>
          <cell r="J2325">
            <v>0.61</v>
          </cell>
          <cell r="K2325">
            <v>14.5</v>
          </cell>
          <cell r="L2325">
            <v>8.375</v>
          </cell>
          <cell r="M2325">
            <v>8.6869999999999994</v>
          </cell>
          <cell r="N2325">
            <v>3</v>
          </cell>
          <cell r="O2325" t="str">
            <v>CN</v>
          </cell>
          <cell r="P2325" t="str">
            <v>RA</v>
          </cell>
          <cell r="Q2325" t="str">
            <v>FAR</v>
          </cell>
          <cell r="R2325">
            <v>4</v>
          </cell>
          <cell r="S2325">
            <v>168</v>
          </cell>
          <cell r="T2325">
            <v>0</v>
          </cell>
          <cell r="V2325" t="str">
            <v>EA</v>
          </cell>
          <cell r="W2325" t="str">
            <v>FLT</v>
          </cell>
          <cell r="X2325" t="str">
            <v>BRN</v>
          </cell>
          <cell r="Y2325" t="str">
            <v>AIR</v>
          </cell>
          <cell r="Z2325" t="str">
            <v>FAR</v>
          </cell>
        </row>
        <row r="2326">
          <cell r="A2326" t="str">
            <v>CA8715</v>
          </cell>
          <cell r="B2326" t="str">
            <v>9100021199</v>
          </cell>
          <cell r="C2326" t="str">
            <v>10009100021196</v>
          </cell>
          <cell r="D2326">
            <v>1.216</v>
          </cell>
          <cell r="E2326">
            <v>0.127</v>
          </cell>
          <cell r="F2326">
            <v>13.986000000000001</v>
          </cell>
          <cell r="G2326">
            <v>2.1019999999999999</v>
          </cell>
          <cell r="H2326">
            <v>7.4459999999999997</v>
          </cell>
          <cell r="I2326">
            <v>3.6480000000000001</v>
          </cell>
          <cell r="J2326">
            <v>1.101</v>
          </cell>
          <cell r="K2326">
            <v>15.811999999999999</v>
          </cell>
          <cell r="L2326">
            <v>10.936999999999999</v>
          </cell>
          <cell r="M2326">
            <v>11</v>
          </cell>
          <cell r="N2326">
            <v>3</v>
          </cell>
          <cell r="O2326" t="str">
            <v>US</v>
          </cell>
          <cell r="P2326" t="str">
            <v>RA</v>
          </cell>
          <cell r="Q2326" t="str">
            <v>FAP</v>
          </cell>
          <cell r="R2326">
            <v>4</v>
          </cell>
          <cell r="S2326">
            <v>120</v>
          </cell>
          <cell r="T2326">
            <v>21.26</v>
          </cell>
          <cell r="U2326" t="str">
            <v>US$</v>
          </cell>
          <cell r="V2326" t="str">
            <v>EA</v>
          </cell>
          <cell r="W2326" t="str">
            <v>FLT</v>
          </cell>
          <cell r="X2326" t="str">
            <v>BRN</v>
          </cell>
          <cell r="Y2326" t="str">
            <v>AIR</v>
          </cell>
          <cell r="Z2326" t="str">
            <v>FAP</v>
          </cell>
        </row>
        <row r="2327">
          <cell r="A2327" t="str">
            <v>CA8715</v>
          </cell>
          <cell r="B2327" t="str">
            <v>9100021199</v>
          </cell>
          <cell r="C2327" t="str">
            <v>10009100021196</v>
          </cell>
          <cell r="D2327">
            <v>1.216</v>
          </cell>
          <cell r="E2327">
            <v>0.127</v>
          </cell>
          <cell r="F2327">
            <v>13.986000000000001</v>
          </cell>
          <cell r="G2327">
            <v>2.1019999999999999</v>
          </cell>
          <cell r="H2327">
            <v>7.4459999999999997</v>
          </cell>
          <cell r="I2327">
            <v>3.6480000000000001</v>
          </cell>
          <cell r="J2327">
            <v>1.101</v>
          </cell>
          <cell r="K2327">
            <v>15.811999999999999</v>
          </cell>
          <cell r="L2327">
            <v>10.936999999999999</v>
          </cell>
          <cell r="M2327">
            <v>11</v>
          </cell>
          <cell r="N2327">
            <v>3</v>
          </cell>
          <cell r="O2327" t="str">
            <v>DE</v>
          </cell>
          <cell r="P2327" t="str">
            <v>RA</v>
          </cell>
          <cell r="Q2327" t="str">
            <v>FAP</v>
          </cell>
          <cell r="R2327">
            <v>4</v>
          </cell>
          <cell r="S2327">
            <v>120</v>
          </cell>
          <cell r="T2327">
            <v>21.26</v>
          </cell>
          <cell r="U2327" t="str">
            <v>US$</v>
          </cell>
          <cell r="V2327" t="str">
            <v>EA</v>
          </cell>
          <cell r="W2327" t="str">
            <v>FLT</v>
          </cell>
          <cell r="X2327" t="str">
            <v>BRN</v>
          </cell>
          <cell r="Y2327" t="str">
            <v>AIR</v>
          </cell>
          <cell r="Z2327" t="str">
            <v>FAP</v>
          </cell>
        </row>
        <row r="2328">
          <cell r="A2328" t="str">
            <v>CA8720</v>
          </cell>
          <cell r="B2328" t="str">
            <v>9100021328</v>
          </cell>
          <cell r="C2328" t="str">
            <v>10009100021325</v>
          </cell>
          <cell r="D2328">
            <v>0.95</v>
          </cell>
          <cell r="E2328">
            <v>0.112</v>
          </cell>
          <cell r="F2328">
            <v>12.891999999999999</v>
          </cell>
          <cell r="G2328">
            <v>2.04</v>
          </cell>
          <cell r="H2328">
            <v>7.3520000000000003</v>
          </cell>
          <cell r="I2328">
            <v>2.85</v>
          </cell>
          <cell r="J2328">
            <v>0.45800000000000002</v>
          </cell>
          <cell r="K2328">
            <v>13.311999999999999</v>
          </cell>
          <cell r="L2328">
            <v>7</v>
          </cell>
          <cell r="M2328">
            <v>8.5</v>
          </cell>
          <cell r="N2328">
            <v>3</v>
          </cell>
          <cell r="O2328" t="str">
            <v>US</v>
          </cell>
          <cell r="P2328" t="str">
            <v>RA</v>
          </cell>
          <cell r="Q2328" t="str">
            <v>FAR</v>
          </cell>
          <cell r="R2328">
            <v>5</v>
          </cell>
          <cell r="S2328">
            <v>300</v>
          </cell>
          <cell r="T2328">
            <v>11.43</v>
          </cell>
          <cell r="U2328" t="str">
            <v>US$</v>
          </cell>
          <cell r="V2328" t="str">
            <v>EA</v>
          </cell>
          <cell r="W2328" t="str">
            <v>FLT</v>
          </cell>
          <cell r="X2328" t="str">
            <v>BRN</v>
          </cell>
          <cell r="Y2328" t="str">
            <v>AIR</v>
          </cell>
          <cell r="Z2328" t="str">
            <v>FAR</v>
          </cell>
        </row>
        <row r="2329">
          <cell r="A2329" t="str">
            <v>CA8720</v>
          </cell>
          <cell r="B2329" t="str">
            <v>9100021328</v>
          </cell>
          <cell r="C2329" t="str">
            <v>10009100021325</v>
          </cell>
          <cell r="D2329">
            <v>0.88300000000000001</v>
          </cell>
          <cell r="E2329">
            <v>0.112</v>
          </cell>
          <cell r="F2329">
            <v>12.891999999999999</v>
          </cell>
          <cell r="G2329">
            <v>2.04</v>
          </cell>
          <cell r="H2329">
            <v>7.3520000000000003</v>
          </cell>
          <cell r="I2329">
            <v>2.649</v>
          </cell>
          <cell r="J2329">
            <v>0.45800000000000002</v>
          </cell>
          <cell r="K2329">
            <v>13.311999999999999</v>
          </cell>
          <cell r="L2329">
            <v>7</v>
          </cell>
          <cell r="M2329">
            <v>8.5</v>
          </cell>
          <cell r="N2329">
            <v>3</v>
          </cell>
          <cell r="O2329" t="str">
            <v>CN</v>
          </cell>
          <cell r="P2329" t="str">
            <v>RA</v>
          </cell>
          <cell r="Q2329" t="str">
            <v>FAR</v>
          </cell>
          <cell r="R2329">
            <v>5</v>
          </cell>
          <cell r="S2329">
            <v>300</v>
          </cell>
          <cell r="T2329">
            <v>0</v>
          </cell>
          <cell r="V2329" t="str">
            <v>EA</v>
          </cell>
          <cell r="W2329" t="str">
            <v>FLT</v>
          </cell>
          <cell r="X2329" t="str">
            <v>BRN</v>
          </cell>
          <cell r="Y2329" t="str">
            <v>AIR</v>
          </cell>
          <cell r="Z2329" t="str">
            <v>FAR</v>
          </cell>
        </row>
        <row r="2330">
          <cell r="A2330" t="str">
            <v>CA8729</v>
          </cell>
          <cell r="B2330" t="str">
            <v>9100021298</v>
          </cell>
          <cell r="C2330" t="str">
            <v>10009100021295</v>
          </cell>
          <cell r="D2330">
            <v>0.83299999999999996</v>
          </cell>
          <cell r="E2330">
            <v>0.13100000000000001</v>
          </cell>
          <cell r="F2330">
            <v>8.9149999999999991</v>
          </cell>
          <cell r="G2330">
            <v>2.2269999999999999</v>
          </cell>
          <cell r="H2330">
            <v>8.9550000000000001</v>
          </cell>
          <cell r="I2330">
            <v>2.4990000000000001</v>
          </cell>
          <cell r="J2330">
            <v>0.39300000000000002</v>
          </cell>
          <cell r="K2330">
            <v>9.5</v>
          </cell>
          <cell r="L2330">
            <v>7.1870000000000003</v>
          </cell>
          <cell r="M2330">
            <v>9.875</v>
          </cell>
          <cell r="N2330">
            <v>3</v>
          </cell>
          <cell r="O2330" t="str">
            <v>US</v>
          </cell>
          <cell r="P2330" t="str">
            <v>RA</v>
          </cell>
          <cell r="Q2330" t="str">
            <v>FAP</v>
          </cell>
          <cell r="R2330">
            <v>4</v>
          </cell>
          <cell r="S2330">
            <v>324</v>
          </cell>
          <cell r="T2330">
            <v>8.9700000000000006</v>
          </cell>
          <cell r="U2330" t="str">
            <v>US$</v>
          </cell>
          <cell r="V2330" t="str">
            <v>EA</v>
          </cell>
          <cell r="W2330" t="str">
            <v>FLT</v>
          </cell>
          <cell r="X2330" t="str">
            <v>BRN</v>
          </cell>
          <cell r="Y2330" t="str">
            <v>AIR</v>
          </cell>
          <cell r="Z2330" t="str">
            <v>FAP</v>
          </cell>
        </row>
        <row r="2331">
          <cell r="A2331" t="str">
            <v>CA8729</v>
          </cell>
          <cell r="D2331">
            <v>0.83299999999999996</v>
          </cell>
          <cell r="E2331">
            <v>0.13100000000000001</v>
          </cell>
          <cell r="F2331">
            <v>8.9149999999999991</v>
          </cell>
          <cell r="G2331">
            <v>2.2269999999999999</v>
          </cell>
          <cell r="H2331">
            <v>8.9550000000000001</v>
          </cell>
          <cell r="I2331">
            <v>2.4990000000000001</v>
          </cell>
          <cell r="J2331">
            <v>0.39300000000000002</v>
          </cell>
          <cell r="K2331">
            <v>9.5</v>
          </cell>
          <cell r="L2331">
            <v>7.1870000000000003</v>
          </cell>
          <cell r="M2331">
            <v>9.875</v>
          </cell>
          <cell r="N2331">
            <v>3</v>
          </cell>
          <cell r="O2331" t="str">
            <v>KR</v>
          </cell>
          <cell r="P2331" t="str">
            <v>RA</v>
          </cell>
          <cell r="Q2331" t="str">
            <v>FAP</v>
          </cell>
          <cell r="R2331">
            <v>4</v>
          </cell>
          <cell r="S2331">
            <v>324</v>
          </cell>
          <cell r="T2331">
            <v>0</v>
          </cell>
          <cell r="V2331" t="str">
            <v>EA</v>
          </cell>
          <cell r="W2331" t="str">
            <v>FLT</v>
          </cell>
          <cell r="X2331" t="str">
            <v>BRN</v>
          </cell>
          <cell r="Y2331" t="str">
            <v>AIR</v>
          </cell>
          <cell r="Z2331" t="str">
            <v>FAP</v>
          </cell>
        </row>
        <row r="2332">
          <cell r="A2332" t="str">
            <v>CA8730</v>
          </cell>
          <cell r="B2332" t="str">
            <v>9100021304</v>
          </cell>
          <cell r="C2332" t="str">
            <v>10009100021301</v>
          </cell>
          <cell r="D2332">
            <v>1.0129999999999999</v>
          </cell>
          <cell r="E2332">
            <v>0.17299999999999999</v>
          </cell>
          <cell r="F2332">
            <v>9.0399999999999991</v>
          </cell>
          <cell r="G2332">
            <v>2.6019999999999999</v>
          </cell>
          <cell r="H2332">
            <v>11.352</v>
          </cell>
          <cell r="I2332">
            <v>3.0390000000000001</v>
          </cell>
          <cell r="J2332">
            <v>0.51900000000000002</v>
          </cell>
          <cell r="K2332">
            <v>11.936999999999999</v>
          </cell>
          <cell r="L2332">
            <v>8.3119999999999994</v>
          </cell>
          <cell r="M2332">
            <v>9.8119999999999994</v>
          </cell>
          <cell r="N2332">
            <v>3</v>
          </cell>
          <cell r="O2332" t="str">
            <v>KR</v>
          </cell>
          <cell r="P2332" t="str">
            <v>RA</v>
          </cell>
          <cell r="Q2332" t="str">
            <v>FAP</v>
          </cell>
          <cell r="R2332">
            <v>4</v>
          </cell>
          <cell r="S2332">
            <v>240</v>
          </cell>
          <cell r="T2332">
            <v>10.66</v>
          </cell>
          <cell r="U2332" t="str">
            <v>US$</v>
          </cell>
          <cell r="V2332" t="str">
            <v>EA</v>
          </cell>
          <cell r="W2332" t="str">
            <v>FLT</v>
          </cell>
          <cell r="X2332" t="str">
            <v>BRN</v>
          </cell>
          <cell r="Y2332" t="str">
            <v>AIR</v>
          </cell>
          <cell r="Z2332" t="str">
            <v>FAP</v>
          </cell>
        </row>
        <row r="2333">
          <cell r="A2333" t="str">
            <v>CA8730</v>
          </cell>
          <cell r="D2333">
            <v>1.0129999999999999</v>
          </cell>
          <cell r="E2333">
            <v>0.17299999999999999</v>
          </cell>
          <cell r="F2333">
            <v>9.0399999999999991</v>
          </cell>
          <cell r="G2333">
            <v>2.6019999999999999</v>
          </cell>
          <cell r="H2333">
            <v>11.352</v>
          </cell>
          <cell r="I2333">
            <v>3.0390000000000001</v>
          </cell>
          <cell r="J2333">
            <v>0.51900000000000002</v>
          </cell>
          <cell r="K2333">
            <v>11.936999999999999</v>
          </cell>
          <cell r="L2333">
            <v>8.3119999999999994</v>
          </cell>
          <cell r="M2333">
            <v>9.8119999999999994</v>
          </cell>
          <cell r="N2333">
            <v>3</v>
          </cell>
          <cell r="O2333" t="str">
            <v>KR</v>
          </cell>
          <cell r="P2333" t="str">
            <v>RA</v>
          </cell>
          <cell r="Q2333" t="str">
            <v>FAP</v>
          </cell>
          <cell r="R2333">
            <v>4</v>
          </cell>
          <cell r="S2333">
            <v>240</v>
          </cell>
          <cell r="T2333">
            <v>0</v>
          </cell>
          <cell r="V2333" t="str">
            <v>EA</v>
          </cell>
          <cell r="W2333" t="str">
            <v>FLT</v>
          </cell>
          <cell r="X2333" t="str">
            <v>BRN</v>
          </cell>
          <cell r="Y2333" t="str">
            <v>AIR</v>
          </cell>
          <cell r="Z2333" t="str">
            <v>FAP</v>
          </cell>
        </row>
        <row r="2334">
          <cell r="A2334" t="str">
            <v>CA8731</v>
          </cell>
          <cell r="B2334" t="str">
            <v>9100021311</v>
          </cell>
          <cell r="C2334" t="str">
            <v>10009100021318</v>
          </cell>
          <cell r="D2334">
            <v>0.98299999999999998</v>
          </cell>
          <cell r="E2334">
            <v>0.184</v>
          </cell>
          <cell r="F2334">
            <v>9.0399999999999991</v>
          </cell>
          <cell r="G2334">
            <v>2.6019999999999999</v>
          </cell>
          <cell r="H2334">
            <v>11.352</v>
          </cell>
          <cell r="I2334">
            <v>2.9489999999999998</v>
          </cell>
          <cell r="J2334">
            <v>0.55200000000000005</v>
          </cell>
          <cell r="K2334">
            <v>11.936999999999999</v>
          </cell>
          <cell r="L2334">
            <v>8.3119999999999994</v>
          </cell>
          <cell r="M2334">
            <v>9.8119999999999994</v>
          </cell>
          <cell r="N2334">
            <v>3</v>
          </cell>
          <cell r="O2334" t="str">
            <v>US</v>
          </cell>
          <cell r="P2334" t="str">
            <v>RA</v>
          </cell>
          <cell r="Q2334" t="str">
            <v>FAP</v>
          </cell>
          <cell r="R2334">
            <v>4</v>
          </cell>
          <cell r="S2334">
            <v>240</v>
          </cell>
          <cell r="T2334">
            <v>10.95</v>
          </cell>
          <cell r="U2334" t="str">
            <v>US$</v>
          </cell>
          <cell r="V2334" t="str">
            <v>EA</v>
          </cell>
          <cell r="W2334" t="str">
            <v>FLT</v>
          </cell>
          <cell r="X2334" t="str">
            <v>BRN</v>
          </cell>
          <cell r="Y2334" t="str">
            <v>AIR</v>
          </cell>
          <cell r="Z2334" t="str">
            <v>FAP</v>
          </cell>
        </row>
        <row r="2335">
          <cell r="A2335" t="str">
            <v>CA8731</v>
          </cell>
          <cell r="B2335" t="str">
            <v>9100021311</v>
          </cell>
          <cell r="C2335" t="str">
            <v>10009100021318</v>
          </cell>
          <cell r="D2335">
            <v>0.98299999999999998</v>
          </cell>
          <cell r="E2335">
            <v>8.8999999999999996E-2</v>
          </cell>
          <cell r="F2335">
            <v>9.1020000000000003</v>
          </cell>
          <cell r="G2335">
            <v>1.6020000000000001</v>
          </cell>
          <cell r="H2335">
            <v>10.516999999999999</v>
          </cell>
          <cell r="I2335">
            <v>2.9489999999999998</v>
          </cell>
          <cell r="J2335">
            <v>0.378</v>
          </cell>
          <cell r="K2335">
            <v>11.311999999999999</v>
          </cell>
          <cell r="L2335">
            <v>5.6319999999999997</v>
          </cell>
          <cell r="M2335">
            <v>10.25</v>
          </cell>
          <cell r="N2335">
            <v>3</v>
          </cell>
          <cell r="O2335" t="str">
            <v>KR</v>
          </cell>
          <cell r="P2335" t="str">
            <v>RA</v>
          </cell>
          <cell r="Q2335" t="str">
            <v>FAP</v>
          </cell>
          <cell r="R2335">
            <v>4</v>
          </cell>
          <cell r="S2335">
            <v>336</v>
          </cell>
          <cell r="T2335">
            <v>0</v>
          </cell>
          <cell r="V2335" t="str">
            <v>EA</v>
          </cell>
          <cell r="W2335" t="str">
            <v>FLT</v>
          </cell>
          <cell r="X2335" t="str">
            <v>BRN</v>
          </cell>
          <cell r="Y2335" t="str">
            <v>AIR</v>
          </cell>
          <cell r="Z2335" t="str">
            <v>FAP</v>
          </cell>
        </row>
        <row r="2336">
          <cell r="A2336" t="str">
            <v>CA8736BR</v>
          </cell>
          <cell r="D2336">
            <v>1</v>
          </cell>
          <cell r="E2336">
            <v>0</v>
          </cell>
          <cell r="F2336">
            <v>0</v>
          </cell>
          <cell r="G2336">
            <v>0</v>
          </cell>
          <cell r="H2336">
            <v>0</v>
          </cell>
          <cell r="I2336">
            <v>0</v>
          </cell>
          <cell r="J2336">
            <v>0</v>
          </cell>
          <cell r="K2336">
            <v>0</v>
          </cell>
          <cell r="L2336">
            <v>0</v>
          </cell>
          <cell r="M2336">
            <v>0</v>
          </cell>
          <cell r="N2336">
            <v>0</v>
          </cell>
          <cell r="O2336" t="str">
            <v>BR</v>
          </cell>
          <cell r="P2336" t="str">
            <v>RA</v>
          </cell>
          <cell r="Q2336" t="str">
            <v>FAR</v>
          </cell>
          <cell r="R2336">
            <v>0</v>
          </cell>
          <cell r="S2336">
            <v>0</v>
          </cell>
          <cell r="T2336">
            <v>2.5099999999999998</v>
          </cell>
          <cell r="U2336" t="str">
            <v>US$</v>
          </cell>
          <cell r="V2336" t="str">
            <v>EA</v>
          </cell>
          <cell r="W2336" t="str">
            <v>FLT</v>
          </cell>
          <cell r="X2336" t="str">
            <v>BRN</v>
          </cell>
          <cell r="Y2336" t="str">
            <v>AIR</v>
          </cell>
          <cell r="Z2336" t="str">
            <v>FAR</v>
          </cell>
        </row>
        <row r="2337">
          <cell r="A2337" t="str">
            <v>CA8737</v>
          </cell>
          <cell r="B2337" t="str">
            <v>9100021113</v>
          </cell>
          <cell r="C2337" t="str">
            <v>10009100021110</v>
          </cell>
          <cell r="D2337">
            <v>2.56</v>
          </cell>
          <cell r="E2337">
            <v>0.42699999999999999</v>
          </cell>
          <cell r="F2337">
            <v>0</v>
          </cell>
          <cell r="G2337">
            <v>0</v>
          </cell>
          <cell r="H2337">
            <v>0</v>
          </cell>
          <cell r="I2337">
            <v>2.56</v>
          </cell>
          <cell r="J2337">
            <v>0.42699999999999999</v>
          </cell>
          <cell r="K2337">
            <v>6.875</v>
          </cell>
          <cell r="L2337">
            <v>6.875</v>
          </cell>
          <cell r="M2337">
            <v>15.25</v>
          </cell>
          <cell r="N2337">
            <v>1</v>
          </cell>
          <cell r="O2337" t="str">
            <v>CA</v>
          </cell>
          <cell r="P2337" t="str">
            <v>RA</v>
          </cell>
          <cell r="Q2337" t="str">
            <v>FAH</v>
          </cell>
          <cell r="R2337">
            <v>2</v>
          </cell>
          <cell r="S2337">
            <v>84</v>
          </cell>
          <cell r="T2337">
            <v>28.83</v>
          </cell>
          <cell r="U2337" t="str">
            <v>US$</v>
          </cell>
          <cell r="V2337" t="str">
            <v>EA</v>
          </cell>
          <cell r="W2337" t="str">
            <v>FLT</v>
          </cell>
          <cell r="X2337" t="str">
            <v>BRN</v>
          </cell>
          <cell r="Y2337" t="str">
            <v>AIR</v>
          </cell>
          <cell r="Z2337" t="str">
            <v>FAH</v>
          </cell>
        </row>
        <row r="2338">
          <cell r="A2338" t="str">
            <v>CA8737SY</v>
          </cell>
          <cell r="B2338" t="str">
            <v>9100021120</v>
          </cell>
          <cell r="C2338" t="str">
            <v>10009100021127</v>
          </cell>
          <cell r="D2338">
            <v>0.65</v>
          </cell>
          <cell r="E2338">
            <v>0</v>
          </cell>
          <cell r="F2338">
            <v>0</v>
          </cell>
          <cell r="G2338">
            <v>0</v>
          </cell>
          <cell r="H2338">
            <v>0</v>
          </cell>
          <cell r="I2338">
            <v>0.65</v>
          </cell>
          <cell r="J2338">
            <v>0.248</v>
          </cell>
          <cell r="K2338">
            <v>5.32</v>
          </cell>
          <cell r="L2338">
            <v>5.32</v>
          </cell>
          <cell r="M2338">
            <v>15.14</v>
          </cell>
          <cell r="N2338">
            <v>1</v>
          </cell>
          <cell r="O2338" t="str">
            <v>US</v>
          </cell>
          <cell r="P2338" t="str">
            <v>RA</v>
          </cell>
          <cell r="Q2338" t="str">
            <v>FAH</v>
          </cell>
          <cell r="R2338">
            <v>3</v>
          </cell>
          <cell r="S2338">
            <v>168</v>
          </cell>
          <cell r="T2338">
            <v>29.11</v>
          </cell>
          <cell r="U2338" t="str">
            <v>US$</v>
          </cell>
          <cell r="V2338" t="str">
            <v>EA</v>
          </cell>
          <cell r="W2338" t="str">
            <v>FLT</v>
          </cell>
          <cell r="X2338" t="str">
            <v>BRN</v>
          </cell>
          <cell r="Y2338" t="str">
            <v>AIR</v>
          </cell>
          <cell r="Z2338" t="str">
            <v>FAH</v>
          </cell>
        </row>
        <row r="2339">
          <cell r="A2339" t="str">
            <v>CA8747</v>
          </cell>
          <cell r="B2339" t="str">
            <v>9100027085</v>
          </cell>
          <cell r="C2339" t="str">
            <v>10009100027082</v>
          </cell>
          <cell r="D2339">
            <v>0.66700000000000004</v>
          </cell>
          <cell r="E2339">
            <v>7.5999999999999998E-2</v>
          </cell>
          <cell r="F2339">
            <v>10.31</v>
          </cell>
          <cell r="G2339">
            <v>1.655</v>
          </cell>
          <cell r="H2339">
            <v>7.6550000000000002</v>
          </cell>
          <cell r="I2339">
            <v>2.0009999999999999</v>
          </cell>
          <cell r="J2339">
            <v>0.28499999999999998</v>
          </cell>
          <cell r="K2339">
            <v>10.875</v>
          </cell>
          <cell r="L2339">
            <v>5.625</v>
          </cell>
          <cell r="M2339">
            <v>8.5</v>
          </cell>
          <cell r="N2339">
            <v>3</v>
          </cell>
          <cell r="O2339" t="str">
            <v>CA</v>
          </cell>
          <cell r="P2339" t="str">
            <v>RA</v>
          </cell>
          <cell r="Q2339" t="str">
            <v>FAP</v>
          </cell>
          <cell r="R2339">
            <v>5</v>
          </cell>
          <cell r="S2339">
            <v>420</v>
          </cell>
          <cell r="T2339">
            <v>8.36</v>
          </cell>
          <cell r="U2339" t="str">
            <v>US$</v>
          </cell>
          <cell r="V2339" t="str">
            <v>EA</v>
          </cell>
          <cell r="W2339" t="str">
            <v>FLT</v>
          </cell>
          <cell r="X2339" t="str">
            <v>BRN</v>
          </cell>
          <cell r="Y2339" t="str">
            <v>AIR</v>
          </cell>
          <cell r="Z2339" t="str">
            <v>FAP</v>
          </cell>
        </row>
        <row r="2340">
          <cell r="A2340" t="str">
            <v>CA8747</v>
          </cell>
          <cell r="B2340" t="str">
            <v>9100027085</v>
          </cell>
          <cell r="C2340" t="str">
            <v>10009100027082</v>
          </cell>
          <cell r="D2340">
            <v>0.6</v>
          </cell>
          <cell r="E2340">
            <v>7.5999999999999998E-2</v>
          </cell>
          <cell r="F2340">
            <v>10.31</v>
          </cell>
          <cell r="G2340">
            <v>1.655</v>
          </cell>
          <cell r="H2340">
            <v>7.6550000000000002</v>
          </cell>
          <cell r="I2340">
            <v>1.8</v>
          </cell>
          <cell r="J2340">
            <v>0.29099999999999998</v>
          </cell>
          <cell r="K2340">
            <v>10.875</v>
          </cell>
          <cell r="L2340">
            <v>5.625</v>
          </cell>
          <cell r="M2340">
            <v>8.5</v>
          </cell>
          <cell r="N2340">
            <v>3</v>
          </cell>
          <cell r="O2340" t="str">
            <v>US</v>
          </cell>
          <cell r="Q2340" t="str">
            <v>FAP</v>
          </cell>
          <cell r="R2340">
            <v>5</v>
          </cell>
          <cell r="S2340">
            <v>420</v>
          </cell>
          <cell r="T2340">
            <v>8.36</v>
          </cell>
          <cell r="U2340" t="str">
            <v>US$</v>
          </cell>
          <cell r="W2340" t="str">
            <v>FLT</v>
          </cell>
          <cell r="X2340" t="str">
            <v>BRN</v>
          </cell>
          <cell r="Y2340" t="str">
            <v>AIR</v>
          </cell>
          <cell r="Z2340" t="str">
            <v>FAP</v>
          </cell>
        </row>
        <row r="2341">
          <cell r="A2341" t="str">
            <v>CA8747</v>
          </cell>
          <cell r="B2341" t="str">
            <v>9100027085</v>
          </cell>
          <cell r="C2341" t="str">
            <v>50009100027080</v>
          </cell>
          <cell r="D2341">
            <v>0.65</v>
          </cell>
          <cell r="E2341">
            <v>7.5999999999999998E-2</v>
          </cell>
          <cell r="F2341">
            <v>10.31</v>
          </cell>
          <cell r="G2341">
            <v>1.655</v>
          </cell>
          <cell r="H2341">
            <v>7.6550000000000002</v>
          </cell>
          <cell r="I2341">
            <v>1.3</v>
          </cell>
          <cell r="J2341">
            <v>0.41</v>
          </cell>
          <cell r="K2341">
            <v>13.936999999999999</v>
          </cell>
          <cell r="L2341">
            <v>3.9369999999999998</v>
          </cell>
          <cell r="M2341">
            <v>8.4369999999999994</v>
          </cell>
          <cell r="N2341">
            <v>2</v>
          </cell>
          <cell r="O2341" t="str">
            <v>US</v>
          </cell>
          <cell r="P2341" t="str">
            <v>RA</v>
          </cell>
          <cell r="Q2341" t="str">
            <v>FAP</v>
          </cell>
          <cell r="R2341">
            <v>5</v>
          </cell>
          <cell r="S2341">
            <v>330</v>
          </cell>
          <cell r="T2341">
            <v>8.36</v>
          </cell>
          <cell r="U2341" t="str">
            <v>US$</v>
          </cell>
          <cell r="V2341" t="str">
            <v>EA</v>
          </cell>
          <cell r="W2341" t="str">
            <v>FLT</v>
          </cell>
          <cell r="X2341" t="str">
            <v>BRN</v>
          </cell>
          <cell r="Y2341" t="str">
            <v>AIR</v>
          </cell>
          <cell r="Z2341" t="str">
            <v>FAP</v>
          </cell>
        </row>
        <row r="2342">
          <cell r="A2342" t="str">
            <v>CA8747</v>
          </cell>
          <cell r="B2342" t="str">
            <v>9100027085</v>
          </cell>
          <cell r="C2342" t="str">
            <v>50009100027080</v>
          </cell>
          <cell r="D2342">
            <v>0.67500000000000004</v>
          </cell>
          <cell r="E2342">
            <v>7.5999999999999998E-2</v>
          </cell>
          <cell r="F2342">
            <v>10.31</v>
          </cell>
          <cell r="G2342">
            <v>1.655</v>
          </cell>
          <cell r="H2342">
            <v>7.6550000000000002</v>
          </cell>
          <cell r="I2342">
            <v>1.35</v>
          </cell>
          <cell r="J2342">
            <v>0.26800000000000002</v>
          </cell>
          <cell r="K2342">
            <v>13.936999999999999</v>
          </cell>
          <cell r="L2342">
            <v>3.9369999999999998</v>
          </cell>
          <cell r="M2342">
            <v>8.4369999999999994</v>
          </cell>
          <cell r="N2342">
            <v>2</v>
          </cell>
          <cell r="O2342" t="str">
            <v>CA</v>
          </cell>
          <cell r="P2342" t="str">
            <v>RA</v>
          </cell>
          <cell r="Q2342" t="str">
            <v>FAP</v>
          </cell>
          <cell r="R2342">
            <v>5</v>
          </cell>
          <cell r="S2342">
            <v>330</v>
          </cell>
          <cell r="T2342">
            <v>0</v>
          </cell>
          <cell r="V2342" t="str">
            <v>EA</v>
          </cell>
          <cell r="W2342" t="str">
            <v>FLT</v>
          </cell>
          <cell r="X2342" t="str">
            <v>BRN</v>
          </cell>
          <cell r="Y2342" t="str">
            <v>AIR</v>
          </cell>
          <cell r="Z2342" t="str">
            <v>FAP</v>
          </cell>
        </row>
        <row r="2343">
          <cell r="A2343" t="str">
            <v>CA8754</v>
          </cell>
          <cell r="B2343" t="str">
            <v>9100021717</v>
          </cell>
          <cell r="C2343" t="str">
            <v>10009100021714</v>
          </cell>
          <cell r="D2343">
            <v>0.35</v>
          </cell>
          <cell r="E2343">
            <v>0.122</v>
          </cell>
          <cell r="F2343">
            <v>8.2270000000000003</v>
          </cell>
          <cell r="G2343">
            <v>1.8520000000000001</v>
          </cell>
          <cell r="H2343">
            <v>10.955</v>
          </cell>
          <cell r="I2343">
            <v>1.05</v>
          </cell>
          <cell r="J2343">
            <v>0.36599999999999999</v>
          </cell>
          <cell r="K2343">
            <v>8.75</v>
          </cell>
          <cell r="L2343">
            <v>6.125</v>
          </cell>
          <cell r="M2343">
            <v>12.25</v>
          </cell>
          <cell r="N2343">
            <v>3</v>
          </cell>
          <cell r="O2343" t="str">
            <v>US</v>
          </cell>
          <cell r="Q2343" t="str">
            <v>FAP</v>
          </cell>
          <cell r="R2343">
            <v>3</v>
          </cell>
          <cell r="S2343">
            <v>333</v>
          </cell>
          <cell r="T2343">
            <v>10.89</v>
          </cell>
          <cell r="U2343" t="str">
            <v>US$</v>
          </cell>
          <cell r="W2343" t="str">
            <v>FLT</v>
          </cell>
          <cell r="X2343" t="str">
            <v>BRN</v>
          </cell>
          <cell r="Y2343" t="str">
            <v>AIR</v>
          </cell>
          <cell r="Z2343" t="str">
            <v>FAP</v>
          </cell>
        </row>
        <row r="2344">
          <cell r="A2344" t="str">
            <v>CA8754</v>
          </cell>
          <cell r="B2344" t="str">
            <v>9100021717</v>
          </cell>
          <cell r="C2344" t="str">
            <v>10009100021714</v>
          </cell>
          <cell r="D2344">
            <v>0.77300000000000002</v>
          </cell>
          <cell r="E2344">
            <v>9.6000000000000002E-2</v>
          </cell>
          <cell r="F2344">
            <v>10.935</v>
          </cell>
          <cell r="G2344">
            <v>1.8420000000000001</v>
          </cell>
          <cell r="H2344">
            <v>8.2170000000000005</v>
          </cell>
          <cell r="I2344">
            <v>2.319</v>
          </cell>
          <cell r="J2344">
            <v>0.36199999999999999</v>
          </cell>
          <cell r="K2344">
            <v>11.75</v>
          </cell>
          <cell r="L2344">
            <v>6</v>
          </cell>
          <cell r="M2344">
            <v>8.875</v>
          </cell>
          <cell r="N2344">
            <v>3</v>
          </cell>
          <cell r="O2344" t="str">
            <v>US</v>
          </cell>
          <cell r="P2344" t="str">
            <v>RA</v>
          </cell>
          <cell r="Q2344" t="str">
            <v>FAP</v>
          </cell>
          <cell r="R2344">
            <v>4</v>
          </cell>
          <cell r="S2344">
            <v>288</v>
          </cell>
          <cell r="T2344">
            <v>10.89</v>
          </cell>
          <cell r="U2344" t="str">
            <v>US$</v>
          </cell>
          <cell r="V2344" t="str">
            <v>EA</v>
          </cell>
          <cell r="W2344" t="str">
            <v>FLT</v>
          </cell>
          <cell r="X2344" t="str">
            <v>BRN</v>
          </cell>
          <cell r="Y2344" t="str">
            <v>AIR</v>
          </cell>
          <cell r="Z2344" t="str">
            <v>FAP</v>
          </cell>
        </row>
        <row r="2345">
          <cell r="A2345" t="str">
            <v>CA8754</v>
          </cell>
          <cell r="B2345" t="str">
            <v>9100021717</v>
          </cell>
          <cell r="C2345" t="str">
            <v>10009100021714</v>
          </cell>
          <cell r="D2345">
            <v>0.84</v>
          </cell>
          <cell r="E2345">
            <v>9.6000000000000002E-2</v>
          </cell>
          <cell r="F2345">
            <v>10.935</v>
          </cell>
          <cell r="G2345">
            <v>1.8420000000000001</v>
          </cell>
          <cell r="H2345">
            <v>8.2170000000000005</v>
          </cell>
          <cell r="I2345">
            <v>2.52</v>
          </cell>
          <cell r="J2345">
            <v>0.36199999999999999</v>
          </cell>
          <cell r="K2345">
            <v>11.75</v>
          </cell>
          <cell r="L2345">
            <v>6</v>
          </cell>
          <cell r="M2345">
            <v>8.875</v>
          </cell>
          <cell r="N2345">
            <v>3</v>
          </cell>
          <cell r="O2345" t="str">
            <v>CA</v>
          </cell>
          <cell r="P2345" t="str">
            <v>RA</v>
          </cell>
          <cell r="Q2345" t="str">
            <v>FAP</v>
          </cell>
          <cell r="R2345">
            <v>4</v>
          </cell>
          <cell r="S2345">
            <v>288</v>
          </cell>
          <cell r="T2345">
            <v>10.89</v>
          </cell>
          <cell r="U2345" t="str">
            <v>US$</v>
          </cell>
          <cell r="V2345" t="str">
            <v>EA</v>
          </cell>
          <cell r="W2345" t="str">
            <v>FLT</v>
          </cell>
          <cell r="X2345" t="str">
            <v>BRN</v>
          </cell>
          <cell r="Y2345" t="str">
            <v>AIR</v>
          </cell>
          <cell r="Z2345" t="str">
            <v>FAP</v>
          </cell>
        </row>
        <row r="2346">
          <cell r="A2346" t="str">
            <v>CA8755</v>
          </cell>
          <cell r="B2346" t="str">
            <v>9100021724</v>
          </cell>
          <cell r="C2346" t="str">
            <v>10009100021721</v>
          </cell>
          <cell r="D2346">
            <v>1.35</v>
          </cell>
          <cell r="E2346">
            <v>0.27800000000000002</v>
          </cell>
          <cell r="F2346">
            <v>10.352</v>
          </cell>
          <cell r="G2346">
            <v>2.665</v>
          </cell>
          <cell r="H2346">
            <v>15.016999999999999</v>
          </cell>
          <cell r="I2346">
            <v>4.05</v>
          </cell>
          <cell r="J2346">
            <v>0.83399999999999996</v>
          </cell>
          <cell r="K2346">
            <v>15.561999999999999</v>
          </cell>
          <cell r="L2346">
            <v>8.5</v>
          </cell>
          <cell r="M2346">
            <v>11.125</v>
          </cell>
          <cell r="N2346">
            <v>3</v>
          </cell>
          <cell r="O2346" t="str">
            <v>MX</v>
          </cell>
          <cell r="P2346" t="str">
            <v>RA</v>
          </cell>
          <cell r="Q2346" t="str">
            <v>FAP</v>
          </cell>
          <cell r="R2346">
            <v>3</v>
          </cell>
          <cell r="S2346">
            <v>135</v>
          </cell>
          <cell r="T2346">
            <v>18.739999999999998</v>
          </cell>
          <cell r="U2346" t="str">
            <v>US$</v>
          </cell>
          <cell r="V2346" t="str">
            <v>EA</v>
          </cell>
          <cell r="W2346" t="str">
            <v>FLT</v>
          </cell>
          <cell r="X2346" t="str">
            <v>BRN</v>
          </cell>
          <cell r="Y2346" t="str">
            <v>AIR</v>
          </cell>
          <cell r="Z2346" t="str">
            <v>FAP</v>
          </cell>
        </row>
        <row r="2347">
          <cell r="A2347" t="str">
            <v>CA8755</v>
          </cell>
          <cell r="B2347" t="str">
            <v>9100021724</v>
          </cell>
          <cell r="C2347" t="str">
            <v>10009100021721</v>
          </cell>
          <cell r="D2347">
            <v>1.4159999999999999</v>
          </cell>
          <cell r="E2347">
            <v>0.219</v>
          </cell>
          <cell r="F2347">
            <v>9.9149999999999991</v>
          </cell>
          <cell r="G2347">
            <v>2.6019999999999999</v>
          </cell>
          <cell r="H2347">
            <v>12.58</v>
          </cell>
          <cell r="I2347">
            <v>4.2480000000000002</v>
          </cell>
          <cell r="J2347">
            <v>0.65700000000000003</v>
          </cell>
          <cell r="K2347">
            <v>13.125</v>
          </cell>
          <cell r="L2347">
            <v>10.5</v>
          </cell>
          <cell r="M2347">
            <v>8.5</v>
          </cell>
          <cell r="N2347">
            <v>3</v>
          </cell>
          <cell r="Q2347" t="str">
            <v>FAP</v>
          </cell>
          <cell r="R2347">
            <v>5</v>
          </cell>
          <cell r="S2347">
            <v>210</v>
          </cell>
          <cell r="T2347">
            <v>18.739999999999998</v>
          </cell>
          <cell r="U2347" t="str">
            <v>US$</v>
          </cell>
          <cell r="W2347" t="str">
            <v>FLT</v>
          </cell>
          <cell r="X2347" t="str">
            <v>BRN</v>
          </cell>
          <cell r="Y2347" t="str">
            <v>AIR</v>
          </cell>
          <cell r="Z2347" t="str">
            <v>FAP</v>
          </cell>
        </row>
        <row r="2348">
          <cell r="A2348" t="str">
            <v>CA8755A</v>
          </cell>
          <cell r="B2348" t="str">
            <v>9100042354</v>
          </cell>
          <cell r="C2348" t="str">
            <v>10009100042351</v>
          </cell>
          <cell r="D2348">
            <v>1.36</v>
          </cell>
          <cell r="E2348">
            <v>0.187</v>
          </cell>
          <cell r="F2348">
            <v>12.56</v>
          </cell>
          <cell r="G2348">
            <v>2.5920000000000001</v>
          </cell>
          <cell r="H2348">
            <v>9.9049999999999994</v>
          </cell>
          <cell r="I2348">
            <v>4.08</v>
          </cell>
          <cell r="J2348">
            <v>0.67500000000000004</v>
          </cell>
          <cell r="K2348">
            <v>13.125</v>
          </cell>
          <cell r="L2348">
            <v>10.5</v>
          </cell>
          <cell r="M2348">
            <v>8.5</v>
          </cell>
          <cell r="N2348">
            <v>3</v>
          </cell>
          <cell r="O2348" t="str">
            <v>US</v>
          </cell>
          <cell r="P2348" t="str">
            <v>RA</v>
          </cell>
          <cell r="Q2348" t="str">
            <v>FAP</v>
          </cell>
          <cell r="R2348">
            <v>5</v>
          </cell>
          <cell r="S2348">
            <v>210</v>
          </cell>
          <cell r="T2348">
            <v>18.18</v>
          </cell>
          <cell r="U2348" t="str">
            <v>US$</v>
          </cell>
          <cell r="V2348" t="str">
            <v>EA</v>
          </cell>
          <cell r="W2348" t="str">
            <v>FLT</v>
          </cell>
          <cell r="X2348" t="str">
            <v>BRN</v>
          </cell>
          <cell r="Y2348" t="str">
            <v>AIR</v>
          </cell>
          <cell r="Z2348" t="str">
            <v>FAP</v>
          </cell>
        </row>
        <row r="2349">
          <cell r="A2349" t="str">
            <v>CA8755A</v>
          </cell>
          <cell r="B2349" t="str">
            <v>9100042354</v>
          </cell>
          <cell r="C2349" t="str">
            <v>10009100042351</v>
          </cell>
          <cell r="D2349">
            <v>1.41</v>
          </cell>
          <cell r="E2349">
            <v>0.187</v>
          </cell>
          <cell r="F2349">
            <v>12.56</v>
          </cell>
          <cell r="G2349">
            <v>2.5920000000000001</v>
          </cell>
          <cell r="H2349">
            <v>9.9049999999999994</v>
          </cell>
          <cell r="I2349">
            <v>4.2300000000000004</v>
          </cell>
          <cell r="J2349">
            <v>0.67800000000000005</v>
          </cell>
          <cell r="K2349">
            <v>13.125</v>
          </cell>
          <cell r="L2349">
            <v>10.5</v>
          </cell>
          <cell r="M2349">
            <v>8.5</v>
          </cell>
          <cell r="N2349">
            <v>3</v>
          </cell>
          <cell r="O2349" t="str">
            <v>CA</v>
          </cell>
          <cell r="P2349" t="str">
            <v>RA</v>
          </cell>
          <cell r="Q2349" t="str">
            <v>FAP</v>
          </cell>
          <cell r="R2349">
            <v>5</v>
          </cell>
          <cell r="S2349">
            <v>210</v>
          </cell>
          <cell r="T2349">
            <v>18.18</v>
          </cell>
          <cell r="U2349" t="str">
            <v>US$</v>
          </cell>
          <cell r="V2349" t="str">
            <v>EA</v>
          </cell>
          <cell r="W2349" t="str">
            <v>FLT</v>
          </cell>
          <cell r="X2349" t="str">
            <v>BRN</v>
          </cell>
          <cell r="Y2349" t="str">
            <v>AIR</v>
          </cell>
          <cell r="Z2349" t="str">
            <v>FAP</v>
          </cell>
        </row>
        <row r="2350">
          <cell r="A2350" t="str">
            <v>CA8756</v>
          </cell>
          <cell r="B2350" t="str">
            <v>9100021731</v>
          </cell>
          <cell r="C2350" t="str">
            <v>10009100021738</v>
          </cell>
          <cell r="D2350">
            <v>1.3859999999999999</v>
          </cell>
          <cell r="E2350">
            <v>0.224</v>
          </cell>
          <cell r="F2350">
            <v>9.9049999999999994</v>
          </cell>
          <cell r="G2350">
            <v>2.5920000000000001</v>
          </cell>
          <cell r="H2350">
            <v>12.53</v>
          </cell>
          <cell r="I2350">
            <v>4.1580000000000004</v>
          </cell>
          <cell r="J2350">
            <v>0.67200000000000004</v>
          </cell>
          <cell r="K2350">
            <v>13.125</v>
          </cell>
          <cell r="L2350">
            <v>10.5</v>
          </cell>
          <cell r="M2350">
            <v>8.5</v>
          </cell>
          <cell r="N2350">
            <v>3</v>
          </cell>
          <cell r="O2350" t="str">
            <v>US</v>
          </cell>
          <cell r="P2350" t="str">
            <v>RA</v>
          </cell>
          <cell r="Q2350" t="str">
            <v>FAP</v>
          </cell>
          <cell r="R2350">
            <v>5</v>
          </cell>
          <cell r="S2350">
            <v>210</v>
          </cell>
          <cell r="T2350">
            <v>18.18</v>
          </cell>
          <cell r="U2350" t="str">
            <v>US$</v>
          </cell>
          <cell r="V2350" t="str">
            <v>EA</v>
          </cell>
          <cell r="W2350" t="str">
            <v>FLT</v>
          </cell>
          <cell r="X2350" t="str">
            <v>BRN</v>
          </cell>
          <cell r="Y2350" t="str">
            <v>AIR</v>
          </cell>
          <cell r="Z2350" t="str">
            <v>FAP</v>
          </cell>
        </row>
        <row r="2351">
          <cell r="A2351" t="str">
            <v>CA8756</v>
          </cell>
          <cell r="B2351" t="str">
            <v>9100021731</v>
          </cell>
          <cell r="C2351" t="str">
            <v>10009100021738</v>
          </cell>
          <cell r="D2351">
            <v>1.3859999999999999</v>
          </cell>
          <cell r="E2351">
            <v>0.186</v>
          </cell>
          <cell r="F2351">
            <v>12.53</v>
          </cell>
          <cell r="G2351">
            <v>2.5920000000000001</v>
          </cell>
          <cell r="H2351">
            <v>9.9049999999999994</v>
          </cell>
          <cell r="I2351">
            <v>4.1580000000000004</v>
          </cell>
          <cell r="J2351">
            <v>0.67800000000000005</v>
          </cell>
          <cell r="K2351">
            <v>13.125</v>
          </cell>
          <cell r="L2351">
            <v>10.5</v>
          </cell>
          <cell r="M2351">
            <v>8.5</v>
          </cell>
          <cell r="N2351">
            <v>3</v>
          </cell>
          <cell r="O2351" t="str">
            <v>CA</v>
          </cell>
          <cell r="P2351" t="str">
            <v>RA</v>
          </cell>
          <cell r="Q2351" t="str">
            <v>FAP</v>
          </cell>
          <cell r="R2351">
            <v>5</v>
          </cell>
          <cell r="S2351">
            <v>210</v>
          </cell>
          <cell r="T2351">
            <v>18.18</v>
          </cell>
          <cell r="U2351" t="str">
            <v>US$</v>
          </cell>
          <cell r="V2351" t="str">
            <v>EA</v>
          </cell>
          <cell r="W2351" t="str">
            <v>FLT</v>
          </cell>
          <cell r="X2351" t="str">
            <v>BRN</v>
          </cell>
          <cell r="Y2351" t="str">
            <v>AIR</v>
          </cell>
          <cell r="Z2351" t="str">
            <v>FAP</v>
          </cell>
        </row>
        <row r="2352">
          <cell r="A2352" t="str">
            <v>CA8760</v>
          </cell>
          <cell r="B2352" t="str">
            <v>9100022011</v>
          </cell>
          <cell r="C2352" t="str">
            <v>10009100022018</v>
          </cell>
          <cell r="D2352">
            <v>1.113</v>
          </cell>
          <cell r="E2352">
            <v>0.156</v>
          </cell>
          <cell r="F2352">
            <v>6.8520000000000003</v>
          </cell>
          <cell r="G2352">
            <v>2.6019999999999999</v>
          </cell>
          <cell r="H2352">
            <v>12.455</v>
          </cell>
          <cell r="I2352">
            <v>3.339</v>
          </cell>
          <cell r="J2352">
            <v>0.46800000000000003</v>
          </cell>
          <cell r="K2352">
            <v>13</v>
          </cell>
          <cell r="L2352">
            <v>8.3119999999999994</v>
          </cell>
          <cell r="M2352">
            <v>7.625</v>
          </cell>
          <cell r="N2352">
            <v>3</v>
          </cell>
          <cell r="O2352" t="str">
            <v>US</v>
          </cell>
          <cell r="P2352" t="str">
            <v>RA</v>
          </cell>
          <cell r="Q2352" t="str">
            <v>FAP</v>
          </cell>
          <cell r="R2352">
            <v>5</v>
          </cell>
          <cell r="S2352">
            <v>270</v>
          </cell>
          <cell r="T2352">
            <v>12.52</v>
          </cell>
          <cell r="U2352" t="str">
            <v>US$</v>
          </cell>
          <cell r="V2352" t="str">
            <v>EA</v>
          </cell>
          <cell r="W2352" t="str">
            <v>FLT</v>
          </cell>
          <cell r="X2352" t="str">
            <v>BRN</v>
          </cell>
          <cell r="Y2352" t="str">
            <v>AIR</v>
          </cell>
          <cell r="Z2352" t="str">
            <v>FAP</v>
          </cell>
        </row>
        <row r="2353">
          <cell r="A2353" t="str">
            <v>CA8760</v>
          </cell>
          <cell r="B2353" t="str">
            <v>9100022011</v>
          </cell>
          <cell r="C2353" t="str">
            <v>10009100022018</v>
          </cell>
          <cell r="D2353">
            <v>1.113</v>
          </cell>
          <cell r="E2353">
            <v>0.129</v>
          </cell>
          <cell r="F2353">
            <v>12.455</v>
          </cell>
          <cell r="G2353">
            <v>2.6019999999999999</v>
          </cell>
          <cell r="H2353">
            <v>6.8520000000000003</v>
          </cell>
          <cell r="I2353">
            <v>3.339</v>
          </cell>
          <cell r="J2353">
            <v>0.47699999999999998</v>
          </cell>
          <cell r="K2353">
            <v>13</v>
          </cell>
          <cell r="L2353">
            <v>8.3119999999999994</v>
          </cell>
          <cell r="M2353">
            <v>7.625</v>
          </cell>
          <cell r="N2353">
            <v>3</v>
          </cell>
          <cell r="O2353" t="str">
            <v>KR</v>
          </cell>
          <cell r="P2353" t="str">
            <v>RA</v>
          </cell>
          <cell r="Q2353" t="str">
            <v>FAP</v>
          </cell>
          <cell r="R2353">
            <v>5</v>
          </cell>
          <cell r="S2353">
            <v>270</v>
          </cell>
          <cell r="T2353">
            <v>0</v>
          </cell>
          <cell r="V2353" t="str">
            <v>EA</v>
          </cell>
          <cell r="W2353" t="str">
            <v>FLT</v>
          </cell>
          <cell r="X2353" t="str">
            <v>BRN</v>
          </cell>
          <cell r="Y2353" t="str">
            <v>AIR</v>
          </cell>
          <cell r="Z2353" t="str">
            <v>FAP</v>
          </cell>
        </row>
        <row r="2354">
          <cell r="A2354" t="str">
            <v>CA8766</v>
          </cell>
          <cell r="B2354" t="str">
            <v>9100024824</v>
          </cell>
          <cell r="C2354" t="str">
            <v>10009100024821</v>
          </cell>
          <cell r="D2354">
            <v>0.62</v>
          </cell>
          <cell r="E2354">
            <v>0.129</v>
          </cell>
          <cell r="F2354">
            <v>7.7060000000000004</v>
          </cell>
          <cell r="G2354">
            <v>1.8859999999999999</v>
          </cell>
          <cell r="H2354">
            <v>9.5920000000000005</v>
          </cell>
          <cell r="I2354">
            <v>1.86</v>
          </cell>
          <cell r="J2354">
            <v>0.38700000000000001</v>
          </cell>
          <cell r="K2354">
            <v>10.218</v>
          </cell>
          <cell r="L2354">
            <v>6.32</v>
          </cell>
          <cell r="M2354">
            <v>8.6240000000000006</v>
          </cell>
          <cell r="N2354">
            <v>3</v>
          </cell>
          <cell r="O2354" t="str">
            <v>US</v>
          </cell>
          <cell r="Q2354" t="str">
            <v>FAP</v>
          </cell>
          <cell r="R2354">
            <v>5</v>
          </cell>
          <cell r="S2354">
            <v>450</v>
          </cell>
          <cell r="T2354">
            <v>8.3800000000000008</v>
          </cell>
          <cell r="U2354" t="str">
            <v>US$</v>
          </cell>
          <cell r="W2354" t="str">
            <v>FLT</v>
          </cell>
          <cell r="X2354" t="str">
            <v>BRN</v>
          </cell>
          <cell r="Y2354" t="str">
            <v>AIR</v>
          </cell>
          <cell r="Z2354" t="str">
            <v>FAP</v>
          </cell>
        </row>
        <row r="2355">
          <cell r="A2355" t="str">
            <v>CA8766</v>
          </cell>
          <cell r="B2355" t="str">
            <v>9100024824</v>
          </cell>
          <cell r="C2355" t="str">
            <v>50009100024829</v>
          </cell>
          <cell r="D2355">
            <v>0.6</v>
          </cell>
          <cell r="E2355">
            <v>0.17199999999999999</v>
          </cell>
          <cell r="F2355">
            <v>7.7060000000000004</v>
          </cell>
          <cell r="G2355">
            <v>1.8859999999999999</v>
          </cell>
          <cell r="H2355">
            <v>9.5920000000000005</v>
          </cell>
          <cell r="I2355">
            <v>1.2</v>
          </cell>
          <cell r="J2355">
            <v>0.34399999999999997</v>
          </cell>
          <cell r="K2355">
            <v>10.215</v>
          </cell>
          <cell r="L2355">
            <v>4.1749999999999998</v>
          </cell>
          <cell r="M2355">
            <v>8.6199999999999992</v>
          </cell>
          <cell r="N2355">
            <v>2</v>
          </cell>
          <cell r="O2355" t="str">
            <v>KR</v>
          </cell>
          <cell r="Q2355" t="str">
            <v>FAP</v>
          </cell>
          <cell r="R2355">
            <v>4</v>
          </cell>
          <cell r="S2355">
            <v>288</v>
          </cell>
          <cell r="T2355">
            <v>8.3800000000000008</v>
          </cell>
          <cell r="U2355" t="str">
            <v>US$</v>
          </cell>
          <cell r="W2355" t="str">
            <v>FLT</v>
          </cell>
          <cell r="X2355" t="str">
            <v>BRN</v>
          </cell>
          <cell r="Y2355" t="str">
            <v>AIR</v>
          </cell>
          <cell r="Z2355" t="str">
            <v>FAP</v>
          </cell>
        </row>
        <row r="2356">
          <cell r="A2356" t="str">
            <v>CA8766</v>
          </cell>
          <cell r="B2356" t="str">
            <v>9100024824</v>
          </cell>
          <cell r="C2356" t="str">
            <v>50009100024829</v>
          </cell>
          <cell r="D2356">
            <v>0.6</v>
          </cell>
          <cell r="E2356">
            <v>8.1000000000000003E-2</v>
          </cell>
          <cell r="F2356">
            <v>9.5920000000000005</v>
          </cell>
          <cell r="G2356">
            <v>1.8859999999999999</v>
          </cell>
          <cell r="H2356">
            <v>7.7060000000000004</v>
          </cell>
          <cell r="I2356">
            <v>1.2</v>
          </cell>
          <cell r="J2356">
            <v>0.21299999999999999</v>
          </cell>
          <cell r="K2356">
            <v>10.215</v>
          </cell>
          <cell r="L2356">
            <v>4.1749999999999998</v>
          </cell>
          <cell r="M2356">
            <v>8.6199999999999992</v>
          </cell>
          <cell r="N2356">
            <v>2</v>
          </cell>
          <cell r="O2356" t="str">
            <v>KR</v>
          </cell>
          <cell r="P2356" t="str">
            <v>RA</v>
          </cell>
          <cell r="Q2356" t="str">
            <v>FAP</v>
          </cell>
          <cell r="R2356">
            <v>4</v>
          </cell>
          <cell r="S2356">
            <v>288</v>
          </cell>
          <cell r="T2356">
            <v>8.3800000000000008</v>
          </cell>
          <cell r="U2356" t="str">
            <v>US$</v>
          </cell>
          <cell r="V2356" t="str">
            <v>EA</v>
          </cell>
          <cell r="W2356" t="str">
            <v>FLT</v>
          </cell>
          <cell r="X2356" t="str">
            <v>BRN</v>
          </cell>
          <cell r="Y2356" t="str">
            <v>AIR</v>
          </cell>
          <cell r="Z2356" t="str">
            <v>FAP</v>
          </cell>
        </row>
        <row r="2357">
          <cell r="A2357" t="str">
            <v>CA8767</v>
          </cell>
          <cell r="B2357" t="str">
            <v>9100029362</v>
          </cell>
          <cell r="C2357" t="str">
            <v>10009100029369</v>
          </cell>
          <cell r="D2357">
            <v>1.38</v>
          </cell>
          <cell r="E2357">
            <v>0.15</v>
          </cell>
          <cell r="F2357">
            <v>11.766999999999999</v>
          </cell>
          <cell r="G2357">
            <v>2.415</v>
          </cell>
          <cell r="H2357">
            <v>9.1020000000000003</v>
          </cell>
          <cell r="I2357">
            <v>4.1399999999999997</v>
          </cell>
          <cell r="J2357">
            <v>0.60299999999999998</v>
          </cell>
          <cell r="K2357">
            <v>12.311999999999999</v>
          </cell>
          <cell r="L2357">
            <v>9.75</v>
          </cell>
          <cell r="M2357">
            <v>8.6869999999999994</v>
          </cell>
          <cell r="N2357">
            <v>3</v>
          </cell>
          <cell r="O2357" t="str">
            <v>ID</v>
          </cell>
          <cell r="P2357" t="str">
            <v>RA</v>
          </cell>
          <cell r="Q2357" t="str">
            <v>FAP</v>
          </cell>
          <cell r="R2357">
            <v>4</v>
          </cell>
          <cell r="S2357">
            <v>180</v>
          </cell>
          <cell r="T2357">
            <v>18.73</v>
          </cell>
          <cell r="U2357" t="str">
            <v>US$</v>
          </cell>
          <cell r="V2357" t="str">
            <v>EA</v>
          </cell>
          <cell r="W2357" t="str">
            <v>FLT</v>
          </cell>
          <cell r="X2357" t="str">
            <v>BRN</v>
          </cell>
          <cell r="Y2357" t="str">
            <v>AIR</v>
          </cell>
          <cell r="Z2357" t="str">
            <v>FAP</v>
          </cell>
        </row>
        <row r="2358">
          <cell r="A2358" t="str">
            <v>CA8767</v>
          </cell>
          <cell r="B2358" t="str">
            <v>9100029362</v>
          </cell>
          <cell r="C2358" t="str">
            <v>10009100029369</v>
          </cell>
          <cell r="D2358">
            <v>1.38</v>
          </cell>
          <cell r="E2358">
            <v>0.15</v>
          </cell>
          <cell r="F2358">
            <v>11.766999999999999</v>
          </cell>
          <cell r="G2358">
            <v>2.415</v>
          </cell>
          <cell r="H2358">
            <v>9.1020000000000003</v>
          </cell>
          <cell r="I2358">
            <v>4.1399999999999997</v>
          </cell>
          <cell r="J2358">
            <v>0.60299999999999998</v>
          </cell>
          <cell r="K2358">
            <v>12.311999999999999</v>
          </cell>
          <cell r="L2358">
            <v>9.75</v>
          </cell>
          <cell r="M2358">
            <v>8.6869999999999994</v>
          </cell>
          <cell r="N2358">
            <v>3</v>
          </cell>
          <cell r="O2358" t="str">
            <v>ID</v>
          </cell>
          <cell r="P2358" t="str">
            <v>RA</v>
          </cell>
          <cell r="Q2358" t="str">
            <v>FAP</v>
          </cell>
          <cell r="R2358">
            <v>4</v>
          </cell>
          <cell r="S2358">
            <v>180</v>
          </cell>
          <cell r="T2358">
            <v>0</v>
          </cell>
          <cell r="V2358" t="str">
            <v>EA</v>
          </cell>
          <cell r="W2358" t="str">
            <v>FLT</v>
          </cell>
          <cell r="X2358" t="str">
            <v>BRN</v>
          </cell>
          <cell r="Y2358" t="str">
            <v>AIR</v>
          </cell>
          <cell r="Z2358" t="str">
            <v>FAP</v>
          </cell>
        </row>
        <row r="2359">
          <cell r="A2359" t="str">
            <v>CA8768</v>
          </cell>
          <cell r="B2359" t="str">
            <v>9100029577</v>
          </cell>
          <cell r="C2359" t="str">
            <v>10009100029574</v>
          </cell>
          <cell r="D2359">
            <v>0.91600000000000004</v>
          </cell>
          <cell r="E2359">
            <v>0.152</v>
          </cell>
          <cell r="F2359">
            <v>6.04</v>
          </cell>
          <cell r="G2359">
            <v>2.04</v>
          </cell>
          <cell r="H2359">
            <v>17.04</v>
          </cell>
          <cell r="I2359">
            <v>2.7480000000000002</v>
          </cell>
          <cell r="J2359">
            <v>0.45600000000000002</v>
          </cell>
          <cell r="K2359">
            <v>17.625</v>
          </cell>
          <cell r="L2359">
            <v>6.625</v>
          </cell>
          <cell r="M2359">
            <v>6.8120000000000003</v>
          </cell>
          <cell r="N2359">
            <v>3</v>
          </cell>
          <cell r="O2359" t="str">
            <v>ID</v>
          </cell>
          <cell r="P2359" t="str">
            <v>RA</v>
          </cell>
          <cell r="Q2359" t="str">
            <v>FAR</v>
          </cell>
          <cell r="R2359">
            <v>6</v>
          </cell>
          <cell r="S2359">
            <v>288</v>
          </cell>
          <cell r="T2359">
            <v>19.32</v>
          </cell>
          <cell r="U2359" t="str">
            <v>US$</v>
          </cell>
          <cell r="V2359" t="str">
            <v>EA</v>
          </cell>
          <cell r="W2359" t="str">
            <v>FLT</v>
          </cell>
          <cell r="X2359" t="str">
            <v>BRN</v>
          </cell>
          <cell r="Y2359" t="str">
            <v>AIR</v>
          </cell>
          <cell r="Z2359" t="str">
            <v>FAR</v>
          </cell>
        </row>
        <row r="2360">
          <cell r="A2360" t="str">
            <v>CA8768</v>
          </cell>
          <cell r="B2360" t="str">
            <v>9100029577</v>
          </cell>
          <cell r="C2360" t="str">
            <v>10009100029574</v>
          </cell>
          <cell r="D2360">
            <v>0.91600000000000004</v>
          </cell>
          <cell r="E2360">
            <v>0.1</v>
          </cell>
          <cell r="F2360">
            <v>14.266999999999999</v>
          </cell>
          <cell r="G2360">
            <v>2.1960000000000002</v>
          </cell>
          <cell r="H2360">
            <v>5.54</v>
          </cell>
          <cell r="I2360">
            <v>2.7480000000000002</v>
          </cell>
          <cell r="J2360">
            <v>0.373</v>
          </cell>
          <cell r="K2360">
            <v>14.686999999999999</v>
          </cell>
          <cell r="L2360">
            <v>6</v>
          </cell>
          <cell r="M2360">
            <v>7.3120000000000003</v>
          </cell>
          <cell r="N2360">
            <v>3</v>
          </cell>
          <cell r="O2360" t="str">
            <v>ID</v>
          </cell>
          <cell r="P2360" t="str">
            <v>RA</v>
          </cell>
          <cell r="Q2360" t="str">
            <v>FAR</v>
          </cell>
          <cell r="R2360">
            <v>6</v>
          </cell>
          <cell r="S2360">
            <v>324</v>
          </cell>
          <cell r="T2360">
            <v>0</v>
          </cell>
          <cell r="V2360" t="str">
            <v>EA</v>
          </cell>
          <cell r="W2360" t="str">
            <v>FLT</v>
          </cell>
          <cell r="X2360" t="str">
            <v>BRN</v>
          </cell>
          <cell r="Y2360" t="str">
            <v>AIR</v>
          </cell>
          <cell r="Z2360" t="str">
            <v>FAR</v>
          </cell>
        </row>
        <row r="2361">
          <cell r="A2361" t="str">
            <v>CA8805</v>
          </cell>
          <cell r="B2361" t="str">
            <v>9100024459</v>
          </cell>
          <cell r="C2361" t="str">
            <v>10009100024456</v>
          </cell>
          <cell r="D2361">
            <v>0.86</v>
          </cell>
          <cell r="E2361">
            <v>0.13200000000000001</v>
          </cell>
          <cell r="F2361">
            <v>5.7990000000000004</v>
          </cell>
          <cell r="G2361">
            <v>5.7990000000000004</v>
          </cell>
          <cell r="H2361">
            <v>6.7859999999999996</v>
          </cell>
          <cell r="I2361">
            <v>2.58</v>
          </cell>
          <cell r="J2361">
            <v>0.496</v>
          </cell>
          <cell r="K2361">
            <v>17.867999999999999</v>
          </cell>
          <cell r="L2361">
            <v>6.306</v>
          </cell>
          <cell r="M2361">
            <v>7.6120000000000001</v>
          </cell>
          <cell r="N2361">
            <v>3</v>
          </cell>
          <cell r="O2361" t="str">
            <v>US</v>
          </cell>
          <cell r="P2361" t="str">
            <v>RA</v>
          </cell>
          <cell r="Q2361" t="str">
            <v>FAR</v>
          </cell>
          <cell r="R2361">
            <v>5</v>
          </cell>
          <cell r="S2361">
            <v>240</v>
          </cell>
          <cell r="T2361">
            <v>14.02</v>
          </cell>
          <cell r="U2361" t="str">
            <v>US$</v>
          </cell>
          <cell r="V2361" t="str">
            <v>EA</v>
          </cell>
          <cell r="W2361" t="str">
            <v>FLT</v>
          </cell>
          <cell r="X2361" t="str">
            <v>BRN</v>
          </cell>
          <cell r="Y2361" t="str">
            <v>AIR</v>
          </cell>
          <cell r="Z2361" t="str">
            <v>FAR</v>
          </cell>
        </row>
        <row r="2362">
          <cell r="A2362" t="str">
            <v>CA8805</v>
          </cell>
          <cell r="B2362" t="str">
            <v>9100024459</v>
          </cell>
          <cell r="C2362" t="str">
            <v>10009100024456</v>
          </cell>
          <cell r="D2362">
            <v>0.85</v>
          </cell>
          <cell r="E2362">
            <v>0.13200000000000001</v>
          </cell>
          <cell r="F2362">
            <v>5.7990000000000004</v>
          </cell>
          <cell r="G2362">
            <v>5.7990000000000004</v>
          </cell>
          <cell r="H2362">
            <v>6.7859999999999996</v>
          </cell>
          <cell r="I2362">
            <v>2.5499999999999998</v>
          </cell>
          <cell r="J2362">
            <v>0.496</v>
          </cell>
          <cell r="K2362">
            <v>17.867999999999999</v>
          </cell>
          <cell r="L2362">
            <v>6.306</v>
          </cell>
          <cell r="M2362">
            <v>7.6120000000000001</v>
          </cell>
          <cell r="N2362">
            <v>3</v>
          </cell>
          <cell r="O2362" t="str">
            <v>MX</v>
          </cell>
          <cell r="P2362" t="str">
            <v>RA</v>
          </cell>
          <cell r="Q2362" t="str">
            <v>FAR</v>
          </cell>
          <cell r="R2362">
            <v>5</v>
          </cell>
          <cell r="S2362">
            <v>240</v>
          </cell>
          <cell r="T2362">
            <v>14.02</v>
          </cell>
          <cell r="U2362" t="str">
            <v>US$</v>
          </cell>
          <cell r="V2362" t="str">
            <v>EA</v>
          </cell>
          <cell r="W2362" t="str">
            <v>FLT</v>
          </cell>
          <cell r="X2362" t="str">
            <v>BRN</v>
          </cell>
          <cell r="Y2362" t="str">
            <v>AIR</v>
          </cell>
          <cell r="Z2362" t="str">
            <v>FAR</v>
          </cell>
        </row>
        <row r="2363">
          <cell r="A2363" t="str">
            <v>CA8817</v>
          </cell>
          <cell r="B2363" t="str">
            <v>9100032294</v>
          </cell>
          <cell r="C2363" t="str">
            <v>10009100032291</v>
          </cell>
          <cell r="D2363">
            <v>0.77300000000000002</v>
          </cell>
          <cell r="E2363">
            <v>0.10299999999999999</v>
          </cell>
          <cell r="F2363">
            <v>11.685</v>
          </cell>
          <cell r="G2363">
            <v>1.78</v>
          </cell>
          <cell r="H2363">
            <v>8.5299999999999994</v>
          </cell>
          <cell r="I2363">
            <v>2.319</v>
          </cell>
          <cell r="J2363">
            <v>0.36899999999999999</v>
          </cell>
          <cell r="K2363">
            <v>12.125</v>
          </cell>
          <cell r="L2363">
            <v>5.75</v>
          </cell>
          <cell r="M2363">
            <v>9.125</v>
          </cell>
          <cell r="N2363">
            <v>3</v>
          </cell>
          <cell r="O2363" t="str">
            <v>US</v>
          </cell>
          <cell r="P2363" t="str">
            <v>RA</v>
          </cell>
          <cell r="Q2363" t="str">
            <v>FAP</v>
          </cell>
          <cell r="R2363">
            <v>4</v>
          </cell>
          <cell r="S2363">
            <v>336</v>
          </cell>
          <cell r="T2363">
            <v>8.4700000000000006</v>
          </cell>
          <cell r="U2363" t="str">
            <v>US$</v>
          </cell>
          <cell r="V2363" t="str">
            <v>EA</v>
          </cell>
          <cell r="W2363" t="str">
            <v>FLT</v>
          </cell>
          <cell r="X2363" t="str">
            <v>BRN</v>
          </cell>
          <cell r="Y2363" t="str">
            <v>AIR</v>
          </cell>
          <cell r="Z2363" t="str">
            <v>FAP</v>
          </cell>
        </row>
        <row r="2364">
          <cell r="A2364" t="str">
            <v>CA8817</v>
          </cell>
          <cell r="B2364" t="str">
            <v>9100032294</v>
          </cell>
          <cell r="C2364" t="str">
            <v>50009100032299</v>
          </cell>
          <cell r="D2364">
            <v>0.85</v>
          </cell>
          <cell r="E2364">
            <v>0.10299999999999999</v>
          </cell>
          <cell r="F2364">
            <v>11.685</v>
          </cell>
          <cell r="G2364">
            <v>1.78</v>
          </cell>
          <cell r="H2364">
            <v>8.5299999999999994</v>
          </cell>
          <cell r="I2364">
            <v>1.7</v>
          </cell>
          <cell r="J2364">
            <v>0.44600000000000001</v>
          </cell>
          <cell r="K2364">
            <v>12.311999999999999</v>
          </cell>
          <cell r="L2364">
            <v>4.1870000000000003</v>
          </cell>
          <cell r="M2364">
            <v>9.3119999999999994</v>
          </cell>
          <cell r="N2364">
            <v>2</v>
          </cell>
          <cell r="O2364" t="str">
            <v>US</v>
          </cell>
          <cell r="P2364" t="str">
            <v>RA</v>
          </cell>
          <cell r="Q2364" t="str">
            <v>FAP</v>
          </cell>
          <cell r="R2364">
            <v>4</v>
          </cell>
          <cell r="S2364">
            <v>264</v>
          </cell>
          <cell r="T2364">
            <v>8.4700000000000006</v>
          </cell>
          <cell r="U2364" t="str">
            <v>US$</v>
          </cell>
          <cell r="V2364" t="str">
            <v>EA</v>
          </cell>
          <cell r="W2364" t="str">
            <v>FLT</v>
          </cell>
          <cell r="X2364" t="str">
            <v>BRN</v>
          </cell>
          <cell r="Y2364" t="str">
            <v>AIR</v>
          </cell>
          <cell r="Z2364" t="str">
            <v>FAP</v>
          </cell>
        </row>
        <row r="2365">
          <cell r="A2365" t="str">
            <v>CA8817</v>
          </cell>
          <cell r="B2365" t="str">
            <v>9100032294</v>
          </cell>
          <cell r="C2365" t="str">
            <v>50009100032299</v>
          </cell>
          <cell r="D2365">
            <v>0.85</v>
          </cell>
          <cell r="E2365">
            <v>0.10299999999999999</v>
          </cell>
          <cell r="F2365">
            <v>11.685</v>
          </cell>
          <cell r="G2365">
            <v>1.78</v>
          </cell>
          <cell r="H2365">
            <v>8.5299999999999994</v>
          </cell>
          <cell r="I2365">
            <v>1.7</v>
          </cell>
          <cell r="J2365">
            <v>0.27800000000000002</v>
          </cell>
          <cell r="K2365">
            <v>12.311999999999999</v>
          </cell>
          <cell r="L2365">
            <v>4.1870000000000003</v>
          </cell>
          <cell r="M2365">
            <v>9.3119999999999994</v>
          </cell>
          <cell r="N2365">
            <v>2</v>
          </cell>
          <cell r="O2365" t="str">
            <v>CA</v>
          </cell>
          <cell r="P2365" t="str">
            <v>RA</v>
          </cell>
          <cell r="Q2365" t="str">
            <v>FAP</v>
          </cell>
          <cell r="R2365">
            <v>4</v>
          </cell>
          <cell r="S2365">
            <v>264</v>
          </cell>
          <cell r="T2365">
            <v>8.4700000000000006</v>
          </cell>
          <cell r="U2365" t="str">
            <v>US$</v>
          </cell>
          <cell r="V2365" t="str">
            <v>EA</v>
          </cell>
          <cell r="W2365" t="str">
            <v>FLT</v>
          </cell>
          <cell r="X2365" t="str">
            <v>BRN</v>
          </cell>
          <cell r="Y2365" t="str">
            <v>AIR</v>
          </cell>
          <cell r="Z2365" t="str">
            <v>FAP</v>
          </cell>
        </row>
        <row r="2366">
          <cell r="A2366" t="str">
            <v>CA8852BR</v>
          </cell>
          <cell r="D2366">
            <v>6.2</v>
          </cell>
          <cell r="E2366">
            <v>0</v>
          </cell>
          <cell r="F2366">
            <v>0</v>
          </cell>
          <cell r="G2366">
            <v>0</v>
          </cell>
          <cell r="H2366">
            <v>0</v>
          </cell>
          <cell r="I2366">
            <v>0</v>
          </cell>
          <cell r="J2366">
            <v>0</v>
          </cell>
          <cell r="K2366">
            <v>0</v>
          </cell>
          <cell r="L2366">
            <v>0</v>
          </cell>
          <cell r="M2366">
            <v>0</v>
          </cell>
          <cell r="N2366">
            <v>0</v>
          </cell>
          <cell r="O2366" t="str">
            <v>BR</v>
          </cell>
          <cell r="P2366" t="str">
            <v>RA</v>
          </cell>
          <cell r="Q2366" t="str">
            <v>FAH</v>
          </cell>
          <cell r="R2366">
            <v>0</v>
          </cell>
          <cell r="S2366">
            <v>0</v>
          </cell>
          <cell r="T2366">
            <v>6.36</v>
          </cell>
          <cell r="U2366" t="str">
            <v>US$</v>
          </cell>
          <cell r="V2366" t="str">
            <v>EA</v>
          </cell>
          <cell r="W2366" t="str">
            <v>FLT</v>
          </cell>
          <cell r="X2366" t="str">
            <v>BRN</v>
          </cell>
          <cell r="Y2366" t="str">
            <v>AIR</v>
          </cell>
          <cell r="Z2366" t="str">
            <v>FAH</v>
          </cell>
        </row>
        <row r="2367">
          <cell r="A2367" t="str">
            <v>CA8859SY</v>
          </cell>
          <cell r="B2367" t="str">
            <v>9100024312</v>
          </cell>
          <cell r="C2367" t="str">
            <v>10009100024319</v>
          </cell>
          <cell r="D2367">
            <v>2.9</v>
          </cell>
          <cell r="E2367">
            <v>0.52</v>
          </cell>
          <cell r="F2367">
            <v>0</v>
          </cell>
          <cell r="G2367">
            <v>0</v>
          </cell>
          <cell r="H2367">
            <v>0</v>
          </cell>
          <cell r="I2367">
            <v>2.9</v>
          </cell>
          <cell r="J2367">
            <v>0.52</v>
          </cell>
          <cell r="K2367">
            <v>6.375</v>
          </cell>
          <cell r="L2367">
            <v>6.375</v>
          </cell>
          <cell r="M2367">
            <v>16</v>
          </cell>
          <cell r="N2367">
            <v>1</v>
          </cell>
          <cell r="O2367" t="str">
            <v>US</v>
          </cell>
          <cell r="P2367" t="str">
            <v>RA</v>
          </cell>
          <cell r="Q2367" t="str">
            <v>FAH</v>
          </cell>
          <cell r="R2367">
            <v>2</v>
          </cell>
          <cell r="S2367">
            <v>84</v>
          </cell>
          <cell r="T2367">
            <v>33.200000000000003</v>
          </cell>
          <cell r="U2367" t="str">
            <v>US$</v>
          </cell>
          <cell r="V2367" t="str">
            <v>EA</v>
          </cell>
          <cell r="W2367" t="str">
            <v>FLT</v>
          </cell>
          <cell r="X2367" t="str">
            <v>BRN</v>
          </cell>
          <cell r="Y2367" t="str">
            <v>AIR</v>
          </cell>
          <cell r="Z2367" t="str">
            <v>FAH</v>
          </cell>
        </row>
        <row r="2368">
          <cell r="A2368" t="str">
            <v>CA8891</v>
          </cell>
          <cell r="B2368" t="str">
            <v>9100026026</v>
          </cell>
          <cell r="C2368" t="str">
            <v>10009100026023</v>
          </cell>
          <cell r="D2368">
            <v>5.0999999999999996</v>
          </cell>
          <cell r="E2368">
            <v>0.98699999999999999</v>
          </cell>
          <cell r="F2368">
            <v>0</v>
          </cell>
          <cell r="G2368">
            <v>0</v>
          </cell>
          <cell r="H2368">
            <v>0</v>
          </cell>
          <cell r="I2368">
            <v>5.0999999999999996</v>
          </cell>
          <cell r="J2368">
            <v>0.98699999999999999</v>
          </cell>
          <cell r="K2368">
            <v>9.875</v>
          </cell>
          <cell r="L2368">
            <v>9.875</v>
          </cell>
          <cell r="M2368">
            <v>17.5</v>
          </cell>
          <cell r="N2368">
            <v>1</v>
          </cell>
          <cell r="O2368" t="str">
            <v>US</v>
          </cell>
          <cell r="P2368" t="str">
            <v>RA</v>
          </cell>
          <cell r="Q2368" t="str">
            <v>FAH</v>
          </cell>
          <cell r="R2368">
            <v>2</v>
          </cell>
          <cell r="S2368">
            <v>32</v>
          </cell>
          <cell r="T2368">
            <v>59.78</v>
          </cell>
          <cell r="U2368" t="str">
            <v>US$</v>
          </cell>
          <cell r="V2368" t="str">
            <v>EA</v>
          </cell>
          <cell r="W2368" t="str">
            <v>FLT</v>
          </cell>
          <cell r="X2368" t="str">
            <v>BRN</v>
          </cell>
          <cell r="Y2368" t="str">
            <v>AIR</v>
          </cell>
          <cell r="Z2368" t="str">
            <v>FAH</v>
          </cell>
        </row>
        <row r="2369">
          <cell r="A2369" t="str">
            <v>CA8911</v>
          </cell>
          <cell r="B2369" t="str">
            <v>9100028730</v>
          </cell>
          <cell r="C2369" t="str">
            <v>10009100028737</v>
          </cell>
          <cell r="D2369">
            <v>0.98599999999999999</v>
          </cell>
          <cell r="E2369">
            <v>0.14599999999999999</v>
          </cell>
          <cell r="F2369">
            <v>8.3010000000000002</v>
          </cell>
          <cell r="G2369">
            <v>2.363</v>
          </cell>
          <cell r="H2369">
            <v>12.852</v>
          </cell>
          <cell r="I2369">
            <v>2.9580000000000002</v>
          </cell>
          <cell r="J2369">
            <v>0.80500000000000005</v>
          </cell>
          <cell r="K2369">
            <v>13.391999999999999</v>
          </cell>
          <cell r="L2369">
            <v>10.891999999999999</v>
          </cell>
          <cell r="M2369">
            <v>9.5340000000000007</v>
          </cell>
          <cell r="N2369">
            <v>3</v>
          </cell>
          <cell r="O2369" t="str">
            <v>US</v>
          </cell>
          <cell r="P2369" t="str">
            <v>RA</v>
          </cell>
          <cell r="Q2369" t="str">
            <v>FAP</v>
          </cell>
          <cell r="R2369">
            <v>4</v>
          </cell>
          <cell r="S2369">
            <v>132</v>
          </cell>
          <cell r="T2369">
            <v>13.52</v>
          </cell>
          <cell r="U2369" t="str">
            <v>US$</v>
          </cell>
          <cell r="V2369" t="str">
            <v>EA</v>
          </cell>
          <cell r="W2369" t="str">
            <v>FLT</v>
          </cell>
          <cell r="X2369" t="str">
            <v>BRN</v>
          </cell>
          <cell r="Y2369" t="str">
            <v>AIR</v>
          </cell>
          <cell r="Z2369" t="str">
            <v>FAP</v>
          </cell>
        </row>
        <row r="2370">
          <cell r="A2370" t="str">
            <v>CA8911</v>
          </cell>
          <cell r="B2370" t="str">
            <v>9100028730</v>
          </cell>
          <cell r="C2370" t="str">
            <v>10009100028737</v>
          </cell>
          <cell r="D2370">
            <v>0.98599999999999999</v>
          </cell>
          <cell r="E2370">
            <v>0.14599999999999999</v>
          </cell>
          <cell r="F2370">
            <v>12.852</v>
          </cell>
          <cell r="G2370">
            <v>2.363</v>
          </cell>
          <cell r="H2370">
            <v>8.3010000000000002</v>
          </cell>
          <cell r="I2370">
            <v>2.9580000000000002</v>
          </cell>
          <cell r="J2370">
            <v>0.14599999999999999</v>
          </cell>
          <cell r="K2370">
            <v>8.3010000000000002</v>
          </cell>
          <cell r="L2370">
            <v>2.363</v>
          </cell>
          <cell r="M2370">
            <v>12.852</v>
          </cell>
          <cell r="N2370">
            <v>3</v>
          </cell>
          <cell r="O2370" t="str">
            <v>CN</v>
          </cell>
          <cell r="P2370" t="str">
            <v>RA</v>
          </cell>
          <cell r="Q2370" t="str">
            <v>FAP</v>
          </cell>
          <cell r="R2370">
            <v>4</v>
          </cell>
          <cell r="S2370">
            <v>132</v>
          </cell>
          <cell r="T2370">
            <v>13.52</v>
          </cell>
          <cell r="U2370" t="str">
            <v>US$</v>
          </cell>
          <cell r="V2370" t="str">
            <v>EA</v>
          </cell>
          <cell r="W2370" t="str">
            <v>FLT</v>
          </cell>
          <cell r="X2370" t="str">
            <v>BRN</v>
          </cell>
          <cell r="Y2370" t="str">
            <v>AIR</v>
          </cell>
          <cell r="Z2370" t="str">
            <v>FAP</v>
          </cell>
        </row>
        <row r="2371">
          <cell r="A2371" t="str">
            <v>CA8918</v>
          </cell>
          <cell r="B2371" t="str">
            <v>9100025029</v>
          </cell>
          <cell r="C2371" t="str">
            <v>10009100025026</v>
          </cell>
          <cell r="D2371">
            <v>1.4</v>
          </cell>
          <cell r="E2371">
            <v>0.33700000000000002</v>
          </cell>
          <cell r="F2371">
            <v>9.3010000000000002</v>
          </cell>
          <cell r="G2371">
            <v>2.2719999999999998</v>
          </cell>
          <cell r="H2371">
            <v>12.477</v>
          </cell>
          <cell r="I2371">
            <v>4.2</v>
          </cell>
          <cell r="J2371">
            <v>0.55100000000000005</v>
          </cell>
          <cell r="K2371">
            <v>13.1</v>
          </cell>
          <cell r="L2371">
            <v>7.2</v>
          </cell>
          <cell r="M2371">
            <v>10.1</v>
          </cell>
          <cell r="N2371">
            <v>3</v>
          </cell>
          <cell r="O2371" t="str">
            <v>IL</v>
          </cell>
          <cell r="P2371" t="str">
            <v>RA</v>
          </cell>
          <cell r="Q2371" t="str">
            <v>FAP</v>
          </cell>
          <cell r="R2371">
            <v>4</v>
          </cell>
          <cell r="S2371">
            <v>216</v>
          </cell>
          <cell r="T2371">
            <v>12.69</v>
          </cell>
          <cell r="U2371" t="str">
            <v>US$</v>
          </cell>
          <cell r="V2371" t="str">
            <v>EA</v>
          </cell>
          <cell r="W2371" t="str">
            <v>FLT</v>
          </cell>
          <cell r="X2371" t="str">
            <v>BRN</v>
          </cell>
          <cell r="Y2371" t="str">
            <v>AIR</v>
          </cell>
          <cell r="Z2371" t="str">
            <v>FAP</v>
          </cell>
        </row>
        <row r="2372">
          <cell r="A2372" t="str">
            <v>CA8918</v>
          </cell>
          <cell r="B2372" t="str">
            <v>9100025029</v>
          </cell>
          <cell r="C2372" t="str">
            <v>10009100025026</v>
          </cell>
          <cell r="D2372">
            <v>0.1</v>
          </cell>
          <cell r="E2372">
            <v>0.153</v>
          </cell>
          <cell r="F2372">
            <v>12.477</v>
          </cell>
          <cell r="G2372">
            <v>2.2719999999999998</v>
          </cell>
          <cell r="H2372">
            <v>9.3010000000000002</v>
          </cell>
          <cell r="I2372">
            <v>0.3</v>
          </cell>
          <cell r="J2372">
            <v>0.55600000000000005</v>
          </cell>
          <cell r="K2372">
            <v>13.1</v>
          </cell>
          <cell r="L2372">
            <v>7.2649999999999997</v>
          </cell>
          <cell r="M2372">
            <v>10.1</v>
          </cell>
          <cell r="N2372">
            <v>3</v>
          </cell>
          <cell r="O2372" t="str">
            <v>CN</v>
          </cell>
          <cell r="P2372" t="str">
            <v>RA</v>
          </cell>
          <cell r="Q2372" t="str">
            <v>FAP</v>
          </cell>
          <cell r="R2372">
            <v>4</v>
          </cell>
          <cell r="S2372">
            <v>216</v>
          </cell>
          <cell r="T2372">
            <v>12.69</v>
          </cell>
          <cell r="U2372" t="str">
            <v>US$</v>
          </cell>
          <cell r="V2372" t="str">
            <v>EA</v>
          </cell>
          <cell r="W2372" t="str">
            <v>FLT</v>
          </cell>
          <cell r="X2372" t="str">
            <v>BRN</v>
          </cell>
          <cell r="Y2372" t="str">
            <v>AIR</v>
          </cell>
          <cell r="Z2372" t="str">
            <v>FAP</v>
          </cell>
        </row>
        <row r="2373">
          <cell r="A2373" t="str">
            <v>CA8922</v>
          </cell>
          <cell r="B2373" t="str">
            <v>9100025760</v>
          </cell>
          <cell r="C2373" t="str">
            <v>10009100025767</v>
          </cell>
          <cell r="D2373">
            <v>0.96599999999999997</v>
          </cell>
          <cell r="E2373">
            <v>0.11600000000000001</v>
          </cell>
          <cell r="F2373">
            <v>12.83</v>
          </cell>
          <cell r="G2373">
            <v>2.04</v>
          </cell>
          <cell r="H2373">
            <v>7.6420000000000003</v>
          </cell>
          <cell r="I2373">
            <v>2.8980000000000001</v>
          </cell>
          <cell r="J2373">
            <v>0.39400000000000002</v>
          </cell>
          <cell r="K2373">
            <v>13.195</v>
          </cell>
          <cell r="L2373">
            <v>7.57</v>
          </cell>
          <cell r="M2373">
            <v>6.8120000000000003</v>
          </cell>
          <cell r="N2373">
            <v>3</v>
          </cell>
          <cell r="O2373" t="str">
            <v>IL</v>
          </cell>
          <cell r="P2373" t="str">
            <v>RA</v>
          </cell>
          <cell r="Q2373" t="str">
            <v>FAP</v>
          </cell>
          <cell r="R2373">
            <v>6</v>
          </cell>
          <cell r="S2373">
            <v>324</v>
          </cell>
          <cell r="T2373">
            <v>12.31</v>
          </cell>
          <cell r="U2373" t="str">
            <v>US$</v>
          </cell>
          <cell r="V2373" t="str">
            <v>EA</v>
          </cell>
          <cell r="W2373" t="str">
            <v>FLT</v>
          </cell>
          <cell r="X2373" t="str">
            <v>BRN</v>
          </cell>
          <cell r="Y2373" t="str">
            <v>AIR</v>
          </cell>
          <cell r="Z2373" t="str">
            <v>FAP</v>
          </cell>
        </row>
        <row r="2374">
          <cell r="A2374" t="str">
            <v>CA8922</v>
          </cell>
          <cell r="B2374" t="str">
            <v>9100025760</v>
          </cell>
          <cell r="C2374" t="str">
            <v>10009100025767</v>
          </cell>
          <cell r="D2374">
            <v>1.01</v>
          </cell>
          <cell r="E2374">
            <v>0.11600000000000001</v>
          </cell>
          <cell r="F2374">
            <v>12.83</v>
          </cell>
          <cell r="G2374">
            <v>2.04</v>
          </cell>
          <cell r="H2374">
            <v>7.6420000000000003</v>
          </cell>
          <cell r="I2374">
            <v>3.03</v>
          </cell>
          <cell r="J2374">
            <v>0.39400000000000002</v>
          </cell>
          <cell r="K2374">
            <v>13.195</v>
          </cell>
          <cell r="L2374">
            <v>7.57</v>
          </cell>
          <cell r="M2374">
            <v>6.8120000000000003</v>
          </cell>
          <cell r="N2374">
            <v>3</v>
          </cell>
          <cell r="O2374" t="str">
            <v>IL</v>
          </cell>
          <cell r="P2374" t="str">
            <v>RA</v>
          </cell>
          <cell r="Q2374" t="str">
            <v>FAP</v>
          </cell>
          <cell r="R2374">
            <v>6</v>
          </cell>
          <cell r="S2374">
            <v>324</v>
          </cell>
          <cell r="T2374">
            <v>0</v>
          </cell>
          <cell r="V2374" t="str">
            <v>EA</v>
          </cell>
          <cell r="W2374" t="str">
            <v>FLT</v>
          </cell>
          <cell r="X2374" t="str">
            <v>BRN</v>
          </cell>
          <cell r="Y2374" t="str">
            <v>AIR</v>
          </cell>
          <cell r="Z2374" t="str">
            <v>FAP</v>
          </cell>
        </row>
        <row r="2375">
          <cell r="A2375" t="str">
            <v>CA8925</v>
          </cell>
          <cell r="B2375" t="str">
            <v>9100025814</v>
          </cell>
          <cell r="C2375" t="str">
            <v>10009100025811</v>
          </cell>
          <cell r="D2375">
            <v>1</v>
          </cell>
          <cell r="E2375">
            <v>0.16700000000000001</v>
          </cell>
          <cell r="F2375">
            <v>7.415</v>
          </cell>
          <cell r="G2375">
            <v>2.415</v>
          </cell>
          <cell r="H2375">
            <v>13.58</v>
          </cell>
          <cell r="I2375">
            <v>3</v>
          </cell>
          <cell r="J2375">
            <v>0.501</v>
          </cell>
          <cell r="K2375">
            <v>14.125</v>
          </cell>
          <cell r="L2375">
            <v>7.75</v>
          </cell>
          <cell r="M2375">
            <v>8.25</v>
          </cell>
          <cell r="N2375">
            <v>3</v>
          </cell>
          <cell r="O2375" t="str">
            <v>US</v>
          </cell>
          <cell r="P2375" t="str">
            <v>RA</v>
          </cell>
          <cell r="Q2375" t="str">
            <v>FAP</v>
          </cell>
          <cell r="R2375">
            <v>5</v>
          </cell>
          <cell r="S2375">
            <v>225</v>
          </cell>
          <cell r="T2375">
            <v>10.06</v>
          </cell>
          <cell r="U2375" t="str">
            <v>US$</v>
          </cell>
          <cell r="V2375" t="str">
            <v>EA</v>
          </cell>
          <cell r="W2375" t="str">
            <v>FLT</v>
          </cell>
          <cell r="X2375" t="str">
            <v>BRN</v>
          </cell>
          <cell r="Y2375" t="str">
            <v>AIR</v>
          </cell>
          <cell r="Z2375" t="str">
            <v>FAP</v>
          </cell>
        </row>
        <row r="2376">
          <cell r="A2376" t="str">
            <v>CA8925</v>
          </cell>
          <cell r="B2376" t="str">
            <v>9100025814</v>
          </cell>
          <cell r="C2376" t="str">
            <v>10009100025811</v>
          </cell>
          <cell r="D2376">
            <v>1.2330000000000001</v>
          </cell>
          <cell r="E2376">
            <v>0.13800000000000001</v>
          </cell>
          <cell r="F2376">
            <v>13.478</v>
          </cell>
          <cell r="G2376">
            <v>2.411</v>
          </cell>
          <cell r="H2376">
            <v>7.3170000000000002</v>
          </cell>
          <cell r="I2376">
            <v>3.6989999999999998</v>
          </cell>
          <cell r="J2376">
            <v>0.55500000000000005</v>
          </cell>
          <cell r="K2376">
            <v>14.811999999999999</v>
          </cell>
          <cell r="L2376">
            <v>7.5620000000000003</v>
          </cell>
          <cell r="M2376">
            <v>8.5619999999999994</v>
          </cell>
          <cell r="N2376">
            <v>3</v>
          </cell>
          <cell r="O2376" t="str">
            <v>MX</v>
          </cell>
          <cell r="P2376" t="str">
            <v>RA</v>
          </cell>
          <cell r="Q2376" t="str">
            <v>FAP</v>
          </cell>
          <cell r="R2376">
            <v>5</v>
          </cell>
          <cell r="S2376">
            <v>225</v>
          </cell>
          <cell r="T2376">
            <v>10.06</v>
          </cell>
          <cell r="U2376" t="str">
            <v>US$</v>
          </cell>
          <cell r="V2376" t="str">
            <v>EA</v>
          </cell>
          <cell r="W2376" t="str">
            <v>FLT</v>
          </cell>
          <cell r="X2376" t="str">
            <v>BRN</v>
          </cell>
          <cell r="Y2376" t="str">
            <v>AIR</v>
          </cell>
          <cell r="Z2376" t="str">
            <v>FAP</v>
          </cell>
        </row>
        <row r="2377">
          <cell r="A2377" t="str">
            <v>CA8932</v>
          </cell>
          <cell r="B2377" t="str">
            <v>9100025913</v>
          </cell>
          <cell r="C2377" t="str">
            <v>10009100025910</v>
          </cell>
          <cell r="D2377">
            <v>6.8</v>
          </cell>
          <cell r="E2377">
            <v>1.5389999999999999</v>
          </cell>
          <cell r="F2377">
            <v>0</v>
          </cell>
          <cell r="G2377">
            <v>0</v>
          </cell>
          <cell r="H2377">
            <v>0</v>
          </cell>
          <cell r="I2377">
            <v>6.8</v>
          </cell>
          <cell r="J2377">
            <v>1.5389999999999999</v>
          </cell>
          <cell r="K2377">
            <v>10.061999999999999</v>
          </cell>
          <cell r="L2377">
            <v>10.061999999999999</v>
          </cell>
          <cell r="M2377">
            <v>26.75</v>
          </cell>
          <cell r="N2377">
            <v>1</v>
          </cell>
          <cell r="O2377" t="str">
            <v>US</v>
          </cell>
          <cell r="P2377" t="str">
            <v>RA</v>
          </cell>
          <cell r="Q2377" t="str">
            <v>FAH</v>
          </cell>
          <cell r="R2377">
            <v>1</v>
          </cell>
          <cell r="S2377">
            <v>16</v>
          </cell>
          <cell r="T2377">
            <v>67.459999999999994</v>
          </cell>
          <cell r="U2377" t="str">
            <v>US$</v>
          </cell>
          <cell r="V2377" t="str">
            <v>EA</v>
          </cell>
          <cell r="W2377" t="str">
            <v>FLT</v>
          </cell>
          <cell r="X2377" t="str">
            <v>BRN</v>
          </cell>
          <cell r="Y2377" t="str">
            <v>AIR</v>
          </cell>
          <cell r="Z2377" t="str">
            <v>FAH</v>
          </cell>
        </row>
        <row r="2378">
          <cell r="A2378" t="str">
            <v>CA8956</v>
          </cell>
          <cell r="B2378" t="str">
            <v>9100027412</v>
          </cell>
          <cell r="C2378" t="str">
            <v>10009100027419</v>
          </cell>
          <cell r="D2378">
            <v>0.75</v>
          </cell>
          <cell r="E2378">
            <v>9.7000000000000003E-2</v>
          </cell>
          <cell r="F2378">
            <v>12.435</v>
          </cell>
          <cell r="G2378">
            <v>2.0299999999999998</v>
          </cell>
          <cell r="H2378">
            <v>6.6550000000000002</v>
          </cell>
          <cell r="I2378">
            <v>2.25</v>
          </cell>
          <cell r="J2378">
            <v>0.36599999999999999</v>
          </cell>
          <cell r="K2378">
            <v>13</v>
          </cell>
          <cell r="L2378">
            <v>6.625</v>
          </cell>
          <cell r="M2378">
            <v>7.5</v>
          </cell>
          <cell r="N2378">
            <v>3</v>
          </cell>
          <cell r="O2378" t="str">
            <v>US</v>
          </cell>
          <cell r="Q2378" t="str">
            <v>FAH</v>
          </cell>
          <cell r="R2378">
            <v>5</v>
          </cell>
          <cell r="S2378">
            <v>315</v>
          </cell>
          <cell r="T2378">
            <v>6.41</v>
          </cell>
          <cell r="U2378" t="str">
            <v>US$</v>
          </cell>
          <cell r="W2378" t="str">
            <v>FLT</v>
          </cell>
          <cell r="X2378" t="str">
            <v>BRN</v>
          </cell>
          <cell r="Y2378" t="str">
            <v>AIR</v>
          </cell>
          <cell r="Z2378" t="str">
            <v>FAH</v>
          </cell>
        </row>
        <row r="2379">
          <cell r="A2379" t="str">
            <v>CA8956</v>
          </cell>
          <cell r="B2379" t="str">
            <v>9100027412</v>
          </cell>
          <cell r="C2379" t="str">
            <v>50009100027417</v>
          </cell>
          <cell r="D2379">
            <v>0.8</v>
          </cell>
          <cell r="E2379">
            <v>9.7000000000000003E-2</v>
          </cell>
          <cell r="F2379">
            <v>12.435</v>
          </cell>
          <cell r="G2379">
            <v>2.0299999999999998</v>
          </cell>
          <cell r="H2379">
            <v>6.6550000000000002</v>
          </cell>
          <cell r="I2379">
            <v>1.6</v>
          </cell>
          <cell r="J2379">
            <v>0.44600000000000001</v>
          </cell>
          <cell r="K2379">
            <v>13.061999999999999</v>
          </cell>
          <cell r="L2379">
            <v>4.6870000000000003</v>
          </cell>
          <cell r="M2379">
            <v>13.25</v>
          </cell>
          <cell r="N2379">
            <v>2</v>
          </cell>
          <cell r="P2379" t="str">
            <v>RA</v>
          </cell>
          <cell r="Q2379" t="str">
            <v>FAH</v>
          </cell>
          <cell r="R2379">
            <v>3</v>
          </cell>
          <cell r="S2379">
            <v>180</v>
          </cell>
          <cell r="T2379">
            <v>6.41</v>
          </cell>
          <cell r="U2379" t="str">
            <v>US$</v>
          </cell>
          <cell r="V2379" t="str">
            <v>EA</v>
          </cell>
          <cell r="W2379" t="str">
            <v>FLT</v>
          </cell>
          <cell r="X2379" t="str">
            <v>BRN</v>
          </cell>
          <cell r="Y2379" t="str">
            <v>AIR</v>
          </cell>
          <cell r="Z2379" t="str">
            <v>FAH</v>
          </cell>
        </row>
        <row r="2380">
          <cell r="A2380" t="str">
            <v>CA8956</v>
          </cell>
          <cell r="B2380" t="str">
            <v>9100027412</v>
          </cell>
          <cell r="C2380" t="str">
            <v>50009100027417</v>
          </cell>
          <cell r="D2380">
            <v>0.81</v>
          </cell>
          <cell r="E2380">
            <v>0.09</v>
          </cell>
          <cell r="F2380">
            <v>12.446999999999999</v>
          </cell>
          <cell r="G2380">
            <v>1.879</v>
          </cell>
          <cell r="H2380">
            <v>6.6609999999999996</v>
          </cell>
          <cell r="I2380">
            <v>1.62</v>
          </cell>
          <cell r="J2380">
            <v>0.20799999999999999</v>
          </cell>
          <cell r="K2380">
            <v>12.5</v>
          </cell>
          <cell r="L2380">
            <v>4</v>
          </cell>
          <cell r="M2380">
            <v>7.1870000000000003</v>
          </cell>
          <cell r="N2380">
            <v>2</v>
          </cell>
          <cell r="O2380" t="str">
            <v>CA</v>
          </cell>
          <cell r="P2380" t="str">
            <v>RA</v>
          </cell>
          <cell r="Q2380" t="str">
            <v>FAH</v>
          </cell>
          <cell r="R2380">
            <v>5</v>
          </cell>
          <cell r="S2380">
            <v>330</v>
          </cell>
          <cell r="T2380">
            <v>6.41</v>
          </cell>
          <cell r="U2380" t="str">
            <v>US$</v>
          </cell>
          <cell r="V2380" t="str">
            <v>EA</v>
          </cell>
          <cell r="W2380" t="str">
            <v>FLT</v>
          </cell>
          <cell r="X2380" t="str">
            <v>BRN</v>
          </cell>
          <cell r="Y2380" t="str">
            <v>AIR</v>
          </cell>
          <cell r="Z2380" t="str">
            <v>FAH</v>
          </cell>
        </row>
        <row r="2381">
          <cell r="A2381" t="str">
            <v>CA8958</v>
          </cell>
          <cell r="B2381" t="str">
            <v>9100027665</v>
          </cell>
          <cell r="C2381" t="str">
            <v>10009100027662</v>
          </cell>
          <cell r="D2381">
            <v>0.88300000000000001</v>
          </cell>
          <cell r="E2381">
            <v>0.14599999999999999</v>
          </cell>
          <cell r="F2381">
            <v>7.8419999999999996</v>
          </cell>
          <cell r="G2381">
            <v>2.0299999999999998</v>
          </cell>
          <cell r="H2381">
            <v>13.06</v>
          </cell>
          <cell r="I2381">
            <v>2.649</v>
          </cell>
          <cell r="J2381">
            <v>0.438</v>
          </cell>
          <cell r="K2381">
            <v>13.625</v>
          </cell>
          <cell r="L2381">
            <v>6.625</v>
          </cell>
          <cell r="M2381">
            <v>8.75</v>
          </cell>
          <cell r="N2381">
            <v>3</v>
          </cell>
          <cell r="O2381" t="str">
            <v>CA</v>
          </cell>
          <cell r="P2381" t="str">
            <v>RA</v>
          </cell>
          <cell r="Q2381" t="str">
            <v>FAP</v>
          </cell>
          <cell r="R2381">
            <v>4</v>
          </cell>
          <cell r="S2381">
            <v>252</v>
          </cell>
          <cell r="T2381">
            <v>7.94</v>
          </cell>
          <cell r="U2381" t="str">
            <v>US$</v>
          </cell>
          <cell r="V2381" t="str">
            <v>EA</v>
          </cell>
          <cell r="W2381" t="str">
            <v>FLT</v>
          </cell>
          <cell r="X2381" t="str">
            <v>BRN</v>
          </cell>
          <cell r="Y2381" t="str">
            <v>AIR</v>
          </cell>
          <cell r="Z2381" t="str">
            <v>FAP</v>
          </cell>
        </row>
        <row r="2382">
          <cell r="A2382" t="str">
            <v>CA8958</v>
          </cell>
          <cell r="B2382" t="str">
            <v>9100027665</v>
          </cell>
          <cell r="C2382" t="str">
            <v>50009100027660</v>
          </cell>
          <cell r="D2382">
            <v>0.91</v>
          </cell>
          <cell r="E2382">
            <v>0.23599999999999999</v>
          </cell>
          <cell r="F2382">
            <v>7.8419999999999996</v>
          </cell>
          <cell r="G2382">
            <v>2.0299999999999998</v>
          </cell>
          <cell r="H2382">
            <v>13.06</v>
          </cell>
          <cell r="I2382">
            <v>1.82</v>
          </cell>
          <cell r="J2382">
            <v>0.47199999999999998</v>
          </cell>
          <cell r="K2382">
            <v>13.686999999999999</v>
          </cell>
          <cell r="L2382">
            <v>4.6870000000000003</v>
          </cell>
          <cell r="M2382">
            <v>8.625</v>
          </cell>
          <cell r="N2382">
            <v>2</v>
          </cell>
          <cell r="O2382" t="str">
            <v>US</v>
          </cell>
          <cell r="P2382" t="str">
            <v>RA</v>
          </cell>
          <cell r="Q2382" t="str">
            <v>FAP</v>
          </cell>
          <cell r="R2382">
            <v>4</v>
          </cell>
          <cell r="S2382">
            <v>192</v>
          </cell>
          <cell r="T2382">
            <v>7.94</v>
          </cell>
          <cell r="U2382" t="str">
            <v>US$</v>
          </cell>
          <cell r="V2382" t="str">
            <v>EA</v>
          </cell>
          <cell r="W2382" t="str">
            <v>FLT</v>
          </cell>
          <cell r="X2382" t="str">
            <v>BRN</v>
          </cell>
          <cell r="Y2382" t="str">
            <v>AIR</v>
          </cell>
          <cell r="Z2382" t="str">
            <v>FAP</v>
          </cell>
        </row>
        <row r="2383">
          <cell r="A2383" t="str">
            <v>CA8958</v>
          </cell>
          <cell r="B2383" t="str">
            <v>9100027665</v>
          </cell>
          <cell r="C2383" t="str">
            <v>50009100027660</v>
          </cell>
          <cell r="D2383">
            <v>1</v>
          </cell>
          <cell r="E2383">
            <v>0.121</v>
          </cell>
          <cell r="F2383">
            <v>13.071999999999999</v>
          </cell>
          <cell r="G2383">
            <v>2.036</v>
          </cell>
          <cell r="H2383">
            <v>7.8479999999999999</v>
          </cell>
          <cell r="I2383">
            <v>0</v>
          </cell>
          <cell r="J2383">
            <v>0.318</v>
          </cell>
          <cell r="K2383">
            <v>13.686999999999999</v>
          </cell>
          <cell r="L2383">
            <v>4.625</v>
          </cell>
          <cell r="M2383">
            <v>8.6869999999999994</v>
          </cell>
          <cell r="N2383">
            <v>2</v>
          </cell>
          <cell r="O2383" t="str">
            <v>MX</v>
          </cell>
          <cell r="P2383" t="str">
            <v>RA</v>
          </cell>
          <cell r="Q2383" t="str">
            <v>FAP</v>
          </cell>
          <cell r="R2383">
            <v>5</v>
          </cell>
          <cell r="S2383">
            <v>300</v>
          </cell>
          <cell r="T2383">
            <v>0</v>
          </cell>
          <cell r="V2383" t="str">
            <v>EA</v>
          </cell>
          <cell r="W2383" t="str">
            <v>FLT</v>
          </cell>
          <cell r="X2383" t="str">
            <v>BRN</v>
          </cell>
          <cell r="Y2383" t="str">
            <v>AIR</v>
          </cell>
          <cell r="Z2383" t="str">
            <v>FAP</v>
          </cell>
        </row>
        <row r="2384">
          <cell r="A2384" t="str">
            <v>CA8960</v>
          </cell>
          <cell r="B2384" t="str">
            <v>9100028990</v>
          </cell>
          <cell r="C2384" t="str">
            <v>10009100028997</v>
          </cell>
          <cell r="D2384">
            <v>1.016</v>
          </cell>
          <cell r="E2384">
            <v>0.19</v>
          </cell>
          <cell r="F2384">
            <v>9.9109999999999996</v>
          </cell>
          <cell r="G2384">
            <v>2.536</v>
          </cell>
          <cell r="H2384">
            <v>10.571999999999999</v>
          </cell>
          <cell r="I2384">
            <v>3.048</v>
          </cell>
          <cell r="J2384">
            <v>0.56999999999999995</v>
          </cell>
          <cell r="K2384">
            <v>11.125</v>
          </cell>
          <cell r="L2384">
            <v>8.375</v>
          </cell>
          <cell r="M2384">
            <v>10.75</v>
          </cell>
          <cell r="N2384">
            <v>3</v>
          </cell>
          <cell r="O2384" t="str">
            <v>US</v>
          </cell>
          <cell r="P2384" t="str">
            <v>RA</v>
          </cell>
          <cell r="Q2384" t="str">
            <v>FAH</v>
          </cell>
          <cell r="R2384">
            <v>3</v>
          </cell>
          <cell r="S2384">
            <v>180</v>
          </cell>
          <cell r="T2384">
            <v>9.58</v>
          </cell>
          <cell r="U2384" t="str">
            <v>US$</v>
          </cell>
          <cell r="V2384" t="str">
            <v>EA</v>
          </cell>
          <cell r="W2384" t="str">
            <v>FLT</v>
          </cell>
          <cell r="X2384" t="str">
            <v>BRN</v>
          </cell>
          <cell r="Y2384" t="str">
            <v>AIR</v>
          </cell>
          <cell r="Z2384" t="str">
            <v>FAH</v>
          </cell>
        </row>
        <row r="2385">
          <cell r="A2385" t="str">
            <v>CA8960</v>
          </cell>
          <cell r="B2385" t="str">
            <v>9100028990</v>
          </cell>
          <cell r="C2385" t="str">
            <v>10009100028997</v>
          </cell>
          <cell r="D2385">
            <v>1</v>
          </cell>
          <cell r="E2385">
            <v>0.20300000000000001</v>
          </cell>
          <cell r="F2385">
            <v>13.696999999999999</v>
          </cell>
          <cell r="G2385">
            <v>2.5670000000000002</v>
          </cell>
          <cell r="H2385">
            <v>9.9730000000000008</v>
          </cell>
          <cell r="I2385">
            <v>0</v>
          </cell>
          <cell r="J2385">
            <v>0.78800000000000003</v>
          </cell>
          <cell r="K2385">
            <v>14.311999999999999</v>
          </cell>
          <cell r="L2385">
            <v>8.1869999999999994</v>
          </cell>
          <cell r="M2385">
            <v>11.625</v>
          </cell>
          <cell r="N2385">
            <v>3</v>
          </cell>
          <cell r="O2385" t="str">
            <v>MX</v>
          </cell>
          <cell r="P2385" t="str">
            <v>RA</v>
          </cell>
          <cell r="Q2385" t="str">
            <v>FAH</v>
          </cell>
          <cell r="R2385">
            <v>3</v>
          </cell>
          <cell r="S2385">
            <v>135</v>
          </cell>
          <cell r="T2385">
            <v>9.58</v>
          </cell>
          <cell r="U2385" t="str">
            <v>US$</v>
          </cell>
          <cell r="V2385" t="str">
            <v>EA</v>
          </cell>
          <cell r="W2385" t="str">
            <v>FLT</v>
          </cell>
          <cell r="X2385" t="str">
            <v>BRN</v>
          </cell>
          <cell r="Y2385" t="str">
            <v>AIR</v>
          </cell>
          <cell r="Z2385" t="str">
            <v>FAH</v>
          </cell>
        </row>
        <row r="2386">
          <cell r="A2386" t="str">
            <v>CA8963BR</v>
          </cell>
          <cell r="D2386">
            <v>0.97199999999999998</v>
          </cell>
          <cell r="E2386">
            <v>0</v>
          </cell>
          <cell r="F2386">
            <v>0</v>
          </cell>
          <cell r="G2386">
            <v>0</v>
          </cell>
          <cell r="H2386">
            <v>0</v>
          </cell>
          <cell r="I2386">
            <v>0</v>
          </cell>
          <cell r="J2386">
            <v>0</v>
          </cell>
          <cell r="K2386">
            <v>0</v>
          </cell>
          <cell r="L2386">
            <v>0</v>
          </cell>
          <cell r="M2386">
            <v>0</v>
          </cell>
          <cell r="N2386">
            <v>0</v>
          </cell>
          <cell r="O2386" t="str">
            <v>BR</v>
          </cell>
          <cell r="P2386" t="str">
            <v>RA</v>
          </cell>
          <cell r="Q2386" t="str">
            <v>FFH</v>
          </cell>
          <cell r="R2386">
            <v>0</v>
          </cell>
          <cell r="S2386">
            <v>0</v>
          </cell>
          <cell r="T2386">
            <v>0</v>
          </cell>
          <cell r="V2386" t="str">
            <v>EA</v>
          </cell>
          <cell r="W2386" t="str">
            <v>FLT</v>
          </cell>
          <cell r="X2386" t="str">
            <v>BRN</v>
          </cell>
          <cell r="Y2386" t="str">
            <v>FUL</v>
          </cell>
          <cell r="Z2386" t="str">
            <v>FFH</v>
          </cell>
        </row>
        <row r="2387">
          <cell r="A2387" t="str">
            <v>CA8966</v>
          </cell>
          <cell r="B2387" t="str">
            <v>9100026781</v>
          </cell>
          <cell r="C2387" t="str">
            <v>10009100026788</v>
          </cell>
          <cell r="D2387">
            <v>1.3169999999999999</v>
          </cell>
          <cell r="E2387">
            <v>0.16500000000000001</v>
          </cell>
          <cell r="F2387">
            <v>7.1420000000000003</v>
          </cell>
          <cell r="G2387">
            <v>5.633</v>
          </cell>
          <cell r="H2387">
            <v>7.1020000000000003</v>
          </cell>
          <cell r="I2387">
            <v>3.9510000000000001</v>
          </cell>
          <cell r="J2387">
            <v>0.89900000000000002</v>
          </cell>
          <cell r="K2387">
            <v>22.187000000000001</v>
          </cell>
          <cell r="L2387">
            <v>8</v>
          </cell>
          <cell r="M2387">
            <v>8.75</v>
          </cell>
          <cell r="N2387">
            <v>3</v>
          </cell>
          <cell r="O2387" t="str">
            <v>MX</v>
          </cell>
          <cell r="P2387" t="str">
            <v>RA</v>
          </cell>
          <cell r="Q2387" t="str">
            <v>FAR</v>
          </cell>
          <cell r="R2387">
            <v>5</v>
          </cell>
          <cell r="S2387">
            <v>150</v>
          </cell>
          <cell r="T2387">
            <v>14.99</v>
          </cell>
          <cell r="U2387" t="str">
            <v>US$</v>
          </cell>
          <cell r="V2387" t="str">
            <v>EA</v>
          </cell>
          <cell r="W2387" t="str">
            <v>FLT</v>
          </cell>
          <cell r="X2387" t="str">
            <v>BRN</v>
          </cell>
          <cell r="Y2387" t="str">
            <v>AIR</v>
          </cell>
          <cell r="Z2387" t="str">
            <v>FAR</v>
          </cell>
        </row>
        <row r="2388">
          <cell r="A2388" t="str">
            <v>CA8966</v>
          </cell>
          <cell r="B2388" t="str">
            <v>9100026781</v>
          </cell>
          <cell r="C2388" t="str">
            <v>10009100026788</v>
          </cell>
          <cell r="D2388">
            <v>1.1000000000000001</v>
          </cell>
          <cell r="E2388">
            <v>0.16500000000000001</v>
          </cell>
          <cell r="F2388">
            <v>7.1420000000000003</v>
          </cell>
          <cell r="G2388">
            <v>5.633</v>
          </cell>
          <cell r="H2388">
            <v>7.1020000000000003</v>
          </cell>
          <cell r="I2388">
            <v>3.3</v>
          </cell>
          <cell r="J2388">
            <v>0.89900000000000002</v>
          </cell>
          <cell r="K2388">
            <v>22.187000000000001</v>
          </cell>
          <cell r="L2388">
            <v>8</v>
          </cell>
          <cell r="M2388">
            <v>8.75</v>
          </cell>
          <cell r="N2388">
            <v>3</v>
          </cell>
          <cell r="O2388" t="str">
            <v>CN</v>
          </cell>
          <cell r="P2388" t="str">
            <v>RA</v>
          </cell>
          <cell r="Q2388" t="str">
            <v>FAR</v>
          </cell>
          <cell r="R2388">
            <v>5</v>
          </cell>
          <cell r="S2388">
            <v>150</v>
          </cell>
          <cell r="T2388">
            <v>0</v>
          </cell>
          <cell r="V2388" t="str">
            <v>EA</v>
          </cell>
          <cell r="W2388" t="str">
            <v>FLT</v>
          </cell>
          <cell r="X2388" t="str">
            <v>BRN</v>
          </cell>
          <cell r="Y2388" t="str">
            <v>AIR</v>
          </cell>
          <cell r="Z2388" t="str">
            <v>FAR</v>
          </cell>
        </row>
        <row r="2389">
          <cell r="A2389" t="str">
            <v>CA8969</v>
          </cell>
          <cell r="B2389" t="str">
            <v>9100026811</v>
          </cell>
          <cell r="C2389" t="str">
            <v>10009100026818</v>
          </cell>
          <cell r="D2389">
            <v>0.6</v>
          </cell>
          <cell r="E2389">
            <v>8.5000000000000006E-2</v>
          </cell>
          <cell r="F2389">
            <v>6.6429999999999998</v>
          </cell>
          <cell r="G2389">
            <v>2.08</v>
          </cell>
          <cell r="H2389">
            <v>10.598000000000001</v>
          </cell>
          <cell r="I2389">
            <v>1.8</v>
          </cell>
          <cell r="J2389">
            <v>0.315</v>
          </cell>
          <cell r="K2389">
            <v>11.055999999999999</v>
          </cell>
          <cell r="L2389">
            <v>6.681</v>
          </cell>
          <cell r="M2389">
            <v>7.3620000000000001</v>
          </cell>
          <cell r="N2389">
            <v>3</v>
          </cell>
          <cell r="O2389" t="str">
            <v>US</v>
          </cell>
          <cell r="P2389" t="str">
            <v>RA</v>
          </cell>
          <cell r="Q2389" t="str">
            <v>FAP</v>
          </cell>
          <cell r="R2389">
            <v>6</v>
          </cell>
          <cell r="S2389">
            <v>450</v>
          </cell>
          <cell r="T2389">
            <v>8.61</v>
          </cell>
          <cell r="U2389" t="str">
            <v>US$</v>
          </cell>
          <cell r="V2389" t="str">
            <v>EA</v>
          </cell>
          <cell r="W2389" t="str">
            <v>FLT</v>
          </cell>
          <cell r="X2389" t="str">
            <v>BRN</v>
          </cell>
          <cell r="Y2389" t="str">
            <v>AIR</v>
          </cell>
          <cell r="Z2389" t="str">
            <v>FAP</v>
          </cell>
        </row>
        <row r="2390">
          <cell r="A2390" t="str">
            <v>CA8969</v>
          </cell>
          <cell r="B2390" t="str">
            <v>9100026811</v>
          </cell>
          <cell r="C2390" t="str">
            <v>10009100026818</v>
          </cell>
          <cell r="D2390">
            <v>0.58299999999999996</v>
          </cell>
          <cell r="E2390">
            <v>8.5000000000000006E-2</v>
          </cell>
          <cell r="F2390">
            <v>10.598000000000001</v>
          </cell>
          <cell r="G2390">
            <v>2.08</v>
          </cell>
          <cell r="H2390">
            <v>6.6429999999999998</v>
          </cell>
          <cell r="I2390">
            <v>1.7490000000000001</v>
          </cell>
          <cell r="J2390">
            <v>0.315</v>
          </cell>
          <cell r="K2390">
            <v>11.055999999999999</v>
          </cell>
          <cell r="L2390">
            <v>6.681</v>
          </cell>
          <cell r="M2390">
            <v>7.3620000000000001</v>
          </cell>
          <cell r="N2390">
            <v>3</v>
          </cell>
          <cell r="O2390" t="str">
            <v>MX</v>
          </cell>
          <cell r="P2390" t="str">
            <v>RA</v>
          </cell>
          <cell r="Q2390" t="str">
            <v>FAP</v>
          </cell>
          <cell r="R2390">
            <v>6</v>
          </cell>
          <cell r="S2390">
            <v>450</v>
          </cell>
          <cell r="T2390">
            <v>8.61</v>
          </cell>
          <cell r="U2390" t="str">
            <v>US$</v>
          </cell>
          <cell r="V2390" t="str">
            <v>EA</v>
          </cell>
          <cell r="W2390" t="str">
            <v>FLT</v>
          </cell>
          <cell r="X2390" t="str">
            <v>BRN</v>
          </cell>
          <cell r="Y2390" t="str">
            <v>AIR</v>
          </cell>
          <cell r="Z2390" t="str">
            <v>FAP</v>
          </cell>
        </row>
        <row r="2391">
          <cell r="A2391" t="str">
            <v>CA8970</v>
          </cell>
          <cell r="B2391" t="str">
            <v>9100029348</v>
          </cell>
          <cell r="C2391" t="str">
            <v>10009100029345</v>
          </cell>
          <cell r="D2391">
            <v>0.53300000000000003</v>
          </cell>
          <cell r="E2391">
            <v>7.1999999999999995E-2</v>
          </cell>
          <cell r="F2391">
            <v>10.06</v>
          </cell>
          <cell r="G2391">
            <v>1.78</v>
          </cell>
          <cell r="H2391">
            <v>6.9050000000000002</v>
          </cell>
          <cell r="I2391">
            <v>1.599</v>
          </cell>
          <cell r="J2391">
            <v>0.27</v>
          </cell>
          <cell r="K2391">
            <v>10.625</v>
          </cell>
          <cell r="L2391">
            <v>5.875</v>
          </cell>
          <cell r="M2391">
            <v>7.75</v>
          </cell>
          <cell r="N2391">
            <v>3</v>
          </cell>
          <cell r="O2391" t="str">
            <v>US</v>
          </cell>
          <cell r="P2391" t="str">
            <v>RA</v>
          </cell>
          <cell r="Q2391" t="str">
            <v>FAP</v>
          </cell>
          <cell r="R2391">
            <v>5</v>
          </cell>
          <cell r="S2391">
            <v>480</v>
          </cell>
          <cell r="T2391">
            <v>6.15</v>
          </cell>
          <cell r="U2391" t="str">
            <v>US$</v>
          </cell>
          <cell r="V2391" t="str">
            <v>EA</v>
          </cell>
          <cell r="W2391" t="str">
            <v>FLT</v>
          </cell>
          <cell r="X2391" t="str">
            <v>BRN</v>
          </cell>
          <cell r="Y2391" t="str">
            <v>AIR</v>
          </cell>
          <cell r="Z2391" t="str">
            <v>FAP</v>
          </cell>
        </row>
        <row r="2392">
          <cell r="A2392" t="str">
            <v>CA8970</v>
          </cell>
          <cell r="B2392" t="str">
            <v>9100029348</v>
          </cell>
          <cell r="C2392" t="str">
            <v>10009100029345</v>
          </cell>
          <cell r="D2392">
            <v>0.53300000000000003</v>
          </cell>
          <cell r="E2392">
            <v>6.2E-2</v>
          </cell>
          <cell r="F2392">
            <v>9.9149999999999991</v>
          </cell>
          <cell r="G2392">
            <v>1.629</v>
          </cell>
          <cell r="H2392">
            <v>6.6609999999999996</v>
          </cell>
          <cell r="I2392">
            <v>1.599</v>
          </cell>
          <cell r="J2392">
            <v>0.316</v>
          </cell>
          <cell r="K2392">
            <v>11.561999999999999</v>
          </cell>
          <cell r="L2392">
            <v>5.8120000000000003</v>
          </cell>
          <cell r="M2392">
            <v>8.125</v>
          </cell>
          <cell r="N2392">
            <v>3</v>
          </cell>
          <cell r="O2392" t="str">
            <v>MX</v>
          </cell>
          <cell r="P2392" t="str">
            <v>RA</v>
          </cell>
          <cell r="Q2392" t="str">
            <v>FAP</v>
          </cell>
          <cell r="R2392">
            <v>5</v>
          </cell>
          <cell r="S2392">
            <v>420</v>
          </cell>
          <cell r="T2392">
            <v>6.15</v>
          </cell>
          <cell r="U2392" t="str">
            <v>US$</v>
          </cell>
          <cell r="V2392" t="str">
            <v>EA</v>
          </cell>
          <cell r="W2392" t="str">
            <v>FLT</v>
          </cell>
          <cell r="X2392" t="str">
            <v>BRN</v>
          </cell>
          <cell r="Y2392" t="str">
            <v>AIR</v>
          </cell>
          <cell r="Z2392" t="str">
            <v>FAP</v>
          </cell>
        </row>
        <row r="2393">
          <cell r="A2393" t="str">
            <v>CA8997</v>
          </cell>
          <cell r="B2393" t="str">
            <v>9100027146</v>
          </cell>
          <cell r="C2393" t="str">
            <v>10009100027143</v>
          </cell>
          <cell r="D2393">
            <v>0.746</v>
          </cell>
          <cell r="E2393">
            <v>0.1</v>
          </cell>
          <cell r="F2393">
            <v>10.134</v>
          </cell>
          <cell r="G2393">
            <v>2.379</v>
          </cell>
          <cell r="H2393">
            <v>7.1920000000000002</v>
          </cell>
          <cell r="I2393">
            <v>2.238</v>
          </cell>
          <cell r="J2393">
            <v>0.39800000000000002</v>
          </cell>
          <cell r="K2393">
            <v>10.436999999999999</v>
          </cell>
          <cell r="L2393">
            <v>7.75</v>
          </cell>
          <cell r="M2393">
            <v>8.5</v>
          </cell>
          <cell r="N2393">
            <v>3</v>
          </cell>
          <cell r="O2393" t="str">
            <v>US</v>
          </cell>
          <cell r="P2393" t="str">
            <v>RA</v>
          </cell>
          <cell r="Q2393" t="str">
            <v>FAP</v>
          </cell>
          <cell r="R2393">
            <v>5</v>
          </cell>
          <cell r="S2393">
            <v>330</v>
          </cell>
          <cell r="T2393">
            <v>6.26</v>
          </cell>
          <cell r="U2393" t="str">
            <v>US$</v>
          </cell>
          <cell r="V2393" t="str">
            <v>EA</v>
          </cell>
          <cell r="W2393" t="str">
            <v>FLT</v>
          </cell>
          <cell r="X2393" t="str">
            <v>BRN</v>
          </cell>
          <cell r="Y2393" t="str">
            <v>AIR</v>
          </cell>
          <cell r="Z2393" t="str">
            <v>FAP</v>
          </cell>
        </row>
        <row r="2394">
          <cell r="A2394" t="str">
            <v>CA8997</v>
          </cell>
          <cell r="B2394" t="str">
            <v>9100027146</v>
          </cell>
          <cell r="C2394" t="str">
            <v>10009100027143</v>
          </cell>
          <cell r="D2394">
            <v>0.73299999999999998</v>
          </cell>
          <cell r="E2394">
            <v>0.1</v>
          </cell>
          <cell r="F2394">
            <v>10.134</v>
          </cell>
          <cell r="G2394">
            <v>2.379</v>
          </cell>
          <cell r="H2394">
            <v>7.1920000000000002</v>
          </cell>
          <cell r="I2394">
            <v>2.1989999999999998</v>
          </cell>
          <cell r="J2394">
            <v>0.39800000000000002</v>
          </cell>
          <cell r="K2394">
            <v>10.436999999999999</v>
          </cell>
          <cell r="L2394">
            <v>7.75</v>
          </cell>
          <cell r="M2394">
            <v>8.5</v>
          </cell>
          <cell r="N2394">
            <v>3</v>
          </cell>
          <cell r="O2394" t="str">
            <v>MX</v>
          </cell>
          <cell r="P2394" t="str">
            <v>RA</v>
          </cell>
          <cell r="Q2394" t="str">
            <v>FAP</v>
          </cell>
          <cell r="R2394">
            <v>5</v>
          </cell>
          <cell r="S2394">
            <v>330</v>
          </cell>
          <cell r="T2394">
            <v>6.26</v>
          </cell>
          <cell r="U2394" t="str">
            <v>US$</v>
          </cell>
          <cell r="V2394" t="str">
            <v>EA</v>
          </cell>
          <cell r="W2394" t="str">
            <v>FLT</v>
          </cell>
          <cell r="X2394" t="str">
            <v>BRN</v>
          </cell>
          <cell r="Y2394" t="str">
            <v>AIR</v>
          </cell>
          <cell r="Z2394" t="str">
            <v>FAP</v>
          </cell>
        </row>
        <row r="2395">
          <cell r="A2395" t="str">
            <v>CA9002</v>
          </cell>
          <cell r="B2395" t="str">
            <v>9100545275</v>
          </cell>
          <cell r="C2395" t="str">
            <v>10009100545272</v>
          </cell>
          <cell r="D2395">
            <v>1</v>
          </cell>
          <cell r="E2395">
            <v>0</v>
          </cell>
          <cell r="F2395">
            <v>0</v>
          </cell>
          <cell r="G2395">
            <v>0</v>
          </cell>
          <cell r="H2395">
            <v>0</v>
          </cell>
          <cell r="I2395">
            <v>0</v>
          </cell>
          <cell r="J2395">
            <v>0.44700000000000001</v>
          </cell>
          <cell r="K2395">
            <v>7</v>
          </cell>
          <cell r="L2395">
            <v>7</v>
          </cell>
          <cell r="M2395">
            <v>15.75</v>
          </cell>
          <cell r="N2395">
            <v>1</v>
          </cell>
          <cell r="O2395" t="str">
            <v>MX</v>
          </cell>
          <cell r="P2395" t="str">
            <v>RA</v>
          </cell>
          <cell r="Q2395" t="str">
            <v>FAH</v>
          </cell>
          <cell r="R2395">
            <v>2</v>
          </cell>
          <cell r="S2395">
            <v>60</v>
          </cell>
          <cell r="T2395">
            <v>0</v>
          </cell>
          <cell r="V2395" t="str">
            <v>EA</v>
          </cell>
          <cell r="W2395" t="str">
            <v>FLT</v>
          </cell>
          <cell r="X2395" t="str">
            <v>BRN</v>
          </cell>
          <cell r="Y2395" t="str">
            <v>AIR</v>
          </cell>
          <cell r="Z2395" t="str">
            <v>FAH</v>
          </cell>
        </row>
        <row r="2396">
          <cell r="A2396" t="str">
            <v>CA9002SY</v>
          </cell>
          <cell r="B2396" t="str">
            <v>9100545299</v>
          </cell>
          <cell r="C2396" t="str">
            <v>10009100545296</v>
          </cell>
          <cell r="D2396">
            <v>1</v>
          </cell>
          <cell r="E2396">
            <v>0</v>
          </cell>
          <cell r="F2396">
            <v>0</v>
          </cell>
          <cell r="G2396">
            <v>0</v>
          </cell>
          <cell r="H2396">
            <v>0</v>
          </cell>
          <cell r="I2396">
            <v>0</v>
          </cell>
          <cell r="J2396">
            <v>0.13500000000000001</v>
          </cell>
          <cell r="K2396">
            <v>3.8119999999999998</v>
          </cell>
          <cell r="L2396">
            <v>3.8119999999999998</v>
          </cell>
          <cell r="M2396">
            <v>16</v>
          </cell>
          <cell r="N2396">
            <v>1</v>
          </cell>
          <cell r="O2396" t="str">
            <v>MX</v>
          </cell>
          <cell r="P2396" t="str">
            <v>RA</v>
          </cell>
          <cell r="Q2396" t="str">
            <v>FAH</v>
          </cell>
          <cell r="R2396">
            <v>2</v>
          </cell>
          <cell r="S2396">
            <v>240</v>
          </cell>
          <cell r="T2396">
            <v>0</v>
          </cell>
          <cell r="V2396" t="str">
            <v>EA</v>
          </cell>
          <cell r="W2396" t="str">
            <v>FLT</v>
          </cell>
          <cell r="X2396" t="str">
            <v>BRN</v>
          </cell>
          <cell r="Y2396" t="str">
            <v>AIR</v>
          </cell>
          <cell r="Z2396" t="str">
            <v>FAH</v>
          </cell>
        </row>
        <row r="2397">
          <cell r="A2397" t="str">
            <v>CA9003</v>
          </cell>
          <cell r="B2397" t="str">
            <v>9100546029</v>
          </cell>
          <cell r="C2397" t="str">
            <v>10009100546026</v>
          </cell>
          <cell r="D2397">
            <v>1.5</v>
          </cell>
          <cell r="E2397">
            <v>0</v>
          </cell>
          <cell r="F2397">
            <v>0</v>
          </cell>
          <cell r="G2397">
            <v>0</v>
          </cell>
          <cell r="H2397">
            <v>0</v>
          </cell>
          <cell r="I2397">
            <v>4.5</v>
          </cell>
          <cell r="J2397">
            <v>0.438</v>
          </cell>
          <cell r="K2397">
            <v>8.0619999999999994</v>
          </cell>
          <cell r="L2397">
            <v>6.5</v>
          </cell>
          <cell r="M2397">
            <v>14.436999999999999</v>
          </cell>
          <cell r="N2397">
            <v>1</v>
          </cell>
          <cell r="O2397" t="str">
            <v>KR</v>
          </cell>
          <cell r="P2397" t="str">
            <v>RA</v>
          </cell>
          <cell r="Q2397" t="str">
            <v>FAH</v>
          </cell>
          <cell r="R2397">
            <v>2</v>
          </cell>
          <cell r="S2397">
            <v>60</v>
          </cell>
          <cell r="T2397">
            <v>0</v>
          </cell>
          <cell r="V2397" t="str">
            <v>EA</v>
          </cell>
          <cell r="W2397" t="str">
            <v>FLT</v>
          </cell>
          <cell r="X2397" t="str">
            <v>BRN</v>
          </cell>
          <cell r="Y2397" t="str">
            <v>AIR</v>
          </cell>
          <cell r="Z2397" t="str">
            <v>FAH</v>
          </cell>
        </row>
        <row r="2398">
          <cell r="A2398" t="str">
            <v>CA9007</v>
          </cell>
          <cell r="B2398" t="str">
            <v>9100027214</v>
          </cell>
          <cell r="C2398" t="str">
            <v>10009100027211</v>
          </cell>
          <cell r="D2398">
            <v>0.71599999999999997</v>
          </cell>
          <cell r="E2398">
            <v>0.124</v>
          </cell>
          <cell r="F2398">
            <v>7.7270000000000003</v>
          </cell>
          <cell r="G2398">
            <v>2.3519999999999999</v>
          </cell>
          <cell r="H2398">
            <v>9.6020000000000003</v>
          </cell>
          <cell r="I2398">
            <v>2.1480000000000001</v>
          </cell>
          <cell r="J2398">
            <v>0.372</v>
          </cell>
          <cell r="K2398">
            <v>10.186999999999999</v>
          </cell>
          <cell r="L2398">
            <v>7.5620000000000003</v>
          </cell>
          <cell r="M2398">
            <v>8.5</v>
          </cell>
          <cell r="N2398">
            <v>3</v>
          </cell>
          <cell r="O2398" t="str">
            <v>US</v>
          </cell>
          <cell r="P2398" t="str">
            <v>RA</v>
          </cell>
          <cell r="Q2398" t="str">
            <v>FAR</v>
          </cell>
          <cell r="R2398">
            <v>5</v>
          </cell>
          <cell r="S2398">
            <v>375</v>
          </cell>
          <cell r="T2398">
            <v>12.7</v>
          </cell>
          <cell r="U2398" t="str">
            <v>US$</v>
          </cell>
          <cell r="V2398" t="str">
            <v>EA</v>
          </cell>
          <cell r="W2398" t="str">
            <v>FLT</v>
          </cell>
          <cell r="X2398" t="str">
            <v>BRN</v>
          </cell>
          <cell r="Y2398" t="str">
            <v>AIR</v>
          </cell>
          <cell r="Z2398" t="str">
            <v>FAR</v>
          </cell>
        </row>
        <row r="2399">
          <cell r="A2399" t="str">
            <v>CA9007</v>
          </cell>
          <cell r="B2399" t="str">
            <v>9100027214</v>
          </cell>
          <cell r="C2399" t="str">
            <v>10009100027211</v>
          </cell>
          <cell r="D2399">
            <v>0.71599999999999997</v>
          </cell>
          <cell r="E2399">
            <v>0.107</v>
          </cell>
          <cell r="F2399">
            <v>10.205</v>
          </cell>
          <cell r="G2399">
            <v>2.4769999999999999</v>
          </cell>
          <cell r="H2399">
            <v>7.3209999999999997</v>
          </cell>
          <cell r="I2399">
            <v>2.1480000000000001</v>
          </cell>
          <cell r="J2399">
            <v>0.625</v>
          </cell>
          <cell r="K2399">
            <v>12.811999999999999</v>
          </cell>
          <cell r="L2399">
            <v>10.375</v>
          </cell>
          <cell r="M2399">
            <v>8.125</v>
          </cell>
          <cell r="N2399">
            <v>3</v>
          </cell>
          <cell r="O2399" t="str">
            <v>CN</v>
          </cell>
          <cell r="P2399" t="str">
            <v>RA</v>
          </cell>
          <cell r="Q2399" t="str">
            <v>FAR</v>
          </cell>
          <cell r="R2399">
            <v>5</v>
          </cell>
          <cell r="S2399">
            <v>180</v>
          </cell>
          <cell r="T2399">
            <v>0</v>
          </cell>
          <cell r="V2399" t="str">
            <v>EA</v>
          </cell>
          <cell r="W2399" t="str">
            <v>FLT</v>
          </cell>
          <cell r="X2399" t="str">
            <v>BRN</v>
          </cell>
          <cell r="Y2399" t="str">
            <v>AIR</v>
          </cell>
          <cell r="Z2399" t="str">
            <v>FAR</v>
          </cell>
        </row>
        <row r="2400">
          <cell r="A2400" t="str">
            <v>CA9009</v>
          </cell>
          <cell r="B2400" t="str">
            <v>9100027405</v>
          </cell>
          <cell r="C2400" t="str">
            <v>10009100027402</v>
          </cell>
          <cell r="D2400">
            <v>6.15</v>
          </cell>
          <cell r="E2400">
            <v>1.3320000000000001</v>
          </cell>
          <cell r="F2400">
            <v>0</v>
          </cell>
          <cell r="G2400">
            <v>0</v>
          </cell>
          <cell r="H2400">
            <v>0</v>
          </cell>
          <cell r="I2400">
            <v>6.15</v>
          </cell>
          <cell r="J2400">
            <v>1.3320000000000001</v>
          </cell>
          <cell r="K2400">
            <v>11.625</v>
          </cell>
          <cell r="L2400">
            <v>11.625</v>
          </cell>
          <cell r="M2400">
            <v>17.375</v>
          </cell>
          <cell r="N2400">
            <v>1</v>
          </cell>
          <cell r="O2400" t="str">
            <v>US</v>
          </cell>
          <cell r="P2400" t="str">
            <v>RA</v>
          </cell>
          <cell r="Q2400" t="str">
            <v>FAH</v>
          </cell>
          <cell r="R2400">
            <v>2</v>
          </cell>
          <cell r="S2400">
            <v>24</v>
          </cell>
          <cell r="T2400">
            <v>45.66</v>
          </cell>
          <cell r="U2400" t="str">
            <v>US$</v>
          </cell>
          <cell r="V2400" t="str">
            <v>EA</v>
          </cell>
          <cell r="W2400" t="str">
            <v>FLT</v>
          </cell>
          <cell r="X2400" t="str">
            <v>BRN</v>
          </cell>
          <cell r="Y2400" t="str">
            <v>AIR</v>
          </cell>
          <cell r="Z2400" t="str">
            <v>FAH</v>
          </cell>
        </row>
        <row r="2401">
          <cell r="A2401" t="str">
            <v>CA9032BR</v>
          </cell>
          <cell r="D2401">
            <v>1</v>
          </cell>
          <cell r="E2401">
            <v>0</v>
          </cell>
          <cell r="F2401">
            <v>0</v>
          </cell>
          <cell r="G2401">
            <v>0</v>
          </cell>
          <cell r="H2401">
            <v>0</v>
          </cell>
          <cell r="I2401">
            <v>0</v>
          </cell>
          <cell r="J2401">
            <v>0</v>
          </cell>
          <cell r="K2401">
            <v>0</v>
          </cell>
          <cell r="L2401">
            <v>0</v>
          </cell>
          <cell r="M2401">
            <v>0</v>
          </cell>
          <cell r="N2401">
            <v>0</v>
          </cell>
          <cell r="O2401" t="str">
            <v>BR</v>
          </cell>
          <cell r="P2401" t="str">
            <v>RA</v>
          </cell>
          <cell r="Q2401" t="str">
            <v>FAH</v>
          </cell>
          <cell r="R2401">
            <v>0</v>
          </cell>
          <cell r="S2401">
            <v>0</v>
          </cell>
          <cell r="T2401">
            <v>12.93</v>
          </cell>
          <cell r="U2401" t="str">
            <v>US$</v>
          </cell>
          <cell r="V2401" t="str">
            <v>EA</v>
          </cell>
          <cell r="W2401" t="str">
            <v>FLT</v>
          </cell>
          <cell r="X2401" t="str">
            <v>BRN</v>
          </cell>
          <cell r="Y2401" t="str">
            <v>AIR</v>
          </cell>
          <cell r="Z2401" t="str">
            <v>FAH</v>
          </cell>
        </row>
        <row r="2402">
          <cell r="A2402" t="str">
            <v>CA9033BR</v>
          </cell>
          <cell r="D2402">
            <v>1</v>
          </cell>
          <cell r="E2402">
            <v>0</v>
          </cell>
          <cell r="F2402">
            <v>0</v>
          </cell>
          <cell r="G2402">
            <v>0</v>
          </cell>
          <cell r="H2402">
            <v>0</v>
          </cell>
          <cell r="I2402">
            <v>0</v>
          </cell>
          <cell r="J2402">
            <v>0</v>
          </cell>
          <cell r="K2402">
            <v>0</v>
          </cell>
          <cell r="L2402">
            <v>0</v>
          </cell>
          <cell r="M2402">
            <v>0</v>
          </cell>
          <cell r="N2402">
            <v>0</v>
          </cell>
          <cell r="O2402" t="str">
            <v>BR</v>
          </cell>
          <cell r="P2402" t="str">
            <v>RA</v>
          </cell>
          <cell r="Q2402" t="str">
            <v>FAH</v>
          </cell>
          <cell r="R2402">
            <v>0</v>
          </cell>
          <cell r="S2402">
            <v>0</v>
          </cell>
          <cell r="T2402">
            <v>9.5399999999999991</v>
          </cell>
          <cell r="U2402" t="str">
            <v>US$</v>
          </cell>
          <cell r="V2402" t="str">
            <v>EA</v>
          </cell>
          <cell r="W2402" t="str">
            <v>FLT</v>
          </cell>
          <cell r="X2402" t="str">
            <v>BRN</v>
          </cell>
          <cell r="Y2402" t="str">
            <v>AIR</v>
          </cell>
          <cell r="Z2402" t="str">
            <v>FAH</v>
          </cell>
        </row>
        <row r="2403">
          <cell r="A2403" t="str">
            <v>CA9044ZA</v>
          </cell>
          <cell r="D2403">
            <v>0</v>
          </cell>
          <cell r="E2403">
            <v>0</v>
          </cell>
          <cell r="F2403">
            <v>0</v>
          </cell>
          <cell r="G2403">
            <v>0</v>
          </cell>
          <cell r="H2403">
            <v>0</v>
          </cell>
          <cell r="I2403">
            <v>0</v>
          </cell>
          <cell r="J2403">
            <v>0</v>
          </cell>
          <cell r="K2403">
            <v>0</v>
          </cell>
          <cell r="L2403">
            <v>0</v>
          </cell>
          <cell r="M2403">
            <v>0</v>
          </cell>
          <cell r="N2403">
            <v>0</v>
          </cell>
          <cell r="O2403" t="str">
            <v>ZA</v>
          </cell>
          <cell r="P2403" t="str">
            <v>RA</v>
          </cell>
          <cell r="Q2403" t="str">
            <v>FAP</v>
          </cell>
          <cell r="R2403">
            <v>0</v>
          </cell>
          <cell r="S2403">
            <v>0</v>
          </cell>
          <cell r="T2403">
            <v>0</v>
          </cell>
          <cell r="V2403" t="str">
            <v>EA</v>
          </cell>
          <cell r="W2403" t="str">
            <v>FLT</v>
          </cell>
          <cell r="X2403" t="str">
            <v>BRN</v>
          </cell>
          <cell r="Y2403" t="str">
            <v>AIR</v>
          </cell>
          <cell r="Z2403" t="str">
            <v>FAP</v>
          </cell>
        </row>
        <row r="2404">
          <cell r="A2404" t="str">
            <v>CA9053</v>
          </cell>
          <cell r="B2404" t="str">
            <v>9100027733</v>
          </cell>
          <cell r="C2404" t="str">
            <v>10009100027730</v>
          </cell>
          <cell r="D2404">
            <v>0.61299999999999999</v>
          </cell>
          <cell r="E2404">
            <v>9.9000000000000005E-2</v>
          </cell>
          <cell r="F2404">
            <v>5.1429999999999998</v>
          </cell>
          <cell r="G2404">
            <v>5.1429999999999998</v>
          </cell>
          <cell r="H2404">
            <v>6.4729999999999999</v>
          </cell>
          <cell r="I2404">
            <v>1.839</v>
          </cell>
          <cell r="J2404">
            <v>0.38600000000000001</v>
          </cell>
          <cell r="K2404">
            <v>15.930999999999999</v>
          </cell>
          <cell r="L2404">
            <v>5.681</v>
          </cell>
          <cell r="M2404">
            <v>7.3620000000000001</v>
          </cell>
          <cell r="N2404">
            <v>3</v>
          </cell>
          <cell r="O2404" t="str">
            <v>US</v>
          </cell>
          <cell r="P2404" t="str">
            <v>RA</v>
          </cell>
          <cell r="Q2404" t="str">
            <v>FAR</v>
          </cell>
          <cell r="R2404">
            <v>6</v>
          </cell>
          <cell r="S2404">
            <v>378</v>
          </cell>
          <cell r="T2404">
            <v>13.99</v>
          </cell>
          <cell r="U2404" t="str">
            <v>US$</v>
          </cell>
          <cell r="V2404" t="str">
            <v>EA</v>
          </cell>
          <cell r="W2404" t="str">
            <v>FLT</v>
          </cell>
          <cell r="X2404" t="str">
            <v>BRN</v>
          </cell>
          <cell r="Y2404" t="str">
            <v>AIR</v>
          </cell>
          <cell r="Z2404" t="str">
            <v>FAR</v>
          </cell>
        </row>
        <row r="2405">
          <cell r="A2405" t="str">
            <v>CA9053</v>
          </cell>
          <cell r="B2405" t="str">
            <v>9100027733</v>
          </cell>
          <cell r="C2405" t="str">
            <v>10009100027730</v>
          </cell>
          <cell r="D2405">
            <v>0.61299999999999999</v>
          </cell>
          <cell r="E2405">
            <v>9.9000000000000005E-2</v>
          </cell>
          <cell r="F2405">
            <v>5.1429999999999998</v>
          </cell>
          <cell r="G2405">
            <v>5.1429999999999998</v>
          </cell>
          <cell r="H2405">
            <v>6.4729999999999999</v>
          </cell>
          <cell r="I2405">
            <v>1.839</v>
          </cell>
          <cell r="J2405">
            <v>0.38600000000000001</v>
          </cell>
          <cell r="K2405">
            <v>15.930999999999999</v>
          </cell>
          <cell r="L2405">
            <v>5.681</v>
          </cell>
          <cell r="M2405">
            <v>7.3620000000000001</v>
          </cell>
          <cell r="N2405">
            <v>3</v>
          </cell>
          <cell r="O2405" t="str">
            <v>MX</v>
          </cell>
          <cell r="P2405" t="str">
            <v>RA</v>
          </cell>
          <cell r="Q2405" t="str">
            <v>FAR</v>
          </cell>
          <cell r="R2405">
            <v>6</v>
          </cell>
          <cell r="S2405">
            <v>378</v>
          </cell>
          <cell r="T2405">
            <v>13.99</v>
          </cell>
          <cell r="U2405" t="str">
            <v>US$</v>
          </cell>
          <cell r="V2405" t="str">
            <v>EA</v>
          </cell>
          <cell r="W2405" t="str">
            <v>FLT</v>
          </cell>
          <cell r="X2405" t="str">
            <v>BRN</v>
          </cell>
          <cell r="Y2405" t="str">
            <v>AIR</v>
          </cell>
          <cell r="Z2405" t="str">
            <v>FAR</v>
          </cell>
        </row>
        <row r="2406">
          <cell r="A2406" t="str">
            <v>CA9054</v>
          </cell>
          <cell r="B2406" t="str">
            <v>9100029065</v>
          </cell>
          <cell r="C2406" t="str">
            <v>10009100029062</v>
          </cell>
          <cell r="D2406">
            <v>0.65</v>
          </cell>
          <cell r="E2406">
            <v>8.5000000000000006E-2</v>
          </cell>
          <cell r="F2406">
            <v>9.56</v>
          </cell>
          <cell r="G2406">
            <v>1.78</v>
          </cell>
          <cell r="H2406">
            <v>8.6549999999999994</v>
          </cell>
          <cell r="I2406">
            <v>1.95</v>
          </cell>
          <cell r="J2406">
            <v>0.32400000000000001</v>
          </cell>
          <cell r="K2406">
            <v>10.125</v>
          </cell>
          <cell r="L2406">
            <v>5.875</v>
          </cell>
          <cell r="M2406">
            <v>9.625</v>
          </cell>
          <cell r="N2406">
            <v>3</v>
          </cell>
          <cell r="O2406" t="str">
            <v>US</v>
          </cell>
          <cell r="P2406" t="str">
            <v>RA</v>
          </cell>
          <cell r="Q2406" t="str">
            <v>FAP</v>
          </cell>
          <cell r="R2406">
            <v>4</v>
          </cell>
          <cell r="S2406">
            <v>384</v>
          </cell>
          <cell r="T2406">
            <v>5.54</v>
          </cell>
          <cell r="U2406" t="str">
            <v>US$</v>
          </cell>
          <cell r="V2406" t="str">
            <v>EA</v>
          </cell>
          <cell r="W2406" t="str">
            <v>FLT</v>
          </cell>
          <cell r="X2406" t="str">
            <v>BRN</v>
          </cell>
          <cell r="Y2406" t="str">
            <v>AIR</v>
          </cell>
          <cell r="Z2406" t="str">
            <v>FAP</v>
          </cell>
        </row>
        <row r="2407">
          <cell r="A2407" t="str">
            <v>CA9054</v>
          </cell>
          <cell r="B2407" t="str">
            <v>9100029065</v>
          </cell>
          <cell r="C2407" t="str">
            <v>10009100029062</v>
          </cell>
          <cell r="D2407">
            <v>0.64700000000000002</v>
          </cell>
          <cell r="E2407">
            <v>8.5000000000000006E-2</v>
          </cell>
          <cell r="F2407">
            <v>9.56</v>
          </cell>
          <cell r="G2407">
            <v>1.78</v>
          </cell>
          <cell r="H2407">
            <v>8.6549999999999994</v>
          </cell>
          <cell r="I2407">
            <v>1.9410000000000001</v>
          </cell>
          <cell r="J2407">
            <v>0.33100000000000002</v>
          </cell>
          <cell r="K2407">
            <v>10.125</v>
          </cell>
          <cell r="L2407">
            <v>5.875</v>
          </cell>
          <cell r="M2407">
            <v>9.625</v>
          </cell>
          <cell r="N2407">
            <v>3</v>
          </cell>
          <cell r="O2407" t="str">
            <v>CA</v>
          </cell>
          <cell r="P2407" t="str">
            <v>RA</v>
          </cell>
          <cell r="Q2407" t="str">
            <v>FAP</v>
          </cell>
          <cell r="R2407">
            <v>4</v>
          </cell>
          <cell r="S2407">
            <v>384</v>
          </cell>
          <cell r="T2407">
            <v>5.54</v>
          </cell>
          <cell r="U2407" t="str">
            <v>US$</v>
          </cell>
          <cell r="V2407" t="str">
            <v>EA</v>
          </cell>
          <cell r="W2407" t="str">
            <v>FLT</v>
          </cell>
          <cell r="X2407" t="str">
            <v>BRN</v>
          </cell>
          <cell r="Y2407" t="str">
            <v>AIR</v>
          </cell>
          <cell r="Z2407" t="str">
            <v>FAP</v>
          </cell>
        </row>
        <row r="2408">
          <cell r="A2408" t="str">
            <v>CA9055</v>
          </cell>
          <cell r="B2408" t="str">
            <v>9100038623</v>
          </cell>
          <cell r="C2408" t="str">
            <v>10009100038620</v>
          </cell>
          <cell r="D2408">
            <v>1.1499999999999999</v>
          </cell>
          <cell r="E2408">
            <v>1E-3</v>
          </cell>
          <cell r="F2408">
            <v>9.0399999999999991</v>
          </cell>
          <cell r="G2408">
            <v>2.6019999999999999</v>
          </cell>
          <cell r="H2408">
            <v>11.351000000000001</v>
          </cell>
          <cell r="I2408">
            <v>3.45</v>
          </cell>
          <cell r="J2408">
            <v>3.0000000000000001E-3</v>
          </cell>
          <cell r="K2408">
            <v>11.936999999999999</v>
          </cell>
          <cell r="L2408">
            <v>8.3119999999999994</v>
          </cell>
          <cell r="M2408">
            <v>9.8119999999999994</v>
          </cell>
          <cell r="N2408">
            <v>3</v>
          </cell>
          <cell r="O2408" t="str">
            <v>US</v>
          </cell>
          <cell r="P2408" t="str">
            <v>RA</v>
          </cell>
          <cell r="Q2408" t="str">
            <v>FAP</v>
          </cell>
          <cell r="R2408">
            <v>4</v>
          </cell>
          <cell r="S2408">
            <v>240</v>
          </cell>
          <cell r="T2408">
            <v>14.73</v>
          </cell>
          <cell r="U2408" t="str">
            <v>US$</v>
          </cell>
          <cell r="V2408" t="str">
            <v>EA</v>
          </cell>
          <cell r="W2408" t="str">
            <v>FLT</v>
          </cell>
          <cell r="X2408" t="str">
            <v>BRN</v>
          </cell>
          <cell r="Y2408" t="str">
            <v>AIR</v>
          </cell>
          <cell r="Z2408" t="str">
            <v>FAP</v>
          </cell>
        </row>
        <row r="2409">
          <cell r="A2409" t="str">
            <v>CA9055</v>
          </cell>
          <cell r="B2409" t="str">
            <v>9100038623</v>
          </cell>
          <cell r="C2409" t="str">
            <v>10009100038620</v>
          </cell>
          <cell r="D2409">
            <v>1.0329999999999999</v>
          </cell>
          <cell r="E2409">
            <v>0.10100000000000001</v>
          </cell>
          <cell r="F2409">
            <v>9.798</v>
          </cell>
          <cell r="G2409">
            <v>2.258</v>
          </cell>
          <cell r="H2409">
            <v>7.915</v>
          </cell>
          <cell r="I2409">
            <v>3.0990000000000002</v>
          </cell>
          <cell r="J2409">
            <v>0.373</v>
          </cell>
          <cell r="K2409">
            <v>10.25</v>
          </cell>
          <cell r="L2409">
            <v>8.375</v>
          </cell>
          <cell r="M2409">
            <v>7.5</v>
          </cell>
          <cell r="N2409">
            <v>3</v>
          </cell>
          <cell r="O2409" t="str">
            <v>KR</v>
          </cell>
          <cell r="P2409" t="str">
            <v>RA</v>
          </cell>
          <cell r="Q2409" t="str">
            <v>FAP</v>
          </cell>
          <cell r="R2409">
            <v>5</v>
          </cell>
          <cell r="S2409">
            <v>285</v>
          </cell>
          <cell r="T2409">
            <v>0</v>
          </cell>
          <cell r="V2409" t="str">
            <v>EA</v>
          </cell>
          <cell r="W2409" t="str">
            <v>FLT</v>
          </cell>
          <cell r="X2409" t="str">
            <v>BRN</v>
          </cell>
          <cell r="Y2409" t="str">
            <v>AIR</v>
          </cell>
          <cell r="Z2409" t="str">
            <v>FAP</v>
          </cell>
        </row>
        <row r="2410">
          <cell r="A2410" t="str">
            <v>CA9073</v>
          </cell>
          <cell r="B2410" t="str">
            <v>9100041616</v>
          </cell>
          <cell r="C2410" t="str">
            <v>10009100041613</v>
          </cell>
          <cell r="D2410">
            <v>1.1000000000000001</v>
          </cell>
          <cell r="E2410">
            <v>0.221</v>
          </cell>
          <cell r="F2410">
            <v>9.3480000000000008</v>
          </cell>
          <cell r="G2410">
            <v>2.536</v>
          </cell>
          <cell r="H2410">
            <v>13.259</v>
          </cell>
          <cell r="I2410">
            <v>3.3</v>
          </cell>
          <cell r="J2410">
            <v>0.66300000000000003</v>
          </cell>
          <cell r="K2410">
            <v>13.688000000000001</v>
          </cell>
          <cell r="L2410">
            <v>8</v>
          </cell>
          <cell r="M2410">
            <v>9.875</v>
          </cell>
          <cell r="N2410">
            <v>3</v>
          </cell>
          <cell r="O2410" t="str">
            <v>US</v>
          </cell>
          <cell r="P2410" t="str">
            <v>RA</v>
          </cell>
          <cell r="Q2410" t="str">
            <v>FAP</v>
          </cell>
          <cell r="R2410">
            <v>4</v>
          </cell>
          <cell r="S2410">
            <v>216</v>
          </cell>
          <cell r="T2410">
            <v>11.65</v>
          </cell>
          <cell r="U2410" t="str">
            <v>US$</v>
          </cell>
          <cell r="V2410" t="str">
            <v>EA</v>
          </cell>
          <cell r="W2410" t="str">
            <v>FLT</v>
          </cell>
          <cell r="X2410" t="str">
            <v>BRN</v>
          </cell>
          <cell r="Y2410" t="str">
            <v>AIR</v>
          </cell>
          <cell r="Z2410" t="str">
            <v>FAP</v>
          </cell>
        </row>
        <row r="2411">
          <cell r="A2411" t="str">
            <v>CA9073</v>
          </cell>
          <cell r="B2411" t="str">
            <v>9100041616</v>
          </cell>
          <cell r="C2411" t="str">
            <v>10009100041613</v>
          </cell>
          <cell r="D2411">
            <v>1</v>
          </cell>
          <cell r="E2411">
            <v>0.159</v>
          </cell>
          <cell r="F2411">
            <v>13.071999999999999</v>
          </cell>
          <cell r="G2411">
            <v>2.4420000000000002</v>
          </cell>
          <cell r="H2411">
            <v>8.5980000000000008</v>
          </cell>
          <cell r="I2411">
            <v>0</v>
          </cell>
          <cell r="J2411">
            <v>0.67200000000000004</v>
          </cell>
          <cell r="K2411">
            <v>14</v>
          </cell>
          <cell r="L2411">
            <v>8.1869999999999994</v>
          </cell>
          <cell r="M2411">
            <v>10.125</v>
          </cell>
          <cell r="N2411">
            <v>3</v>
          </cell>
          <cell r="O2411" t="str">
            <v>MX</v>
          </cell>
          <cell r="P2411" t="str">
            <v>RA</v>
          </cell>
          <cell r="Q2411" t="str">
            <v>FAP</v>
          </cell>
          <cell r="R2411">
            <v>4</v>
          </cell>
          <cell r="S2411">
            <v>180</v>
          </cell>
          <cell r="T2411">
            <v>11.65</v>
          </cell>
          <cell r="U2411" t="str">
            <v>US$</v>
          </cell>
          <cell r="V2411" t="str">
            <v>EA</v>
          </cell>
          <cell r="W2411" t="str">
            <v>FLT</v>
          </cell>
          <cell r="X2411" t="str">
            <v>BRN</v>
          </cell>
          <cell r="Y2411" t="str">
            <v>AIR</v>
          </cell>
          <cell r="Z2411" t="str">
            <v>FAP</v>
          </cell>
        </row>
        <row r="2412">
          <cell r="A2412" t="str">
            <v>CA9113</v>
          </cell>
          <cell r="B2412" t="str">
            <v>9100028266</v>
          </cell>
          <cell r="C2412" t="str">
            <v>10009100028263</v>
          </cell>
          <cell r="D2412">
            <v>0.83299999999999996</v>
          </cell>
          <cell r="E2412">
            <v>0.112</v>
          </cell>
          <cell r="F2412">
            <v>6.84</v>
          </cell>
          <cell r="G2412">
            <v>1.5</v>
          </cell>
          <cell r="H2412">
            <v>14.84</v>
          </cell>
          <cell r="I2412">
            <v>2.4990000000000001</v>
          </cell>
          <cell r="J2412">
            <v>0.33600000000000002</v>
          </cell>
          <cell r="K2412">
            <v>15.404</v>
          </cell>
          <cell r="L2412">
            <v>5.0140000000000002</v>
          </cell>
          <cell r="M2412">
            <v>7.5579999999999998</v>
          </cell>
          <cell r="N2412">
            <v>3</v>
          </cell>
          <cell r="O2412" t="str">
            <v>US</v>
          </cell>
          <cell r="Q2412" t="str">
            <v>FAP</v>
          </cell>
          <cell r="R2412">
            <v>5</v>
          </cell>
          <cell r="S2412">
            <v>360</v>
          </cell>
          <cell r="T2412">
            <v>8.01</v>
          </cell>
          <cell r="U2412" t="str">
            <v>US$</v>
          </cell>
          <cell r="W2412" t="str">
            <v>FLT</v>
          </cell>
          <cell r="X2412" t="str">
            <v>BRN</v>
          </cell>
          <cell r="Y2412" t="str">
            <v>AIR</v>
          </cell>
          <cell r="Z2412" t="str">
            <v>FAP</v>
          </cell>
        </row>
        <row r="2413">
          <cell r="A2413" t="str">
            <v>CA9113</v>
          </cell>
          <cell r="B2413" t="str">
            <v>9100028266</v>
          </cell>
          <cell r="C2413" t="str">
            <v>10009100028263</v>
          </cell>
          <cell r="D2413">
            <v>0.83299999999999996</v>
          </cell>
          <cell r="E2413">
            <v>8.7999999999999995E-2</v>
          </cell>
          <cell r="F2413">
            <v>14.84</v>
          </cell>
          <cell r="G2413">
            <v>1.5</v>
          </cell>
          <cell r="H2413">
            <v>6.84</v>
          </cell>
          <cell r="I2413">
            <v>2.4990000000000001</v>
          </cell>
          <cell r="J2413">
            <v>0.33800000000000002</v>
          </cell>
          <cell r="K2413">
            <v>15.404</v>
          </cell>
          <cell r="L2413">
            <v>5.0140000000000002</v>
          </cell>
          <cell r="M2413">
            <v>7.5579999999999998</v>
          </cell>
          <cell r="N2413">
            <v>3</v>
          </cell>
          <cell r="O2413" t="str">
            <v>KR</v>
          </cell>
          <cell r="P2413" t="str">
            <v>RA</v>
          </cell>
          <cell r="Q2413" t="str">
            <v>FAP</v>
          </cell>
          <cell r="R2413">
            <v>5</v>
          </cell>
          <cell r="S2413">
            <v>360</v>
          </cell>
          <cell r="T2413">
            <v>0</v>
          </cell>
          <cell r="V2413" t="str">
            <v>EA</v>
          </cell>
          <cell r="W2413" t="str">
            <v>FLT</v>
          </cell>
          <cell r="X2413" t="str">
            <v>BRN</v>
          </cell>
          <cell r="Y2413" t="str">
            <v>AIR</v>
          </cell>
          <cell r="Z2413" t="str">
            <v>FAP</v>
          </cell>
        </row>
        <row r="2414">
          <cell r="A2414" t="str">
            <v>CA9115</v>
          </cell>
          <cell r="B2414" t="str">
            <v>9100028280</v>
          </cell>
          <cell r="C2414" t="str">
            <v>10009100028287</v>
          </cell>
          <cell r="D2414">
            <v>0.52300000000000002</v>
          </cell>
          <cell r="E2414">
            <v>9.4E-2</v>
          </cell>
          <cell r="F2414">
            <v>12.391999999999999</v>
          </cell>
          <cell r="G2414">
            <v>2.415</v>
          </cell>
          <cell r="H2414">
            <v>5.415</v>
          </cell>
          <cell r="I2414">
            <v>1.569</v>
          </cell>
          <cell r="J2414">
            <v>0.17699999999999999</v>
          </cell>
          <cell r="K2414">
            <v>12.936999999999999</v>
          </cell>
          <cell r="L2414">
            <v>7.75</v>
          </cell>
          <cell r="M2414">
            <v>6.1870000000000003</v>
          </cell>
          <cell r="N2414">
            <v>3</v>
          </cell>
          <cell r="O2414" t="str">
            <v>US</v>
          </cell>
          <cell r="Q2414" t="str">
            <v>FAH</v>
          </cell>
          <cell r="R2414">
            <v>6</v>
          </cell>
          <cell r="S2414">
            <v>324</v>
          </cell>
          <cell r="T2414">
            <v>9.2100000000000009</v>
          </cell>
          <cell r="U2414" t="str">
            <v>US$</v>
          </cell>
          <cell r="W2414" t="str">
            <v>FLT</v>
          </cell>
          <cell r="X2414" t="str">
            <v>BRN</v>
          </cell>
          <cell r="Y2414" t="str">
            <v>AIR</v>
          </cell>
          <cell r="Z2414" t="str">
            <v>FAH</v>
          </cell>
        </row>
        <row r="2415">
          <cell r="A2415" t="str">
            <v>CA9115</v>
          </cell>
          <cell r="B2415" t="str">
            <v>9100028280</v>
          </cell>
          <cell r="C2415" t="str">
            <v>50009100028285</v>
          </cell>
          <cell r="D2415">
            <v>0.47</v>
          </cell>
          <cell r="E2415">
            <v>6.4000000000000001E-2</v>
          </cell>
          <cell r="F2415">
            <v>10.02</v>
          </cell>
          <cell r="G2415">
            <v>2.258</v>
          </cell>
          <cell r="H2415">
            <v>4.8949999999999996</v>
          </cell>
          <cell r="I2415">
            <v>0.94</v>
          </cell>
          <cell r="J2415">
            <v>0.16500000000000001</v>
          </cell>
          <cell r="K2415">
            <v>10.555999999999999</v>
          </cell>
          <cell r="L2415">
            <v>4.806</v>
          </cell>
          <cell r="M2415">
            <v>5.6120000000000001</v>
          </cell>
          <cell r="N2415">
            <v>2</v>
          </cell>
          <cell r="O2415" t="str">
            <v>US</v>
          </cell>
          <cell r="P2415" t="str">
            <v>RA</v>
          </cell>
          <cell r="Q2415" t="str">
            <v>FAH</v>
          </cell>
          <cell r="R2415">
            <v>7</v>
          </cell>
          <cell r="S2415">
            <v>434</v>
          </cell>
          <cell r="T2415">
            <v>9.2100000000000009</v>
          </cell>
          <cell r="U2415" t="str">
            <v>US$</v>
          </cell>
          <cell r="V2415" t="str">
            <v>EA</v>
          </cell>
          <cell r="W2415" t="str">
            <v>FLT</v>
          </cell>
          <cell r="X2415" t="str">
            <v>BRN</v>
          </cell>
          <cell r="Y2415" t="str">
            <v>AIR</v>
          </cell>
          <cell r="Z2415" t="str">
            <v>FAH</v>
          </cell>
        </row>
        <row r="2416">
          <cell r="A2416" t="str">
            <v>CA9115</v>
          </cell>
          <cell r="B2416" t="str">
            <v>9100028280</v>
          </cell>
          <cell r="C2416" t="str">
            <v>50009100028285</v>
          </cell>
          <cell r="D2416">
            <v>0.47499999999999998</v>
          </cell>
          <cell r="E2416">
            <v>6.4000000000000001E-2</v>
          </cell>
          <cell r="F2416">
            <v>10.02</v>
          </cell>
          <cell r="G2416">
            <v>2.258</v>
          </cell>
          <cell r="H2416">
            <v>4.8949999999999996</v>
          </cell>
          <cell r="I2416">
            <v>0.95</v>
          </cell>
          <cell r="J2416">
            <v>0.16500000000000001</v>
          </cell>
          <cell r="K2416">
            <v>10.555999999999999</v>
          </cell>
          <cell r="L2416">
            <v>4.806</v>
          </cell>
          <cell r="M2416">
            <v>5.6120000000000001</v>
          </cell>
          <cell r="N2416">
            <v>2</v>
          </cell>
          <cell r="O2416" t="str">
            <v>IL</v>
          </cell>
          <cell r="P2416" t="str">
            <v>RA</v>
          </cell>
          <cell r="Q2416" t="str">
            <v>FAP</v>
          </cell>
          <cell r="R2416">
            <v>7</v>
          </cell>
          <cell r="S2416">
            <v>434</v>
          </cell>
          <cell r="T2416">
            <v>0</v>
          </cell>
          <cell r="V2416" t="str">
            <v>EA</v>
          </cell>
          <cell r="W2416" t="str">
            <v>FLT</v>
          </cell>
          <cell r="X2416" t="str">
            <v>BRN</v>
          </cell>
          <cell r="Y2416" t="str">
            <v>AIR</v>
          </cell>
          <cell r="Z2416" t="str">
            <v>FAP</v>
          </cell>
        </row>
        <row r="2417">
          <cell r="A2417" t="str">
            <v>CA9117</v>
          </cell>
          <cell r="B2417" t="str">
            <v>9100028310</v>
          </cell>
          <cell r="C2417" t="str">
            <v>10009100028317</v>
          </cell>
          <cell r="D2417">
            <v>1.95</v>
          </cell>
          <cell r="E2417">
            <v>0.318</v>
          </cell>
          <cell r="F2417">
            <v>0</v>
          </cell>
          <cell r="G2417">
            <v>0</v>
          </cell>
          <cell r="H2417">
            <v>0</v>
          </cell>
          <cell r="I2417">
            <v>1.95</v>
          </cell>
          <cell r="J2417">
            <v>0.318</v>
          </cell>
          <cell r="K2417">
            <v>7.1130000000000004</v>
          </cell>
          <cell r="L2417">
            <v>7.1130000000000004</v>
          </cell>
          <cell r="M2417">
            <v>11.125</v>
          </cell>
          <cell r="N2417">
            <v>1</v>
          </cell>
          <cell r="O2417" t="str">
            <v>US</v>
          </cell>
          <cell r="Q2417" t="str">
            <v>FAH</v>
          </cell>
          <cell r="R2417">
            <v>4</v>
          </cell>
          <cell r="S2417">
            <v>120</v>
          </cell>
          <cell r="T2417">
            <v>36.21</v>
          </cell>
          <cell r="U2417" t="str">
            <v>US$</v>
          </cell>
          <cell r="W2417" t="str">
            <v>FLT</v>
          </cell>
          <cell r="X2417" t="str">
            <v>BRN</v>
          </cell>
          <cell r="Y2417" t="str">
            <v>AIR</v>
          </cell>
          <cell r="Z2417" t="str">
            <v>FAH</v>
          </cell>
        </row>
        <row r="2418">
          <cell r="A2418" t="str">
            <v>CA9121</v>
          </cell>
          <cell r="D2418">
            <v>0</v>
          </cell>
          <cell r="E2418">
            <v>0</v>
          </cell>
          <cell r="F2418">
            <v>0</v>
          </cell>
          <cell r="G2418">
            <v>0</v>
          </cell>
          <cell r="H2418">
            <v>0</v>
          </cell>
          <cell r="I2418">
            <v>0</v>
          </cell>
          <cell r="J2418">
            <v>0</v>
          </cell>
          <cell r="K2418">
            <v>0</v>
          </cell>
          <cell r="L2418">
            <v>0</v>
          </cell>
          <cell r="M2418">
            <v>0</v>
          </cell>
          <cell r="N2418">
            <v>0</v>
          </cell>
          <cell r="O2418" t="str">
            <v>US</v>
          </cell>
          <cell r="P2418" t="str">
            <v>RA</v>
          </cell>
          <cell r="Q2418" t="str">
            <v>FAH</v>
          </cell>
          <cell r="R2418">
            <v>0</v>
          </cell>
          <cell r="S2418">
            <v>0</v>
          </cell>
          <cell r="T2418">
            <v>0</v>
          </cell>
          <cell r="V2418" t="str">
            <v>EA</v>
          </cell>
          <cell r="W2418" t="str">
            <v>FLT</v>
          </cell>
          <cell r="X2418" t="str">
            <v>BRN</v>
          </cell>
          <cell r="Y2418" t="str">
            <v>AIR</v>
          </cell>
          <cell r="Z2418" t="str">
            <v>FAH</v>
          </cell>
        </row>
        <row r="2419">
          <cell r="A2419" t="str">
            <v>CA9122</v>
          </cell>
          <cell r="D2419">
            <v>0</v>
          </cell>
          <cell r="E2419">
            <v>0</v>
          </cell>
          <cell r="F2419">
            <v>0</v>
          </cell>
          <cell r="G2419">
            <v>0</v>
          </cell>
          <cell r="H2419">
            <v>0</v>
          </cell>
          <cell r="I2419">
            <v>0</v>
          </cell>
          <cell r="J2419">
            <v>0</v>
          </cell>
          <cell r="K2419">
            <v>0</v>
          </cell>
          <cell r="L2419">
            <v>0</v>
          </cell>
          <cell r="M2419">
            <v>0</v>
          </cell>
          <cell r="N2419">
            <v>0</v>
          </cell>
          <cell r="O2419" t="str">
            <v>US</v>
          </cell>
          <cell r="P2419" t="str">
            <v>RA</v>
          </cell>
          <cell r="Q2419" t="str">
            <v>FAH</v>
          </cell>
          <cell r="R2419">
            <v>0</v>
          </cell>
          <cell r="S2419">
            <v>0</v>
          </cell>
          <cell r="T2419">
            <v>0</v>
          </cell>
          <cell r="V2419" t="str">
            <v>EA</v>
          </cell>
          <cell r="W2419" t="str">
            <v>FLT</v>
          </cell>
          <cell r="X2419" t="str">
            <v>BRN</v>
          </cell>
          <cell r="Y2419" t="str">
            <v>AIR</v>
          </cell>
          <cell r="Z2419" t="str">
            <v>FAH</v>
          </cell>
        </row>
        <row r="2420">
          <cell r="A2420" t="str">
            <v>CA9125</v>
          </cell>
          <cell r="D2420">
            <v>0</v>
          </cell>
          <cell r="E2420">
            <v>0</v>
          </cell>
          <cell r="F2420">
            <v>0</v>
          </cell>
          <cell r="G2420">
            <v>0</v>
          </cell>
          <cell r="H2420">
            <v>0</v>
          </cell>
          <cell r="I2420">
            <v>0</v>
          </cell>
          <cell r="J2420">
            <v>0</v>
          </cell>
          <cell r="K2420">
            <v>0</v>
          </cell>
          <cell r="L2420">
            <v>0</v>
          </cell>
          <cell r="M2420">
            <v>0</v>
          </cell>
          <cell r="N2420">
            <v>0</v>
          </cell>
          <cell r="O2420" t="str">
            <v>US</v>
          </cell>
          <cell r="P2420" t="str">
            <v>RA</v>
          </cell>
          <cell r="Q2420" t="str">
            <v>FAH</v>
          </cell>
          <cell r="R2420">
            <v>0</v>
          </cell>
          <cell r="S2420">
            <v>0</v>
          </cell>
          <cell r="T2420">
            <v>0</v>
          </cell>
          <cell r="V2420" t="str">
            <v>EA</v>
          </cell>
          <cell r="W2420" t="str">
            <v>FLT</v>
          </cell>
          <cell r="X2420" t="str">
            <v>BRN</v>
          </cell>
          <cell r="Y2420" t="str">
            <v>AIR</v>
          </cell>
          <cell r="Z2420" t="str">
            <v>FAH</v>
          </cell>
        </row>
        <row r="2421">
          <cell r="A2421" t="str">
            <v>CA9240</v>
          </cell>
          <cell r="B2421" t="str">
            <v>9100028471</v>
          </cell>
          <cell r="C2421" t="str">
            <v>10009100028478</v>
          </cell>
          <cell r="D2421">
            <v>4.8</v>
          </cell>
          <cell r="E2421">
            <v>0.98099999999999998</v>
          </cell>
          <cell r="F2421">
            <v>0</v>
          </cell>
          <cell r="G2421">
            <v>0</v>
          </cell>
          <cell r="H2421">
            <v>0</v>
          </cell>
          <cell r="I2421">
            <v>4.8</v>
          </cell>
          <cell r="J2421">
            <v>0.98099999999999998</v>
          </cell>
          <cell r="K2421">
            <v>9.875</v>
          </cell>
          <cell r="L2421">
            <v>9.875</v>
          </cell>
          <cell r="M2421">
            <v>17.5</v>
          </cell>
          <cell r="N2421">
            <v>1</v>
          </cell>
          <cell r="O2421" t="str">
            <v>CA</v>
          </cell>
          <cell r="P2421" t="str">
            <v>RA</v>
          </cell>
          <cell r="Q2421" t="str">
            <v>FAH</v>
          </cell>
          <cell r="R2421">
            <v>2</v>
          </cell>
          <cell r="S2421">
            <v>40</v>
          </cell>
          <cell r="T2421">
            <v>29.96</v>
          </cell>
          <cell r="U2421" t="str">
            <v>US$</v>
          </cell>
          <cell r="V2421" t="str">
            <v>EA</v>
          </cell>
          <cell r="W2421" t="str">
            <v>FLT</v>
          </cell>
          <cell r="X2421" t="str">
            <v>BRN</v>
          </cell>
          <cell r="Y2421" t="str">
            <v>AIR</v>
          </cell>
          <cell r="Z2421" t="str">
            <v>FAH</v>
          </cell>
        </row>
        <row r="2422">
          <cell r="A2422" t="str">
            <v>CA9241</v>
          </cell>
          <cell r="B2422" t="str">
            <v>9100028488</v>
          </cell>
          <cell r="C2422" t="str">
            <v>10009100028485</v>
          </cell>
          <cell r="D2422">
            <v>1.4</v>
          </cell>
          <cell r="E2422">
            <v>0.23200000000000001</v>
          </cell>
          <cell r="F2422">
            <v>8.1020000000000003</v>
          </cell>
          <cell r="G2422">
            <v>5.04</v>
          </cell>
          <cell r="H2422">
            <v>8.1020000000000003</v>
          </cell>
          <cell r="I2422">
            <v>4.2</v>
          </cell>
          <cell r="J2422">
            <v>0.69599999999999995</v>
          </cell>
          <cell r="K2422">
            <v>15.561999999999999</v>
          </cell>
          <cell r="L2422">
            <v>8.6869999999999994</v>
          </cell>
          <cell r="M2422">
            <v>9.0619999999999994</v>
          </cell>
          <cell r="N2422">
            <v>3</v>
          </cell>
          <cell r="O2422" t="str">
            <v>US</v>
          </cell>
          <cell r="Q2422" t="str">
            <v>FAH</v>
          </cell>
          <cell r="R2422">
            <v>4</v>
          </cell>
          <cell r="S2422">
            <v>168</v>
          </cell>
          <cell r="T2422">
            <v>20.34</v>
          </cell>
          <cell r="U2422" t="str">
            <v>US$</v>
          </cell>
          <cell r="W2422" t="str">
            <v>FLT</v>
          </cell>
          <cell r="X2422" t="str">
            <v>BRN</v>
          </cell>
          <cell r="Y2422" t="str">
            <v>AIR</v>
          </cell>
          <cell r="Z2422" t="str">
            <v>FAH</v>
          </cell>
        </row>
        <row r="2423">
          <cell r="A2423" t="str">
            <v>CA9242</v>
          </cell>
          <cell r="B2423" t="str">
            <v>9100028495</v>
          </cell>
          <cell r="C2423" t="str">
            <v>10009100028492</v>
          </cell>
          <cell r="D2423">
            <v>8.0500000000000007</v>
          </cell>
          <cell r="E2423">
            <v>2.1019999999999999</v>
          </cell>
          <cell r="F2423">
            <v>0</v>
          </cell>
          <cell r="G2423">
            <v>0</v>
          </cell>
          <cell r="H2423">
            <v>0</v>
          </cell>
          <cell r="I2423">
            <v>8.0500000000000007</v>
          </cell>
          <cell r="J2423">
            <v>2.1019999999999999</v>
          </cell>
          <cell r="K2423">
            <v>14.125</v>
          </cell>
          <cell r="L2423">
            <v>13.875</v>
          </cell>
          <cell r="M2423">
            <v>18.75</v>
          </cell>
          <cell r="N2423">
            <v>1</v>
          </cell>
          <cell r="O2423" t="str">
            <v>CA</v>
          </cell>
          <cell r="P2423" t="str">
            <v>RA</v>
          </cell>
          <cell r="Q2423" t="str">
            <v>FAH</v>
          </cell>
          <cell r="R2423">
            <v>2</v>
          </cell>
          <cell r="S2423">
            <v>18</v>
          </cell>
          <cell r="T2423">
            <v>44.39</v>
          </cell>
          <cell r="U2423" t="str">
            <v>US$</v>
          </cell>
          <cell r="V2423" t="str">
            <v>EA</v>
          </cell>
          <cell r="W2423" t="str">
            <v>FLT</v>
          </cell>
          <cell r="X2423" t="str">
            <v>BRN</v>
          </cell>
          <cell r="Y2423" t="str">
            <v>AIR</v>
          </cell>
          <cell r="Z2423" t="str">
            <v>FAH</v>
          </cell>
        </row>
        <row r="2424">
          <cell r="A2424" t="str">
            <v>CA9244</v>
          </cell>
          <cell r="B2424" t="str">
            <v>9100028532</v>
          </cell>
          <cell r="C2424" t="str">
            <v>10009100028539</v>
          </cell>
          <cell r="D2424">
            <v>4.2</v>
          </cell>
          <cell r="E2424">
            <v>0.84499999999999997</v>
          </cell>
          <cell r="F2424">
            <v>0</v>
          </cell>
          <cell r="G2424">
            <v>0</v>
          </cell>
          <cell r="H2424">
            <v>0</v>
          </cell>
          <cell r="I2424">
            <v>4.2</v>
          </cell>
          <cell r="J2424">
            <v>0.84499999999999997</v>
          </cell>
          <cell r="K2424">
            <v>9.875</v>
          </cell>
          <cell r="L2424">
            <v>9.875</v>
          </cell>
          <cell r="M2424">
            <v>15.25</v>
          </cell>
          <cell r="N2424">
            <v>1</v>
          </cell>
          <cell r="O2424" t="str">
            <v>US</v>
          </cell>
          <cell r="P2424" t="str">
            <v>RA</v>
          </cell>
          <cell r="Q2424" t="str">
            <v>FAH</v>
          </cell>
          <cell r="R2424">
            <v>2</v>
          </cell>
          <cell r="S2424">
            <v>40</v>
          </cell>
          <cell r="T2424">
            <v>36.99</v>
          </cell>
          <cell r="U2424" t="str">
            <v>US$</v>
          </cell>
          <cell r="V2424" t="str">
            <v>EA</v>
          </cell>
          <cell r="W2424" t="str">
            <v>FLT</v>
          </cell>
          <cell r="X2424" t="str">
            <v>BRN</v>
          </cell>
          <cell r="Y2424" t="str">
            <v>AIR</v>
          </cell>
          <cell r="Z2424" t="str">
            <v>FAH</v>
          </cell>
        </row>
        <row r="2425">
          <cell r="A2425" t="str">
            <v>CA9244SY</v>
          </cell>
          <cell r="B2425" t="str">
            <v>9100028549</v>
          </cell>
          <cell r="C2425" t="str">
            <v>10009100028546</v>
          </cell>
          <cell r="D2425">
            <v>1.55</v>
          </cell>
          <cell r="E2425">
            <v>0.30299999999999999</v>
          </cell>
          <cell r="F2425">
            <v>0</v>
          </cell>
          <cell r="G2425">
            <v>0</v>
          </cell>
          <cell r="H2425">
            <v>0</v>
          </cell>
          <cell r="I2425">
            <v>1.55</v>
          </cell>
          <cell r="J2425">
            <v>0.27100000000000002</v>
          </cell>
          <cell r="K2425">
            <v>5.82</v>
          </cell>
          <cell r="L2425">
            <v>5.82</v>
          </cell>
          <cell r="M2425">
            <v>13.827</v>
          </cell>
          <cell r="N2425">
            <v>1</v>
          </cell>
          <cell r="O2425" t="str">
            <v>US</v>
          </cell>
          <cell r="Q2425" t="str">
            <v>FAH</v>
          </cell>
          <cell r="R2425">
            <v>3</v>
          </cell>
          <cell r="S2425">
            <v>168</v>
          </cell>
          <cell r="T2425">
            <v>38.18</v>
          </cell>
          <cell r="U2425" t="str">
            <v>US$</v>
          </cell>
          <cell r="W2425" t="str">
            <v>FLT</v>
          </cell>
          <cell r="X2425" t="str">
            <v>BRN</v>
          </cell>
          <cell r="Y2425" t="str">
            <v>AIR</v>
          </cell>
          <cell r="Z2425" t="str">
            <v>FAH</v>
          </cell>
        </row>
        <row r="2426">
          <cell r="A2426" t="str">
            <v>CA9244SY</v>
          </cell>
          <cell r="B2426" t="str">
            <v>9100028549</v>
          </cell>
          <cell r="C2426" t="str">
            <v>10009100028546</v>
          </cell>
          <cell r="D2426">
            <v>1.3</v>
          </cell>
          <cell r="E2426">
            <v>0</v>
          </cell>
          <cell r="F2426">
            <v>0</v>
          </cell>
          <cell r="G2426">
            <v>0</v>
          </cell>
          <cell r="H2426">
            <v>0</v>
          </cell>
          <cell r="I2426">
            <v>1.3</v>
          </cell>
          <cell r="J2426">
            <v>0.27100000000000002</v>
          </cell>
          <cell r="K2426">
            <v>5.82</v>
          </cell>
          <cell r="L2426">
            <v>5.82</v>
          </cell>
          <cell r="M2426">
            <v>13.827</v>
          </cell>
          <cell r="N2426">
            <v>1</v>
          </cell>
          <cell r="O2426" t="str">
            <v>MX</v>
          </cell>
          <cell r="P2426" t="str">
            <v>RA</v>
          </cell>
          <cell r="Q2426" t="str">
            <v>FAH</v>
          </cell>
          <cell r="R2426">
            <v>3</v>
          </cell>
          <cell r="S2426">
            <v>168</v>
          </cell>
          <cell r="T2426">
            <v>38.18</v>
          </cell>
          <cell r="U2426" t="str">
            <v>US$</v>
          </cell>
          <cell r="V2426" t="str">
            <v>EA</v>
          </cell>
          <cell r="W2426" t="str">
            <v>FLT</v>
          </cell>
          <cell r="X2426" t="str">
            <v>BRN</v>
          </cell>
          <cell r="Y2426" t="str">
            <v>AIR</v>
          </cell>
          <cell r="Z2426" t="str">
            <v>FAH</v>
          </cell>
        </row>
        <row r="2427">
          <cell r="A2427" t="str">
            <v>CA9245</v>
          </cell>
          <cell r="B2427" t="str">
            <v>9100028556</v>
          </cell>
          <cell r="C2427" t="str">
            <v>10009100028553</v>
          </cell>
          <cell r="D2427">
            <v>4.25</v>
          </cell>
          <cell r="E2427">
            <v>0.62</v>
          </cell>
          <cell r="F2427">
            <v>0</v>
          </cell>
          <cell r="G2427">
            <v>0</v>
          </cell>
          <cell r="H2427">
            <v>0</v>
          </cell>
          <cell r="I2427">
            <v>4.25</v>
          </cell>
          <cell r="J2427">
            <v>0.62</v>
          </cell>
          <cell r="K2427">
            <v>9.875</v>
          </cell>
          <cell r="L2427">
            <v>9.875</v>
          </cell>
          <cell r="M2427">
            <v>11.75</v>
          </cell>
          <cell r="N2427">
            <v>1</v>
          </cell>
          <cell r="O2427" t="str">
            <v>ID</v>
          </cell>
          <cell r="P2427" t="str">
            <v>RA</v>
          </cell>
          <cell r="Q2427" t="str">
            <v>FAH</v>
          </cell>
          <cell r="R2427">
            <v>3</v>
          </cell>
          <cell r="S2427">
            <v>30</v>
          </cell>
          <cell r="T2427">
            <v>48.54</v>
          </cell>
          <cell r="U2427" t="str">
            <v>US$</v>
          </cell>
          <cell r="V2427" t="str">
            <v>EA</v>
          </cell>
          <cell r="W2427" t="str">
            <v>FLT</v>
          </cell>
          <cell r="X2427" t="str">
            <v>BRN</v>
          </cell>
          <cell r="Y2427" t="str">
            <v>AIR</v>
          </cell>
          <cell r="Z2427" t="str">
            <v>FAH</v>
          </cell>
        </row>
        <row r="2428">
          <cell r="A2428" t="str">
            <v>CA9246</v>
          </cell>
          <cell r="B2428" t="str">
            <v>9100028563</v>
          </cell>
          <cell r="C2428" t="str">
            <v>10009100028560</v>
          </cell>
          <cell r="D2428">
            <v>0.86</v>
          </cell>
          <cell r="E2428">
            <v>0</v>
          </cell>
          <cell r="F2428">
            <v>0</v>
          </cell>
          <cell r="G2428">
            <v>0</v>
          </cell>
          <cell r="H2428">
            <v>0</v>
          </cell>
          <cell r="I2428">
            <v>0.86</v>
          </cell>
          <cell r="J2428">
            <v>0.25</v>
          </cell>
          <cell r="K2428">
            <v>5.681</v>
          </cell>
          <cell r="L2428">
            <v>5.681</v>
          </cell>
          <cell r="M2428">
            <v>13.362</v>
          </cell>
          <cell r="N2428">
            <v>1</v>
          </cell>
          <cell r="O2428" t="str">
            <v>US</v>
          </cell>
          <cell r="P2428" t="str">
            <v>RA</v>
          </cell>
          <cell r="Q2428" t="str">
            <v>FAH</v>
          </cell>
          <cell r="R2428">
            <v>3</v>
          </cell>
          <cell r="S2428">
            <v>168</v>
          </cell>
          <cell r="T2428">
            <v>15.88</v>
          </cell>
          <cell r="U2428" t="str">
            <v>US$</v>
          </cell>
          <cell r="V2428" t="str">
            <v>EA</v>
          </cell>
          <cell r="W2428" t="str">
            <v>FLT</v>
          </cell>
          <cell r="X2428" t="str">
            <v>BRN</v>
          </cell>
          <cell r="Y2428" t="str">
            <v>AIR</v>
          </cell>
          <cell r="Z2428" t="str">
            <v>FAH</v>
          </cell>
        </row>
        <row r="2429">
          <cell r="A2429" t="str">
            <v>CA9246SY</v>
          </cell>
          <cell r="B2429" t="str">
            <v>9100029584</v>
          </cell>
          <cell r="C2429" t="str">
            <v>10009100029581</v>
          </cell>
          <cell r="D2429">
            <v>0.55000000000000004</v>
          </cell>
          <cell r="E2429">
            <v>0</v>
          </cell>
          <cell r="F2429">
            <v>0</v>
          </cell>
          <cell r="G2429">
            <v>0</v>
          </cell>
          <cell r="H2429">
            <v>0</v>
          </cell>
          <cell r="I2429">
            <v>0.55000000000000004</v>
          </cell>
          <cell r="J2429">
            <v>0.112</v>
          </cell>
          <cell r="K2429">
            <v>3.8820000000000001</v>
          </cell>
          <cell r="L2429">
            <v>3.8820000000000001</v>
          </cell>
          <cell r="M2429">
            <v>12.89</v>
          </cell>
          <cell r="N2429">
            <v>1</v>
          </cell>
          <cell r="O2429" t="str">
            <v>US</v>
          </cell>
          <cell r="P2429" t="str">
            <v>RA</v>
          </cell>
          <cell r="Q2429" t="str">
            <v>FAH</v>
          </cell>
          <cell r="R2429">
            <v>3</v>
          </cell>
          <cell r="S2429">
            <v>360</v>
          </cell>
          <cell r="T2429">
            <v>25.32</v>
          </cell>
          <cell r="U2429" t="str">
            <v>US$</v>
          </cell>
          <cell r="V2429" t="str">
            <v>EA</v>
          </cell>
          <cell r="W2429" t="str">
            <v>FLT</v>
          </cell>
          <cell r="X2429" t="str">
            <v>BRN</v>
          </cell>
          <cell r="Y2429" t="str">
            <v>AIR</v>
          </cell>
          <cell r="Z2429" t="str">
            <v>FAH</v>
          </cell>
        </row>
        <row r="2430">
          <cell r="A2430" t="str">
            <v>CA9247</v>
          </cell>
          <cell r="B2430" t="str">
            <v>9100028570</v>
          </cell>
          <cell r="C2430" t="str">
            <v>10009100028577</v>
          </cell>
          <cell r="D2430">
            <v>1</v>
          </cell>
          <cell r="E2430">
            <v>0.185</v>
          </cell>
          <cell r="F2430">
            <v>0</v>
          </cell>
          <cell r="G2430">
            <v>0</v>
          </cell>
          <cell r="H2430">
            <v>0</v>
          </cell>
          <cell r="I2430">
            <v>1</v>
          </cell>
          <cell r="J2430">
            <v>0.185</v>
          </cell>
          <cell r="K2430">
            <v>6.8129999999999997</v>
          </cell>
          <cell r="L2430">
            <v>6.8129999999999997</v>
          </cell>
          <cell r="M2430">
            <v>7.125</v>
          </cell>
          <cell r="N2430">
            <v>1</v>
          </cell>
          <cell r="O2430" t="str">
            <v>US</v>
          </cell>
          <cell r="P2430" t="str">
            <v>RA</v>
          </cell>
          <cell r="Q2430" t="str">
            <v>FAH</v>
          </cell>
          <cell r="R2430">
            <v>6</v>
          </cell>
          <cell r="S2430">
            <v>210</v>
          </cell>
          <cell r="T2430">
            <v>19.739999999999998</v>
          </cell>
          <cell r="U2430" t="str">
            <v>US$</v>
          </cell>
          <cell r="V2430" t="str">
            <v>EA</v>
          </cell>
          <cell r="W2430" t="str">
            <v>FLT</v>
          </cell>
          <cell r="X2430" t="str">
            <v>BRN</v>
          </cell>
          <cell r="Y2430" t="str">
            <v>AIR</v>
          </cell>
          <cell r="Z2430" t="str">
            <v>FAH</v>
          </cell>
        </row>
        <row r="2431">
          <cell r="A2431" t="str">
            <v>CA9248</v>
          </cell>
          <cell r="B2431" t="str">
            <v>9100028587</v>
          </cell>
          <cell r="C2431" t="str">
            <v>10009100028584</v>
          </cell>
          <cell r="D2431">
            <v>0.46600000000000003</v>
          </cell>
          <cell r="E2431">
            <v>5.8000000000000003E-2</v>
          </cell>
          <cell r="F2431">
            <v>7.5179999999999998</v>
          </cell>
          <cell r="G2431">
            <v>3.6429999999999998</v>
          </cell>
          <cell r="H2431">
            <v>3.661</v>
          </cell>
          <cell r="I2431">
            <v>1.3979999999999999</v>
          </cell>
          <cell r="J2431">
            <v>0.246</v>
          </cell>
          <cell r="K2431">
            <v>11.430999999999999</v>
          </cell>
          <cell r="L2431">
            <v>4.6120000000000001</v>
          </cell>
          <cell r="M2431">
            <v>8.0619999999999994</v>
          </cell>
          <cell r="N2431">
            <v>3</v>
          </cell>
          <cell r="O2431" t="str">
            <v>US</v>
          </cell>
          <cell r="P2431" t="str">
            <v>RA</v>
          </cell>
          <cell r="Q2431" t="str">
            <v>FAH</v>
          </cell>
          <cell r="R2431">
            <v>9</v>
          </cell>
          <cell r="S2431">
            <v>540</v>
          </cell>
          <cell r="T2431">
            <v>18.690000000000001</v>
          </cell>
          <cell r="U2431" t="str">
            <v>US$</v>
          </cell>
          <cell r="V2431" t="str">
            <v>EA</v>
          </cell>
          <cell r="W2431" t="str">
            <v>FLT</v>
          </cell>
          <cell r="X2431" t="str">
            <v>BRN</v>
          </cell>
          <cell r="Y2431" t="str">
            <v>AIR</v>
          </cell>
          <cell r="Z2431" t="str">
            <v>FAH</v>
          </cell>
        </row>
        <row r="2432">
          <cell r="A2432" t="str">
            <v>CA9248SY</v>
          </cell>
          <cell r="B2432" t="str">
            <v>9100540034</v>
          </cell>
          <cell r="C2432" t="str">
            <v>10009100540031</v>
          </cell>
          <cell r="D2432">
            <v>0.2</v>
          </cell>
          <cell r="E2432">
            <v>1.2999999999999999E-2</v>
          </cell>
          <cell r="F2432">
            <v>1.81</v>
          </cell>
          <cell r="G2432">
            <v>1.81</v>
          </cell>
          <cell r="H2432">
            <v>6.81</v>
          </cell>
          <cell r="I2432">
            <v>0.2</v>
          </cell>
          <cell r="J2432">
            <v>1.7000000000000001E-2</v>
          </cell>
          <cell r="K2432">
            <v>7.1289999999999996</v>
          </cell>
          <cell r="L2432">
            <v>2.036</v>
          </cell>
          <cell r="M2432">
            <v>2.0720000000000001</v>
          </cell>
          <cell r="N2432">
            <v>1</v>
          </cell>
          <cell r="O2432" t="str">
            <v>MX</v>
          </cell>
          <cell r="P2432" t="str">
            <v>RA</v>
          </cell>
          <cell r="Q2432" t="str">
            <v>FAH</v>
          </cell>
          <cell r="R2432">
            <v>18</v>
          </cell>
          <cell r="S2432">
            <v>1440</v>
          </cell>
          <cell r="T2432">
            <v>16.07</v>
          </cell>
          <cell r="U2432" t="str">
            <v>US$</v>
          </cell>
          <cell r="V2432" t="str">
            <v>EA</v>
          </cell>
          <cell r="W2432" t="str">
            <v>FLT</v>
          </cell>
          <cell r="X2432" t="str">
            <v>BRN</v>
          </cell>
          <cell r="Y2432" t="str">
            <v>AIR</v>
          </cell>
          <cell r="Z2432" t="str">
            <v>FAH</v>
          </cell>
        </row>
        <row r="2433">
          <cell r="A2433" t="str">
            <v>CA9250</v>
          </cell>
          <cell r="B2433" t="str">
            <v>9100028600</v>
          </cell>
          <cell r="C2433" t="str">
            <v>10009100028607</v>
          </cell>
          <cell r="D2433">
            <v>5.8</v>
          </cell>
          <cell r="E2433">
            <v>1.59</v>
          </cell>
          <cell r="F2433">
            <v>0</v>
          </cell>
          <cell r="G2433">
            <v>0</v>
          </cell>
          <cell r="H2433">
            <v>0</v>
          </cell>
          <cell r="I2433">
            <v>5.8</v>
          </cell>
          <cell r="J2433">
            <v>1.59</v>
          </cell>
          <cell r="K2433">
            <v>11.5</v>
          </cell>
          <cell r="L2433">
            <v>11.5</v>
          </cell>
          <cell r="M2433">
            <v>15.75</v>
          </cell>
          <cell r="N2433">
            <v>1</v>
          </cell>
          <cell r="O2433" t="str">
            <v>US</v>
          </cell>
          <cell r="P2433" t="str">
            <v>RA</v>
          </cell>
          <cell r="Q2433" t="str">
            <v>FAH</v>
          </cell>
          <cell r="R2433">
            <v>2</v>
          </cell>
          <cell r="S2433">
            <v>24</v>
          </cell>
          <cell r="T2433">
            <v>35.56</v>
          </cell>
          <cell r="U2433" t="str">
            <v>US$</v>
          </cell>
          <cell r="V2433" t="str">
            <v>EA</v>
          </cell>
          <cell r="W2433" t="str">
            <v>FLT</v>
          </cell>
          <cell r="X2433" t="str">
            <v>BRN</v>
          </cell>
          <cell r="Y2433" t="str">
            <v>AIR</v>
          </cell>
          <cell r="Z2433" t="str">
            <v>FAH</v>
          </cell>
        </row>
        <row r="2434">
          <cell r="A2434" t="str">
            <v>CA9261</v>
          </cell>
          <cell r="B2434" t="str">
            <v>9100028778</v>
          </cell>
          <cell r="C2434" t="str">
            <v>10009100028775</v>
          </cell>
          <cell r="D2434">
            <v>3.5</v>
          </cell>
          <cell r="E2434">
            <v>0.53100000000000003</v>
          </cell>
          <cell r="F2434">
            <v>0</v>
          </cell>
          <cell r="G2434">
            <v>0</v>
          </cell>
          <cell r="H2434">
            <v>0</v>
          </cell>
          <cell r="I2434">
            <v>3.5</v>
          </cell>
          <cell r="J2434">
            <v>0.53100000000000003</v>
          </cell>
          <cell r="K2434">
            <v>8.375</v>
          </cell>
          <cell r="L2434">
            <v>7.875</v>
          </cell>
          <cell r="M2434">
            <v>14.5</v>
          </cell>
          <cell r="N2434">
            <v>1</v>
          </cell>
          <cell r="O2434" t="str">
            <v>ID</v>
          </cell>
          <cell r="Q2434" t="str">
            <v>FAH</v>
          </cell>
          <cell r="R2434">
            <v>2</v>
          </cell>
          <cell r="S2434">
            <v>60</v>
          </cell>
          <cell r="T2434">
            <v>49.05</v>
          </cell>
          <cell r="U2434" t="str">
            <v>US$</v>
          </cell>
          <cell r="W2434" t="str">
            <v>FLT</v>
          </cell>
          <cell r="X2434" t="str">
            <v>BRN</v>
          </cell>
          <cell r="Y2434" t="str">
            <v>AIR</v>
          </cell>
          <cell r="Z2434" t="str">
            <v>FAH</v>
          </cell>
        </row>
        <row r="2435">
          <cell r="A2435" t="str">
            <v>CA9269</v>
          </cell>
          <cell r="B2435" t="str">
            <v>9100028839</v>
          </cell>
          <cell r="C2435" t="str">
            <v>10009100028836</v>
          </cell>
          <cell r="D2435">
            <v>1.4</v>
          </cell>
          <cell r="E2435">
            <v>0.23699999999999999</v>
          </cell>
          <cell r="F2435">
            <v>13.393000000000001</v>
          </cell>
          <cell r="G2435">
            <v>5.5179999999999998</v>
          </cell>
          <cell r="H2435">
            <v>5.5359999999999996</v>
          </cell>
          <cell r="I2435">
            <v>4.2</v>
          </cell>
          <cell r="J2435">
            <v>0.89900000000000002</v>
          </cell>
          <cell r="K2435">
            <v>17.181000000000001</v>
          </cell>
          <cell r="L2435">
            <v>6.4870000000000001</v>
          </cell>
          <cell r="M2435">
            <v>13.930999999999999</v>
          </cell>
          <cell r="N2435">
            <v>3</v>
          </cell>
          <cell r="O2435" t="str">
            <v>US</v>
          </cell>
          <cell r="P2435" t="str">
            <v>RA</v>
          </cell>
          <cell r="Q2435" t="str">
            <v>FAR</v>
          </cell>
          <cell r="R2435">
            <v>3</v>
          </cell>
          <cell r="S2435">
            <v>162</v>
          </cell>
          <cell r="T2435">
            <v>16.66</v>
          </cell>
          <cell r="U2435" t="str">
            <v>US$</v>
          </cell>
          <cell r="V2435" t="str">
            <v>EA</v>
          </cell>
          <cell r="W2435" t="str">
            <v>FLT</v>
          </cell>
          <cell r="X2435" t="str">
            <v>BRN</v>
          </cell>
          <cell r="Y2435" t="str">
            <v>AIR</v>
          </cell>
          <cell r="Z2435" t="str">
            <v>FAR</v>
          </cell>
        </row>
        <row r="2436">
          <cell r="A2436" t="str">
            <v>CA9269</v>
          </cell>
          <cell r="B2436" t="str">
            <v>9100028839</v>
          </cell>
          <cell r="C2436" t="str">
            <v>10009100028836</v>
          </cell>
          <cell r="D2436">
            <v>1.43</v>
          </cell>
          <cell r="E2436">
            <v>0.23699999999999999</v>
          </cell>
          <cell r="F2436">
            <v>13.393000000000001</v>
          </cell>
          <cell r="G2436">
            <v>5.5179999999999998</v>
          </cell>
          <cell r="H2436">
            <v>5.5359999999999996</v>
          </cell>
          <cell r="I2436">
            <v>4.29</v>
          </cell>
          <cell r="J2436">
            <v>0.89900000000000002</v>
          </cell>
          <cell r="K2436">
            <v>17.181000000000001</v>
          </cell>
          <cell r="L2436">
            <v>6.4870000000000001</v>
          </cell>
          <cell r="M2436">
            <v>13.930999999999999</v>
          </cell>
          <cell r="N2436">
            <v>3</v>
          </cell>
          <cell r="O2436" t="str">
            <v>MX</v>
          </cell>
          <cell r="P2436" t="str">
            <v>RA</v>
          </cell>
          <cell r="Q2436" t="str">
            <v>FAR</v>
          </cell>
          <cell r="R2436">
            <v>3</v>
          </cell>
          <cell r="S2436">
            <v>162</v>
          </cell>
          <cell r="T2436">
            <v>16.66</v>
          </cell>
          <cell r="U2436" t="str">
            <v>US$</v>
          </cell>
          <cell r="V2436" t="str">
            <v>EA</v>
          </cell>
          <cell r="W2436" t="str">
            <v>FLT</v>
          </cell>
          <cell r="X2436" t="str">
            <v>BRN</v>
          </cell>
          <cell r="Y2436" t="str">
            <v>AIR</v>
          </cell>
          <cell r="Z2436" t="str">
            <v>FAR</v>
          </cell>
        </row>
        <row r="2437">
          <cell r="A2437" t="str">
            <v>CA9269SY</v>
          </cell>
          <cell r="B2437" t="str">
            <v>9100028860</v>
          </cell>
          <cell r="C2437" t="str">
            <v>10009100028867</v>
          </cell>
          <cell r="D2437">
            <v>0.55000000000000004</v>
          </cell>
          <cell r="E2437">
            <v>0</v>
          </cell>
          <cell r="F2437">
            <v>0</v>
          </cell>
          <cell r="G2437">
            <v>0</v>
          </cell>
          <cell r="H2437">
            <v>0</v>
          </cell>
          <cell r="I2437">
            <v>0.55000000000000004</v>
          </cell>
          <cell r="J2437">
            <v>0</v>
          </cell>
          <cell r="K2437">
            <v>0</v>
          </cell>
          <cell r="L2437">
            <v>0</v>
          </cell>
          <cell r="M2437">
            <v>0</v>
          </cell>
          <cell r="N2437">
            <v>1</v>
          </cell>
          <cell r="O2437" t="str">
            <v>MX</v>
          </cell>
          <cell r="P2437" t="str">
            <v>RA</v>
          </cell>
          <cell r="Q2437" t="str">
            <v>FAH</v>
          </cell>
          <cell r="R2437">
            <v>3</v>
          </cell>
          <cell r="S2437">
            <v>27</v>
          </cell>
          <cell r="T2437">
            <v>22.83</v>
          </cell>
          <cell r="U2437" t="str">
            <v>US$</v>
          </cell>
          <cell r="V2437" t="str">
            <v>EA</v>
          </cell>
          <cell r="W2437" t="str">
            <v>FLT</v>
          </cell>
          <cell r="X2437" t="str">
            <v>BRN</v>
          </cell>
          <cell r="Y2437" t="str">
            <v>AIR</v>
          </cell>
          <cell r="Z2437" t="str">
            <v>FAH</v>
          </cell>
        </row>
        <row r="2438">
          <cell r="A2438" t="str">
            <v>CA9269SY</v>
          </cell>
          <cell r="B2438" t="str">
            <v>9100540270</v>
          </cell>
          <cell r="C2438" t="str">
            <v>10009100540277</v>
          </cell>
          <cell r="D2438">
            <v>0.1</v>
          </cell>
          <cell r="E2438">
            <v>0</v>
          </cell>
          <cell r="F2438">
            <v>0</v>
          </cell>
          <cell r="G2438">
            <v>0</v>
          </cell>
          <cell r="H2438">
            <v>0</v>
          </cell>
          <cell r="I2438">
            <v>0.1</v>
          </cell>
          <cell r="J2438">
            <v>0.11799999999999999</v>
          </cell>
          <cell r="K2438">
            <v>3.875</v>
          </cell>
          <cell r="L2438">
            <v>3.875</v>
          </cell>
          <cell r="M2438">
            <v>13.625</v>
          </cell>
          <cell r="N2438">
            <v>1</v>
          </cell>
          <cell r="O2438" t="str">
            <v>MX</v>
          </cell>
          <cell r="P2438" t="str">
            <v>RA</v>
          </cell>
          <cell r="Q2438" t="str">
            <v>FAH</v>
          </cell>
          <cell r="R2438">
            <v>3</v>
          </cell>
          <cell r="S2438">
            <v>360</v>
          </cell>
          <cell r="T2438">
            <v>22.83</v>
          </cell>
          <cell r="U2438" t="str">
            <v>US$</v>
          </cell>
          <cell r="V2438" t="str">
            <v>EA</v>
          </cell>
          <cell r="W2438" t="str">
            <v>FLT</v>
          </cell>
          <cell r="X2438" t="str">
            <v>BRN</v>
          </cell>
          <cell r="Y2438" t="str">
            <v>AIR</v>
          </cell>
          <cell r="Z2438" t="str">
            <v>FAH</v>
          </cell>
        </row>
        <row r="2439">
          <cell r="A2439" t="str">
            <v>CA9277</v>
          </cell>
          <cell r="B2439" t="str">
            <v>9100029034</v>
          </cell>
          <cell r="C2439" t="str">
            <v>10009100029031</v>
          </cell>
          <cell r="D2439">
            <v>0.54</v>
          </cell>
          <cell r="E2439">
            <v>0.16200000000000001</v>
          </cell>
          <cell r="F2439">
            <v>6.2560000000000002</v>
          </cell>
          <cell r="G2439">
            <v>1.728</v>
          </cell>
          <cell r="H2439">
            <v>11.023</v>
          </cell>
          <cell r="I2439">
            <v>1.62</v>
          </cell>
          <cell r="J2439">
            <v>0.48599999999999999</v>
          </cell>
          <cell r="K2439">
            <v>11.634</v>
          </cell>
          <cell r="L2439">
            <v>5.7679999999999998</v>
          </cell>
          <cell r="M2439">
            <v>7.2460000000000004</v>
          </cell>
          <cell r="N2439">
            <v>3</v>
          </cell>
          <cell r="O2439" t="str">
            <v>US</v>
          </cell>
          <cell r="Q2439" t="str">
            <v>FAP</v>
          </cell>
          <cell r="R2439">
            <v>5</v>
          </cell>
          <cell r="S2439">
            <v>420</v>
          </cell>
          <cell r="T2439">
            <v>8.6199999999999992</v>
          </cell>
          <cell r="U2439" t="str">
            <v>US$</v>
          </cell>
          <cell r="W2439" t="str">
            <v>FLT</v>
          </cell>
          <cell r="X2439" t="str">
            <v>BRN</v>
          </cell>
          <cell r="Y2439" t="str">
            <v>AIR</v>
          </cell>
          <cell r="Z2439" t="str">
            <v>FAP</v>
          </cell>
        </row>
        <row r="2440">
          <cell r="A2440" t="str">
            <v>CA9277</v>
          </cell>
          <cell r="B2440" t="str">
            <v>9100029034</v>
          </cell>
          <cell r="C2440" t="str">
            <v>50009100029039</v>
          </cell>
          <cell r="D2440">
            <v>0.57999999999999996</v>
          </cell>
          <cell r="E2440">
            <v>0.13800000000000001</v>
          </cell>
          <cell r="F2440">
            <v>6.2560000000000002</v>
          </cell>
          <cell r="G2440">
            <v>1.728</v>
          </cell>
          <cell r="H2440">
            <v>11.023</v>
          </cell>
          <cell r="I2440">
            <v>1.1599999999999999</v>
          </cell>
          <cell r="J2440">
            <v>0.27600000000000002</v>
          </cell>
          <cell r="K2440">
            <v>11.625</v>
          </cell>
          <cell r="L2440">
            <v>3.875</v>
          </cell>
          <cell r="M2440">
            <v>7.25</v>
          </cell>
          <cell r="N2440">
            <v>2</v>
          </cell>
          <cell r="O2440" t="str">
            <v>KR</v>
          </cell>
          <cell r="P2440" t="str">
            <v>RA</v>
          </cell>
          <cell r="Q2440" t="str">
            <v>FAP</v>
          </cell>
          <cell r="R2440">
            <v>5</v>
          </cell>
          <cell r="S2440">
            <v>400</v>
          </cell>
          <cell r="T2440">
            <v>8.6199999999999992</v>
          </cell>
          <cell r="U2440" t="str">
            <v>US$</v>
          </cell>
          <cell r="V2440" t="str">
            <v>EA</v>
          </cell>
          <cell r="W2440" t="str">
            <v>FLT</v>
          </cell>
          <cell r="X2440" t="str">
            <v>BRN</v>
          </cell>
          <cell r="Y2440" t="str">
            <v>AIR</v>
          </cell>
          <cell r="Z2440" t="str">
            <v>FAP</v>
          </cell>
        </row>
        <row r="2441">
          <cell r="A2441" t="str">
            <v>CA9277</v>
          </cell>
          <cell r="B2441" t="str">
            <v>9100029034</v>
          </cell>
          <cell r="C2441" t="str">
            <v>50009100029039</v>
          </cell>
          <cell r="D2441">
            <v>0.57999999999999996</v>
          </cell>
          <cell r="E2441">
            <v>6.9000000000000006E-2</v>
          </cell>
          <cell r="F2441">
            <v>11.023</v>
          </cell>
          <cell r="G2441">
            <v>1.728</v>
          </cell>
          <cell r="H2441">
            <v>6.2560000000000002</v>
          </cell>
          <cell r="I2441">
            <v>1.1599999999999999</v>
          </cell>
          <cell r="J2441">
            <v>0.189</v>
          </cell>
          <cell r="K2441">
            <v>11.625</v>
          </cell>
          <cell r="L2441">
            <v>3.875</v>
          </cell>
          <cell r="M2441">
            <v>7.25</v>
          </cell>
          <cell r="N2441">
            <v>2</v>
          </cell>
          <cell r="O2441" t="str">
            <v>KR</v>
          </cell>
          <cell r="P2441" t="str">
            <v>RA</v>
          </cell>
          <cell r="Q2441" t="str">
            <v>FAP</v>
          </cell>
          <cell r="R2441">
            <v>5</v>
          </cell>
          <cell r="S2441">
            <v>400</v>
          </cell>
          <cell r="T2441">
            <v>0</v>
          </cell>
          <cell r="V2441" t="str">
            <v>EA</v>
          </cell>
          <cell r="W2441" t="str">
            <v>FLT</v>
          </cell>
          <cell r="X2441" t="str">
            <v>BRN</v>
          </cell>
          <cell r="Y2441" t="str">
            <v>AIR</v>
          </cell>
          <cell r="Z2441" t="str">
            <v>FAP</v>
          </cell>
        </row>
        <row r="2442">
          <cell r="A2442" t="str">
            <v>CA9286</v>
          </cell>
          <cell r="B2442" t="str">
            <v>9100029324</v>
          </cell>
          <cell r="C2442" t="str">
            <v>10009100029321</v>
          </cell>
          <cell r="D2442">
            <v>0.92700000000000005</v>
          </cell>
          <cell r="E2442">
            <v>0.16500000000000001</v>
          </cell>
          <cell r="F2442">
            <v>13.55</v>
          </cell>
          <cell r="G2442">
            <v>2.15</v>
          </cell>
          <cell r="H2442">
            <v>9.8059999999999992</v>
          </cell>
          <cell r="I2442">
            <v>2.7810000000000001</v>
          </cell>
          <cell r="J2442">
            <v>0.45400000000000001</v>
          </cell>
          <cell r="K2442">
            <v>13.186999999999999</v>
          </cell>
          <cell r="L2442">
            <v>9.8119999999999994</v>
          </cell>
          <cell r="M2442">
            <v>6.0620000000000003</v>
          </cell>
          <cell r="N2442">
            <v>3</v>
          </cell>
          <cell r="O2442" t="str">
            <v>IL</v>
          </cell>
          <cell r="P2442" t="str">
            <v>RA</v>
          </cell>
          <cell r="Q2442" t="str">
            <v>FAH</v>
          </cell>
          <cell r="R2442">
            <v>6</v>
          </cell>
          <cell r="S2442">
            <v>252</v>
          </cell>
          <cell r="T2442">
            <v>11.08</v>
          </cell>
          <cell r="U2442" t="str">
            <v>US$</v>
          </cell>
          <cell r="V2442" t="str">
            <v>EA</v>
          </cell>
          <cell r="W2442" t="str">
            <v>FLT</v>
          </cell>
          <cell r="X2442" t="str">
            <v>BRN</v>
          </cell>
          <cell r="Y2442" t="str">
            <v>AIR</v>
          </cell>
          <cell r="Z2442" t="str">
            <v>FAH</v>
          </cell>
        </row>
        <row r="2443">
          <cell r="A2443" t="str">
            <v>CA9286</v>
          </cell>
          <cell r="B2443" t="str">
            <v>9100029324</v>
          </cell>
          <cell r="C2443" t="str">
            <v>10009100029321</v>
          </cell>
          <cell r="D2443">
            <v>1.0329999999999999</v>
          </cell>
          <cell r="E2443">
            <v>0.16500000000000001</v>
          </cell>
          <cell r="F2443">
            <v>13.55</v>
          </cell>
          <cell r="G2443">
            <v>2.15</v>
          </cell>
          <cell r="H2443">
            <v>9.8059999999999992</v>
          </cell>
          <cell r="I2443">
            <v>3.0990000000000002</v>
          </cell>
          <cell r="J2443">
            <v>0.45400000000000001</v>
          </cell>
          <cell r="K2443">
            <v>13.186999999999999</v>
          </cell>
          <cell r="L2443">
            <v>9.8119999999999994</v>
          </cell>
          <cell r="M2443">
            <v>6.0620000000000003</v>
          </cell>
          <cell r="N2443">
            <v>3</v>
          </cell>
          <cell r="O2443" t="str">
            <v>IL</v>
          </cell>
          <cell r="P2443" t="str">
            <v>RA</v>
          </cell>
          <cell r="Q2443" t="str">
            <v>FAH</v>
          </cell>
          <cell r="R2443">
            <v>6</v>
          </cell>
          <cell r="S2443">
            <v>252</v>
          </cell>
          <cell r="T2443">
            <v>0</v>
          </cell>
          <cell r="V2443" t="str">
            <v>EA</v>
          </cell>
          <cell r="W2443" t="str">
            <v>FLT</v>
          </cell>
          <cell r="X2443" t="str">
            <v>BRN</v>
          </cell>
          <cell r="Y2443" t="str">
            <v>AIR</v>
          </cell>
          <cell r="Z2443" t="str">
            <v>FAH</v>
          </cell>
        </row>
        <row r="2444">
          <cell r="A2444" t="str">
            <v>CA9287</v>
          </cell>
          <cell r="B2444" t="str">
            <v>9100029331</v>
          </cell>
          <cell r="C2444" t="str">
            <v>10009100029338</v>
          </cell>
          <cell r="D2444">
            <v>0.6</v>
          </cell>
          <cell r="E2444">
            <v>0.125</v>
          </cell>
          <cell r="F2444">
            <v>7.7270000000000003</v>
          </cell>
          <cell r="G2444">
            <v>2.3519999999999999</v>
          </cell>
          <cell r="H2444">
            <v>9.6020000000000003</v>
          </cell>
          <cell r="I2444">
            <v>1.8</v>
          </cell>
          <cell r="J2444">
            <v>0.375</v>
          </cell>
          <cell r="K2444">
            <v>10.186999999999999</v>
          </cell>
          <cell r="L2444">
            <v>7.5620000000000003</v>
          </cell>
          <cell r="M2444">
            <v>8.5</v>
          </cell>
          <cell r="N2444">
            <v>3</v>
          </cell>
          <cell r="O2444" t="str">
            <v>FI</v>
          </cell>
          <cell r="P2444" t="str">
            <v>RA</v>
          </cell>
          <cell r="Q2444" t="str">
            <v>FAH</v>
          </cell>
          <cell r="R2444">
            <v>5</v>
          </cell>
          <cell r="S2444">
            <v>375</v>
          </cell>
          <cell r="T2444">
            <v>23.88</v>
          </cell>
          <cell r="U2444" t="str">
            <v>US$</v>
          </cell>
          <cell r="V2444" t="str">
            <v>EA</v>
          </cell>
          <cell r="W2444" t="str">
            <v>FLT</v>
          </cell>
          <cell r="X2444" t="str">
            <v>BRN</v>
          </cell>
          <cell r="Y2444" t="str">
            <v>AIR</v>
          </cell>
          <cell r="Z2444" t="str">
            <v>FAH</v>
          </cell>
        </row>
        <row r="2445">
          <cell r="A2445" t="str">
            <v>CA9288</v>
          </cell>
          <cell r="B2445" t="str">
            <v>9100029355</v>
          </cell>
          <cell r="C2445" t="str">
            <v>10009100029352</v>
          </cell>
          <cell r="D2445">
            <v>0.78300000000000003</v>
          </cell>
          <cell r="E2445">
            <v>0.14499999999999999</v>
          </cell>
          <cell r="F2445">
            <v>7.03</v>
          </cell>
          <cell r="G2445">
            <v>1.905</v>
          </cell>
          <cell r="H2445">
            <v>13.935</v>
          </cell>
          <cell r="I2445">
            <v>2.3490000000000002</v>
          </cell>
          <cell r="J2445">
            <v>0.435</v>
          </cell>
          <cell r="K2445">
            <v>14.625</v>
          </cell>
          <cell r="L2445">
            <v>7.625</v>
          </cell>
          <cell r="M2445">
            <v>7</v>
          </cell>
          <cell r="N2445">
            <v>3</v>
          </cell>
          <cell r="O2445" t="str">
            <v>US</v>
          </cell>
          <cell r="Q2445" t="str">
            <v>FAH</v>
          </cell>
          <cell r="R2445">
            <v>6</v>
          </cell>
          <cell r="S2445">
            <v>270</v>
          </cell>
          <cell r="T2445">
            <v>7.81</v>
          </cell>
          <cell r="U2445" t="str">
            <v>US$</v>
          </cell>
          <cell r="W2445" t="str">
            <v>FLT</v>
          </cell>
          <cell r="X2445" t="str">
            <v>BRN</v>
          </cell>
          <cell r="Y2445" t="str">
            <v>AIR</v>
          </cell>
          <cell r="Z2445" t="str">
            <v>FAH</v>
          </cell>
        </row>
        <row r="2446">
          <cell r="A2446" t="str">
            <v>CA9288</v>
          </cell>
          <cell r="B2446" t="str">
            <v>9100029355</v>
          </cell>
          <cell r="C2446" t="str">
            <v>10009100029352</v>
          </cell>
          <cell r="D2446">
            <v>0.76600000000000001</v>
          </cell>
          <cell r="E2446">
            <v>0.107</v>
          </cell>
          <cell r="F2446">
            <v>13.571999999999999</v>
          </cell>
          <cell r="G2446">
            <v>2.004</v>
          </cell>
          <cell r="H2446">
            <v>6.8170000000000002</v>
          </cell>
          <cell r="I2446">
            <v>2.298</v>
          </cell>
          <cell r="J2446">
            <v>0.55800000000000005</v>
          </cell>
          <cell r="K2446">
            <v>14.5</v>
          </cell>
          <cell r="L2446">
            <v>8</v>
          </cell>
          <cell r="M2446">
            <v>8.3119999999999994</v>
          </cell>
          <cell r="N2446">
            <v>3</v>
          </cell>
          <cell r="O2446" t="str">
            <v>MX</v>
          </cell>
          <cell r="P2446" t="str">
            <v>RA</v>
          </cell>
          <cell r="Q2446" t="str">
            <v>FAH</v>
          </cell>
          <cell r="R2446">
            <v>5</v>
          </cell>
          <cell r="S2446">
            <v>225</v>
          </cell>
          <cell r="T2446">
            <v>7.81</v>
          </cell>
          <cell r="U2446" t="str">
            <v>US$</v>
          </cell>
          <cell r="V2446" t="str">
            <v>EA</v>
          </cell>
          <cell r="W2446" t="str">
            <v>FLT</v>
          </cell>
          <cell r="X2446" t="str">
            <v>BRN</v>
          </cell>
          <cell r="Y2446" t="str">
            <v>AIR</v>
          </cell>
          <cell r="Z2446" t="str">
            <v>FAH</v>
          </cell>
        </row>
        <row r="2447">
          <cell r="A2447" t="str">
            <v>CA9290BR</v>
          </cell>
          <cell r="D2447">
            <v>0.95</v>
          </cell>
          <cell r="E2447">
            <v>0</v>
          </cell>
          <cell r="F2447">
            <v>0</v>
          </cell>
          <cell r="G2447">
            <v>0</v>
          </cell>
          <cell r="H2447">
            <v>0</v>
          </cell>
          <cell r="I2447">
            <v>0</v>
          </cell>
          <cell r="J2447">
            <v>0</v>
          </cell>
          <cell r="K2447">
            <v>0</v>
          </cell>
          <cell r="L2447">
            <v>0</v>
          </cell>
          <cell r="M2447">
            <v>0</v>
          </cell>
          <cell r="N2447">
            <v>0</v>
          </cell>
          <cell r="O2447" t="str">
            <v>BR</v>
          </cell>
          <cell r="P2447" t="str">
            <v>RA</v>
          </cell>
          <cell r="Q2447" t="str">
            <v>FAP</v>
          </cell>
          <cell r="R2447">
            <v>0</v>
          </cell>
          <cell r="S2447">
            <v>0</v>
          </cell>
          <cell r="T2447">
            <v>0</v>
          </cell>
          <cell r="V2447" t="str">
            <v>EA</v>
          </cell>
          <cell r="W2447" t="str">
            <v>FLT</v>
          </cell>
          <cell r="X2447" t="str">
            <v>BRN</v>
          </cell>
          <cell r="Y2447" t="str">
            <v>AIR</v>
          </cell>
          <cell r="Z2447" t="str">
            <v>FAP</v>
          </cell>
        </row>
        <row r="2448">
          <cell r="A2448" t="str">
            <v>CA9309</v>
          </cell>
          <cell r="B2448" t="str">
            <v>9100029454</v>
          </cell>
          <cell r="C2448" t="str">
            <v>10009100029451</v>
          </cell>
          <cell r="D2448">
            <v>8.15</v>
          </cell>
          <cell r="E2448">
            <v>0.95199999999999996</v>
          </cell>
          <cell r="F2448">
            <v>0</v>
          </cell>
          <cell r="G2448">
            <v>0</v>
          </cell>
          <cell r="H2448">
            <v>0</v>
          </cell>
          <cell r="I2448">
            <v>8.15</v>
          </cell>
          <cell r="J2448">
            <v>0.95199999999999996</v>
          </cell>
          <cell r="K2448">
            <v>10</v>
          </cell>
          <cell r="L2448">
            <v>8.625</v>
          </cell>
          <cell r="M2448">
            <v>18.375</v>
          </cell>
          <cell r="N2448">
            <v>1</v>
          </cell>
          <cell r="O2448" t="str">
            <v>US</v>
          </cell>
          <cell r="P2448" t="str">
            <v>RA</v>
          </cell>
          <cell r="Q2448" t="str">
            <v>FAH</v>
          </cell>
          <cell r="R2448">
            <v>1</v>
          </cell>
          <cell r="S2448">
            <v>20</v>
          </cell>
          <cell r="T2448">
            <v>88.75</v>
          </cell>
          <cell r="U2448" t="str">
            <v>US$</v>
          </cell>
          <cell r="V2448" t="str">
            <v>EA</v>
          </cell>
          <cell r="W2448" t="str">
            <v>FLT</v>
          </cell>
          <cell r="X2448" t="str">
            <v>BRN</v>
          </cell>
          <cell r="Y2448" t="str">
            <v>AIR</v>
          </cell>
          <cell r="Z2448" t="str">
            <v>FAH</v>
          </cell>
        </row>
        <row r="2449">
          <cell r="A2449" t="str">
            <v>CA9315BR</v>
          </cell>
          <cell r="D2449">
            <v>0.96599999999999997</v>
          </cell>
          <cell r="E2449">
            <v>0</v>
          </cell>
          <cell r="F2449">
            <v>0</v>
          </cell>
          <cell r="G2449">
            <v>0</v>
          </cell>
          <cell r="H2449">
            <v>0</v>
          </cell>
          <cell r="I2449">
            <v>0</v>
          </cell>
          <cell r="J2449">
            <v>0</v>
          </cell>
          <cell r="K2449">
            <v>0</v>
          </cell>
          <cell r="L2449">
            <v>0</v>
          </cell>
          <cell r="M2449">
            <v>0</v>
          </cell>
          <cell r="N2449">
            <v>0</v>
          </cell>
          <cell r="O2449" t="str">
            <v>BR</v>
          </cell>
          <cell r="P2449" t="str">
            <v>RA</v>
          </cell>
          <cell r="Q2449" t="str">
            <v>FAP</v>
          </cell>
          <cell r="R2449">
            <v>0</v>
          </cell>
          <cell r="S2449">
            <v>0</v>
          </cell>
          <cell r="T2449">
            <v>0</v>
          </cell>
          <cell r="V2449" t="str">
            <v>EA</v>
          </cell>
          <cell r="W2449" t="str">
            <v>FLT</v>
          </cell>
          <cell r="X2449" t="str">
            <v>BRN</v>
          </cell>
          <cell r="Y2449" t="str">
            <v>AIR</v>
          </cell>
          <cell r="Z2449" t="str">
            <v>FAP</v>
          </cell>
        </row>
        <row r="2450">
          <cell r="A2450" t="str">
            <v>CA9332</v>
          </cell>
          <cell r="B2450" t="str">
            <v>9100029614</v>
          </cell>
          <cell r="C2450" t="str">
            <v>10009100029611</v>
          </cell>
          <cell r="D2450">
            <v>0.85299999999999998</v>
          </cell>
          <cell r="E2450">
            <v>0.124</v>
          </cell>
          <cell r="F2450">
            <v>11.884</v>
          </cell>
          <cell r="G2450">
            <v>2.4729999999999999</v>
          </cell>
          <cell r="H2450">
            <v>7.3170000000000002</v>
          </cell>
          <cell r="I2450">
            <v>2.5590000000000002</v>
          </cell>
          <cell r="J2450">
            <v>0.48499999999999999</v>
          </cell>
          <cell r="K2450">
            <v>12.311999999999999</v>
          </cell>
          <cell r="L2450">
            <v>8.1869999999999994</v>
          </cell>
          <cell r="M2450">
            <v>8.3119999999999994</v>
          </cell>
          <cell r="N2450">
            <v>3</v>
          </cell>
          <cell r="O2450" t="str">
            <v>US</v>
          </cell>
          <cell r="Q2450" t="str">
            <v>FAP</v>
          </cell>
          <cell r="R2450">
            <v>5</v>
          </cell>
          <cell r="S2450">
            <v>270</v>
          </cell>
          <cell r="T2450">
            <v>8.23</v>
          </cell>
          <cell r="U2450" t="str">
            <v>US$</v>
          </cell>
          <cell r="W2450" t="str">
            <v>FLT</v>
          </cell>
          <cell r="X2450" t="str">
            <v>BRN</v>
          </cell>
          <cell r="Y2450" t="str">
            <v>AIR</v>
          </cell>
          <cell r="Z2450" t="str">
            <v>FAP</v>
          </cell>
        </row>
        <row r="2451">
          <cell r="A2451" t="str">
            <v>CA9332</v>
          </cell>
          <cell r="B2451" t="str">
            <v>9100029614</v>
          </cell>
          <cell r="C2451" t="str">
            <v>10009100029611</v>
          </cell>
          <cell r="D2451">
            <v>0.78</v>
          </cell>
          <cell r="E2451">
            <v>0.124</v>
          </cell>
          <cell r="F2451">
            <v>11.884</v>
          </cell>
          <cell r="G2451">
            <v>2.4729999999999999</v>
          </cell>
          <cell r="H2451">
            <v>7.3170000000000002</v>
          </cell>
          <cell r="I2451">
            <v>2.34</v>
          </cell>
          <cell r="J2451">
            <v>0.48499999999999999</v>
          </cell>
          <cell r="K2451">
            <v>12.311999999999999</v>
          </cell>
          <cell r="L2451">
            <v>8.1869999999999994</v>
          </cell>
          <cell r="M2451">
            <v>8.3119999999999994</v>
          </cell>
          <cell r="N2451">
            <v>3</v>
          </cell>
          <cell r="P2451" t="str">
            <v>RA</v>
          </cell>
          <cell r="Q2451" t="str">
            <v>FAP</v>
          </cell>
          <cell r="R2451">
            <v>5</v>
          </cell>
          <cell r="S2451">
            <v>270</v>
          </cell>
          <cell r="T2451">
            <v>8.23</v>
          </cell>
          <cell r="U2451" t="str">
            <v>US$</v>
          </cell>
          <cell r="V2451" t="str">
            <v>EA</v>
          </cell>
          <cell r="W2451" t="str">
            <v>FLT</v>
          </cell>
          <cell r="X2451" t="str">
            <v>BRN</v>
          </cell>
          <cell r="Y2451" t="str">
            <v>AIR</v>
          </cell>
          <cell r="Z2451" t="str">
            <v>FAP</v>
          </cell>
        </row>
        <row r="2452">
          <cell r="A2452" t="str">
            <v>CA9345</v>
          </cell>
          <cell r="B2452" t="str">
            <v>9100029720</v>
          </cell>
          <cell r="C2452" t="str">
            <v>10009100029727</v>
          </cell>
          <cell r="D2452">
            <v>1</v>
          </cell>
          <cell r="E2452">
            <v>0.17699999999999999</v>
          </cell>
          <cell r="F2452">
            <v>8.0980000000000008</v>
          </cell>
          <cell r="G2452">
            <v>6.1289999999999996</v>
          </cell>
          <cell r="H2452">
            <v>6.165</v>
          </cell>
          <cell r="I2452">
            <v>3</v>
          </cell>
          <cell r="J2452">
            <v>0.71899999999999997</v>
          </cell>
          <cell r="K2452">
            <v>19.125</v>
          </cell>
          <cell r="L2452">
            <v>6.75</v>
          </cell>
          <cell r="M2452">
            <v>9.625</v>
          </cell>
          <cell r="N2452">
            <v>3</v>
          </cell>
          <cell r="O2452" t="str">
            <v>US</v>
          </cell>
          <cell r="P2452" t="str">
            <v>RA</v>
          </cell>
          <cell r="Q2452" t="str">
            <v>FAR</v>
          </cell>
          <cell r="R2452">
            <v>4</v>
          </cell>
          <cell r="S2452">
            <v>168</v>
          </cell>
          <cell r="T2452">
            <v>13.94</v>
          </cell>
          <cell r="U2452" t="str">
            <v>US$</v>
          </cell>
          <cell r="V2452" t="str">
            <v>EA</v>
          </cell>
          <cell r="W2452" t="str">
            <v>FLT</v>
          </cell>
          <cell r="X2452" t="str">
            <v>BRN</v>
          </cell>
          <cell r="Y2452" t="str">
            <v>AIR</v>
          </cell>
          <cell r="Z2452" t="str">
            <v>FAR</v>
          </cell>
        </row>
        <row r="2453">
          <cell r="A2453" t="str">
            <v>CA9345</v>
          </cell>
          <cell r="B2453" t="str">
            <v>9100029720</v>
          </cell>
          <cell r="C2453" t="str">
            <v>10009100029727</v>
          </cell>
          <cell r="D2453">
            <v>1</v>
          </cell>
          <cell r="E2453">
            <v>0.17699999999999999</v>
          </cell>
          <cell r="F2453">
            <v>8.0980000000000008</v>
          </cell>
          <cell r="G2453">
            <v>6.1289999999999996</v>
          </cell>
          <cell r="H2453">
            <v>6.165</v>
          </cell>
          <cell r="I2453">
            <v>3</v>
          </cell>
          <cell r="J2453">
            <v>0.71899999999999997</v>
          </cell>
          <cell r="K2453">
            <v>19.125</v>
          </cell>
          <cell r="L2453">
            <v>6.75</v>
          </cell>
          <cell r="M2453">
            <v>9.625</v>
          </cell>
          <cell r="N2453">
            <v>3</v>
          </cell>
          <cell r="O2453" t="str">
            <v>MX</v>
          </cell>
          <cell r="P2453" t="str">
            <v>RA</v>
          </cell>
          <cell r="Q2453" t="str">
            <v>FAR</v>
          </cell>
          <cell r="R2453">
            <v>4</v>
          </cell>
          <cell r="S2453">
            <v>168</v>
          </cell>
          <cell r="T2453">
            <v>13.94</v>
          </cell>
          <cell r="U2453" t="str">
            <v>US$</v>
          </cell>
          <cell r="V2453" t="str">
            <v>EA</v>
          </cell>
          <cell r="W2453" t="str">
            <v>FLT</v>
          </cell>
          <cell r="X2453" t="str">
            <v>BRN</v>
          </cell>
          <cell r="Y2453" t="str">
            <v>AIR</v>
          </cell>
          <cell r="Z2453" t="str">
            <v>FAR</v>
          </cell>
        </row>
        <row r="2454">
          <cell r="A2454" t="str">
            <v>CA9346</v>
          </cell>
          <cell r="B2454" t="str">
            <v>9100029737</v>
          </cell>
          <cell r="C2454" t="str">
            <v>10009100029734</v>
          </cell>
          <cell r="D2454">
            <v>5.95</v>
          </cell>
          <cell r="E2454">
            <v>1.26</v>
          </cell>
          <cell r="F2454">
            <v>0</v>
          </cell>
          <cell r="G2454">
            <v>0</v>
          </cell>
          <cell r="H2454">
            <v>0</v>
          </cell>
          <cell r="I2454">
            <v>5.95</v>
          </cell>
          <cell r="J2454">
            <v>1.26</v>
          </cell>
          <cell r="K2454">
            <v>10.75</v>
          </cell>
          <cell r="L2454">
            <v>11.125</v>
          </cell>
          <cell r="M2454">
            <v>17.625</v>
          </cell>
          <cell r="N2454">
            <v>1</v>
          </cell>
          <cell r="O2454" t="str">
            <v>US</v>
          </cell>
          <cell r="P2454" t="str">
            <v>RA</v>
          </cell>
          <cell r="Q2454" t="str">
            <v>FAH</v>
          </cell>
          <cell r="R2454">
            <v>2</v>
          </cell>
          <cell r="S2454">
            <v>24</v>
          </cell>
          <cell r="T2454">
            <v>85.91</v>
          </cell>
          <cell r="U2454" t="str">
            <v>US$</v>
          </cell>
          <cell r="V2454" t="str">
            <v>EA</v>
          </cell>
          <cell r="W2454" t="str">
            <v>FLT</v>
          </cell>
          <cell r="X2454" t="str">
            <v>BRN</v>
          </cell>
          <cell r="Y2454" t="str">
            <v>AIR</v>
          </cell>
          <cell r="Z2454" t="str">
            <v>FAH</v>
          </cell>
        </row>
        <row r="2455">
          <cell r="A2455" t="str">
            <v>CA9346SY</v>
          </cell>
          <cell r="B2455" t="str">
            <v>9100050540</v>
          </cell>
          <cell r="C2455" t="str">
            <v>10009100050547</v>
          </cell>
          <cell r="D2455">
            <v>2.08</v>
          </cell>
          <cell r="E2455">
            <v>1.0229999999999999</v>
          </cell>
          <cell r="F2455">
            <v>0</v>
          </cell>
          <cell r="G2455">
            <v>0</v>
          </cell>
          <cell r="H2455">
            <v>0</v>
          </cell>
          <cell r="I2455">
            <v>2.08</v>
          </cell>
          <cell r="J2455">
            <v>1.0229999999999999</v>
          </cell>
          <cell r="K2455">
            <v>8.25</v>
          </cell>
          <cell r="L2455">
            <v>8.25</v>
          </cell>
          <cell r="M2455">
            <v>16.5</v>
          </cell>
          <cell r="N2455">
            <v>1</v>
          </cell>
          <cell r="O2455" t="str">
            <v>US</v>
          </cell>
          <cell r="P2455" t="str">
            <v>RA</v>
          </cell>
          <cell r="Q2455" t="str">
            <v>FAH</v>
          </cell>
          <cell r="R2455">
            <v>2</v>
          </cell>
          <cell r="S2455">
            <v>40</v>
          </cell>
          <cell r="T2455">
            <v>99.89</v>
          </cell>
          <cell r="U2455" t="str">
            <v>US$</v>
          </cell>
          <cell r="V2455" t="str">
            <v>EA</v>
          </cell>
          <cell r="W2455" t="str">
            <v>FLT</v>
          </cell>
          <cell r="X2455" t="str">
            <v>BRN</v>
          </cell>
          <cell r="Y2455" t="str">
            <v>AIR</v>
          </cell>
          <cell r="Z2455" t="str">
            <v>FAH</v>
          </cell>
        </row>
        <row r="2456">
          <cell r="A2456" t="str">
            <v>CA9352</v>
          </cell>
          <cell r="B2456" t="str">
            <v>9100546074</v>
          </cell>
          <cell r="C2456" t="str">
            <v>10009100546071</v>
          </cell>
          <cell r="D2456">
            <v>1</v>
          </cell>
          <cell r="E2456">
            <v>0</v>
          </cell>
          <cell r="F2456">
            <v>0</v>
          </cell>
          <cell r="G2456">
            <v>0</v>
          </cell>
          <cell r="H2456">
            <v>0</v>
          </cell>
          <cell r="I2456">
            <v>0</v>
          </cell>
          <cell r="J2456">
            <v>0.66500000000000004</v>
          </cell>
          <cell r="K2456">
            <v>8.3119999999999994</v>
          </cell>
          <cell r="L2456">
            <v>8.3119999999999994</v>
          </cell>
          <cell r="M2456">
            <v>16.625</v>
          </cell>
          <cell r="N2456">
            <v>1</v>
          </cell>
          <cell r="O2456" t="str">
            <v>US</v>
          </cell>
          <cell r="P2456" t="str">
            <v>RA</v>
          </cell>
          <cell r="Q2456" t="str">
            <v>FAH</v>
          </cell>
          <cell r="R2456">
            <v>2</v>
          </cell>
          <cell r="S2456">
            <v>40</v>
          </cell>
          <cell r="T2456">
            <v>0</v>
          </cell>
          <cell r="V2456" t="str">
            <v>EA</v>
          </cell>
          <cell r="W2456" t="str">
            <v>FLT</v>
          </cell>
          <cell r="X2456" t="str">
            <v>BRN</v>
          </cell>
          <cell r="Y2456" t="str">
            <v>AIR</v>
          </cell>
          <cell r="Z2456" t="str">
            <v>FAH</v>
          </cell>
        </row>
        <row r="2457">
          <cell r="A2457" t="str">
            <v>CA9352BR</v>
          </cell>
          <cell r="D2457">
            <v>0.84</v>
          </cell>
          <cell r="E2457">
            <v>0</v>
          </cell>
          <cell r="F2457">
            <v>0</v>
          </cell>
          <cell r="G2457">
            <v>0</v>
          </cell>
          <cell r="H2457">
            <v>0</v>
          </cell>
          <cell r="I2457">
            <v>0</v>
          </cell>
          <cell r="J2457">
            <v>0</v>
          </cell>
          <cell r="K2457">
            <v>0</v>
          </cell>
          <cell r="L2457">
            <v>0</v>
          </cell>
          <cell r="M2457">
            <v>0</v>
          </cell>
          <cell r="N2457">
            <v>0</v>
          </cell>
          <cell r="O2457" t="str">
            <v>BR</v>
          </cell>
          <cell r="P2457" t="str">
            <v>RA</v>
          </cell>
          <cell r="Q2457" t="str">
            <v>FAR</v>
          </cell>
          <cell r="R2457">
            <v>0</v>
          </cell>
          <cell r="S2457">
            <v>0</v>
          </cell>
          <cell r="T2457">
            <v>0</v>
          </cell>
          <cell r="V2457" t="str">
            <v>EA</v>
          </cell>
          <cell r="W2457" t="str">
            <v>FLT</v>
          </cell>
          <cell r="X2457" t="str">
            <v>BRN</v>
          </cell>
          <cell r="Y2457" t="str">
            <v>AIR</v>
          </cell>
          <cell r="Z2457" t="str">
            <v>FAR</v>
          </cell>
        </row>
        <row r="2458">
          <cell r="A2458" t="str">
            <v>CA9352SY</v>
          </cell>
          <cell r="B2458" t="str">
            <v>9100546081</v>
          </cell>
          <cell r="C2458" t="str">
            <v>10009100546088</v>
          </cell>
          <cell r="D2458">
            <v>1</v>
          </cell>
          <cell r="E2458">
            <v>0</v>
          </cell>
          <cell r="F2458">
            <v>0</v>
          </cell>
          <cell r="G2458">
            <v>0</v>
          </cell>
          <cell r="H2458">
            <v>0</v>
          </cell>
          <cell r="I2458">
            <v>0</v>
          </cell>
          <cell r="J2458">
            <v>0.23200000000000001</v>
          </cell>
          <cell r="K2458">
            <v>4.875</v>
          </cell>
          <cell r="L2458">
            <v>4.875</v>
          </cell>
          <cell r="M2458">
            <v>16.875</v>
          </cell>
          <cell r="N2458">
            <v>1</v>
          </cell>
          <cell r="O2458" t="str">
            <v>US</v>
          </cell>
          <cell r="P2458" t="str">
            <v>RA</v>
          </cell>
          <cell r="Q2458" t="str">
            <v>FAH</v>
          </cell>
          <cell r="R2458">
            <v>2</v>
          </cell>
          <cell r="S2458">
            <v>160</v>
          </cell>
          <cell r="T2458">
            <v>0</v>
          </cell>
          <cell r="V2458" t="str">
            <v>EA</v>
          </cell>
          <cell r="W2458" t="str">
            <v>FLT</v>
          </cell>
          <cell r="X2458" t="str">
            <v>BRN</v>
          </cell>
          <cell r="Y2458" t="str">
            <v>AIR</v>
          </cell>
          <cell r="Z2458" t="str">
            <v>FAH</v>
          </cell>
        </row>
        <row r="2459">
          <cell r="A2459" t="str">
            <v>CA9352SYBR</v>
          </cell>
          <cell r="D2459">
            <v>1</v>
          </cell>
          <cell r="E2459">
            <v>0</v>
          </cell>
          <cell r="F2459">
            <v>0</v>
          </cell>
          <cell r="G2459">
            <v>0</v>
          </cell>
          <cell r="H2459">
            <v>0</v>
          </cell>
          <cell r="I2459">
            <v>0</v>
          </cell>
          <cell r="J2459">
            <v>0</v>
          </cell>
          <cell r="K2459">
            <v>0</v>
          </cell>
          <cell r="L2459">
            <v>0</v>
          </cell>
          <cell r="M2459">
            <v>0</v>
          </cell>
          <cell r="N2459">
            <v>0</v>
          </cell>
          <cell r="O2459" t="str">
            <v>BR</v>
          </cell>
          <cell r="P2459" t="str">
            <v>RA</v>
          </cell>
          <cell r="Q2459" t="str">
            <v>FAR</v>
          </cell>
          <cell r="R2459">
            <v>0</v>
          </cell>
          <cell r="S2459">
            <v>0</v>
          </cell>
          <cell r="T2459">
            <v>0</v>
          </cell>
          <cell r="V2459" t="str">
            <v>EA</v>
          </cell>
          <cell r="W2459" t="str">
            <v>FLT</v>
          </cell>
          <cell r="X2459" t="str">
            <v>BRN</v>
          </cell>
          <cell r="Y2459" t="str">
            <v>AIR</v>
          </cell>
          <cell r="Z2459" t="str">
            <v>FAR</v>
          </cell>
        </row>
        <row r="2460">
          <cell r="A2460" t="str">
            <v>CA9359</v>
          </cell>
          <cell r="B2460" t="str">
            <v>9100029836</v>
          </cell>
          <cell r="C2460" t="str">
            <v>10009100029833</v>
          </cell>
          <cell r="D2460">
            <v>0.7</v>
          </cell>
          <cell r="E2460">
            <v>0.122</v>
          </cell>
          <cell r="F2460">
            <v>17.079999999999998</v>
          </cell>
          <cell r="G2460">
            <v>2.04</v>
          </cell>
          <cell r="H2460">
            <v>6.04</v>
          </cell>
          <cell r="I2460">
            <v>2.1</v>
          </cell>
          <cell r="J2460">
            <v>0.45300000000000001</v>
          </cell>
          <cell r="K2460">
            <v>17.625</v>
          </cell>
          <cell r="L2460">
            <v>6.625</v>
          </cell>
          <cell r="M2460">
            <v>6.8120000000000003</v>
          </cell>
          <cell r="N2460">
            <v>3</v>
          </cell>
          <cell r="O2460" t="str">
            <v>US</v>
          </cell>
          <cell r="Q2460" t="str">
            <v>FAP</v>
          </cell>
          <cell r="R2460">
            <v>6</v>
          </cell>
          <cell r="S2460">
            <v>288</v>
          </cell>
          <cell r="T2460">
            <v>11.67</v>
          </cell>
          <cell r="U2460" t="str">
            <v>US$</v>
          </cell>
          <cell r="W2460" t="str">
            <v>FLT</v>
          </cell>
          <cell r="X2460" t="str">
            <v>BRN</v>
          </cell>
          <cell r="Y2460" t="str">
            <v>AIR</v>
          </cell>
          <cell r="Z2460" t="str">
            <v>FAP</v>
          </cell>
        </row>
        <row r="2461">
          <cell r="A2461" t="str">
            <v>CA9359</v>
          </cell>
          <cell r="B2461" t="str">
            <v>9100029836</v>
          </cell>
          <cell r="C2461" t="str">
            <v>50009100029831</v>
          </cell>
          <cell r="D2461">
            <v>0.7</v>
          </cell>
          <cell r="E2461">
            <v>0.108</v>
          </cell>
          <cell r="F2461">
            <v>15.08</v>
          </cell>
          <cell r="G2461">
            <v>2.2269999999999999</v>
          </cell>
          <cell r="H2461">
            <v>5.54</v>
          </cell>
          <cell r="I2461">
            <v>1.4</v>
          </cell>
          <cell r="J2461">
            <v>0.28000000000000003</v>
          </cell>
          <cell r="K2461">
            <v>15.561999999999999</v>
          </cell>
          <cell r="L2461">
            <v>6.0620000000000003</v>
          </cell>
          <cell r="M2461">
            <v>5.125</v>
          </cell>
          <cell r="N2461">
            <v>2</v>
          </cell>
          <cell r="O2461" t="str">
            <v>IL</v>
          </cell>
          <cell r="P2461" t="str">
            <v>RA</v>
          </cell>
          <cell r="Q2461" t="str">
            <v>FAP</v>
          </cell>
          <cell r="R2461">
            <v>8</v>
          </cell>
          <cell r="S2461">
            <v>304</v>
          </cell>
          <cell r="T2461">
            <v>11.67</v>
          </cell>
          <cell r="U2461" t="str">
            <v>US$</v>
          </cell>
          <cell r="V2461" t="str">
            <v>EA</v>
          </cell>
          <cell r="W2461" t="str">
            <v>FLT</v>
          </cell>
          <cell r="X2461" t="str">
            <v>BRN</v>
          </cell>
          <cell r="Y2461" t="str">
            <v>AIR</v>
          </cell>
          <cell r="Z2461" t="str">
            <v>FAP</v>
          </cell>
        </row>
        <row r="2462">
          <cell r="A2462" t="str">
            <v>CA9359</v>
          </cell>
          <cell r="B2462" t="str">
            <v>9100029836</v>
          </cell>
          <cell r="C2462" t="str">
            <v>50009100029831</v>
          </cell>
          <cell r="D2462">
            <v>0.67500000000000004</v>
          </cell>
          <cell r="E2462">
            <v>0.108</v>
          </cell>
          <cell r="F2462">
            <v>15.08</v>
          </cell>
          <cell r="G2462">
            <v>2.2269999999999999</v>
          </cell>
          <cell r="H2462">
            <v>5.54</v>
          </cell>
          <cell r="I2462">
            <v>1.35</v>
          </cell>
          <cell r="J2462">
            <v>0.28000000000000003</v>
          </cell>
          <cell r="K2462">
            <v>15.561999999999999</v>
          </cell>
          <cell r="L2462">
            <v>6.0620000000000003</v>
          </cell>
          <cell r="M2462">
            <v>5.125</v>
          </cell>
          <cell r="N2462">
            <v>2</v>
          </cell>
          <cell r="O2462" t="str">
            <v>IL</v>
          </cell>
          <cell r="P2462" t="str">
            <v>RA</v>
          </cell>
          <cell r="Q2462" t="str">
            <v>FAP</v>
          </cell>
          <cell r="R2462">
            <v>8</v>
          </cell>
          <cell r="S2462">
            <v>304</v>
          </cell>
          <cell r="T2462">
            <v>0</v>
          </cell>
          <cell r="V2462" t="str">
            <v>EA</v>
          </cell>
          <cell r="W2462" t="str">
            <v>FLT</v>
          </cell>
          <cell r="X2462" t="str">
            <v>BRN</v>
          </cell>
          <cell r="Y2462" t="str">
            <v>AIR</v>
          </cell>
          <cell r="Z2462" t="str">
            <v>FAP</v>
          </cell>
        </row>
        <row r="2463">
          <cell r="A2463" t="str">
            <v>CA9360</v>
          </cell>
          <cell r="B2463" t="str">
            <v>9100029843</v>
          </cell>
          <cell r="C2463" t="str">
            <v>10009100029840</v>
          </cell>
          <cell r="D2463">
            <v>0.77300000000000002</v>
          </cell>
          <cell r="E2463">
            <v>0.187</v>
          </cell>
          <cell r="F2463">
            <v>8.625</v>
          </cell>
          <cell r="G2463">
            <v>2.165</v>
          </cell>
          <cell r="H2463">
            <v>13.852</v>
          </cell>
          <cell r="I2463">
            <v>2.319</v>
          </cell>
          <cell r="J2463">
            <v>0.56100000000000005</v>
          </cell>
          <cell r="K2463">
            <v>14.436999999999999</v>
          </cell>
          <cell r="L2463">
            <v>7</v>
          </cell>
          <cell r="M2463">
            <v>9.375</v>
          </cell>
          <cell r="N2463">
            <v>3</v>
          </cell>
          <cell r="O2463" t="str">
            <v>IL</v>
          </cell>
          <cell r="P2463" t="str">
            <v>RA</v>
          </cell>
          <cell r="Q2463" t="str">
            <v>FAP</v>
          </cell>
          <cell r="R2463">
            <v>4</v>
          </cell>
          <cell r="S2463">
            <v>216</v>
          </cell>
          <cell r="T2463">
            <v>10.96</v>
          </cell>
          <cell r="U2463" t="str">
            <v>US$</v>
          </cell>
          <cell r="V2463" t="str">
            <v>EA</v>
          </cell>
          <cell r="W2463" t="str">
            <v>FLT</v>
          </cell>
          <cell r="X2463" t="str">
            <v>BRN</v>
          </cell>
          <cell r="Y2463" t="str">
            <v>AIR</v>
          </cell>
          <cell r="Z2463" t="str">
            <v>FAP</v>
          </cell>
        </row>
        <row r="2464">
          <cell r="A2464" t="str">
            <v>CA9360</v>
          </cell>
          <cell r="B2464" t="str">
            <v>9100029843</v>
          </cell>
          <cell r="C2464" t="str">
            <v>10009100029840</v>
          </cell>
          <cell r="D2464">
            <v>0.1</v>
          </cell>
          <cell r="E2464">
            <v>0.15</v>
          </cell>
          <cell r="F2464">
            <v>13.852</v>
          </cell>
          <cell r="G2464">
            <v>2.165</v>
          </cell>
          <cell r="H2464">
            <v>8.625</v>
          </cell>
          <cell r="I2464">
            <v>0.3</v>
          </cell>
          <cell r="J2464">
            <v>0.54800000000000004</v>
          </cell>
          <cell r="K2464">
            <v>14.436999999999999</v>
          </cell>
          <cell r="L2464">
            <v>7</v>
          </cell>
          <cell r="M2464">
            <v>9.375</v>
          </cell>
          <cell r="N2464">
            <v>3</v>
          </cell>
          <cell r="O2464" t="str">
            <v>CN</v>
          </cell>
          <cell r="P2464" t="str">
            <v>RA</v>
          </cell>
          <cell r="Q2464" t="str">
            <v>FAP</v>
          </cell>
          <cell r="R2464">
            <v>4</v>
          </cell>
          <cell r="S2464">
            <v>216</v>
          </cell>
          <cell r="T2464">
            <v>10.96</v>
          </cell>
          <cell r="U2464" t="str">
            <v>US$</v>
          </cell>
          <cell r="V2464" t="str">
            <v>EA</v>
          </cell>
          <cell r="W2464" t="str">
            <v>FLT</v>
          </cell>
          <cell r="X2464" t="str">
            <v>BRN</v>
          </cell>
          <cell r="Y2464" t="str">
            <v>AIR</v>
          </cell>
          <cell r="Z2464" t="str">
            <v>FAP</v>
          </cell>
        </row>
        <row r="2465">
          <cell r="A2465" t="str">
            <v>CA9361</v>
          </cell>
          <cell r="B2465" t="str">
            <v>9100029850</v>
          </cell>
          <cell r="C2465" t="str">
            <v>10009100029857</v>
          </cell>
          <cell r="D2465">
            <v>0.96599999999999997</v>
          </cell>
          <cell r="E2465">
            <v>0.14299999999999999</v>
          </cell>
          <cell r="F2465">
            <v>6.8520000000000003</v>
          </cell>
          <cell r="G2465">
            <v>2.6019999999999999</v>
          </cell>
          <cell r="H2465">
            <v>12.455</v>
          </cell>
          <cell r="I2465">
            <v>2.8980000000000001</v>
          </cell>
          <cell r="J2465">
            <v>0.42899999999999999</v>
          </cell>
          <cell r="K2465">
            <v>13</v>
          </cell>
          <cell r="L2465">
            <v>8.3119999999999994</v>
          </cell>
          <cell r="M2465">
            <v>7.625</v>
          </cell>
          <cell r="N2465">
            <v>3</v>
          </cell>
          <cell r="O2465" t="str">
            <v>IL</v>
          </cell>
          <cell r="Q2465" t="str">
            <v>FAP</v>
          </cell>
          <cell r="R2465">
            <v>5</v>
          </cell>
          <cell r="S2465">
            <v>270</v>
          </cell>
          <cell r="T2465">
            <v>11.29</v>
          </cell>
          <cell r="U2465" t="str">
            <v>US$</v>
          </cell>
          <cell r="W2465" t="str">
            <v>FLT</v>
          </cell>
          <cell r="X2465" t="str">
            <v>BRN</v>
          </cell>
          <cell r="Y2465" t="str">
            <v>AIR</v>
          </cell>
          <cell r="Z2465" t="str">
            <v>FAP</v>
          </cell>
        </row>
        <row r="2466">
          <cell r="A2466" t="str">
            <v>CA9361</v>
          </cell>
          <cell r="B2466" t="str">
            <v>9100029850</v>
          </cell>
          <cell r="C2466" t="str">
            <v>50009100029855</v>
          </cell>
          <cell r="D2466">
            <v>0.97499999999999998</v>
          </cell>
          <cell r="E2466">
            <v>8.3000000000000004E-2</v>
          </cell>
          <cell r="F2466">
            <v>11.611000000000001</v>
          </cell>
          <cell r="G2466">
            <v>1.8520000000000001</v>
          </cell>
          <cell r="H2466">
            <v>6.6959999999999997</v>
          </cell>
          <cell r="I2466">
            <v>1.95</v>
          </cell>
          <cell r="J2466">
            <v>0.21299999999999999</v>
          </cell>
          <cell r="K2466">
            <v>12.061999999999999</v>
          </cell>
          <cell r="L2466">
            <v>7.0620000000000003</v>
          </cell>
          <cell r="M2466">
            <v>4.3120000000000003</v>
          </cell>
          <cell r="N2466">
            <v>2</v>
          </cell>
          <cell r="O2466" t="str">
            <v>US</v>
          </cell>
          <cell r="P2466" t="str">
            <v>RA</v>
          </cell>
          <cell r="Q2466" t="str">
            <v>FAP</v>
          </cell>
          <cell r="R2466">
            <v>9</v>
          </cell>
          <cell r="S2466">
            <v>360</v>
          </cell>
          <cell r="T2466">
            <v>11.29</v>
          </cell>
          <cell r="U2466" t="str">
            <v>US$</v>
          </cell>
          <cell r="V2466" t="str">
            <v>EA</v>
          </cell>
          <cell r="W2466" t="str">
            <v>FLT</v>
          </cell>
          <cell r="X2466" t="str">
            <v>BRN</v>
          </cell>
          <cell r="Y2466" t="str">
            <v>AIR</v>
          </cell>
          <cell r="Z2466" t="str">
            <v>FAP</v>
          </cell>
        </row>
        <row r="2467">
          <cell r="A2467" t="str">
            <v>CA9361</v>
          </cell>
          <cell r="B2467" t="str">
            <v>9100029850</v>
          </cell>
          <cell r="C2467" t="str">
            <v>50009100029855</v>
          </cell>
          <cell r="D2467">
            <v>0.97499999999999998</v>
          </cell>
          <cell r="E2467">
            <v>8.3000000000000004E-2</v>
          </cell>
          <cell r="F2467">
            <v>11.611000000000001</v>
          </cell>
          <cell r="G2467">
            <v>1.8520000000000001</v>
          </cell>
          <cell r="H2467">
            <v>6.6959999999999997</v>
          </cell>
          <cell r="I2467">
            <v>1.95</v>
          </cell>
          <cell r="J2467">
            <v>0.214</v>
          </cell>
          <cell r="K2467">
            <v>12.07</v>
          </cell>
          <cell r="L2467">
            <v>7.07</v>
          </cell>
          <cell r="M2467">
            <v>4.327</v>
          </cell>
          <cell r="N2467">
            <v>2</v>
          </cell>
          <cell r="O2467" t="str">
            <v>IL</v>
          </cell>
          <cell r="P2467" t="str">
            <v>RA</v>
          </cell>
          <cell r="Q2467" t="str">
            <v>FAP</v>
          </cell>
          <cell r="R2467">
            <v>9</v>
          </cell>
          <cell r="S2467">
            <v>360</v>
          </cell>
          <cell r="T2467">
            <v>11.29</v>
          </cell>
          <cell r="U2467" t="str">
            <v>US$</v>
          </cell>
          <cell r="V2467" t="str">
            <v>EA</v>
          </cell>
          <cell r="W2467" t="str">
            <v>FLT</v>
          </cell>
          <cell r="X2467" t="str">
            <v>BRN</v>
          </cell>
          <cell r="Y2467" t="str">
            <v>AIR</v>
          </cell>
          <cell r="Z2467" t="str">
            <v>FAP</v>
          </cell>
        </row>
        <row r="2468">
          <cell r="A2468" t="str">
            <v>CA9367</v>
          </cell>
          <cell r="B2468" t="str">
            <v>9100029881</v>
          </cell>
          <cell r="C2468" t="str">
            <v>10009100029888</v>
          </cell>
          <cell r="D2468">
            <v>1.65</v>
          </cell>
          <cell r="E2468">
            <v>0.27900000000000003</v>
          </cell>
          <cell r="F2468">
            <v>10.352</v>
          </cell>
          <cell r="G2468">
            <v>2.665</v>
          </cell>
          <cell r="H2468">
            <v>14.977</v>
          </cell>
          <cell r="I2468">
            <v>4.95</v>
          </cell>
          <cell r="J2468">
            <v>0.83699999999999997</v>
          </cell>
          <cell r="K2468">
            <v>15.561999999999999</v>
          </cell>
          <cell r="L2468">
            <v>8.5</v>
          </cell>
          <cell r="M2468">
            <v>11.125</v>
          </cell>
          <cell r="N2468">
            <v>3</v>
          </cell>
          <cell r="O2468" t="str">
            <v>US</v>
          </cell>
          <cell r="P2468" t="str">
            <v>RA</v>
          </cell>
          <cell r="Q2468" t="str">
            <v>FAP</v>
          </cell>
          <cell r="R2468">
            <v>3</v>
          </cell>
          <cell r="S2468">
            <v>135</v>
          </cell>
          <cell r="T2468">
            <v>14.34</v>
          </cell>
          <cell r="U2468" t="str">
            <v>US$</v>
          </cell>
          <cell r="V2468" t="str">
            <v>EA</v>
          </cell>
          <cell r="W2468" t="str">
            <v>FLT</v>
          </cell>
          <cell r="X2468" t="str">
            <v>BRN</v>
          </cell>
          <cell r="Y2468" t="str">
            <v>AIR</v>
          </cell>
          <cell r="Z2468" t="str">
            <v>FAP</v>
          </cell>
        </row>
        <row r="2469">
          <cell r="A2469" t="str">
            <v>CA9367</v>
          </cell>
          <cell r="B2469" t="str">
            <v>9100029881</v>
          </cell>
          <cell r="C2469" t="str">
            <v>10009100029888</v>
          </cell>
          <cell r="D2469">
            <v>1.61</v>
          </cell>
          <cell r="E2469">
            <v>0.24</v>
          </cell>
          <cell r="F2469">
            <v>15.016999999999999</v>
          </cell>
          <cell r="G2469">
            <v>2.665</v>
          </cell>
          <cell r="H2469">
            <v>10.352</v>
          </cell>
          <cell r="I2469">
            <v>4.83</v>
          </cell>
          <cell r="J2469">
            <v>0.83599999999999997</v>
          </cell>
          <cell r="K2469">
            <v>15.561999999999999</v>
          </cell>
          <cell r="L2469">
            <v>8.4369999999999994</v>
          </cell>
          <cell r="M2469">
            <v>11</v>
          </cell>
          <cell r="N2469">
            <v>3</v>
          </cell>
          <cell r="O2469" t="str">
            <v>IL</v>
          </cell>
          <cell r="P2469" t="str">
            <v>RA</v>
          </cell>
          <cell r="Q2469" t="str">
            <v>FAP</v>
          </cell>
          <cell r="R2469">
            <v>3</v>
          </cell>
          <cell r="S2469">
            <v>135</v>
          </cell>
          <cell r="T2469">
            <v>0</v>
          </cell>
          <cell r="V2469" t="str">
            <v>EA</v>
          </cell>
          <cell r="W2469" t="str">
            <v>FLT</v>
          </cell>
          <cell r="X2469" t="str">
            <v>BRN</v>
          </cell>
          <cell r="Y2469" t="str">
            <v>AIR</v>
          </cell>
          <cell r="Z2469" t="str">
            <v>FAP</v>
          </cell>
        </row>
        <row r="2470">
          <cell r="A2470" t="str">
            <v>CA9369BR</v>
          </cell>
          <cell r="D2470">
            <v>0.95</v>
          </cell>
          <cell r="E2470">
            <v>0</v>
          </cell>
          <cell r="F2470">
            <v>0</v>
          </cell>
          <cell r="G2470">
            <v>0</v>
          </cell>
          <cell r="H2470">
            <v>0</v>
          </cell>
          <cell r="I2470">
            <v>0</v>
          </cell>
          <cell r="J2470">
            <v>0</v>
          </cell>
          <cell r="K2470">
            <v>0</v>
          </cell>
          <cell r="L2470">
            <v>0</v>
          </cell>
          <cell r="M2470">
            <v>0</v>
          </cell>
          <cell r="N2470">
            <v>0</v>
          </cell>
          <cell r="O2470" t="str">
            <v>BR</v>
          </cell>
          <cell r="P2470" t="str">
            <v>RA</v>
          </cell>
          <cell r="Q2470" t="str">
            <v>FAP</v>
          </cell>
          <cell r="R2470">
            <v>0</v>
          </cell>
          <cell r="S2470">
            <v>0</v>
          </cell>
          <cell r="T2470">
            <v>0</v>
          </cell>
          <cell r="V2470" t="str">
            <v>EA</v>
          </cell>
          <cell r="W2470" t="str">
            <v>FLT</v>
          </cell>
          <cell r="X2470" t="str">
            <v>BRN</v>
          </cell>
          <cell r="Y2470" t="str">
            <v>AIR</v>
          </cell>
          <cell r="Z2470" t="str">
            <v>FAP</v>
          </cell>
        </row>
        <row r="2471">
          <cell r="A2471" t="str">
            <v>CA9379</v>
          </cell>
          <cell r="B2471" t="str">
            <v>9100031013</v>
          </cell>
          <cell r="C2471" t="str">
            <v>10009100031010</v>
          </cell>
          <cell r="D2471">
            <v>1.1659999999999999</v>
          </cell>
          <cell r="E2471">
            <v>0.17499999999999999</v>
          </cell>
          <cell r="F2471">
            <v>12.141999999999999</v>
          </cell>
          <cell r="G2471">
            <v>2.5710000000000002</v>
          </cell>
          <cell r="H2471">
            <v>9.6649999999999991</v>
          </cell>
          <cell r="I2471">
            <v>3.4980000000000002</v>
          </cell>
          <cell r="J2471">
            <v>0.68200000000000005</v>
          </cell>
          <cell r="K2471">
            <v>12.936999999999999</v>
          </cell>
          <cell r="L2471">
            <v>8.375</v>
          </cell>
          <cell r="M2471">
            <v>10.875</v>
          </cell>
          <cell r="N2471">
            <v>3</v>
          </cell>
          <cell r="O2471" t="str">
            <v>US</v>
          </cell>
          <cell r="P2471" t="str">
            <v>RA</v>
          </cell>
          <cell r="Q2471" t="str">
            <v>FAP</v>
          </cell>
          <cell r="R2471">
            <v>3</v>
          </cell>
          <cell r="S2471">
            <v>135</v>
          </cell>
          <cell r="T2471">
            <v>12.53</v>
          </cell>
          <cell r="U2471" t="str">
            <v>US$</v>
          </cell>
          <cell r="V2471" t="str">
            <v>EA</v>
          </cell>
          <cell r="W2471" t="str">
            <v>FLT</v>
          </cell>
          <cell r="X2471" t="str">
            <v>BRN</v>
          </cell>
          <cell r="Y2471" t="str">
            <v>AIR</v>
          </cell>
          <cell r="Z2471" t="str">
            <v>FAP</v>
          </cell>
        </row>
        <row r="2472">
          <cell r="A2472" t="str">
            <v>CA9379</v>
          </cell>
          <cell r="B2472" t="str">
            <v>9100031013</v>
          </cell>
          <cell r="C2472" t="str">
            <v>10009100031010</v>
          </cell>
          <cell r="D2472">
            <v>0.95</v>
          </cell>
          <cell r="E2472">
            <v>0.17499999999999999</v>
          </cell>
          <cell r="F2472">
            <v>12.141999999999999</v>
          </cell>
          <cell r="G2472">
            <v>2.5710000000000002</v>
          </cell>
          <cell r="H2472">
            <v>9.6649999999999991</v>
          </cell>
          <cell r="I2472">
            <v>2.85</v>
          </cell>
          <cell r="J2472">
            <v>0.68200000000000005</v>
          </cell>
          <cell r="K2472">
            <v>12.936999999999999</v>
          </cell>
          <cell r="L2472">
            <v>8.375</v>
          </cell>
          <cell r="M2472">
            <v>10.875</v>
          </cell>
          <cell r="N2472">
            <v>3</v>
          </cell>
          <cell r="O2472" t="str">
            <v>CN</v>
          </cell>
          <cell r="P2472" t="str">
            <v>RA</v>
          </cell>
          <cell r="Q2472" t="str">
            <v>FAP</v>
          </cell>
          <cell r="R2472">
            <v>3</v>
          </cell>
          <cell r="S2472">
            <v>135</v>
          </cell>
          <cell r="T2472">
            <v>0</v>
          </cell>
          <cell r="V2472" t="str">
            <v>EA</v>
          </cell>
          <cell r="W2472" t="str">
            <v>FLT</v>
          </cell>
          <cell r="X2472" t="str">
            <v>BRN</v>
          </cell>
          <cell r="Y2472" t="str">
            <v>AIR</v>
          </cell>
          <cell r="Z2472" t="str">
            <v>FAP</v>
          </cell>
        </row>
        <row r="2473">
          <cell r="A2473" t="str">
            <v>CA9380SYBR</v>
          </cell>
          <cell r="D2473">
            <v>2.6</v>
          </cell>
          <cell r="E2473">
            <v>0</v>
          </cell>
          <cell r="F2473">
            <v>0</v>
          </cell>
          <cell r="G2473">
            <v>0</v>
          </cell>
          <cell r="H2473">
            <v>0</v>
          </cell>
          <cell r="I2473">
            <v>0</v>
          </cell>
          <cell r="J2473">
            <v>0</v>
          </cell>
          <cell r="K2473">
            <v>0</v>
          </cell>
          <cell r="L2473">
            <v>0</v>
          </cell>
          <cell r="M2473">
            <v>0</v>
          </cell>
          <cell r="N2473">
            <v>0</v>
          </cell>
          <cell r="O2473" t="str">
            <v>BR</v>
          </cell>
          <cell r="P2473" t="str">
            <v>RA</v>
          </cell>
          <cell r="Q2473" t="str">
            <v>FAH</v>
          </cell>
          <cell r="R2473">
            <v>0</v>
          </cell>
          <cell r="S2473">
            <v>0</v>
          </cell>
          <cell r="T2473">
            <v>8.16</v>
          </cell>
          <cell r="U2473" t="str">
            <v>US$</v>
          </cell>
          <cell r="V2473" t="str">
            <v>EA</v>
          </cell>
          <cell r="W2473" t="str">
            <v>FLT</v>
          </cell>
          <cell r="X2473" t="str">
            <v>BRN</v>
          </cell>
          <cell r="Y2473" t="str">
            <v>AIR</v>
          </cell>
          <cell r="Z2473" t="str">
            <v>FAH</v>
          </cell>
        </row>
        <row r="2474">
          <cell r="A2474" t="str">
            <v>CA9381BR</v>
          </cell>
          <cell r="D2474">
            <v>1</v>
          </cell>
          <cell r="E2474">
            <v>0</v>
          </cell>
          <cell r="F2474">
            <v>0</v>
          </cell>
          <cell r="G2474">
            <v>0</v>
          </cell>
          <cell r="H2474">
            <v>0</v>
          </cell>
          <cell r="I2474">
            <v>0</v>
          </cell>
          <cell r="J2474">
            <v>0</v>
          </cell>
          <cell r="K2474">
            <v>0</v>
          </cell>
          <cell r="L2474">
            <v>0</v>
          </cell>
          <cell r="M2474">
            <v>0</v>
          </cell>
          <cell r="N2474">
            <v>0</v>
          </cell>
          <cell r="O2474" t="str">
            <v>BR</v>
          </cell>
          <cell r="P2474" t="str">
            <v>RA</v>
          </cell>
          <cell r="Q2474" t="str">
            <v>FAH</v>
          </cell>
          <cell r="R2474">
            <v>0</v>
          </cell>
          <cell r="S2474">
            <v>0</v>
          </cell>
          <cell r="T2474">
            <v>17.28</v>
          </cell>
          <cell r="U2474" t="str">
            <v>US$</v>
          </cell>
          <cell r="V2474" t="str">
            <v>EA</v>
          </cell>
          <cell r="W2474" t="str">
            <v>FLT</v>
          </cell>
          <cell r="X2474" t="str">
            <v>BRN</v>
          </cell>
          <cell r="Y2474" t="str">
            <v>AIR</v>
          </cell>
          <cell r="Z2474" t="str">
            <v>FAH</v>
          </cell>
        </row>
        <row r="2475">
          <cell r="A2475" t="str">
            <v>CA9388BR</v>
          </cell>
          <cell r="D2475">
            <v>1</v>
          </cell>
          <cell r="E2475">
            <v>0</v>
          </cell>
          <cell r="F2475">
            <v>0</v>
          </cell>
          <cell r="G2475">
            <v>0</v>
          </cell>
          <cell r="H2475">
            <v>0</v>
          </cell>
          <cell r="I2475">
            <v>0</v>
          </cell>
          <cell r="J2475">
            <v>0</v>
          </cell>
          <cell r="K2475">
            <v>0</v>
          </cell>
          <cell r="L2475">
            <v>0</v>
          </cell>
          <cell r="M2475">
            <v>0</v>
          </cell>
          <cell r="N2475">
            <v>0</v>
          </cell>
          <cell r="O2475" t="str">
            <v>BR</v>
          </cell>
          <cell r="P2475" t="str">
            <v>RA</v>
          </cell>
          <cell r="Q2475" t="str">
            <v>FAP</v>
          </cell>
          <cell r="R2475">
            <v>0</v>
          </cell>
          <cell r="S2475">
            <v>0</v>
          </cell>
          <cell r="T2475">
            <v>0</v>
          </cell>
          <cell r="V2475" t="str">
            <v>EA</v>
          </cell>
          <cell r="W2475" t="str">
            <v>FLT</v>
          </cell>
          <cell r="X2475" t="str">
            <v>BRN</v>
          </cell>
          <cell r="Y2475" t="str">
            <v>AIR</v>
          </cell>
          <cell r="Z2475" t="str">
            <v>FAP</v>
          </cell>
        </row>
        <row r="2476">
          <cell r="A2476" t="str">
            <v>CA9392</v>
          </cell>
          <cell r="B2476" t="str">
            <v>9100038388</v>
          </cell>
          <cell r="C2476" t="str">
            <v>10009100038385</v>
          </cell>
          <cell r="D2476">
            <v>0.6</v>
          </cell>
          <cell r="E2476">
            <v>0.14099999999999999</v>
          </cell>
          <cell r="F2476">
            <v>7.0039999999999996</v>
          </cell>
          <cell r="G2476">
            <v>1.786</v>
          </cell>
          <cell r="H2476">
            <v>10.228</v>
          </cell>
          <cell r="I2476">
            <v>1.8</v>
          </cell>
          <cell r="J2476">
            <v>0.42299999999999999</v>
          </cell>
          <cell r="K2476">
            <v>11.093</v>
          </cell>
          <cell r="L2476">
            <v>6.0069999999999997</v>
          </cell>
          <cell r="M2476">
            <v>8.1560000000000006</v>
          </cell>
          <cell r="N2476">
            <v>3</v>
          </cell>
          <cell r="O2476" t="str">
            <v>US</v>
          </cell>
          <cell r="P2476" t="str">
            <v>RA</v>
          </cell>
          <cell r="Q2476" t="str">
            <v>FAP</v>
          </cell>
          <cell r="R2476">
            <v>5</v>
          </cell>
          <cell r="S2476">
            <v>420</v>
          </cell>
          <cell r="T2476">
            <v>9.2899999999999991</v>
          </cell>
          <cell r="U2476" t="str">
            <v>US$</v>
          </cell>
          <cell r="V2476" t="str">
            <v>EA</v>
          </cell>
          <cell r="W2476" t="str">
            <v>FLT</v>
          </cell>
          <cell r="X2476" t="str">
            <v>BRN</v>
          </cell>
          <cell r="Y2476" t="str">
            <v>AIR</v>
          </cell>
          <cell r="Z2476" t="str">
            <v>FAP</v>
          </cell>
        </row>
        <row r="2477">
          <cell r="A2477" t="str">
            <v>CA9392</v>
          </cell>
          <cell r="B2477" t="str">
            <v>9100038388</v>
          </cell>
          <cell r="C2477" t="str">
            <v>10009100038385</v>
          </cell>
          <cell r="D2477">
            <v>0.6</v>
          </cell>
          <cell r="E2477">
            <v>7.3999999999999996E-2</v>
          </cell>
          <cell r="F2477">
            <v>10.228</v>
          </cell>
          <cell r="G2477">
            <v>1.786</v>
          </cell>
          <cell r="H2477">
            <v>7.0039999999999996</v>
          </cell>
          <cell r="I2477">
            <v>1.8</v>
          </cell>
          <cell r="J2477">
            <v>0.315</v>
          </cell>
          <cell r="K2477">
            <v>11.093</v>
          </cell>
          <cell r="L2477">
            <v>6.0069999999999997</v>
          </cell>
          <cell r="M2477">
            <v>8.1560000000000006</v>
          </cell>
          <cell r="N2477">
            <v>3</v>
          </cell>
          <cell r="O2477" t="str">
            <v>MX</v>
          </cell>
          <cell r="P2477" t="str">
            <v>RA</v>
          </cell>
          <cell r="Q2477" t="str">
            <v>FAP</v>
          </cell>
          <cell r="R2477">
            <v>5</v>
          </cell>
          <cell r="S2477">
            <v>420</v>
          </cell>
          <cell r="T2477">
            <v>9.2899999999999991</v>
          </cell>
          <cell r="U2477" t="str">
            <v>US$</v>
          </cell>
          <cell r="V2477" t="str">
            <v>EA</v>
          </cell>
          <cell r="W2477" t="str">
            <v>FLT</v>
          </cell>
          <cell r="X2477" t="str">
            <v>BRN</v>
          </cell>
          <cell r="Y2477" t="str">
            <v>AIR</v>
          </cell>
          <cell r="Z2477" t="str">
            <v>FAP</v>
          </cell>
        </row>
        <row r="2478">
          <cell r="A2478" t="str">
            <v>CA9400</v>
          </cell>
          <cell r="B2478" t="str">
            <v>9100032232</v>
          </cell>
          <cell r="C2478" t="str">
            <v>10009100032239</v>
          </cell>
          <cell r="D2478">
            <v>1.48</v>
          </cell>
          <cell r="E2478">
            <v>0.217</v>
          </cell>
          <cell r="F2478">
            <v>13.673</v>
          </cell>
          <cell r="G2478">
            <v>3.633</v>
          </cell>
          <cell r="H2478">
            <v>7.54</v>
          </cell>
          <cell r="I2478">
            <v>4.4400000000000004</v>
          </cell>
          <cell r="J2478">
            <v>0.79700000000000004</v>
          </cell>
          <cell r="K2478">
            <v>14.25</v>
          </cell>
          <cell r="L2478">
            <v>11.375</v>
          </cell>
          <cell r="M2478">
            <v>8.5</v>
          </cell>
          <cell r="N2478">
            <v>3</v>
          </cell>
          <cell r="O2478" t="str">
            <v>MX</v>
          </cell>
          <cell r="Q2478" t="str">
            <v>FAP</v>
          </cell>
          <cell r="R2478">
            <v>5</v>
          </cell>
          <cell r="S2478">
            <v>165</v>
          </cell>
          <cell r="T2478">
            <v>22.27</v>
          </cell>
          <cell r="U2478" t="str">
            <v>US$</v>
          </cell>
          <cell r="W2478" t="str">
            <v>FLT</v>
          </cell>
          <cell r="X2478" t="str">
            <v>BRN</v>
          </cell>
          <cell r="Y2478" t="str">
            <v>AIR</v>
          </cell>
          <cell r="Z2478" t="str">
            <v>FAP</v>
          </cell>
        </row>
        <row r="2479">
          <cell r="A2479" t="str">
            <v>CA9400</v>
          </cell>
          <cell r="B2479" t="str">
            <v>9100032232</v>
          </cell>
          <cell r="C2479" t="str">
            <v>10009100032239</v>
          </cell>
          <cell r="D2479">
            <v>1.3</v>
          </cell>
          <cell r="E2479">
            <v>0.217</v>
          </cell>
          <cell r="F2479">
            <v>13.673</v>
          </cell>
          <cell r="G2479">
            <v>3.633</v>
          </cell>
          <cell r="H2479">
            <v>7.54</v>
          </cell>
          <cell r="I2479">
            <v>3.9</v>
          </cell>
          <cell r="J2479">
            <v>0.79700000000000004</v>
          </cell>
          <cell r="K2479">
            <v>14.25</v>
          </cell>
          <cell r="L2479">
            <v>11.375</v>
          </cell>
          <cell r="M2479">
            <v>8.5</v>
          </cell>
          <cell r="N2479">
            <v>3</v>
          </cell>
          <cell r="O2479" t="str">
            <v>MX</v>
          </cell>
          <cell r="P2479" t="str">
            <v>RA</v>
          </cell>
          <cell r="Q2479" t="str">
            <v>FAP</v>
          </cell>
          <cell r="R2479">
            <v>5</v>
          </cell>
          <cell r="S2479">
            <v>165</v>
          </cell>
          <cell r="T2479">
            <v>22.27</v>
          </cell>
          <cell r="U2479" t="str">
            <v>US$</v>
          </cell>
          <cell r="V2479" t="str">
            <v>EA</v>
          </cell>
          <cell r="W2479" t="str">
            <v>FLT</v>
          </cell>
          <cell r="X2479" t="str">
            <v>BRN</v>
          </cell>
          <cell r="Y2479" t="str">
            <v>AIR</v>
          </cell>
          <cell r="Z2479" t="str">
            <v>FAP</v>
          </cell>
        </row>
        <row r="2480">
          <cell r="A2480" t="str">
            <v>CA9401</v>
          </cell>
          <cell r="B2480" t="str">
            <v>9100032546</v>
          </cell>
          <cell r="C2480" t="str">
            <v>10009100032543</v>
          </cell>
          <cell r="D2480">
            <v>1.206</v>
          </cell>
          <cell r="E2480">
            <v>0.18099999999999999</v>
          </cell>
          <cell r="F2480">
            <v>14.071999999999999</v>
          </cell>
          <cell r="G2480">
            <v>2.3170000000000002</v>
          </cell>
          <cell r="H2480">
            <v>9.5980000000000008</v>
          </cell>
          <cell r="I2480">
            <v>3.6179999999999999</v>
          </cell>
          <cell r="J2480">
            <v>0.69199999999999995</v>
          </cell>
          <cell r="K2480">
            <v>14.75</v>
          </cell>
          <cell r="L2480">
            <v>7.625</v>
          </cell>
          <cell r="M2480">
            <v>10.625</v>
          </cell>
          <cell r="N2480">
            <v>3</v>
          </cell>
          <cell r="O2480" t="str">
            <v>US</v>
          </cell>
          <cell r="Q2480" t="str">
            <v>FAP</v>
          </cell>
          <cell r="R2480">
            <v>4</v>
          </cell>
          <cell r="S2480">
            <v>180</v>
          </cell>
          <cell r="T2480">
            <v>15.01</v>
          </cell>
          <cell r="U2480" t="str">
            <v>US$</v>
          </cell>
          <cell r="W2480" t="str">
            <v>FLT</v>
          </cell>
          <cell r="X2480" t="str">
            <v>BRN</v>
          </cell>
          <cell r="Y2480" t="str">
            <v>AIR</v>
          </cell>
          <cell r="Z2480" t="str">
            <v>FAP</v>
          </cell>
        </row>
        <row r="2481">
          <cell r="A2481" t="str">
            <v>CA9401</v>
          </cell>
          <cell r="B2481" t="str">
            <v>9100032546</v>
          </cell>
          <cell r="C2481" t="str">
            <v>10009100032543</v>
          </cell>
          <cell r="D2481">
            <v>0.1</v>
          </cell>
          <cell r="E2481">
            <v>0.18099999999999999</v>
          </cell>
          <cell r="F2481">
            <v>14.071999999999999</v>
          </cell>
          <cell r="G2481">
            <v>2.3170000000000002</v>
          </cell>
          <cell r="H2481">
            <v>9.5980000000000008</v>
          </cell>
          <cell r="I2481">
            <v>0.3</v>
          </cell>
          <cell r="J2481">
            <v>0.69199999999999995</v>
          </cell>
          <cell r="K2481">
            <v>14.75</v>
          </cell>
          <cell r="L2481">
            <v>7.625</v>
          </cell>
          <cell r="M2481">
            <v>10.625</v>
          </cell>
          <cell r="N2481">
            <v>3</v>
          </cell>
          <cell r="O2481" t="str">
            <v>MX</v>
          </cell>
          <cell r="P2481" t="str">
            <v>RA</v>
          </cell>
          <cell r="Q2481" t="str">
            <v>FAP</v>
          </cell>
          <cell r="R2481">
            <v>4</v>
          </cell>
          <cell r="S2481">
            <v>180</v>
          </cell>
          <cell r="T2481">
            <v>15.01</v>
          </cell>
          <cell r="U2481" t="str">
            <v>US$</v>
          </cell>
          <cell r="V2481" t="str">
            <v>EA</v>
          </cell>
          <cell r="W2481" t="str">
            <v>FLT</v>
          </cell>
          <cell r="X2481" t="str">
            <v>BRN</v>
          </cell>
          <cell r="Y2481" t="str">
            <v>AIR</v>
          </cell>
          <cell r="Z2481" t="str">
            <v>FAP</v>
          </cell>
        </row>
        <row r="2482">
          <cell r="A2482" t="str">
            <v>CA9402</v>
          </cell>
          <cell r="B2482" t="str">
            <v>9100032300</v>
          </cell>
          <cell r="C2482" t="str">
            <v>10009100032307</v>
          </cell>
          <cell r="D2482">
            <v>0.94599999999999995</v>
          </cell>
          <cell r="E2482">
            <v>9.2999999999999999E-2</v>
          </cell>
          <cell r="F2482">
            <v>10.47</v>
          </cell>
          <cell r="G2482">
            <v>2.133</v>
          </cell>
          <cell r="H2482">
            <v>7.165</v>
          </cell>
          <cell r="I2482">
            <v>2.8380000000000001</v>
          </cell>
          <cell r="J2482">
            <v>0.39100000000000001</v>
          </cell>
          <cell r="K2482">
            <v>11.311999999999999</v>
          </cell>
          <cell r="L2482">
            <v>7.1870000000000003</v>
          </cell>
          <cell r="M2482">
            <v>8.3119999999999994</v>
          </cell>
          <cell r="N2482">
            <v>3</v>
          </cell>
          <cell r="O2482" t="str">
            <v>KR</v>
          </cell>
          <cell r="P2482" t="str">
            <v>RA</v>
          </cell>
          <cell r="Q2482" t="str">
            <v>FAP</v>
          </cell>
          <cell r="R2482">
            <v>5</v>
          </cell>
          <cell r="S2482">
            <v>375</v>
          </cell>
          <cell r="T2482">
            <v>10.38</v>
          </cell>
          <cell r="U2482" t="str">
            <v>US$</v>
          </cell>
          <cell r="V2482" t="str">
            <v>EA</v>
          </cell>
          <cell r="W2482" t="str">
            <v>FLT</v>
          </cell>
          <cell r="X2482" t="str">
            <v>BRN</v>
          </cell>
          <cell r="Y2482" t="str">
            <v>AIR</v>
          </cell>
          <cell r="Z2482" t="str">
            <v>FAP</v>
          </cell>
        </row>
        <row r="2483">
          <cell r="A2483" t="str">
            <v>CA9402</v>
          </cell>
          <cell r="B2483" t="str">
            <v>9100032300</v>
          </cell>
          <cell r="C2483" t="str">
            <v>10009100032307</v>
          </cell>
          <cell r="D2483">
            <v>0.94599999999999995</v>
          </cell>
          <cell r="E2483">
            <v>9.2999999999999999E-2</v>
          </cell>
          <cell r="F2483">
            <v>10.47</v>
          </cell>
          <cell r="G2483">
            <v>2.133</v>
          </cell>
          <cell r="H2483">
            <v>7.165</v>
          </cell>
          <cell r="I2483">
            <v>2.8380000000000001</v>
          </cell>
          <cell r="J2483">
            <v>0.39100000000000001</v>
          </cell>
          <cell r="K2483">
            <v>11.311999999999999</v>
          </cell>
          <cell r="L2483">
            <v>7.1870000000000003</v>
          </cell>
          <cell r="M2483">
            <v>8.3119999999999994</v>
          </cell>
          <cell r="N2483">
            <v>3</v>
          </cell>
          <cell r="O2483" t="str">
            <v>KR</v>
          </cell>
          <cell r="P2483" t="str">
            <v>RA</v>
          </cell>
          <cell r="Q2483" t="str">
            <v>FAP</v>
          </cell>
          <cell r="R2483">
            <v>5</v>
          </cell>
          <cell r="S2483">
            <v>375</v>
          </cell>
          <cell r="T2483">
            <v>0</v>
          </cell>
          <cell r="V2483" t="str">
            <v>EA</v>
          </cell>
          <cell r="W2483" t="str">
            <v>FLT</v>
          </cell>
          <cell r="X2483" t="str">
            <v>BRN</v>
          </cell>
          <cell r="Y2483" t="str">
            <v>AIR</v>
          </cell>
          <cell r="Z2483" t="str">
            <v>FAP</v>
          </cell>
        </row>
        <row r="2484">
          <cell r="A2484" t="str">
            <v>CA9409</v>
          </cell>
          <cell r="B2484" t="str">
            <v>9100043214</v>
          </cell>
          <cell r="C2484" t="str">
            <v>10009100043211</v>
          </cell>
          <cell r="D2484">
            <v>1.1200000000000001</v>
          </cell>
          <cell r="E2484">
            <v>0.185</v>
          </cell>
          <cell r="F2484">
            <v>8.7799999999999994</v>
          </cell>
          <cell r="G2484">
            <v>2.9049999999999998</v>
          </cell>
          <cell r="H2484">
            <v>10.81</v>
          </cell>
          <cell r="I2484">
            <v>3.36</v>
          </cell>
          <cell r="J2484">
            <v>0.55500000000000005</v>
          </cell>
          <cell r="K2484">
            <v>11.25</v>
          </cell>
          <cell r="L2484">
            <v>9.125</v>
          </cell>
          <cell r="M2484">
            <v>9.5</v>
          </cell>
          <cell r="N2484">
            <v>3</v>
          </cell>
          <cell r="O2484" t="str">
            <v>US</v>
          </cell>
          <cell r="P2484" t="str">
            <v>RA</v>
          </cell>
          <cell r="Q2484" t="str">
            <v>FAP</v>
          </cell>
          <cell r="R2484">
            <v>4</v>
          </cell>
          <cell r="S2484">
            <v>204</v>
          </cell>
          <cell r="T2484">
            <v>10.96</v>
          </cell>
          <cell r="U2484" t="str">
            <v>US$</v>
          </cell>
          <cell r="V2484" t="str">
            <v>EA</v>
          </cell>
          <cell r="W2484" t="str">
            <v>FLT</v>
          </cell>
          <cell r="X2484" t="str">
            <v>BRN</v>
          </cell>
          <cell r="Y2484" t="str">
            <v>AIR</v>
          </cell>
          <cell r="Z2484" t="str">
            <v>FAP</v>
          </cell>
        </row>
        <row r="2485">
          <cell r="A2485" t="str">
            <v>CA9409</v>
          </cell>
          <cell r="B2485" t="str">
            <v>9100043214</v>
          </cell>
          <cell r="C2485" t="str">
            <v>10009100043211</v>
          </cell>
          <cell r="D2485">
            <v>1.1659999999999999</v>
          </cell>
          <cell r="E2485">
            <v>0.14799999999999999</v>
          </cell>
          <cell r="F2485">
            <v>10.54</v>
          </cell>
          <cell r="G2485">
            <v>2.8479999999999999</v>
          </cell>
          <cell r="H2485">
            <v>8.5060000000000002</v>
          </cell>
          <cell r="I2485">
            <v>3.4980000000000002</v>
          </cell>
          <cell r="J2485">
            <v>0.53700000000000003</v>
          </cell>
          <cell r="K2485">
            <v>11.061999999999999</v>
          </cell>
          <cell r="L2485">
            <v>9</v>
          </cell>
          <cell r="M2485">
            <v>9.3119999999999994</v>
          </cell>
          <cell r="N2485">
            <v>3</v>
          </cell>
          <cell r="O2485" t="str">
            <v>MX</v>
          </cell>
          <cell r="P2485" t="str">
            <v>RA</v>
          </cell>
          <cell r="Q2485" t="str">
            <v>FAP</v>
          </cell>
          <cell r="R2485">
            <v>4</v>
          </cell>
          <cell r="S2485">
            <v>204</v>
          </cell>
          <cell r="T2485">
            <v>10.96</v>
          </cell>
          <cell r="U2485" t="str">
            <v>US$</v>
          </cell>
          <cell r="V2485" t="str">
            <v>EA</v>
          </cell>
          <cell r="W2485" t="str">
            <v>FLT</v>
          </cell>
          <cell r="X2485" t="str">
            <v>BRN</v>
          </cell>
          <cell r="Y2485" t="str">
            <v>AIR</v>
          </cell>
          <cell r="Z2485" t="str">
            <v>FAP</v>
          </cell>
        </row>
        <row r="2486">
          <cell r="A2486" t="str">
            <v>CA9410BR</v>
          </cell>
          <cell r="D2486">
            <v>0</v>
          </cell>
          <cell r="E2486">
            <v>0</v>
          </cell>
          <cell r="F2486">
            <v>0</v>
          </cell>
          <cell r="G2486">
            <v>0</v>
          </cell>
          <cell r="H2486">
            <v>0</v>
          </cell>
          <cell r="I2486">
            <v>0</v>
          </cell>
          <cell r="J2486">
            <v>0</v>
          </cell>
          <cell r="K2486">
            <v>0</v>
          </cell>
          <cell r="L2486">
            <v>0</v>
          </cell>
          <cell r="M2486">
            <v>0</v>
          </cell>
          <cell r="N2486">
            <v>0</v>
          </cell>
          <cell r="O2486" t="str">
            <v>BR</v>
          </cell>
          <cell r="P2486" t="str">
            <v>RA</v>
          </cell>
          <cell r="Q2486" t="str">
            <v>FAP</v>
          </cell>
          <cell r="R2486">
            <v>0</v>
          </cell>
          <cell r="S2486">
            <v>0</v>
          </cell>
          <cell r="T2486">
            <v>0</v>
          </cell>
          <cell r="V2486" t="str">
            <v>EA</v>
          </cell>
          <cell r="W2486" t="str">
            <v>FLT</v>
          </cell>
          <cell r="X2486" t="str">
            <v>BRN</v>
          </cell>
          <cell r="Y2486" t="str">
            <v>AIR</v>
          </cell>
          <cell r="Z2486" t="str">
            <v>FAP</v>
          </cell>
        </row>
        <row r="2487">
          <cell r="A2487" t="str">
            <v>CA9418BR</v>
          </cell>
          <cell r="D2487">
            <v>0.95</v>
          </cell>
          <cell r="E2487">
            <v>0</v>
          </cell>
          <cell r="F2487">
            <v>0</v>
          </cell>
          <cell r="G2487">
            <v>0</v>
          </cell>
          <cell r="H2487">
            <v>0</v>
          </cell>
          <cell r="I2487">
            <v>0</v>
          </cell>
          <cell r="J2487">
            <v>0</v>
          </cell>
          <cell r="K2487">
            <v>0</v>
          </cell>
          <cell r="L2487">
            <v>0</v>
          </cell>
          <cell r="M2487">
            <v>0</v>
          </cell>
          <cell r="N2487">
            <v>0</v>
          </cell>
          <cell r="O2487" t="str">
            <v>BR</v>
          </cell>
          <cell r="P2487" t="str">
            <v>RA</v>
          </cell>
          <cell r="Q2487" t="str">
            <v>FAP</v>
          </cell>
          <cell r="R2487">
            <v>0</v>
          </cell>
          <cell r="S2487">
            <v>0</v>
          </cell>
          <cell r="T2487">
            <v>0</v>
          </cell>
          <cell r="V2487" t="str">
            <v>EA</v>
          </cell>
          <cell r="W2487" t="str">
            <v>FLT</v>
          </cell>
          <cell r="X2487" t="str">
            <v>BRN</v>
          </cell>
          <cell r="Y2487" t="str">
            <v>AIR</v>
          </cell>
          <cell r="Z2487" t="str">
            <v>FAP</v>
          </cell>
        </row>
        <row r="2488">
          <cell r="A2488" t="str">
            <v>CA9418SYBR</v>
          </cell>
          <cell r="D2488">
            <v>0.69199999999999995</v>
          </cell>
          <cell r="E2488">
            <v>0</v>
          </cell>
          <cell r="F2488">
            <v>0</v>
          </cell>
          <cell r="G2488">
            <v>0</v>
          </cell>
          <cell r="H2488">
            <v>0</v>
          </cell>
          <cell r="I2488">
            <v>0</v>
          </cell>
          <cell r="J2488">
            <v>0</v>
          </cell>
          <cell r="K2488">
            <v>0</v>
          </cell>
          <cell r="L2488">
            <v>0</v>
          </cell>
          <cell r="M2488">
            <v>0</v>
          </cell>
          <cell r="N2488">
            <v>0</v>
          </cell>
          <cell r="O2488" t="str">
            <v>BR</v>
          </cell>
          <cell r="P2488" t="str">
            <v>RA</v>
          </cell>
          <cell r="Q2488" t="str">
            <v>FFP</v>
          </cell>
          <cell r="R2488">
            <v>0</v>
          </cell>
          <cell r="S2488">
            <v>0</v>
          </cell>
          <cell r="T2488">
            <v>0</v>
          </cell>
          <cell r="V2488" t="str">
            <v>EA</v>
          </cell>
          <cell r="W2488" t="str">
            <v>FLT</v>
          </cell>
          <cell r="X2488" t="str">
            <v>BRN</v>
          </cell>
          <cell r="Y2488" t="str">
            <v>FUL</v>
          </cell>
          <cell r="Z2488" t="str">
            <v>FFP</v>
          </cell>
        </row>
        <row r="2489">
          <cell r="A2489" t="str">
            <v>CA9419BR</v>
          </cell>
          <cell r="D2489">
            <v>0.95</v>
          </cell>
          <cell r="E2489">
            <v>0</v>
          </cell>
          <cell r="F2489">
            <v>0</v>
          </cell>
          <cell r="G2489">
            <v>0</v>
          </cell>
          <cell r="H2489">
            <v>0</v>
          </cell>
          <cell r="I2489">
            <v>0</v>
          </cell>
          <cell r="J2489">
            <v>0</v>
          </cell>
          <cell r="K2489">
            <v>0</v>
          </cell>
          <cell r="L2489">
            <v>0</v>
          </cell>
          <cell r="M2489">
            <v>0</v>
          </cell>
          <cell r="N2489">
            <v>0</v>
          </cell>
          <cell r="O2489" t="str">
            <v>BR</v>
          </cell>
          <cell r="P2489" t="str">
            <v>RA</v>
          </cell>
          <cell r="Q2489" t="str">
            <v>FAP</v>
          </cell>
          <cell r="R2489">
            <v>0</v>
          </cell>
          <cell r="S2489">
            <v>0</v>
          </cell>
          <cell r="T2489">
            <v>0</v>
          </cell>
          <cell r="V2489" t="str">
            <v>EA</v>
          </cell>
          <cell r="W2489" t="str">
            <v>FLT</v>
          </cell>
          <cell r="X2489" t="str">
            <v>BRN</v>
          </cell>
          <cell r="Y2489" t="str">
            <v>AIR</v>
          </cell>
          <cell r="Z2489" t="str">
            <v>FAP</v>
          </cell>
        </row>
        <row r="2490">
          <cell r="A2490" t="str">
            <v>CA9419SYBR</v>
          </cell>
          <cell r="D2490">
            <v>5.0190000000000001</v>
          </cell>
          <cell r="E2490">
            <v>0</v>
          </cell>
          <cell r="F2490">
            <v>0</v>
          </cell>
          <cell r="G2490">
            <v>0</v>
          </cell>
          <cell r="H2490">
            <v>0</v>
          </cell>
          <cell r="I2490">
            <v>0</v>
          </cell>
          <cell r="J2490">
            <v>0</v>
          </cell>
          <cell r="K2490">
            <v>0</v>
          </cell>
          <cell r="L2490">
            <v>0</v>
          </cell>
          <cell r="M2490">
            <v>0</v>
          </cell>
          <cell r="N2490">
            <v>0</v>
          </cell>
          <cell r="O2490" t="str">
            <v>BR</v>
          </cell>
          <cell r="P2490" t="str">
            <v>RA</v>
          </cell>
          <cell r="Q2490" t="str">
            <v>FAR</v>
          </cell>
          <cell r="R2490">
            <v>0</v>
          </cell>
          <cell r="S2490">
            <v>0</v>
          </cell>
          <cell r="T2490">
            <v>0</v>
          </cell>
          <cell r="V2490" t="str">
            <v>EA</v>
          </cell>
          <cell r="W2490" t="str">
            <v>FLT</v>
          </cell>
          <cell r="X2490" t="str">
            <v>BRN</v>
          </cell>
          <cell r="Y2490" t="str">
            <v>AIR</v>
          </cell>
          <cell r="Z2490" t="str">
            <v>FAR</v>
          </cell>
        </row>
        <row r="2491">
          <cell r="A2491" t="str">
            <v>CA9429</v>
          </cell>
          <cell r="B2491" t="str">
            <v>9100538970</v>
          </cell>
          <cell r="C2491" t="str">
            <v>10009100538977</v>
          </cell>
          <cell r="D2491">
            <v>0.31</v>
          </cell>
          <cell r="E2491">
            <v>4.2999999999999997E-2</v>
          </cell>
          <cell r="F2491">
            <v>3.6760000000000002</v>
          </cell>
          <cell r="G2491">
            <v>3.6760000000000002</v>
          </cell>
          <cell r="H2491">
            <v>5.4459999999999997</v>
          </cell>
          <cell r="I2491">
            <v>0.93</v>
          </cell>
          <cell r="J2491">
            <v>0.17199999999999999</v>
          </cell>
          <cell r="K2491">
            <v>11.32</v>
          </cell>
          <cell r="L2491">
            <v>4.1950000000000003</v>
          </cell>
          <cell r="M2491">
            <v>6.2649999999999997</v>
          </cell>
          <cell r="N2491">
            <v>3</v>
          </cell>
          <cell r="O2491" t="str">
            <v>ES</v>
          </cell>
          <cell r="P2491" t="str">
            <v>RA</v>
          </cell>
          <cell r="Q2491" t="str">
            <v>FAH</v>
          </cell>
          <cell r="R2491">
            <v>10</v>
          </cell>
          <cell r="S2491">
            <v>720</v>
          </cell>
          <cell r="T2491">
            <v>0</v>
          </cell>
          <cell r="V2491" t="str">
            <v>EA</v>
          </cell>
          <cell r="W2491" t="str">
            <v>FLT</v>
          </cell>
          <cell r="X2491" t="str">
            <v>BRN</v>
          </cell>
          <cell r="Y2491" t="str">
            <v>AIR</v>
          </cell>
          <cell r="Z2491" t="str">
            <v>FAH</v>
          </cell>
        </row>
        <row r="2492">
          <cell r="A2492" t="str">
            <v>CA9435</v>
          </cell>
          <cell r="B2492" t="str">
            <v>9100045485</v>
          </cell>
          <cell r="C2492" t="str">
            <v>10009100045482</v>
          </cell>
          <cell r="D2492">
            <v>0.4</v>
          </cell>
          <cell r="E2492">
            <v>0.16800000000000001</v>
          </cell>
          <cell r="F2492">
            <v>6.8010000000000002</v>
          </cell>
          <cell r="G2492">
            <v>1.52</v>
          </cell>
          <cell r="H2492">
            <v>8.8209999999999997</v>
          </cell>
          <cell r="I2492">
            <v>1.2</v>
          </cell>
          <cell r="J2492">
            <v>0.504</v>
          </cell>
          <cell r="K2492">
            <v>9.3119999999999994</v>
          </cell>
          <cell r="L2492">
            <v>7.3120000000000003</v>
          </cell>
          <cell r="M2492">
            <v>5.375</v>
          </cell>
          <cell r="N2492">
            <v>3</v>
          </cell>
          <cell r="O2492" t="str">
            <v>US</v>
          </cell>
          <cell r="P2492" t="str">
            <v>RA</v>
          </cell>
          <cell r="Q2492" t="str">
            <v>FAP</v>
          </cell>
          <cell r="R2492">
            <v>8</v>
          </cell>
          <cell r="S2492">
            <v>576</v>
          </cell>
          <cell r="T2492">
            <v>6.3</v>
          </cell>
          <cell r="U2492" t="str">
            <v>US$</v>
          </cell>
          <cell r="V2492" t="str">
            <v>EA</v>
          </cell>
          <cell r="W2492" t="str">
            <v>FLT</v>
          </cell>
          <cell r="X2492" t="str">
            <v>BRN</v>
          </cell>
          <cell r="Y2492" t="str">
            <v>AIR</v>
          </cell>
          <cell r="Z2492" t="str">
            <v>FAP</v>
          </cell>
        </row>
        <row r="2493">
          <cell r="A2493" t="str">
            <v>CA9441</v>
          </cell>
          <cell r="B2493" t="str">
            <v>9100038395</v>
          </cell>
          <cell r="C2493" t="str">
            <v>10009100038392</v>
          </cell>
          <cell r="D2493">
            <v>1.016</v>
          </cell>
          <cell r="E2493">
            <v>9.9000000000000005E-2</v>
          </cell>
          <cell r="F2493">
            <v>10.516999999999999</v>
          </cell>
          <cell r="G2493">
            <v>2.2269999999999999</v>
          </cell>
          <cell r="H2493">
            <v>7.29</v>
          </cell>
          <cell r="I2493">
            <v>3.048</v>
          </cell>
          <cell r="J2493">
            <v>0.35799999999999998</v>
          </cell>
          <cell r="K2493">
            <v>10.811999999999999</v>
          </cell>
          <cell r="L2493">
            <v>7.75</v>
          </cell>
          <cell r="M2493">
            <v>7.375</v>
          </cell>
          <cell r="N2493">
            <v>3</v>
          </cell>
          <cell r="O2493" t="str">
            <v>US</v>
          </cell>
          <cell r="P2493" t="str">
            <v>RA</v>
          </cell>
          <cell r="Q2493" t="str">
            <v>FAP</v>
          </cell>
          <cell r="R2493">
            <v>5</v>
          </cell>
          <cell r="S2493">
            <v>300</v>
          </cell>
          <cell r="T2493">
            <v>14.3</v>
          </cell>
          <cell r="U2493" t="str">
            <v>US$</v>
          </cell>
          <cell r="V2493" t="str">
            <v>EA</v>
          </cell>
          <cell r="W2493" t="str">
            <v>FLT</v>
          </cell>
          <cell r="X2493" t="str">
            <v>BRN</v>
          </cell>
          <cell r="Y2493" t="str">
            <v>AIR</v>
          </cell>
          <cell r="Z2493" t="str">
            <v>FAP</v>
          </cell>
        </row>
        <row r="2494">
          <cell r="A2494" t="str">
            <v>CA9441</v>
          </cell>
          <cell r="B2494" t="str">
            <v>9100038395</v>
          </cell>
          <cell r="C2494" t="str">
            <v>10009100038392</v>
          </cell>
          <cell r="D2494">
            <v>0.98299999999999998</v>
          </cell>
          <cell r="E2494">
            <v>9.9000000000000005E-2</v>
          </cell>
          <cell r="F2494">
            <v>10.516999999999999</v>
          </cell>
          <cell r="G2494">
            <v>2.2269999999999999</v>
          </cell>
          <cell r="H2494">
            <v>7.29</v>
          </cell>
          <cell r="I2494">
            <v>2.9489999999999998</v>
          </cell>
          <cell r="J2494">
            <v>0.35799999999999998</v>
          </cell>
          <cell r="K2494">
            <v>10.811999999999999</v>
          </cell>
          <cell r="L2494">
            <v>7.75</v>
          </cell>
          <cell r="M2494">
            <v>7.375</v>
          </cell>
          <cell r="N2494">
            <v>3</v>
          </cell>
          <cell r="O2494" t="str">
            <v>KR</v>
          </cell>
          <cell r="P2494" t="str">
            <v>RA</v>
          </cell>
          <cell r="Q2494" t="str">
            <v>FAP</v>
          </cell>
          <cell r="R2494">
            <v>5</v>
          </cell>
          <cell r="S2494">
            <v>300</v>
          </cell>
          <cell r="T2494">
            <v>14.3</v>
          </cell>
          <cell r="U2494" t="str">
            <v>US$</v>
          </cell>
          <cell r="V2494" t="str">
            <v>EA</v>
          </cell>
          <cell r="W2494" t="str">
            <v>FLT</v>
          </cell>
          <cell r="X2494" t="str">
            <v>BRN</v>
          </cell>
          <cell r="Y2494" t="str">
            <v>AIR</v>
          </cell>
          <cell r="Z2494" t="str">
            <v>FAP</v>
          </cell>
        </row>
        <row r="2495">
          <cell r="A2495" t="str">
            <v>CA9459</v>
          </cell>
          <cell r="B2495" t="str">
            <v>9100041654</v>
          </cell>
          <cell r="C2495" t="str">
            <v>10009100041651</v>
          </cell>
          <cell r="D2495">
            <v>1.2869999999999999</v>
          </cell>
          <cell r="E2495">
            <v>0.435</v>
          </cell>
          <cell r="F2495">
            <v>11.571999999999999</v>
          </cell>
          <cell r="G2495">
            <v>1.536</v>
          </cell>
          <cell r="H2495">
            <v>14.036</v>
          </cell>
          <cell r="I2495">
            <v>3.8610000000000002</v>
          </cell>
          <cell r="J2495">
            <v>1.3049999999999999</v>
          </cell>
          <cell r="K2495">
            <v>14.625</v>
          </cell>
          <cell r="L2495">
            <v>12.125</v>
          </cell>
          <cell r="M2495">
            <v>5.5</v>
          </cell>
          <cell r="N2495">
            <v>3</v>
          </cell>
          <cell r="O2495" t="str">
            <v>US</v>
          </cell>
          <cell r="P2495" t="str">
            <v>RA</v>
          </cell>
          <cell r="Q2495" t="str">
            <v>FAP</v>
          </cell>
          <cell r="R2495">
            <v>7</v>
          </cell>
          <cell r="S2495">
            <v>240</v>
          </cell>
          <cell r="T2495">
            <v>17.260000000000002</v>
          </cell>
          <cell r="U2495" t="str">
            <v>US$</v>
          </cell>
          <cell r="V2495" t="str">
            <v>EA</v>
          </cell>
          <cell r="W2495" t="str">
            <v>FLT</v>
          </cell>
          <cell r="X2495" t="str">
            <v>BRN</v>
          </cell>
          <cell r="Y2495" t="str">
            <v>AIR</v>
          </cell>
          <cell r="Z2495" t="str">
            <v>FAP</v>
          </cell>
        </row>
        <row r="2496">
          <cell r="A2496" t="str">
            <v>CA9459</v>
          </cell>
          <cell r="B2496" t="str">
            <v>9100041654</v>
          </cell>
          <cell r="C2496" t="str">
            <v>10009100041651</v>
          </cell>
          <cell r="D2496">
            <v>1.0660000000000001</v>
          </cell>
          <cell r="E2496">
            <v>0.14399999999999999</v>
          </cell>
          <cell r="F2496">
            <v>14.036</v>
          </cell>
          <cell r="G2496">
            <v>1.536</v>
          </cell>
          <cell r="H2496">
            <v>11.571999999999999</v>
          </cell>
          <cell r="I2496">
            <v>3.198</v>
          </cell>
          <cell r="J2496">
            <v>0.56399999999999995</v>
          </cell>
          <cell r="K2496">
            <v>14.625</v>
          </cell>
          <cell r="L2496">
            <v>12.125</v>
          </cell>
          <cell r="M2496">
            <v>5.5</v>
          </cell>
          <cell r="N2496">
            <v>3</v>
          </cell>
          <cell r="O2496" t="str">
            <v>CN</v>
          </cell>
          <cell r="P2496" t="str">
            <v>RA</v>
          </cell>
          <cell r="Q2496" t="str">
            <v>FAP</v>
          </cell>
          <cell r="R2496">
            <v>7</v>
          </cell>
          <cell r="S2496">
            <v>240</v>
          </cell>
          <cell r="T2496">
            <v>17.260000000000002</v>
          </cell>
          <cell r="U2496" t="str">
            <v>US$</v>
          </cell>
          <cell r="V2496" t="str">
            <v>EA</v>
          </cell>
          <cell r="W2496" t="str">
            <v>FLT</v>
          </cell>
          <cell r="X2496" t="str">
            <v>BRN</v>
          </cell>
          <cell r="Y2496" t="str">
            <v>AIR</v>
          </cell>
          <cell r="Z2496" t="str">
            <v>FAP</v>
          </cell>
        </row>
        <row r="2497">
          <cell r="A2497" t="str">
            <v>CA9471</v>
          </cell>
          <cell r="B2497" t="str">
            <v>9100038319</v>
          </cell>
          <cell r="C2497" t="str">
            <v>10009100038316</v>
          </cell>
          <cell r="D2497">
            <v>0.81699999999999995</v>
          </cell>
          <cell r="E2497">
            <v>2.3E-2</v>
          </cell>
          <cell r="F2497">
            <v>9.8789999999999996</v>
          </cell>
          <cell r="G2497">
            <v>1.7230000000000001</v>
          </cell>
          <cell r="H2497">
            <v>10.914999999999999</v>
          </cell>
          <cell r="I2497">
            <v>2.4510000000000001</v>
          </cell>
          <cell r="J2497">
            <v>6.9000000000000006E-2</v>
          </cell>
          <cell r="K2497">
            <v>11.406000000000001</v>
          </cell>
          <cell r="L2497">
            <v>5.6870000000000003</v>
          </cell>
          <cell r="M2497">
            <v>10.906000000000001</v>
          </cell>
          <cell r="N2497">
            <v>3</v>
          </cell>
          <cell r="O2497" t="str">
            <v>US</v>
          </cell>
          <cell r="P2497" t="str">
            <v>RA</v>
          </cell>
          <cell r="Q2497" t="str">
            <v>FAP</v>
          </cell>
          <cell r="R2497">
            <v>3</v>
          </cell>
          <cell r="S2497">
            <v>252</v>
          </cell>
          <cell r="T2497">
            <v>14.06</v>
          </cell>
          <cell r="U2497" t="str">
            <v>US$</v>
          </cell>
          <cell r="V2497" t="str">
            <v>EA</v>
          </cell>
          <cell r="W2497" t="str">
            <v>FLT</v>
          </cell>
          <cell r="X2497" t="str">
            <v>BRN</v>
          </cell>
          <cell r="Y2497" t="str">
            <v>AIR</v>
          </cell>
          <cell r="Z2497" t="str">
            <v>FAP</v>
          </cell>
        </row>
        <row r="2498">
          <cell r="A2498" t="str">
            <v>CA9471</v>
          </cell>
          <cell r="B2498" t="str">
            <v>9100038319</v>
          </cell>
          <cell r="C2498" t="str">
            <v>10009100038316</v>
          </cell>
          <cell r="D2498">
            <v>0.81699999999999995</v>
          </cell>
          <cell r="E2498">
            <v>0.108</v>
          </cell>
          <cell r="F2498">
            <v>10.914999999999999</v>
          </cell>
          <cell r="G2498">
            <v>1.7230000000000001</v>
          </cell>
          <cell r="H2498">
            <v>9.8789999999999996</v>
          </cell>
          <cell r="I2498">
            <v>2.4510000000000001</v>
          </cell>
          <cell r="J2498">
            <v>0.40899999999999997</v>
          </cell>
          <cell r="K2498">
            <v>11.406000000000001</v>
          </cell>
          <cell r="L2498">
            <v>5.6870000000000003</v>
          </cell>
          <cell r="M2498">
            <v>10.906000000000001</v>
          </cell>
          <cell r="N2498">
            <v>3</v>
          </cell>
          <cell r="O2498" t="str">
            <v>MX</v>
          </cell>
          <cell r="P2498" t="str">
            <v>RA</v>
          </cell>
          <cell r="Q2498" t="str">
            <v>FAP</v>
          </cell>
          <cell r="R2498">
            <v>3</v>
          </cell>
          <cell r="S2498">
            <v>252</v>
          </cell>
          <cell r="T2498">
            <v>0</v>
          </cell>
          <cell r="V2498" t="str">
            <v>EA</v>
          </cell>
          <cell r="W2498" t="str">
            <v>FLT</v>
          </cell>
          <cell r="X2498" t="str">
            <v>BRN</v>
          </cell>
          <cell r="Y2498" t="str">
            <v>AIR</v>
          </cell>
          <cell r="Z2498" t="str">
            <v>FAP</v>
          </cell>
        </row>
        <row r="2499">
          <cell r="A2499" t="str">
            <v>CA9481</v>
          </cell>
          <cell r="B2499" t="str">
            <v>9100038425</v>
          </cell>
          <cell r="C2499" t="str">
            <v>10009100038422</v>
          </cell>
          <cell r="D2499">
            <v>0.84599999999999997</v>
          </cell>
          <cell r="E2499">
            <v>1E-3</v>
          </cell>
          <cell r="F2499">
            <v>6.8520000000000003</v>
          </cell>
          <cell r="G2499">
            <v>2.0619999999999998</v>
          </cell>
          <cell r="H2499">
            <v>12.455</v>
          </cell>
          <cell r="I2499">
            <v>2.5379999999999998</v>
          </cell>
          <cell r="J2499">
            <v>3.0000000000000001E-3</v>
          </cell>
          <cell r="K2499">
            <v>13</v>
          </cell>
          <cell r="L2499">
            <v>8.3119999999999994</v>
          </cell>
          <cell r="M2499">
            <v>7.625</v>
          </cell>
          <cell r="N2499">
            <v>3</v>
          </cell>
          <cell r="O2499" t="str">
            <v>US</v>
          </cell>
          <cell r="Q2499" t="str">
            <v>FAP</v>
          </cell>
          <cell r="R2499">
            <v>5</v>
          </cell>
          <cell r="S2499">
            <v>270</v>
          </cell>
          <cell r="T2499">
            <v>13.58</v>
          </cell>
          <cell r="U2499" t="str">
            <v>US$</v>
          </cell>
          <cell r="W2499" t="str">
            <v>FLT</v>
          </cell>
          <cell r="X2499" t="str">
            <v>BRN</v>
          </cell>
          <cell r="Y2499" t="str">
            <v>AIR</v>
          </cell>
          <cell r="Z2499" t="str">
            <v>FAP</v>
          </cell>
        </row>
        <row r="2500">
          <cell r="A2500" t="str">
            <v>CA9481</v>
          </cell>
          <cell r="B2500" t="str">
            <v>9100038425</v>
          </cell>
          <cell r="C2500" t="str">
            <v>50009100038420</v>
          </cell>
          <cell r="D2500">
            <v>0.92500000000000004</v>
          </cell>
          <cell r="E2500">
            <v>0.112</v>
          </cell>
          <cell r="F2500">
            <v>12.206</v>
          </cell>
          <cell r="G2500">
            <v>2.2429999999999999</v>
          </cell>
          <cell r="H2500">
            <v>7.056</v>
          </cell>
          <cell r="I2500">
            <v>1.85</v>
          </cell>
          <cell r="J2500">
            <v>0.222</v>
          </cell>
          <cell r="K2500">
            <v>12.061999999999999</v>
          </cell>
          <cell r="L2500">
            <v>7.0620000000000003</v>
          </cell>
          <cell r="M2500">
            <v>4.5</v>
          </cell>
          <cell r="N2500">
            <v>2</v>
          </cell>
          <cell r="O2500" t="str">
            <v>IL</v>
          </cell>
          <cell r="P2500" t="str">
            <v>RA</v>
          </cell>
          <cell r="Q2500" t="str">
            <v>FAP</v>
          </cell>
          <cell r="R2500">
            <v>9</v>
          </cell>
          <cell r="S2500">
            <v>360</v>
          </cell>
          <cell r="T2500">
            <v>13.58</v>
          </cell>
          <cell r="U2500" t="str">
            <v>US$</v>
          </cell>
          <cell r="V2500" t="str">
            <v>EA</v>
          </cell>
          <cell r="W2500" t="str">
            <v>FLT</v>
          </cell>
          <cell r="X2500" t="str">
            <v>BRN</v>
          </cell>
          <cell r="Y2500" t="str">
            <v>AIR</v>
          </cell>
          <cell r="Z2500" t="str">
            <v>FAP</v>
          </cell>
        </row>
        <row r="2501">
          <cell r="A2501" t="str">
            <v>CA9481</v>
          </cell>
          <cell r="B2501" t="str">
            <v>9100038425</v>
          </cell>
          <cell r="C2501" t="str">
            <v>50009100038420</v>
          </cell>
          <cell r="D2501">
            <v>0.9</v>
          </cell>
          <cell r="E2501">
            <v>0.112</v>
          </cell>
          <cell r="F2501">
            <v>12.206</v>
          </cell>
          <cell r="G2501">
            <v>2.2429999999999999</v>
          </cell>
          <cell r="H2501">
            <v>7.056</v>
          </cell>
          <cell r="I2501">
            <v>1.8</v>
          </cell>
          <cell r="J2501">
            <v>0.222</v>
          </cell>
          <cell r="K2501">
            <v>12.061999999999999</v>
          </cell>
          <cell r="L2501">
            <v>7.0620000000000003</v>
          </cell>
          <cell r="M2501">
            <v>4.5</v>
          </cell>
          <cell r="N2501">
            <v>2</v>
          </cell>
          <cell r="O2501" t="str">
            <v>IL</v>
          </cell>
          <cell r="P2501" t="str">
            <v>RA</v>
          </cell>
          <cell r="Q2501" t="str">
            <v>FAP</v>
          </cell>
          <cell r="R2501">
            <v>9</v>
          </cell>
          <cell r="S2501">
            <v>360</v>
          </cell>
          <cell r="T2501">
            <v>13.58</v>
          </cell>
          <cell r="U2501" t="str">
            <v>US$</v>
          </cell>
          <cell r="V2501" t="str">
            <v>EA</v>
          </cell>
          <cell r="W2501" t="str">
            <v>FLT</v>
          </cell>
          <cell r="X2501" t="str">
            <v>BRN</v>
          </cell>
          <cell r="Y2501" t="str">
            <v>AIR</v>
          </cell>
          <cell r="Z2501" t="str">
            <v>FAP</v>
          </cell>
        </row>
        <row r="2502">
          <cell r="A2502" t="str">
            <v>CA9482</v>
          </cell>
          <cell r="B2502" t="str">
            <v>9100038432</v>
          </cell>
          <cell r="C2502" t="str">
            <v>10009100038439</v>
          </cell>
          <cell r="D2502">
            <v>0.76</v>
          </cell>
          <cell r="E2502">
            <v>0.159</v>
          </cell>
          <cell r="F2502">
            <v>6.1420000000000003</v>
          </cell>
          <cell r="G2502">
            <v>2.2050000000000001</v>
          </cell>
          <cell r="H2502">
            <v>12.087</v>
          </cell>
          <cell r="I2502">
            <v>2.2799999999999998</v>
          </cell>
          <cell r="J2502">
            <v>0.47699999999999998</v>
          </cell>
          <cell r="K2502">
            <v>12.58</v>
          </cell>
          <cell r="L2502">
            <v>6.6749999999999998</v>
          </cell>
          <cell r="M2502">
            <v>7.45</v>
          </cell>
          <cell r="N2502">
            <v>3</v>
          </cell>
          <cell r="O2502" t="str">
            <v>IL</v>
          </cell>
          <cell r="P2502" t="str">
            <v>RA</v>
          </cell>
          <cell r="Q2502" t="str">
            <v>FAP</v>
          </cell>
          <cell r="R2502">
            <v>5</v>
          </cell>
          <cell r="S2502">
            <v>315</v>
          </cell>
          <cell r="T2502">
            <v>11.63</v>
          </cell>
          <cell r="U2502" t="str">
            <v>US$</v>
          </cell>
          <cell r="V2502" t="str">
            <v>EA</v>
          </cell>
          <cell r="W2502" t="str">
            <v>FLT</v>
          </cell>
          <cell r="X2502" t="str">
            <v>BRN</v>
          </cell>
          <cell r="Y2502" t="str">
            <v>AIR</v>
          </cell>
          <cell r="Z2502" t="str">
            <v>FAP</v>
          </cell>
        </row>
        <row r="2503">
          <cell r="A2503" t="str">
            <v>CA9482</v>
          </cell>
          <cell r="B2503" t="str">
            <v>9100038432</v>
          </cell>
          <cell r="C2503" t="str">
            <v>10009100038439</v>
          </cell>
          <cell r="D2503">
            <v>0.71599999999999997</v>
          </cell>
          <cell r="E2503">
            <v>9.5000000000000001E-2</v>
          </cell>
          <cell r="F2503">
            <v>12.087</v>
          </cell>
          <cell r="G2503">
            <v>2.2050000000000001</v>
          </cell>
          <cell r="H2503">
            <v>6.1420000000000003</v>
          </cell>
          <cell r="I2503">
            <v>2.1480000000000001</v>
          </cell>
          <cell r="J2503">
            <v>0.36199999999999999</v>
          </cell>
          <cell r="K2503">
            <v>12.58</v>
          </cell>
          <cell r="L2503">
            <v>6.6749999999999998</v>
          </cell>
          <cell r="M2503">
            <v>7.45</v>
          </cell>
          <cell r="N2503">
            <v>3</v>
          </cell>
          <cell r="O2503" t="str">
            <v>CN</v>
          </cell>
          <cell r="P2503" t="str">
            <v>RA</v>
          </cell>
          <cell r="Q2503" t="str">
            <v>FAP</v>
          </cell>
          <cell r="R2503">
            <v>5</v>
          </cell>
          <cell r="S2503">
            <v>315</v>
          </cell>
          <cell r="T2503">
            <v>11.63</v>
          </cell>
          <cell r="U2503" t="str">
            <v>US$</v>
          </cell>
          <cell r="V2503" t="str">
            <v>EA</v>
          </cell>
          <cell r="W2503" t="str">
            <v>FLT</v>
          </cell>
          <cell r="X2503" t="str">
            <v>BRN</v>
          </cell>
          <cell r="Y2503" t="str">
            <v>AIR</v>
          </cell>
          <cell r="Z2503" t="str">
            <v>FAP</v>
          </cell>
        </row>
        <row r="2504">
          <cell r="A2504" t="str">
            <v>CA9492</v>
          </cell>
          <cell r="B2504" t="str">
            <v>9100038463</v>
          </cell>
          <cell r="C2504" t="str">
            <v>10009100038460</v>
          </cell>
          <cell r="D2504">
            <v>0.72</v>
          </cell>
          <cell r="E2504">
            <v>0.30299999999999999</v>
          </cell>
          <cell r="F2504">
            <v>10.352</v>
          </cell>
          <cell r="G2504">
            <v>2.665</v>
          </cell>
          <cell r="H2504">
            <v>15.016999999999999</v>
          </cell>
          <cell r="I2504">
            <v>2.16</v>
          </cell>
          <cell r="J2504">
            <v>0.90900000000000003</v>
          </cell>
          <cell r="K2504">
            <v>15.561999999999999</v>
          </cell>
          <cell r="L2504">
            <v>8.5</v>
          </cell>
          <cell r="M2504">
            <v>11.125</v>
          </cell>
          <cell r="N2504">
            <v>3</v>
          </cell>
          <cell r="O2504" t="str">
            <v>IL</v>
          </cell>
          <cell r="Q2504" t="str">
            <v>FAP</v>
          </cell>
          <cell r="R2504">
            <v>15</v>
          </cell>
          <cell r="S2504">
            <v>135</v>
          </cell>
          <cell r="T2504">
            <v>11.41</v>
          </cell>
          <cell r="U2504" t="str">
            <v>US$</v>
          </cell>
          <cell r="W2504" t="str">
            <v>FLT</v>
          </cell>
          <cell r="X2504" t="str">
            <v>BRN</v>
          </cell>
          <cell r="Y2504" t="str">
            <v>AIR</v>
          </cell>
          <cell r="Z2504" t="str">
            <v>FAP</v>
          </cell>
        </row>
        <row r="2505">
          <cell r="A2505" t="str">
            <v>CA9492</v>
          </cell>
          <cell r="B2505" t="str">
            <v>9100038463</v>
          </cell>
          <cell r="C2505" t="str">
            <v>50009100038468</v>
          </cell>
          <cell r="D2505">
            <v>0.88</v>
          </cell>
          <cell r="E2505">
            <v>0.112</v>
          </cell>
          <cell r="F2505">
            <v>11.33</v>
          </cell>
          <cell r="G2505">
            <v>1.79</v>
          </cell>
          <cell r="H2505">
            <v>9.5399999999999991</v>
          </cell>
          <cell r="I2505">
            <v>1.76</v>
          </cell>
          <cell r="J2505">
            <v>0.28399999999999997</v>
          </cell>
          <cell r="K2505">
            <v>11.811999999999999</v>
          </cell>
          <cell r="L2505">
            <v>10.061999999999999</v>
          </cell>
          <cell r="M2505">
            <v>4.125</v>
          </cell>
          <cell r="N2505">
            <v>2</v>
          </cell>
          <cell r="O2505" t="str">
            <v>US</v>
          </cell>
          <cell r="P2505" t="str">
            <v>RA</v>
          </cell>
          <cell r="Q2505" t="str">
            <v>FAP</v>
          </cell>
          <cell r="R2505">
            <v>10</v>
          </cell>
          <cell r="S2505">
            <v>240</v>
          </cell>
          <cell r="T2505">
            <v>11.41</v>
          </cell>
          <cell r="U2505" t="str">
            <v>US$</v>
          </cell>
          <cell r="V2505" t="str">
            <v>EA</v>
          </cell>
          <cell r="W2505" t="str">
            <v>FLT</v>
          </cell>
          <cell r="X2505" t="str">
            <v>BRN</v>
          </cell>
          <cell r="Y2505" t="str">
            <v>AIR</v>
          </cell>
          <cell r="Z2505" t="str">
            <v>FAP</v>
          </cell>
        </row>
        <row r="2506">
          <cell r="A2506" t="str">
            <v>CA9492</v>
          </cell>
          <cell r="B2506" t="str">
            <v>9100038463</v>
          </cell>
          <cell r="C2506" t="str">
            <v>50009100038468</v>
          </cell>
          <cell r="D2506">
            <v>0.1</v>
          </cell>
          <cell r="E2506">
            <v>0.112</v>
          </cell>
          <cell r="F2506">
            <v>11.33</v>
          </cell>
          <cell r="G2506">
            <v>1.79</v>
          </cell>
          <cell r="H2506">
            <v>9.5399999999999991</v>
          </cell>
          <cell r="I2506">
            <v>0.2</v>
          </cell>
          <cell r="J2506">
            <v>0.28399999999999997</v>
          </cell>
          <cell r="K2506">
            <v>11.811999999999999</v>
          </cell>
          <cell r="L2506">
            <v>10.061999999999999</v>
          </cell>
          <cell r="M2506">
            <v>4.125</v>
          </cell>
          <cell r="N2506">
            <v>2</v>
          </cell>
          <cell r="O2506" t="str">
            <v>IL</v>
          </cell>
          <cell r="P2506" t="str">
            <v>RA</v>
          </cell>
          <cell r="Q2506" t="str">
            <v>FAP</v>
          </cell>
          <cell r="R2506">
            <v>10</v>
          </cell>
          <cell r="S2506">
            <v>240</v>
          </cell>
          <cell r="T2506">
            <v>11.41</v>
          </cell>
          <cell r="U2506" t="str">
            <v>US$</v>
          </cell>
          <cell r="V2506" t="str">
            <v>EA</v>
          </cell>
          <cell r="W2506" t="str">
            <v>FLT</v>
          </cell>
          <cell r="X2506" t="str">
            <v>BRN</v>
          </cell>
          <cell r="Y2506" t="str">
            <v>AIR</v>
          </cell>
          <cell r="Z2506" t="str">
            <v>FAP</v>
          </cell>
        </row>
        <row r="2507">
          <cell r="A2507" t="str">
            <v>CA9493</v>
          </cell>
          <cell r="B2507" t="str">
            <v>9100038487</v>
          </cell>
          <cell r="C2507" t="str">
            <v>10009100038484</v>
          </cell>
          <cell r="D2507">
            <v>0.94</v>
          </cell>
          <cell r="E2507">
            <v>0.27900000000000003</v>
          </cell>
          <cell r="F2507">
            <v>6.7270000000000003</v>
          </cell>
          <cell r="G2507">
            <v>6.1020000000000003</v>
          </cell>
          <cell r="H2507">
            <v>10.016999999999999</v>
          </cell>
          <cell r="I2507">
            <v>1.88</v>
          </cell>
          <cell r="J2507">
            <v>0.83699999999999997</v>
          </cell>
          <cell r="K2507">
            <v>18.812000000000001</v>
          </cell>
          <cell r="L2507">
            <v>7.25</v>
          </cell>
          <cell r="M2507">
            <v>10.811999999999999</v>
          </cell>
          <cell r="N2507">
            <v>2</v>
          </cell>
          <cell r="O2507" t="str">
            <v>US</v>
          </cell>
          <cell r="Q2507" t="str">
            <v>FAR</v>
          </cell>
          <cell r="R2507">
            <v>3</v>
          </cell>
          <cell r="S2507">
            <v>117</v>
          </cell>
          <cell r="T2507">
            <v>12.27</v>
          </cell>
          <cell r="U2507" t="str">
            <v>US$</v>
          </cell>
          <cell r="W2507" t="str">
            <v>FLT</v>
          </cell>
          <cell r="X2507" t="str">
            <v>BRN</v>
          </cell>
          <cell r="Y2507" t="str">
            <v>AIR</v>
          </cell>
          <cell r="Z2507" t="str">
            <v>FAR</v>
          </cell>
        </row>
        <row r="2508">
          <cell r="A2508" t="str">
            <v>CA9493</v>
          </cell>
          <cell r="B2508" t="str">
            <v>9100038487</v>
          </cell>
          <cell r="C2508" t="str">
            <v>50009100038482</v>
          </cell>
          <cell r="D2508">
            <v>0.79</v>
          </cell>
          <cell r="E2508">
            <v>0.25600000000000001</v>
          </cell>
          <cell r="F2508">
            <v>5.633</v>
          </cell>
          <cell r="G2508">
            <v>5.633</v>
          </cell>
          <cell r="H2508">
            <v>7.173</v>
          </cell>
          <cell r="I2508">
            <v>1.58</v>
          </cell>
          <cell r="J2508">
            <v>0.51200000000000001</v>
          </cell>
          <cell r="K2508">
            <v>12.125</v>
          </cell>
          <cell r="L2508">
            <v>7.0620000000000003</v>
          </cell>
          <cell r="M2508">
            <v>9</v>
          </cell>
          <cell r="N2508">
            <v>2</v>
          </cell>
          <cell r="O2508" t="str">
            <v>US</v>
          </cell>
          <cell r="P2508" t="str">
            <v>RA</v>
          </cell>
          <cell r="Q2508" t="str">
            <v>FAR</v>
          </cell>
          <cell r="R2508">
            <v>4</v>
          </cell>
          <cell r="S2508">
            <v>176</v>
          </cell>
          <cell r="T2508">
            <v>12.27</v>
          </cell>
          <cell r="U2508" t="str">
            <v>US$</v>
          </cell>
          <cell r="V2508" t="str">
            <v>EA</v>
          </cell>
          <cell r="W2508" t="str">
            <v>FLT</v>
          </cell>
          <cell r="X2508" t="str">
            <v>BRN</v>
          </cell>
          <cell r="Y2508" t="str">
            <v>AIR</v>
          </cell>
          <cell r="Z2508" t="str">
            <v>FAR</v>
          </cell>
        </row>
        <row r="2509">
          <cell r="A2509" t="str">
            <v>CA9493</v>
          </cell>
          <cell r="B2509" t="str">
            <v>9100038487</v>
          </cell>
          <cell r="C2509" t="str">
            <v>50009100038482</v>
          </cell>
          <cell r="D2509">
            <v>0.8</v>
          </cell>
          <cell r="E2509">
            <v>0.13200000000000001</v>
          </cell>
          <cell r="F2509">
            <v>5.633</v>
          </cell>
          <cell r="G2509">
            <v>5.633</v>
          </cell>
          <cell r="H2509">
            <v>7.173</v>
          </cell>
          <cell r="I2509">
            <v>1.6</v>
          </cell>
          <cell r="J2509">
            <v>0.46400000000000002</v>
          </cell>
          <cell r="K2509">
            <v>12.125</v>
          </cell>
          <cell r="L2509">
            <v>7.0620000000000003</v>
          </cell>
          <cell r="M2509">
            <v>9.3610000000000007</v>
          </cell>
          <cell r="N2509">
            <v>2</v>
          </cell>
          <cell r="O2509" t="str">
            <v>CN</v>
          </cell>
          <cell r="P2509" t="str">
            <v>RA</v>
          </cell>
          <cell r="Q2509" t="str">
            <v>FAR</v>
          </cell>
          <cell r="R2509">
            <v>4</v>
          </cell>
          <cell r="S2509">
            <v>176</v>
          </cell>
          <cell r="T2509">
            <v>12.27</v>
          </cell>
          <cell r="U2509" t="str">
            <v>US$</v>
          </cell>
          <cell r="V2509" t="str">
            <v>EA</v>
          </cell>
          <cell r="W2509" t="str">
            <v>FLT</v>
          </cell>
          <cell r="X2509" t="str">
            <v>BRN</v>
          </cell>
          <cell r="Y2509" t="str">
            <v>AIR</v>
          </cell>
          <cell r="Z2509" t="str">
            <v>FAR</v>
          </cell>
        </row>
        <row r="2510">
          <cell r="A2510" t="str">
            <v>CA9497</v>
          </cell>
          <cell r="B2510" t="str">
            <v>9100539250</v>
          </cell>
          <cell r="C2510" t="str">
            <v>10009100539257</v>
          </cell>
          <cell r="D2510">
            <v>0.83299999999999996</v>
          </cell>
          <cell r="E2510">
            <v>0.108</v>
          </cell>
          <cell r="F2510">
            <v>12.33</v>
          </cell>
          <cell r="G2510">
            <v>2.508</v>
          </cell>
          <cell r="H2510">
            <v>6.04</v>
          </cell>
          <cell r="I2510">
            <v>2.4990000000000001</v>
          </cell>
          <cell r="J2510">
            <v>0.38800000000000001</v>
          </cell>
          <cell r="K2510">
            <v>12.686999999999999</v>
          </cell>
          <cell r="L2510">
            <v>6.5</v>
          </cell>
          <cell r="M2510">
            <v>8.125</v>
          </cell>
          <cell r="N2510">
            <v>3</v>
          </cell>
          <cell r="O2510" t="str">
            <v>CN</v>
          </cell>
          <cell r="P2510" t="str">
            <v>RA</v>
          </cell>
          <cell r="Q2510" t="str">
            <v>FAP</v>
          </cell>
          <cell r="R2510">
            <v>5</v>
          </cell>
          <cell r="S2510">
            <v>315</v>
          </cell>
          <cell r="T2510">
            <v>24.19</v>
          </cell>
          <cell r="U2510" t="str">
            <v>US$</v>
          </cell>
          <cell r="V2510" t="str">
            <v>EA</v>
          </cell>
          <cell r="W2510" t="str">
            <v>FLT</v>
          </cell>
          <cell r="X2510" t="str">
            <v>BRN</v>
          </cell>
          <cell r="Y2510" t="str">
            <v>AIR</v>
          </cell>
          <cell r="Z2510" t="str">
            <v>FAP</v>
          </cell>
        </row>
        <row r="2511">
          <cell r="A2511" t="str">
            <v>CA9499</v>
          </cell>
          <cell r="B2511" t="str">
            <v>9100038609</v>
          </cell>
          <cell r="C2511" t="str">
            <v>10009100038606</v>
          </cell>
          <cell r="D2511">
            <v>14.35</v>
          </cell>
          <cell r="E2511">
            <v>2.3479999999999999</v>
          </cell>
          <cell r="F2511">
            <v>0</v>
          </cell>
          <cell r="G2511">
            <v>0</v>
          </cell>
          <cell r="H2511">
            <v>0</v>
          </cell>
          <cell r="I2511">
            <v>14.35</v>
          </cell>
          <cell r="J2511">
            <v>2.3479999999999999</v>
          </cell>
          <cell r="K2511">
            <v>13.505000000000001</v>
          </cell>
          <cell r="L2511">
            <v>11.505000000000001</v>
          </cell>
          <cell r="M2511">
            <v>26.75</v>
          </cell>
          <cell r="N2511">
            <v>1</v>
          </cell>
          <cell r="O2511" t="str">
            <v>US</v>
          </cell>
          <cell r="P2511" t="str">
            <v>RA</v>
          </cell>
          <cell r="Q2511" t="str">
            <v>FAH</v>
          </cell>
          <cell r="R2511">
            <v>1</v>
          </cell>
          <cell r="S2511">
            <v>10</v>
          </cell>
          <cell r="T2511">
            <v>151.74</v>
          </cell>
          <cell r="U2511" t="str">
            <v>US$</v>
          </cell>
          <cell r="V2511" t="str">
            <v>EA</v>
          </cell>
          <cell r="W2511" t="str">
            <v>FLT</v>
          </cell>
          <cell r="X2511" t="str">
            <v>BRN</v>
          </cell>
          <cell r="Y2511" t="str">
            <v>AIR</v>
          </cell>
          <cell r="Z2511" t="str">
            <v>FAH</v>
          </cell>
        </row>
        <row r="2512">
          <cell r="A2512" t="str">
            <v>CA9501</v>
          </cell>
          <cell r="B2512" t="str">
            <v>9100038616</v>
          </cell>
          <cell r="C2512" t="str">
            <v>10009100038613</v>
          </cell>
          <cell r="D2512">
            <v>0.57999999999999996</v>
          </cell>
          <cell r="E2512">
            <v>0.106</v>
          </cell>
          <cell r="F2512">
            <v>7.0039999999999996</v>
          </cell>
          <cell r="G2512">
            <v>1.216</v>
          </cell>
          <cell r="H2512">
            <v>7.6319999999999997</v>
          </cell>
          <cell r="I2512">
            <v>1.74</v>
          </cell>
          <cell r="J2512">
            <v>0.318</v>
          </cell>
          <cell r="K2512">
            <v>8.125</v>
          </cell>
          <cell r="L2512">
            <v>4.3120000000000003</v>
          </cell>
          <cell r="M2512">
            <v>8.0310000000000006</v>
          </cell>
          <cell r="N2512">
            <v>3</v>
          </cell>
          <cell r="O2512" t="str">
            <v>US</v>
          </cell>
          <cell r="P2512" t="str">
            <v>RA</v>
          </cell>
          <cell r="Q2512" t="str">
            <v>FAP</v>
          </cell>
          <cell r="R2512">
            <v>5</v>
          </cell>
          <cell r="S2512">
            <v>810</v>
          </cell>
          <cell r="T2512">
            <v>12.24</v>
          </cell>
          <cell r="U2512" t="str">
            <v>US$</v>
          </cell>
          <cell r="V2512" t="str">
            <v>EA</v>
          </cell>
          <cell r="W2512" t="str">
            <v>FLT</v>
          </cell>
          <cell r="X2512" t="str">
            <v>BRN</v>
          </cell>
          <cell r="Y2512" t="str">
            <v>AIR</v>
          </cell>
          <cell r="Z2512" t="str">
            <v>FAP</v>
          </cell>
        </row>
        <row r="2513">
          <cell r="A2513" t="str">
            <v>CA9501</v>
          </cell>
          <cell r="B2513" t="str">
            <v>9100038616</v>
          </cell>
          <cell r="C2513" t="str">
            <v>10009100038613</v>
          </cell>
          <cell r="D2513">
            <v>0.57999999999999996</v>
          </cell>
          <cell r="E2513">
            <v>3.7999999999999999E-2</v>
          </cell>
          <cell r="F2513">
            <v>7.6319999999999997</v>
          </cell>
          <cell r="G2513">
            <v>1.216</v>
          </cell>
          <cell r="H2513">
            <v>7.0039999999999996</v>
          </cell>
          <cell r="I2513">
            <v>1.74</v>
          </cell>
          <cell r="J2513">
            <v>0.16300000000000001</v>
          </cell>
          <cell r="K2513">
            <v>8.125</v>
          </cell>
          <cell r="L2513">
            <v>4.3120000000000003</v>
          </cell>
          <cell r="M2513">
            <v>8.0310000000000006</v>
          </cell>
          <cell r="N2513">
            <v>3</v>
          </cell>
          <cell r="O2513" t="str">
            <v>MX</v>
          </cell>
          <cell r="P2513" t="str">
            <v>RA</v>
          </cell>
          <cell r="Q2513" t="str">
            <v>FAP</v>
          </cell>
          <cell r="R2513">
            <v>5</v>
          </cell>
          <cell r="S2513">
            <v>810</v>
          </cell>
          <cell r="T2513">
            <v>0</v>
          </cell>
          <cell r="V2513" t="str">
            <v>EA</v>
          </cell>
          <cell r="W2513" t="str">
            <v>FLT</v>
          </cell>
          <cell r="X2513" t="str">
            <v>BRN</v>
          </cell>
          <cell r="Y2513" t="str">
            <v>AIR</v>
          </cell>
          <cell r="Z2513" t="str">
            <v>FAP</v>
          </cell>
        </row>
        <row r="2514">
          <cell r="A2514" t="str">
            <v>CA9502</v>
          </cell>
          <cell r="B2514" t="str">
            <v>9100038661</v>
          </cell>
          <cell r="C2514" t="str">
            <v>10009100038668</v>
          </cell>
          <cell r="D2514">
            <v>0.96599999999999997</v>
          </cell>
          <cell r="E2514">
            <v>0.152</v>
          </cell>
          <cell r="F2514">
            <v>7.415</v>
          </cell>
          <cell r="G2514">
            <v>2.165</v>
          </cell>
          <cell r="H2514">
            <v>13.102</v>
          </cell>
          <cell r="I2514">
            <v>2.8980000000000001</v>
          </cell>
          <cell r="J2514">
            <v>0.45600000000000002</v>
          </cell>
          <cell r="K2514">
            <v>13.686999999999999</v>
          </cell>
          <cell r="L2514">
            <v>7</v>
          </cell>
          <cell r="M2514">
            <v>8.25</v>
          </cell>
          <cell r="N2514">
            <v>3</v>
          </cell>
          <cell r="O2514" t="str">
            <v>US</v>
          </cell>
          <cell r="P2514" t="str">
            <v>RA</v>
          </cell>
          <cell r="Q2514" t="str">
            <v>FAP</v>
          </cell>
          <cell r="R2514">
            <v>5</v>
          </cell>
          <cell r="S2514">
            <v>315</v>
          </cell>
          <cell r="T2514">
            <v>14.33</v>
          </cell>
          <cell r="U2514" t="str">
            <v>US$</v>
          </cell>
          <cell r="V2514" t="str">
            <v>EA</v>
          </cell>
          <cell r="W2514" t="str">
            <v>FLT</v>
          </cell>
          <cell r="X2514" t="str">
            <v>BRN</v>
          </cell>
          <cell r="Y2514" t="str">
            <v>AIR</v>
          </cell>
          <cell r="Z2514" t="str">
            <v>FAP</v>
          </cell>
        </row>
        <row r="2515">
          <cell r="A2515" t="str">
            <v>CA9502</v>
          </cell>
          <cell r="B2515" t="str">
            <v>9100038661</v>
          </cell>
          <cell r="C2515" t="str">
            <v>10009100038668</v>
          </cell>
          <cell r="D2515">
            <v>0.96599999999999997</v>
          </cell>
          <cell r="E2515">
            <v>0.122</v>
          </cell>
          <cell r="F2515">
            <v>13.141999999999999</v>
          </cell>
          <cell r="G2515">
            <v>2.165</v>
          </cell>
          <cell r="H2515">
            <v>7.415</v>
          </cell>
          <cell r="I2515">
            <v>2.8980000000000001</v>
          </cell>
          <cell r="J2515">
            <v>0.44400000000000001</v>
          </cell>
          <cell r="K2515">
            <v>13.625</v>
          </cell>
          <cell r="L2515">
            <v>6.9370000000000003</v>
          </cell>
          <cell r="M2515">
            <v>8.125</v>
          </cell>
          <cell r="N2515">
            <v>3</v>
          </cell>
          <cell r="O2515" t="str">
            <v>IL</v>
          </cell>
          <cell r="P2515" t="str">
            <v>RA</v>
          </cell>
          <cell r="Q2515" t="str">
            <v>FAP</v>
          </cell>
          <cell r="R2515">
            <v>5</v>
          </cell>
          <cell r="S2515">
            <v>315</v>
          </cell>
          <cell r="T2515">
            <v>0</v>
          </cell>
          <cell r="V2515" t="str">
            <v>EA</v>
          </cell>
          <cell r="W2515" t="str">
            <v>FLT</v>
          </cell>
          <cell r="X2515" t="str">
            <v>BRN</v>
          </cell>
          <cell r="Y2515" t="str">
            <v>AIR</v>
          </cell>
          <cell r="Z2515" t="str">
            <v>FAP</v>
          </cell>
        </row>
        <row r="2516">
          <cell r="A2516" t="str">
            <v>CA9510BR</v>
          </cell>
          <cell r="D2516">
            <v>0.97199999999999998</v>
          </cell>
          <cell r="E2516">
            <v>0</v>
          </cell>
          <cell r="F2516">
            <v>0</v>
          </cell>
          <cell r="G2516">
            <v>0</v>
          </cell>
          <cell r="H2516">
            <v>0</v>
          </cell>
          <cell r="I2516">
            <v>0</v>
          </cell>
          <cell r="J2516">
            <v>0</v>
          </cell>
          <cell r="K2516">
            <v>0</v>
          </cell>
          <cell r="L2516">
            <v>0</v>
          </cell>
          <cell r="M2516">
            <v>0</v>
          </cell>
          <cell r="N2516">
            <v>0</v>
          </cell>
          <cell r="O2516" t="str">
            <v>BR</v>
          </cell>
          <cell r="P2516" t="str">
            <v>RA</v>
          </cell>
          <cell r="Q2516" t="str">
            <v>FFH</v>
          </cell>
          <cell r="R2516">
            <v>0</v>
          </cell>
          <cell r="S2516">
            <v>0</v>
          </cell>
          <cell r="T2516">
            <v>0</v>
          </cell>
          <cell r="V2516" t="str">
            <v>EA</v>
          </cell>
          <cell r="W2516" t="str">
            <v>FLT</v>
          </cell>
          <cell r="X2516" t="str">
            <v>BRN</v>
          </cell>
          <cell r="Y2516" t="str">
            <v>FUL</v>
          </cell>
          <cell r="Z2516" t="str">
            <v>FFH</v>
          </cell>
        </row>
        <row r="2517">
          <cell r="A2517" t="str">
            <v>CA9511</v>
          </cell>
          <cell r="B2517" t="str">
            <v>7891455417061</v>
          </cell>
          <cell r="D2517">
            <v>4.9000000000000004</v>
          </cell>
          <cell r="E2517">
            <v>0</v>
          </cell>
          <cell r="F2517">
            <v>0</v>
          </cell>
          <cell r="G2517">
            <v>0</v>
          </cell>
          <cell r="H2517">
            <v>0</v>
          </cell>
          <cell r="I2517">
            <v>0</v>
          </cell>
          <cell r="J2517">
            <v>0</v>
          </cell>
          <cell r="K2517">
            <v>0</v>
          </cell>
          <cell r="L2517">
            <v>0</v>
          </cell>
          <cell r="M2517">
            <v>0</v>
          </cell>
          <cell r="N2517">
            <v>0</v>
          </cell>
          <cell r="O2517" t="str">
            <v>BR</v>
          </cell>
          <cell r="P2517" t="str">
            <v>RA</v>
          </cell>
          <cell r="Q2517" t="str">
            <v>FAP</v>
          </cell>
          <cell r="R2517">
            <v>0</v>
          </cell>
          <cell r="S2517">
            <v>0</v>
          </cell>
          <cell r="T2517">
            <v>0</v>
          </cell>
          <cell r="V2517" t="str">
            <v>EA</v>
          </cell>
          <cell r="W2517" t="str">
            <v>FLT</v>
          </cell>
          <cell r="X2517" t="str">
            <v>BRN</v>
          </cell>
          <cell r="Y2517" t="str">
            <v>AIR</v>
          </cell>
          <cell r="Z2517" t="str">
            <v>FAP</v>
          </cell>
        </row>
        <row r="2518">
          <cell r="A2518" t="str">
            <v>CA9513</v>
          </cell>
          <cell r="B2518" t="str">
            <v>9100533074</v>
          </cell>
          <cell r="C2518" t="str">
            <v>10009100533071</v>
          </cell>
          <cell r="D2518">
            <v>0.95</v>
          </cell>
          <cell r="E2518">
            <v>0.223</v>
          </cell>
          <cell r="F2518">
            <v>6.8860000000000001</v>
          </cell>
          <cell r="G2518">
            <v>2.3959999999999999</v>
          </cell>
          <cell r="H2518">
            <v>11.962</v>
          </cell>
          <cell r="I2518">
            <v>2.85</v>
          </cell>
          <cell r="J2518">
            <v>0.66900000000000004</v>
          </cell>
          <cell r="K2518">
            <v>12.494</v>
          </cell>
          <cell r="L2518">
            <v>7.4640000000000004</v>
          </cell>
          <cell r="M2518">
            <v>8.1479999999999997</v>
          </cell>
          <cell r="N2518">
            <v>3</v>
          </cell>
          <cell r="O2518" t="str">
            <v>CA</v>
          </cell>
          <cell r="P2518" t="str">
            <v>RA</v>
          </cell>
          <cell r="Q2518" t="str">
            <v>FAP</v>
          </cell>
          <cell r="R2518">
            <v>5</v>
          </cell>
          <cell r="S2518">
            <v>270</v>
          </cell>
          <cell r="T2518">
            <v>8.59</v>
          </cell>
          <cell r="U2518" t="str">
            <v>US$</v>
          </cell>
          <cell r="V2518" t="str">
            <v>EA</v>
          </cell>
          <cell r="W2518" t="str">
            <v>FLT</v>
          </cell>
          <cell r="X2518" t="str">
            <v>BRN</v>
          </cell>
          <cell r="Y2518" t="str">
            <v>AIR</v>
          </cell>
          <cell r="Z2518" t="str">
            <v>FAP</v>
          </cell>
        </row>
        <row r="2519">
          <cell r="A2519" t="str">
            <v>CA9513</v>
          </cell>
          <cell r="B2519" t="str">
            <v>9100533074</v>
          </cell>
          <cell r="C2519" t="str">
            <v>10009100533071</v>
          </cell>
          <cell r="D2519">
            <v>0.85</v>
          </cell>
          <cell r="E2519">
            <v>0.114</v>
          </cell>
          <cell r="F2519">
            <v>11.962</v>
          </cell>
          <cell r="G2519">
            <v>2.3959999999999999</v>
          </cell>
          <cell r="H2519">
            <v>6.8860000000000001</v>
          </cell>
          <cell r="I2519">
            <v>2.5499999999999998</v>
          </cell>
          <cell r="J2519">
            <v>0.44</v>
          </cell>
          <cell r="K2519">
            <v>12.494</v>
          </cell>
          <cell r="L2519">
            <v>7.4640000000000004</v>
          </cell>
          <cell r="M2519">
            <v>8.1479999999999997</v>
          </cell>
          <cell r="N2519">
            <v>3</v>
          </cell>
          <cell r="O2519" t="str">
            <v>MX</v>
          </cell>
          <cell r="P2519" t="str">
            <v>RA</v>
          </cell>
          <cell r="Q2519" t="str">
            <v>FAP</v>
          </cell>
          <cell r="R2519">
            <v>5</v>
          </cell>
          <cell r="S2519">
            <v>270</v>
          </cell>
          <cell r="T2519">
            <v>0</v>
          </cell>
          <cell r="V2519" t="str">
            <v>EA</v>
          </cell>
          <cell r="W2519" t="str">
            <v>FLT</v>
          </cell>
          <cell r="X2519" t="str">
            <v>BRN</v>
          </cell>
          <cell r="Y2519" t="str">
            <v>AIR</v>
          </cell>
          <cell r="Z2519" t="str">
            <v>FAP</v>
          </cell>
        </row>
        <row r="2520">
          <cell r="A2520" t="str">
            <v>CA9516</v>
          </cell>
          <cell r="B2520" t="str">
            <v>9100041661</v>
          </cell>
          <cell r="C2520" t="str">
            <v>10009100041668</v>
          </cell>
          <cell r="D2520">
            <v>4.95</v>
          </cell>
          <cell r="E2520">
            <v>1.31</v>
          </cell>
          <cell r="F2520">
            <v>0</v>
          </cell>
          <cell r="G2520">
            <v>0</v>
          </cell>
          <cell r="H2520">
            <v>0</v>
          </cell>
          <cell r="I2520">
            <v>4.95</v>
          </cell>
          <cell r="J2520">
            <v>1.31</v>
          </cell>
          <cell r="K2520">
            <v>11.5</v>
          </cell>
          <cell r="L2520">
            <v>8.75</v>
          </cell>
          <cell r="M2520">
            <v>15</v>
          </cell>
          <cell r="N2520">
            <v>1</v>
          </cell>
          <cell r="O2520" t="str">
            <v>US</v>
          </cell>
          <cell r="P2520" t="str">
            <v>RA</v>
          </cell>
          <cell r="Q2520" t="str">
            <v>FAP</v>
          </cell>
          <cell r="R2520">
            <v>3</v>
          </cell>
          <cell r="S2520">
            <v>51</v>
          </cell>
          <cell r="T2520">
            <v>73.92</v>
          </cell>
          <cell r="U2520" t="str">
            <v>US$</v>
          </cell>
          <cell r="V2520" t="str">
            <v>EA</v>
          </cell>
          <cell r="W2520" t="str">
            <v>FLT</v>
          </cell>
          <cell r="X2520" t="str">
            <v>BRN</v>
          </cell>
          <cell r="Y2520" t="str">
            <v>AIR</v>
          </cell>
          <cell r="Z2520" t="str">
            <v>FAP</v>
          </cell>
        </row>
        <row r="2521">
          <cell r="A2521" t="str">
            <v>CA9516</v>
          </cell>
          <cell r="B2521" t="str">
            <v>9100041661</v>
          </cell>
          <cell r="C2521" t="str">
            <v>10009100041668</v>
          </cell>
          <cell r="D2521">
            <v>4.75</v>
          </cell>
          <cell r="E2521">
            <v>0</v>
          </cell>
          <cell r="F2521">
            <v>0</v>
          </cell>
          <cell r="G2521">
            <v>0</v>
          </cell>
          <cell r="H2521">
            <v>0</v>
          </cell>
          <cell r="I2521">
            <v>4.75</v>
          </cell>
          <cell r="J2521">
            <v>0.873</v>
          </cell>
          <cell r="K2521">
            <v>11.5</v>
          </cell>
          <cell r="L2521">
            <v>8.75</v>
          </cell>
          <cell r="M2521">
            <v>15</v>
          </cell>
          <cell r="N2521">
            <v>1</v>
          </cell>
          <cell r="O2521" t="str">
            <v>US</v>
          </cell>
          <cell r="P2521" t="str">
            <v>RA</v>
          </cell>
          <cell r="Q2521" t="str">
            <v>FAP</v>
          </cell>
          <cell r="R2521">
            <v>3</v>
          </cell>
          <cell r="S2521">
            <v>51</v>
          </cell>
          <cell r="T2521">
            <v>73.92</v>
          </cell>
          <cell r="U2521" t="str">
            <v>US$</v>
          </cell>
          <cell r="V2521" t="str">
            <v>EA</v>
          </cell>
          <cell r="W2521" t="str">
            <v>FLT</v>
          </cell>
          <cell r="X2521" t="str">
            <v>BRN</v>
          </cell>
          <cell r="Y2521" t="str">
            <v>AIR</v>
          </cell>
          <cell r="Z2521" t="str">
            <v>FAP</v>
          </cell>
        </row>
        <row r="2522">
          <cell r="A2522" t="str">
            <v>CA9516BP</v>
          </cell>
          <cell r="D2522">
            <v>0.111</v>
          </cell>
          <cell r="E2522">
            <v>0.111</v>
          </cell>
          <cell r="F2522">
            <v>0</v>
          </cell>
          <cell r="G2522">
            <v>0</v>
          </cell>
          <cell r="H2522">
            <v>0</v>
          </cell>
          <cell r="I2522">
            <v>0.111</v>
          </cell>
          <cell r="J2522">
            <v>0.111</v>
          </cell>
          <cell r="K2522">
            <v>46.5</v>
          </cell>
          <cell r="L2522">
            <v>41.375</v>
          </cell>
          <cell r="M2522">
            <v>17.25</v>
          </cell>
          <cell r="N2522">
            <v>1</v>
          </cell>
          <cell r="O2522" t="str">
            <v>US</v>
          </cell>
          <cell r="P2522" t="str">
            <v>RA</v>
          </cell>
          <cell r="Q2522" t="str">
            <v>FAH</v>
          </cell>
          <cell r="R2522">
            <v>2</v>
          </cell>
          <cell r="S2522">
            <v>48</v>
          </cell>
          <cell r="T2522">
            <v>0</v>
          </cell>
          <cell r="V2522" t="str">
            <v>EA</v>
          </cell>
          <cell r="W2522" t="str">
            <v>FLT</v>
          </cell>
          <cell r="X2522" t="str">
            <v>BRN</v>
          </cell>
          <cell r="Y2522" t="str">
            <v>AIR</v>
          </cell>
          <cell r="Z2522" t="str">
            <v>FAH</v>
          </cell>
        </row>
        <row r="2523">
          <cell r="A2523" t="str">
            <v>CA9519BR</v>
          </cell>
          <cell r="D2523">
            <v>0.95</v>
          </cell>
          <cell r="E2523">
            <v>0</v>
          </cell>
          <cell r="F2523">
            <v>0</v>
          </cell>
          <cell r="G2523">
            <v>0</v>
          </cell>
          <cell r="H2523">
            <v>0</v>
          </cell>
          <cell r="I2523">
            <v>0</v>
          </cell>
          <cell r="J2523">
            <v>0</v>
          </cell>
          <cell r="K2523">
            <v>0</v>
          </cell>
          <cell r="L2523">
            <v>0</v>
          </cell>
          <cell r="M2523">
            <v>0</v>
          </cell>
          <cell r="N2523">
            <v>0</v>
          </cell>
          <cell r="O2523" t="str">
            <v>BR</v>
          </cell>
          <cell r="P2523" t="str">
            <v>RA</v>
          </cell>
          <cell r="Q2523" t="str">
            <v>FAP</v>
          </cell>
          <cell r="R2523">
            <v>0</v>
          </cell>
          <cell r="S2523">
            <v>0</v>
          </cell>
          <cell r="T2523">
            <v>0</v>
          </cell>
          <cell r="V2523" t="str">
            <v>EA</v>
          </cell>
          <cell r="W2523" t="str">
            <v>FLT</v>
          </cell>
          <cell r="X2523" t="str">
            <v>BRN</v>
          </cell>
          <cell r="Y2523" t="str">
            <v>AIR</v>
          </cell>
          <cell r="Z2523" t="str">
            <v>FAP</v>
          </cell>
        </row>
        <row r="2524">
          <cell r="A2524" t="str">
            <v>CA9525</v>
          </cell>
          <cell r="B2524" t="str">
            <v>9100039279</v>
          </cell>
          <cell r="C2524" t="str">
            <v>10009100039276</v>
          </cell>
          <cell r="D2524">
            <v>0.98299999999999998</v>
          </cell>
          <cell r="E2524">
            <v>9.2999999999999999E-2</v>
          </cell>
          <cell r="F2524">
            <v>11.852</v>
          </cell>
          <cell r="G2524">
            <v>1.395</v>
          </cell>
          <cell r="H2524">
            <v>9.6760000000000002</v>
          </cell>
          <cell r="I2524">
            <v>2.9489999999999998</v>
          </cell>
          <cell r="J2524">
            <v>1.365</v>
          </cell>
          <cell r="K2524">
            <v>12.625</v>
          </cell>
          <cell r="L2524">
            <v>4.75</v>
          </cell>
          <cell r="M2524">
            <v>10.75</v>
          </cell>
          <cell r="N2524">
            <v>3</v>
          </cell>
          <cell r="O2524" t="str">
            <v>US</v>
          </cell>
          <cell r="Q2524" t="str">
            <v>FAP</v>
          </cell>
          <cell r="R2524">
            <v>4</v>
          </cell>
          <cell r="S2524">
            <v>324</v>
          </cell>
          <cell r="T2524">
            <v>12.67</v>
          </cell>
          <cell r="U2524" t="str">
            <v>US$</v>
          </cell>
          <cell r="W2524" t="str">
            <v>FLT</v>
          </cell>
          <cell r="X2524" t="str">
            <v>BRN</v>
          </cell>
          <cell r="Y2524" t="str">
            <v>AIR</v>
          </cell>
          <cell r="Z2524" t="str">
            <v>FAP</v>
          </cell>
        </row>
        <row r="2525">
          <cell r="A2525" t="str">
            <v>CA9525</v>
          </cell>
          <cell r="B2525" t="str">
            <v>9100039279</v>
          </cell>
          <cell r="C2525" t="str">
            <v>10009100039276</v>
          </cell>
          <cell r="D2525">
            <v>1</v>
          </cell>
          <cell r="E2525">
            <v>9.2999999999999999E-2</v>
          </cell>
          <cell r="F2525">
            <v>11.852</v>
          </cell>
          <cell r="G2525">
            <v>1.395</v>
          </cell>
          <cell r="H2525">
            <v>9.6760000000000002</v>
          </cell>
          <cell r="I2525">
            <v>3</v>
          </cell>
          <cell r="J2525">
            <v>0.373</v>
          </cell>
          <cell r="K2525">
            <v>12.625</v>
          </cell>
          <cell r="L2525">
            <v>4.75</v>
          </cell>
          <cell r="M2525">
            <v>10.75</v>
          </cell>
          <cell r="N2525">
            <v>3</v>
          </cell>
          <cell r="O2525" t="str">
            <v>KR</v>
          </cell>
          <cell r="P2525" t="str">
            <v>RA</v>
          </cell>
          <cell r="Q2525" t="str">
            <v>FAP</v>
          </cell>
          <cell r="R2525">
            <v>4</v>
          </cell>
          <cell r="S2525">
            <v>324</v>
          </cell>
          <cell r="T2525">
            <v>12.67</v>
          </cell>
          <cell r="U2525" t="str">
            <v>US$</v>
          </cell>
          <cell r="V2525" t="str">
            <v>EA</v>
          </cell>
          <cell r="W2525" t="str">
            <v>FLT</v>
          </cell>
          <cell r="X2525" t="str">
            <v>BRN</v>
          </cell>
          <cell r="Y2525" t="str">
            <v>AIR</v>
          </cell>
          <cell r="Z2525" t="str">
            <v>FAP</v>
          </cell>
        </row>
        <row r="2526">
          <cell r="A2526" t="str">
            <v>CA9525WM</v>
          </cell>
          <cell r="B2526" t="str">
            <v>9100039279</v>
          </cell>
          <cell r="C2526" t="str">
            <v>50009100039274</v>
          </cell>
          <cell r="D2526">
            <v>0.95</v>
          </cell>
          <cell r="E2526">
            <v>9.5000000000000001E-2</v>
          </cell>
          <cell r="F2526">
            <v>9.6859999999999999</v>
          </cell>
          <cell r="G2526">
            <v>1.4179999999999999</v>
          </cell>
          <cell r="H2526">
            <v>11.891</v>
          </cell>
          <cell r="I2526">
            <v>1.9</v>
          </cell>
          <cell r="J2526">
            <v>0.29299999999999998</v>
          </cell>
          <cell r="K2526">
            <v>12.574999999999999</v>
          </cell>
          <cell r="L2526">
            <v>3.7250000000000001</v>
          </cell>
          <cell r="M2526">
            <v>10.79</v>
          </cell>
          <cell r="N2526">
            <v>2</v>
          </cell>
          <cell r="O2526" t="str">
            <v>KR</v>
          </cell>
          <cell r="P2526" t="str">
            <v>RA</v>
          </cell>
          <cell r="Q2526" t="str">
            <v>FAP</v>
          </cell>
          <cell r="R2526">
            <v>4</v>
          </cell>
          <cell r="S2526">
            <v>304</v>
          </cell>
          <cell r="T2526">
            <v>12.67</v>
          </cell>
          <cell r="U2526" t="str">
            <v>US$</v>
          </cell>
          <cell r="V2526" t="str">
            <v>EA</v>
          </cell>
          <cell r="W2526" t="str">
            <v>FLT</v>
          </cell>
          <cell r="X2526" t="str">
            <v>BRN</v>
          </cell>
          <cell r="Y2526" t="str">
            <v>AIR</v>
          </cell>
          <cell r="Z2526" t="str">
            <v>FAP</v>
          </cell>
        </row>
        <row r="2527">
          <cell r="A2527" t="str">
            <v>CA9525WM</v>
          </cell>
          <cell r="B2527" t="str">
            <v>9100039279</v>
          </cell>
          <cell r="C2527" t="str">
            <v>50009100039274</v>
          </cell>
          <cell r="D2527">
            <v>0.95</v>
          </cell>
          <cell r="E2527">
            <v>9.5000000000000001E-2</v>
          </cell>
          <cell r="F2527">
            <v>11.891</v>
          </cell>
          <cell r="G2527">
            <v>1.4179999999999999</v>
          </cell>
          <cell r="H2527">
            <v>9.6859999999999999</v>
          </cell>
          <cell r="I2527">
            <v>1.9</v>
          </cell>
          <cell r="J2527">
            <v>0.29199999999999998</v>
          </cell>
          <cell r="K2527">
            <v>12.574999999999999</v>
          </cell>
          <cell r="L2527">
            <v>3.7250000000000001</v>
          </cell>
          <cell r="M2527">
            <v>10.79</v>
          </cell>
          <cell r="N2527">
            <v>2</v>
          </cell>
          <cell r="O2527" t="str">
            <v>KR</v>
          </cell>
          <cell r="P2527" t="str">
            <v>RA</v>
          </cell>
          <cell r="Q2527" t="str">
            <v>FAP</v>
          </cell>
          <cell r="R2527">
            <v>4</v>
          </cell>
          <cell r="S2527">
            <v>304</v>
          </cell>
          <cell r="T2527">
            <v>12.67</v>
          </cell>
          <cell r="U2527" t="str">
            <v>US$</v>
          </cell>
          <cell r="V2527" t="str">
            <v>EA</v>
          </cell>
          <cell r="W2527" t="str">
            <v>FLT</v>
          </cell>
          <cell r="X2527" t="str">
            <v>BRN</v>
          </cell>
          <cell r="Y2527" t="str">
            <v>AIR</v>
          </cell>
          <cell r="Z2527" t="str">
            <v>FAP</v>
          </cell>
        </row>
        <row r="2528">
          <cell r="A2528" t="str">
            <v>CA9544</v>
          </cell>
          <cell r="B2528" t="str">
            <v>9100539274</v>
          </cell>
          <cell r="C2528" t="str">
            <v>10009100539271</v>
          </cell>
          <cell r="D2528">
            <v>1.0069999999999999</v>
          </cell>
          <cell r="E2528">
            <v>0.109</v>
          </cell>
          <cell r="F2528">
            <v>18.391999999999999</v>
          </cell>
          <cell r="G2528">
            <v>2.883</v>
          </cell>
          <cell r="H2528">
            <v>3.5419999999999998</v>
          </cell>
          <cell r="I2528">
            <v>3.0209999999999999</v>
          </cell>
          <cell r="J2528">
            <v>0.48</v>
          </cell>
          <cell r="K2528">
            <v>19</v>
          </cell>
          <cell r="L2528">
            <v>9.5619999999999994</v>
          </cell>
          <cell r="M2528">
            <v>4.5620000000000003</v>
          </cell>
          <cell r="N2528">
            <v>3</v>
          </cell>
          <cell r="O2528" t="str">
            <v>DE</v>
          </cell>
          <cell r="P2528" t="str">
            <v>RA</v>
          </cell>
          <cell r="Q2528" t="str">
            <v>FAP</v>
          </cell>
          <cell r="R2528">
            <v>9</v>
          </cell>
          <cell r="S2528">
            <v>270</v>
          </cell>
          <cell r="T2528">
            <v>28.35</v>
          </cell>
          <cell r="U2528" t="str">
            <v>US$</v>
          </cell>
          <cell r="V2528" t="str">
            <v>EA</v>
          </cell>
          <cell r="W2528" t="str">
            <v>FLT</v>
          </cell>
          <cell r="X2528" t="str">
            <v>BRN</v>
          </cell>
          <cell r="Y2528" t="str">
            <v>AIR</v>
          </cell>
          <cell r="Z2528" t="str">
            <v>FAP</v>
          </cell>
        </row>
        <row r="2529">
          <cell r="A2529" t="str">
            <v>CA9550</v>
          </cell>
          <cell r="B2529" t="str">
            <v>9100039736</v>
          </cell>
          <cell r="C2529" t="str">
            <v>10009100039733</v>
          </cell>
          <cell r="D2529">
            <v>1.08</v>
          </cell>
          <cell r="E2529">
            <v>0.16500000000000001</v>
          </cell>
          <cell r="F2529">
            <v>0</v>
          </cell>
          <cell r="G2529">
            <v>0</v>
          </cell>
          <cell r="H2529">
            <v>0</v>
          </cell>
          <cell r="I2529">
            <v>1.08</v>
          </cell>
          <cell r="J2529">
            <v>0.16500000000000001</v>
          </cell>
          <cell r="K2529">
            <v>4.875</v>
          </cell>
          <cell r="L2529">
            <v>4.875</v>
          </cell>
          <cell r="M2529">
            <v>12.75</v>
          </cell>
          <cell r="N2529">
            <v>1</v>
          </cell>
          <cell r="O2529" t="str">
            <v>MX</v>
          </cell>
          <cell r="P2529" t="str">
            <v>RA</v>
          </cell>
          <cell r="Q2529" t="str">
            <v>FAH</v>
          </cell>
          <cell r="R2529">
            <v>3</v>
          </cell>
          <cell r="S2529">
            <v>240</v>
          </cell>
          <cell r="T2529">
            <v>35.159999999999997</v>
          </cell>
          <cell r="U2529" t="str">
            <v>US$</v>
          </cell>
          <cell r="V2529" t="str">
            <v>EA</v>
          </cell>
          <cell r="W2529" t="str">
            <v>FLT</v>
          </cell>
          <cell r="X2529" t="str">
            <v>BRN</v>
          </cell>
          <cell r="Y2529" t="str">
            <v>AIR</v>
          </cell>
          <cell r="Z2529" t="str">
            <v>FAH</v>
          </cell>
        </row>
        <row r="2530">
          <cell r="A2530" t="str">
            <v>CA9550SY</v>
          </cell>
          <cell r="B2530" t="str">
            <v>9100039750</v>
          </cell>
          <cell r="C2530" t="str">
            <v>10009100039757</v>
          </cell>
          <cell r="D2530">
            <v>0.4</v>
          </cell>
          <cell r="E2530">
            <v>0.112</v>
          </cell>
          <cell r="F2530">
            <v>0</v>
          </cell>
          <cell r="G2530">
            <v>0</v>
          </cell>
          <cell r="H2530">
            <v>0</v>
          </cell>
          <cell r="I2530">
            <v>0.4</v>
          </cell>
          <cell r="J2530">
            <v>0.112</v>
          </cell>
          <cell r="K2530">
            <v>4.25</v>
          </cell>
          <cell r="L2530">
            <v>4.25</v>
          </cell>
          <cell r="M2530">
            <v>15.5</v>
          </cell>
          <cell r="N2530">
            <v>1</v>
          </cell>
          <cell r="O2530" t="str">
            <v>US</v>
          </cell>
          <cell r="P2530" t="str">
            <v>RA</v>
          </cell>
          <cell r="Q2530" t="str">
            <v>FAH</v>
          </cell>
          <cell r="R2530">
            <v>2</v>
          </cell>
          <cell r="S2530">
            <v>198</v>
          </cell>
          <cell r="T2530">
            <v>18.260000000000002</v>
          </cell>
          <cell r="U2530" t="str">
            <v>US$</v>
          </cell>
          <cell r="V2530" t="str">
            <v>EA</v>
          </cell>
          <cell r="W2530" t="str">
            <v>FLT</v>
          </cell>
          <cell r="X2530" t="str">
            <v>BRN</v>
          </cell>
          <cell r="Y2530" t="str">
            <v>AIR</v>
          </cell>
          <cell r="Z2530" t="str">
            <v>FAH</v>
          </cell>
        </row>
        <row r="2531">
          <cell r="A2531" t="str">
            <v>CA9555</v>
          </cell>
          <cell r="B2531" t="str">
            <v>9100039767</v>
          </cell>
          <cell r="C2531" t="str">
            <v>10009100039764</v>
          </cell>
          <cell r="D2531">
            <v>0.95</v>
          </cell>
          <cell r="E2531">
            <v>8.2000000000000003E-2</v>
          </cell>
          <cell r="F2531">
            <v>10.861000000000001</v>
          </cell>
          <cell r="G2531">
            <v>1.696</v>
          </cell>
          <cell r="H2531">
            <v>7.6959999999999997</v>
          </cell>
          <cell r="I2531">
            <v>2.85</v>
          </cell>
          <cell r="J2531">
            <v>0.311</v>
          </cell>
          <cell r="K2531">
            <v>11.186999999999999</v>
          </cell>
          <cell r="L2531">
            <v>8.1869999999999994</v>
          </cell>
          <cell r="M2531">
            <v>5.875</v>
          </cell>
          <cell r="N2531">
            <v>3</v>
          </cell>
          <cell r="O2531" t="str">
            <v>IL</v>
          </cell>
          <cell r="P2531" t="str">
            <v>RA</v>
          </cell>
          <cell r="Q2531" t="str">
            <v>FAP</v>
          </cell>
          <cell r="R2531">
            <v>7</v>
          </cell>
          <cell r="S2531">
            <v>378</v>
          </cell>
          <cell r="T2531">
            <v>13.05</v>
          </cell>
          <cell r="U2531" t="str">
            <v>US$</v>
          </cell>
          <cell r="V2531" t="str">
            <v>EA</v>
          </cell>
          <cell r="W2531" t="str">
            <v>FLT</v>
          </cell>
          <cell r="X2531" t="str">
            <v>BRN</v>
          </cell>
          <cell r="Y2531" t="str">
            <v>AIR</v>
          </cell>
          <cell r="Z2531" t="str">
            <v>FAP</v>
          </cell>
        </row>
        <row r="2532">
          <cell r="A2532" t="str">
            <v>CA9555</v>
          </cell>
          <cell r="B2532" t="str">
            <v>9100039767</v>
          </cell>
          <cell r="C2532" t="str">
            <v>10009100039764</v>
          </cell>
          <cell r="D2532">
            <v>0.83299999999999996</v>
          </cell>
          <cell r="E2532">
            <v>8.2000000000000003E-2</v>
          </cell>
          <cell r="F2532">
            <v>10.861000000000001</v>
          </cell>
          <cell r="G2532">
            <v>1.696</v>
          </cell>
          <cell r="H2532">
            <v>7.6959999999999997</v>
          </cell>
          <cell r="I2532">
            <v>2.4990000000000001</v>
          </cell>
          <cell r="J2532">
            <v>0.311</v>
          </cell>
          <cell r="K2532">
            <v>11.186999999999999</v>
          </cell>
          <cell r="L2532">
            <v>8.1869999999999994</v>
          </cell>
          <cell r="M2532">
            <v>5.875</v>
          </cell>
          <cell r="N2532">
            <v>3</v>
          </cell>
          <cell r="O2532" t="str">
            <v>IL</v>
          </cell>
          <cell r="P2532" t="str">
            <v>RA</v>
          </cell>
          <cell r="Q2532" t="str">
            <v>FAP</v>
          </cell>
          <cell r="R2532">
            <v>7</v>
          </cell>
          <cell r="S2532">
            <v>378</v>
          </cell>
          <cell r="T2532">
            <v>0</v>
          </cell>
          <cell r="V2532" t="str">
            <v>EA</v>
          </cell>
          <cell r="W2532" t="str">
            <v>FLT</v>
          </cell>
          <cell r="X2532" t="str">
            <v>BRN</v>
          </cell>
          <cell r="Y2532" t="str">
            <v>AIR</v>
          </cell>
          <cell r="Z2532" t="str">
            <v>FAP</v>
          </cell>
        </row>
        <row r="2533">
          <cell r="A2533" t="str">
            <v>CA9563</v>
          </cell>
          <cell r="B2533" t="str">
            <v>9100039996</v>
          </cell>
          <cell r="C2533" t="str">
            <v>10009100039993</v>
          </cell>
          <cell r="D2533">
            <v>0.73299999999999998</v>
          </cell>
          <cell r="E2533">
            <v>9.9000000000000005E-2</v>
          </cell>
          <cell r="F2533">
            <v>9.1969999999999992</v>
          </cell>
          <cell r="G2533">
            <v>2.3479999999999999</v>
          </cell>
          <cell r="H2533">
            <v>7.9109999999999996</v>
          </cell>
          <cell r="I2533">
            <v>2.1989999999999998</v>
          </cell>
          <cell r="J2533">
            <v>0.40100000000000002</v>
          </cell>
          <cell r="K2533">
            <v>9.57</v>
          </cell>
          <cell r="L2533">
            <v>8.3819999999999997</v>
          </cell>
          <cell r="M2533">
            <v>8.64</v>
          </cell>
          <cell r="N2533">
            <v>3</v>
          </cell>
          <cell r="O2533" t="str">
            <v>CN</v>
          </cell>
          <cell r="P2533" t="str">
            <v>RA</v>
          </cell>
          <cell r="Q2533" t="str">
            <v>FAP</v>
          </cell>
          <cell r="R2533">
            <v>5</v>
          </cell>
          <cell r="S2533">
            <v>300</v>
          </cell>
          <cell r="T2533">
            <v>12.47</v>
          </cell>
          <cell r="U2533" t="str">
            <v>US$</v>
          </cell>
          <cell r="V2533" t="str">
            <v>EA</v>
          </cell>
          <cell r="W2533" t="str">
            <v>FLT</v>
          </cell>
          <cell r="X2533" t="str">
            <v>BRN</v>
          </cell>
          <cell r="Y2533" t="str">
            <v>AIR</v>
          </cell>
          <cell r="Z2533" t="str">
            <v>FAP</v>
          </cell>
        </row>
        <row r="2534">
          <cell r="A2534" t="str">
            <v>CA9563</v>
          </cell>
          <cell r="B2534" t="str">
            <v>9100039996</v>
          </cell>
          <cell r="C2534" t="str">
            <v>10009100039993</v>
          </cell>
          <cell r="D2534">
            <v>0.1</v>
          </cell>
          <cell r="E2534">
            <v>9.9000000000000005E-2</v>
          </cell>
          <cell r="F2534">
            <v>9.1969999999999992</v>
          </cell>
          <cell r="G2534">
            <v>2.3479999999999999</v>
          </cell>
          <cell r="H2534">
            <v>7.9109999999999996</v>
          </cell>
          <cell r="I2534">
            <v>0.3</v>
          </cell>
          <cell r="J2534">
            <v>0.4</v>
          </cell>
          <cell r="K2534">
            <v>9.5619999999999994</v>
          </cell>
          <cell r="L2534">
            <v>8.375</v>
          </cell>
          <cell r="M2534">
            <v>8.625</v>
          </cell>
          <cell r="N2534">
            <v>3</v>
          </cell>
          <cell r="O2534" t="str">
            <v>MX</v>
          </cell>
          <cell r="P2534" t="str">
            <v>RA</v>
          </cell>
          <cell r="Q2534" t="str">
            <v>FAP</v>
          </cell>
          <cell r="R2534">
            <v>5</v>
          </cell>
          <cell r="S2534">
            <v>300</v>
          </cell>
          <cell r="T2534">
            <v>12.47</v>
          </cell>
          <cell r="U2534" t="str">
            <v>US$</v>
          </cell>
          <cell r="V2534" t="str">
            <v>EA</v>
          </cell>
          <cell r="W2534" t="str">
            <v>FLT</v>
          </cell>
          <cell r="X2534" t="str">
            <v>BRN</v>
          </cell>
          <cell r="Y2534" t="str">
            <v>AIR</v>
          </cell>
          <cell r="Z2534" t="str">
            <v>FAP</v>
          </cell>
        </row>
        <row r="2535">
          <cell r="A2535" t="str">
            <v>CA9564</v>
          </cell>
          <cell r="B2535" t="str">
            <v>9100040145</v>
          </cell>
          <cell r="C2535" t="str">
            <v>10009100040142</v>
          </cell>
          <cell r="D2535">
            <v>0.95299999999999996</v>
          </cell>
          <cell r="E2535">
            <v>0.17699999999999999</v>
          </cell>
          <cell r="F2535">
            <v>13.79</v>
          </cell>
          <cell r="G2535">
            <v>6.29</v>
          </cell>
          <cell r="H2535">
            <v>2.08</v>
          </cell>
          <cell r="I2535">
            <v>2.859</v>
          </cell>
          <cell r="J2535">
            <v>0.53100000000000003</v>
          </cell>
          <cell r="K2535">
            <v>14.375</v>
          </cell>
          <cell r="L2535">
            <v>6.75</v>
          </cell>
          <cell r="M2535">
            <v>7</v>
          </cell>
          <cell r="N2535">
            <v>3</v>
          </cell>
          <cell r="O2535" t="str">
            <v>IL</v>
          </cell>
          <cell r="P2535" t="str">
            <v>RA</v>
          </cell>
          <cell r="Q2535" t="str">
            <v>FAP</v>
          </cell>
          <cell r="R2535">
            <v>6</v>
          </cell>
          <cell r="S2535">
            <v>324</v>
          </cell>
          <cell r="T2535">
            <v>13.14</v>
          </cell>
          <cell r="U2535" t="str">
            <v>US$</v>
          </cell>
          <cell r="V2535" t="str">
            <v>EA</v>
          </cell>
          <cell r="W2535" t="str">
            <v>FLT</v>
          </cell>
          <cell r="X2535" t="str">
            <v>BRN</v>
          </cell>
          <cell r="Y2535" t="str">
            <v>AIR</v>
          </cell>
          <cell r="Z2535" t="str">
            <v>FAP</v>
          </cell>
        </row>
        <row r="2536">
          <cell r="A2536" t="str">
            <v>CA9564</v>
          </cell>
          <cell r="B2536" t="str">
            <v>9100040145</v>
          </cell>
          <cell r="C2536" t="str">
            <v>10009100040142</v>
          </cell>
          <cell r="D2536">
            <v>1</v>
          </cell>
          <cell r="E2536">
            <v>0.104</v>
          </cell>
          <cell r="F2536">
            <v>13.79</v>
          </cell>
          <cell r="G2536">
            <v>2.08</v>
          </cell>
          <cell r="H2536">
            <v>6.29</v>
          </cell>
          <cell r="I2536">
            <v>3</v>
          </cell>
          <cell r="J2536">
            <v>0.39300000000000002</v>
          </cell>
          <cell r="K2536">
            <v>14.375</v>
          </cell>
          <cell r="L2536">
            <v>6.75</v>
          </cell>
          <cell r="M2536">
            <v>7</v>
          </cell>
          <cell r="N2536">
            <v>3</v>
          </cell>
          <cell r="O2536" t="str">
            <v>IL</v>
          </cell>
          <cell r="P2536" t="str">
            <v>RA</v>
          </cell>
          <cell r="Q2536" t="str">
            <v>FAP</v>
          </cell>
          <cell r="R2536">
            <v>6</v>
          </cell>
          <cell r="S2536">
            <v>324</v>
          </cell>
          <cell r="T2536">
            <v>13.14</v>
          </cell>
          <cell r="U2536" t="str">
            <v>US$</v>
          </cell>
          <cell r="V2536" t="str">
            <v>EA</v>
          </cell>
          <cell r="W2536" t="str">
            <v>FLT</v>
          </cell>
          <cell r="X2536" t="str">
            <v>BRN</v>
          </cell>
          <cell r="Y2536" t="str">
            <v>AIR</v>
          </cell>
          <cell r="Z2536" t="str">
            <v>FAP</v>
          </cell>
        </row>
        <row r="2537">
          <cell r="A2537" t="str">
            <v>CA9565</v>
          </cell>
          <cell r="B2537" t="str">
            <v>9100040152</v>
          </cell>
          <cell r="C2537" t="str">
            <v>10009100040159</v>
          </cell>
          <cell r="D2537">
            <v>0.69299999999999995</v>
          </cell>
          <cell r="E2537">
            <v>0.126</v>
          </cell>
          <cell r="F2537">
            <v>6.8520000000000003</v>
          </cell>
          <cell r="G2537">
            <v>2.4769999999999999</v>
          </cell>
          <cell r="H2537">
            <v>10.227</v>
          </cell>
          <cell r="I2537">
            <v>2.0790000000000002</v>
          </cell>
          <cell r="J2537">
            <v>0.378</v>
          </cell>
          <cell r="K2537">
            <v>10.811999999999999</v>
          </cell>
          <cell r="L2537">
            <v>7.9370000000000003</v>
          </cell>
          <cell r="M2537">
            <v>7.625</v>
          </cell>
          <cell r="N2537">
            <v>3</v>
          </cell>
          <cell r="O2537" t="str">
            <v>IL</v>
          </cell>
          <cell r="Q2537" t="str">
            <v>FAP</v>
          </cell>
          <cell r="R2537">
            <v>5</v>
          </cell>
          <cell r="S2537">
            <v>330</v>
          </cell>
          <cell r="T2537">
            <v>15.11</v>
          </cell>
          <cell r="U2537" t="str">
            <v>US$</v>
          </cell>
          <cell r="W2537" t="str">
            <v>FLT</v>
          </cell>
          <cell r="X2537" t="str">
            <v>BRN</v>
          </cell>
          <cell r="Y2537" t="str">
            <v>AIR</v>
          </cell>
          <cell r="Z2537" t="str">
            <v>FAP</v>
          </cell>
        </row>
        <row r="2538">
          <cell r="A2538" t="str">
            <v>CA9565</v>
          </cell>
          <cell r="B2538" t="str">
            <v>9100040152</v>
          </cell>
          <cell r="C2538" t="str">
            <v>10009100040159</v>
          </cell>
          <cell r="D2538">
            <v>0.68300000000000005</v>
          </cell>
          <cell r="E2538">
            <v>0.10100000000000001</v>
          </cell>
          <cell r="F2538">
            <v>10.266999999999999</v>
          </cell>
          <cell r="G2538">
            <v>2.4769999999999999</v>
          </cell>
          <cell r="H2538">
            <v>6.8520000000000003</v>
          </cell>
          <cell r="I2538">
            <v>2.0489999999999999</v>
          </cell>
          <cell r="J2538">
            <v>0.36599999999999999</v>
          </cell>
          <cell r="K2538">
            <v>10.75</v>
          </cell>
          <cell r="L2538">
            <v>7.125</v>
          </cell>
          <cell r="M2538">
            <v>8.25</v>
          </cell>
          <cell r="N2538">
            <v>3</v>
          </cell>
          <cell r="O2538" t="str">
            <v>IL</v>
          </cell>
          <cell r="P2538" t="str">
            <v>RA</v>
          </cell>
          <cell r="Q2538" t="str">
            <v>FAP</v>
          </cell>
          <cell r="R2538">
            <v>5</v>
          </cell>
          <cell r="S2538">
            <v>330</v>
          </cell>
          <cell r="T2538">
            <v>0</v>
          </cell>
          <cell r="V2538" t="str">
            <v>EA</v>
          </cell>
          <cell r="W2538" t="str">
            <v>FLT</v>
          </cell>
          <cell r="X2538" t="str">
            <v>BRN</v>
          </cell>
          <cell r="Y2538" t="str">
            <v>AIR</v>
          </cell>
          <cell r="Z2538" t="str">
            <v>FAP</v>
          </cell>
        </row>
        <row r="2539">
          <cell r="A2539" t="str">
            <v>CA9588</v>
          </cell>
          <cell r="B2539" t="str">
            <v>9100040619</v>
          </cell>
          <cell r="C2539" t="str">
            <v>10009100040616</v>
          </cell>
          <cell r="D2539">
            <v>0.753</v>
          </cell>
          <cell r="E2539">
            <v>0.112</v>
          </cell>
          <cell r="F2539">
            <v>7.9770000000000003</v>
          </cell>
          <cell r="G2539">
            <v>3.665</v>
          </cell>
          <cell r="H2539">
            <v>7.9770000000000003</v>
          </cell>
          <cell r="I2539">
            <v>2.2589999999999999</v>
          </cell>
          <cell r="J2539">
            <v>0.33600000000000002</v>
          </cell>
          <cell r="K2539">
            <v>11.561999999999999</v>
          </cell>
          <cell r="L2539">
            <v>8.5</v>
          </cell>
          <cell r="M2539">
            <v>8.875</v>
          </cell>
          <cell r="N2539">
            <v>3</v>
          </cell>
          <cell r="O2539" t="str">
            <v>US</v>
          </cell>
          <cell r="P2539" t="str">
            <v>RA</v>
          </cell>
          <cell r="Q2539" t="str">
            <v>FAP</v>
          </cell>
          <cell r="R2539">
            <v>4</v>
          </cell>
          <cell r="S2539">
            <v>216</v>
          </cell>
          <cell r="T2539">
            <v>13.65</v>
          </cell>
          <cell r="U2539" t="str">
            <v>US$</v>
          </cell>
          <cell r="V2539" t="str">
            <v>EA</v>
          </cell>
          <cell r="W2539" t="str">
            <v>FLT</v>
          </cell>
          <cell r="X2539" t="str">
            <v>BRN</v>
          </cell>
          <cell r="Y2539" t="str">
            <v>AIR</v>
          </cell>
          <cell r="Z2539" t="str">
            <v>FAP</v>
          </cell>
        </row>
        <row r="2540">
          <cell r="A2540" t="str">
            <v>CA9588</v>
          </cell>
          <cell r="B2540" t="str">
            <v>9100040619</v>
          </cell>
          <cell r="C2540" t="str">
            <v>10009100040616</v>
          </cell>
          <cell r="D2540">
            <v>0.41599999999999998</v>
          </cell>
          <cell r="E2540">
            <v>0.13700000000000001</v>
          </cell>
          <cell r="F2540">
            <v>8.048</v>
          </cell>
          <cell r="G2540">
            <v>3.665</v>
          </cell>
          <cell r="H2540">
            <v>8.0079999999999991</v>
          </cell>
          <cell r="I2540">
            <v>1.248</v>
          </cell>
          <cell r="J2540">
            <v>0.49099999999999999</v>
          </cell>
          <cell r="K2540">
            <v>11.5</v>
          </cell>
          <cell r="L2540">
            <v>8.4369999999999994</v>
          </cell>
          <cell r="M2540">
            <v>8.75</v>
          </cell>
          <cell r="N2540">
            <v>3</v>
          </cell>
          <cell r="O2540" t="str">
            <v>IL</v>
          </cell>
          <cell r="P2540" t="str">
            <v>RA</v>
          </cell>
          <cell r="Q2540" t="str">
            <v>FAP</v>
          </cell>
          <cell r="R2540">
            <v>4</v>
          </cell>
          <cell r="S2540">
            <v>216</v>
          </cell>
          <cell r="T2540">
            <v>0</v>
          </cell>
          <cell r="V2540" t="str">
            <v>EA</v>
          </cell>
          <cell r="W2540" t="str">
            <v>FLT</v>
          </cell>
          <cell r="X2540" t="str">
            <v>BRN</v>
          </cell>
          <cell r="Y2540" t="str">
            <v>AIR</v>
          </cell>
          <cell r="Z2540" t="str">
            <v>FAP</v>
          </cell>
        </row>
        <row r="2541">
          <cell r="A2541" t="str">
            <v>CA9589</v>
          </cell>
          <cell r="B2541" t="str">
            <v>9100040626</v>
          </cell>
          <cell r="C2541" t="str">
            <v>10009100040623</v>
          </cell>
          <cell r="D2541">
            <v>1.17</v>
          </cell>
          <cell r="E2541">
            <v>0.33100000000000002</v>
          </cell>
          <cell r="F2541">
            <v>12.04</v>
          </cell>
          <cell r="G2541">
            <v>3.29</v>
          </cell>
          <cell r="H2541">
            <v>12.04</v>
          </cell>
          <cell r="I2541">
            <v>3.51</v>
          </cell>
          <cell r="J2541">
            <v>0.99299999999999999</v>
          </cell>
          <cell r="K2541">
            <v>12.561999999999999</v>
          </cell>
          <cell r="L2541">
            <v>10.375</v>
          </cell>
          <cell r="M2541">
            <v>12.936999999999999</v>
          </cell>
          <cell r="N2541">
            <v>3</v>
          </cell>
          <cell r="O2541" t="str">
            <v>US</v>
          </cell>
          <cell r="Q2541" t="str">
            <v>FAP</v>
          </cell>
          <cell r="R2541">
            <v>3</v>
          </cell>
          <cell r="S2541">
            <v>135</v>
          </cell>
          <cell r="T2541">
            <v>16.32</v>
          </cell>
          <cell r="U2541" t="str">
            <v>US$</v>
          </cell>
          <cell r="W2541" t="str">
            <v>FLT</v>
          </cell>
          <cell r="X2541" t="str">
            <v>BRN</v>
          </cell>
          <cell r="Y2541" t="str">
            <v>AIR</v>
          </cell>
          <cell r="Z2541" t="str">
            <v>FAP</v>
          </cell>
        </row>
        <row r="2542">
          <cell r="A2542" t="str">
            <v>CA9589</v>
          </cell>
          <cell r="B2542" t="str">
            <v>9100040626</v>
          </cell>
          <cell r="C2542" t="str">
            <v>10009100040623</v>
          </cell>
          <cell r="D2542">
            <v>0.1</v>
          </cell>
          <cell r="E2542">
            <v>0.16700000000000001</v>
          </cell>
          <cell r="F2542">
            <v>11.205</v>
          </cell>
          <cell r="G2542">
            <v>2.54</v>
          </cell>
          <cell r="H2542">
            <v>10.164999999999999</v>
          </cell>
          <cell r="I2542">
            <v>0.3</v>
          </cell>
          <cell r="J2542">
            <v>0.622</v>
          </cell>
          <cell r="K2542">
            <v>11.75</v>
          </cell>
          <cell r="L2542">
            <v>8.3119999999999994</v>
          </cell>
          <cell r="M2542">
            <v>11</v>
          </cell>
          <cell r="N2542">
            <v>3</v>
          </cell>
          <cell r="O2542" t="str">
            <v>MX</v>
          </cell>
          <cell r="P2542" t="str">
            <v>RA</v>
          </cell>
          <cell r="Q2542" t="str">
            <v>FAP</v>
          </cell>
          <cell r="R2542">
            <v>4</v>
          </cell>
          <cell r="S2542">
            <v>240</v>
          </cell>
          <cell r="T2542">
            <v>16.32</v>
          </cell>
          <cell r="U2542" t="str">
            <v>US$</v>
          </cell>
          <cell r="V2542" t="str">
            <v>EA</v>
          </cell>
          <cell r="W2542" t="str">
            <v>FLT</v>
          </cell>
          <cell r="X2542" t="str">
            <v>BRN</v>
          </cell>
          <cell r="Y2542" t="str">
            <v>AIR</v>
          </cell>
          <cell r="Z2542" t="str">
            <v>FAP</v>
          </cell>
        </row>
        <row r="2543">
          <cell r="A2543" t="str">
            <v>CA9590BR</v>
          </cell>
          <cell r="D2543">
            <v>0.84</v>
          </cell>
          <cell r="E2543">
            <v>0</v>
          </cell>
          <cell r="F2543">
            <v>0</v>
          </cell>
          <cell r="G2543">
            <v>0</v>
          </cell>
          <cell r="H2543">
            <v>0</v>
          </cell>
          <cell r="I2543">
            <v>0</v>
          </cell>
          <cell r="J2543">
            <v>0</v>
          </cell>
          <cell r="K2543">
            <v>0</v>
          </cell>
          <cell r="L2543">
            <v>0</v>
          </cell>
          <cell r="M2543">
            <v>0</v>
          </cell>
          <cell r="N2543">
            <v>0</v>
          </cell>
          <cell r="O2543" t="str">
            <v>BR</v>
          </cell>
          <cell r="P2543" t="str">
            <v>RA</v>
          </cell>
          <cell r="Q2543" t="str">
            <v>FAR</v>
          </cell>
          <cell r="R2543">
            <v>0</v>
          </cell>
          <cell r="S2543">
            <v>0</v>
          </cell>
          <cell r="T2543">
            <v>0</v>
          </cell>
          <cell r="V2543" t="str">
            <v>EA</v>
          </cell>
          <cell r="W2543" t="str">
            <v>FLT</v>
          </cell>
          <cell r="X2543" t="str">
            <v>BRN</v>
          </cell>
          <cell r="Y2543" t="str">
            <v>AIR</v>
          </cell>
          <cell r="Z2543" t="str">
            <v>FAR</v>
          </cell>
        </row>
        <row r="2544">
          <cell r="A2544" t="str">
            <v>CA9600</v>
          </cell>
          <cell r="B2544" t="str">
            <v>9100040831</v>
          </cell>
          <cell r="C2544" t="str">
            <v>10009100040838</v>
          </cell>
          <cell r="D2544">
            <v>0.95</v>
          </cell>
          <cell r="E2544">
            <v>0.13</v>
          </cell>
          <cell r="F2544">
            <v>6.2709999999999999</v>
          </cell>
          <cell r="G2544">
            <v>2.036</v>
          </cell>
          <cell r="H2544">
            <v>13.821999999999999</v>
          </cell>
          <cell r="I2544">
            <v>2.85</v>
          </cell>
          <cell r="J2544">
            <v>0.39</v>
          </cell>
          <cell r="K2544">
            <v>14.375</v>
          </cell>
          <cell r="L2544">
            <v>6.75</v>
          </cell>
          <cell r="M2544">
            <v>7</v>
          </cell>
          <cell r="N2544">
            <v>3</v>
          </cell>
          <cell r="O2544" t="str">
            <v>US</v>
          </cell>
          <cell r="Q2544" t="str">
            <v>FAP</v>
          </cell>
          <cell r="R2544">
            <v>6</v>
          </cell>
          <cell r="S2544">
            <v>324</v>
          </cell>
          <cell r="T2544">
            <v>13.38</v>
          </cell>
          <cell r="U2544" t="str">
            <v>US$</v>
          </cell>
          <cell r="W2544" t="str">
            <v>FLT</v>
          </cell>
          <cell r="X2544" t="str">
            <v>BRN</v>
          </cell>
          <cell r="Y2544" t="str">
            <v>AIR</v>
          </cell>
          <cell r="Z2544" t="str">
            <v>FAP</v>
          </cell>
        </row>
        <row r="2545">
          <cell r="A2545" t="str">
            <v>CA9600</v>
          </cell>
          <cell r="B2545" t="str">
            <v>9100040831</v>
          </cell>
          <cell r="C2545" t="str">
            <v>50009100040836</v>
          </cell>
          <cell r="D2545">
            <v>1</v>
          </cell>
          <cell r="E2545">
            <v>8.2000000000000003E-2</v>
          </cell>
          <cell r="F2545">
            <v>13.111000000000001</v>
          </cell>
          <cell r="G2545">
            <v>1.79</v>
          </cell>
          <cell r="H2545">
            <v>6.04</v>
          </cell>
          <cell r="I2545">
            <v>2</v>
          </cell>
          <cell r="J2545">
            <v>0.216</v>
          </cell>
          <cell r="K2545">
            <v>13.436999999999999</v>
          </cell>
          <cell r="L2545">
            <v>6.4370000000000003</v>
          </cell>
          <cell r="M2545">
            <v>4.3120000000000003</v>
          </cell>
          <cell r="N2545">
            <v>2</v>
          </cell>
          <cell r="O2545" t="str">
            <v>US</v>
          </cell>
          <cell r="P2545" t="str">
            <v>RA</v>
          </cell>
          <cell r="Q2545" t="str">
            <v>FAP</v>
          </cell>
          <cell r="R2545">
            <v>9</v>
          </cell>
          <cell r="S2545">
            <v>360</v>
          </cell>
          <cell r="T2545">
            <v>13.38</v>
          </cell>
          <cell r="U2545" t="str">
            <v>US$</v>
          </cell>
          <cell r="V2545" t="str">
            <v>EA</v>
          </cell>
          <cell r="W2545" t="str">
            <v>FLT</v>
          </cell>
          <cell r="X2545" t="str">
            <v>BRN</v>
          </cell>
          <cell r="Y2545" t="str">
            <v>AIR</v>
          </cell>
          <cell r="Z2545" t="str">
            <v>FAP</v>
          </cell>
        </row>
        <row r="2546">
          <cell r="A2546" t="str">
            <v>CA9600</v>
          </cell>
          <cell r="B2546" t="str">
            <v>9100040831</v>
          </cell>
          <cell r="C2546" t="str">
            <v>50009100040836</v>
          </cell>
          <cell r="D2546">
            <v>0.95</v>
          </cell>
          <cell r="E2546">
            <v>7.9000000000000001E-2</v>
          </cell>
          <cell r="F2546">
            <v>13.031000000000001</v>
          </cell>
          <cell r="G2546">
            <v>1.75</v>
          </cell>
          <cell r="H2546">
            <v>6</v>
          </cell>
          <cell r="I2546">
            <v>1.9</v>
          </cell>
          <cell r="J2546">
            <v>0.216</v>
          </cell>
          <cell r="K2546">
            <v>13.436999999999999</v>
          </cell>
          <cell r="L2546">
            <v>6.4370000000000003</v>
          </cell>
          <cell r="M2546">
            <v>4.3120000000000003</v>
          </cell>
          <cell r="N2546">
            <v>2</v>
          </cell>
          <cell r="O2546" t="str">
            <v>IL</v>
          </cell>
          <cell r="P2546" t="str">
            <v>RA</v>
          </cell>
          <cell r="Q2546" t="str">
            <v>FAP</v>
          </cell>
          <cell r="R2546">
            <v>9</v>
          </cell>
          <cell r="S2546">
            <v>360</v>
          </cell>
          <cell r="T2546">
            <v>13.38</v>
          </cell>
          <cell r="U2546" t="str">
            <v>US$</v>
          </cell>
          <cell r="V2546" t="str">
            <v>EA</v>
          </cell>
          <cell r="W2546" t="str">
            <v>FLT</v>
          </cell>
          <cell r="X2546" t="str">
            <v>BRN</v>
          </cell>
          <cell r="Y2546" t="str">
            <v>AIR</v>
          </cell>
          <cell r="Z2546" t="str">
            <v>FAP</v>
          </cell>
        </row>
        <row r="2547">
          <cell r="A2547" t="str">
            <v>CA9603</v>
          </cell>
          <cell r="B2547" t="str">
            <v>9100041432</v>
          </cell>
          <cell r="C2547" t="str">
            <v>10009100041439</v>
          </cell>
          <cell r="D2547">
            <v>0.753</v>
          </cell>
          <cell r="E2547">
            <v>9.7000000000000003E-2</v>
          </cell>
          <cell r="F2547">
            <v>12.185</v>
          </cell>
          <cell r="G2547">
            <v>1.5920000000000001</v>
          </cell>
          <cell r="H2547">
            <v>8.6549999999999994</v>
          </cell>
          <cell r="I2547">
            <v>2.2589999999999999</v>
          </cell>
          <cell r="J2547">
            <v>0.378</v>
          </cell>
          <cell r="K2547">
            <v>12.625</v>
          </cell>
          <cell r="L2547">
            <v>5.25</v>
          </cell>
          <cell r="M2547">
            <v>9.25</v>
          </cell>
          <cell r="N2547">
            <v>3</v>
          </cell>
          <cell r="O2547" t="str">
            <v>CA</v>
          </cell>
          <cell r="Q2547" t="str">
            <v>FAP</v>
          </cell>
          <cell r="R2547">
            <v>4</v>
          </cell>
          <cell r="S2547">
            <v>288</v>
          </cell>
          <cell r="T2547">
            <v>9.56</v>
          </cell>
          <cell r="U2547" t="str">
            <v>US$</v>
          </cell>
          <cell r="W2547" t="str">
            <v>FLT</v>
          </cell>
          <cell r="X2547" t="str">
            <v>BRN</v>
          </cell>
          <cell r="Y2547" t="str">
            <v>AIR</v>
          </cell>
          <cell r="Z2547" t="str">
            <v>FAP</v>
          </cell>
        </row>
        <row r="2548">
          <cell r="A2548" t="str">
            <v>CA9603</v>
          </cell>
          <cell r="B2548" t="str">
            <v>9100041432</v>
          </cell>
          <cell r="C2548" t="str">
            <v>50009100041437</v>
          </cell>
          <cell r="D2548">
            <v>0.875</v>
          </cell>
          <cell r="E2548">
            <v>9.7000000000000003E-2</v>
          </cell>
          <cell r="F2548">
            <v>12.185</v>
          </cell>
          <cell r="G2548">
            <v>1.5920000000000001</v>
          </cell>
          <cell r="H2548">
            <v>8.6549999999999994</v>
          </cell>
          <cell r="I2548">
            <v>1.75</v>
          </cell>
          <cell r="J2548">
            <v>0.13400000000000001</v>
          </cell>
          <cell r="K2548">
            <v>12.811999999999999</v>
          </cell>
          <cell r="L2548">
            <v>3.8119999999999998</v>
          </cell>
          <cell r="M2548">
            <v>9.4369999999999994</v>
          </cell>
          <cell r="N2548">
            <v>2</v>
          </cell>
          <cell r="O2548" t="str">
            <v>US</v>
          </cell>
          <cell r="P2548" t="str">
            <v>RA</v>
          </cell>
          <cell r="Q2548" t="str">
            <v>FAP</v>
          </cell>
          <cell r="R2548">
            <v>4</v>
          </cell>
          <cell r="S2548">
            <v>304</v>
          </cell>
          <cell r="T2548">
            <v>9.56</v>
          </cell>
          <cell r="U2548" t="str">
            <v>US$</v>
          </cell>
          <cell r="V2548" t="str">
            <v>EA</v>
          </cell>
          <cell r="W2548" t="str">
            <v>FLT</v>
          </cell>
          <cell r="X2548" t="str">
            <v>BRN</v>
          </cell>
          <cell r="Y2548" t="str">
            <v>AIR</v>
          </cell>
          <cell r="Z2548" t="str">
            <v>FAP</v>
          </cell>
        </row>
        <row r="2549">
          <cell r="A2549" t="str">
            <v>CA9603</v>
          </cell>
          <cell r="B2549" t="str">
            <v>9100041432</v>
          </cell>
          <cell r="C2549" t="str">
            <v>50009100041437</v>
          </cell>
          <cell r="D2549">
            <v>0.875</v>
          </cell>
          <cell r="E2549">
            <v>9.4E-2</v>
          </cell>
          <cell r="F2549">
            <v>12.164999999999999</v>
          </cell>
          <cell r="G2549">
            <v>1.536</v>
          </cell>
          <cell r="H2549">
            <v>8.6920000000000002</v>
          </cell>
          <cell r="I2549">
            <v>1.75</v>
          </cell>
          <cell r="J2549">
            <v>0.26400000000000001</v>
          </cell>
          <cell r="K2549">
            <v>12.75</v>
          </cell>
          <cell r="L2549">
            <v>3.6869999999999998</v>
          </cell>
          <cell r="M2549">
            <v>9.6869999999999994</v>
          </cell>
          <cell r="N2549">
            <v>2</v>
          </cell>
          <cell r="O2549" t="str">
            <v>MX</v>
          </cell>
          <cell r="P2549" t="str">
            <v>RA</v>
          </cell>
          <cell r="Q2549" t="str">
            <v>FAP</v>
          </cell>
          <cell r="R2549">
            <v>4</v>
          </cell>
          <cell r="S2549">
            <v>264</v>
          </cell>
          <cell r="T2549">
            <v>9.56</v>
          </cell>
          <cell r="U2549" t="str">
            <v>US$</v>
          </cell>
          <cell r="V2549" t="str">
            <v>EA</v>
          </cell>
          <cell r="W2549" t="str">
            <v>FLT</v>
          </cell>
          <cell r="X2549" t="str">
            <v>BRN</v>
          </cell>
          <cell r="Y2549" t="str">
            <v>AIR</v>
          </cell>
          <cell r="Z2549" t="str">
            <v>FAP</v>
          </cell>
        </row>
        <row r="2550">
          <cell r="A2550" t="str">
            <v>CA9634</v>
          </cell>
          <cell r="B2550" t="str">
            <v>9100539311</v>
          </cell>
          <cell r="C2550" t="str">
            <v>10009100539318</v>
          </cell>
          <cell r="D2550">
            <v>1.2</v>
          </cell>
          <cell r="E2550">
            <v>0.15</v>
          </cell>
          <cell r="F2550">
            <v>12.611000000000001</v>
          </cell>
          <cell r="G2550">
            <v>2.665</v>
          </cell>
          <cell r="H2550">
            <v>7.6959999999999997</v>
          </cell>
          <cell r="I2550">
            <v>3.6</v>
          </cell>
          <cell r="J2550">
            <v>0.53400000000000003</v>
          </cell>
          <cell r="K2550">
            <v>13.061999999999999</v>
          </cell>
          <cell r="L2550">
            <v>8.3119999999999994</v>
          </cell>
          <cell r="M2550">
            <v>8.5</v>
          </cell>
          <cell r="N2550">
            <v>3</v>
          </cell>
          <cell r="O2550" t="str">
            <v>MX</v>
          </cell>
          <cell r="P2550" t="str">
            <v>RA</v>
          </cell>
          <cell r="Q2550" t="str">
            <v>FAP</v>
          </cell>
          <cell r="R2550">
            <v>5</v>
          </cell>
          <cell r="S2550">
            <v>225</v>
          </cell>
          <cell r="T2550">
            <v>27.55</v>
          </cell>
          <cell r="U2550" t="str">
            <v>US$</v>
          </cell>
          <cell r="V2550" t="str">
            <v>EA</v>
          </cell>
          <cell r="W2550" t="str">
            <v>FLT</v>
          </cell>
          <cell r="X2550" t="str">
            <v>BRN</v>
          </cell>
          <cell r="Y2550" t="str">
            <v>AIR</v>
          </cell>
          <cell r="Z2550" t="str">
            <v>FAP</v>
          </cell>
        </row>
        <row r="2551">
          <cell r="A2551" t="str">
            <v>CA9636</v>
          </cell>
          <cell r="B2551" t="str">
            <v>9100041685</v>
          </cell>
          <cell r="C2551" t="str">
            <v>10009100041682</v>
          </cell>
          <cell r="D2551">
            <v>1.3</v>
          </cell>
          <cell r="E2551">
            <v>0.186</v>
          </cell>
          <cell r="F2551">
            <v>14.08</v>
          </cell>
          <cell r="G2551">
            <v>2.54</v>
          </cell>
          <cell r="H2551">
            <v>9.0090000000000003</v>
          </cell>
          <cell r="I2551">
            <v>3.9</v>
          </cell>
          <cell r="J2551">
            <v>0.74299999999999999</v>
          </cell>
          <cell r="K2551">
            <v>14.875</v>
          </cell>
          <cell r="L2551">
            <v>8.375</v>
          </cell>
          <cell r="M2551">
            <v>10.311999999999999</v>
          </cell>
          <cell r="N2551">
            <v>3</v>
          </cell>
          <cell r="O2551" t="str">
            <v>US</v>
          </cell>
          <cell r="P2551" t="str">
            <v>RA</v>
          </cell>
          <cell r="Q2551" t="str">
            <v>FAP</v>
          </cell>
          <cell r="R2551">
            <v>4</v>
          </cell>
          <cell r="S2551">
            <v>168</v>
          </cell>
          <cell r="T2551">
            <v>19.09</v>
          </cell>
          <cell r="U2551" t="str">
            <v>US$</v>
          </cell>
          <cell r="V2551" t="str">
            <v>EA</v>
          </cell>
          <cell r="W2551" t="str">
            <v>FLT</v>
          </cell>
          <cell r="X2551" t="str">
            <v>BRN</v>
          </cell>
          <cell r="Y2551" t="str">
            <v>AIR</v>
          </cell>
          <cell r="Z2551" t="str">
            <v>FAP</v>
          </cell>
        </row>
        <row r="2552">
          <cell r="A2552" t="str">
            <v>CA9636</v>
          </cell>
          <cell r="B2552" t="str">
            <v>9100041685</v>
          </cell>
          <cell r="C2552" t="str">
            <v>10009100041682</v>
          </cell>
          <cell r="D2552">
            <v>1.3</v>
          </cell>
          <cell r="E2552">
            <v>0.186</v>
          </cell>
          <cell r="F2552">
            <v>14.08</v>
          </cell>
          <cell r="G2552">
            <v>2.54</v>
          </cell>
          <cell r="H2552">
            <v>9.0090000000000003</v>
          </cell>
          <cell r="I2552">
            <v>3.9</v>
          </cell>
          <cell r="J2552">
            <v>0.74299999999999999</v>
          </cell>
          <cell r="K2552">
            <v>14.875</v>
          </cell>
          <cell r="L2552">
            <v>8.375</v>
          </cell>
          <cell r="M2552">
            <v>10.311999999999999</v>
          </cell>
          <cell r="N2552">
            <v>3</v>
          </cell>
          <cell r="O2552" t="str">
            <v>KR</v>
          </cell>
          <cell r="P2552" t="str">
            <v>RA</v>
          </cell>
          <cell r="Q2552" t="str">
            <v>FAP</v>
          </cell>
          <cell r="R2552">
            <v>4</v>
          </cell>
          <cell r="S2552">
            <v>168</v>
          </cell>
          <cell r="T2552">
            <v>0</v>
          </cell>
          <cell r="V2552" t="str">
            <v>EA</v>
          </cell>
          <cell r="W2552" t="str">
            <v>FLT</v>
          </cell>
          <cell r="X2552" t="str">
            <v>BRN</v>
          </cell>
          <cell r="Y2552" t="str">
            <v>AIR</v>
          </cell>
          <cell r="Z2552" t="str">
            <v>FAP</v>
          </cell>
        </row>
        <row r="2553">
          <cell r="A2553" t="str">
            <v>CA9646</v>
          </cell>
          <cell r="B2553" t="str">
            <v>9100537775</v>
          </cell>
          <cell r="C2553" t="str">
            <v>10009100537772</v>
          </cell>
          <cell r="D2553">
            <v>1.133</v>
          </cell>
          <cell r="E2553">
            <v>0.3</v>
          </cell>
          <cell r="F2553">
            <v>11.832000000000001</v>
          </cell>
          <cell r="G2553">
            <v>1.988</v>
          </cell>
          <cell r="H2553">
            <v>9.4770000000000003</v>
          </cell>
          <cell r="I2553">
            <v>3.399</v>
          </cell>
          <cell r="J2553">
            <v>3.427</v>
          </cell>
          <cell r="K2553">
            <v>12.375</v>
          </cell>
          <cell r="L2553">
            <v>9.9369999999999994</v>
          </cell>
          <cell r="M2553">
            <v>6.4370000000000003</v>
          </cell>
          <cell r="N2553">
            <v>3</v>
          </cell>
          <cell r="O2553" t="str">
            <v>CN</v>
          </cell>
          <cell r="P2553" t="str">
            <v>RA</v>
          </cell>
          <cell r="Q2553" t="str">
            <v>FAP</v>
          </cell>
          <cell r="R2553">
            <v>6</v>
          </cell>
          <cell r="S2553">
            <v>270</v>
          </cell>
          <cell r="T2553">
            <v>19.43</v>
          </cell>
          <cell r="U2553" t="str">
            <v>CA$</v>
          </cell>
          <cell r="V2553" t="str">
            <v>EA</v>
          </cell>
          <cell r="W2553" t="str">
            <v>FLT</v>
          </cell>
          <cell r="X2553" t="str">
            <v>BRN</v>
          </cell>
          <cell r="Y2553" t="str">
            <v>AIR</v>
          </cell>
          <cell r="Z2553" t="str">
            <v>FAP</v>
          </cell>
        </row>
        <row r="2554">
          <cell r="A2554" t="str">
            <v>CA9646</v>
          </cell>
          <cell r="B2554" t="str">
            <v>9100537775</v>
          </cell>
          <cell r="C2554" t="str">
            <v>10009100537772</v>
          </cell>
          <cell r="D2554">
            <v>1.2170000000000001</v>
          </cell>
          <cell r="E2554">
            <v>0.129</v>
          </cell>
          <cell r="F2554">
            <v>11.832000000000001</v>
          </cell>
          <cell r="G2554">
            <v>1.988</v>
          </cell>
          <cell r="H2554">
            <v>9.4770000000000003</v>
          </cell>
          <cell r="I2554">
            <v>3.6509999999999998</v>
          </cell>
          <cell r="J2554">
            <v>0.45800000000000002</v>
          </cell>
          <cell r="K2554">
            <v>12.375</v>
          </cell>
          <cell r="L2554">
            <v>9.9369999999999994</v>
          </cell>
          <cell r="M2554">
            <v>6.4370000000000003</v>
          </cell>
          <cell r="N2554">
            <v>3</v>
          </cell>
          <cell r="O2554" t="str">
            <v>CN</v>
          </cell>
          <cell r="P2554" t="str">
            <v>RA</v>
          </cell>
          <cell r="Q2554" t="str">
            <v>FAP</v>
          </cell>
          <cell r="R2554">
            <v>6</v>
          </cell>
          <cell r="S2554">
            <v>270</v>
          </cell>
          <cell r="T2554">
            <v>0</v>
          </cell>
          <cell r="V2554" t="str">
            <v>EA</v>
          </cell>
          <cell r="W2554" t="str">
            <v>FLT</v>
          </cell>
          <cell r="X2554" t="str">
            <v>BRN</v>
          </cell>
          <cell r="Y2554" t="str">
            <v>AIR</v>
          </cell>
          <cell r="Z2554" t="str">
            <v>FAP</v>
          </cell>
        </row>
        <row r="2555">
          <cell r="A2555" t="str">
            <v>CA9662</v>
          </cell>
          <cell r="B2555" t="str">
            <v>9100041630</v>
          </cell>
          <cell r="C2555" t="str">
            <v>10009100041637</v>
          </cell>
          <cell r="D2555">
            <v>1.25</v>
          </cell>
          <cell r="E2555">
            <v>0.157</v>
          </cell>
          <cell r="F2555">
            <v>12.352</v>
          </cell>
          <cell r="G2555">
            <v>1.696</v>
          </cell>
          <cell r="H2555">
            <v>12.955</v>
          </cell>
          <cell r="I2555">
            <v>3.75</v>
          </cell>
          <cell r="J2555">
            <v>0.63</v>
          </cell>
          <cell r="K2555">
            <v>13.493</v>
          </cell>
          <cell r="L2555">
            <v>12.930999999999999</v>
          </cell>
          <cell r="M2555">
            <v>6.2370000000000001</v>
          </cell>
          <cell r="N2555">
            <v>3</v>
          </cell>
          <cell r="O2555" t="str">
            <v>US</v>
          </cell>
          <cell r="Q2555" t="str">
            <v>FAP</v>
          </cell>
          <cell r="R2555">
            <v>6</v>
          </cell>
          <cell r="S2555">
            <v>162</v>
          </cell>
          <cell r="T2555">
            <v>13.78</v>
          </cell>
          <cell r="U2555" t="str">
            <v>US$</v>
          </cell>
          <cell r="W2555" t="str">
            <v>FLT</v>
          </cell>
          <cell r="X2555" t="str">
            <v>BRN</v>
          </cell>
          <cell r="Y2555" t="str">
            <v>AIR</v>
          </cell>
          <cell r="Z2555" t="str">
            <v>FAP</v>
          </cell>
        </row>
        <row r="2556">
          <cell r="A2556" t="str">
            <v>CA9662</v>
          </cell>
          <cell r="B2556" t="str">
            <v>9100041630</v>
          </cell>
          <cell r="C2556" t="str">
            <v>10009100041637</v>
          </cell>
          <cell r="D2556">
            <v>1.25</v>
          </cell>
          <cell r="E2556">
            <v>0.157</v>
          </cell>
          <cell r="F2556">
            <v>12.955</v>
          </cell>
          <cell r="G2556">
            <v>1.696</v>
          </cell>
          <cell r="H2556">
            <v>12.352</v>
          </cell>
          <cell r="I2556">
            <v>3.75</v>
          </cell>
          <cell r="J2556">
            <v>0.63</v>
          </cell>
          <cell r="K2556">
            <v>13.493</v>
          </cell>
          <cell r="L2556">
            <v>12.930999999999999</v>
          </cell>
          <cell r="M2556">
            <v>6.2370000000000001</v>
          </cell>
          <cell r="N2556">
            <v>3</v>
          </cell>
          <cell r="O2556" t="str">
            <v>CN</v>
          </cell>
          <cell r="P2556" t="str">
            <v>RA</v>
          </cell>
          <cell r="Q2556" t="str">
            <v>FAP</v>
          </cell>
          <cell r="R2556">
            <v>6</v>
          </cell>
          <cell r="S2556">
            <v>162</v>
          </cell>
          <cell r="T2556">
            <v>13.78</v>
          </cell>
          <cell r="U2556" t="str">
            <v>US$</v>
          </cell>
          <cell r="V2556" t="str">
            <v>EA</v>
          </cell>
          <cell r="W2556" t="str">
            <v>FLT</v>
          </cell>
          <cell r="X2556" t="str">
            <v>BRN</v>
          </cell>
          <cell r="Y2556" t="str">
            <v>AIR</v>
          </cell>
          <cell r="Z2556" t="str">
            <v>FAP</v>
          </cell>
        </row>
        <row r="2557">
          <cell r="A2557" t="str">
            <v>CA9662WM</v>
          </cell>
          <cell r="B2557" t="str">
            <v>9100041630</v>
          </cell>
          <cell r="C2557" t="str">
            <v>50009100041635</v>
          </cell>
          <cell r="D2557">
            <v>1.325</v>
          </cell>
          <cell r="E2557">
            <v>0.157</v>
          </cell>
          <cell r="F2557">
            <v>12.36</v>
          </cell>
          <cell r="G2557">
            <v>1.69</v>
          </cell>
          <cell r="H2557">
            <v>12.95</v>
          </cell>
          <cell r="I2557">
            <v>2.65</v>
          </cell>
          <cell r="J2557">
            <v>0.47499999999999998</v>
          </cell>
          <cell r="K2557">
            <v>13.525</v>
          </cell>
          <cell r="L2557">
            <v>13.175000000000001</v>
          </cell>
          <cell r="M2557">
            <v>4.6100000000000003</v>
          </cell>
          <cell r="N2557">
            <v>2</v>
          </cell>
          <cell r="O2557" t="str">
            <v>CN</v>
          </cell>
          <cell r="P2557" t="str">
            <v>RA</v>
          </cell>
          <cell r="Q2557" t="str">
            <v>FAP</v>
          </cell>
          <cell r="R2557">
            <v>9</v>
          </cell>
          <cell r="S2557">
            <v>162</v>
          </cell>
          <cell r="T2557">
            <v>13.78</v>
          </cell>
          <cell r="U2557" t="str">
            <v>US$</v>
          </cell>
          <cell r="V2557" t="str">
            <v>EA</v>
          </cell>
          <cell r="W2557" t="str">
            <v>FLT</v>
          </cell>
          <cell r="X2557" t="str">
            <v>BRN</v>
          </cell>
          <cell r="Y2557" t="str">
            <v>AIR</v>
          </cell>
          <cell r="Z2557" t="str">
            <v>FAP</v>
          </cell>
        </row>
        <row r="2558">
          <cell r="A2558" t="str">
            <v>CA9662WM</v>
          </cell>
          <cell r="B2558" t="str">
            <v>9100041630</v>
          </cell>
          <cell r="C2558" t="str">
            <v>50009100041635</v>
          </cell>
          <cell r="D2558">
            <v>1.35</v>
          </cell>
          <cell r="E2558">
            <v>0.157</v>
          </cell>
          <cell r="F2558">
            <v>12.95</v>
          </cell>
          <cell r="G2558">
            <v>1.69</v>
          </cell>
          <cell r="H2558">
            <v>12.36</v>
          </cell>
          <cell r="I2558">
            <v>2.7</v>
          </cell>
          <cell r="J2558">
            <v>0.47499999999999998</v>
          </cell>
          <cell r="K2558">
            <v>13.525</v>
          </cell>
          <cell r="L2558">
            <v>13.175000000000001</v>
          </cell>
          <cell r="M2558">
            <v>4.6100000000000003</v>
          </cell>
          <cell r="N2558">
            <v>2</v>
          </cell>
          <cell r="O2558" t="str">
            <v>CN</v>
          </cell>
          <cell r="P2558" t="str">
            <v>RA</v>
          </cell>
          <cell r="Q2558" t="str">
            <v>FAP</v>
          </cell>
          <cell r="R2558">
            <v>9</v>
          </cell>
          <cell r="S2558">
            <v>162</v>
          </cell>
          <cell r="T2558">
            <v>13.78</v>
          </cell>
          <cell r="U2558" t="str">
            <v>US$</v>
          </cell>
          <cell r="V2558" t="str">
            <v>EA</v>
          </cell>
          <cell r="W2558" t="str">
            <v>FLT</v>
          </cell>
          <cell r="X2558" t="str">
            <v>BRN</v>
          </cell>
          <cell r="Y2558" t="str">
            <v>AIR</v>
          </cell>
          <cell r="Z2558" t="str">
            <v>FAP</v>
          </cell>
        </row>
        <row r="2559">
          <cell r="A2559" t="str">
            <v>CA9663</v>
          </cell>
          <cell r="B2559" t="str">
            <v>9100534484</v>
          </cell>
          <cell r="C2559" t="str">
            <v>10009100534481</v>
          </cell>
          <cell r="D2559">
            <v>3.55</v>
          </cell>
          <cell r="E2559">
            <v>0.878</v>
          </cell>
          <cell r="F2559">
            <v>0</v>
          </cell>
          <cell r="G2559">
            <v>0</v>
          </cell>
          <cell r="H2559">
            <v>0</v>
          </cell>
          <cell r="I2559">
            <v>3.55</v>
          </cell>
          <cell r="J2559">
            <v>0.878</v>
          </cell>
          <cell r="K2559">
            <v>8.4849999999999994</v>
          </cell>
          <cell r="L2559">
            <v>8.4849999999999994</v>
          </cell>
          <cell r="M2559">
            <v>18.47</v>
          </cell>
          <cell r="N2559">
            <v>1</v>
          </cell>
          <cell r="O2559" t="str">
            <v>US</v>
          </cell>
          <cell r="P2559" t="str">
            <v>RA</v>
          </cell>
          <cell r="Q2559" t="str">
            <v>FAH</v>
          </cell>
          <cell r="R2559">
            <v>2</v>
          </cell>
          <cell r="S2559">
            <v>40</v>
          </cell>
          <cell r="T2559">
            <v>52.74</v>
          </cell>
          <cell r="U2559" t="str">
            <v>US$</v>
          </cell>
          <cell r="V2559" t="str">
            <v>EA</v>
          </cell>
          <cell r="W2559" t="str">
            <v>FLT</v>
          </cell>
          <cell r="X2559" t="str">
            <v>BRN</v>
          </cell>
          <cell r="Y2559" t="str">
            <v>AIR</v>
          </cell>
          <cell r="Z2559" t="str">
            <v>FAH</v>
          </cell>
        </row>
        <row r="2560">
          <cell r="A2560" t="str">
            <v>CA9669</v>
          </cell>
          <cell r="B2560" t="str">
            <v>9100041555</v>
          </cell>
          <cell r="C2560" t="str">
            <v>10009100041552</v>
          </cell>
          <cell r="D2560">
            <v>1.073</v>
          </cell>
          <cell r="E2560">
            <v>0.17299999999999999</v>
          </cell>
          <cell r="F2560">
            <v>7.415</v>
          </cell>
          <cell r="G2560">
            <v>2.165</v>
          </cell>
          <cell r="H2560">
            <v>13.102</v>
          </cell>
          <cell r="I2560">
            <v>3.2189999999999999</v>
          </cell>
          <cell r="J2560">
            <v>0.51900000000000002</v>
          </cell>
          <cell r="K2560">
            <v>13.688000000000001</v>
          </cell>
          <cell r="L2560">
            <v>7</v>
          </cell>
          <cell r="M2560">
            <v>8.25</v>
          </cell>
          <cell r="N2560">
            <v>3</v>
          </cell>
          <cell r="O2560" t="str">
            <v>US</v>
          </cell>
          <cell r="P2560" t="str">
            <v>RA</v>
          </cell>
          <cell r="Q2560" t="str">
            <v>FAP</v>
          </cell>
          <cell r="R2560">
            <v>5</v>
          </cell>
          <cell r="S2560">
            <v>255</v>
          </cell>
          <cell r="T2560">
            <v>14.43</v>
          </cell>
          <cell r="U2560" t="str">
            <v>US$</v>
          </cell>
          <cell r="V2560" t="str">
            <v>EA</v>
          </cell>
          <cell r="W2560" t="str">
            <v>FLT</v>
          </cell>
          <cell r="X2560" t="str">
            <v>BRN</v>
          </cell>
          <cell r="Y2560" t="str">
            <v>AIR</v>
          </cell>
          <cell r="Z2560" t="str">
            <v>FAP</v>
          </cell>
        </row>
        <row r="2561">
          <cell r="A2561" t="str">
            <v>CA9669</v>
          </cell>
          <cell r="B2561" t="str">
            <v>9100041555</v>
          </cell>
          <cell r="C2561" t="str">
            <v>10009100041552</v>
          </cell>
          <cell r="D2561">
            <v>1.0329999999999999</v>
          </cell>
          <cell r="E2561">
            <v>0.122</v>
          </cell>
          <cell r="F2561">
            <v>13.102</v>
          </cell>
          <cell r="G2561">
            <v>2.165</v>
          </cell>
          <cell r="H2561">
            <v>7.415</v>
          </cell>
          <cell r="I2561">
            <v>3.0990000000000002</v>
          </cell>
          <cell r="J2561">
            <v>0.45700000000000002</v>
          </cell>
          <cell r="K2561">
            <v>13.688000000000001</v>
          </cell>
          <cell r="L2561">
            <v>7</v>
          </cell>
          <cell r="M2561">
            <v>8.25</v>
          </cell>
          <cell r="N2561">
            <v>3</v>
          </cell>
          <cell r="O2561" t="str">
            <v>IL</v>
          </cell>
          <cell r="P2561" t="str">
            <v>RA</v>
          </cell>
          <cell r="Q2561" t="str">
            <v>FAP</v>
          </cell>
          <cell r="R2561">
            <v>5</v>
          </cell>
          <cell r="S2561">
            <v>255</v>
          </cell>
          <cell r="T2561">
            <v>0</v>
          </cell>
          <cell r="V2561" t="str">
            <v>EA</v>
          </cell>
          <cell r="W2561" t="str">
            <v>FLT</v>
          </cell>
          <cell r="X2561" t="str">
            <v>BRN</v>
          </cell>
          <cell r="Y2561" t="str">
            <v>AIR</v>
          </cell>
          <cell r="Z2561" t="str">
            <v>FAP</v>
          </cell>
        </row>
        <row r="2562">
          <cell r="A2562" t="str">
            <v>CA9676</v>
          </cell>
          <cell r="B2562" t="str">
            <v>9100043290</v>
          </cell>
          <cell r="C2562" t="str">
            <v>10009100043297</v>
          </cell>
          <cell r="D2562">
            <v>3</v>
          </cell>
          <cell r="E2562">
            <v>8.5999999999999993E-2</v>
          </cell>
          <cell r="F2562">
            <v>0</v>
          </cell>
          <cell r="G2562">
            <v>0</v>
          </cell>
          <cell r="H2562">
            <v>0</v>
          </cell>
          <cell r="I2562">
            <v>3</v>
          </cell>
          <cell r="J2562">
            <v>8.5999999999999993E-2</v>
          </cell>
          <cell r="K2562">
            <v>11.5</v>
          </cell>
          <cell r="L2562">
            <v>8.75</v>
          </cell>
          <cell r="M2562">
            <v>15</v>
          </cell>
          <cell r="N2562">
            <v>1</v>
          </cell>
          <cell r="O2562" t="str">
            <v>US</v>
          </cell>
          <cell r="P2562" t="str">
            <v>RA</v>
          </cell>
          <cell r="Q2562" t="str">
            <v>FAR</v>
          </cell>
          <cell r="R2562">
            <v>3</v>
          </cell>
          <cell r="S2562">
            <v>51</v>
          </cell>
          <cell r="T2562">
            <v>103.98</v>
          </cell>
          <cell r="U2562" t="str">
            <v>US$</v>
          </cell>
          <cell r="V2562" t="str">
            <v>EA</v>
          </cell>
          <cell r="W2562" t="str">
            <v>FLT</v>
          </cell>
          <cell r="X2562" t="str">
            <v>BRN</v>
          </cell>
          <cell r="Y2562" t="str">
            <v>AIR</v>
          </cell>
          <cell r="Z2562" t="str">
            <v>FAR</v>
          </cell>
        </row>
        <row r="2563">
          <cell r="A2563" t="str">
            <v>CA9676BP</v>
          </cell>
          <cell r="D2563">
            <v>0.6</v>
          </cell>
          <cell r="E2563">
            <v>0.02</v>
          </cell>
          <cell r="F2563">
            <v>0</v>
          </cell>
          <cell r="G2563">
            <v>0</v>
          </cell>
          <cell r="H2563">
            <v>0</v>
          </cell>
          <cell r="I2563">
            <v>0.6</v>
          </cell>
          <cell r="J2563">
            <v>0.02</v>
          </cell>
          <cell r="K2563">
            <v>46.875</v>
          </cell>
          <cell r="L2563">
            <v>41.375</v>
          </cell>
          <cell r="M2563">
            <v>28.25</v>
          </cell>
          <cell r="N2563">
            <v>1</v>
          </cell>
          <cell r="P2563" t="str">
            <v>RA</v>
          </cell>
          <cell r="Q2563" t="str">
            <v>FAH</v>
          </cell>
          <cell r="R2563">
            <v>1</v>
          </cell>
          <cell r="S2563">
            <v>60</v>
          </cell>
          <cell r="T2563">
            <v>0</v>
          </cell>
          <cell r="V2563" t="str">
            <v>EA</v>
          </cell>
          <cell r="W2563" t="str">
            <v>FLT</v>
          </cell>
          <cell r="X2563" t="str">
            <v>BRN</v>
          </cell>
          <cell r="Y2563" t="str">
            <v>AIR</v>
          </cell>
          <cell r="Z2563" t="str">
            <v>FAH</v>
          </cell>
        </row>
        <row r="2564">
          <cell r="A2564" t="str">
            <v>CA9680</v>
          </cell>
          <cell r="B2564" t="str">
            <v>9100539236</v>
          </cell>
          <cell r="C2564" t="str">
            <v>10009100539233</v>
          </cell>
          <cell r="D2564">
            <v>1</v>
          </cell>
          <cell r="E2564">
            <v>0.19900000000000001</v>
          </cell>
          <cell r="F2564">
            <v>5.7850000000000001</v>
          </cell>
          <cell r="G2564">
            <v>5.758</v>
          </cell>
          <cell r="H2564">
            <v>10.33</v>
          </cell>
          <cell r="I2564">
            <v>3</v>
          </cell>
          <cell r="J2564">
            <v>0.76200000000000001</v>
          </cell>
          <cell r="K2564">
            <v>18.187000000000001</v>
          </cell>
          <cell r="L2564">
            <v>6.4370000000000003</v>
          </cell>
          <cell r="M2564">
            <v>11.25</v>
          </cell>
          <cell r="N2564">
            <v>3</v>
          </cell>
          <cell r="O2564" t="str">
            <v>DE</v>
          </cell>
          <cell r="P2564" t="str">
            <v>RA</v>
          </cell>
          <cell r="Q2564" t="str">
            <v>FAP</v>
          </cell>
          <cell r="R2564">
            <v>3</v>
          </cell>
          <cell r="S2564">
            <v>126</v>
          </cell>
          <cell r="T2564">
            <v>32.270000000000003</v>
          </cell>
          <cell r="U2564" t="str">
            <v>US$</v>
          </cell>
          <cell r="V2564" t="str">
            <v>EA</v>
          </cell>
          <cell r="W2564" t="str">
            <v>FLT</v>
          </cell>
          <cell r="X2564" t="str">
            <v>BRN</v>
          </cell>
          <cell r="Y2564" t="str">
            <v>AIR</v>
          </cell>
          <cell r="Z2564" t="str">
            <v>FAP</v>
          </cell>
        </row>
        <row r="2565">
          <cell r="A2565" t="str">
            <v>CA9681</v>
          </cell>
          <cell r="B2565" t="str">
            <v>9100041678</v>
          </cell>
          <cell r="C2565" t="str">
            <v>10009100041675</v>
          </cell>
          <cell r="D2565">
            <v>0.83299999999999996</v>
          </cell>
          <cell r="E2565">
            <v>0.19800000000000001</v>
          </cell>
          <cell r="F2565">
            <v>9.0399999999999991</v>
          </cell>
          <cell r="G2565">
            <v>2.6019999999999999</v>
          </cell>
          <cell r="H2565">
            <v>11.352</v>
          </cell>
          <cell r="I2565">
            <v>2.4990000000000001</v>
          </cell>
          <cell r="J2565">
            <v>0.59399999999999997</v>
          </cell>
          <cell r="K2565">
            <v>11.938000000000001</v>
          </cell>
          <cell r="L2565">
            <v>8.3130000000000006</v>
          </cell>
          <cell r="M2565">
            <v>9.8130000000000006</v>
          </cell>
          <cell r="N2565">
            <v>3</v>
          </cell>
          <cell r="O2565" t="str">
            <v>US</v>
          </cell>
          <cell r="Q2565" t="str">
            <v>FAP</v>
          </cell>
          <cell r="R2565">
            <v>4</v>
          </cell>
          <cell r="S2565">
            <v>240</v>
          </cell>
          <cell r="T2565">
            <v>18.239999999999998</v>
          </cell>
          <cell r="U2565" t="str">
            <v>US$</v>
          </cell>
          <cell r="W2565" t="str">
            <v>FLT</v>
          </cell>
          <cell r="X2565" t="str">
            <v>BRN</v>
          </cell>
          <cell r="Y2565" t="str">
            <v>AIR</v>
          </cell>
          <cell r="Z2565" t="str">
            <v>FAP</v>
          </cell>
        </row>
        <row r="2566">
          <cell r="A2566" t="str">
            <v>CA9681</v>
          </cell>
          <cell r="B2566" t="str">
            <v>9100041678</v>
          </cell>
          <cell r="C2566" t="str">
            <v>10009100041675</v>
          </cell>
          <cell r="D2566">
            <v>0.76600000000000001</v>
          </cell>
          <cell r="E2566">
            <v>0.107</v>
          </cell>
          <cell r="F2566">
            <v>9.548</v>
          </cell>
          <cell r="G2566">
            <v>2.2269999999999999</v>
          </cell>
          <cell r="H2566">
            <v>8.6959999999999997</v>
          </cell>
          <cell r="I2566">
            <v>2.298</v>
          </cell>
          <cell r="J2566">
            <v>0.42099999999999999</v>
          </cell>
          <cell r="K2566">
            <v>10.186999999999999</v>
          </cell>
          <cell r="L2566">
            <v>7.375</v>
          </cell>
          <cell r="M2566">
            <v>9.6869999999999994</v>
          </cell>
          <cell r="N2566">
            <v>3</v>
          </cell>
          <cell r="O2566" t="str">
            <v>CN</v>
          </cell>
          <cell r="P2566" t="str">
            <v>RA</v>
          </cell>
          <cell r="Q2566" t="str">
            <v>FAP</v>
          </cell>
          <cell r="R2566">
            <v>4</v>
          </cell>
          <cell r="S2566">
            <v>240</v>
          </cell>
          <cell r="T2566">
            <v>18.239999999999998</v>
          </cell>
          <cell r="U2566" t="str">
            <v>US$</v>
          </cell>
          <cell r="V2566" t="str">
            <v>EA</v>
          </cell>
          <cell r="W2566" t="str">
            <v>FLT</v>
          </cell>
          <cell r="X2566" t="str">
            <v>BRN</v>
          </cell>
          <cell r="Y2566" t="str">
            <v>AIR</v>
          </cell>
          <cell r="Z2566" t="str">
            <v>FAP</v>
          </cell>
        </row>
        <row r="2567">
          <cell r="A2567" t="str">
            <v>CA9683</v>
          </cell>
          <cell r="B2567" t="str">
            <v>9100041692</v>
          </cell>
          <cell r="C2567" t="str">
            <v>10009100041699</v>
          </cell>
          <cell r="D2567">
            <v>1.36</v>
          </cell>
          <cell r="E2567">
            <v>0.23200000000000001</v>
          </cell>
          <cell r="F2567">
            <v>7.29</v>
          </cell>
          <cell r="G2567">
            <v>2.4769999999999999</v>
          </cell>
          <cell r="H2567">
            <v>16.164999999999999</v>
          </cell>
          <cell r="I2567">
            <v>4.08</v>
          </cell>
          <cell r="J2567">
            <v>0.69599999999999995</v>
          </cell>
          <cell r="K2567">
            <v>16.75</v>
          </cell>
          <cell r="L2567">
            <v>7.9379999999999997</v>
          </cell>
          <cell r="M2567">
            <v>8.0630000000000006</v>
          </cell>
          <cell r="N2567">
            <v>3</v>
          </cell>
          <cell r="O2567" t="str">
            <v>US</v>
          </cell>
          <cell r="P2567" t="str">
            <v>RA</v>
          </cell>
          <cell r="Q2567" t="str">
            <v>FAP</v>
          </cell>
          <cell r="R2567">
            <v>5</v>
          </cell>
          <cell r="S2567">
            <v>210</v>
          </cell>
          <cell r="T2567">
            <v>17.8</v>
          </cell>
          <cell r="U2567" t="str">
            <v>US$</v>
          </cell>
          <cell r="V2567" t="str">
            <v>EA</v>
          </cell>
          <cell r="W2567" t="str">
            <v>FLT</v>
          </cell>
          <cell r="X2567" t="str">
            <v>BRN</v>
          </cell>
          <cell r="Y2567" t="str">
            <v>AIR</v>
          </cell>
          <cell r="Z2567" t="str">
            <v>FAP</v>
          </cell>
        </row>
        <row r="2568">
          <cell r="A2568" t="str">
            <v>CA9683</v>
          </cell>
          <cell r="B2568" t="str">
            <v>9100041692</v>
          </cell>
          <cell r="C2568" t="str">
            <v>10009100041699</v>
          </cell>
          <cell r="D2568">
            <v>1.35</v>
          </cell>
          <cell r="E2568">
            <v>0.16900000000000001</v>
          </cell>
          <cell r="F2568">
            <v>16.164999999999999</v>
          </cell>
          <cell r="G2568">
            <v>2.4769999999999999</v>
          </cell>
          <cell r="H2568">
            <v>7.29</v>
          </cell>
          <cell r="I2568">
            <v>4.05</v>
          </cell>
          <cell r="J2568">
            <v>0.62</v>
          </cell>
          <cell r="K2568">
            <v>16.75</v>
          </cell>
          <cell r="L2568">
            <v>7.9379999999999997</v>
          </cell>
          <cell r="M2568">
            <v>8.0630000000000006</v>
          </cell>
          <cell r="N2568">
            <v>3</v>
          </cell>
          <cell r="O2568" t="str">
            <v>MX</v>
          </cell>
          <cell r="P2568" t="str">
            <v>RA</v>
          </cell>
          <cell r="Q2568" t="str">
            <v>FAP</v>
          </cell>
          <cell r="R2568">
            <v>5</v>
          </cell>
          <cell r="S2568">
            <v>210</v>
          </cell>
          <cell r="T2568">
            <v>17.8</v>
          </cell>
          <cell r="U2568" t="str">
            <v>US$</v>
          </cell>
          <cell r="V2568" t="str">
            <v>EA</v>
          </cell>
          <cell r="W2568" t="str">
            <v>FLT</v>
          </cell>
          <cell r="X2568" t="str">
            <v>BRN</v>
          </cell>
          <cell r="Y2568" t="str">
            <v>AIR</v>
          </cell>
          <cell r="Z2568" t="str">
            <v>FAP</v>
          </cell>
        </row>
        <row r="2569">
          <cell r="A2569" t="str">
            <v>CA9687</v>
          </cell>
          <cell r="B2569" t="str">
            <v>9100042651</v>
          </cell>
          <cell r="C2569" t="str">
            <v>10009100042658</v>
          </cell>
          <cell r="D2569">
            <v>0.73299999999999998</v>
          </cell>
          <cell r="E2569">
            <v>0.185</v>
          </cell>
          <cell r="F2569">
            <v>8.6159999999999997</v>
          </cell>
          <cell r="G2569">
            <v>1.536</v>
          </cell>
          <cell r="H2569">
            <v>11.492000000000001</v>
          </cell>
          <cell r="I2569">
            <v>2.1989999999999998</v>
          </cell>
          <cell r="J2569">
            <v>0.55500000000000005</v>
          </cell>
          <cell r="K2569">
            <v>9.2349999999999994</v>
          </cell>
          <cell r="L2569">
            <v>5.1749999999999998</v>
          </cell>
          <cell r="M2569">
            <v>12.56</v>
          </cell>
          <cell r="N2569">
            <v>3</v>
          </cell>
          <cell r="O2569" t="str">
            <v>US</v>
          </cell>
          <cell r="P2569" t="str">
            <v>RA</v>
          </cell>
          <cell r="Q2569" t="str">
            <v>FAP</v>
          </cell>
          <cell r="R2569">
            <v>3</v>
          </cell>
          <cell r="S2569">
            <v>324</v>
          </cell>
          <cell r="T2569">
            <v>9.08</v>
          </cell>
          <cell r="U2569" t="str">
            <v>US$</v>
          </cell>
          <cell r="V2569" t="str">
            <v>EA</v>
          </cell>
          <cell r="W2569" t="str">
            <v>FLT</v>
          </cell>
          <cell r="X2569" t="str">
            <v>BRN</v>
          </cell>
          <cell r="Y2569" t="str">
            <v>AIR</v>
          </cell>
          <cell r="Z2569" t="str">
            <v>FAP</v>
          </cell>
        </row>
        <row r="2570">
          <cell r="A2570" t="str">
            <v>CA9687</v>
          </cell>
          <cell r="B2570" t="str">
            <v>9100042651</v>
          </cell>
          <cell r="C2570" t="str">
            <v>10009100042658</v>
          </cell>
          <cell r="D2570">
            <v>0.73299999999999998</v>
          </cell>
          <cell r="E2570">
            <v>8.7999999999999995E-2</v>
          </cell>
          <cell r="F2570">
            <v>11.492000000000001</v>
          </cell>
          <cell r="G2570">
            <v>1.536</v>
          </cell>
          <cell r="H2570">
            <v>8.6159999999999997</v>
          </cell>
          <cell r="I2570">
            <v>2.1989999999999998</v>
          </cell>
          <cell r="J2570">
            <v>0.34699999999999998</v>
          </cell>
          <cell r="K2570">
            <v>9.2349999999999994</v>
          </cell>
          <cell r="L2570">
            <v>5.1749999999999998</v>
          </cell>
          <cell r="M2570">
            <v>12.56</v>
          </cell>
          <cell r="N2570">
            <v>3</v>
          </cell>
          <cell r="O2570" t="str">
            <v>MX</v>
          </cell>
          <cell r="P2570" t="str">
            <v>RA</v>
          </cell>
          <cell r="Q2570" t="str">
            <v>FAP</v>
          </cell>
          <cell r="R2570">
            <v>3</v>
          </cell>
          <cell r="S2570">
            <v>324</v>
          </cell>
          <cell r="T2570">
            <v>9.08</v>
          </cell>
          <cell r="U2570" t="str">
            <v>US$</v>
          </cell>
          <cell r="V2570" t="str">
            <v>EA</v>
          </cell>
          <cell r="W2570" t="str">
            <v>FLT</v>
          </cell>
          <cell r="X2570" t="str">
            <v>BRN</v>
          </cell>
          <cell r="Y2570" t="str">
            <v>AIR</v>
          </cell>
          <cell r="Z2570" t="str">
            <v>FAP</v>
          </cell>
        </row>
        <row r="2571">
          <cell r="A2571" t="str">
            <v>CA9689</v>
          </cell>
          <cell r="B2571" t="str">
            <v>9100042668</v>
          </cell>
          <cell r="C2571" t="str">
            <v>10009100042665</v>
          </cell>
          <cell r="D2571">
            <v>1.1000000000000001</v>
          </cell>
          <cell r="E2571">
            <v>0.222</v>
          </cell>
          <cell r="F2571">
            <v>4.915</v>
          </cell>
          <cell r="G2571">
            <v>4.915</v>
          </cell>
          <cell r="H2571">
            <v>12.477</v>
          </cell>
          <cell r="I2571">
            <v>3.3</v>
          </cell>
          <cell r="J2571">
            <v>0.66600000000000004</v>
          </cell>
          <cell r="K2571">
            <v>15.25</v>
          </cell>
          <cell r="L2571">
            <v>13</v>
          </cell>
          <cell r="M2571">
            <v>5.75</v>
          </cell>
          <cell r="N2571">
            <v>3</v>
          </cell>
          <cell r="O2571" t="str">
            <v>US</v>
          </cell>
          <cell r="P2571" t="str">
            <v>RA</v>
          </cell>
          <cell r="Q2571" t="str">
            <v>FAP</v>
          </cell>
          <cell r="R2571">
            <v>7</v>
          </cell>
          <cell r="S2571">
            <v>189</v>
          </cell>
          <cell r="T2571">
            <v>10.83</v>
          </cell>
          <cell r="U2571" t="str">
            <v>US$</v>
          </cell>
          <cell r="V2571" t="str">
            <v>EA</v>
          </cell>
          <cell r="W2571" t="str">
            <v>FLT</v>
          </cell>
          <cell r="X2571" t="str">
            <v>BRN</v>
          </cell>
          <cell r="Y2571" t="str">
            <v>AIR</v>
          </cell>
          <cell r="Z2571" t="str">
            <v>FAP</v>
          </cell>
        </row>
        <row r="2572">
          <cell r="A2572" t="str">
            <v>CA9689</v>
          </cell>
          <cell r="B2572" t="str">
            <v>9100042668</v>
          </cell>
          <cell r="C2572" t="str">
            <v>10009100042665</v>
          </cell>
          <cell r="D2572">
            <v>1.1000000000000001</v>
          </cell>
          <cell r="E2572">
            <v>0.17399999999999999</v>
          </cell>
          <cell r="F2572">
            <v>12.477</v>
          </cell>
          <cell r="G2572">
            <v>4.915</v>
          </cell>
          <cell r="H2572">
            <v>4.915</v>
          </cell>
          <cell r="I2572">
            <v>3.3</v>
          </cell>
          <cell r="J2572">
            <v>0.66</v>
          </cell>
          <cell r="K2572">
            <v>15.25</v>
          </cell>
          <cell r="L2572">
            <v>13</v>
          </cell>
          <cell r="M2572">
            <v>5.75</v>
          </cell>
          <cell r="N2572">
            <v>3</v>
          </cell>
          <cell r="O2572" t="str">
            <v>CN</v>
          </cell>
          <cell r="P2572" t="str">
            <v>RA</v>
          </cell>
          <cell r="Q2572" t="str">
            <v>FAP</v>
          </cell>
          <cell r="R2572">
            <v>7</v>
          </cell>
          <cell r="S2572">
            <v>189</v>
          </cell>
          <cell r="T2572">
            <v>0</v>
          </cell>
          <cell r="V2572" t="str">
            <v>EA</v>
          </cell>
          <cell r="W2572" t="str">
            <v>FLT</v>
          </cell>
          <cell r="X2572" t="str">
            <v>BRN</v>
          </cell>
          <cell r="Y2572" t="str">
            <v>AIR</v>
          </cell>
          <cell r="Z2572" t="str">
            <v>FAP</v>
          </cell>
        </row>
        <row r="2573">
          <cell r="A2573" t="str">
            <v>CA9708</v>
          </cell>
          <cell r="B2573" t="str">
            <v>9100539229</v>
          </cell>
          <cell r="C2573" t="str">
            <v>10009100539226</v>
          </cell>
          <cell r="D2573">
            <v>0.53300000000000003</v>
          </cell>
          <cell r="E2573">
            <v>0.127</v>
          </cell>
          <cell r="F2573">
            <v>7.2859999999999996</v>
          </cell>
          <cell r="G2573">
            <v>2.4729999999999999</v>
          </cell>
          <cell r="H2573">
            <v>16.196999999999999</v>
          </cell>
          <cell r="I2573">
            <v>1.599</v>
          </cell>
          <cell r="J2573">
            <v>0.62</v>
          </cell>
          <cell r="K2573">
            <v>16.75</v>
          </cell>
          <cell r="L2573">
            <v>7.9370000000000003</v>
          </cell>
          <cell r="M2573">
            <v>8.0619999999999994</v>
          </cell>
          <cell r="N2573">
            <v>3</v>
          </cell>
          <cell r="O2573" t="str">
            <v>DE</v>
          </cell>
          <cell r="P2573" t="str">
            <v>RA</v>
          </cell>
          <cell r="Q2573" t="str">
            <v>FAP</v>
          </cell>
          <cell r="R2573">
            <v>5</v>
          </cell>
          <cell r="S2573">
            <v>210</v>
          </cell>
          <cell r="T2573">
            <v>17.54</v>
          </cell>
          <cell r="U2573" t="str">
            <v>US$</v>
          </cell>
          <cell r="V2573" t="str">
            <v>EA</v>
          </cell>
          <cell r="W2573" t="str">
            <v>FLT</v>
          </cell>
          <cell r="X2573" t="str">
            <v>BRN</v>
          </cell>
          <cell r="Y2573" t="str">
            <v>AIR</v>
          </cell>
          <cell r="Z2573" t="str">
            <v>FAP</v>
          </cell>
        </row>
        <row r="2574">
          <cell r="A2574" t="str">
            <v>CA9711</v>
          </cell>
          <cell r="B2574" t="str">
            <v>9100540263</v>
          </cell>
          <cell r="C2574" t="str">
            <v>10009100540260</v>
          </cell>
          <cell r="D2574">
            <v>0.96699999999999997</v>
          </cell>
          <cell r="E2574">
            <v>0.14899999999999999</v>
          </cell>
          <cell r="F2574">
            <v>5.5359999999999996</v>
          </cell>
          <cell r="G2574">
            <v>3.3170000000000002</v>
          </cell>
          <cell r="H2574">
            <v>13.978</v>
          </cell>
          <cell r="I2574">
            <v>2.9009999999999998</v>
          </cell>
          <cell r="J2574">
            <v>0.56999999999999995</v>
          </cell>
          <cell r="K2574">
            <v>14.507</v>
          </cell>
          <cell r="L2574">
            <v>10.32</v>
          </cell>
          <cell r="M2574">
            <v>6.577</v>
          </cell>
          <cell r="N2574">
            <v>3</v>
          </cell>
          <cell r="O2574" t="str">
            <v>MX</v>
          </cell>
          <cell r="P2574" t="str">
            <v>RA</v>
          </cell>
          <cell r="Q2574" t="str">
            <v>FAP</v>
          </cell>
          <cell r="R2574">
            <v>6</v>
          </cell>
          <cell r="S2574">
            <v>216</v>
          </cell>
          <cell r="T2574">
            <v>20.46</v>
          </cell>
          <cell r="U2574" t="str">
            <v>US$</v>
          </cell>
          <cell r="V2574" t="str">
            <v>EA</v>
          </cell>
          <cell r="W2574" t="str">
            <v>FLT</v>
          </cell>
          <cell r="X2574" t="str">
            <v>BRN</v>
          </cell>
          <cell r="Y2574" t="str">
            <v>AIR</v>
          </cell>
          <cell r="Z2574" t="str">
            <v>FAP</v>
          </cell>
        </row>
        <row r="2575">
          <cell r="A2575" t="str">
            <v>CA9736</v>
          </cell>
          <cell r="B2575" t="str">
            <v>9100537348</v>
          </cell>
          <cell r="C2575" t="str">
            <v>10009100537345</v>
          </cell>
          <cell r="D2575">
            <v>4.2</v>
          </cell>
          <cell r="E2575">
            <v>0</v>
          </cell>
          <cell r="F2575">
            <v>0</v>
          </cell>
          <cell r="G2575">
            <v>0</v>
          </cell>
          <cell r="H2575">
            <v>0</v>
          </cell>
          <cell r="I2575">
            <v>4.2</v>
          </cell>
          <cell r="J2575">
            <v>1.702</v>
          </cell>
          <cell r="K2575">
            <v>10.743</v>
          </cell>
          <cell r="L2575">
            <v>10.743</v>
          </cell>
          <cell r="M2575">
            <v>25.486999999999998</v>
          </cell>
          <cell r="N2575">
            <v>1</v>
          </cell>
          <cell r="O2575" t="str">
            <v>US</v>
          </cell>
          <cell r="P2575" t="str">
            <v>RA</v>
          </cell>
          <cell r="Q2575" t="str">
            <v>FAH</v>
          </cell>
          <cell r="R2575">
            <v>1</v>
          </cell>
          <cell r="S2575">
            <v>12</v>
          </cell>
          <cell r="T2575">
            <v>55.24</v>
          </cell>
          <cell r="U2575" t="str">
            <v>US$</v>
          </cell>
          <cell r="V2575" t="str">
            <v>EA</v>
          </cell>
          <cell r="W2575" t="str">
            <v>FLT</v>
          </cell>
          <cell r="X2575" t="str">
            <v>BRN</v>
          </cell>
          <cell r="Y2575" t="str">
            <v>AIR</v>
          </cell>
          <cell r="Z2575" t="str">
            <v>FAH</v>
          </cell>
        </row>
        <row r="2576">
          <cell r="A2576" t="str">
            <v>CA9736SY</v>
          </cell>
          <cell r="B2576" t="str">
            <v>9100537355</v>
          </cell>
          <cell r="C2576" t="str">
            <v>10009100537352</v>
          </cell>
          <cell r="D2576">
            <v>1.6</v>
          </cell>
          <cell r="E2576">
            <v>0</v>
          </cell>
          <cell r="F2576">
            <v>0</v>
          </cell>
          <cell r="G2576">
            <v>0</v>
          </cell>
          <cell r="H2576">
            <v>0</v>
          </cell>
          <cell r="I2576">
            <v>1.6</v>
          </cell>
          <cell r="J2576">
            <v>0.28100000000000003</v>
          </cell>
          <cell r="K2576">
            <v>5.125</v>
          </cell>
          <cell r="L2576">
            <v>5.125</v>
          </cell>
          <cell r="M2576">
            <v>18.5</v>
          </cell>
          <cell r="N2576">
            <v>1</v>
          </cell>
          <cell r="O2576" t="str">
            <v>US</v>
          </cell>
          <cell r="P2576" t="str">
            <v>RA</v>
          </cell>
          <cell r="Q2576" t="str">
            <v>FAH</v>
          </cell>
          <cell r="R2576">
            <v>2</v>
          </cell>
          <cell r="S2576">
            <v>112</v>
          </cell>
          <cell r="T2576">
            <v>34.01</v>
          </cell>
          <cell r="U2576" t="str">
            <v>US$</v>
          </cell>
          <cell r="V2576" t="str">
            <v>EA</v>
          </cell>
          <cell r="W2576" t="str">
            <v>FLT</v>
          </cell>
          <cell r="X2576" t="str">
            <v>BRN</v>
          </cell>
          <cell r="Y2576" t="str">
            <v>AIR</v>
          </cell>
          <cell r="Z2576" t="str">
            <v>FAH</v>
          </cell>
        </row>
        <row r="2577">
          <cell r="A2577" t="str">
            <v>CA9744BR</v>
          </cell>
          <cell r="D2577">
            <v>0.56999999999999995</v>
          </cell>
          <cell r="E2577">
            <v>0</v>
          </cell>
          <cell r="F2577">
            <v>0</v>
          </cell>
          <cell r="G2577">
            <v>0</v>
          </cell>
          <cell r="H2577">
            <v>0</v>
          </cell>
          <cell r="I2577">
            <v>0</v>
          </cell>
          <cell r="J2577">
            <v>0</v>
          </cell>
          <cell r="K2577">
            <v>0</v>
          </cell>
          <cell r="L2577">
            <v>0</v>
          </cell>
          <cell r="M2577">
            <v>0</v>
          </cell>
          <cell r="N2577">
            <v>0</v>
          </cell>
          <cell r="O2577" t="str">
            <v>BR</v>
          </cell>
          <cell r="P2577" t="str">
            <v>RA</v>
          </cell>
          <cell r="Q2577" t="str">
            <v>FAP</v>
          </cell>
          <cell r="R2577">
            <v>0</v>
          </cell>
          <cell r="S2577">
            <v>0</v>
          </cell>
          <cell r="T2577">
            <v>0</v>
          </cell>
          <cell r="V2577" t="str">
            <v>EA</v>
          </cell>
          <cell r="W2577" t="str">
            <v>FLT</v>
          </cell>
          <cell r="X2577" t="str">
            <v>BRN</v>
          </cell>
          <cell r="Y2577" t="str">
            <v>AIR</v>
          </cell>
          <cell r="Z2577" t="str">
            <v>FAP</v>
          </cell>
        </row>
        <row r="2578">
          <cell r="A2578" t="str">
            <v>CA9745</v>
          </cell>
          <cell r="D2578">
            <v>2</v>
          </cell>
          <cell r="E2578">
            <v>0</v>
          </cell>
          <cell r="F2578">
            <v>0</v>
          </cell>
          <cell r="G2578">
            <v>0</v>
          </cell>
          <cell r="H2578">
            <v>0</v>
          </cell>
          <cell r="I2578">
            <v>0</v>
          </cell>
          <cell r="J2578">
            <v>0</v>
          </cell>
          <cell r="K2578">
            <v>0</v>
          </cell>
          <cell r="L2578">
            <v>0</v>
          </cell>
          <cell r="M2578">
            <v>0</v>
          </cell>
          <cell r="N2578">
            <v>0</v>
          </cell>
          <cell r="O2578" t="str">
            <v>BR</v>
          </cell>
          <cell r="P2578" t="str">
            <v>RA</v>
          </cell>
          <cell r="Q2578" t="str">
            <v>FAP</v>
          </cell>
          <cell r="R2578">
            <v>0</v>
          </cell>
          <cell r="S2578">
            <v>0</v>
          </cell>
          <cell r="T2578">
            <v>0</v>
          </cell>
          <cell r="V2578" t="str">
            <v>EA</v>
          </cell>
          <cell r="W2578" t="str">
            <v>FLT</v>
          </cell>
          <cell r="X2578" t="str">
            <v>BRN</v>
          </cell>
          <cell r="Y2578" t="str">
            <v>AIR</v>
          </cell>
          <cell r="Z2578" t="str">
            <v>FAP</v>
          </cell>
        </row>
        <row r="2579">
          <cell r="A2579" t="str">
            <v>CA9745BR</v>
          </cell>
          <cell r="D2579">
            <v>0.56000000000000005</v>
          </cell>
          <cell r="E2579">
            <v>0</v>
          </cell>
          <cell r="F2579">
            <v>0</v>
          </cell>
          <cell r="G2579">
            <v>0</v>
          </cell>
          <cell r="H2579">
            <v>0</v>
          </cell>
          <cell r="I2579">
            <v>0</v>
          </cell>
          <cell r="J2579">
            <v>0</v>
          </cell>
          <cell r="K2579">
            <v>0</v>
          </cell>
          <cell r="L2579">
            <v>0</v>
          </cell>
          <cell r="M2579">
            <v>0</v>
          </cell>
          <cell r="N2579">
            <v>0</v>
          </cell>
          <cell r="O2579" t="str">
            <v>BR</v>
          </cell>
          <cell r="P2579" t="str">
            <v>RA</v>
          </cell>
          <cell r="Q2579" t="str">
            <v>FAP</v>
          </cell>
          <cell r="R2579">
            <v>0</v>
          </cell>
          <cell r="S2579">
            <v>0</v>
          </cell>
          <cell r="T2579">
            <v>0</v>
          </cell>
          <cell r="V2579" t="str">
            <v>EA</v>
          </cell>
          <cell r="W2579" t="str">
            <v>FLT</v>
          </cell>
          <cell r="X2579" t="str">
            <v>BRN</v>
          </cell>
          <cell r="Y2579" t="str">
            <v>AIR</v>
          </cell>
          <cell r="Z2579" t="str">
            <v>FAP</v>
          </cell>
        </row>
        <row r="2580">
          <cell r="A2580" t="str">
            <v>CA9745SY</v>
          </cell>
          <cell r="D2580">
            <v>2</v>
          </cell>
          <cell r="E2580">
            <v>0</v>
          </cell>
          <cell r="F2580">
            <v>0</v>
          </cell>
          <cell r="G2580">
            <v>0</v>
          </cell>
          <cell r="H2580">
            <v>0</v>
          </cell>
          <cell r="I2580">
            <v>0</v>
          </cell>
          <cell r="J2580">
            <v>0</v>
          </cell>
          <cell r="K2580">
            <v>0</v>
          </cell>
          <cell r="L2580">
            <v>0</v>
          </cell>
          <cell r="M2580">
            <v>0</v>
          </cell>
          <cell r="N2580">
            <v>0</v>
          </cell>
          <cell r="O2580" t="str">
            <v>BR</v>
          </cell>
          <cell r="P2580" t="str">
            <v>RA</v>
          </cell>
          <cell r="Q2580" t="str">
            <v>FAP</v>
          </cell>
          <cell r="R2580">
            <v>0</v>
          </cell>
          <cell r="S2580">
            <v>0</v>
          </cell>
          <cell r="T2580">
            <v>0</v>
          </cell>
          <cell r="V2580" t="str">
            <v>EA</v>
          </cell>
          <cell r="W2580" t="str">
            <v>FLT</v>
          </cell>
          <cell r="X2580" t="str">
            <v>BRN</v>
          </cell>
          <cell r="Y2580" t="str">
            <v>AIR</v>
          </cell>
          <cell r="Z2580" t="str">
            <v>FAP</v>
          </cell>
        </row>
        <row r="2581">
          <cell r="A2581" t="str">
            <v>CA9746BR</v>
          </cell>
          <cell r="D2581">
            <v>0.56000000000000005</v>
          </cell>
          <cell r="E2581">
            <v>0</v>
          </cell>
          <cell r="F2581">
            <v>0</v>
          </cell>
          <cell r="G2581">
            <v>0</v>
          </cell>
          <cell r="H2581">
            <v>0</v>
          </cell>
          <cell r="I2581">
            <v>0</v>
          </cell>
          <cell r="J2581">
            <v>0</v>
          </cell>
          <cell r="K2581">
            <v>0</v>
          </cell>
          <cell r="L2581">
            <v>0</v>
          </cell>
          <cell r="M2581">
            <v>0</v>
          </cell>
          <cell r="N2581">
            <v>0</v>
          </cell>
          <cell r="O2581" t="str">
            <v>BR</v>
          </cell>
          <cell r="P2581" t="str">
            <v>RA</v>
          </cell>
          <cell r="Q2581" t="str">
            <v>FAP</v>
          </cell>
          <cell r="R2581">
            <v>0</v>
          </cell>
          <cell r="S2581">
            <v>0</v>
          </cell>
          <cell r="T2581">
            <v>0</v>
          </cell>
          <cell r="V2581" t="str">
            <v>EA</v>
          </cell>
          <cell r="W2581" t="str">
            <v>FLT</v>
          </cell>
          <cell r="X2581" t="str">
            <v>BRN</v>
          </cell>
          <cell r="Y2581" t="str">
            <v>AIR</v>
          </cell>
          <cell r="Z2581" t="str">
            <v>FAP</v>
          </cell>
        </row>
        <row r="2582">
          <cell r="A2582" t="str">
            <v>CA9747BR</v>
          </cell>
          <cell r="D2582">
            <v>8.84</v>
          </cell>
          <cell r="E2582">
            <v>0</v>
          </cell>
          <cell r="F2582">
            <v>0</v>
          </cell>
          <cell r="G2582">
            <v>0</v>
          </cell>
          <cell r="H2582">
            <v>0</v>
          </cell>
          <cell r="I2582">
            <v>0</v>
          </cell>
          <cell r="J2582">
            <v>0</v>
          </cell>
          <cell r="K2582">
            <v>0</v>
          </cell>
          <cell r="L2582">
            <v>0</v>
          </cell>
          <cell r="M2582">
            <v>0</v>
          </cell>
          <cell r="N2582">
            <v>0</v>
          </cell>
          <cell r="O2582" t="str">
            <v>BR</v>
          </cell>
          <cell r="P2582" t="str">
            <v>RA</v>
          </cell>
          <cell r="Q2582" t="str">
            <v>FAH</v>
          </cell>
          <cell r="R2582">
            <v>0</v>
          </cell>
          <cell r="S2582">
            <v>0</v>
          </cell>
          <cell r="T2582">
            <v>0</v>
          </cell>
          <cell r="V2582" t="str">
            <v>EA</v>
          </cell>
          <cell r="W2582" t="str">
            <v>FLT</v>
          </cell>
          <cell r="X2582" t="str">
            <v>BRN</v>
          </cell>
          <cell r="Y2582" t="str">
            <v>AIR</v>
          </cell>
          <cell r="Z2582" t="str">
            <v>FAH</v>
          </cell>
        </row>
        <row r="2583">
          <cell r="A2583" t="str">
            <v>CA9758</v>
          </cell>
          <cell r="B2583" t="str">
            <v>9100043221</v>
          </cell>
          <cell r="C2583" t="str">
            <v>10009100043228</v>
          </cell>
          <cell r="D2583">
            <v>8.84</v>
          </cell>
          <cell r="E2583">
            <v>2.504</v>
          </cell>
          <cell r="F2583">
            <v>0</v>
          </cell>
          <cell r="G2583">
            <v>0</v>
          </cell>
          <cell r="H2583">
            <v>0</v>
          </cell>
          <cell r="I2583">
            <v>8.84</v>
          </cell>
          <cell r="J2583">
            <v>2.504</v>
          </cell>
          <cell r="K2583">
            <v>13.375</v>
          </cell>
          <cell r="L2583">
            <v>13.375</v>
          </cell>
          <cell r="M2583">
            <v>24.125</v>
          </cell>
          <cell r="N2583">
            <v>1</v>
          </cell>
          <cell r="O2583" t="str">
            <v>US</v>
          </cell>
          <cell r="P2583" t="str">
            <v>RA</v>
          </cell>
          <cell r="Q2583" t="str">
            <v>FAH</v>
          </cell>
          <cell r="R2583">
            <v>1</v>
          </cell>
          <cell r="S2583">
            <v>9</v>
          </cell>
          <cell r="T2583">
            <v>76.03</v>
          </cell>
          <cell r="U2583" t="str">
            <v>US$</v>
          </cell>
          <cell r="V2583" t="str">
            <v>EA</v>
          </cell>
          <cell r="W2583" t="str">
            <v>FLT</v>
          </cell>
          <cell r="X2583" t="str">
            <v>BRN</v>
          </cell>
          <cell r="Y2583" t="str">
            <v>AIR</v>
          </cell>
          <cell r="Z2583" t="str">
            <v>FAH</v>
          </cell>
        </row>
        <row r="2584">
          <cell r="A2584" t="str">
            <v>CA9762</v>
          </cell>
          <cell r="B2584" t="str">
            <v>9100043238</v>
          </cell>
          <cell r="C2584" t="str">
            <v>10009100043235</v>
          </cell>
          <cell r="D2584">
            <v>0.72</v>
          </cell>
          <cell r="E2584">
            <v>0.09</v>
          </cell>
          <cell r="F2584">
            <v>8.8930000000000007</v>
          </cell>
          <cell r="G2584">
            <v>1.9239999999999999</v>
          </cell>
          <cell r="H2584">
            <v>9.0980000000000008</v>
          </cell>
          <cell r="I2584">
            <v>2.16</v>
          </cell>
          <cell r="J2584">
            <v>0.32900000000000001</v>
          </cell>
          <cell r="K2584">
            <v>9.5559999999999992</v>
          </cell>
          <cell r="L2584">
            <v>6.181</v>
          </cell>
          <cell r="M2584">
            <v>9.6120000000000001</v>
          </cell>
          <cell r="N2584">
            <v>3</v>
          </cell>
          <cell r="O2584" t="str">
            <v>US</v>
          </cell>
          <cell r="P2584" t="str">
            <v>RA</v>
          </cell>
          <cell r="Q2584" t="str">
            <v>FAP</v>
          </cell>
          <cell r="R2584">
            <v>4</v>
          </cell>
          <cell r="S2584">
            <v>360</v>
          </cell>
          <cell r="T2584">
            <v>8.43</v>
          </cell>
          <cell r="U2584" t="str">
            <v>US$</v>
          </cell>
          <cell r="V2584" t="str">
            <v>EA</v>
          </cell>
          <cell r="W2584" t="str">
            <v>FLT</v>
          </cell>
          <cell r="X2584" t="str">
            <v>BRN</v>
          </cell>
          <cell r="Y2584" t="str">
            <v>AIR</v>
          </cell>
          <cell r="Z2584" t="str">
            <v>FAP</v>
          </cell>
        </row>
        <row r="2585">
          <cell r="A2585" t="str">
            <v>CA9762</v>
          </cell>
          <cell r="B2585" t="str">
            <v>9100043238</v>
          </cell>
          <cell r="C2585" t="str">
            <v>10009100043235</v>
          </cell>
          <cell r="D2585">
            <v>0.1</v>
          </cell>
          <cell r="E2585">
            <v>0.09</v>
          </cell>
          <cell r="F2585">
            <v>9.0980000000000008</v>
          </cell>
          <cell r="G2585">
            <v>1.9239999999999999</v>
          </cell>
          <cell r="H2585">
            <v>8.8930000000000007</v>
          </cell>
          <cell r="I2585">
            <v>0.3</v>
          </cell>
          <cell r="J2585">
            <v>0.32900000000000001</v>
          </cell>
          <cell r="K2585">
            <v>9.5559999999999992</v>
          </cell>
          <cell r="L2585">
            <v>6.181</v>
          </cell>
          <cell r="M2585">
            <v>9.6120000000000001</v>
          </cell>
          <cell r="N2585">
            <v>3</v>
          </cell>
          <cell r="O2585" t="str">
            <v>MX</v>
          </cell>
          <cell r="P2585" t="str">
            <v>RA</v>
          </cell>
          <cell r="Q2585" t="str">
            <v>FAP</v>
          </cell>
          <cell r="R2585">
            <v>4</v>
          </cell>
          <cell r="S2585">
            <v>360</v>
          </cell>
          <cell r="T2585">
            <v>8.43</v>
          </cell>
          <cell r="U2585" t="str">
            <v>US$</v>
          </cell>
          <cell r="V2585" t="str">
            <v>EA</v>
          </cell>
          <cell r="W2585" t="str">
            <v>FLT</v>
          </cell>
          <cell r="X2585" t="str">
            <v>BRN</v>
          </cell>
          <cell r="Y2585" t="str">
            <v>AIR</v>
          </cell>
          <cell r="Z2585" t="str">
            <v>FAP</v>
          </cell>
        </row>
        <row r="2586">
          <cell r="A2586" t="str">
            <v>CA9762WM</v>
          </cell>
          <cell r="B2586" t="str">
            <v>9100043238</v>
          </cell>
          <cell r="C2586" t="str">
            <v>50009100043233</v>
          </cell>
          <cell r="D2586">
            <v>0.71</v>
          </cell>
          <cell r="E2586">
            <v>0.09</v>
          </cell>
          <cell r="F2586">
            <v>8.8930000000000007</v>
          </cell>
          <cell r="G2586">
            <v>1.9239999999999999</v>
          </cell>
          <cell r="H2586">
            <v>9.0980000000000008</v>
          </cell>
          <cell r="I2586">
            <v>1.42</v>
          </cell>
          <cell r="J2586">
            <v>0.22900000000000001</v>
          </cell>
          <cell r="K2586">
            <v>9.5559999999999992</v>
          </cell>
          <cell r="L2586">
            <v>4.306</v>
          </cell>
          <cell r="M2586">
            <v>9.6120000000000001</v>
          </cell>
          <cell r="N2586">
            <v>2</v>
          </cell>
          <cell r="Q2586" t="str">
            <v>FAP</v>
          </cell>
          <cell r="R2586">
            <v>4</v>
          </cell>
          <cell r="S2586">
            <v>360</v>
          </cell>
          <cell r="T2586">
            <v>8.43</v>
          </cell>
          <cell r="U2586" t="str">
            <v>US$</v>
          </cell>
          <cell r="W2586" t="str">
            <v>FLT</v>
          </cell>
          <cell r="X2586" t="str">
            <v>BRN</v>
          </cell>
          <cell r="Y2586" t="str">
            <v>AIR</v>
          </cell>
          <cell r="Z2586" t="str">
            <v>FAP</v>
          </cell>
        </row>
        <row r="2587">
          <cell r="A2587" t="str">
            <v>CA9762WM</v>
          </cell>
          <cell r="B2587" t="str">
            <v>9100043238</v>
          </cell>
          <cell r="C2587" t="str">
            <v>50009100043233</v>
          </cell>
          <cell r="D2587">
            <v>0.1</v>
          </cell>
          <cell r="E2587">
            <v>0.09</v>
          </cell>
          <cell r="F2587">
            <v>9.0980000000000008</v>
          </cell>
          <cell r="G2587">
            <v>1.9239999999999999</v>
          </cell>
          <cell r="H2587">
            <v>8.8930000000000007</v>
          </cell>
          <cell r="I2587">
            <v>0.2</v>
          </cell>
          <cell r="J2587">
            <v>0.22900000000000001</v>
          </cell>
          <cell r="K2587">
            <v>9.5559999999999992</v>
          </cell>
          <cell r="L2587">
            <v>4.306</v>
          </cell>
          <cell r="M2587">
            <v>9.6120000000000001</v>
          </cell>
          <cell r="N2587">
            <v>2</v>
          </cell>
          <cell r="O2587" t="str">
            <v>MX</v>
          </cell>
          <cell r="Q2587" t="str">
            <v>FAP</v>
          </cell>
          <cell r="R2587">
            <v>4</v>
          </cell>
          <cell r="S2587">
            <v>360</v>
          </cell>
          <cell r="T2587">
            <v>8.43</v>
          </cell>
          <cell r="U2587" t="str">
            <v>US$</v>
          </cell>
          <cell r="W2587" t="str">
            <v>FLT</v>
          </cell>
          <cell r="X2587" t="str">
            <v>BRN</v>
          </cell>
          <cell r="Y2587" t="str">
            <v>AIR</v>
          </cell>
          <cell r="Z2587" t="str">
            <v>FAP</v>
          </cell>
        </row>
        <row r="2588">
          <cell r="A2588" t="str">
            <v>CA9778</v>
          </cell>
          <cell r="B2588" t="str">
            <v>9100043276</v>
          </cell>
          <cell r="C2588" t="str">
            <v>10009100043273</v>
          </cell>
          <cell r="D2588">
            <v>1.08</v>
          </cell>
          <cell r="E2588">
            <v>2.7E-2</v>
          </cell>
          <cell r="F2588">
            <v>6.7270000000000003</v>
          </cell>
          <cell r="G2588">
            <v>6.1020000000000003</v>
          </cell>
          <cell r="H2588">
            <v>10.016999999999999</v>
          </cell>
          <cell r="I2588">
            <v>3.24</v>
          </cell>
          <cell r="J2588">
            <v>8.1000000000000003E-2</v>
          </cell>
          <cell r="K2588">
            <v>18.812000000000001</v>
          </cell>
          <cell r="L2588">
            <v>7.25</v>
          </cell>
          <cell r="M2588">
            <v>10.811999999999999</v>
          </cell>
          <cell r="N2588">
            <v>3</v>
          </cell>
          <cell r="O2588" t="str">
            <v>US</v>
          </cell>
          <cell r="Q2588" t="str">
            <v>FAR</v>
          </cell>
          <cell r="R2588">
            <v>3</v>
          </cell>
          <cell r="S2588">
            <v>117</v>
          </cell>
          <cell r="T2588">
            <v>11.87</v>
          </cell>
          <cell r="U2588" t="str">
            <v>US$</v>
          </cell>
          <cell r="W2588" t="str">
            <v>FLT</v>
          </cell>
          <cell r="X2588" t="str">
            <v>BRN</v>
          </cell>
          <cell r="Y2588" t="str">
            <v>AIR</v>
          </cell>
          <cell r="Z2588" t="str">
            <v>FAR</v>
          </cell>
        </row>
        <row r="2589">
          <cell r="A2589" t="str">
            <v>CA9778</v>
          </cell>
          <cell r="B2589" t="str">
            <v>9100043276</v>
          </cell>
          <cell r="C2589" t="str">
            <v>50009100043271</v>
          </cell>
          <cell r="D2589">
            <v>1.07</v>
          </cell>
          <cell r="E2589">
            <v>0.04</v>
          </cell>
          <cell r="F2589">
            <v>5.9420000000000002</v>
          </cell>
          <cell r="G2589">
            <v>5.9420000000000002</v>
          </cell>
          <cell r="H2589">
            <v>8.8529999999999998</v>
          </cell>
          <cell r="I2589">
            <v>2.14</v>
          </cell>
          <cell r="J2589">
            <v>0.08</v>
          </cell>
          <cell r="K2589">
            <v>12.5</v>
          </cell>
          <cell r="L2589">
            <v>6.5</v>
          </cell>
          <cell r="M2589">
            <v>9.875</v>
          </cell>
          <cell r="N2589">
            <v>2</v>
          </cell>
          <cell r="O2589" t="str">
            <v>US</v>
          </cell>
          <cell r="P2589" t="str">
            <v>RA</v>
          </cell>
          <cell r="Q2589" t="str">
            <v>FAR</v>
          </cell>
          <cell r="R2589">
            <v>4</v>
          </cell>
          <cell r="S2589">
            <v>168</v>
          </cell>
          <cell r="T2589">
            <v>11.87</v>
          </cell>
          <cell r="U2589" t="str">
            <v>US$</v>
          </cell>
          <cell r="V2589" t="str">
            <v>EA</v>
          </cell>
          <cell r="W2589" t="str">
            <v>FLT</v>
          </cell>
          <cell r="X2589" t="str">
            <v>BRN</v>
          </cell>
          <cell r="Y2589" t="str">
            <v>AIR</v>
          </cell>
          <cell r="Z2589" t="str">
            <v>FAR</v>
          </cell>
        </row>
        <row r="2590">
          <cell r="A2590" t="str">
            <v>CA9778</v>
          </cell>
          <cell r="B2590" t="str">
            <v>9100043276</v>
          </cell>
          <cell r="C2590" t="str">
            <v>50009100043271</v>
          </cell>
          <cell r="D2590">
            <v>0.1</v>
          </cell>
          <cell r="E2590">
            <v>0.18099999999999999</v>
          </cell>
          <cell r="F2590">
            <v>8.8529999999999998</v>
          </cell>
          <cell r="G2590">
            <v>5.9420000000000002</v>
          </cell>
          <cell r="H2590">
            <v>5.9420000000000002</v>
          </cell>
          <cell r="I2590">
            <v>0.2</v>
          </cell>
          <cell r="J2590">
            <v>0.46400000000000002</v>
          </cell>
          <cell r="K2590">
            <v>12.5</v>
          </cell>
          <cell r="L2590">
            <v>6.5</v>
          </cell>
          <cell r="M2590">
            <v>9.875</v>
          </cell>
          <cell r="N2590">
            <v>2</v>
          </cell>
          <cell r="O2590" t="str">
            <v>MX</v>
          </cell>
          <cell r="P2590" t="str">
            <v>RA</v>
          </cell>
          <cell r="Q2590" t="str">
            <v>FAR</v>
          </cell>
          <cell r="R2590">
            <v>4</v>
          </cell>
          <cell r="S2590">
            <v>168</v>
          </cell>
          <cell r="T2590">
            <v>11.87</v>
          </cell>
          <cell r="U2590" t="str">
            <v>US$</v>
          </cell>
          <cell r="V2590" t="str">
            <v>EA</v>
          </cell>
          <cell r="W2590" t="str">
            <v>FLT</v>
          </cell>
          <cell r="X2590" t="str">
            <v>BRN</v>
          </cell>
          <cell r="Y2590" t="str">
            <v>AIR</v>
          </cell>
          <cell r="Z2590" t="str">
            <v>FAR</v>
          </cell>
        </row>
        <row r="2591">
          <cell r="A2591" t="str">
            <v>CA9798</v>
          </cell>
          <cell r="B2591" t="str">
            <v>9100043368</v>
          </cell>
          <cell r="C2591" t="str">
            <v>10009100043365</v>
          </cell>
          <cell r="D2591">
            <v>0.93300000000000005</v>
          </cell>
          <cell r="E2591">
            <v>0.24299999999999999</v>
          </cell>
          <cell r="F2591">
            <v>7.633</v>
          </cell>
          <cell r="G2591">
            <v>2.133</v>
          </cell>
          <cell r="H2591">
            <v>10.548</v>
          </cell>
          <cell r="I2591">
            <v>2.7989999999999999</v>
          </cell>
          <cell r="J2591">
            <v>0.72899999999999998</v>
          </cell>
          <cell r="K2591">
            <v>11.188000000000001</v>
          </cell>
          <cell r="L2591">
            <v>7.0620000000000003</v>
          </cell>
          <cell r="M2591">
            <v>9.0310000000000006</v>
          </cell>
          <cell r="N2591">
            <v>3</v>
          </cell>
          <cell r="O2591" t="str">
            <v>US</v>
          </cell>
          <cell r="P2591" t="str">
            <v>RA</v>
          </cell>
          <cell r="Q2591" t="str">
            <v>FAP</v>
          </cell>
          <cell r="R2591">
            <v>4</v>
          </cell>
          <cell r="S2591">
            <v>264</v>
          </cell>
          <cell r="T2591">
            <v>7.99</v>
          </cell>
          <cell r="U2591" t="str">
            <v>US$</v>
          </cell>
          <cell r="V2591" t="str">
            <v>EA</v>
          </cell>
          <cell r="W2591" t="str">
            <v>FLT</v>
          </cell>
          <cell r="X2591" t="str">
            <v>BRN</v>
          </cell>
          <cell r="Y2591" t="str">
            <v>AIR</v>
          </cell>
          <cell r="Z2591" t="str">
            <v>FAP</v>
          </cell>
        </row>
        <row r="2592">
          <cell r="A2592" t="str">
            <v>CA9798</v>
          </cell>
          <cell r="B2592" t="str">
            <v>9100043368</v>
          </cell>
          <cell r="C2592" t="str">
            <v>10009100043365</v>
          </cell>
          <cell r="D2592">
            <v>0.95</v>
          </cell>
          <cell r="E2592">
            <v>9.9000000000000005E-2</v>
          </cell>
          <cell r="F2592">
            <v>10.548</v>
          </cell>
          <cell r="G2592">
            <v>2.133</v>
          </cell>
          <cell r="H2592">
            <v>7.633</v>
          </cell>
          <cell r="I2592">
            <v>2.85</v>
          </cell>
          <cell r="J2592">
            <v>0.41299999999999998</v>
          </cell>
          <cell r="K2592">
            <v>11.188000000000001</v>
          </cell>
          <cell r="L2592">
            <v>7.0620000000000003</v>
          </cell>
          <cell r="M2592">
            <v>9.0310000000000006</v>
          </cell>
          <cell r="N2592">
            <v>3</v>
          </cell>
          <cell r="O2592" t="str">
            <v>CN</v>
          </cell>
          <cell r="P2592" t="str">
            <v>RA</v>
          </cell>
          <cell r="Q2592" t="str">
            <v>FAP</v>
          </cell>
          <cell r="R2592">
            <v>4</v>
          </cell>
          <cell r="S2592">
            <v>264</v>
          </cell>
          <cell r="T2592">
            <v>7.99</v>
          </cell>
          <cell r="U2592" t="str">
            <v>US$</v>
          </cell>
          <cell r="V2592" t="str">
            <v>EA</v>
          </cell>
          <cell r="W2592" t="str">
            <v>FLT</v>
          </cell>
          <cell r="X2592" t="str">
            <v>BRN</v>
          </cell>
          <cell r="Y2592" t="str">
            <v>AIR</v>
          </cell>
          <cell r="Z2592" t="str">
            <v>FAP</v>
          </cell>
        </row>
        <row r="2593">
          <cell r="A2593" t="str">
            <v>CA9798WM</v>
          </cell>
          <cell r="B2593" t="str">
            <v>9100043368</v>
          </cell>
          <cell r="C2593" t="str">
            <v>50009100043363</v>
          </cell>
          <cell r="D2593">
            <v>1</v>
          </cell>
          <cell r="E2593">
            <v>9.9000000000000005E-2</v>
          </cell>
          <cell r="F2593">
            <v>7.633</v>
          </cell>
          <cell r="G2593">
            <v>2.133</v>
          </cell>
          <cell r="H2593">
            <v>10.548</v>
          </cell>
          <cell r="I2593">
            <v>2</v>
          </cell>
          <cell r="J2593">
            <v>0.29199999999999998</v>
          </cell>
          <cell r="K2593">
            <v>11.375</v>
          </cell>
          <cell r="L2593">
            <v>5.25</v>
          </cell>
          <cell r="M2593">
            <v>8.4369999999999994</v>
          </cell>
          <cell r="N2593">
            <v>2</v>
          </cell>
          <cell r="O2593" t="str">
            <v>CN</v>
          </cell>
          <cell r="Q2593" t="str">
            <v>FAP</v>
          </cell>
          <cell r="R2593">
            <v>5</v>
          </cell>
          <cell r="S2593">
            <v>280</v>
          </cell>
          <cell r="T2593">
            <v>7.99</v>
          </cell>
          <cell r="U2593" t="str">
            <v>US$</v>
          </cell>
          <cell r="W2593" t="str">
            <v>FLT</v>
          </cell>
          <cell r="X2593" t="str">
            <v>BRN</v>
          </cell>
          <cell r="Y2593" t="str">
            <v>AIR</v>
          </cell>
          <cell r="Z2593" t="str">
            <v>FAP</v>
          </cell>
        </row>
        <row r="2594">
          <cell r="A2594" t="str">
            <v>CA9798WM</v>
          </cell>
          <cell r="B2594" t="str">
            <v>9100043368</v>
          </cell>
          <cell r="C2594" t="str">
            <v>50009100043363</v>
          </cell>
          <cell r="D2594">
            <v>1</v>
          </cell>
          <cell r="E2594">
            <v>9.9000000000000005E-2</v>
          </cell>
          <cell r="F2594">
            <v>10.548</v>
          </cell>
          <cell r="G2594">
            <v>2.133</v>
          </cell>
          <cell r="H2594">
            <v>7.633</v>
          </cell>
          <cell r="I2594">
            <v>0</v>
          </cell>
          <cell r="J2594">
            <v>0.29199999999999998</v>
          </cell>
          <cell r="K2594">
            <v>11.375</v>
          </cell>
          <cell r="L2594">
            <v>5.25</v>
          </cell>
          <cell r="M2594">
            <v>8.4369999999999994</v>
          </cell>
          <cell r="N2594">
            <v>2</v>
          </cell>
          <cell r="O2594" t="str">
            <v>CN</v>
          </cell>
          <cell r="Q2594" t="str">
            <v>FAP</v>
          </cell>
          <cell r="R2594">
            <v>5</v>
          </cell>
          <cell r="S2594">
            <v>280</v>
          </cell>
          <cell r="T2594">
            <v>0</v>
          </cell>
          <cell r="W2594" t="str">
            <v>FLT</v>
          </cell>
          <cell r="X2594" t="str">
            <v>BRN</v>
          </cell>
          <cell r="Y2594" t="str">
            <v>AIR</v>
          </cell>
          <cell r="Z2594" t="str">
            <v>FAP</v>
          </cell>
        </row>
        <row r="2595">
          <cell r="A2595" t="str">
            <v>CA9806</v>
          </cell>
          <cell r="B2595" t="str">
            <v>9100045492</v>
          </cell>
          <cell r="C2595" t="str">
            <v>10009100045499</v>
          </cell>
          <cell r="D2595">
            <v>0.53</v>
          </cell>
          <cell r="E2595">
            <v>0.156</v>
          </cell>
          <cell r="F2595">
            <v>6.7069999999999999</v>
          </cell>
          <cell r="G2595">
            <v>1.395</v>
          </cell>
          <cell r="H2595">
            <v>11.071</v>
          </cell>
          <cell r="I2595">
            <v>1.59</v>
          </cell>
          <cell r="J2595">
            <v>0.46800000000000003</v>
          </cell>
          <cell r="K2595">
            <v>11.625</v>
          </cell>
          <cell r="L2595">
            <v>7.25</v>
          </cell>
          <cell r="M2595">
            <v>5</v>
          </cell>
          <cell r="N2595">
            <v>3</v>
          </cell>
          <cell r="O2595" t="str">
            <v>US</v>
          </cell>
          <cell r="P2595" t="str">
            <v>RA</v>
          </cell>
          <cell r="Q2595" t="str">
            <v>FAP</v>
          </cell>
          <cell r="R2595">
            <v>8</v>
          </cell>
          <cell r="S2595">
            <v>432</v>
          </cell>
          <cell r="T2595">
            <v>6.3</v>
          </cell>
          <cell r="U2595" t="str">
            <v>US$</v>
          </cell>
          <cell r="V2595" t="str">
            <v>EA</v>
          </cell>
          <cell r="W2595" t="str">
            <v>FLT</v>
          </cell>
          <cell r="X2595" t="str">
            <v>BRN</v>
          </cell>
          <cell r="Y2595" t="str">
            <v>AIR</v>
          </cell>
          <cell r="Z2595" t="str">
            <v>FAP</v>
          </cell>
        </row>
        <row r="2596">
          <cell r="A2596" t="str">
            <v>CA9806</v>
          </cell>
          <cell r="B2596" t="str">
            <v>9100045492</v>
          </cell>
          <cell r="C2596" t="str">
            <v>10009100045499</v>
          </cell>
          <cell r="D2596">
            <v>0.61599999999999999</v>
          </cell>
          <cell r="E2596">
            <v>0.06</v>
          </cell>
          <cell r="F2596">
            <v>11.071</v>
          </cell>
          <cell r="G2596">
            <v>1.395</v>
          </cell>
          <cell r="H2596">
            <v>6.7069999999999999</v>
          </cell>
          <cell r="I2596">
            <v>1.8480000000000001</v>
          </cell>
          <cell r="J2596">
            <v>0.24399999999999999</v>
          </cell>
          <cell r="K2596">
            <v>11.625</v>
          </cell>
          <cell r="L2596">
            <v>7.25</v>
          </cell>
          <cell r="M2596">
            <v>5</v>
          </cell>
          <cell r="N2596">
            <v>3</v>
          </cell>
          <cell r="O2596" t="str">
            <v>CN</v>
          </cell>
          <cell r="P2596" t="str">
            <v>RA</v>
          </cell>
          <cell r="Q2596" t="str">
            <v>FAP</v>
          </cell>
          <cell r="R2596">
            <v>8</v>
          </cell>
          <cell r="S2596">
            <v>432</v>
          </cell>
          <cell r="T2596">
            <v>0</v>
          </cell>
          <cell r="V2596" t="str">
            <v>EA</v>
          </cell>
          <cell r="W2596" t="str">
            <v>FLT</v>
          </cell>
          <cell r="X2596" t="str">
            <v>BRN</v>
          </cell>
          <cell r="Y2596" t="str">
            <v>AIR</v>
          </cell>
          <cell r="Z2596" t="str">
            <v>FAP</v>
          </cell>
        </row>
        <row r="2597">
          <cell r="A2597" t="str">
            <v>CA9833</v>
          </cell>
          <cell r="D2597">
            <v>5.0190000000000001</v>
          </cell>
          <cell r="E2597">
            <v>0</v>
          </cell>
          <cell r="F2597">
            <v>0</v>
          </cell>
          <cell r="G2597">
            <v>0</v>
          </cell>
          <cell r="H2597">
            <v>0</v>
          </cell>
          <cell r="I2597">
            <v>0</v>
          </cell>
          <cell r="J2597">
            <v>0</v>
          </cell>
          <cell r="K2597">
            <v>0</v>
          </cell>
          <cell r="L2597">
            <v>0</v>
          </cell>
          <cell r="M2597">
            <v>0</v>
          </cell>
          <cell r="N2597">
            <v>0</v>
          </cell>
          <cell r="O2597" t="str">
            <v>MX</v>
          </cell>
          <cell r="P2597" t="str">
            <v>RA</v>
          </cell>
          <cell r="Q2597" t="str">
            <v>FAP</v>
          </cell>
          <cell r="R2597">
            <v>0</v>
          </cell>
          <cell r="S2597">
            <v>0</v>
          </cell>
          <cell r="T2597">
            <v>0</v>
          </cell>
          <cell r="V2597" t="str">
            <v>EA</v>
          </cell>
          <cell r="W2597" t="str">
            <v>FLT</v>
          </cell>
          <cell r="X2597" t="str">
            <v>BRN</v>
          </cell>
          <cell r="Y2597" t="str">
            <v>AIR</v>
          </cell>
          <cell r="Z2597" t="str">
            <v>FAP</v>
          </cell>
        </row>
        <row r="2598">
          <cell r="A2598" t="str">
            <v>CA9833BR</v>
          </cell>
          <cell r="D2598">
            <v>1</v>
          </cell>
          <cell r="E2598">
            <v>0</v>
          </cell>
          <cell r="F2598">
            <v>0</v>
          </cell>
          <cell r="G2598">
            <v>0</v>
          </cell>
          <cell r="H2598">
            <v>0</v>
          </cell>
          <cell r="I2598">
            <v>0</v>
          </cell>
          <cell r="J2598">
            <v>0</v>
          </cell>
          <cell r="K2598">
            <v>0</v>
          </cell>
          <cell r="L2598">
            <v>0</v>
          </cell>
          <cell r="M2598">
            <v>0</v>
          </cell>
          <cell r="N2598">
            <v>0</v>
          </cell>
          <cell r="O2598" t="str">
            <v>BR</v>
          </cell>
          <cell r="P2598" t="str">
            <v>RA</v>
          </cell>
          <cell r="Q2598" t="str">
            <v>FAP</v>
          </cell>
          <cell r="R2598">
            <v>0</v>
          </cell>
          <cell r="S2598">
            <v>0</v>
          </cell>
          <cell r="T2598">
            <v>0</v>
          </cell>
          <cell r="V2598" t="str">
            <v>EA</v>
          </cell>
          <cell r="W2598" t="str">
            <v>FLT</v>
          </cell>
          <cell r="X2598" t="str">
            <v>BRN</v>
          </cell>
          <cell r="Y2598" t="str">
            <v>AIR</v>
          </cell>
          <cell r="Z2598" t="str">
            <v>FAP</v>
          </cell>
        </row>
        <row r="2599">
          <cell r="A2599" t="str">
            <v>CA9838</v>
          </cell>
          <cell r="B2599" t="str">
            <v>9100044693</v>
          </cell>
          <cell r="C2599" t="str">
            <v>10009100044690</v>
          </cell>
          <cell r="D2599">
            <v>0.80600000000000005</v>
          </cell>
          <cell r="E2599">
            <v>0.13900000000000001</v>
          </cell>
          <cell r="F2599">
            <v>8.6020000000000003</v>
          </cell>
          <cell r="G2599">
            <v>2.165</v>
          </cell>
          <cell r="H2599">
            <v>13.891999999999999</v>
          </cell>
          <cell r="I2599">
            <v>2.4180000000000001</v>
          </cell>
          <cell r="J2599">
            <v>0.41699999999999998</v>
          </cell>
          <cell r="K2599">
            <v>14.436999999999999</v>
          </cell>
          <cell r="L2599">
            <v>7</v>
          </cell>
          <cell r="M2599">
            <v>9.375</v>
          </cell>
          <cell r="N2599">
            <v>3</v>
          </cell>
          <cell r="O2599" t="str">
            <v>US</v>
          </cell>
          <cell r="Q2599" t="str">
            <v>FAP</v>
          </cell>
          <cell r="R2599">
            <v>4</v>
          </cell>
          <cell r="S2599">
            <v>216</v>
          </cell>
          <cell r="T2599">
            <v>7.41</v>
          </cell>
          <cell r="U2599" t="str">
            <v>US$</v>
          </cell>
          <cell r="W2599" t="str">
            <v>FLT</v>
          </cell>
          <cell r="X2599" t="str">
            <v>BRN</v>
          </cell>
          <cell r="Y2599" t="str">
            <v>AIR</v>
          </cell>
          <cell r="Z2599" t="str">
            <v>FAP</v>
          </cell>
        </row>
        <row r="2600">
          <cell r="A2600" t="str">
            <v>CA9838</v>
          </cell>
          <cell r="B2600" t="str">
            <v>9100044693</v>
          </cell>
          <cell r="C2600" t="str">
            <v>50009100044698</v>
          </cell>
          <cell r="D2600">
            <v>0.8</v>
          </cell>
          <cell r="E2600">
            <v>9.0999999999999998E-2</v>
          </cell>
          <cell r="F2600">
            <v>11.634</v>
          </cell>
          <cell r="G2600">
            <v>1.5980000000000001</v>
          </cell>
          <cell r="H2600">
            <v>8.4369999999999994</v>
          </cell>
          <cell r="I2600">
            <v>1.6</v>
          </cell>
          <cell r="J2600">
            <v>0.23799999999999999</v>
          </cell>
          <cell r="K2600">
            <v>12.125</v>
          </cell>
          <cell r="L2600">
            <v>3.625</v>
          </cell>
          <cell r="M2600">
            <v>9.375</v>
          </cell>
          <cell r="N2600">
            <v>2</v>
          </cell>
          <cell r="O2600" t="str">
            <v>US</v>
          </cell>
          <cell r="P2600" t="str">
            <v>RA</v>
          </cell>
          <cell r="Q2600" t="str">
            <v>FAP</v>
          </cell>
          <cell r="R2600">
            <v>11</v>
          </cell>
          <cell r="S2600">
            <v>374</v>
          </cell>
          <cell r="T2600">
            <v>7.41</v>
          </cell>
          <cell r="U2600" t="str">
            <v>US$</v>
          </cell>
          <cell r="V2600" t="str">
            <v>EA</v>
          </cell>
          <cell r="W2600" t="str">
            <v>FLT</v>
          </cell>
          <cell r="X2600" t="str">
            <v>BRN</v>
          </cell>
          <cell r="Y2600" t="str">
            <v>AIR</v>
          </cell>
          <cell r="Z2600" t="str">
            <v>FAP</v>
          </cell>
        </row>
        <row r="2601">
          <cell r="A2601" t="str">
            <v>CA9838</v>
          </cell>
          <cell r="B2601" t="str">
            <v>9100044693</v>
          </cell>
          <cell r="C2601" t="str">
            <v>50009100044698</v>
          </cell>
          <cell r="D2601">
            <v>0.75</v>
          </cell>
          <cell r="E2601">
            <v>9.0999999999999998E-2</v>
          </cell>
          <cell r="F2601">
            <v>11.634</v>
          </cell>
          <cell r="G2601">
            <v>1.5980000000000001</v>
          </cell>
          <cell r="H2601">
            <v>8.4369999999999994</v>
          </cell>
          <cell r="I2601">
            <v>1.5</v>
          </cell>
          <cell r="J2601">
            <v>0.23799999999999999</v>
          </cell>
          <cell r="K2601">
            <v>12.125</v>
          </cell>
          <cell r="L2601">
            <v>3.625</v>
          </cell>
          <cell r="M2601">
            <v>9.375</v>
          </cell>
          <cell r="N2601">
            <v>2</v>
          </cell>
          <cell r="O2601" t="str">
            <v>MX</v>
          </cell>
          <cell r="P2601" t="str">
            <v>RA</v>
          </cell>
          <cell r="Q2601" t="str">
            <v>FAP</v>
          </cell>
          <cell r="R2601">
            <v>11</v>
          </cell>
          <cell r="S2601">
            <v>374</v>
          </cell>
          <cell r="T2601">
            <v>7.41</v>
          </cell>
          <cell r="U2601" t="str">
            <v>US$</v>
          </cell>
          <cell r="V2601" t="str">
            <v>EA</v>
          </cell>
          <cell r="W2601" t="str">
            <v>FLT</v>
          </cell>
          <cell r="X2601" t="str">
            <v>BRN</v>
          </cell>
          <cell r="Y2601" t="str">
            <v>AIR</v>
          </cell>
          <cell r="Z2601" t="str">
            <v>FAP</v>
          </cell>
        </row>
        <row r="2602">
          <cell r="A2602" t="str">
            <v>CA9856</v>
          </cell>
          <cell r="B2602" t="str">
            <v>9100543301</v>
          </cell>
          <cell r="C2602" t="str">
            <v>10009100543308</v>
          </cell>
          <cell r="D2602">
            <v>1.72</v>
          </cell>
          <cell r="E2602">
            <v>0</v>
          </cell>
          <cell r="F2602">
            <v>0</v>
          </cell>
          <cell r="G2602">
            <v>0</v>
          </cell>
          <cell r="H2602">
            <v>0</v>
          </cell>
          <cell r="I2602">
            <v>1.72</v>
          </cell>
          <cell r="J2602">
            <v>0.80100000000000005</v>
          </cell>
          <cell r="K2602">
            <v>10.007</v>
          </cell>
          <cell r="L2602">
            <v>10.007</v>
          </cell>
          <cell r="M2602">
            <v>13.827</v>
          </cell>
          <cell r="N2602">
            <v>1</v>
          </cell>
          <cell r="O2602" t="str">
            <v>MX</v>
          </cell>
          <cell r="P2602" t="str">
            <v>RA</v>
          </cell>
          <cell r="Q2602" t="str">
            <v>FAH</v>
          </cell>
          <cell r="R2602">
            <v>3</v>
          </cell>
          <cell r="S2602">
            <v>48</v>
          </cell>
          <cell r="T2602">
            <v>36.85</v>
          </cell>
          <cell r="U2602" t="str">
            <v>US$</v>
          </cell>
          <cell r="V2602" t="str">
            <v>EA</v>
          </cell>
          <cell r="W2602" t="str">
            <v>FLT</v>
          </cell>
          <cell r="X2602" t="str">
            <v>BRN</v>
          </cell>
          <cell r="Y2602" t="str">
            <v>AIR</v>
          </cell>
          <cell r="Z2602" t="str">
            <v>FAH</v>
          </cell>
        </row>
        <row r="2603">
          <cell r="A2603" t="str">
            <v>CA9869</v>
          </cell>
          <cell r="B2603" t="str">
            <v>9100532237</v>
          </cell>
          <cell r="C2603" t="str">
            <v>10009100532234</v>
          </cell>
          <cell r="D2603">
            <v>6.75</v>
          </cell>
          <cell r="E2603">
            <v>2.8570000000000002</v>
          </cell>
          <cell r="F2603">
            <v>0</v>
          </cell>
          <cell r="G2603">
            <v>0</v>
          </cell>
          <cell r="H2603">
            <v>0</v>
          </cell>
          <cell r="I2603">
            <v>6.75</v>
          </cell>
          <cell r="J2603">
            <v>2.8570000000000002</v>
          </cell>
          <cell r="K2603">
            <v>10.811999999999999</v>
          </cell>
          <cell r="L2603">
            <v>10.811999999999999</v>
          </cell>
          <cell r="M2603">
            <v>27.25</v>
          </cell>
          <cell r="N2603">
            <v>1</v>
          </cell>
          <cell r="O2603" t="str">
            <v>US</v>
          </cell>
          <cell r="P2603" t="str">
            <v>RA</v>
          </cell>
          <cell r="Q2603" t="str">
            <v>FAH</v>
          </cell>
          <cell r="R2603">
            <v>1</v>
          </cell>
          <cell r="S2603">
            <v>12</v>
          </cell>
          <cell r="T2603">
            <v>79.5</v>
          </cell>
          <cell r="U2603" t="str">
            <v>US$</v>
          </cell>
          <cell r="V2603" t="str">
            <v>EA</v>
          </cell>
          <cell r="W2603" t="str">
            <v>FLT</v>
          </cell>
          <cell r="X2603" t="str">
            <v>BRN</v>
          </cell>
          <cell r="Y2603" t="str">
            <v>AIR</v>
          </cell>
          <cell r="Z2603" t="str">
            <v>FAH</v>
          </cell>
        </row>
        <row r="2604">
          <cell r="A2604" t="str">
            <v>CA9870</v>
          </cell>
          <cell r="B2604" t="str">
            <v>9100044983</v>
          </cell>
          <cell r="C2604" t="str">
            <v>10009100044980</v>
          </cell>
          <cell r="D2604">
            <v>9.25</v>
          </cell>
          <cell r="E2604">
            <v>2.0329999999999999</v>
          </cell>
          <cell r="F2604">
            <v>0</v>
          </cell>
          <cell r="G2604">
            <v>0</v>
          </cell>
          <cell r="H2604">
            <v>0</v>
          </cell>
          <cell r="I2604">
            <v>9.25</v>
          </cell>
          <cell r="J2604">
            <v>2.0329999999999999</v>
          </cell>
          <cell r="K2604">
            <v>12.125</v>
          </cell>
          <cell r="L2604">
            <v>12.125</v>
          </cell>
          <cell r="M2604">
            <v>23.5</v>
          </cell>
          <cell r="N2604">
            <v>1</v>
          </cell>
          <cell r="O2604" t="str">
            <v>US</v>
          </cell>
          <cell r="P2604" t="str">
            <v>RA</v>
          </cell>
          <cell r="Q2604" t="str">
            <v>FAH</v>
          </cell>
          <cell r="R2604">
            <v>1</v>
          </cell>
          <cell r="S2604">
            <v>12</v>
          </cell>
          <cell r="T2604">
            <v>84.68</v>
          </cell>
          <cell r="U2604" t="str">
            <v>US$</v>
          </cell>
          <cell r="V2604" t="str">
            <v>EA</v>
          </cell>
          <cell r="W2604" t="str">
            <v>FLT</v>
          </cell>
          <cell r="X2604" t="str">
            <v>BRN</v>
          </cell>
          <cell r="Y2604" t="str">
            <v>AIR</v>
          </cell>
          <cell r="Z2604" t="str">
            <v>FAH</v>
          </cell>
        </row>
        <row r="2605">
          <cell r="A2605" t="str">
            <v>CA9871</v>
          </cell>
          <cell r="B2605" t="str">
            <v>9100044990</v>
          </cell>
          <cell r="C2605" t="str">
            <v>10009100044997</v>
          </cell>
          <cell r="D2605">
            <v>7.65</v>
          </cell>
          <cell r="E2605">
            <v>2.0830000000000002</v>
          </cell>
          <cell r="F2605">
            <v>0</v>
          </cell>
          <cell r="G2605">
            <v>0</v>
          </cell>
          <cell r="H2605">
            <v>0</v>
          </cell>
          <cell r="I2605">
            <v>7.65</v>
          </cell>
          <cell r="J2605">
            <v>2.0830000000000002</v>
          </cell>
          <cell r="K2605">
            <v>12.125</v>
          </cell>
          <cell r="L2605">
            <v>12.125</v>
          </cell>
          <cell r="M2605">
            <v>23.5</v>
          </cell>
          <cell r="N2605">
            <v>1</v>
          </cell>
          <cell r="O2605" t="str">
            <v>US</v>
          </cell>
          <cell r="P2605" t="str">
            <v>RA</v>
          </cell>
          <cell r="Q2605" t="str">
            <v>FAH</v>
          </cell>
          <cell r="R2605">
            <v>1</v>
          </cell>
          <cell r="S2605">
            <v>12</v>
          </cell>
          <cell r="T2605">
            <v>72.63</v>
          </cell>
          <cell r="U2605" t="str">
            <v>US$</v>
          </cell>
          <cell r="V2605" t="str">
            <v>EA</v>
          </cell>
          <cell r="W2605" t="str">
            <v>FLT</v>
          </cell>
          <cell r="X2605" t="str">
            <v>BRN</v>
          </cell>
          <cell r="Y2605" t="str">
            <v>AIR</v>
          </cell>
          <cell r="Z2605" t="str">
            <v>FAH</v>
          </cell>
        </row>
        <row r="2606">
          <cell r="A2606" t="str">
            <v>CA9872</v>
          </cell>
          <cell r="B2606" t="str">
            <v>9100045003</v>
          </cell>
          <cell r="C2606" t="str">
            <v>10009100045000</v>
          </cell>
          <cell r="D2606">
            <v>7.62</v>
          </cell>
          <cell r="E2606">
            <v>1.306</v>
          </cell>
          <cell r="F2606">
            <v>0</v>
          </cell>
          <cell r="G2606">
            <v>0</v>
          </cell>
          <cell r="H2606">
            <v>0</v>
          </cell>
          <cell r="I2606">
            <v>7.62</v>
          </cell>
          <cell r="J2606">
            <v>1.306</v>
          </cell>
          <cell r="K2606">
            <v>10.063000000000001</v>
          </cell>
          <cell r="L2606">
            <v>10.063000000000001</v>
          </cell>
          <cell r="M2606">
            <v>21.625</v>
          </cell>
          <cell r="N2606">
            <v>1</v>
          </cell>
          <cell r="O2606" t="str">
            <v>US</v>
          </cell>
          <cell r="P2606" t="str">
            <v>RA</v>
          </cell>
          <cell r="Q2606" t="str">
            <v>FAH</v>
          </cell>
          <cell r="R2606">
            <v>1</v>
          </cell>
          <cell r="S2606">
            <v>16</v>
          </cell>
          <cell r="T2606">
            <v>72.69</v>
          </cell>
          <cell r="U2606" t="str">
            <v>US$</v>
          </cell>
          <cell r="V2606" t="str">
            <v>EA</v>
          </cell>
          <cell r="W2606" t="str">
            <v>FLT</v>
          </cell>
          <cell r="X2606" t="str">
            <v>BRN</v>
          </cell>
          <cell r="Y2606" t="str">
            <v>AIR</v>
          </cell>
          <cell r="Z2606" t="str">
            <v>FAH</v>
          </cell>
        </row>
        <row r="2607">
          <cell r="A2607" t="str">
            <v>CA9872SY</v>
          </cell>
          <cell r="B2607" t="str">
            <v>9100045010</v>
          </cell>
          <cell r="C2607" t="str">
            <v>10009100045017</v>
          </cell>
          <cell r="D2607">
            <v>2.1800000000000002</v>
          </cell>
          <cell r="E2607">
            <v>0.55400000000000005</v>
          </cell>
          <cell r="F2607">
            <v>0</v>
          </cell>
          <cell r="G2607">
            <v>0</v>
          </cell>
          <cell r="H2607">
            <v>0</v>
          </cell>
          <cell r="I2607">
            <v>2.1800000000000002</v>
          </cell>
          <cell r="J2607">
            <v>0.55400000000000005</v>
          </cell>
          <cell r="K2607">
            <v>7.0629999999999997</v>
          </cell>
          <cell r="L2607">
            <v>7.0629999999999997</v>
          </cell>
          <cell r="M2607">
            <v>20.812999999999999</v>
          </cell>
          <cell r="N2607">
            <v>1</v>
          </cell>
          <cell r="O2607" t="str">
            <v>US</v>
          </cell>
          <cell r="P2607" t="str">
            <v>RA</v>
          </cell>
          <cell r="Q2607" t="str">
            <v>FAH</v>
          </cell>
          <cell r="R2607">
            <v>2</v>
          </cell>
          <cell r="S2607">
            <v>70</v>
          </cell>
          <cell r="T2607">
            <v>65.599999999999994</v>
          </cell>
          <cell r="U2607" t="str">
            <v>US$</v>
          </cell>
          <cell r="V2607" t="str">
            <v>EA</v>
          </cell>
          <cell r="W2607" t="str">
            <v>FLT</v>
          </cell>
          <cell r="X2607" t="str">
            <v>BRN</v>
          </cell>
          <cell r="Y2607" t="str">
            <v>AIR</v>
          </cell>
          <cell r="Z2607" t="str">
            <v>FAH</v>
          </cell>
        </row>
        <row r="2608">
          <cell r="A2608" t="str">
            <v>CA9873</v>
          </cell>
          <cell r="B2608" t="str">
            <v>9100045027</v>
          </cell>
          <cell r="C2608" t="str">
            <v>10009100045024</v>
          </cell>
          <cell r="D2608">
            <v>6.46</v>
          </cell>
          <cell r="E2608">
            <v>1.35</v>
          </cell>
          <cell r="F2608">
            <v>0</v>
          </cell>
          <cell r="G2608">
            <v>0</v>
          </cell>
          <cell r="H2608">
            <v>0</v>
          </cell>
          <cell r="I2608">
            <v>6.46</v>
          </cell>
          <cell r="J2608">
            <v>1.35</v>
          </cell>
          <cell r="K2608">
            <v>9.5630000000000006</v>
          </cell>
          <cell r="L2608">
            <v>9.5630000000000006</v>
          </cell>
          <cell r="M2608">
            <v>24.125</v>
          </cell>
          <cell r="N2608">
            <v>1</v>
          </cell>
          <cell r="O2608" t="str">
            <v>US</v>
          </cell>
          <cell r="P2608" t="str">
            <v>RA</v>
          </cell>
          <cell r="Q2608" t="str">
            <v>FAH</v>
          </cell>
          <cell r="R2608">
            <v>1</v>
          </cell>
          <cell r="S2608">
            <v>20</v>
          </cell>
          <cell r="T2608">
            <v>61.17</v>
          </cell>
          <cell r="U2608" t="str">
            <v>US$</v>
          </cell>
          <cell r="V2608" t="str">
            <v>EA</v>
          </cell>
          <cell r="W2608" t="str">
            <v>FLT</v>
          </cell>
          <cell r="X2608" t="str">
            <v>BRN</v>
          </cell>
          <cell r="Y2608" t="str">
            <v>AIR</v>
          </cell>
          <cell r="Z2608" t="str">
            <v>FAH</v>
          </cell>
        </row>
        <row r="2609">
          <cell r="A2609" t="str">
            <v>CA9873SY</v>
          </cell>
          <cell r="B2609" t="str">
            <v>9100045034</v>
          </cell>
          <cell r="C2609" t="str">
            <v>10009100045031</v>
          </cell>
          <cell r="D2609">
            <v>2.54</v>
          </cell>
          <cell r="E2609">
            <v>8.5000000000000006E-2</v>
          </cell>
          <cell r="F2609">
            <v>0</v>
          </cell>
          <cell r="G2609">
            <v>0</v>
          </cell>
          <cell r="H2609">
            <v>0</v>
          </cell>
          <cell r="I2609">
            <v>2.54</v>
          </cell>
          <cell r="J2609">
            <v>8.5000000000000006E-2</v>
          </cell>
          <cell r="K2609">
            <v>7.875</v>
          </cell>
          <cell r="L2609">
            <v>7.875</v>
          </cell>
          <cell r="M2609">
            <v>24.375</v>
          </cell>
          <cell r="N2609">
            <v>1</v>
          </cell>
          <cell r="O2609" t="str">
            <v>US</v>
          </cell>
          <cell r="P2609" t="str">
            <v>RA</v>
          </cell>
          <cell r="Q2609" t="str">
            <v>FAH</v>
          </cell>
          <cell r="R2609">
            <v>1</v>
          </cell>
          <cell r="S2609">
            <v>30</v>
          </cell>
          <cell r="T2609">
            <v>39.36</v>
          </cell>
          <cell r="U2609" t="str">
            <v>US$</v>
          </cell>
          <cell r="V2609" t="str">
            <v>EA</v>
          </cell>
          <cell r="W2609" t="str">
            <v>FLT</v>
          </cell>
          <cell r="X2609" t="str">
            <v>BRN</v>
          </cell>
          <cell r="Y2609" t="str">
            <v>AIR</v>
          </cell>
          <cell r="Z2609" t="str">
            <v>FAH</v>
          </cell>
        </row>
        <row r="2610">
          <cell r="A2610" t="str">
            <v>CA9874</v>
          </cell>
          <cell r="B2610" t="str">
            <v>9100045041</v>
          </cell>
          <cell r="C2610" t="str">
            <v>10009100045048</v>
          </cell>
          <cell r="D2610">
            <v>1.98</v>
          </cell>
          <cell r="E2610">
            <v>0.36399999999999999</v>
          </cell>
          <cell r="F2610">
            <v>0</v>
          </cell>
          <cell r="G2610">
            <v>0</v>
          </cell>
          <cell r="H2610">
            <v>0</v>
          </cell>
          <cell r="I2610">
            <v>1.98</v>
          </cell>
          <cell r="J2610">
            <v>0.36399999999999999</v>
          </cell>
          <cell r="K2610">
            <v>6.3129999999999997</v>
          </cell>
          <cell r="L2610">
            <v>6.3129999999999997</v>
          </cell>
          <cell r="M2610">
            <v>16.375</v>
          </cell>
          <cell r="N2610">
            <v>1</v>
          </cell>
          <cell r="O2610" t="str">
            <v>US</v>
          </cell>
          <cell r="P2610" t="str">
            <v>RA</v>
          </cell>
          <cell r="Q2610" t="str">
            <v>FAH</v>
          </cell>
          <cell r="R2610">
            <v>2</v>
          </cell>
          <cell r="S2610">
            <v>84</v>
          </cell>
          <cell r="T2610">
            <v>31.58</v>
          </cell>
          <cell r="U2610" t="str">
            <v>US$</v>
          </cell>
          <cell r="V2610" t="str">
            <v>EA</v>
          </cell>
          <cell r="W2610" t="str">
            <v>FLT</v>
          </cell>
          <cell r="X2610" t="str">
            <v>BRN</v>
          </cell>
          <cell r="Y2610" t="str">
            <v>AIR</v>
          </cell>
          <cell r="Z2610" t="str">
            <v>FAH</v>
          </cell>
        </row>
        <row r="2611">
          <cell r="A2611" t="str">
            <v>CA9874SY</v>
          </cell>
          <cell r="B2611" t="str">
            <v>9100045058</v>
          </cell>
          <cell r="C2611" t="str">
            <v>10009100045055</v>
          </cell>
          <cell r="D2611">
            <v>0.66</v>
          </cell>
          <cell r="E2611">
            <v>0.17</v>
          </cell>
          <cell r="F2611">
            <v>0</v>
          </cell>
          <cell r="G2611">
            <v>0</v>
          </cell>
          <cell r="H2611">
            <v>0</v>
          </cell>
          <cell r="I2611">
            <v>0.66</v>
          </cell>
          <cell r="J2611">
            <v>0.17</v>
          </cell>
          <cell r="K2611">
            <v>4.3129999999999997</v>
          </cell>
          <cell r="L2611">
            <v>4.3129999999999997</v>
          </cell>
          <cell r="M2611">
            <v>15.625</v>
          </cell>
          <cell r="N2611">
            <v>1</v>
          </cell>
          <cell r="O2611" t="str">
            <v>US</v>
          </cell>
          <cell r="P2611" t="str">
            <v>RA</v>
          </cell>
          <cell r="Q2611" t="str">
            <v>FAH</v>
          </cell>
          <cell r="R2611">
            <v>2</v>
          </cell>
          <cell r="S2611">
            <v>160</v>
          </cell>
          <cell r="T2611">
            <v>20.87</v>
          </cell>
          <cell r="U2611" t="str">
            <v>US$</v>
          </cell>
          <cell r="V2611" t="str">
            <v>EA</v>
          </cell>
          <cell r="W2611" t="str">
            <v>FLT</v>
          </cell>
          <cell r="X2611" t="str">
            <v>BRN</v>
          </cell>
          <cell r="Y2611" t="str">
            <v>AIR</v>
          </cell>
          <cell r="Z2611" t="str">
            <v>FAH</v>
          </cell>
        </row>
        <row r="2612">
          <cell r="A2612" t="str">
            <v>CA9875</v>
          </cell>
          <cell r="B2612" t="str">
            <v>9100050366</v>
          </cell>
          <cell r="C2612" t="str">
            <v>10009100050363</v>
          </cell>
          <cell r="D2612">
            <v>0.76600000000000001</v>
          </cell>
          <cell r="E2612">
            <v>0.16</v>
          </cell>
          <cell r="F2612">
            <v>7.968</v>
          </cell>
          <cell r="G2612">
            <v>1.593</v>
          </cell>
          <cell r="H2612">
            <v>12.55</v>
          </cell>
          <cell r="I2612">
            <v>2.298</v>
          </cell>
          <cell r="J2612">
            <v>0.48</v>
          </cell>
          <cell r="K2612">
            <v>12.688000000000001</v>
          </cell>
          <cell r="L2612">
            <v>5</v>
          </cell>
          <cell r="M2612">
            <v>8.5</v>
          </cell>
          <cell r="N2612">
            <v>3</v>
          </cell>
          <cell r="O2612" t="str">
            <v>CA</v>
          </cell>
          <cell r="P2612" t="str">
            <v>RA</v>
          </cell>
          <cell r="Q2612" t="str">
            <v>FAP</v>
          </cell>
          <cell r="R2612">
            <v>5</v>
          </cell>
          <cell r="S2612">
            <v>405</v>
          </cell>
          <cell r="T2612">
            <v>8.7100000000000009</v>
          </cell>
          <cell r="U2612" t="str">
            <v>US$</v>
          </cell>
          <cell r="V2612" t="str">
            <v>EA</v>
          </cell>
          <cell r="W2612" t="str">
            <v>FLT</v>
          </cell>
          <cell r="X2612" t="str">
            <v>BRN</v>
          </cell>
          <cell r="Y2612" t="str">
            <v>AIR</v>
          </cell>
          <cell r="Z2612" t="str">
            <v>FAP</v>
          </cell>
        </row>
        <row r="2613">
          <cell r="A2613" t="str">
            <v>CA9875</v>
          </cell>
          <cell r="B2613" t="str">
            <v>9100050366</v>
          </cell>
          <cell r="C2613" t="str">
            <v>10009100050363</v>
          </cell>
          <cell r="D2613">
            <v>1</v>
          </cell>
          <cell r="E2613">
            <v>8.5000000000000006E-2</v>
          </cell>
          <cell r="F2613">
            <v>12.134</v>
          </cell>
          <cell r="G2613">
            <v>1.536</v>
          </cell>
          <cell r="H2613">
            <v>7.9109999999999996</v>
          </cell>
          <cell r="I2613">
            <v>0</v>
          </cell>
          <cell r="J2613">
            <v>0.36199999999999999</v>
          </cell>
          <cell r="K2613">
            <v>12.75</v>
          </cell>
          <cell r="L2613">
            <v>5.0620000000000003</v>
          </cell>
          <cell r="M2613">
            <v>9.6869999999999994</v>
          </cell>
          <cell r="N2613">
            <v>3</v>
          </cell>
          <cell r="O2613" t="str">
            <v>MX</v>
          </cell>
          <cell r="P2613" t="str">
            <v>RA</v>
          </cell>
          <cell r="Q2613" t="str">
            <v>FAP</v>
          </cell>
          <cell r="R2613">
            <v>4</v>
          </cell>
          <cell r="S2613">
            <v>324</v>
          </cell>
          <cell r="T2613">
            <v>8.7100000000000009</v>
          </cell>
          <cell r="U2613" t="str">
            <v>US$</v>
          </cell>
          <cell r="V2613" t="str">
            <v>EA</v>
          </cell>
          <cell r="W2613" t="str">
            <v>FLT</v>
          </cell>
          <cell r="X2613" t="str">
            <v>BRN</v>
          </cell>
          <cell r="Y2613" t="str">
            <v>AIR</v>
          </cell>
          <cell r="Z2613" t="str">
            <v>FAP</v>
          </cell>
        </row>
        <row r="2614">
          <cell r="A2614" t="str">
            <v>CA9876</v>
          </cell>
          <cell r="B2614" t="str">
            <v>9100050786</v>
          </cell>
          <cell r="C2614" t="str">
            <v>10009100050783</v>
          </cell>
          <cell r="D2614">
            <v>0.82</v>
          </cell>
          <cell r="E2614">
            <v>0.19</v>
          </cell>
          <cell r="F2614">
            <v>8.2170000000000005</v>
          </cell>
          <cell r="G2614">
            <v>1.843</v>
          </cell>
          <cell r="H2614">
            <v>10.935</v>
          </cell>
          <cell r="I2614">
            <v>2.46</v>
          </cell>
          <cell r="J2614">
            <v>0.56999999999999995</v>
          </cell>
          <cell r="K2614">
            <v>11.75</v>
          </cell>
          <cell r="L2614">
            <v>6</v>
          </cell>
          <cell r="M2614">
            <v>8.875</v>
          </cell>
          <cell r="N2614">
            <v>3</v>
          </cell>
          <cell r="O2614" t="str">
            <v>CA</v>
          </cell>
          <cell r="Q2614" t="str">
            <v>FAP</v>
          </cell>
          <cell r="R2614">
            <v>4</v>
          </cell>
          <cell r="S2614">
            <v>336</v>
          </cell>
          <cell r="T2614">
            <v>0</v>
          </cell>
          <cell r="W2614" t="str">
            <v>FLT</v>
          </cell>
          <cell r="X2614" t="str">
            <v>BRN</v>
          </cell>
          <cell r="Y2614" t="str">
            <v>AIR</v>
          </cell>
          <cell r="Z2614" t="str">
            <v>FAP</v>
          </cell>
        </row>
        <row r="2615">
          <cell r="A2615" t="str">
            <v>CA9894</v>
          </cell>
          <cell r="B2615" t="str">
            <v>9100546869</v>
          </cell>
          <cell r="C2615" t="str">
            <v>10009100546866</v>
          </cell>
          <cell r="D2615">
            <v>0.61599999999999999</v>
          </cell>
          <cell r="E2615">
            <v>0.121</v>
          </cell>
          <cell r="F2615">
            <v>9.3209999999999997</v>
          </cell>
          <cell r="G2615">
            <v>1.946</v>
          </cell>
          <cell r="H2615">
            <v>11.516999999999999</v>
          </cell>
          <cell r="I2615">
            <v>1.8480000000000001</v>
          </cell>
          <cell r="J2615">
            <v>0.436</v>
          </cell>
          <cell r="K2615">
            <v>11.936999999999999</v>
          </cell>
          <cell r="L2615">
            <v>6.3120000000000003</v>
          </cell>
          <cell r="M2615">
            <v>10</v>
          </cell>
          <cell r="N2615">
            <v>3</v>
          </cell>
          <cell r="O2615" t="str">
            <v>ID</v>
          </cell>
          <cell r="P2615" t="str">
            <v>RA</v>
          </cell>
          <cell r="Q2615" t="str">
            <v>FAP</v>
          </cell>
          <cell r="R2615">
            <v>4</v>
          </cell>
          <cell r="S2615">
            <v>288</v>
          </cell>
          <cell r="T2615">
            <v>0</v>
          </cell>
          <cell r="V2615" t="str">
            <v>EA</v>
          </cell>
          <cell r="W2615" t="str">
            <v>FLT</v>
          </cell>
          <cell r="X2615" t="str">
            <v>BRN</v>
          </cell>
          <cell r="Y2615" t="str">
            <v>AIR</v>
          </cell>
          <cell r="Z2615" t="str">
            <v>FAP</v>
          </cell>
        </row>
        <row r="2616">
          <cell r="A2616" t="str">
            <v>CA9895</v>
          </cell>
          <cell r="B2616" t="str">
            <v>9100045874</v>
          </cell>
          <cell r="C2616" t="str">
            <v>10009100045871</v>
          </cell>
          <cell r="D2616">
            <v>0.73299999999999998</v>
          </cell>
          <cell r="E2616">
            <v>0.10199999999999999</v>
          </cell>
          <cell r="F2616">
            <v>9.3610000000000007</v>
          </cell>
          <cell r="G2616">
            <v>1.861</v>
          </cell>
          <cell r="H2616">
            <v>10.129</v>
          </cell>
          <cell r="I2616">
            <v>2.1989999999999998</v>
          </cell>
          <cell r="J2616">
            <v>0.379</v>
          </cell>
          <cell r="K2616">
            <v>10.555999999999999</v>
          </cell>
          <cell r="L2616">
            <v>6.056</v>
          </cell>
          <cell r="M2616">
            <v>10.237</v>
          </cell>
          <cell r="N2616">
            <v>3</v>
          </cell>
          <cell r="O2616" t="str">
            <v>US</v>
          </cell>
          <cell r="P2616" t="str">
            <v>RA</v>
          </cell>
          <cell r="Q2616" t="str">
            <v>FAP</v>
          </cell>
          <cell r="R2616">
            <v>4</v>
          </cell>
          <cell r="S2616">
            <v>300</v>
          </cell>
          <cell r="T2616">
            <v>8.23</v>
          </cell>
          <cell r="U2616" t="str">
            <v>US$</v>
          </cell>
          <cell r="V2616" t="str">
            <v>EA</v>
          </cell>
          <cell r="W2616" t="str">
            <v>FLT</v>
          </cell>
          <cell r="X2616" t="str">
            <v>BRN</v>
          </cell>
          <cell r="Y2616" t="str">
            <v>AIR</v>
          </cell>
          <cell r="Z2616" t="str">
            <v>FAP</v>
          </cell>
        </row>
        <row r="2617">
          <cell r="A2617" t="str">
            <v>CA9895</v>
          </cell>
          <cell r="B2617" t="str">
            <v>9100045874</v>
          </cell>
          <cell r="C2617" t="str">
            <v>10009100045871</v>
          </cell>
          <cell r="D2617">
            <v>0.1</v>
          </cell>
          <cell r="E2617">
            <v>0.10199999999999999</v>
          </cell>
          <cell r="F2617">
            <v>10.129</v>
          </cell>
          <cell r="G2617">
            <v>1.861</v>
          </cell>
          <cell r="H2617">
            <v>9.3610000000000007</v>
          </cell>
          <cell r="I2617">
            <v>0.3</v>
          </cell>
          <cell r="J2617">
            <v>0.379</v>
          </cell>
          <cell r="K2617">
            <v>10.555999999999999</v>
          </cell>
          <cell r="L2617">
            <v>6.056</v>
          </cell>
          <cell r="M2617">
            <v>10.237</v>
          </cell>
          <cell r="N2617">
            <v>3</v>
          </cell>
          <cell r="O2617" t="str">
            <v>MX</v>
          </cell>
          <cell r="P2617" t="str">
            <v>RA</v>
          </cell>
          <cell r="Q2617" t="str">
            <v>FAP</v>
          </cell>
          <cell r="R2617">
            <v>4</v>
          </cell>
          <cell r="S2617">
            <v>300</v>
          </cell>
          <cell r="T2617">
            <v>8.23</v>
          </cell>
          <cell r="U2617" t="str">
            <v>US$</v>
          </cell>
          <cell r="V2617" t="str">
            <v>EA</v>
          </cell>
          <cell r="W2617" t="str">
            <v>FLT</v>
          </cell>
          <cell r="X2617" t="str">
            <v>BRN</v>
          </cell>
          <cell r="Y2617" t="str">
            <v>AIR</v>
          </cell>
          <cell r="Z2617" t="str">
            <v>FAP</v>
          </cell>
        </row>
        <row r="2618">
          <cell r="A2618" t="str">
            <v>CA9895WM</v>
          </cell>
          <cell r="B2618" t="str">
            <v>9100045874</v>
          </cell>
          <cell r="C2618" t="str">
            <v>50009100045879</v>
          </cell>
          <cell r="D2618">
            <v>0.72</v>
          </cell>
          <cell r="E2618">
            <v>0.10199999999999999</v>
          </cell>
          <cell r="F2618">
            <v>9.3610000000000007</v>
          </cell>
          <cell r="G2618">
            <v>1.861</v>
          </cell>
          <cell r="H2618">
            <v>10.129</v>
          </cell>
          <cell r="I2618">
            <v>1.44</v>
          </cell>
          <cell r="J2618">
            <v>0.26900000000000002</v>
          </cell>
          <cell r="K2618">
            <v>10.555999999999999</v>
          </cell>
          <cell r="L2618">
            <v>4.306</v>
          </cell>
          <cell r="M2618">
            <v>10.237</v>
          </cell>
          <cell r="N2618">
            <v>2</v>
          </cell>
          <cell r="O2618" t="str">
            <v>CA</v>
          </cell>
          <cell r="Q2618" t="str">
            <v>FAP</v>
          </cell>
          <cell r="R2618">
            <v>4</v>
          </cell>
          <cell r="S2618">
            <v>312</v>
          </cell>
          <cell r="T2618">
            <v>8.23</v>
          </cell>
          <cell r="U2618" t="str">
            <v>US$</v>
          </cell>
          <cell r="W2618" t="str">
            <v>FLT</v>
          </cell>
          <cell r="X2618" t="str">
            <v>BRN</v>
          </cell>
          <cell r="Y2618" t="str">
            <v>AIR</v>
          </cell>
          <cell r="Z2618" t="str">
            <v>FAP</v>
          </cell>
        </row>
        <row r="2619">
          <cell r="A2619" t="str">
            <v>CA9895WM</v>
          </cell>
          <cell r="B2619" t="str">
            <v>9100045874</v>
          </cell>
          <cell r="C2619" t="str">
            <v>50009100045879</v>
          </cell>
          <cell r="D2619">
            <v>0.1</v>
          </cell>
          <cell r="E2619">
            <v>0.10199999999999999</v>
          </cell>
          <cell r="F2619">
            <v>10.129</v>
          </cell>
          <cell r="G2619">
            <v>1.861</v>
          </cell>
          <cell r="H2619">
            <v>9.3610000000000007</v>
          </cell>
          <cell r="I2619">
            <v>0.2</v>
          </cell>
          <cell r="J2619">
            <v>0.26900000000000002</v>
          </cell>
          <cell r="K2619">
            <v>10.555999999999999</v>
          </cell>
          <cell r="L2619">
            <v>4.306</v>
          </cell>
          <cell r="M2619">
            <v>10.237</v>
          </cell>
          <cell r="N2619">
            <v>2</v>
          </cell>
          <cell r="O2619" t="str">
            <v>MX</v>
          </cell>
          <cell r="Q2619" t="str">
            <v>FAP</v>
          </cell>
          <cell r="R2619">
            <v>4</v>
          </cell>
          <cell r="S2619">
            <v>312</v>
          </cell>
          <cell r="T2619">
            <v>8.23</v>
          </cell>
          <cell r="U2619" t="str">
            <v>US$</v>
          </cell>
          <cell r="W2619" t="str">
            <v>FLT</v>
          </cell>
          <cell r="X2619" t="str">
            <v>BRN</v>
          </cell>
          <cell r="Y2619" t="str">
            <v>AIR</v>
          </cell>
          <cell r="Z2619" t="str">
            <v>FAP</v>
          </cell>
        </row>
        <row r="2620">
          <cell r="A2620" t="str">
            <v>CA9898</v>
          </cell>
          <cell r="B2620" t="str">
            <v>9100045478</v>
          </cell>
          <cell r="C2620" t="str">
            <v>10009100045475</v>
          </cell>
          <cell r="D2620">
            <v>0.93300000000000005</v>
          </cell>
          <cell r="E2620">
            <v>0.14799999999999999</v>
          </cell>
          <cell r="F2620">
            <v>7.54</v>
          </cell>
          <cell r="G2620">
            <v>2.0089999999999999</v>
          </cell>
          <cell r="H2620">
            <v>11.071</v>
          </cell>
          <cell r="I2620">
            <v>2.7989999999999999</v>
          </cell>
          <cell r="J2620">
            <v>0.44400000000000001</v>
          </cell>
          <cell r="K2620">
            <v>11.625</v>
          </cell>
          <cell r="L2620">
            <v>8.0619999999999994</v>
          </cell>
          <cell r="M2620">
            <v>7.0620000000000003</v>
          </cell>
          <cell r="N2620">
            <v>3</v>
          </cell>
          <cell r="O2620" t="str">
            <v>US</v>
          </cell>
          <cell r="Q2620" t="str">
            <v>FAP</v>
          </cell>
          <cell r="R2620">
            <v>6</v>
          </cell>
          <cell r="S2620">
            <v>360</v>
          </cell>
          <cell r="T2620">
            <v>9.11</v>
          </cell>
          <cell r="U2620" t="str">
            <v>US$</v>
          </cell>
          <cell r="W2620" t="str">
            <v>FLT</v>
          </cell>
          <cell r="X2620" t="str">
            <v>BRN</v>
          </cell>
          <cell r="Y2620" t="str">
            <v>AIR</v>
          </cell>
          <cell r="Z2620" t="str">
            <v>FAP</v>
          </cell>
        </row>
        <row r="2621">
          <cell r="A2621" t="str">
            <v>CA9898</v>
          </cell>
          <cell r="B2621" t="str">
            <v>9100045478</v>
          </cell>
          <cell r="C2621" t="str">
            <v>10009100045475</v>
          </cell>
          <cell r="D2621">
            <v>0.93300000000000005</v>
          </cell>
          <cell r="E2621">
            <v>0.11</v>
          </cell>
          <cell r="F2621">
            <v>11.08</v>
          </cell>
          <cell r="G2621">
            <v>2.2269999999999999</v>
          </cell>
          <cell r="H2621">
            <v>7.7270000000000003</v>
          </cell>
          <cell r="I2621">
            <v>2.7989999999999999</v>
          </cell>
          <cell r="J2621">
            <v>0.42499999999999999</v>
          </cell>
          <cell r="K2621">
            <v>11.561999999999999</v>
          </cell>
          <cell r="L2621">
            <v>8.1869999999999994</v>
          </cell>
          <cell r="M2621">
            <v>7.75</v>
          </cell>
          <cell r="N2621">
            <v>3</v>
          </cell>
          <cell r="O2621" t="str">
            <v>ID</v>
          </cell>
          <cell r="P2621" t="str">
            <v>RA</v>
          </cell>
          <cell r="Q2621" t="str">
            <v>FAP</v>
          </cell>
          <cell r="R2621">
            <v>5</v>
          </cell>
          <cell r="S2621">
            <v>240</v>
          </cell>
          <cell r="T2621">
            <v>9.11</v>
          </cell>
          <cell r="U2621" t="str">
            <v>US$</v>
          </cell>
          <cell r="V2621" t="str">
            <v>EA</v>
          </cell>
          <cell r="W2621" t="str">
            <v>FLT</v>
          </cell>
          <cell r="X2621" t="str">
            <v>BRN</v>
          </cell>
          <cell r="Y2621" t="str">
            <v>AIR</v>
          </cell>
          <cell r="Z2621" t="str">
            <v>FAP</v>
          </cell>
        </row>
        <row r="2622">
          <cell r="A2622" t="str">
            <v>CA9898WM</v>
          </cell>
          <cell r="B2622" t="str">
            <v>9100045478</v>
          </cell>
          <cell r="C2622" t="str">
            <v>50009100045473</v>
          </cell>
          <cell r="D2622">
            <v>1.06</v>
          </cell>
          <cell r="E2622">
            <v>6.9000000000000006E-2</v>
          </cell>
          <cell r="F2622">
            <v>7.54</v>
          </cell>
          <cell r="G2622">
            <v>2.0089999999999999</v>
          </cell>
          <cell r="H2622">
            <v>11.071</v>
          </cell>
          <cell r="I2622">
            <v>2.12</v>
          </cell>
          <cell r="J2622">
            <v>0.27500000000000002</v>
          </cell>
          <cell r="K2622">
            <v>11.625</v>
          </cell>
          <cell r="L2622">
            <v>8.0619999999999994</v>
          </cell>
          <cell r="M2622">
            <v>5.0620000000000003</v>
          </cell>
          <cell r="N2622">
            <v>2</v>
          </cell>
          <cell r="O2622" t="str">
            <v>US</v>
          </cell>
          <cell r="P2622" t="str">
            <v>RA</v>
          </cell>
          <cell r="Q2622" t="str">
            <v>FAP</v>
          </cell>
          <cell r="R2622">
            <v>8</v>
          </cell>
          <cell r="S2622">
            <v>320</v>
          </cell>
          <cell r="T2622">
            <v>9.11</v>
          </cell>
          <cell r="U2622" t="str">
            <v>US$</v>
          </cell>
          <cell r="V2622" t="str">
            <v>EA</v>
          </cell>
          <cell r="W2622" t="str">
            <v>FLT</v>
          </cell>
          <cell r="X2622" t="str">
            <v>BRN</v>
          </cell>
          <cell r="Y2622" t="str">
            <v>AIR</v>
          </cell>
          <cell r="Z2622" t="str">
            <v>FAP</v>
          </cell>
        </row>
        <row r="2623">
          <cell r="A2623" t="str">
            <v>CA9898WM</v>
          </cell>
          <cell r="B2623" t="str">
            <v>9100045478</v>
          </cell>
          <cell r="C2623" t="str">
            <v>50009100045473</v>
          </cell>
          <cell r="D2623">
            <v>0.95</v>
          </cell>
          <cell r="E2623">
            <v>0.11</v>
          </cell>
          <cell r="F2623">
            <v>11.08</v>
          </cell>
          <cell r="G2623">
            <v>2.2269999999999999</v>
          </cell>
          <cell r="H2623">
            <v>7.7270000000000003</v>
          </cell>
          <cell r="I2623">
            <v>1.9</v>
          </cell>
          <cell r="J2623">
            <v>0.29399999999999998</v>
          </cell>
          <cell r="K2623">
            <v>11.561999999999999</v>
          </cell>
          <cell r="L2623">
            <v>8.1869999999999994</v>
          </cell>
          <cell r="M2623">
            <v>5.375</v>
          </cell>
          <cell r="N2623">
            <v>2</v>
          </cell>
          <cell r="O2623" t="str">
            <v>ID</v>
          </cell>
          <cell r="P2623" t="str">
            <v>RA</v>
          </cell>
          <cell r="Q2623" t="str">
            <v>FAP</v>
          </cell>
          <cell r="R2623">
            <v>5</v>
          </cell>
          <cell r="S2623">
            <v>256</v>
          </cell>
          <cell r="T2623">
            <v>9.11</v>
          </cell>
          <cell r="U2623" t="str">
            <v>US$</v>
          </cell>
          <cell r="V2623" t="str">
            <v>EA</v>
          </cell>
          <cell r="W2623" t="str">
            <v>FLT</v>
          </cell>
          <cell r="X2623" t="str">
            <v>BRN</v>
          </cell>
          <cell r="Y2623" t="str">
            <v>AIR</v>
          </cell>
          <cell r="Z2623" t="str">
            <v>FAP</v>
          </cell>
        </row>
        <row r="2624">
          <cell r="A2624" t="str">
            <v>CA9900</v>
          </cell>
          <cell r="B2624" t="str">
            <v>9100045508</v>
          </cell>
          <cell r="C2624" t="str">
            <v>10009100045505</v>
          </cell>
          <cell r="D2624">
            <v>2.6</v>
          </cell>
          <cell r="E2624">
            <v>0.373</v>
          </cell>
          <cell r="F2624">
            <v>0</v>
          </cell>
          <cell r="G2624">
            <v>0</v>
          </cell>
          <cell r="H2624">
            <v>0</v>
          </cell>
          <cell r="I2624">
            <v>2.6</v>
          </cell>
          <cell r="J2624">
            <v>0.373</v>
          </cell>
          <cell r="K2624">
            <v>11.875</v>
          </cell>
          <cell r="L2624">
            <v>6.875</v>
          </cell>
          <cell r="M2624">
            <v>8.25</v>
          </cell>
          <cell r="N2624">
            <v>1</v>
          </cell>
          <cell r="O2624" t="str">
            <v>US</v>
          </cell>
          <cell r="P2624" t="str">
            <v>RA</v>
          </cell>
          <cell r="Q2624" t="str">
            <v>FAP</v>
          </cell>
          <cell r="R2624">
            <v>5</v>
          </cell>
          <cell r="S2624">
            <v>105</v>
          </cell>
          <cell r="T2624">
            <v>47.75</v>
          </cell>
          <cell r="U2624" t="str">
            <v>US$</v>
          </cell>
          <cell r="V2624" t="str">
            <v>EA</v>
          </cell>
          <cell r="W2624" t="str">
            <v>FLT</v>
          </cell>
          <cell r="X2624" t="str">
            <v>BRN</v>
          </cell>
          <cell r="Y2624" t="str">
            <v>AIR</v>
          </cell>
          <cell r="Z2624" t="str">
            <v>FAP</v>
          </cell>
        </row>
        <row r="2625">
          <cell r="A2625" t="str">
            <v>CA9900</v>
          </cell>
          <cell r="D2625">
            <v>2.6</v>
          </cell>
          <cell r="E2625">
            <v>0.373</v>
          </cell>
          <cell r="F2625">
            <v>0</v>
          </cell>
          <cell r="G2625">
            <v>0</v>
          </cell>
          <cell r="H2625">
            <v>0</v>
          </cell>
          <cell r="I2625">
            <v>2.6</v>
          </cell>
          <cell r="J2625">
            <v>0.373</v>
          </cell>
          <cell r="K2625">
            <v>11.875</v>
          </cell>
          <cell r="L2625">
            <v>6.875</v>
          </cell>
          <cell r="M2625">
            <v>8.25</v>
          </cell>
          <cell r="N2625">
            <v>1</v>
          </cell>
          <cell r="O2625" t="str">
            <v>US</v>
          </cell>
          <cell r="P2625" t="str">
            <v>RA</v>
          </cell>
          <cell r="Q2625" t="str">
            <v>FAP</v>
          </cell>
          <cell r="R2625">
            <v>5</v>
          </cell>
          <cell r="S2625">
            <v>105</v>
          </cell>
          <cell r="T2625">
            <v>0</v>
          </cell>
          <cell r="V2625" t="str">
            <v>EA</v>
          </cell>
          <cell r="W2625" t="str">
            <v>FLT</v>
          </cell>
          <cell r="X2625" t="str">
            <v>BRN</v>
          </cell>
          <cell r="Y2625" t="str">
            <v>AIR</v>
          </cell>
          <cell r="Z2625" t="str">
            <v>FAP</v>
          </cell>
        </row>
        <row r="2626">
          <cell r="A2626" t="str">
            <v>CA9901</v>
          </cell>
          <cell r="B2626" t="str">
            <v>9100045515</v>
          </cell>
          <cell r="C2626" t="str">
            <v>10009100045512</v>
          </cell>
          <cell r="D2626">
            <v>8.5500000000000007</v>
          </cell>
          <cell r="E2626">
            <v>2.77</v>
          </cell>
          <cell r="F2626">
            <v>0</v>
          </cell>
          <cell r="G2626">
            <v>0</v>
          </cell>
          <cell r="H2626">
            <v>0</v>
          </cell>
          <cell r="I2626">
            <v>8.5500000000000007</v>
          </cell>
          <cell r="J2626">
            <v>2.77</v>
          </cell>
          <cell r="K2626">
            <v>14.375</v>
          </cell>
          <cell r="L2626">
            <v>14.375</v>
          </cell>
          <cell r="M2626">
            <v>23.25</v>
          </cell>
          <cell r="N2626">
            <v>1</v>
          </cell>
          <cell r="O2626" t="str">
            <v>US</v>
          </cell>
          <cell r="P2626" t="str">
            <v>RA</v>
          </cell>
          <cell r="Q2626" t="str">
            <v>FAH</v>
          </cell>
          <cell r="R2626">
            <v>1</v>
          </cell>
          <cell r="S2626">
            <v>6</v>
          </cell>
          <cell r="T2626">
            <v>81.569999999999993</v>
          </cell>
          <cell r="U2626" t="str">
            <v>US$</v>
          </cell>
          <cell r="V2626" t="str">
            <v>EA</v>
          </cell>
          <cell r="W2626" t="str">
            <v>FLT</v>
          </cell>
          <cell r="X2626" t="str">
            <v>BRN</v>
          </cell>
          <cell r="Y2626" t="str">
            <v>AIR</v>
          </cell>
          <cell r="Z2626" t="str">
            <v>FAH</v>
          </cell>
        </row>
        <row r="2627">
          <cell r="A2627" t="str">
            <v>CA9901SY</v>
          </cell>
          <cell r="B2627" t="str">
            <v>9100045522</v>
          </cell>
          <cell r="C2627" t="str">
            <v>10009100045529</v>
          </cell>
          <cell r="D2627">
            <v>2.66</v>
          </cell>
          <cell r="E2627">
            <v>1.27</v>
          </cell>
          <cell r="F2627">
            <v>0</v>
          </cell>
          <cell r="G2627">
            <v>0</v>
          </cell>
          <cell r="H2627">
            <v>0</v>
          </cell>
          <cell r="I2627">
            <v>2.66</v>
          </cell>
          <cell r="J2627">
            <v>1.27</v>
          </cell>
          <cell r="K2627">
            <v>10.063000000000001</v>
          </cell>
          <cell r="L2627">
            <v>10.063000000000001</v>
          </cell>
          <cell r="M2627">
            <v>21.625</v>
          </cell>
          <cell r="N2627">
            <v>1</v>
          </cell>
          <cell r="O2627" t="str">
            <v>US</v>
          </cell>
          <cell r="P2627" t="str">
            <v>RA</v>
          </cell>
          <cell r="Q2627" t="str">
            <v>FAH</v>
          </cell>
          <cell r="R2627">
            <v>1</v>
          </cell>
          <cell r="S2627">
            <v>16</v>
          </cell>
          <cell r="T2627">
            <v>127.4</v>
          </cell>
          <cell r="U2627" t="str">
            <v>US$</v>
          </cell>
          <cell r="V2627" t="str">
            <v>EA</v>
          </cell>
          <cell r="W2627" t="str">
            <v>FLT</v>
          </cell>
          <cell r="X2627" t="str">
            <v>BRN</v>
          </cell>
          <cell r="Y2627" t="str">
            <v>AIR</v>
          </cell>
          <cell r="Z2627" t="str">
            <v>FAH</v>
          </cell>
        </row>
        <row r="2628">
          <cell r="A2628" t="str">
            <v>CA9902</v>
          </cell>
          <cell r="B2628" t="str">
            <v>9100045539</v>
          </cell>
          <cell r="C2628" t="str">
            <v>10009100045536</v>
          </cell>
          <cell r="D2628">
            <v>0.91300000000000003</v>
          </cell>
          <cell r="E2628">
            <v>0.11899999999999999</v>
          </cell>
          <cell r="F2628">
            <v>7.5679999999999996</v>
          </cell>
          <cell r="G2628">
            <v>2.0499999999999998</v>
          </cell>
          <cell r="H2628">
            <v>9.01</v>
          </cell>
          <cell r="I2628">
            <v>2.7389999999999999</v>
          </cell>
          <cell r="J2628">
            <v>0.35699999999999998</v>
          </cell>
          <cell r="K2628">
            <v>9.4380000000000006</v>
          </cell>
          <cell r="L2628">
            <v>7</v>
          </cell>
          <cell r="M2628">
            <v>6.6870000000000003</v>
          </cell>
          <cell r="N2628">
            <v>3</v>
          </cell>
          <cell r="O2628" t="str">
            <v>KR</v>
          </cell>
          <cell r="P2628" t="str">
            <v>RA</v>
          </cell>
          <cell r="Q2628" t="str">
            <v>FAP</v>
          </cell>
          <cell r="R2628">
            <v>6</v>
          </cell>
          <cell r="S2628">
            <v>450</v>
          </cell>
          <cell r="T2628">
            <v>8.14</v>
          </cell>
          <cell r="U2628" t="str">
            <v>US$</v>
          </cell>
          <cell r="V2628" t="str">
            <v>EA</v>
          </cell>
          <cell r="W2628" t="str">
            <v>FLT</v>
          </cell>
          <cell r="X2628" t="str">
            <v>BRN</v>
          </cell>
          <cell r="Y2628" t="str">
            <v>AIR</v>
          </cell>
          <cell r="Z2628" t="str">
            <v>FAP</v>
          </cell>
        </row>
        <row r="2629">
          <cell r="A2629" t="str">
            <v>CA9902</v>
          </cell>
          <cell r="B2629" t="str">
            <v>9100045539</v>
          </cell>
          <cell r="C2629" t="str">
            <v>10009100045536</v>
          </cell>
          <cell r="D2629">
            <v>0.1</v>
          </cell>
          <cell r="E2629">
            <v>8.1000000000000003E-2</v>
          </cell>
          <cell r="F2629">
            <v>9.01</v>
          </cell>
          <cell r="G2629">
            <v>2.0499999999999998</v>
          </cell>
          <cell r="H2629">
            <v>7.5679999999999996</v>
          </cell>
          <cell r="I2629">
            <v>0.3</v>
          </cell>
          <cell r="J2629">
            <v>0.25800000000000001</v>
          </cell>
          <cell r="K2629">
            <v>9.4380000000000006</v>
          </cell>
          <cell r="L2629">
            <v>7.0620000000000003</v>
          </cell>
          <cell r="M2629">
            <v>6.6870000000000003</v>
          </cell>
          <cell r="N2629">
            <v>3</v>
          </cell>
          <cell r="O2629" t="str">
            <v>CN</v>
          </cell>
          <cell r="P2629" t="str">
            <v>RA</v>
          </cell>
          <cell r="Q2629" t="str">
            <v>FAP</v>
          </cell>
          <cell r="R2629">
            <v>6</v>
          </cell>
          <cell r="S2629">
            <v>450</v>
          </cell>
          <cell r="T2629">
            <v>0</v>
          </cell>
          <cell r="V2629" t="str">
            <v>EA</v>
          </cell>
          <cell r="W2629" t="str">
            <v>FLT</v>
          </cell>
          <cell r="X2629" t="str">
            <v>BRN</v>
          </cell>
          <cell r="Y2629" t="str">
            <v>AIR</v>
          </cell>
          <cell r="Z2629" t="str">
            <v>FAP</v>
          </cell>
        </row>
        <row r="2630">
          <cell r="A2630" t="str">
            <v>CA9902WM</v>
          </cell>
          <cell r="B2630" t="str">
            <v>9100045539</v>
          </cell>
          <cell r="C2630" t="str">
            <v>50009100045534</v>
          </cell>
          <cell r="D2630">
            <v>0.95</v>
          </cell>
          <cell r="E2630">
            <v>0.10100000000000001</v>
          </cell>
          <cell r="F2630">
            <v>7.7240000000000002</v>
          </cell>
          <cell r="G2630">
            <v>2.3490000000000002</v>
          </cell>
          <cell r="H2630">
            <v>9.6349999999999998</v>
          </cell>
          <cell r="I2630">
            <v>1.9</v>
          </cell>
          <cell r="J2630">
            <v>0.20799999999999999</v>
          </cell>
          <cell r="K2630">
            <v>9.4380000000000006</v>
          </cell>
          <cell r="L2630">
            <v>8</v>
          </cell>
          <cell r="M2630">
            <v>4.75</v>
          </cell>
          <cell r="N2630">
            <v>2</v>
          </cell>
          <cell r="O2630" t="str">
            <v>CN</v>
          </cell>
          <cell r="P2630" t="str">
            <v>RA</v>
          </cell>
          <cell r="Q2630" t="str">
            <v>FAP</v>
          </cell>
          <cell r="R2630">
            <v>8</v>
          </cell>
          <cell r="S2630">
            <v>400</v>
          </cell>
          <cell r="T2630">
            <v>8.14</v>
          </cell>
          <cell r="U2630" t="str">
            <v>US$</v>
          </cell>
          <cell r="V2630" t="str">
            <v>EA</v>
          </cell>
          <cell r="W2630" t="str">
            <v>FLT</v>
          </cell>
          <cell r="X2630" t="str">
            <v>BRN</v>
          </cell>
          <cell r="Y2630" t="str">
            <v>AIR</v>
          </cell>
          <cell r="Z2630" t="str">
            <v>FAP</v>
          </cell>
        </row>
        <row r="2631">
          <cell r="A2631" t="str">
            <v>CA9902WM</v>
          </cell>
          <cell r="B2631" t="str">
            <v>9100045539</v>
          </cell>
          <cell r="C2631" t="str">
            <v>50009100045534</v>
          </cell>
          <cell r="D2631">
            <v>0.1</v>
          </cell>
          <cell r="E2631">
            <v>0.10100000000000001</v>
          </cell>
          <cell r="F2631">
            <v>9.6349999999999998</v>
          </cell>
          <cell r="G2631">
            <v>2.3490000000000002</v>
          </cell>
          <cell r="H2631">
            <v>7.7240000000000002</v>
          </cell>
          <cell r="I2631">
            <v>0.3</v>
          </cell>
          <cell r="J2631">
            <v>0.20799999999999999</v>
          </cell>
          <cell r="K2631">
            <v>9.4380000000000006</v>
          </cell>
          <cell r="L2631">
            <v>8</v>
          </cell>
          <cell r="M2631">
            <v>4.75</v>
          </cell>
          <cell r="N2631">
            <v>2</v>
          </cell>
          <cell r="O2631" t="str">
            <v>CN</v>
          </cell>
          <cell r="P2631" t="str">
            <v>RA</v>
          </cell>
          <cell r="Q2631" t="str">
            <v>FAP</v>
          </cell>
          <cell r="R2631">
            <v>8</v>
          </cell>
          <cell r="S2631">
            <v>400</v>
          </cell>
          <cell r="T2631">
            <v>8.41</v>
          </cell>
          <cell r="U2631" t="str">
            <v>US$</v>
          </cell>
          <cell r="V2631" t="str">
            <v>EA</v>
          </cell>
          <cell r="W2631" t="str">
            <v>FLT</v>
          </cell>
          <cell r="X2631" t="str">
            <v>BRN</v>
          </cell>
          <cell r="Y2631" t="str">
            <v>AIR</v>
          </cell>
          <cell r="Z2631" t="str">
            <v>FAP</v>
          </cell>
        </row>
        <row r="2632">
          <cell r="A2632" t="str">
            <v>CA9912</v>
          </cell>
          <cell r="B2632" t="str">
            <v>9100535290</v>
          </cell>
          <cell r="C2632" t="str">
            <v>10009100535297</v>
          </cell>
          <cell r="D2632">
            <v>1.7</v>
          </cell>
          <cell r="E2632">
            <v>0.16900000000000001</v>
          </cell>
          <cell r="F2632">
            <v>9.1690000000000005</v>
          </cell>
          <cell r="G2632">
            <v>2.1219999999999999</v>
          </cell>
          <cell r="H2632">
            <v>15.032</v>
          </cell>
          <cell r="I2632">
            <v>5.0999999999999996</v>
          </cell>
          <cell r="J2632">
            <v>0.75600000000000001</v>
          </cell>
          <cell r="K2632">
            <v>16.279</v>
          </cell>
          <cell r="L2632">
            <v>10.295</v>
          </cell>
          <cell r="M2632">
            <v>7.7949999999999999</v>
          </cell>
          <cell r="N2632">
            <v>3</v>
          </cell>
          <cell r="O2632" t="str">
            <v>CN</v>
          </cell>
          <cell r="P2632" t="str">
            <v>RA</v>
          </cell>
          <cell r="Q2632" t="str">
            <v>FAP</v>
          </cell>
          <cell r="R2632">
            <v>5</v>
          </cell>
          <cell r="S2632">
            <v>150</v>
          </cell>
          <cell r="T2632">
            <v>28.55</v>
          </cell>
          <cell r="U2632" t="str">
            <v>US$</v>
          </cell>
          <cell r="V2632" t="str">
            <v>EA</v>
          </cell>
          <cell r="W2632" t="str">
            <v>FLT</v>
          </cell>
          <cell r="X2632" t="str">
            <v>BRN</v>
          </cell>
          <cell r="Y2632" t="str">
            <v>AIR</v>
          </cell>
          <cell r="Z2632" t="str">
            <v>FAP</v>
          </cell>
        </row>
        <row r="2633">
          <cell r="A2633" t="str">
            <v>CA9912</v>
          </cell>
          <cell r="B2633" t="str">
            <v>9100535290</v>
          </cell>
          <cell r="C2633" t="str">
            <v>10009100535297</v>
          </cell>
          <cell r="D2633">
            <v>1.5329999999999999</v>
          </cell>
          <cell r="E2633">
            <v>0.16900000000000001</v>
          </cell>
          <cell r="F2633">
            <v>15.032</v>
          </cell>
          <cell r="G2633">
            <v>2.1219999999999999</v>
          </cell>
          <cell r="H2633">
            <v>9.1690000000000005</v>
          </cell>
          <cell r="I2633">
            <v>4.5990000000000002</v>
          </cell>
          <cell r="J2633">
            <v>0.75600000000000001</v>
          </cell>
          <cell r="K2633">
            <v>16.279</v>
          </cell>
          <cell r="L2633">
            <v>10.295</v>
          </cell>
          <cell r="M2633">
            <v>7.7949999999999999</v>
          </cell>
          <cell r="N2633">
            <v>3</v>
          </cell>
          <cell r="O2633" t="str">
            <v>CN</v>
          </cell>
          <cell r="P2633" t="str">
            <v>RA</v>
          </cell>
          <cell r="Q2633" t="str">
            <v>FAP</v>
          </cell>
          <cell r="R2633">
            <v>5</v>
          </cell>
          <cell r="S2633">
            <v>150</v>
          </cell>
          <cell r="T2633">
            <v>0</v>
          </cell>
          <cell r="V2633" t="str">
            <v>EA</v>
          </cell>
          <cell r="W2633" t="str">
            <v>FLT</v>
          </cell>
          <cell r="X2633" t="str">
            <v>BRN</v>
          </cell>
          <cell r="Y2633" t="str">
            <v>AIR</v>
          </cell>
          <cell r="Z2633" t="str">
            <v>FAP</v>
          </cell>
        </row>
        <row r="2634">
          <cell r="A2634" t="str">
            <v>CA9916ZA</v>
          </cell>
          <cell r="D2634">
            <v>0</v>
          </cell>
          <cell r="E2634">
            <v>0</v>
          </cell>
          <cell r="F2634">
            <v>0</v>
          </cell>
          <cell r="G2634">
            <v>0</v>
          </cell>
          <cell r="H2634">
            <v>0</v>
          </cell>
          <cell r="I2634">
            <v>0</v>
          </cell>
          <cell r="J2634">
            <v>0</v>
          </cell>
          <cell r="K2634">
            <v>0</v>
          </cell>
          <cell r="L2634">
            <v>0</v>
          </cell>
          <cell r="M2634">
            <v>0</v>
          </cell>
          <cell r="N2634">
            <v>0</v>
          </cell>
          <cell r="O2634" t="str">
            <v>ZA</v>
          </cell>
          <cell r="P2634" t="str">
            <v>RA</v>
          </cell>
          <cell r="Q2634" t="str">
            <v>FAP</v>
          </cell>
          <cell r="R2634">
            <v>0</v>
          </cell>
          <cell r="S2634">
            <v>0</v>
          </cell>
          <cell r="T2634">
            <v>0</v>
          </cell>
          <cell r="V2634" t="str">
            <v>EA</v>
          </cell>
          <cell r="W2634" t="str">
            <v>FLT</v>
          </cell>
          <cell r="X2634" t="str">
            <v>BRN</v>
          </cell>
          <cell r="Y2634" t="str">
            <v>AIR</v>
          </cell>
          <cell r="Z2634" t="str">
            <v>FAP</v>
          </cell>
        </row>
        <row r="2635">
          <cell r="A2635" t="str">
            <v>CA9936BR</v>
          </cell>
          <cell r="D2635">
            <v>1.2130000000000001</v>
          </cell>
          <cell r="E2635">
            <v>0</v>
          </cell>
          <cell r="F2635">
            <v>0</v>
          </cell>
          <cell r="G2635">
            <v>0</v>
          </cell>
          <cell r="H2635">
            <v>0</v>
          </cell>
          <cell r="I2635">
            <v>0</v>
          </cell>
          <cell r="J2635">
            <v>0</v>
          </cell>
          <cell r="K2635">
            <v>0</v>
          </cell>
          <cell r="L2635">
            <v>0</v>
          </cell>
          <cell r="M2635">
            <v>0</v>
          </cell>
          <cell r="N2635">
            <v>0</v>
          </cell>
          <cell r="O2635" t="str">
            <v>BR</v>
          </cell>
          <cell r="P2635" t="str">
            <v>RA</v>
          </cell>
          <cell r="Q2635" t="str">
            <v>FAP</v>
          </cell>
          <cell r="R2635">
            <v>0</v>
          </cell>
          <cell r="S2635">
            <v>0</v>
          </cell>
          <cell r="T2635">
            <v>0</v>
          </cell>
          <cell r="V2635" t="str">
            <v>EA</v>
          </cell>
          <cell r="W2635" t="str">
            <v>FLT</v>
          </cell>
          <cell r="X2635" t="str">
            <v>BRN</v>
          </cell>
          <cell r="Y2635" t="str">
            <v>AIR</v>
          </cell>
          <cell r="Z2635" t="str">
            <v>FAP</v>
          </cell>
        </row>
        <row r="2636">
          <cell r="A2636" t="str">
            <v>CA9944</v>
          </cell>
          <cell r="B2636" t="str">
            <v>9100045942</v>
          </cell>
          <cell r="C2636" t="str">
            <v>10009100045949</v>
          </cell>
          <cell r="D2636">
            <v>0.56699999999999995</v>
          </cell>
          <cell r="E2636">
            <v>9.5000000000000001E-2</v>
          </cell>
          <cell r="F2636">
            <v>5.415</v>
          </cell>
          <cell r="G2636">
            <v>2.008</v>
          </cell>
          <cell r="H2636">
            <v>12.361000000000001</v>
          </cell>
          <cell r="I2636">
            <v>1.7010000000000001</v>
          </cell>
          <cell r="J2636">
            <v>0.28499999999999998</v>
          </cell>
          <cell r="K2636">
            <v>13</v>
          </cell>
          <cell r="L2636">
            <v>6</v>
          </cell>
          <cell r="M2636">
            <v>6.875</v>
          </cell>
          <cell r="N2636">
            <v>3</v>
          </cell>
          <cell r="O2636" t="str">
            <v>US</v>
          </cell>
          <cell r="Q2636" t="str">
            <v>FAP</v>
          </cell>
          <cell r="R2636">
            <v>6</v>
          </cell>
          <cell r="S2636">
            <v>432</v>
          </cell>
          <cell r="T2636">
            <v>6.29</v>
          </cell>
          <cell r="U2636" t="str">
            <v>US$</v>
          </cell>
          <cell r="W2636" t="str">
            <v>FLT</v>
          </cell>
          <cell r="X2636" t="str">
            <v>BRN</v>
          </cell>
          <cell r="Y2636" t="str">
            <v>AIR</v>
          </cell>
          <cell r="Z2636" t="str">
            <v>FAP</v>
          </cell>
        </row>
        <row r="2637">
          <cell r="A2637" t="str">
            <v>CA9944</v>
          </cell>
          <cell r="B2637" t="str">
            <v>9100045942</v>
          </cell>
          <cell r="C2637" t="str">
            <v>10009100045949</v>
          </cell>
          <cell r="D2637">
            <v>0.61599999999999999</v>
          </cell>
          <cell r="E2637">
            <v>7.8E-2</v>
          </cell>
          <cell r="F2637">
            <v>12.361000000000001</v>
          </cell>
          <cell r="G2637">
            <v>2.008</v>
          </cell>
          <cell r="H2637">
            <v>5.415</v>
          </cell>
          <cell r="I2637">
            <v>1.8480000000000001</v>
          </cell>
          <cell r="J2637">
            <v>0.28499999999999998</v>
          </cell>
          <cell r="K2637">
            <v>13</v>
          </cell>
          <cell r="L2637">
            <v>6</v>
          </cell>
          <cell r="M2637">
            <v>6.875</v>
          </cell>
          <cell r="N2637">
            <v>3</v>
          </cell>
          <cell r="O2637" t="str">
            <v>MX</v>
          </cell>
          <cell r="P2637" t="str">
            <v>RA</v>
          </cell>
          <cell r="Q2637" t="str">
            <v>FAP</v>
          </cell>
          <cell r="R2637">
            <v>6</v>
          </cell>
          <cell r="S2637">
            <v>432</v>
          </cell>
          <cell r="T2637">
            <v>6.29</v>
          </cell>
          <cell r="U2637" t="str">
            <v>US$</v>
          </cell>
          <cell r="V2637" t="str">
            <v>EA</v>
          </cell>
          <cell r="W2637" t="str">
            <v>FLT</v>
          </cell>
          <cell r="X2637" t="str">
            <v>BRN</v>
          </cell>
          <cell r="Y2637" t="str">
            <v>AIR</v>
          </cell>
          <cell r="Z2637" t="str">
            <v>FAP</v>
          </cell>
        </row>
        <row r="2638">
          <cell r="A2638" t="str">
            <v>CA9948</v>
          </cell>
          <cell r="B2638" t="str">
            <v>9100045959</v>
          </cell>
          <cell r="C2638" t="str">
            <v>10009100045956</v>
          </cell>
          <cell r="D2638">
            <v>0.66600000000000004</v>
          </cell>
          <cell r="E2638">
            <v>0.09</v>
          </cell>
          <cell r="F2638">
            <v>7.2359999999999998</v>
          </cell>
          <cell r="G2638">
            <v>1.83</v>
          </cell>
          <cell r="H2638">
            <v>11.786</v>
          </cell>
          <cell r="I2638">
            <v>1.998</v>
          </cell>
          <cell r="J2638">
            <v>0.35499999999999998</v>
          </cell>
          <cell r="K2638">
            <v>12.180999999999999</v>
          </cell>
          <cell r="L2638">
            <v>5.931</v>
          </cell>
          <cell r="M2638">
            <v>8.4870000000000001</v>
          </cell>
          <cell r="N2638">
            <v>3</v>
          </cell>
          <cell r="O2638" t="str">
            <v>US</v>
          </cell>
          <cell r="P2638" t="str">
            <v>RA</v>
          </cell>
          <cell r="Q2638" t="str">
            <v>FAP</v>
          </cell>
          <cell r="R2638">
            <v>5</v>
          </cell>
          <cell r="S2638">
            <v>390</v>
          </cell>
          <cell r="T2638">
            <v>7.56</v>
          </cell>
          <cell r="U2638" t="str">
            <v>US$</v>
          </cell>
          <cell r="V2638" t="str">
            <v>EA</v>
          </cell>
          <cell r="W2638" t="str">
            <v>FLT</v>
          </cell>
          <cell r="X2638" t="str">
            <v>BRN</v>
          </cell>
          <cell r="Y2638" t="str">
            <v>AIR</v>
          </cell>
          <cell r="Z2638" t="str">
            <v>FAP</v>
          </cell>
        </row>
        <row r="2639">
          <cell r="A2639" t="str">
            <v>CA9948</v>
          </cell>
          <cell r="B2639" t="str">
            <v>9100045959</v>
          </cell>
          <cell r="C2639" t="str">
            <v>10009100045956</v>
          </cell>
          <cell r="D2639">
            <v>0.68300000000000005</v>
          </cell>
          <cell r="E2639">
            <v>0.09</v>
          </cell>
          <cell r="F2639">
            <v>11.786</v>
          </cell>
          <cell r="G2639">
            <v>1.83</v>
          </cell>
          <cell r="H2639">
            <v>7.2359999999999998</v>
          </cell>
          <cell r="I2639">
            <v>2.0489999999999999</v>
          </cell>
          <cell r="J2639">
            <v>0.35499999999999998</v>
          </cell>
          <cell r="K2639">
            <v>12.180999999999999</v>
          </cell>
          <cell r="L2639">
            <v>5.931</v>
          </cell>
          <cell r="M2639">
            <v>8.4870000000000001</v>
          </cell>
          <cell r="N2639">
            <v>3</v>
          </cell>
          <cell r="O2639" t="str">
            <v>MX</v>
          </cell>
          <cell r="P2639" t="str">
            <v>RA</v>
          </cell>
          <cell r="Q2639" t="str">
            <v>FAP</v>
          </cell>
          <cell r="R2639">
            <v>5</v>
          </cell>
          <cell r="S2639">
            <v>390</v>
          </cell>
          <cell r="T2639">
            <v>7.56</v>
          </cell>
          <cell r="U2639" t="str">
            <v>US$</v>
          </cell>
          <cell r="V2639" t="str">
            <v>EA</v>
          </cell>
          <cell r="W2639" t="str">
            <v>FLT</v>
          </cell>
          <cell r="X2639" t="str">
            <v>BRN</v>
          </cell>
          <cell r="Y2639" t="str">
            <v>AIR</v>
          </cell>
          <cell r="Z2639" t="str">
            <v>FAP</v>
          </cell>
        </row>
        <row r="2640">
          <cell r="A2640" t="str">
            <v>CA9948WM</v>
          </cell>
          <cell r="B2640" t="str">
            <v>9100045959</v>
          </cell>
          <cell r="C2640" t="str">
            <v>50009100045954</v>
          </cell>
          <cell r="D2640">
            <v>0.73</v>
          </cell>
          <cell r="E2640">
            <v>0.09</v>
          </cell>
          <cell r="F2640">
            <v>7.2359999999999998</v>
          </cell>
          <cell r="G2640">
            <v>1.83</v>
          </cell>
          <cell r="H2640">
            <v>11.786</v>
          </cell>
          <cell r="I2640">
            <v>1.46</v>
          </cell>
          <cell r="J2640">
            <v>0.25800000000000001</v>
          </cell>
          <cell r="K2640">
            <v>12.180999999999999</v>
          </cell>
          <cell r="L2640">
            <v>4.306</v>
          </cell>
          <cell r="M2640">
            <v>8.4870000000000001</v>
          </cell>
          <cell r="N2640">
            <v>2</v>
          </cell>
          <cell r="O2640" t="str">
            <v>MX</v>
          </cell>
          <cell r="P2640" t="str">
            <v>RA</v>
          </cell>
          <cell r="Q2640" t="str">
            <v>FAP</v>
          </cell>
          <cell r="R2640">
            <v>5</v>
          </cell>
          <cell r="S2640">
            <v>360</v>
          </cell>
          <cell r="T2640">
            <v>7.56</v>
          </cell>
          <cell r="U2640" t="str">
            <v>US$</v>
          </cell>
          <cell r="V2640" t="str">
            <v>EA</v>
          </cell>
          <cell r="W2640" t="str">
            <v>FLT</v>
          </cell>
          <cell r="X2640" t="str">
            <v>BRN</v>
          </cell>
          <cell r="Y2640" t="str">
            <v>AIR</v>
          </cell>
          <cell r="Z2640" t="str">
            <v>FAP</v>
          </cell>
        </row>
        <row r="2641">
          <cell r="A2641" t="str">
            <v>CA9948WM</v>
          </cell>
          <cell r="B2641" t="str">
            <v>9100045959</v>
          </cell>
          <cell r="C2641" t="str">
            <v>50009100045954</v>
          </cell>
          <cell r="D2641">
            <v>0.72499999999999998</v>
          </cell>
          <cell r="E2641">
            <v>0.09</v>
          </cell>
          <cell r="F2641">
            <v>11.786</v>
          </cell>
          <cell r="G2641">
            <v>1.833</v>
          </cell>
          <cell r="H2641">
            <v>7.2359999999999998</v>
          </cell>
          <cell r="I2641">
            <v>1.45</v>
          </cell>
          <cell r="J2641">
            <v>0.25800000000000001</v>
          </cell>
          <cell r="K2641">
            <v>12.180999999999999</v>
          </cell>
          <cell r="L2641">
            <v>4.306</v>
          </cell>
          <cell r="M2641">
            <v>8.4870000000000001</v>
          </cell>
          <cell r="N2641">
            <v>2</v>
          </cell>
          <cell r="O2641" t="str">
            <v>MX</v>
          </cell>
          <cell r="P2641" t="str">
            <v>RA</v>
          </cell>
          <cell r="Q2641" t="str">
            <v>FAP</v>
          </cell>
          <cell r="R2641">
            <v>5</v>
          </cell>
          <cell r="S2641">
            <v>360</v>
          </cell>
          <cell r="T2641">
            <v>7.56</v>
          </cell>
          <cell r="U2641" t="str">
            <v>US$</v>
          </cell>
          <cell r="V2641" t="str">
            <v>EA</v>
          </cell>
          <cell r="W2641" t="str">
            <v>FLT</v>
          </cell>
          <cell r="X2641" t="str">
            <v>BRN</v>
          </cell>
          <cell r="Y2641" t="str">
            <v>AIR</v>
          </cell>
          <cell r="Z2641" t="str">
            <v>FAP</v>
          </cell>
        </row>
        <row r="2642">
          <cell r="A2642" t="str">
            <v>CA9953</v>
          </cell>
          <cell r="B2642" t="str">
            <v>9100534477</v>
          </cell>
          <cell r="C2642" t="str">
            <v>10009100534474</v>
          </cell>
          <cell r="D2642">
            <v>0.97299999999999998</v>
          </cell>
          <cell r="E2642">
            <v>0.161</v>
          </cell>
          <cell r="F2642">
            <v>9.7859999999999996</v>
          </cell>
          <cell r="G2642">
            <v>1.536</v>
          </cell>
          <cell r="H2642">
            <v>14.071999999999999</v>
          </cell>
          <cell r="I2642">
            <v>2.919</v>
          </cell>
          <cell r="J2642">
            <v>0.48299999999999998</v>
          </cell>
          <cell r="K2642">
            <v>14.624000000000001</v>
          </cell>
          <cell r="L2642">
            <v>10.374000000000001</v>
          </cell>
          <cell r="M2642">
            <v>5.4980000000000002</v>
          </cell>
          <cell r="N2642">
            <v>3</v>
          </cell>
          <cell r="O2642" t="str">
            <v>US</v>
          </cell>
          <cell r="P2642" t="str">
            <v>RA</v>
          </cell>
          <cell r="Q2642" t="str">
            <v>FAP</v>
          </cell>
          <cell r="R2642">
            <v>7</v>
          </cell>
          <cell r="S2642">
            <v>231</v>
          </cell>
          <cell r="T2642">
            <v>14.42</v>
          </cell>
          <cell r="U2642" t="str">
            <v>US$</v>
          </cell>
          <cell r="V2642" t="str">
            <v>EA</v>
          </cell>
          <cell r="W2642" t="str">
            <v>FLT</v>
          </cell>
          <cell r="X2642" t="str">
            <v>BRN</v>
          </cell>
          <cell r="Y2642" t="str">
            <v>AIR</v>
          </cell>
          <cell r="Z2642" t="str">
            <v>FAP</v>
          </cell>
        </row>
        <row r="2643">
          <cell r="A2643" t="str">
            <v>CA9959</v>
          </cell>
          <cell r="B2643" t="str">
            <v>9100539083</v>
          </cell>
          <cell r="C2643" t="str">
            <v>10009100539080</v>
          </cell>
          <cell r="D2643">
            <v>1.05</v>
          </cell>
          <cell r="E2643">
            <v>0.13</v>
          </cell>
          <cell r="F2643">
            <v>11.736000000000001</v>
          </cell>
          <cell r="G2643">
            <v>2.008</v>
          </cell>
          <cell r="H2643">
            <v>9.5399999999999991</v>
          </cell>
          <cell r="I2643">
            <v>3.15</v>
          </cell>
          <cell r="J2643">
            <v>0.46700000000000003</v>
          </cell>
          <cell r="K2643">
            <v>12.07</v>
          </cell>
          <cell r="L2643">
            <v>10.07</v>
          </cell>
          <cell r="M2643">
            <v>6.64</v>
          </cell>
          <cell r="N2643">
            <v>3</v>
          </cell>
          <cell r="O2643" t="str">
            <v>MX</v>
          </cell>
          <cell r="P2643" t="str">
            <v>RA</v>
          </cell>
          <cell r="Q2643" t="str">
            <v>FAP</v>
          </cell>
          <cell r="R2643">
            <v>6</v>
          </cell>
          <cell r="S2643">
            <v>288</v>
          </cell>
          <cell r="T2643">
            <v>14.12</v>
          </cell>
          <cell r="U2643" t="str">
            <v>US$</v>
          </cell>
          <cell r="V2643" t="str">
            <v>EA</v>
          </cell>
          <cell r="W2643" t="str">
            <v>FLT</v>
          </cell>
          <cell r="X2643" t="str">
            <v>BRN</v>
          </cell>
          <cell r="Y2643" t="str">
            <v>AIR</v>
          </cell>
          <cell r="Z2643" t="str">
            <v>FAP</v>
          </cell>
        </row>
        <row r="2644">
          <cell r="A2644" t="str">
            <v>CA9966</v>
          </cell>
          <cell r="B2644" t="str">
            <v>9100050489</v>
          </cell>
          <cell r="C2644" t="str">
            <v>10009100050486</v>
          </cell>
          <cell r="D2644">
            <v>11.3</v>
          </cell>
          <cell r="E2644">
            <v>3.0369999999999999</v>
          </cell>
          <cell r="F2644">
            <v>0</v>
          </cell>
          <cell r="G2644">
            <v>0</v>
          </cell>
          <cell r="H2644">
            <v>0</v>
          </cell>
          <cell r="I2644">
            <v>11.3</v>
          </cell>
          <cell r="J2644">
            <v>3.0369999999999999</v>
          </cell>
          <cell r="K2644">
            <v>13</v>
          </cell>
          <cell r="L2644">
            <v>13</v>
          </cell>
          <cell r="M2644">
            <v>21.625</v>
          </cell>
          <cell r="N2644">
            <v>1</v>
          </cell>
          <cell r="O2644" t="str">
            <v>US</v>
          </cell>
          <cell r="P2644" t="str">
            <v>RA</v>
          </cell>
          <cell r="Q2644" t="str">
            <v>FAH</v>
          </cell>
          <cell r="R2644">
            <v>2</v>
          </cell>
          <cell r="S2644">
            <v>36</v>
          </cell>
          <cell r="T2644">
            <v>96.88</v>
          </cell>
          <cell r="U2644" t="str">
            <v>US$</v>
          </cell>
          <cell r="V2644" t="str">
            <v>EA</v>
          </cell>
          <cell r="W2644" t="str">
            <v>FLT</v>
          </cell>
          <cell r="X2644" t="str">
            <v>BRN</v>
          </cell>
          <cell r="Y2644" t="str">
            <v>AIR</v>
          </cell>
          <cell r="Z2644" t="str">
            <v>FAH</v>
          </cell>
        </row>
        <row r="2645">
          <cell r="A2645" t="str">
            <v>CA9966SY</v>
          </cell>
          <cell r="B2645" t="str">
            <v>9100050496</v>
          </cell>
          <cell r="C2645" t="str">
            <v>10009100050493</v>
          </cell>
          <cell r="D2645">
            <v>3.45</v>
          </cell>
          <cell r="E2645">
            <v>1.0549999999999999</v>
          </cell>
          <cell r="F2645">
            <v>0</v>
          </cell>
          <cell r="G2645">
            <v>0</v>
          </cell>
          <cell r="H2645">
            <v>0</v>
          </cell>
          <cell r="I2645">
            <v>3.45</v>
          </cell>
          <cell r="J2645">
            <v>1.0549999999999999</v>
          </cell>
          <cell r="K2645">
            <v>7.7750000000000004</v>
          </cell>
          <cell r="L2645">
            <v>7.7750000000000004</v>
          </cell>
          <cell r="M2645">
            <v>21.22</v>
          </cell>
          <cell r="N2645">
            <v>1</v>
          </cell>
          <cell r="O2645" t="str">
            <v>US</v>
          </cell>
          <cell r="P2645" t="str">
            <v>RA</v>
          </cell>
          <cell r="Q2645" t="str">
            <v>FAH</v>
          </cell>
          <cell r="R2645">
            <v>2</v>
          </cell>
          <cell r="S2645">
            <v>60</v>
          </cell>
          <cell r="T2645">
            <v>52.66</v>
          </cell>
          <cell r="U2645" t="str">
            <v>US$</v>
          </cell>
          <cell r="V2645" t="str">
            <v>EA</v>
          </cell>
          <cell r="W2645" t="str">
            <v>FLT</v>
          </cell>
          <cell r="X2645" t="str">
            <v>BRN</v>
          </cell>
          <cell r="Y2645" t="str">
            <v>AIR</v>
          </cell>
          <cell r="Z2645" t="str">
            <v>FAH</v>
          </cell>
        </row>
        <row r="2646">
          <cell r="A2646" t="str">
            <v>CA9969</v>
          </cell>
          <cell r="B2646" t="str">
            <v>9100048288</v>
          </cell>
          <cell r="C2646" t="str">
            <v>10009100048285</v>
          </cell>
          <cell r="D2646">
            <v>0.74</v>
          </cell>
          <cell r="E2646">
            <v>0.16900000000000001</v>
          </cell>
          <cell r="F2646">
            <v>8.4469999999999992</v>
          </cell>
          <cell r="G2646">
            <v>1.008</v>
          </cell>
          <cell r="H2646">
            <v>9.58</v>
          </cell>
          <cell r="I2646">
            <v>2.2200000000000002</v>
          </cell>
          <cell r="J2646">
            <v>0.50700000000000001</v>
          </cell>
          <cell r="K2646">
            <v>10</v>
          </cell>
          <cell r="L2646">
            <v>8.9369999999999994</v>
          </cell>
          <cell r="M2646">
            <v>6.8120000000000003</v>
          </cell>
          <cell r="N2646">
            <v>3</v>
          </cell>
          <cell r="O2646" t="str">
            <v>KR</v>
          </cell>
          <cell r="P2646" t="str">
            <v>RA</v>
          </cell>
          <cell r="Q2646" t="str">
            <v>FAP</v>
          </cell>
          <cell r="R2646">
            <v>6</v>
          </cell>
          <cell r="S2646">
            <v>360</v>
          </cell>
          <cell r="T2646">
            <v>11.61</v>
          </cell>
          <cell r="U2646" t="str">
            <v>US$</v>
          </cell>
          <cell r="V2646" t="str">
            <v>EA</v>
          </cell>
          <cell r="W2646" t="str">
            <v>FLT</v>
          </cell>
          <cell r="X2646" t="str">
            <v>BRN</v>
          </cell>
          <cell r="Y2646" t="str">
            <v>AIR</v>
          </cell>
          <cell r="Z2646" t="str">
            <v>FAP</v>
          </cell>
        </row>
        <row r="2647">
          <cell r="A2647" t="str">
            <v>CA9969</v>
          </cell>
          <cell r="B2647" t="str">
            <v>9100048288</v>
          </cell>
          <cell r="C2647" t="str">
            <v>10009100048285</v>
          </cell>
          <cell r="D2647">
            <v>0.1</v>
          </cell>
          <cell r="E2647">
            <v>4.7E-2</v>
          </cell>
          <cell r="F2647">
            <v>9.58</v>
          </cell>
          <cell r="G2647">
            <v>1.008</v>
          </cell>
          <cell r="H2647">
            <v>8.4469999999999992</v>
          </cell>
          <cell r="I2647">
            <v>0.3</v>
          </cell>
          <cell r="J2647">
            <v>0.35199999999999998</v>
          </cell>
          <cell r="K2647">
            <v>10</v>
          </cell>
          <cell r="L2647">
            <v>8.9369999999999994</v>
          </cell>
          <cell r="M2647">
            <v>6.8120000000000003</v>
          </cell>
          <cell r="N2647">
            <v>3</v>
          </cell>
          <cell r="O2647" t="str">
            <v>CN</v>
          </cell>
          <cell r="P2647" t="str">
            <v>RA</v>
          </cell>
          <cell r="Q2647" t="str">
            <v>FAP</v>
          </cell>
          <cell r="R2647">
            <v>6</v>
          </cell>
          <cell r="S2647">
            <v>360</v>
          </cell>
          <cell r="T2647">
            <v>11.61</v>
          </cell>
          <cell r="U2647" t="str">
            <v>US$</v>
          </cell>
          <cell r="V2647" t="str">
            <v>EA</v>
          </cell>
          <cell r="W2647" t="str">
            <v>FLT</v>
          </cell>
          <cell r="X2647" t="str">
            <v>BRN</v>
          </cell>
          <cell r="Y2647" t="str">
            <v>AIR</v>
          </cell>
          <cell r="Z2647" t="str">
            <v>FAP</v>
          </cell>
        </row>
        <row r="2648">
          <cell r="A2648" t="str">
            <v>CA9993</v>
          </cell>
          <cell r="B2648" t="str">
            <v>9100539304</v>
          </cell>
          <cell r="C2648" t="str">
            <v>10009100539301</v>
          </cell>
          <cell r="D2648">
            <v>1.4330000000000001</v>
          </cell>
          <cell r="E2648">
            <v>0.16600000000000001</v>
          </cell>
          <cell r="F2648">
            <v>12.08</v>
          </cell>
          <cell r="G2648">
            <v>2.633</v>
          </cell>
          <cell r="H2648">
            <v>9.0399999999999991</v>
          </cell>
          <cell r="I2648">
            <v>4.2990000000000004</v>
          </cell>
          <cell r="J2648">
            <v>0.61699999999999999</v>
          </cell>
          <cell r="K2648">
            <v>12.561999999999999</v>
          </cell>
          <cell r="L2648">
            <v>9.5619999999999994</v>
          </cell>
          <cell r="M2648">
            <v>8.875</v>
          </cell>
          <cell r="N2648">
            <v>3</v>
          </cell>
          <cell r="O2648" t="str">
            <v>CN</v>
          </cell>
          <cell r="P2648" t="str">
            <v>RA</v>
          </cell>
          <cell r="Q2648" t="str">
            <v>FAP</v>
          </cell>
          <cell r="R2648">
            <v>4</v>
          </cell>
          <cell r="S2648">
            <v>180</v>
          </cell>
          <cell r="T2648">
            <v>29.48</v>
          </cell>
          <cell r="U2648" t="str">
            <v>US$</v>
          </cell>
          <cell r="V2648" t="str">
            <v>EA</v>
          </cell>
          <cell r="W2648" t="str">
            <v>FLT</v>
          </cell>
          <cell r="X2648" t="str">
            <v>BRN</v>
          </cell>
          <cell r="Y2648" t="str">
            <v>AIR</v>
          </cell>
          <cell r="Z2648" t="str">
            <v>FAP</v>
          </cell>
        </row>
        <row r="2649">
          <cell r="A2649" t="str">
            <v>CA9997</v>
          </cell>
          <cell r="B2649" t="str">
            <v>9100532299</v>
          </cell>
          <cell r="C2649" t="str">
            <v>10009100532296</v>
          </cell>
          <cell r="D2649">
            <v>0.68</v>
          </cell>
          <cell r="E2649">
            <v>9.4E-2</v>
          </cell>
          <cell r="F2649">
            <v>8.6609999999999996</v>
          </cell>
          <cell r="G2649">
            <v>1.4930000000000001</v>
          </cell>
          <cell r="H2649">
            <v>8.7330000000000005</v>
          </cell>
          <cell r="I2649">
            <v>2.04</v>
          </cell>
          <cell r="J2649">
            <v>0.28199999999999997</v>
          </cell>
          <cell r="K2649">
            <v>9.1240000000000006</v>
          </cell>
          <cell r="L2649">
            <v>4.8739999999999997</v>
          </cell>
          <cell r="M2649">
            <v>9.4979999999999993</v>
          </cell>
          <cell r="N2649">
            <v>3</v>
          </cell>
          <cell r="O2649" t="str">
            <v>US</v>
          </cell>
          <cell r="P2649" t="str">
            <v>RA</v>
          </cell>
          <cell r="Q2649" t="str">
            <v>FAP</v>
          </cell>
          <cell r="R2649">
            <v>4</v>
          </cell>
          <cell r="S2649">
            <v>480</v>
          </cell>
          <cell r="T2649">
            <v>8.82</v>
          </cell>
          <cell r="U2649" t="str">
            <v>US$</v>
          </cell>
          <cell r="V2649" t="str">
            <v>EA</v>
          </cell>
          <cell r="W2649" t="str">
            <v>FLT</v>
          </cell>
          <cell r="X2649" t="str">
            <v>BRN</v>
          </cell>
          <cell r="Y2649" t="str">
            <v>AIR</v>
          </cell>
          <cell r="Z2649" t="str">
            <v>FAP</v>
          </cell>
        </row>
        <row r="2650">
          <cell r="A2650" t="str">
            <v>CA9997</v>
          </cell>
          <cell r="D2650">
            <v>0.68</v>
          </cell>
          <cell r="E2650">
            <v>9.4E-2</v>
          </cell>
          <cell r="F2650">
            <v>8.6609999999999996</v>
          </cell>
          <cell r="G2650">
            <v>1.4930000000000001</v>
          </cell>
          <cell r="H2650">
            <v>8.7330000000000005</v>
          </cell>
          <cell r="I2650">
            <v>2.04</v>
          </cell>
          <cell r="J2650">
            <v>0.28199999999999997</v>
          </cell>
          <cell r="K2650">
            <v>9.1240000000000006</v>
          </cell>
          <cell r="L2650">
            <v>4.8739999999999997</v>
          </cell>
          <cell r="M2650">
            <v>9.4979999999999993</v>
          </cell>
          <cell r="N2650">
            <v>3</v>
          </cell>
          <cell r="O2650" t="str">
            <v>CN</v>
          </cell>
          <cell r="P2650" t="str">
            <v>RA</v>
          </cell>
          <cell r="Q2650" t="str">
            <v>FAP</v>
          </cell>
          <cell r="R2650">
            <v>4</v>
          </cell>
          <cell r="S2650">
            <v>480</v>
          </cell>
          <cell r="T2650">
            <v>8.82</v>
          </cell>
          <cell r="U2650" t="str">
            <v>US$</v>
          </cell>
          <cell r="V2650" t="str">
            <v>EA</v>
          </cell>
          <cell r="W2650" t="str">
            <v>FLT</v>
          </cell>
          <cell r="X2650" t="str">
            <v>BRN</v>
          </cell>
          <cell r="Y2650" t="str">
            <v>AIR</v>
          </cell>
          <cell r="Z2650" t="str">
            <v>FAP</v>
          </cell>
        </row>
        <row r="2651">
          <cell r="A2651" t="str">
            <v>CAK1530</v>
          </cell>
          <cell r="B2651" t="str">
            <v>9100524423</v>
          </cell>
          <cell r="C2651" t="str">
            <v>10009100524420</v>
          </cell>
          <cell r="D2651">
            <v>10.45</v>
          </cell>
          <cell r="E2651">
            <v>3.056</v>
          </cell>
          <cell r="F2651">
            <v>0</v>
          </cell>
          <cell r="G2651">
            <v>0</v>
          </cell>
          <cell r="H2651">
            <v>0</v>
          </cell>
          <cell r="I2651">
            <v>10.45</v>
          </cell>
          <cell r="J2651">
            <v>3.056</v>
          </cell>
          <cell r="K2651">
            <v>16.312999999999999</v>
          </cell>
          <cell r="L2651">
            <v>16.312999999999999</v>
          </cell>
          <cell r="M2651">
            <v>19.375</v>
          </cell>
          <cell r="N2651">
            <v>1</v>
          </cell>
          <cell r="O2651" t="str">
            <v>US</v>
          </cell>
          <cell r="Q2651" t="str">
            <v>FAH</v>
          </cell>
          <cell r="R2651">
            <v>2</v>
          </cell>
          <cell r="S2651">
            <v>12</v>
          </cell>
          <cell r="T2651">
            <v>77.88</v>
          </cell>
          <cell r="U2651" t="str">
            <v>US$</v>
          </cell>
          <cell r="W2651" t="str">
            <v>FLT</v>
          </cell>
          <cell r="X2651" t="str">
            <v>BRN</v>
          </cell>
          <cell r="Y2651" t="str">
            <v>AIR</v>
          </cell>
          <cell r="Z2651" t="str">
            <v>FAH</v>
          </cell>
        </row>
        <row r="2652">
          <cell r="A2652" t="str">
            <v>CAK1531</v>
          </cell>
          <cell r="B2652" t="str">
            <v>9100524096</v>
          </cell>
          <cell r="C2652" t="str">
            <v>10009100524093</v>
          </cell>
          <cell r="D2652">
            <v>1.8</v>
          </cell>
          <cell r="E2652">
            <v>0.29199999999999998</v>
          </cell>
          <cell r="F2652">
            <v>0</v>
          </cell>
          <cell r="G2652">
            <v>0</v>
          </cell>
          <cell r="H2652">
            <v>0</v>
          </cell>
          <cell r="I2652">
            <v>1.8</v>
          </cell>
          <cell r="J2652">
            <v>0.29199999999999998</v>
          </cell>
          <cell r="K2652">
            <v>5.875</v>
          </cell>
          <cell r="L2652">
            <v>5.875</v>
          </cell>
          <cell r="M2652">
            <v>15.25</v>
          </cell>
          <cell r="N2652">
            <v>1</v>
          </cell>
          <cell r="O2652" t="str">
            <v>US</v>
          </cell>
          <cell r="P2652" t="str">
            <v>RA</v>
          </cell>
          <cell r="Q2652" t="str">
            <v>FAH</v>
          </cell>
          <cell r="R2652">
            <v>2</v>
          </cell>
          <cell r="S2652">
            <v>96</v>
          </cell>
          <cell r="T2652">
            <v>25.41</v>
          </cell>
          <cell r="U2652" t="str">
            <v>US$</v>
          </cell>
          <cell r="V2652" t="str">
            <v>EA</v>
          </cell>
          <cell r="W2652" t="str">
            <v>FLT</v>
          </cell>
          <cell r="X2652" t="str">
            <v>BRN</v>
          </cell>
          <cell r="Y2652" t="str">
            <v>AIR</v>
          </cell>
          <cell r="Z2652" t="str">
            <v>FAH</v>
          </cell>
        </row>
        <row r="2653">
          <cell r="A2653" t="str">
            <v>CAK1532</v>
          </cell>
          <cell r="B2653" t="str">
            <v>9100524102</v>
          </cell>
          <cell r="C2653" t="str">
            <v>10009100524109</v>
          </cell>
          <cell r="D2653">
            <v>2.44</v>
          </cell>
          <cell r="E2653">
            <v>0.44</v>
          </cell>
          <cell r="F2653">
            <v>0</v>
          </cell>
          <cell r="G2653">
            <v>0</v>
          </cell>
          <cell r="H2653">
            <v>0</v>
          </cell>
          <cell r="I2653">
            <v>2.44</v>
          </cell>
          <cell r="J2653">
            <v>0.44</v>
          </cell>
          <cell r="K2653">
            <v>8.0909999999999993</v>
          </cell>
          <cell r="L2653">
            <v>8.0909999999999993</v>
          </cell>
          <cell r="M2653">
            <v>16.498000000000001</v>
          </cell>
          <cell r="N2653">
            <v>1</v>
          </cell>
          <cell r="O2653" t="str">
            <v>US</v>
          </cell>
          <cell r="P2653" t="str">
            <v>RA</v>
          </cell>
          <cell r="Q2653" t="str">
            <v>FAH</v>
          </cell>
          <cell r="R2653">
            <v>2</v>
          </cell>
          <cell r="S2653">
            <v>40</v>
          </cell>
          <cell r="T2653">
            <v>25.57</v>
          </cell>
          <cell r="U2653" t="str">
            <v>US$</v>
          </cell>
          <cell r="V2653" t="str">
            <v>EA</v>
          </cell>
          <cell r="W2653" t="str">
            <v>FLT</v>
          </cell>
          <cell r="X2653" t="str">
            <v>BRN</v>
          </cell>
          <cell r="Y2653" t="str">
            <v>AIR</v>
          </cell>
          <cell r="Z2653" t="str">
            <v>FAH</v>
          </cell>
        </row>
        <row r="2654">
          <cell r="A2654" t="str">
            <v>CAK1536</v>
          </cell>
          <cell r="B2654" t="str">
            <v>9100524133</v>
          </cell>
          <cell r="C2654" t="str">
            <v>10009100524130</v>
          </cell>
          <cell r="D2654">
            <v>10.8</v>
          </cell>
          <cell r="E2654">
            <v>2.1659999999999999</v>
          </cell>
          <cell r="F2654">
            <v>0</v>
          </cell>
          <cell r="G2654">
            <v>0</v>
          </cell>
          <cell r="H2654">
            <v>0</v>
          </cell>
          <cell r="I2654">
            <v>10.8</v>
          </cell>
          <cell r="J2654">
            <v>2.1659999999999999</v>
          </cell>
          <cell r="K2654">
            <v>15.968999999999999</v>
          </cell>
          <cell r="L2654">
            <v>15.968999999999999</v>
          </cell>
          <cell r="M2654">
            <v>13.438000000000001</v>
          </cell>
          <cell r="N2654">
            <v>1</v>
          </cell>
          <cell r="O2654" t="str">
            <v>US</v>
          </cell>
          <cell r="P2654" t="str">
            <v>RA</v>
          </cell>
          <cell r="Q2654" t="str">
            <v>FAH</v>
          </cell>
          <cell r="R2654">
            <v>3</v>
          </cell>
          <cell r="S2654">
            <v>18</v>
          </cell>
          <cell r="T2654">
            <v>89.33</v>
          </cell>
          <cell r="U2654" t="str">
            <v>US$</v>
          </cell>
          <cell r="V2654" t="str">
            <v>EA</v>
          </cell>
          <cell r="W2654" t="str">
            <v>FLT</v>
          </cell>
          <cell r="X2654" t="str">
            <v>BRN</v>
          </cell>
          <cell r="Y2654" t="str">
            <v>AIR</v>
          </cell>
          <cell r="Z2654" t="str">
            <v>FAH</v>
          </cell>
        </row>
        <row r="2655">
          <cell r="A2655" t="str">
            <v>CAK1544</v>
          </cell>
          <cell r="D2655">
            <v>3.65</v>
          </cell>
          <cell r="E2655">
            <v>0.64600000000000002</v>
          </cell>
          <cell r="F2655">
            <v>0</v>
          </cell>
          <cell r="G2655">
            <v>0</v>
          </cell>
          <cell r="H2655">
            <v>0</v>
          </cell>
          <cell r="I2655">
            <v>3.65</v>
          </cell>
          <cell r="J2655">
            <v>0.64600000000000002</v>
          </cell>
          <cell r="K2655">
            <v>0</v>
          </cell>
          <cell r="L2655">
            <v>0</v>
          </cell>
          <cell r="M2655">
            <v>0</v>
          </cell>
          <cell r="N2655">
            <v>1</v>
          </cell>
          <cell r="O2655" t="str">
            <v>US</v>
          </cell>
          <cell r="Q2655" t="str">
            <v>FAH</v>
          </cell>
          <cell r="R2655">
            <v>0</v>
          </cell>
          <cell r="S2655">
            <v>60</v>
          </cell>
          <cell r="T2655">
            <v>26.72</v>
          </cell>
          <cell r="U2655" t="str">
            <v>US$</v>
          </cell>
          <cell r="W2655" t="str">
            <v>FLT</v>
          </cell>
          <cell r="X2655" t="str">
            <v>BRN</v>
          </cell>
          <cell r="Y2655" t="str">
            <v>AIR</v>
          </cell>
          <cell r="Z2655" t="str">
            <v>FAH</v>
          </cell>
        </row>
        <row r="2656">
          <cell r="A2656" t="str">
            <v>CAK1552</v>
          </cell>
          <cell r="B2656" t="str">
            <v>9100524539</v>
          </cell>
          <cell r="C2656" t="str">
            <v>10009100524536</v>
          </cell>
          <cell r="D2656">
            <v>9.0500000000000007</v>
          </cell>
          <cell r="E2656">
            <v>1.6910000000000001</v>
          </cell>
          <cell r="F2656">
            <v>0</v>
          </cell>
          <cell r="G2656">
            <v>0</v>
          </cell>
          <cell r="H2656">
            <v>0</v>
          </cell>
          <cell r="I2656">
            <v>9.0500000000000007</v>
          </cell>
          <cell r="J2656">
            <v>1.6910000000000001</v>
          </cell>
          <cell r="K2656">
            <v>14.375</v>
          </cell>
          <cell r="L2656">
            <v>14.375</v>
          </cell>
          <cell r="M2656">
            <v>14</v>
          </cell>
          <cell r="N2656">
            <v>1</v>
          </cell>
          <cell r="O2656" t="str">
            <v>US</v>
          </cell>
          <cell r="Q2656" t="str">
            <v>FAH</v>
          </cell>
          <cell r="R2656">
            <v>3</v>
          </cell>
          <cell r="S2656">
            <v>18</v>
          </cell>
          <cell r="T2656">
            <v>65.09</v>
          </cell>
          <cell r="U2656" t="str">
            <v>US$</v>
          </cell>
          <cell r="W2656" t="str">
            <v>FLT</v>
          </cell>
          <cell r="X2656" t="str">
            <v>BRN</v>
          </cell>
          <cell r="Y2656" t="str">
            <v>AIR</v>
          </cell>
          <cell r="Z2656" t="str">
            <v>FAH</v>
          </cell>
        </row>
        <row r="2657">
          <cell r="A2657" t="str">
            <v>CAK1563</v>
          </cell>
          <cell r="D2657">
            <v>1.6</v>
          </cell>
          <cell r="E2657">
            <v>0.23499999999999999</v>
          </cell>
          <cell r="F2657">
            <v>0</v>
          </cell>
          <cell r="G2657">
            <v>0</v>
          </cell>
          <cell r="H2657">
            <v>0</v>
          </cell>
          <cell r="I2657">
            <v>1.6</v>
          </cell>
          <cell r="J2657">
            <v>0.23499999999999999</v>
          </cell>
          <cell r="K2657">
            <v>0</v>
          </cell>
          <cell r="L2657">
            <v>0</v>
          </cell>
          <cell r="M2657">
            <v>0</v>
          </cell>
          <cell r="N2657">
            <v>1</v>
          </cell>
          <cell r="O2657" t="str">
            <v>US</v>
          </cell>
          <cell r="Q2657" t="str">
            <v>FAH</v>
          </cell>
          <cell r="R2657">
            <v>0</v>
          </cell>
          <cell r="S2657">
            <v>168</v>
          </cell>
          <cell r="T2657">
            <v>15.48</v>
          </cell>
          <cell r="U2657" t="str">
            <v>US$</v>
          </cell>
          <cell r="W2657" t="str">
            <v>FLT</v>
          </cell>
          <cell r="X2657" t="str">
            <v>BRN</v>
          </cell>
          <cell r="Y2657" t="str">
            <v>AIR</v>
          </cell>
          <cell r="Z2657" t="str">
            <v>FAH</v>
          </cell>
        </row>
        <row r="2658">
          <cell r="A2658" t="str">
            <v>CAK2521</v>
          </cell>
          <cell r="B2658" t="str">
            <v>9100524744</v>
          </cell>
          <cell r="C2658" t="str">
            <v>10009100524741</v>
          </cell>
          <cell r="D2658">
            <v>2.02</v>
          </cell>
          <cell r="E2658">
            <v>0.38300000000000001</v>
          </cell>
          <cell r="F2658">
            <v>0</v>
          </cell>
          <cell r="G2658">
            <v>0</v>
          </cell>
          <cell r="H2658">
            <v>0</v>
          </cell>
          <cell r="I2658">
            <v>2.02</v>
          </cell>
          <cell r="J2658">
            <v>0.38300000000000001</v>
          </cell>
          <cell r="K2658">
            <v>7.375</v>
          </cell>
          <cell r="L2658">
            <v>7.375</v>
          </cell>
          <cell r="M2658">
            <v>15.55</v>
          </cell>
          <cell r="N2658">
            <v>1</v>
          </cell>
          <cell r="O2658" t="str">
            <v>US</v>
          </cell>
          <cell r="P2658" t="str">
            <v>RA</v>
          </cell>
          <cell r="Q2658" t="str">
            <v>FAH</v>
          </cell>
          <cell r="R2658">
            <v>2</v>
          </cell>
          <cell r="S2658">
            <v>60</v>
          </cell>
          <cell r="T2658">
            <v>31.15</v>
          </cell>
          <cell r="U2658" t="str">
            <v>US$</v>
          </cell>
          <cell r="V2658" t="str">
            <v>EA</v>
          </cell>
          <cell r="W2658" t="str">
            <v>FLT</v>
          </cell>
          <cell r="X2658" t="str">
            <v>BRN</v>
          </cell>
          <cell r="Y2658" t="str">
            <v>AIR</v>
          </cell>
          <cell r="Z2658" t="str">
            <v>FAH</v>
          </cell>
        </row>
        <row r="2659">
          <cell r="A2659" t="str">
            <v>CAK2523</v>
          </cell>
          <cell r="B2659" t="str">
            <v>9100524768</v>
          </cell>
          <cell r="C2659" t="str">
            <v>10009100524765</v>
          </cell>
          <cell r="D2659">
            <v>4.2</v>
          </cell>
          <cell r="E2659">
            <v>0.871</v>
          </cell>
          <cell r="F2659">
            <v>0</v>
          </cell>
          <cell r="G2659">
            <v>0</v>
          </cell>
          <cell r="H2659">
            <v>0</v>
          </cell>
          <cell r="I2659">
            <v>4.2</v>
          </cell>
          <cell r="J2659">
            <v>0.871</v>
          </cell>
          <cell r="K2659">
            <v>17.372</v>
          </cell>
          <cell r="L2659">
            <v>9.9260000000000002</v>
          </cell>
          <cell r="M2659">
            <v>9.9260000000000002</v>
          </cell>
          <cell r="N2659">
            <v>1</v>
          </cell>
          <cell r="O2659" t="str">
            <v>ZA</v>
          </cell>
          <cell r="P2659" t="str">
            <v>RA</v>
          </cell>
          <cell r="Q2659" t="str">
            <v>FAH</v>
          </cell>
          <cell r="R2659">
            <v>4</v>
          </cell>
          <cell r="S2659">
            <v>40</v>
          </cell>
          <cell r="T2659">
            <v>38.46</v>
          </cell>
          <cell r="U2659" t="str">
            <v>US$</v>
          </cell>
          <cell r="V2659" t="str">
            <v>EA</v>
          </cell>
          <cell r="W2659" t="str">
            <v>FLT</v>
          </cell>
          <cell r="X2659" t="str">
            <v>BRN</v>
          </cell>
          <cell r="Y2659" t="str">
            <v>AIR</v>
          </cell>
          <cell r="Z2659" t="str">
            <v>FAH</v>
          </cell>
        </row>
        <row r="2660">
          <cell r="A2660" t="str">
            <v>CAK253</v>
          </cell>
          <cell r="B2660" t="str">
            <v>9100521019</v>
          </cell>
          <cell r="C2660" t="str">
            <v>10009100521016</v>
          </cell>
          <cell r="D2660">
            <v>2.14</v>
          </cell>
          <cell r="E2660">
            <v>0.40400000000000003</v>
          </cell>
          <cell r="F2660">
            <v>0</v>
          </cell>
          <cell r="G2660">
            <v>0</v>
          </cell>
          <cell r="H2660">
            <v>0</v>
          </cell>
          <cell r="I2660">
            <v>2.14</v>
          </cell>
          <cell r="J2660">
            <v>0.40400000000000003</v>
          </cell>
          <cell r="K2660">
            <v>7</v>
          </cell>
          <cell r="L2660">
            <v>7</v>
          </cell>
          <cell r="M2660">
            <v>13.5</v>
          </cell>
          <cell r="N2660">
            <v>1</v>
          </cell>
          <cell r="O2660" t="str">
            <v>US</v>
          </cell>
          <cell r="P2660" t="str">
            <v>RA</v>
          </cell>
          <cell r="Q2660" t="str">
            <v>FAH</v>
          </cell>
          <cell r="R2660">
            <v>3</v>
          </cell>
          <cell r="S2660">
            <v>90</v>
          </cell>
          <cell r="T2660">
            <v>18.97</v>
          </cell>
          <cell r="U2660" t="str">
            <v>US$</v>
          </cell>
          <cell r="V2660" t="str">
            <v>EA</v>
          </cell>
          <cell r="W2660" t="str">
            <v>FLT</v>
          </cell>
          <cell r="X2660" t="str">
            <v>BRN</v>
          </cell>
          <cell r="Y2660" t="str">
            <v>AIR</v>
          </cell>
          <cell r="Z2660" t="str">
            <v>FAH</v>
          </cell>
        </row>
        <row r="2661">
          <cell r="A2661" t="str">
            <v>CAK254</v>
          </cell>
          <cell r="B2661" t="str">
            <v>9100522382</v>
          </cell>
          <cell r="C2661" t="str">
            <v>10009100522389</v>
          </cell>
          <cell r="D2661">
            <v>4.4000000000000004</v>
          </cell>
          <cell r="E2661">
            <v>0.88400000000000001</v>
          </cell>
          <cell r="F2661">
            <v>0</v>
          </cell>
          <cell r="G2661">
            <v>0</v>
          </cell>
          <cell r="H2661">
            <v>0</v>
          </cell>
          <cell r="I2661">
            <v>4.4000000000000004</v>
          </cell>
          <cell r="J2661">
            <v>0.88400000000000001</v>
          </cell>
          <cell r="K2661">
            <v>10.875</v>
          </cell>
          <cell r="L2661">
            <v>10.875</v>
          </cell>
          <cell r="M2661">
            <v>13.12</v>
          </cell>
          <cell r="N2661">
            <v>1</v>
          </cell>
          <cell r="O2661" t="str">
            <v>US</v>
          </cell>
          <cell r="P2661" t="str">
            <v>RA</v>
          </cell>
          <cell r="Q2661" t="str">
            <v>FAH</v>
          </cell>
          <cell r="R2661">
            <v>3</v>
          </cell>
          <cell r="S2661">
            <v>36</v>
          </cell>
          <cell r="T2661">
            <v>31.26</v>
          </cell>
          <cell r="U2661" t="str">
            <v>US$</v>
          </cell>
          <cell r="V2661" t="str">
            <v>EA</v>
          </cell>
          <cell r="W2661" t="str">
            <v>FLT</v>
          </cell>
          <cell r="X2661" t="str">
            <v>BRN</v>
          </cell>
          <cell r="Y2661" t="str">
            <v>AIR</v>
          </cell>
          <cell r="Z2661" t="str">
            <v>FAH</v>
          </cell>
        </row>
        <row r="2662">
          <cell r="A2662" t="str">
            <v>CAK255</v>
          </cell>
          <cell r="B2662" t="str">
            <v>9100522733</v>
          </cell>
          <cell r="C2662" t="str">
            <v>10009100522730</v>
          </cell>
          <cell r="D2662">
            <v>4.8</v>
          </cell>
          <cell r="E2662">
            <v>0.99</v>
          </cell>
          <cell r="F2662">
            <v>0</v>
          </cell>
          <cell r="G2662">
            <v>0</v>
          </cell>
          <cell r="H2662">
            <v>0</v>
          </cell>
          <cell r="I2662">
            <v>4.8</v>
          </cell>
          <cell r="J2662">
            <v>0.99</v>
          </cell>
          <cell r="K2662">
            <v>12.25</v>
          </cell>
          <cell r="L2662">
            <v>12.25</v>
          </cell>
          <cell r="M2662">
            <v>11.5</v>
          </cell>
          <cell r="N2662">
            <v>1</v>
          </cell>
          <cell r="O2662" t="str">
            <v>US</v>
          </cell>
          <cell r="P2662" t="str">
            <v>RA</v>
          </cell>
          <cell r="Q2662" t="str">
            <v>FAH</v>
          </cell>
          <cell r="R2662">
            <v>3</v>
          </cell>
          <cell r="S2662">
            <v>27</v>
          </cell>
          <cell r="T2662">
            <v>32.659999999999997</v>
          </cell>
          <cell r="U2662" t="str">
            <v>US$</v>
          </cell>
          <cell r="V2662" t="str">
            <v>EA</v>
          </cell>
          <cell r="W2662" t="str">
            <v>FLT</v>
          </cell>
          <cell r="X2662" t="str">
            <v>BRN</v>
          </cell>
          <cell r="Y2662" t="str">
            <v>AIR</v>
          </cell>
          <cell r="Z2662" t="str">
            <v>FAH</v>
          </cell>
        </row>
        <row r="2663">
          <cell r="A2663" t="str">
            <v>CAK2557</v>
          </cell>
          <cell r="B2663" t="str">
            <v>9100525376</v>
          </cell>
          <cell r="C2663" t="str">
            <v>10009100525373</v>
          </cell>
          <cell r="D2663">
            <v>2.44</v>
          </cell>
          <cell r="E2663">
            <v>0.34300000000000003</v>
          </cell>
          <cell r="F2663">
            <v>0</v>
          </cell>
          <cell r="G2663">
            <v>0</v>
          </cell>
          <cell r="H2663">
            <v>0</v>
          </cell>
          <cell r="I2663">
            <v>2.44</v>
          </cell>
          <cell r="J2663">
            <v>0.34300000000000003</v>
          </cell>
          <cell r="K2663">
            <v>6.9690000000000003</v>
          </cell>
          <cell r="L2663">
            <v>6.9690000000000003</v>
          </cell>
          <cell r="M2663">
            <v>12.375</v>
          </cell>
          <cell r="N2663">
            <v>1</v>
          </cell>
          <cell r="O2663" t="str">
            <v>US</v>
          </cell>
          <cell r="P2663" t="str">
            <v>RA</v>
          </cell>
          <cell r="Q2663" t="str">
            <v>FAH</v>
          </cell>
          <cell r="R2663">
            <v>3</v>
          </cell>
          <cell r="S2663">
            <v>90</v>
          </cell>
          <cell r="T2663">
            <v>22.65</v>
          </cell>
          <cell r="U2663" t="str">
            <v>US$</v>
          </cell>
          <cell r="V2663" t="str">
            <v>EA</v>
          </cell>
          <cell r="W2663" t="str">
            <v>FLT</v>
          </cell>
          <cell r="X2663" t="str">
            <v>BRN</v>
          </cell>
          <cell r="Y2663" t="str">
            <v>AIR</v>
          </cell>
          <cell r="Z2663" t="str">
            <v>FAH</v>
          </cell>
        </row>
        <row r="2664">
          <cell r="A2664" t="str">
            <v>CAK256</v>
          </cell>
          <cell r="B2664" t="str">
            <v>9100522399</v>
          </cell>
          <cell r="C2664" t="str">
            <v>10009100522396</v>
          </cell>
          <cell r="D2664">
            <v>1.625</v>
          </cell>
          <cell r="E2664">
            <v>0.26400000000000001</v>
          </cell>
          <cell r="F2664">
            <v>5.5</v>
          </cell>
          <cell r="G2664">
            <v>5.5</v>
          </cell>
          <cell r="H2664">
            <v>10.5</v>
          </cell>
          <cell r="I2664">
            <v>6.5</v>
          </cell>
          <cell r="J2664">
            <v>1.056</v>
          </cell>
          <cell r="K2664">
            <v>11.875</v>
          </cell>
          <cell r="L2664">
            <v>11.875</v>
          </cell>
          <cell r="M2664">
            <v>12.25</v>
          </cell>
          <cell r="N2664">
            <v>4</v>
          </cell>
          <cell r="O2664" t="str">
            <v>US</v>
          </cell>
          <cell r="P2664" t="str">
            <v>RA</v>
          </cell>
          <cell r="Q2664" t="str">
            <v>FAH</v>
          </cell>
          <cell r="R2664">
            <v>3</v>
          </cell>
          <cell r="S2664">
            <v>144</v>
          </cell>
          <cell r="T2664">
            <v>17.45</v>
          </cell>
          <cell r="U2664" t="str">
            <v>US$</v>
          </cell>
          <cell r="V2664" t="str">
            <v>EA</v>
          </cell>
          <cell r="W2664" t="str">
            <v>FLT</v>
          </cell>
          <cell r="X2664" t="str">
            <v>BRN</v>
          </cell>
          <cell r="Y2664" t="str">
            <v>AIR</v>
          </cell>
          <cell r="Z2664" t="str">
            <v>FAH</v>
          </cell>
        </row>
        <row r="2665">
          <cell r="A2665" t="str">
            <v>CAK257</v>
          </cell>
          <cell r="B2665" t="str">
            <v>9100522740</v>
          </cell>
          <cell r="C2665" t="str">
            <v>10009100522747</v>
          </cell>
          <cell r="D2665">
            <v>9.24</v>
          </cell>
          <cell r="E2665">
            <v>2.3519999999999999</v>
          </cell>
          <cell r="F2665">
            <v>0</v>
          </cell>
          <cell r="G2665">
            <v>0</v>
          </cell>
          <cell r="H2665">
            <v>0</v>
          </cell>
          <cell r="I2665">
            <v>9.24</v>
          </cell>
          <cell r="J2665">
            <v>2.3519999999999999</v>
          </cell>
          <cell r="K2665">
            <v>16.312999999999999</v>
          </cell>
          <cell r="L2665">
            <v>16.312999999999999</v>
          </cell>
          <cell r="M2665">
            <v>15.438000000000001</v>
          </cell>
          <cell r="N2665">
            <v>1</v>
          </cell>
          <cell r="O2665" t="str">
            <v>US</v>
          </cell>
          <cell r="P2665" t="str">
            <v>RA</v>
          </cell>
          <cell r="Q2665" t="str">
            <v>FAH</v>
          </cell>
          <cell r="R2665">
            <v>2</v>
          </cell>
          <cell r="S2665">
            <v>8</v>
          </cell>
          <cell r="T2665">
            <v>46.97</v>
          </cell>
          <cell r="U2665" t="str">
            <v>US$</v>
          </cell>
          <cell r="V2665" t="str">
            <v>EA</v>
          </cell>
          <cell r="W2665" t="str">
            <v>FLT</v>
          </cell>
          <cell r="X2665" t="str">
            <v>BRN</v>
          </cell>
          <cell r="Y2665" t="str">
            <v>AIR</v>
          </cell>
          <cell r="Z2665" t="str">
            <v>FAH</v>
          </cell>
        </row>
        <row r="2666">
          <cell r="A2666" t="str">
            <v>CAK258</v>
          </cell>
          <cell r="B2666" t="str">
            <v>9100522405</v>
          </cell>
          <cell r="C2666" t="str">
            <v>10009100522402</v>
          </cell>
          <cell r="D2666">
            <v>2.75</v>
          </cell>
          <cell r="E2666">
            <v>0.59399999999999997</v>
          </cell>
          <cell r="F2666">
            <v>0</v>
          </cell>
          <cell r="G2666">
            <v>0</v>
          </cell>
          <cell r="H2666">
            <v>0</v>
          </cell>
          <cell r="I2666">
            <v>2.75</v>
          </cell>
          <cell r="J2666">
            <v>0.59399999999999997</v>
          </cell>
          <cell r="K2666">
            <v>13.25</v>
          </cell>
          <cell r="L2666">
            <v>8.3119999999999994</v>
          </cell>
          <cell r="M2666">
            <v>8.3119999999999994</v>
          </cell>
          <cell r="N2666">
            <v>1</v>
          </cell>
          <cell r="O2666" t="str">
            <v>US</v>
          </cell>
          <cell r="P2666" t="str">
            <v>RA</v>
          </cell>
          <cell r="Q2666" t="str">
            <v>FAH</v>
          </cell>
          <cell r="R2666">
            <v>4</v>
          </cell>
          <cell r="S2666">
            <v>64</v>
          </cell>
          <cell r="T2666">
            <v>19.14</v>
          </cell>
          <cell r="U2666" t="str">
            <v>US$</v>
          </cell>
          <cell r="V2666" t="str">
            <v>EA</v>
          </cell>
          <cell r="W2666" t="str">
            <v>FLT</v>
          </cell>
          <cell r="X2666" t="str">
            <v>BRN</v>
          </cell>
          <cell r="Y2666" t="str">
            <v>AIR</v>
          </cell>
          <cell r="Z2666" t="str">
            <v>FAH</v>
          </cell>
        </row>
        <row r="2667">
          <cell r="A2667" t="str">
            <v>CAK258BR</v>
          </cell>
          <cell r="D2667">
            <v>0</v>
          </cell>
          <cell r="E2667">
            <v>0</v>
          </cell>
          <cell r="F2667">
            <v>0</v>
          </cell>
          <cell r="G2667">
            <v>0</v>
          </cell>
          <cell r="H2667">
            <v>0</v>
          </cell>
          <cell r="I2667">
            <v>0</v>
          </cell>
          <cell r="J2667">
            <v>0</v>
          </cell>
          <cell r="K2667">
            <v>0</v>
          </cell>
          <cell r="L2667">
            <v>0</v>
          </cell>
          <cell r="M2667">
            <v>0</v>
          </cell>
          <cell r="N2667">
            <v>0</v>
          </cell>
          <cell r="O2667" t="str">
            <v>BR</v>
          </cell>
          <cell r="P2667" t="str">
            <v>RA</v>
          </cell>
          <cell r="Q2667" t="str">
            <v>FAP</v>
          </cell>
          <cell r="R2667">
            <v>0</v>
          </cell>
          <cell r="S2667">
            <v>0</v>
          </cell>
          <cell r="T2667">
            <v>0</v>
          </cell>
          <cell r="V2667" t="str">
            <v>EA</v>
          </cell>
          <cell r="W2667" t="str">
            <v>FLT</v>
          </cell>
          <cell r="X2667" t="str">
            <v>BRN</v>
          </cell>
          <cell r="Y2667" t="str">
            <v>AIR</v>
          </cell>
          <cell r="Z2667" t="str">
            <v>FAP</v>
          </cell>
        </row>
        <row r="2668">
          <cell r="A2668" t="str">
            <v>CAK259</v>
          </cell>
          <cell r="B2668" t="str">
            <v>9100522764</v>
          </cell>
          <cell r="C2668" t="str">
            <v>10009100522761</v>
          </cell>
          <cell r="D2668">
            <v>6.82</v>
          </cell>
          <cell r="E2668">
            <v>1.552</v>
          </cell>
          <cell r="F2668">
            <v>0</v>
          </cell>
          <cell r="G2668">
            <v>0</v>
          </cell>
          <cell r="H2668">
            <v>0</v>
          </cell>
          <cell r="I2668">
            <v>6.82</v>
          </cell>
          <cell r="J2668">
            <v>1.552</v>
          </cell>
          <cell r="K2668">
            <v>14.313000000000001</v>
          </cell>
          <cell r="L2668">
            <v>14.313000000000001</v>
          </cell>
          <cell r="M2668">
            <v>13.375</v>
          </cell>
          <cell r="N2668">
            <v>1</v>
          </cell>
          <cell r="O2668" t="str">
            <v>US</v>
          </cell>
          <cell r="P2668" t="str">
            <v>RA</v>
          </cell>
          <cell r="Q2668" t="str">
            <v>FAH</v>
          </cell>
          <cell r="R2668">
            <v>3</v>
          </cell>
          <cell r="S2668">
            <v>18</v>
          </cell>
          <cell r="T2668">
            <v>37.26</v>
          </cell>
          <cell r="U2668" t="str">
            <v>US$</v>
          </cell>
          <cell r="V2668" t="str">
            <v>EA</v>
          </cell>
          <cell r="W2668" t="str">
            <v>FLT</v>
          </cell>
          <cell r="X2668" t="str">
            <v>BRN</v>
          </cell>
          <cell r="Y2668" t="str">
            <v>AIR</v>
          </cell>
          <cell r="Z2668" t="str">
            <v>FAH</v>
          </cell>
        </row>
        <row r="2669">
          <cell r="A2669" t="str">
            <v>CAK289</v>
          </cell>
          <cell r="B2669" t="str">
            <v>9100522900</v>
          </cell>
          <cell r="C2669" t="str">
            <v>10009100522907</v>
          </cell>
          <cell r="D2669">
            <v>2.5920000000000001</v>
          </cell>
          <cell r="E2669">
            <v>0.44600000000000001</v>
          </cell>
          <cell r="F2669">
            <v>0</v>
          </cell>
          <cell r="G2669">
            <v>0</v>
          </cell>
          <cell r="H2669">
            <v>0</v>
          </cell>
          <cell r="I2669">
            <v>2.5920000000000001</v>
          </cell>
          <cell r="J2669">
            <v>0.44600000000000001</v>
          </cell>
          <cell r="K2669">
            <v>6.9379999999999997</v>
          </cell>
          <cell r="L2669">
            <v>6.9379999999999997</v>
          </cell>
          <cell r="M2669">
            <v>15.25</v>
          </cell>
          <cell r="N2669">
            <v>1</v>
          </cell>
          <cell r="O2669" t="str">
            <v>US</v>
          </cell>
          <cell r="Q2669" t="str">
            <v>FAH</v>
          </cell>
          <cell r="R2669">
            <v>2</v>
          </cell>
          <cell r="S2669">
            <v>60</v>
          </cell>
          <cell r="T2669">
            <v>26.43</v>
          </cell>
          <cell r="U2669" t="str">
            <v>US$</v>
          </cell>
          <cell r="W2669" t="str">
            <v>FLT</v>
          </cell>
          <cell r="X2669" t="str">
            <v>BRN</v>
          </cell>
          <cell r="Y2669" t="str">
            <v>AIR</v>
          </cell>
          <cell r="Z2669" t="str">
            <v>FAH</v>
          </cell>
        </row>
        <row r="2670">
          <cell r="A2670" t="str">
            <v>CAK4347ZA</v>
          </cell>
          <cell r="D2670">
            <v>0</v>
          </cell>
          <cell r="E2670">
            <v>0</v>
          </cell>
          <cell r="F2670">
            <v>0</v>
          </cell>
          <cell r="G2670">
            <v>0</v>
          </cell>
          <cell r="H2670">
            <v>0</v>
          </cell>
          <cell r="I2670">
            <v>0</v>
          </cell>
          <cell r="J2670">
            <v>0</v>
          </cell>
          <cell r="K2670">
            <v>0</v>
          </cell>
          <cell r="L2670">
            <v>0</v>
          </cell>
          <cell r="M2670">
            <v>0</v>
          </cell>
          <cell r="N2670">
            <v>0</v>
          </cell>
          <cell r="O2670" t="str">
            <v>ZA</v>
          </cell>
          <cell r="P2670" t="str">
            <v>RA</v>
          </cell>
          <cell r="Q2670" t="str">
            <v>FAH</v>
          </cell>
          <cell r="R2670">
            <v>0</v>
          </cell>
          <cell r="S2670">
            <v>0</v>
          </cell>
          <cell r="T2670">
            <v>0</v>
          </cell>
          <cell r="V2670" t="str">
            <v>EA</v>
          </cell>
          <cell r="W2670" t="str">
            <v>FLT</v>
          </cell>
          <cell r="X2670" t="str">
            <v>BRN</v>
          </cell>
          <cell r="Y2670" t="str">
            <v>AIR</v>
          </cell>
          <cell r="Z2670" t="str">
            <v>FAH</v>
          </cell>
        </row>
        <row r="2671">
          <cell r="A2671" t="str">
            <v>CAK4350</v>
          </cell>
          <cell r="B2671" t="str">
            <v>9100521576</v>
          </cell>
          <cell r="C2671" t="str">
            <v>10009100521573</v>
          </cell>
          <cell r="D2671">
            <v>2.25</v>
          </cell>
          <cell r="E2671">
            <v>0.51</v>
          </cell>
          <cell r="F2671">
            <v>0</v>
          </cell>
          <cell r="G2671">
            <v>0</v>
          </cell>
          <cell r="H2671">
            <v>0</v>
          </cell>
          <cell r="I2671">
            <v>2.25</v>
          </cell>
          <cell r="J2671">
            <v>0.51</v>
          </cell>
          <cell r="K2671">
            <v>10.625</v>
          </cell>
          <cell r="L2671">
            <v>10.625</v>
          </cell>
          <cell r="M2671">
            <v>8.5</v>
          </cell>
          <cell r="N2671">
            <v>1</v>
          </cell>
          <cell r="O2671" t="str">
            <v>US</v>
          </cell>
          <cell r="Q2671" t="str">
            <v>FAH</v>
          </cell>
          <cell r="R2671">
            <v>5</v>
          </cell>
          <cell r="S2671">
            <v>60</v>
          </cell>
          <cell r="T2671">
            <v>47.18</v>
          </cell>
          <cell r="U2671" t="str">
            <v>US$</v>
          </cell>
          <cell r="W2671" t="str">
            <v>FLT</v>
          </cell>
          <cell r="X2671" t="str">
            <v>BRN</v>
          </cell>
          <cell r="Y2671" t="str">
            <v>AIR</v>
          </cell>
          <cell r="Z2671" t="str">
            <v>FAH</v>
          </cell>
        </row>
        <row r="2672">
          <cell r="A2672" t="str">
            <v>CAK4353</v>
          </cell>
          <cell r="B2672" t="str">
            <v>9100527820</v>
          </cell>
          <cell r="C2672" t="str">
            <v>10009100527827</v>
          </cell>
          <cell r="D2672">
            <v>2.65</v>
          </cell>
          <cell r="E2672">
            <v>0.53700000000000003</v>
          </cell>
          <cell r="F2672">
            <v>0</v>
          </cell>
          <cell r="G2672">
            <v>0</v>
          </cell>
          <cell r="H2672">
            <v>0</v>
          </cell>
          <cell r="I2672">
            <v>2.65</v>
          </cell>
          <cell r="J2672">
            <v>0.53700000000000003</v>
          </cell>
          <cell r="K2672">
            <v>8.3840000000000003</v>
          </cell>
          <cell r="L2672">
            <v>8.2289999999999992</v>
          </cell>
          <cell r="M2672">
            <v>13.438000000000001</v>
          </cell>
          <cell r="N2672">
            <v>1</v>
          </cell>
          <cell r="O2672" t="str">
            <v>US</v>
          </cell>
          <cell r="P2672" t="str">
            <v>RA</v>
          </cell>
          <cell r="Q2672" t="str">
            <v>FAH</v>
          </cell>
          <cell r="R2672">
            <v>3</v>
          </cell>
          <cell r="S2672">
            <v>60</v>
          </cell>
          <cell r="T2672">
            <v>31.59</v>
          </cell>
          <cell r="U2672" t="str">
            <v>US$</v>
          </cell>
          <cell r="V2672" t="str">
            <v>EA</v>
          </cell>
          <cell r="W2672" t="str">
            <v>FLT</v>
          </cell>
          <cell r="X2672" t="str">
            <v>BRN</v>
          </cell>
          <cell r="Y2672" t="str">
            <v>AIR</v>
          </cell>
          <cell r="Z2672" t="str">
            <v>FAH</v>
          </cell>
        </row>
        <row r="2673">
          <cell r="A2673" t="str">
            <v>CAK503</v>
          </cell>
          <cell r="B2673" t="str">
            <v>9100523365</v>
          </cell>
          <cell r="C2673" t="str">
            <v>10009100523362</v>
          </cell>
          <cell r="D2673">
            <v>4.5</v>
          </cell>
          <cell r="E2673">
            <v>0.81599999999999995</v>
          </cell>
          <cell r="F2673">
            <v>0</v>
          </cell>
          <cell r="G2673">
            <v>0</v>
          </cell>
          <cell r="H2673">
            <v>0</v>
          </cell>
          <cell r="I2673">
            <v>4.5</v>
          </cell>
          <cell r="J2673">
            <v>0.81599999999999995</v>
          </cell>
          <cell r="K2673">
            <v>12.25</v>
          </cell>
          <cell r="L2673">
            <v>12.25</v>
          </cell>
          <cell r="M2673">
            <v>9.5</v>
          </cell>
          <cell r="N2673">
            <v>1</v>
          </cell>
          <cell r="O2673" t="str">
            <v>US</v>
          </cell>
          <cell r="P2673" t="str">
            <v>RA</v>
          </cell>
          <cell r="Q2673" t="str">
            <v>FAH</v>
          </cell>
          <cell r="R2673">
            <v>4</v>
          </cell>
          <cell r="S2673">
            <v>36</v>
          </cell>
          <cell r="T2673">
            <v>36.619999999999997</v>
          </cell>
          <cell r="U2673" t="str">
            <v>US$</v>
          </cell>
          <cell r="V2673" t="str">
            <v>EA</v>
          </cell>
          <cell r="W2673" t="str">
            <v>FLT</v>
          </cell>
          <cell r="X2673" t="str">
            <v>BRN</v>
          </cell>
          <cell r="Y2673" t="str">
            <v>AIR</v>
          </cell>
          <cell r="Z2673" t="str">
            <v>FAH</v>
          </cell>
        </row>
        <row r="2674">
          <cell r="A2674" t="str">
            <v>CAK5047S</v>
          </cell>
          <cell r="B2674" t="str">
            <v>9100526137</v>
          </cell>
          <cell r="C2674" t="str">
            <v>10009100526134</v>
          </cell>
          <cell r="D2674">
            <v>1.7</v>
          </cell>
          <cell r="E2674">
            <v>0.34399999999999997</v>
          </cell>
          <cell r="F2674">
            <v>0</v>
          </cell>
          <cell r="G2674">
            <v>0</v>
          </cell>
          <cell r="H2674">
            <v>0</v>
          </cell>
          <cell r="I2674">
            <v>1.7</v>
          </cell>
          <cell r="J2674">
            <v>0.34399999999999997</v>
          </cell>
          <cell r="K2674">
            <v>6.875</v>
          </cell>
          <cell r="L2674">
            <v>6.875</v>
          </cell>
          <cell r="M2674">
            <v>12.375</v>
          </cell>
          <cell r="N2674">
            <v>1</v>
          </cell>
          <cell r="O2674" t="str">
            <v>FR</v>
          </cell>
          <cell r="P2674" t="str">
            <v>RA</v>
          </cell>
          <cell r="Q2674" t="str">
            <v>FAH</v>
          </cell>
          <cell r="R2674">
            <v>3</v>
          </cell>
          <cell r="S2674">
            <v>90</v>
          </cell>
          <cell r="T2674">
            <v>29.18</v>
          </cell>
          <cell r="U2674" t="str">
            <v>US$</v>
          </cell>
          <cell r="V2674" t="str">
            <v>EA</v>
          </cell>
          <cell r="W2674" t="str">
            <v>FLT</v>
          </cell>
          <cell r="X2674" t="str">
            <v>BRN</v>
          </cell>
          <cell r="Y2674" t="str">
            <v>AIR</v>
          </cell>
          <cell r="Z2674" t="str">
            <v>FAH</v>
          </cell>
        </row>
        <row r="2675">
          <cell r="A2675" t="str">
            <v>CAK5052S</v>
          </cell>
          <cell r="B2675" t="str">
            <v>9100525956</v>
          </cell>
          <cell r="C2675" t="str">
            <v>10009100525953</v>
          </cell>
          <cell r="D2675">
            <v>1.5</v>
          </cell>
          <cell r="E2675">
            <v>0.22</v>
          </cell>
          <cell r="F2675">
            <v>0</v>
          </cell>
          <cell r="G2675">
            <v>0</v>
          </cell>
          <cell r="H2675">
            <v>0</v>
          </cell>
          <cell r="I2675">
            <v>1.5</v>
          </cell>
          <cell r="J2675">
            <v>0.22</v>
          </cell>
          <cell r="K2675">
            <v>5.625</v>
          </cell>
          <cell r="L2675">
            <v>5.625</v>
          </cell>
          <cell r="M2675">
            <v>11.125</v>
          </cell>
          <cell r="N2675">
            <v>1</v>
          </cell>
          <cell r="O2675" t="str">
            <v>US</v>
          </cell>
          <cell r="P2675" t="str">
            <v>RA</v>
          </cell>
          <cell r="Q2675" t="str">
            <v>FAH</v>
          </cell>
          <cell r="R2675">
            <v>4</v>
          </cell>
          <cell r="S2675">
            <v>192</v>
          </cell>
          <cell r="T2675">
            <v>20.46</v>
          </cell>
          <cell r="U2675" t="str">
            <v>US$</v>
          </cell>
          <cell r="V2675" t="str">
            <v>EA</v>
          </cell>
          <cell r="W2675" t="str">
            <v>FLT</v>
          </cell>
          <cell r="X2675" t="str">
            <v>BRN</v>
          </cell>
          <cell r="Y2675" t="str">
            <v>AIR</v>
          </cell>
          <cell r="Z2675" t="str">
            <v>FAH</v>
          </cell>
        </row>
        <row r="2676">
          <cell r="A2676" t="str">
            <v>CAK508</v>
          </cell>
          <cell r="B2676" t="str">
            <v>9100523402</v>
          </cell>
          <cell r="C2676" t="str">
            <v>10009100523409</v>
          </cell>
          <cell r="D2676">
            <v>3.1</v>
          </cell>
          <cell r="E2676">
            <v>0.58899999999999997</v>
          </cell>
          <cell r="F2676">
            <v>0</v>
          </cell>
          <cell r="G2676">
            <v>0</v>
          </cell>
          <cell r="H2676">
            <v>0</v>
          </cell>
          <cell r="I2676">
            <v>3.1</v>
          </cell>
          <cell r="J2676">
            <v>0.58899999999999997</v>
          </cell>
          <cell r="K2676">
            <v>19.675000000000001</v>
          </cell>
          <cell r="L2676">
            <v>12.175000000000001</v>
          </cell>
          <cell r="M2676">
            <v>20.05</v>
          </cell>
          <cell r="N2676">
            <v>1</v>
          </cell>
          <cell r="O2676" t="str">
            <v>US</v>
          </cell>
          <cell r="P2676" t="str">
            <v>RA</v>
          </cell>
          <cell r="Q2676" t="str">
            <v>FAH</v>
          </cell>
          <cell r="R2676">
            <v>2</v>
          </cell>
          <cell r="S2676">
            <v>8</v>
          </cell>
          <cell r="T2676">
            <v>31.4</v>
          </cell>
          <cell r="U2676" t="str">
            <v>US$</v>
          </cell>
          <cell r="V2676" t="str">
            <v>EA</v>
          </cell>
          <cell r="W2676" t="str">
            <v>FLT</v>
          </cell>
          <cell r="X2676" t="str">
            <v>BRN</v>
          </cell>
          <cell r="Y2676" t="str">
            <v>AIR</v>
          </cell>
          <cell r="Z2676" t="str">
            <v>FAH</v>
          </cell>
        </row>
        <row r="2677">
          <cell r="A2677" t="str">
            <v>CAK510</v>
          </cell>
          <cell r="B2677" t="str">
            <v>9100523419</v>
          </cell>
          <cell r="C2677" t="str">
            <v>10009100523416</v>
          </cell>
          <cell r="D2677">
            <v>2.7</v>
          </cell>
          <cell r="E2677">
            <v>0.14199999999999999</v>
          </cell>
          <cell r="F2677">
            <v>0</v>
          </cell>
          <cell r="G2677">
            <v>0</v>
          </cell>
          <cell r="H2677">
            <v>0</v>
          </cell>
          <cell r="I2677">
            <v>2.7</v>
          </cell>
          <cell r="J2677">
            <v>0.14199999999999999</v>
          </cell>
          <cell r="K2677">
            <v>8.3130000000000006</v>
          </cell>
          <cell r="L2677">
            <v>8.3130000000000006</v>
          </cell>
          <cell r="M2677">
            <v>11.313000000000001</v>
          </cell>
          <cell r="N2677">
            <v>1</v>
          </cell>
          <cell r="O2677" t="str">
            <v>US</v>
          </cell>
          <cell r="P2677" t="str">
            <v>RA</v>
          </cell>
          <cell r="Q2677" t="str">
            <v>FAH</v>
          </cell>
          <cell r="R2677">
            <v>3</v>
          </cell>
          <cell r="S2677">
            <v>60</v>
          </cell>
          <cell r="T2677">
            <v>26.84</v>
          </cell>
          <cell r="U2677" t="str">
            <v>US$</v>
          </cell>
          <cell r="V2677" t="str">
            <v>EA</v>
          </cell>
          <cell r="W2677" t="str">
            <v>FLT</v>
          </cell>
          <cell r="X2677" t="str">
            <v>BRN</v>
          </cell>
          <cell r="Y2677" t="str">
            <v>AIR</v>
          </cell>
          <cell r="Z2677" t="str">
            <v>FAH</v>
          </cell>
        </row>
        <row r="2678">
          <cell r="A2678" t="str">
            <v>CAK530</v>
          </cell>
          <cell r="B2678" t="str">
            <v>9100523464</v>
          </cell>
          <cell r="C2678" t="str">
            <v>50009100523469</v>
          </cell>
          <cell r="D2678">
            <v>0.95</v>
          </cell>
          <cell r="E2678">
            <v>5.7000000000000002E-2</v>
          </cell>
          <cell r="F2678">
            <v>3.75</v>
          </cell>
          <cell r="G2678">
            <v>3.75</v>
          </cell>
          <cell r="H2678">
            <v>7</v>
          </cell>
          <cell r="I2678">
            <v>5.7</v>
          </cell>
          <cell r="J2678">
            <v>0.14199999999999999</v>
          </cell>
          <cell r="K2678">
            <v>5.32</v>
          </cell>
          <cell r="L2678">
            <v>5.32</v>
          </cell>
          <cell r="M2678">
            <v>8.64</v>
          </cell>
          <cell r="N2678">
            <v>6</v>
          </cell>
          <cell r="O2678" t="str">
            <v>CN</v>
          </cell>
          <cell r="Q2678" t="str">
            <v>FAH</v>
          </cell>
          <cell r="R2678">
            <v>5</v>
          </cell>
          <cell r="S2678">
            <v>315</v>
          </cell>
          <cell r="T2678">
            <v>13.98</v>
          </cell>
          <cell r="U2678" t="str">
            <v>US$</v>
          </cell>
          <cell r="W2678" t="str">
            <v>FLT</v>
          </cell>
          <cell r="X2678" t="str">
            <v>BRN</v>
          </cell>
          <cell r="Y2678" t="str">
            <v>AIR</v>
          </cell>
          <cell r="Z2678" t="str">
            <v>FAH</v>
          </cell>
        </row>
        <row r="2679">
          <cell r="A2679" t="str">
            <v>CAK530</v>
          </cell>
          <cell r="B2679" t="str">
            <v>9100523464</v>
          </cell>
          <cell r="C2679" t="str">
            <v>50009100523469</v>
          </cell>
          <cell r="D2679">
            <v>0.8</v>
          </cell>
          <cell r="E2679">
            <v>0</v>
          </cell>
          <cell r="F2679">
            <v>0</v>
          </cell>
          <cell r="G2679">
            <v>0</v>
          </cell>
          <cell r="H2679">
            <v>0</v>
          </cell>
          <cell r="I2679">
            <v>0.8</v>
          </cell>
          <cell r="J2679">
            <v>0.14099999999999999</v>
          </cell>
          <cell r="K2679">
            <v>5.3120000000000003</v>
          </cell>
          <cell r="L2679">
            <v>5.3120000000000003</v>
          </cell>
          <cell r="M2679">
            <v>8.64</v>
          </cell>
          <cell r="N2679">
            <v>1</v>
          </cell>
          <cell r="O2679" t="str">
            <v>US</v>
          </cell>
          <cell r="P2679" t="str">
            <v>RA</v>
          </cell>
          <cell r="Q2679" t="str">
            <v>FAH</v>
          </cell>
          <cell r="R2679">
            <v>5</v>
          </cell>
          <cell r="S2679">
            <v>315</v>
          </cell>
          <cell r="T2679">
            <v>13.98</v>
          </cell>
          <cell r="U2679" t="str">
            <v>US$</v>
          </cell>
          <cell r="V2679" t="str">
            <v>EA</v>
          </cell>
          <cell r="W2679" t="str">
            <v>FLT</v>
          </cell>
          <cell r="X2679" t="str">
            <v>BRN</v>
          </cell>
          <cell r="Y2679" t="str">
            <v>AIR</v>
          </cell>
          <cell r="Z2679" t="str">
            <v>FAH</v>
          </cell>
        </row>
        <row r="2680">
          <cell r="A2680" t="str">
            <v>CAK532</v>
          </cell>
          <cell r="B2680" t="str">
            <v>9100523167</v>
          </cell>
          <cell r="C2680" t="str">
            <v>10009100523164</v>
          </cell>
          <cell r="D2680">
            <v>4.28</v>
          </cell>
          <cell r="E2680">
            <v>0.98799999999999999</v>
          </cell>
          <cell r="F2680">
            <v>0</v>
          </cell>
          <cell r="G2680">
            <v>0</v>
          </cell>
          <cell r="H2680">
            <v>0</v>
          </cell>
          <cell r="I2680">
            <v>4.28</v>
          </cell>
          <cell r="J2680">
            <v>0.98799999999999999</v>
          </cell>
          <cell r="K2680">
            <v>10.552</v>
          </cell>
          <cell r="L2680">
            <v>10.552</v>
          </cell>
          <cell r="M2680">
            <v>13.824999999999999</v>
          </cell>
          <cell r="N2680">
            <v>1</v>
          </cell>
          <cell r="O2680" t="str">
            <v>US</v>
          </cell>
          <cell r="P2680" t="str">
            <v>RA</v>
          </cell>
          <cell r="Q2680" t="str">
            <v>FAH</v>
          </cell>
          <cell r="R2680">
            <v>3</v>
          </cell>
          <cell r="S2680">
            <v>48</v>
          </cell>
          <cell r="T2680">
            <v>33.51</v>
          </cell>
          <cell r="U2680" t="str">
            <v>US$</v>
          </cell>
          <cell r="V2680" t="str">
            <v>EA</v>
          </cell>
          <cell r="W2680" t="str">
            <v>FLT</v>
          </cell>
          <cell r="X2680" t="str">
            <v>BRN</v>
          </cell>
          <cell r="Y2680" t="str">
            <v>AIR</v>
          </cell>
          <cell r="Z2680" t="str">
            <v>FAH</v>
          </cell>
        </row>
        <row r="2681">
          <cell r="A2681" t="str">
            <v>CAK546</v>
          </cell>
          <cell r="B2681" t="str">
            <v>9100523211</v>
          </cell>
          <cell r="C2681" t="str">
            <v>10009100523218</v>
          </cell>
          <cell r="D2681">
            <v>4.7</v>
          </cell>
          <cell r="E2681">
            <v>1.218</v>
          </cell>
          <cell r="F2681">
            <v>0</v>
          </cell>
          <cell r="G2681">
            <v>0</v>
          </cell>
          <cell r="H2681">
            <v>0</v>
          </cell>
          <cell r="I2681">
            <v>4.7</v>
          </cell>
          <cell r="J2681">
            <v>1.218</v>
          </cell>
          <cell r="K2681">
            <v>17.100000000000001</v>
          </cell>
          <cell r="L2681">
            <v>10.4</v>
          </cell>
          <cell r="M2681">
            <v>10.4</v>
          </cell>
          <cell r="N2681">
            <v>1</v>
          </cell>
          <cell r="O2681" t="str">
            <v>US</v>
          </cell>
          <cell r="P2681" t="str">
            <v>RA</v>
          </cell>
          <cell r="Q2681" t="str">
            <v>FAH</v>
          </cell>
          <cell r="R2681">
            <v>3</v>
          </cell>
          <cell r="S2681">
            <v>30</v>
          </cell>
          <cell r="T2681">
            <v>36.78</v>
          </cell>
          <cell r="U2681" t="str">
            <v>US$</v>
          </cell>
          <cell r="V2681" t="str">
            <v>EA</v>
          </cell>
          <cell r="W2681" t="str">
            <v>FLT</v>
          </cell>
          <cell r="X2681" t="str">
            <v>BRN</v>
          </cell>
          <cell r="Y2681" t="str">
            <v>AIR</v>
          </cell>
          <cell r="Z2681" t="str">
            <v>FAH</v>
          </cell>
        </row>
        <row r="2682">
          <cell r="A2682" t="str">
            <v>CAK553</v>
          </cell>
          <cell r="B2682" t="str">
            <v>9100523556</v>
          </cell>
          <cell r="C2682" t="str">
            <v>10009100523553</v>
          </cell>
          <cell r="D2682">
            <v>1.48</v>
          </cell>
          <cell r="E2682">
            <v>0.24299999999999999</v>
          </cell>
          <cell r="F2682">
            <v>0</v>
          </cell>
          <cell r="G2682">
            <v>0</v>
          </cell>
          <cell r="H2682">
            <v>0</v>
          </cell>
          <cell r="I2682">
            <v>1.48</v>
          </cell>
          <cell r="J2682">
            <v>0.24299999999999999</v>
          </cell>
          <cell r="K2682">
            <v>6.4749999999999996</v>
          </cell>
          <cell r="L2682">
            <v>6.4749999999999996</v>
          </cell>
          <cell r="M2682">
            <v>12.15</v>
          </cell>
          <cell r="N2682">
            <v>1</v>
          </cell>
          <cell r="O2682" t="str">
            <v>FR</v>
          </cell>
          <cell r="P2682" t="str">
            <v>RA</v>
          </cell>
          <cell r="Q2682" t="str">
            <v>FAH</v>
          </cell>
          <cell r="R2682">
            <v>3</v>
          </cell>
          <cell r="S2682">
            <v>126</v>
          </cell>
          <cell r="T2682">
            <v>17.16</v>
          </cell>
          <cell r="U2682" t="str">
            <v>US$</v>
          </cell>
          <cell r="V2682" t="str">
            <v>EA</v>
          </cell>
          <cell r="W2682" t="str">
            <v>FLT</v>
          </cell>
          <cell r="X2682" t="str">
            <v>BRN</v>
          </cell>
          <cell r="Y2682" t="str">
            <v>AIR</v>
          </cell>
          <cell r="Z2682" t="str">
            <v>FAH</v>
          </cell>
        </row>
        <row r="2683">
          <cell r="A2683" t="str">
            <v>CAK556</v>
          </cell>
          <cell r="B2683" t="str">
            <v>9100523754</v>
          </cell>
          <cell r="C2683" t="str">
            <v>10009100523751</v>
          </cell>
          <cell r="D2683">
            <v>2.2869999999999999</v>
          </cell>
          <cell r="E2683">
            <v>0.38900000000000001</v>
          </cell>
          <cell r="F2683">
            <v>6.8760000000000003</v>
          </cell>
          <cell r="G2683">
            <v>6.8760000000000003</v>
          </cell>
          <cell r="H2683">
            <v>10.063000000000001</v>
          </cell>
          <cell r="I2683">
            <v>9.1479999999999997</v>
          </cell>
          <cell r="J2683">
            <v>1.556</v>
          </cell>
          <cell r="K2683">
            <v>14.375</v>
          </cell>
          <cell r="L2683">
            <v>14.375</v>
          </cell>
          <cell r="M2683">
            <v>11.5</v>
          </cell>
          <cell r="N2683">
            <v>4</v>
          </cell>
          <cell r="O2683" t="str">
            <v>US</v>
          </cell>
          <cell r="P2683" t="str">
            <v>RA</v>
          </cell>
          <cell r="Q2683" t="str">
            <v>FAH</v>
          </cell>
          <cell r="R2683">
            <v>3</v>
          </cell>
          <cell r="S2683">
            <v>72</v>
          </cell>
          <cell r="T2683">
            <v>28.64</v>
          </cell>
          <cell r="U2683" t="str">
            <v>US$</v>
          </cell>
          <cell r="V2683" t="str">
            <v>EA</v>
          </cell>
          <cell r="W2683" t="str">
            <v>FLT</v>
          </cell>
          <cell r="X2683" t="str">
            <v>BRN</v>
          </cell>
          <cell r="Y2683" t="str">
            <v>AIR</v>
          </cell>
          <cell r="Z2683" t="str">
            <v>FAH</v>
          </cell>
        </row>
        <row r="2684">
          <cell r="A2684" t="str">
            <v>CAK558</v>
          </cell>
          <cell r="B2684" t="str">
            <v>9100523761</v>
          </cell>
          <cell r="C2684" t="str">
            <v>10009100523768</v>
          </cell>
          <cell r="D2684">
            <v>7.32</v>
          </cell>
          <cell r="E2684">
            <v>1.748</v>
          </cell>
          <cell r="F2684">
            <v>0</v>
          </cell>
          <cell r="G2684">
            <v>0</v>
          </cell>
          <cell r="H2684">
            <v>0</v>
          </cell>
          <cell r="I2684">
            <v>7.32</v>
          </cell>
          <cell r="J2684">
            <v>1.748</v>
          </cell>
          <cell r="K2684">
            <v>16.312999999999999</v>
          </cell>
          <cell r="L2684">
            <v>16.312999999999999</v>
          </cell>
          <cell r="M2684">
            <v>11.438000000000001</v>
          </cell>
          <cell r="N2684">
            <v>1</v>
          </cell>
          <cell r="O2684" t="str">
            <v>US</v>
          </cell>
          <cell r="P2684" t="str">
            <v>RA</v>
          </cell>
          <cell r="Q2684" t="str">
            <v>FAH</v>
          </cell>
          <cell r="R2684">
            <v>3</v>
          </cell>
          <cell r="S2684">
            <v>12</v>
          </cell>
          <cell r="T2684">
            <v>41.58</v>
          </cell>
          <cell r="U2684" t="str">
            <v>US$</v>
          </cell>
          <cell r="V2684" t="str">
            <v>EA</v>
          </cell>
          <cell r="W2684" t="str">
            <v>FLT</v>
          </cell>
          <cell r="X2684" t="str">
            <v>BRN</v>
          </cell>
          <cell r="Y2684" t="str">
            <v>AIR</v>
          </cell>
          <cell r="Z2684" t="str">
            <v>FAH</v>
          </cell>
        </row>
        <row r="2685">
          <cell r="A2685" t="str">
            <v>CAK559</v>
          </cell>
          <cell r="B2685" t="str">
            <v>9100523587</v>
          </cell>
          <cell r="C2685" t="str">
            <v>10009100523584</v>
          </cell>
          <cell r="D2685">
            <v>8.25</v>
          </cell>
          <cell r="E2685">
            <v>2.0030000000000001</v>
          </cell>
          <cell r="F2685">
            <v>0</v>
          </cell>
          <cell r="G2685">
            <v>0</v>
          </cell>
          <cell r="H2685">
            <v>0</v>
          </cell>
          <cell r="I2685">
            <v>8.25</v>
          </cell>
          <cell r="J2685">
            <v>2.0030000000000001</v>
          </cell>
          <cell r="K2685">
            <v>14.313000000000001</v>
          </cell>
          <cell r="L2685">
            <v>14.313000000000001</v>
          </cell>
          <cell r="M2685">
            <v>17.437999999999999</v>
          </cell>
          <cell r="N2685">
            <v>1</v>
          </cell>
          <cell r="O2685" t="str">
            <v>US</v>
          </cell>
          <cell r="P2685" t="str">
            <v>RA</v>
          </cell>
          <cell r="Q2685" t="str">
            <v>FAH</v>
          </cell>
          <cell r="R2685">
            <v>2</v>
          </cell>
          <cell r="S2685">
            <v>12</v>
          </cell>
          <cell r="T2685">
            <v>52.76</v>
          </cell>
          <cell r="U2685" t="str">
            <v>US$</v>
          </cell>
          <cell r="V2685" t="str">
            <v>EA</v>
          </cell>
          <cell r="W2685" t="str">
            <v>FLT</v>
          </cell>
          <cell r="X2685" t="str">
            <v>BRN</v>
          </cell>
          <cell r="Y2685" t="str">
            <v>AIR</v>
          </cell>
          <cell r="Z2685" t="str">
            <v>FAH</v>
          </cell>
        </row>
        <row r="2686">
          <cell r="A2686" t="str">
            <v>CAK561</v>
          </cell>
          <cell r="B2686" t="str">
            <v>9100523594</v>
          </cell>
          <cell r="C2686" t="str">
            <v>10009100523591</v>
          </cell>
          <cell r="D2686">
            <v>6.65</v>
          </cell>
          <cell r="E2686">
            <v>2.2389999999999999</v>
          </cell>
          <cell r="F2686">
            <v>0</v>
          </cell>
          <cell r="G2686">
            <v>0</v>
          </cell>
          <cell r="H2686">
            <v>0</v>
          </cell>
          <cell r="I2686">
            <v>6.65</v>
          </cell>
          <cell r="J2686">
            <v>2.2389999999999999</v>
          </cell>
          <cell r="K2686">
            <v>16.437999999999999</v>
          </cell>
          <cell r="L2686">
            <v>16.437999999999999</v>
          </cell>
          <cell r="M2686">
            <v>14.625</v>
          </cell>
          <cell r="N2686">
            <v>1</v>
          </cell>
          <cell r="O2686" t="str">
            <v>US</v>
          </cell>
          <cell r="P2686" t="str">
            <v>RA</v>
          </cell>
          <cell r="Q2686" t="str">
            <v>FAH</v>
          </cell>
          <cell r="R2686">
            <v>3</v>
          </cell>
          <cell r="S2686">
            <v>12</v>
          </cell>
          <cell r="T2686">
            <v>40.33</v>
          </cell>
          <cell r="U2686" t="str">
            <v>US$</v>
          </cell>
          <cell r="V2686" t="str">
            <v>EA</v>
          </cell>
          <cell r="W2686" t="str">
            <v>FLT</v>
          </cell>
          <cell r="X2686" t="str">
            <v>BRN</v>
          </cell>
          <cell r="Y2686" t="str">
            <v>AIR</v>
          </cell>
          <cell r="Z2686" t="str">
            <v>FAH</v>
          </cell>
        </row>
        <row r="2687">
          <cell r="A2687" t="str">
            <v>CAK5626BR</v>
          </cell>
          <cell r="D2687">
            <v>0.55000000000000004</v>
          </cell>
          <cell r="E2687">
            <v>0</v>
          </cell>
          <cell r="F2687">
            <v>0</v>
          </cell>
          <cell r="G2687">
            <v>0</v>
          </cell>
          <cell r="H2687">
            <v>0</v>
          </cell>
          <cell r="I2687">
            <v>0</v>
          </cell>
          <cell r="J2687">
            <v>0</v>
          </cell>
          <cell r="K2687">
            <v>0</v>
          </cell>
          <cell r="L2687">
            <v>0</v>
          </cell>
          <cell r="M2687">
            <v>0</v>
          </cell>
          <cell r="N2687">
            <v>0</v>
          </cell>
          <cell r="O2687" t="str">
            <v>FR</v>
          </cell>
          <cell r="P2687" t="str">
            <v>RA</v>
          </cell>
          <cell r="Q2687" t="str">
            <v>FAH</v>
          </cell>
          <cell r="R2687">
            <v>0</v>
          </cell>
          <cell r="S2687">
            <v>0</v>
          </cell>
          <cell r="T2687">
            <v>0</v>
          </cell>
          <cell r="V2687" t="str">
            <v>EA</v>
          </cell>
          <cell r="W2687" t="str">
            <v>FLT</v>
          </cell>
          <cell r="X2687" t="str">
            <v>BRN</v>
          </cell>
          <cell r="Y2687" t="str">
            <v>AIR</v>
          </cell>
          <cell r="Z2687" t="str">
            <v>FAH</v>
          </cell>
        </row>
        <row r="2688">
          <cell r="A2688" t="str">
            <v>CAK565</v>
          </cell>
          <cell r="D2688">
            <v>0.1</v>
          </cell>
          <cell r="E2688">
            <v>0</v>
          </cell>
          <cell r="F2688">
            <v>0</v>
          </cell>
          <cell r="G2688">
            <v>0</v>
          </cell>
          <cell r="H2688">
            <v>0</v>
          </cell>
          <cell r="I2688">
            <v>0</v>
          </cell>
          <cell r="J2688">
            <v>0</v>
          </cell>
          <cell r="K2688">
            <v>0</v>
          </cell>
          <cell r="L2688">
            <v>0</v>
          </cell>
          <cell r="M2688">
            <v>0</v>
          </cell>
          <cell r="N2688">
            <v>4</v>
          </cell>
          <cell r="O2688" t="str">
            <v>US</v>
          </cell>
          <cell r="Q2688" t="str">
            <v>FAH</v>
          </cell>
          <cell r="R2688">
            <v>0</v>
          </cell>
          <cell r="S2688">
            <v>48</v>
          </cell>
          <cell r="T2688">
            <v>0</v>
          </cell>
          <cell r="W2688" t="str">
            <v>FLT</v>
          </cell>
          <cell r="X2688" t="str">
            <v>BRN</v>
          </cell>
          <cell r="Y2688" t="str">
            <v>AIR</v>
          </cell>
          <cell r="Z2688" t="str">
            <v>FAH</v>
          </cell>
        </row>
        <row r="2689">
          <cell r="A2689" t="str">
            <v>CAK565A</v>
          </cell>
          <cell r="B2689" t="str">
            <v>9100523808</v>
          </cell>
          <cell r="C2689" t="str">
            <v>10009100523805</v>
          </cell>
          <cell r="D2689">
            <v>3.35</v>
          </cell>
          <cell r="E2689">
            <v>0.753</v>
          </cell>
          <cell r="F2689">
            <v>0</v>
          </cell>
          <cell r="G2689">
            <v>0</v>
          </cell>
          <cell r="H2689">
            <v>0</v>
          </cell>
          <cell r="I2689">
            <v>3.35</v>
          </cell>
          <cell r="J2689">
            <v>0.753</v>
          </cell>
          <cell r="K2689">
            <v>8.875</v>
          </cell>
          <cell r="L2689">
            <v>8.875</v>
          </cell>
          <cell r="M2689">
            <v>17.75</v>
          </cell>
          <cell r="N2689">
            <v>1</v>
          </cell>
          <cell r="O2689" t="str">
            <v>US</v>
          </cell>
          <cell r="P2689" t="str">
            <v>RA</v>
          </cell>
          <cell r="Q2689" t="str">
            <v>FAH</v>
          </cell>
          <cell r="R2689">
            <v>2</v>
          </cell>
          <cell r="S2689">
            <v>40</v>
          </cell>
          <cell r="T2689">
            <v>37.26</v>
          </cell>
          <cell r="U2689" t="str">
            <v>US$</v>
          </cell>
          <cell r="V2689" t="str">
            <v>EA</v>
          </cell>
          <cell r="W2689" t="str">
            <v>FLT</v>
          </cell>
          <cell r="X2689" t="str">
            <v>BRN</v>
          </cell>
          <cell r="Y2689" t="str">
            <v>AIR</v>
          </cell>
          <cell r="Z2689" t="str">
            <v>FAH</v>
          </cell>
        </row>
        <row r="2690">
          <cell r="A2690" t="str">
            <v>CAK6604</v>
          </cell>
          <cell r="B2690" t="str">
            <v>9100521460</v>
          </cell>
          <cell r="C2690" t="str">
            <v>10009100521467</v>
          </cell>
          <cell r="D2690">
            <v>3.9</v>
          </cell>
          <cell r="E2690">
            <v>0.83699999999999997</v>
          </cell>
          <cell r="F2690">
            <v>0</v>
          </cell>
          <cell r="G2690">
            <v>0</v>
          </cell>
          <cell r="H2690">
            <v>0</v>
          </cell>
          <cell r="I2690">
            <v>3.9</v>
          </cell>
          <cell r="J2690">
            <v>0.83699999999999997</v>
          </cell>
          <cell r="K2690">
            <v>15.4</v>
          </cell>
          <cell r="L2690">
            <v>9.0129999999999999</v>
          </cell>
          <cell r="M2690">
            <v>9.0129999999999999</v>
          </cell>
          <cell r="N2690">
            <v>1</v>
          </cell>
          <cell r="O2690" t="str">
            <v>ZA</v>
          </cell>
          <cell r="P2690" t="str">
            <v>RA</v>
          </cell>
          <cell r="Q2690" t="str">
            <v>FAH</v>
          </cell>
          <cell r="R2690">
            <v>4</v>
          </cell>
          <cell r="S2690">
            <v>52</v>
          </cell>
          <cell r="T2690">
            <v>39.92</v>
          </cell>
          <cell r="U2690" t="str">
            <v>US$</v>
          </cell>
          <cell r="V2690" t="str">
            <v>EA</v>
          </cell>
          <cell r="W2690" t="str">
            <v>FLT</v>
          </cell>
          <cell r="X2690" t="str">
            <v>BRN</v>
          </cell>
          <cell r="Y2690" t="str">
            <v>AIR</v>
          </cell>
          <cell r="Z2690" t="str">
            <v>FAH</v>
          </cell>
        </row>
        <row r="2691">
          <cell r="A2691" t="str">
            <v>CAK6672</v>
          </cell>
          <cell r="B2691" t="str">
            <v>9100521552</v>
          </cell>
          <cell r="C2691" t="str">
            <v>10009100521559</v>
          </cell>
          <cell r="D2691">
            <v>4.6500000000000004</v>
          </cell>
          <cell r="E2691">
            <v>0.81599999999999995</v>
          </cell>
          <cell r="F2691">
            <v>0</v>
          </cell>
          <cell r="G2691">
            <v>0</v>
          </cell>
          <cell r="H2691">
            <v>0</v>
          </cell>
          <cell r="I2691">
            <v>4.6500000000000004</v>
          </cell>
          <cell r="J2691">
            <v>0.81599999999999995</v>
          </cell>
          <cell r="K2691">
            <v>10.263</v>
          </cell>
          <cell r="L2691">
            <v>10.263</v>
          </cell>
          <cell r="M2691">
            <v>17.355</v>
          </cell>
          <cell r="N2691">
            <v>1</v>
          </cell>
          <cell r="O2691" t="str">
            <v>US</v>
          </cell>
          <cell r="P2691" t="str">
            <v>RA</v>
          </cell>
          <cell r="Q2691" t="str">
            <v>FAH</v>
          </cell>
          <cell r="R2691">
            <v>2</v>
          </cell>
          <cell r="S2691">
            <v>32</v>
          </cell>
          <cell r="T2691">
            <v>45.7</v>
          </cell>
          <cell r="U2691" t="str">
            <v>US$</v>
          </cell>
          <cell r="V2691" t="str">
            <v>EA</v>
          </cell>
          <cell r="W2691" t="str">
            <v>FLT</v>
          </cell>
          <cell r="X2691" t="str">
            <v>BRN</v>
          </cell>
          <cell r="Y2691" t="str">
            <v>AIR</v>
          </cell>
          <cell r="Z2691" t="str">
            <v>FAH</v>
          </cell>
        </row>
        <row r="2692">
          <cell r="A2692" t="str">
            <v>CAK6910</v>
          </cell>
          <cell r="B2692" t="str">
            <v>9100526762</v>
          </cell>
          <cell r="C2692" t="str">
            <v>10009100526769</v>
          </cell>
          <cell r="D2692">
            <v>0.81</v>
          </cell>
          <cell r="E2692">
            <v>0.152</v>
          </cell>
          <cell r="F2692">
            <v>0</v>
          </cell>
          <cell r="G2692">
            <v>0</v>
          </cell>
          <cell r="H2692">
            <v>0</v>
          </cell>
          <cell r="I2692">
            <v>0.81</v>
          </cell>
          <cell r="J2692">
            <v>0.152</v>
          </cell>
          <cell r="K2692">
            <v>5.4480000000000004</v>
          </cell>
          <cell r="L2692">
            <v>5.4480000000000004</v>
          </cell>
          <cell r="M2692">
            <v>8.5</v>
          </cell>
          <cell r="N2692">
            <v>1</v>
          </cell>
          <cell r="O2692" t="str">
            <v>FR</v>
          </cell>
          <cell r="P2692" t="str">
            <v>RA</v>
          </cell>
          <cell r="Q2692" t="str">
            <v>FAH</v>
          </cell>
          <cell r="R2692">
            <v>5</v>
          </cell>
          <cell r="S2692">
            <v>315</v>
          </cell>
          <cell r="T2692">
            <v>28.64</v>
          </cell>
          <cell r="U2692" t="str">
            <v>US$</v>
          </cell>
          <cell r="V2692" t="str">
            <v>EA</v>
          </cell>
          <cell r="W2692" t="str">
            <v>FLT</v>
          </cell>
          <cell r="X2692" t="str">
            <v>BRN</v>
          </cell>
          <cell r="Y2692" t="str">
            <v>AIR</v>
          </cell>
          <cell r="Z2692" t="str">
            <v>FAH</v>
          </cell>
        </row>
        <row r="2693">
          <cell r="A2693" t="str">
            <v>CAK6913</v>
          </cell>
          <cell r="B2693" t="str">
            <v>9100526786</v>
          </cell>
          <cell r="C2693" t="str">
            <v>10009100526783</v>
          </cell>
          <cell r="D2693">
            <v>2.1</v>
          </cell>
          <cell r="E2693">
            <v>0.30499999999999999</v>
          </cell>
          <cell r="F2693">
            <v>0</v>
          </cell>
          <cell r="G2693">
            <v>0</v>
          </cell>
          <cell r="H2693">
            <v>0</v>
          </cell>
          <cell r="I2693">
            <v>2.1</v>
          </cell>
          <cell r="J2693">
            <v>0.30499999999999999</v>
          </cell>
          <cell r="K2693">
            <v>8.625</v>
          </cell>
          <cell r="L2693">
            <v>8.625</v>
          </cell>
          <cell r="M2693">
            <v>8.625</v>
          </cell>
          <cell r="N2693">
            <v>1</v>
          </cell>
          <cell r="O2693" t="str">
            <v>US</v>
          </cell>
          <cell r="P2693" t="str">
            <v>RA</v>
          </cell>
          <cell r="Q2693" t="str">
            <v>FAH</v>
          </cell>
          <cell r="R2693">
            <v>5</v>
          </cell>
          <cell r="S2693">
            <v>100</v>
          </cell>
          <cell r="T2693">
            <v>23.08</v>
          </cell>
          <cell r="U2693" t="str">
            <v>US$</v>
          </cell>
          <cell r="V2693" t="str">
            <v>EA</v>
          </cell>
          <cell r="W2693" t="str">
            <v>FLT</v>
          </cell>
          <cell r="X2693" t="str">
            <v>BRN</v>
          </cell>
          <cell r="Y2693" t="str">
            <v>AIR</v>
          </cell>
          <cell r="Z2693" t="str">
            <v>FAH</v>
          </cell>
        </row>
        <row r="2694">
          <cell r="A2694" t="str">
            <v>CAK7082</v>
          </cell>
          <cell r="B2694" t="str">
            <v>9100527042</v>
          </cell>
          <cell r="C2694" t="str">
            <v>10009100527049</v>
          </cell>
          <cell r="D2694">
            <v>4.25</v>
          </cell>
          <cell r="E2694">
            <v>0.83299999999999996</v>
          </cell>
          <cell r="F2694">
            <v>0</v>
          </cell>
          <cell r="G2694">
            <v>0</v>
          </cell>
          <cell r="H2694">
            <v>0</v>
          </cell>
          <cell r="I2694">
            <v>4.25</v>
          </cell>
          <cell r="J2694">
            <v>0.83299999999999996</v>
          </cell>
          <cell r="K2694">
            <v>9.375</v>
          </cell>
          <cell r="L2694">
            <v>9.375</v>
          </cell>
          <cell r="M2694">
            <v>17.05</v>
          </cell>
          <cell r="N2694">
            <v>1</v>
          </cell>
          <cell r="O2694" t="str">
            <v>US</v>
          </cell>
          <cell r="P2694" t="str">
            <v>RA</v>
          </cell>
          <cell r="Q2694" t="str">
            <v>FAH</v>
          </cell>
          <cell r="R2694">
            <v>2</v>
          </cell>
          <cell r="S2694">
            <v>40</v>
          </cell>
          <cell r="T2694">
            <v>49.58</v>
          </cell>
          <cell r="U2694" t="str">
            <v>US$</v>
          </cell>
          <cell r="V2694" t="str">
            <v>EA</v>
          </cell>
          <cell r="W2694" t="str">
            <v>FLT</v>
          </cell>
          <cell r="X2694" t="str">
            <v>BRN</v>
          </cell>
          <cell r="Y2694" t="str">
            <v>AIR</v>
          </cell>
          <cell r="Z2694" t="str">
            <v>FAH</v>
          </cell>
        </row>
        <row r="2695">
          <cell r="A2695" t="str">
            <v>CAK7107</v>
          </cell>
          <cell r="B2695" t="str">
            <v>9100527226</v>
          </cell>
          <cell r="C2695" t="str">
            <v>10009100527223</v>
          </cell>
          <cell r="D2695">
            <v>4.2</v>
          </cell>
          <cell r="E2695">
            <v>0.83699999999999997</v>
          </cell>
          <cell r="F2695">
            <v>0</v>
          </cell>
          <cell r="G2695">
            <v>0</v>
          </cell>
          <cell r="H2695">
            <v>0</v>
          </cell>
          <cell r="I2695">
            <v>4.2</v>
          </cell>
          <cell r="J2695">
            <v>0.83699999999999997</v>
          </cell>
          <cell r="K2695">
            <v>9.375</v>
          </cell>
          <cell r="L2695">
            <v>9.375</v>
          </cell>
          <cell r="M2695">
            <v>16.25</v>
          </cell>
          <cell r="N2695">
            <v>1</v>
          </cell>
          <cell r="O2695" t="str">
            <v>US</v>
          </cell>
          <cell r="P2695" t="str">
            <v>RA</v>
          </cell>
          <cell r="Q2695" t="str">
            <v>FAH</v>
          </cell>
          <cell r="R2695">
            <v>2</v>
          </cell>
          <cell r="S2695">
            <v>40</v>
          </cell>
          <cell r="T2695">
            <v>46.57</v>
          </cell>
          <cell r="U2695" t="str">
            <v>US$</v>
          </cell>
          <cell r="V2695" t="str">
            <v>EA</v>
          </cell>
          <cell r="W2695" t="str">
            <v>FLT</v>
          </cell>
          <cell r="X2695" t="str">
            <v>BRN</v>
          </cell>
          <cell r="Y2695" t="str">
            <v>AIR</v>
          </cell>
          <cell r="Z2695" t="str">
            <v>FAH</v>
          </cell>
        </row>
        <row r="2696">
          <cell r="A2696" t="str">
            <v>CAK7109</v>
          </cell>
          <cell r="B2696" t="str">
            <v>9100527240</v>
          </cell>
          <cell r="C2696" t="str">
            <v>10009100527247</v>
          </cell>
          <cell r="D2696">
            <v>3.2</v>
          </cell>
          <cell r="E2696">
            <v>0.52800000000000002</v>
          </cell>
          <cell r="F2696">
            <v>0</v>
          </cell>
          <cell r="G2696">
            <v>0</v>
          </cell>
          <cell r="H2696">
            <v>0</v>
          </cell>
          <cell r="I2696">
            <v>3.2</v>
          </cell>
          <cell r="J2696">
            <v>0.52800000000000002</v>
          </cell>
          <cell r="K2696">
            <v>7.75</v>
          </cell>
          <cell r="L2696">
            <v>7.5750000000000002</v>
          </cell>
          <cell r="M2696">
            <v>15.25</v>
          </cell>
          <cell r="N2696">
            <v>1</v>
          </cell>
          <cell r="O2696" t="str">
            <v>MX</v>
          </cell>
          <cell r="Q2696" t="str">
            <v>FAH</v>
          </cell>
          <cell r="R2696">
            <v>2</v>
          </cell>
          <cell r="S2696">
            <v>60</v>
          </cell>
          <cell r="T2696">
            <v>52.61</v>
          </cell>
          <cell r="U2696" t="str">
            <v>US$</v>
          </cell>
          <cell r="W2696" t="str">
            <v>FLT</v>
          </cell>
          <cell r="X2696" t="str">
            <v>BRN</v>
          </cell>
          <cell r="Y2696" t="str">
            <v>AIR</v>
          </cell>
          <cell r="Z2696" t="str">
            <v>FAH</v>
          </cell>
        </row>
        <row r="2697">
          <cell r="A2697" t="str">
            <v>CAK7241</v>
          </cell>
          <cell r="B2697" t="str">
            <v>9100527653</v>
          </cell>
          <cell r="C2697" t="str">
            <v>10009100527650</v>
          </cell>
          <cell r="D2697">
            <v>3.2</v>
          </cell>
          <cell r="E2697">
            <v>0.5</v>
          </cell>
          <cell r="F2697">
            <v>0</v>
          </cell>
          <cell r="G2697">
            <v>0</v>
          </cell>
          <cell r="H2697">
            <v>0</v>
          </cell>
          <cell r="I2697">
            <v>3.2</v>
          </cell>
          <cell r="J2697">
            <v>0.5</v>
          </cell>
          <cell r="K2697">
            <v>8.375</v>
          </cell>
          <cell r="L2697">
            <v>8.375</v>
          </cell>
          <cell r="M2697">
            <v>13.25</v>
          </cell>
          <cell r="N2697">
            <v>1</v>
          </cell>
          <cell r="O2697" t="str">
            <v>US</v>
          </cell>
          <cell r="Q2697" t="str">
            <v>FAH</v>
          </cell>
          <cell r="R2697">
            <v>3</v>
          </cell>
          <cell r="S2697">
            <v>90</v>
          </cell>
          <cell r="T2697">
            <v>28.21</v>
          </cell>
          <cell r="U2697" t="str">
            <v>US$</v>
          </cell>
          <cell r="W2697" t="str">
            <v>FLT</v>
          </cell>
          <cell r="X2697" t="str">
            <v>BRN</v>
          </cell>
          <cell r="Y2697" t="str">
            <v>AIR</v>
          </cell>
          <cell r="Z2697" t="str">
            <v>FAH</v>
          </cell>
        </row>
        <row r="2698">
          <cell r="A2698" t="str">
            <v>CAK7391</v>
          </cell>
          <cell r="B2698" t="str">
            <v>9100546616</v>
          </cell>
          <cell r="C2698" t="str">
            <v>10009100546613</v>
          </cell>
          <cell r="D2698">
            <v>1.2</v>
          </cell>
          <cell r="E2698">
            <v>0</v>
          </cell>
          <cell r="F2698">
            <v>0</v>
          </cell>
          <cell r="G2698">
            <v>0</v>
          </cell>
          <cell r="H2698">
            <v>0</v>
          </cell>
          <cell r="I2698">
            <v>1.2</v>
          </cell>
          <cell r="J2698">
            <v>0.182</v>
          </cell>
          <cell r="K2698">
            <v>5.75</v>
          </cell>
          <cell r="L2698">
            <v>5.75</v>
          </cell>
          <cell r="M2698">
            <v>9.5</v>
          </cell>
          <cell r="N2698">
            <v>1</v>
          </cell>
          <cell r="O2698" t="str">
            <v>US</v>
          </cell>
          <cell r="P2698" t="str">
            <v>RA</v>
          </cell>
          <cell r="Q2698" t="str">
            <v>FAH</v>
          </cell>
          <cell r="R2698">
            <v>4</v>
          </cell>
          <cell r="S2698">
            <v>224</v>
          </cell>
          <cell r="T2698">
            <v>22.95</v>
          </cell>
          <cell r="U2698" t="str">
            <v>US$</v>
          </cell>
          <cell r="V2698" t="str">
            <v>EA</v>
          </cell>
          <cell r="W2698" t="str">
            <v>FLT</v>
          </cell>
          <cell r="X2698" t="str">
            <v>BRN</v>
          </cell>
          <cell r="Y2698" t="str">
            <v>AIR</v>
          </cell>
          <cell r="Z2698" t="str">
            <v>FAH</v>
          </cell>
        </row>
        <row r="2699">
          <cell r="A2699" t="str">
            <v>CAK7452</v>
          </cell>
          <cell r="B2699" t="str">
            <v>9100527974</v>
          </cell>
          <cell r="C2699" t="str">
            <v>10009100527971</v>
          </cell>
          <cell r="D2699">
            <v>4.3499999999999996</v>
          </cell>
          <cell r="E2699">
            <v>0.79700000000000004</v>
          </cell>
          <cell r="F2699">
            <v>0</v>
          </cell>
          <cell r="G2699">
            <v>0</v>
          </cell>
          <cell r="H2699">
            <v>0</v>
          </cell>
          <cell r="I2699">
            <v>4.3499999999999996</v>
          </cell>
          <cell r="J2699">
            <v>0.79700000000000004</v>
          </cell>
          <cell r="K2699">
            <v>9.875</v>
          </cell>
          <cell r="L2699">
            <v>9.875</v>
          </cell>
          <cell r="M2699">
            <v>15.25</v>
          </cell>
          <cell r="N2699">
            <v>1</v>
          </cell>
          <cell r="O2699" t="str">
            <v>US</v>
          </cell>
          <cell r="Q2699" t="str">
            <v>FAH</v>
          </cell>
          <cell r="R2699">
            <v>2</v>
          </cell>
          <cell r="S2699">
            <v>40</v>
          </cell>
          <cell r="T2699">
            <v>32.44</v>
          </cell>
          <cell r="U2699" t="str">
            <v>US$</v>
          </cell>
          <cell r="W2699" t="str">
            <v>FLT</v>
          </cell>
          <cell r="X2699" t="str">
            <v>BRN</v>
          </cell>
          <cell r="Y2699" t="str">
            <v>AIR</v>
          </cell>
          <cell r="Z2699" t="str">
            <v>FAH</v>
          </cell>
        </row>
        <row r="2700">
          <cell r="A2700" t="str">
            <v>CAK7493</v>
          </cell>
          <cell r="B2700" t="str">
            <v>9100528384</v>
          </cell>
          <cell r="C2700" t="str">
            <v>10009100528381</v>
          </cell>
          <cell r="D2700">
            <v>1.8</v>
          </cell>
          <cell r="E2700">
            <v>0.30099999999999999</v>
          </cell>
          <cell r="F2700">
            <v>0</v>
          </cell>
          <cell r="G2700">
            <v>0</v>
          </cell>
          <cell r="H2700">
            <v>0</v>
          </cell>
          <cell r="I2700">
            <v>1.8</v>
          </cell>
          <cell r="J2700">
            <v>0.30099999999999999</v>
          </cell>
          <cell r="K2700">
            <v>6.5629999999999997</v>
          </cell>
          <cell r="L2700">
            <v>6.5629999999999997</v>
          </cell>
          <cell r="M2700">
            <v>13.25</v>
          </cell>
          <cell r="N2700">
            <v>1</v>
          </cell>
          <cell r="O2700" t="str">
            <v>US</v>
          </cell>
          <cell r="P2700" t="str">
            <v>RA</v>
          </cell>
          <cell r="Q2700" t="str">
            <v>FAH</v>
          </cell>
          <cell r="R2700">
            <v>3</v>
          </cell>
          <cell r="S2700">
            <v>126</v>
          </cell>
          <cell r="T2700">
            <v>21.07</v>
          </cell>
          <cell r="U2700" t="str">
            <v>US$</v>
          </cell>
          <cell r="V2700" t="str">
            <v>EA</v>
          </cell>
          <cell r="W2700" t="str">
            <v>FLT</v>
          </cell>
          <cell r="X2700" t="str">
            <v>BRN</v>
          </cell>
          <cell r="Y2700" t="str">
            <v>AIR</v>
          </cell>
          <cell r="Z2700" t="str">
            <v>FAH</v>
          </cell>
        </row>
        <row r="2701">
          <cell r="A2701" t="str">
            <v>CAK7589</v>
          </cell>
          <cell r="B2701" t="str">
            <v>9100528476</v>
          </cell>
          <cell r="C2701" t="str">
            <v>10009100528473</v>
          </cell>
          <cell r="D2701">
            <v>0.9</v>
          </cell>
          <cell r="E2701">
            <v>0.13300000000000001</v>
          </cell>
          <cell r="F2701">
            <v>0</v>
          </cell>
          <cell r="G2701">
            <v>0</v>
          </cell>
          <cell r="H2701">
            <v>0</v>
          </cell>
          <cell r="I2701">
            <v>0.9</v>
          </cell>
          <cell r="J2701">
            <v>0.13300000000000001</v>
          </cell>
          <cell r="K2701">
            <v>4.75</v>
          </cell>
          <cell r="L2701">
            <v>4.75</v>
          </cell>
          <cell r="M2701">
            <v>8.625</v>
          </cell>
          <cell r="N2701">
            <v>1</v>
          </cell>
          <cell r="O2701" t="str">
            <v>US</v>
          </cell>
          <cell r="P2701" t="str">
            <v>RA</v>
          </cell>
          <cell r="Q2701" t="str">
            <v>FAH</v>
          </cell>
          <cell r="R2701">
            <v>4</v>
          </cell>
          <cell r="S2701">
            <v>320</v>
          </cell>
          <cell r="T2701">
            <v>25.57</v>
          </cell>
          <cell r="U2701" t="str">
            <v>US$</v>
          </cell>
          <cell r="V2701" t="str">
            <v>EA</v>
          </cell>
          <cell r="W2701" t="str">
            <v>FLT</v>
          </cell>
          <cell r="X2701" t="str">
            <v>BRN</v>
          </cell>
          <cell r="Y2701" t="str">
            <v>AIR</v>
          </cell>
          <cell r="Z2701" t="str">
            <v>FAH</v>
          </cell>
        </row>
        <row r="2702">
          <cell r="A2702" t="str">
            <v>CAK7590</v>
          </cell>
          <cell r="B2702" t="str">
            <v>9100528469</v>
          </cell>
          <cell r="C2702" t="str">
            <v>10009100528466</v>
          </cell>
          <cell r="D2702">
            <v>1.3</v>
          </cell>
          <cell r="E2702">
            <v>0.214</v>
          </cell>
          <cell r="F2702">
            <v>0</v>
          </cell>
          <cell r="G2702">
            <v>0</v>
          </cell>
          <cell r="H2702">
            <v>0</v>
          </cell>
          <cell r="I2702">
            <v>1.3</v>
          </cell>
          <cell r="J2702">
            <v>0.214</v>
          </cell>
          <cell r="K2702">
            <v>6.25</v>
          </cell>
          <cell r="L2702">
            <v>6.25</v>
          </cell>
          <cell r="M2702">
            <v>9.125</v>
          </cell>
          <cell r="N2702">
            <v>1</v>
          </cell>
          <cell r="O2702" t="str">
            <v>US</v>
          </cell>
          <cell r="P2702" t="str">
            <v>RA</v>
          </cell>
          <cell r="Q2702" t="str">
            <v>FAH</v>
          </cell>
          <cell r="R2702">
            <v>4</v>
          </cell>
          <cell r="S2702">
            <v>192</v>
          </cell>
          <cell r="T2702">
            <v>36.26</v>
          </cell>
          <cell r="U2702" t="str">
            <v>US$</v>
          </cell>
          <cell r="V2702" t="str">
            <v>EA</v>
          </cell>
          <cell r="W2702" t="str">
            <v>FLT</v>
          </cell>
          <cell r="X2702" t="str">
            <v>BRN</v>
          </cell>
          <cell r="Y2702" t="str">
            <v>AIR</v>
          </cell>
          <cell r="Z2702" t="str">
            <v>FAH</v>
          </cell>
        </row>
        <row r="2703">
          <cell r="A2703" t="str">
            <v>CAK7673</v>
          </cell>
          <cell r="B2703" t="str">
            <v>9100528636</v>
          </cell>
          <cell r="C2703" t="str">
            <v>10009100528633</v>
          </cell>
          <cell r="D2703">
            <v>1.08</v>
          </cell>
          <cell r="E2703">
            <v>0.19400000000000001</v>
          </cell>
          <cell r="F2703">
            <v>0</v>
          </cell>
          <cell r="G2703">
            <v>0</v>
          </cell>
          <cell r="H2703">
            <v>0</v>
          </cell>
          <cell r="I2703">
            <v>1.08</v>
          </cell>
          <cell r="J2703">
            <v>0.19400000000000001</v>
          </cell>
          <cell r="K2703">
            <v>6.1360000000000001</v>
          </cell>
          <cell r="L2703">
            <v>5.9370000000000003</v>
          </cell>
          <cell r="M2703">
            <v>10.920999999999999</v>
          </cell>
          <cell r="N2703">
            <v>1</v>
          </cell>
          <cell r="O2703" t="str">
            <v>FR</v>
          </cell>
          <cell r="P2703" t="str">
            <v>RA</v>
          </cell>
          <cell r="Q2703" t="str">
            <v>FAH</v>
          </cell>
          <cell r="R2703">
            <v>3</v>
          </cell>
          <cell r="S2703">
            <v>126</v>
          </cell>
          <cell r="T2703">
            <v>22.91</v>
          </cell>
          <cell r="U2703" t="str">
            <v>US$</v>
          </cell>
          <cell r="V2703" t="str">
            <v>EA</v>
          </cell>
          <cell r="W2703" t="str">
            <v>FLT</v>
          </cell>
          <cell r="X2703" t="str">
            <v>BRN</v>
          </cell>
          <cell r="Y2703" t="str">
            <v>AIR</v>
          </cell>
          <cell r="Z2703" t="str">
            <v>FAH</v>
          </cell>
        </row>
        <row r="2704">
          <cell r="A2704" t="str">
            <v>CAK7687</v>
          </cell>
          <cell r="B2704" t="str">
            <v>9100528773</v>
          </cell>
          <cell r="C2704" t="str">
            <v>10009100528770</v>
          </cell>
          <cell r="D2704">
            <v>4.05</v>
          </cell>
          <cell r="E2704">
            <v>0.80300000000000005</v>
          </cell>
          <cell r="F2704">
            <v>0</v>
          </cell>
          <cell r="G2704">
            <v>0</v>
          </cell>
          <cell r="H2704">
            <v>0</v>
          </cell>
          <cell r="I2704">
            <v>4.05</v>
          </cell>
          <cell r="J2704">
            <v>0.80300000000000005</v>
          </cell>
          <cell r="K2704">
            <v>8.625</v>
          </cell>
          <cell r="L2704">
            <v>8.625</v>
          </cell>
          <cell r="M2704">
            <v>14.375</v>
          </cell>
          <cell r="N2704">
            <v>1</v>
          </cell>
          <cell r="O2704" t="str">
            <v>US</v>
          </cell>
          <cell r="P2704" t="str">
            <v>RA</v>
          </cell>
          <cell r="Q2704" t="str">
            <v>FAH</v>
          </cell>
          <cell r="R2704">
            <v>2</v>
          </cell>
          <cell r="S2704">
            <v>40</v>
          </cell>
          <cell r="T2704">
            <v>49.96</v>
          </cell>
          <cell r="U2704" t="str">
            <v>US$</v>
          </cell>
          <cell r="V2704" t="str">
            <v>EA</v>
          </cell>
          <cell r="W2704" t="str">
            <v>FLT</v>
          </cell>
          <cell r="X2704" t="str">
            <v>BRN</v>
          </cell>
          <cell r="Y2704" t="str">
            <v>AIR</v>
          </cell>
          <cell r="Z2704" t="str">
            <v>FAH</v>
          </cell>
        </row>
        <row r="2705">
          <cell r="A2705" t="str">
            <v>CAK7702</v>
          </cell>
          <cell r="B2705" t="str">
            <v>9100528933</v>
          </cell>
          <cell r="C2705" t="str">
            <v>10009100528930</v>
          </cell>
          <cell r="D2705">
            <v>2.8</v>
          </cell>
          <cell r="E2705">
            <v>0.45300000000000001</v>
          </cell>
          <cell r="F2705">
            <v>0</v>
          </cell>
          <cell r="G2705">
            <v>0</v>
          </cell>
          <cell r="H2705">
            <v>0</v>
          </cell>
          <cell r="I2705">
            <v>2.8</v>
          </cell>
          <cell r="J2705">
            <v>0.45300000000000001</v>
          </cell>
          <cell r="K2705">
            <v>8.625</v>
          </cell>
          <cell r="L2705">
            <v>8.625</v>
          </cell>
          <cell r="M2705">
            <v>13.561999999999999</v>
          </cell>
          <cell r="N2705">
            <v>1</v>
          </cell>
          <cell r="O2705" t="str">
            <v>US</v>
          </cell>
          <cell r="P2705" t="str">
            <v>RA</v>
          </cell>
          <cell r="Q2705" t="str">
            <v>FAH</v>
          </cell>
          <cell r="R2705">
            <v>3</v>
          </cell>
          <cell r="S2705">
            <v>60</v>
          </cell>
          <cell r="T2705">
            <v>48.29</v>
          </cell>
          <cell r="U2705" t="str">
            <v>US$</v>
          </cell>
          <cell r="V2705" t="str">
            <v>EA</v>
          </cell>
          <cell r="W2705" t="str">
            <v>FLT</v>
          </cell>
          <cell r="X2705" t="str">
            <v>BRN</v>
          </cell>
          <cell r="Y2705" t="str">
            <v>AIR</v>
          </cell>
          <cell r="Z2705" t="str">
            <v>FAH</v>
          </cell>
        </row>
        <row r="2706">
          <cell r="A2706" t="str">
            <v>CAK8192</v>
          </cell>
          <cell r="B2706" t="str">
            <v>9100005106</v>
          </cell>
          <cell r="C2706" t="str">
            <v>10009100005103</v>
          </cell>
          <cell r="D2706">
            <v>2</v>
          </cell>
          <cell r="E2706">
            <v>0</v>
          </cell>
          <cell r="F2706">
            <v>0</v>
          </cell>
          <cell r="G2706">
            <v>0</v>
          </cell>
          <cell r="H2706">
            <v>0</v>
          </cell>
          <cell r="I2706">
            <v>2</v>
          </cell>
          <cell r="J2706">
            <v>0.29899999999999999</v>
          </cell>
          <cell r="K2706">
            <v>7.125</v>
          </cell>
          <cell r="L2706">
            <v>7.125</v>
          </cell>
          <cell r="M2706">
            <v>10.186999999999999</v>
          </cell>
          <cell r="N2706">
            <v>1</v>
          </cell>
          <cell r="O2706" t="str">
            <v>US</v>
          </cell>
          <cell r="P2706" t="str">
            <v>RA</v>
          </cell>
          <cell r="Q2706" t="str">
            <v>FAH</v>
          </cell>
          <cell r="R2706">
            <v>4</v>
          </cell>
          <cell r="S2706">
            <v>140</v>
          </cell>
          <cell r="T2706">
            <v>36.29</v>
          </cell>
          <cell r="U2706" t="str">
            <v>US$</v>
          </cell>
          <cell r="V2706" t="str">
            <v>EA</v>
          </cell>
          <cell r="W2706" t="str">
            <v>FLT</v>
          </cell>
          <cell r="X2706" t="str">
            <v>BRN</v>
          </cell>
          <cell r="Y2706" t="str">
            <v>AIR</v>
          </cell>
          <cell r="Z2706" t="str">
            <v>FAH</v>
          </cell>
        </row>
        <row r="2707">
          <cell r="A2707" t="str">
            <v>CAK8200S</v>
          </cell>
          <cell r="B2707" t="str">
            <v>9100005250</v>
          </cell>
          <cell r="C2707" t="str">
            <v>10009100005257</v>
          </cell>
          <cell r="D2707">
            <v>1.8</v>
          </cell>
          <cell r="E2707">
            <v>0.29499999999999998</v>
          </cell>
          <cell r="F2707">
            <v>0</v>
          </cell>
          <cell r="G2707">
            <v>0</v>
          </cell>
          <cell r="H2707">
            <v>0</v>
          </cell>
          <cell r="I2707">
            <v>1.8</v>
          </cell>
          <cell r="J2707">
            <v>0.29499999999999998</v>
          </cell>
          <cell r="K2707">
            <v>5.875</v>
          </cell>
          <cell r="L2707">
            <v>5.875</v>
          </cell>
          <cell r="M2707">
            <v>15.125</v>
          </cell>
          <cell r="N2707">
            <v>1</v>
          </cell>
          <cell r="O2707" t="str">
            <v>US</v>
          </cell>
          <cell r="P2707" t="str">
            <v>RA</v>
          </cell>
          <cell r="Q2707" t="str">
            <v>FAH</v>
          </cell>
          <cell r="R2707">
            <v>2</v>
          </cell>
          <cell r="S2707">
            <v>112</v>
          </cell>
          <cell r="T2707">
            <v>24.06</v>
          </cell>
          <cell r="U2707" t="str">
            <v>US$</v>
          </cell>
          <cell r="V2707" t="str">
            <v>EA</v>
          </cell>
          <cell r="W2707" t="str">
            <v>FLT</v>
          </cell>
          <cell r="X2707" t="str">
            <v>BRN</v>
          </cell>
          <cell r="Y2707" t="str">
            <v>AIR</v>
          </cell>
          <cell r="Z2707" t="str">
            <v>FAH</v>
          </cell>
        </row>
        <row r="2708">
          <cell r="A2708" t="str">
            <v>CAK8259</v>
          </cell>
          <cell r="B2708" t="str">
            <v>9100006615</v>
          </cell>
          <cell r="C2708" t="str">
            <v>10009100006612</v>
          </cell>
          <cell r="D2708">
            <v>2.8</v>
          </cell>
          <cell r="E2708">
            <v>0.441</v>
          </cell>
          <cell r="F2708">
            <v>0</v>
          </cell>
          <cell r="G2708">
            <v>0</v>
          </cell>
          <cell r="H2708">
            <v>0</v>
          </cell>
          <cell r="I2708">
            <v>2.8</v>
          </cell>
          <cell r="J2708">
            <v>0.441</v>
          </cell>
          <cell r="K2708">
            <v>6.875</v>
          </cell>
          <cell r="L2708">
            <v>6.875</v>
          </cell>
          <cell r="M2708">
            <v>16.125</v>
          </cell>
          <cell r="N2708">
            <v>1</v>
          </cell>
          <cell r="O2708" t="str">
            <v>US</v>
          </cell>
          <cell r="P2708" t="str">
            <v>RA</v>
          </cell>
          <cell r="Q2708" t="str">
            <v>FAH</v>
          </cell>
          <cell r="R2708">
            <v>2</v>
          </cell>
          <cell r="S2708">
            <v>84</v>
          </cell>
          <cell r="T2708">
            <v>27.83</v>
          </cell>
          <cell r="U2708" t="str">
            <v>US$</v>
          </cell>
          <cell r="V2708" t="str">
            <v>EA</v>
          </cell>
          <cell r="W2708" t="str">
            <v>FLT</v>
          </cell>
          <cell r="X2708" t="str">
            <v>BRN</v>
          </cell>
          <cell r="Y2708" t="str">
            <v>AIR</v>
          </cell>
          <cell r="Z2708" t="str">
            <v>FAH</v>
          </cell>
        </row>
        <row r="2709">
          <cell r="A2709" t="str">
            <v>CAK8321</v>
          </cell>
          <cell r="B2709" t="str">
            <v>9100011619</v>
          </cell>
          <cell r="C2709" t="str">
            <v>10009100011616</v>
          </cell>
          <cell r="D2709">
            <v>4.2</v>
          </cell>
          <cell r="E2709">
            <v>0.85299999999999998</v>
          </cell>
          <cell r="F2709">
            <v>0</v>
          </cell>
          <cell r="G2709">
            <v>0</v>
          </cell>
          <cell r="H2709">
            <v>0</v>
          </cell>
          <cell r="I2709">
            <v>4.2</v>
          </cell>
          <cell r="J2709">
            <v>0.85299999999999998</v>
          </cell>
          <cell r="K2709">
            <v>8.875</v>
          </cell>
          <cell r="L2709">
            <v>8.875</v>
          </cell>
          <cell r="M2709">
            <v>17.25</v>
          </cell>
          <cell r="N2709">
            <v>1</v>
          </cell>
          <cell r="O2709" t="str">
            <v>US</v>
          </cell>
          <cell r="P2709" t="str">
            <v>RA</v>
          </cell>
          <cell r="Q2709" t="str">
            <v>FAH</v>
          </cell>
          <cell r="R2709">
            <v>2</v>
          </cell>
          <cell r="S2709">
            <v>40</v>
          </cell>
          <cell r="T2709">
            <v>52.06</v>
          </cell>
          <cell r="U2709" t="str">
            <v>US$</v>
          </cell>
          <cell r="V2709" t="str">
            <v>EA</v>
          </cell>
          <cell r="W2709" t="str">
            <v>FLT</v>
          </cell>
          <cell r="X2709" t="str">
            <v>BRN</v>
          </cell>
          <cell r="Y2709" t="str">
            <v>AIR</v>
          </cell>
          <cell r="Z2709" t="str">
            <v>FAH</v>
          </cell>
        </row>
        <row r="2710">
          <cell r="A2710" t="str">
            <v>CAK8429</v>
          </cell>
          <cell r="B2710" t="str">
            <v>9100028372</v>
          </cell>
          <cell r="C2710" t="str">
            <v>10009100028379</v>
          </cell>
          <cell r="D2710">
            <v>0.93300000000000005</v>
          </cell>
          <cell r="E2710">
            <v>0.16</v>
          </cell>
          <cell r="F2710">
            <v>5.415</v>
          </cell>
          <cell r="G2710">
            <v>5.415</v>
          </cell>
          <cell r="H2710">
            <v>7.58</v>
          </cell>
          <cell r="I2710">
            <v>2.7989999999999999</v>
          </cell>
          <cell r="J2710">
            <v>0.48</v>
          </cell>
          <cell r="K2710">
            <v>16.75</v>
          </cell>
          <cell r="L2710">
            <v>5.9370000000000003</v>
          </cell>
          <cell r="M2710">
            <v>8.375</v>
          </cell>
          <cell r="N2710">
            <v>3</v>
          </cell>
          <cell r="O2710" t="str">
            <v>US</v>
          </cell>
          <cell r="P2710" t="str">
            <v>RA</v>
          </cell>
          <cell r="Q2710" t="str">
            <v>FAH</v>
          </cell>
          <cell r="R2710">
            <v>6</v>
          </cell>
          <cell r="S2710">
            <v>324</v>
          </cell>
          <cell r="T2710">
            <v>17.43</v>
          </cell>
          <cell r="U2710" t="str">
            <v>US$</v>
          </cell>
          <cell r="V2710" t="str">
            <v>EA</v>
          </cell>
          <cell r="W2710" t="str">
            <v>FLT</v>
          </cell>
          <cell r="X2710" t="str">
            <v>BRN</v>
          </cell>
          <cell r="Y2710" t="str">
            <v>AIR</v>
          </cell>
          <cell r="Z2710" t="str">
            <v>FAH</v>
          </cell>
        </row>
        <row r="2711">
          <cell r="A2711" t="str">
            <v>CAK8667</v>
          </cell>
          <cell r="B2711" t="str">
            <v>9100020475</v>
          </cell>
          <cell r="C2711" t="str">
            <v>10009100020472</v>
          </cell>
          <cell r="D2711">
            <v>3.4</v>
          </cell>
          <cell r="E2711">
            <v>0.81799999999999995</v>
          </cell>
          <cell r="F2711">
            <v>0</v>
          </cell>
          <cell r="G2711">
            <v>0</v>
          </cell>
          <cell r="H2711">
            <v>0</v>
          </cell>
          <cell r="I2711">
            <v>3.4</v>
          </cell>
          <cell r="J2711">
            <v>0.81799999999999995</v>
          </cell>
          <cell r="K2711">
            <v>9.625</v>
          </cell>
          <cell r="L2711">
            <v>9.625</v>
          </cell>
          <cell r="M2711">
            <v>16.100000000000001</v>
          </cell>
          <cell r="N2711">
            <v>1</v>
          </cell>
          <cell r="O2711" t="str">
            <v>FR</v>
          </cell>
          <cell r="Q2711" t="str">
            <v>FAH</v>
          </cell>
          <cell r="R2711">
            <v>3</v>
          </cell>
          <cell r="S2711">
            <v>60</v>
          </cell>
          <cell r="T2711">
            <v>38.81</v>
          </cell>
          <cell r="U2711" t="str">
            <v>US$</v>
          </cell>
          <cell r="W2711" t="str">
            <v>FLT</v>
          </cell>
          <cell r="X2711" t="str">
            <v>BRN</v>
          </cell>
          <cell r="Y2711" t="str">
            <v>AIR</v>
          </cell>
          <cell r="Z2711" t="str">
            <v>FAH</v>
          </cell>
        </row>
        <row r="2712">
          <cell r="A2712" t="str">
            <v>CB12CGP</v>
          </cell>
          <cell r="B2712" t="str">
            <v>9100041173</v>
          </cell>
          <cell r="C2712" t="str">
            <v>10009100041170</v>
          </cell>
          <cell r="D2712">
            <v>1</v>
          </cell>
          <cell r="E2712">
            <v>0.17</v>
          </cell>
          <cell r="F2712">
            <v>6.25</v>
          </cell>
          <cell r="G2712">
            <v>6.25</v>
          </cell>
          <cell r="H2712">
            <v>7.5</v>
          </cell>
          <cell r="I2712">
            <v>8</v>
          </cell>
          <cell r="J2712">
            <v>1.6259999999999999</v>
          </cell>
          <cell r="K2712">
            <v>13.25</v>
          </cell>
          <cell r="L2712">
            <v>13.25</v>
          </cell>
          <cell r="M2712">
            <v>16</v>
          </cell>
          <cell r="N2712">
            <v>8</v>
          </cell>
          <cell r="O2712" t="str">
            <v>US</v>
          </cell>
          <cell r="Q2712" t="str">
            <v>FOH</v>
          </cell>
          <cell r="R2712">
            <v>2</v>
          </cell>
          <cell r="S2712">
            <v>144</v>
          </cell>
          <cell r="T2712">
            <v>45.3</v>
          </cell>
          <cell r="U2712" t="str">
            <v>US$</v>
          </cell>
          <cell r="W2712" t="str">
            <v>FLT</v>
          </cell>
          <cell r="X2712" t="str">
            <v>BRN</v>
          </cell>
          <cell r="Y2712" t="str">
            <v>OIL</v>
          </cell>
          <cell r="Z2712" t="str">
            <v>FOH</v>
          </cell>
        </row>
        <row r="2713">
          <cell r="A2713" t="str">
            <v>CB24CGP</v>
          </cell>
          <cell r="B2713" t="str">
            <v>9100041180</v>
          </cell>
          <cell r="C2713" t="str">
            <v>10009100041187</v>
          </cell>
          <cell r="D2713">
            <v>1</v>
          </cell>
          <cell r="E2713">
            <v>0.249</v>
          </cell>
          <cell r="F2713">
            <v>6.25</v>
          </cell>
          <cell r="G2713">
            <v>6.25</v>
          </cell>
          <cell r="H2713">
            <v>11</v>
          </cell>
          <cell r="I2713">
            <v>4</v>
          </cell>
          <cell r="J2713">
            <v>1.194</v>
          </cell>
          <cell r="K2713">
            <v>13.25</v>
          </cell>
          <cell r="L2713">
            <v>13.25</v>
          </cell>
          <cell r="M2713">
            <v>11.75</v>
          </cell>
          <cell r="N2713">
            <v>4</v>
          </cell>
          <cell r="O2713" t="str">
            <v>US</v>
          </cell>
          <cell r="Q2713" t="str">
            <v>FOH</v>
          </cell>
          <cell r="R2713">
            <v>3</v>
          </cell>
          <cell r="S2713">
            <v>108</v>
          </cell>
          <cell r="T2713">
            <v>49.95</v>
          </cell>
          <cell r="U2713" t="str">
            <v>US$</v>
          </cell>
          <cell r="W2713" t="str">
            <v>FLT</v>
          </cell>
          <cell r="X2713" t="str">
            <v>BRN</v>
          </cell>
          <cell r="Y2713" t="str">
            <v>OIL</v>
          </cell>
          <cell r="Z2713" t="str">
            <v>FOH</v>
          </cell>
        </row>
        <row r="2714">
          <cell r="A2714" t="str">
            <v>CB40CGP</v>
          </cell>
          <cell r="B2714" t="str">
            <v>9100041197</v>
          </cell>
          <cell r="C2714" t="str">
            <v>10009100041194</v>
          </cell>
          <cell r="D2714">
            <v>4.6849999999999996</v>
          </cell>
          <cell r="E2714">
            <v>0.49</v>
          </cell>
          <cell r="F2714">
            <v>8</v>
          </cell>
          <cell r="G2714">
            <v>8</v>
          </cell>
          <cell r="H2714">
            <v>9.5</v>
          </cell>
          <cell r="I2714">
            <v>18.739999999999998</v>
          </cell>
          <cell r="J2714">
            <v>1.96</v>
          </cell>
          <cell r="K2714">
            <v>17</v>
          </cell>
          <cell r="L2714">
            <v>17</v>
          </cell>
          <cell r="M2714">
            <v>10.5</v>
          </cell>
          <cell r="N2714">
            <v>4</v>
          </cell>
          <cell r="O2714" t="str">
            <v>US</v>
          </cell>
          <cell r="Q2714" t="str">
            <v>FOH</v>
          </cell>
          <cell r="R2714">
            <v>4</v>
          </cell>
          <cell r="S2714">
            <v>96</v>
          </cell>
          <cell r="T2714">
            <v>58.49</v>
          </cell>
          <cell r="U2714" t="str">
            <v>US$</v>
          </cell>
          <cell r="W2714" t="str">
            <v>FLT</v>
          </cell>
          <cell r="X2714" t="str">
            <v>BRN</v>
          </cell>
          <cell r="Y2714" t="str">
            <v>OIL</v>
          </cell>
          <cell r="Z2714" t="str">
            <v>FOH</v>
          </cell>
        </row>
        <row r="2715">
          <cell r="A2715" t="str">
            <v>CC1133PL</v>
          </cell>
          <cell r="B2715" t="str">
            <v>9100422583</v>
          </cell>
          <cell r="C2715" t="str">
            <v>10009100422580</v>
          </cell>
          <cell r="D2715">
            <v>0.437</v>
          </cell>
          <cell r="E2715">
            <v>6.0999999999999999E-2</v>
          </cell>
          <cell r="F2715">
            <v>3.9769999999999999</v>
          </cell>
          <cell r="G2715">
            <v>3.9769999999999999</v>
          </cell>
          <cell r="H2715">
            <v>8.1419999999999995</v>
          </cell>
          <cell r="I2715">
            <v>2.6219999999999999</v>
          </cell>
          <cell r="J2715">
            <v>0.73199999999999998</v>
          </cell>
          <cell r="K2715">
            <v>12.436999999999999</v>
          </cell>
          <cell r="L2715">
            <v>8.5</v>
          </cell>
          <cell r="M2715">
            <v>8.9369999999999994</v>
          </cell>
          <cell r="N2715">
            <v>6</v>
          </cell>
          <cell r="O2715" t="str">
            <v>US</v>
          </cell>
          <cell r="Q2715" t="str">
            <v>HDO</v>
          </cell>
          <cell r="R2715">
            <v>4</v>
          </cell>
          <cell r="S2715">
            <v>432</v>
          </cell>
          <cell r="T2715">
            <v>7.49</v>
          </cell>
          <cell r="U2715" t="str">
            <v>US$</v>
          </cell>
          <cell r="W2715" t="str">
            <v>FLT</v>
          </cell>
          <cell r="X2715" t="str">
            <v>BRN</v>
          </cell>
          <cell r="Y2715" t="str">
            <v>FOT</v>
          </cell>
          <cell r="Z2715" t="str">
            <v>HDO</v>
          </cell>
        </row>
        <row r="2716">
          <cell r="A2716" t="str">
            <v>CC1133PL</v>
          </cell>
          <cell r="B2716" t="str">
            <v>9100422583</v>
          </cell>
          <cell r="C2716" t="str">
            <v>10009100422580</v>
          </cell>
          <cell r="D2716">
            <v>0.5</v>
          </cell>
          <cell r="E2716">
            <v>8.5000000000000006E-2</v>
          </cell>
          <cell r="F2716">
            <v>3.8519999999999999</v>
          </cell>
          <cell r="G2716">
            <v>3.8519999999999999</v>
          </cell>
          <cell r="H2716">
            <v>8.2899999999999991</v>
          </cell>
          <cell r="I2716">
            <v>3</v>
          </cell>
          <cell r="J2716">
            <v>0.51</v>
          </cell>
          <cell r="K2716">
            <v>12.061999999999999</v>
          </cell>
          <cell r="L2716">
            <v>8.25</v>
          </cell>
          <cell r="M2716">
            <v>9.125</v>
          </cell>
          <cell r="N2716">
            <v>6</v>
          </cell>
          <cell r="O2716" t="str">
            <v>MX</v>
          </cell>
          <cell r="P2716" t="str">
            <v>RA</v>
          </cell>
          <cell r="Q2716" t="str">
            <v>HDO</v>
          </cell>
          <cell r="R2716">
            <v>4</v>
          </cell>
          <cell r="S2716">
            <v>480</v>
          </cell>
          <cell r="T2716">
            <v>7.49</v>
          </cell>
          <cell r="U2716" t="str">
            <v>US$</v>
          </cell>
          <cell r="V2716" t="str">
            <v>EA</v>
          </cell>
          <cell r="W2716" t="str">
            <v>FLT</v>
          </cell>
          <cell r="X2716" t="str">
            <v>BRN</v>
          </cell>
          <cell r="Y2716" t="str">
            <v>FOT</v>
          </cell>
          <cell r="Z2716" t="str">
            <v>HDO</v>
          </cell>
        </row>
        <row r="2717">
          <cell r="A2717" t="str">
            <v>CC21</v>
          </cell>
          <cell r="B2717" t="str">
            <v>9100422576</v>
          </cell>
          <cell r="C2717" t="str">
            <v>10009100422573</v>
          </cell>
          <cell r="D2717">
            <v>3.2330000000000001</v>
          </cell>
          <cell r="E2717">
            <v>0.29399999999999998</v>
          </cell>
          <cell r="F2717">
            <v>6.431</v>
          </cell>
          <cell r="G2717">
            <v>6.431</v>
          </cell>
          <cell r="H2717">
            <v>10.612</v>
          </cell>
          <cell r="I2717">
            <v>19.398</v>
          </cell>
          <cell r="J2717">
            <v>1.764</v>
          </cell>
          <cell r="K2717">
            <v>19.846</v>
          </cell>
          <cell r="L2717">
            <v>13.346</v>
          </cell>
          <cell r="M2717">
            <v>11.442</v>
          </cell>
          <cell r="N2717">
            <v>6</v>
          </cell>
          <cell r="O2717" t="str">
            <v>US</v>
          </cell>
          <cell r="P2717" t="str">
            <v>RA</v>
          </cell>
          <cell r="Q2717" t="str">
            <v>HDO</v>
          </cell>
          <cell r="R2717">
            <v>3</v>
          </cell>
          <cell r="S2717">
            <v>126</v>
          </cell>
          <cell r="T2717">
            <v>104.92</v>
          </cell>
          <cell r="U2717" t="str">
            <v>US$</v>
          </cell>
          <cell r="V2717" t="str">
            <v>EA</v>
          </cell>
          <cell r="W2717" t="str">
            <v>FLT</v>
          </cell>
          <cell r="X2717" t="str">
            <v>BRN</v>
          </cell>
          <cell r="Y2717" t="str">
            <v>FOT</v>
          </cell>
          <cell r="Z2717" t="str">
            <v>HDO</v>
          </cell>
        </row>
        <row r="2718">
          <cell r="A2718" t="str">
            <v>CCH3970</v>
          </cell>
          <cell r="B2718" t="str">
            <v>9100043702</v>
          </cell>
          <cell r="C2718" t="str">
            <v>10009100043709</v>
          </cell>
          <cell r="D2718">
            <v>0.27500000000000002</v>
          </cell>
          <cell r="E2718">
            <v>2.1000000000000001E-2</v>
          </cell>
          <cell r="F2718">
            <v>3.04</v>
          </cell>
          <cell r="G2718">
            <v>3.04</v>
          </cell>
          <cell r="H2718">
            <v>3.08</v>
          </cell>
          <cell r="I2718">
            <v>1.65</v>
          </cell>
          <cell r="J2718">
            <v>0.126</v>
          </cell>
          <cell r="K2718">
            <v>9.625</v>
          </cell>
          <cell r="L2718">
            <v>6.625</v>
          </cell>
          <cell r="M2718">
            <v>3.875</v>
          </cell>
          <cell r="N2718">
            <v>6</v>
          </cell>
          <cell r="O2718" t="str">
            <v>CA</v>
          </cell>
          <cell r="Q2718" t="str">
            <v>EXG</v>
          </cell>
          <cell r="R2718">
            <v>10</v>
          </cell>
          <cell r="S2718">
            <v>1800</v>
          </cell>
          <cell r="T2718">
            <v>0</v>
          </cell>
          <cell r="W2718" t="str">
            <v>FLT</v>
          </cell>
          <cell r="X2718" t="str">
            <v>BRN</v>
          </cell>
          <cell r="Y2718" t="str">
            <v>OIL</v>
          </cell>
          <cell r="Z2718" t="str">
            <v>EXG</v>
          </cell>
        </row>
        <row r="2719">
          <cell r="A2719" t="str">
            <v>CCH8081</v>
          </cell>
          <cell r="B2719" t="str">
            <v>9100538529</v>
          </cell>
          <cell r="C2719" t="str">
            <v>10009100538526</v>
          </cell>
          <cell r="D2719">
            <v>0.3</v>
          </cell>
          <cell r="E2719">
            <v>3.1E-2</v>
          </cell>
          <cell r="F2719">
            <v>3.5710000000000002</v>
          </cell>
          <cell r="G2719">
            <v>3.5710000000000002</v>
          </cell>
          <cell r="H2719">
            <v>4.258</v>
          </cell>
          <cell r="I2719">
            <v>1.8</v>
          </cell>
          <cell r="J2719">
            <v>0.247</v>
          </cell>
          <cell r="K2719">
            <v>11.055999999999999</v>
          </cell>
          <cell r="L2719">
            <v>7.556</v>
          </cell>
          <cell r="M2719">
            <v>5.1120000000000001</v>
          </cell>
          <cell r="N2719">
            <v>6</v>
          </cell>
          <cell r="O2719" t="str">
            <v>US</v>
          </cell>
          <cell r="Q2719" t="str">
            <v>EXG</v>
          </cell>
          <cell r="R2719">
            <v>8</v>
          </cell>
          <cell r="S2719">
            <v>960</v>
          </cell>
          <cell r="T2719">
            <v>0</v>
          </cell>
          <cell r="W2719" t="str">
            <v>FLT</v>
          </cell>
          <cell r="X2719" t="str">
            <v>BRN</v>
          </cell>
          <cell r="Y2719" t="str">
            <v>OIL</v>
          </cell>
          <cell r="Z2719" t="str">
            <v>EXG</v>
          </cell>
        </row>
        <row r="2720">
          <cell r="A2720" t="str">
            <v>CCH8158</v>
          </cell>
          <cell r="B2720" t="str">
            <v>9100538598</v>
          </cell>
          <cell r="C2720" t="str">
            <v>10009100538595</v>
          </cell>
          <cell r="D2720">
            <v>0.25800000000000001</v>
          </cell>
          <cell r="E2720">
            <v>0.03</v>
          </cell>
          <cell r="F2720">
            <v>3.415</v>
          </cell>
          <cell r="G2720">
            <v>3.415</v>
          </cell>
          <cell r="H2720">
            <v>4.4459999999999997</v>
          </cell>
          <cell r="I2720">
            <v>1.548</v>
          </cell>
          <cell r="J2720">
            <v>0.23899999999999999</v>
          </cell>
          <cell r="K2720">
            <v>10.680999999999999</v>
          </cell>
          <cell r="L2720">
            <v>7.306</v>
          </cell>
          <cell r="M2720">
            <v>5.2990000000000004</v>
          </cell>
          <cell r="N2720">
            <v>6</v>
          </cell>
          <cell r="O2720" t="str">
            <v>US</v>
          </cell>
          <cell r="Q2720" t="str">
            <v>EXG</v>
          </cell>
          <cell r="R2720">
            <v>8</v>
          </cell>
          <cell r="S2720">
            <v>1056</v>
          </cell>
          <cell r="T2720">
            <v>0</v>
          </cell>
          <cell r="W2720" t="str">
            <v>FLT</v>
          </cell>
          <cell r="X2720" t="str">
            <v>BRN</v>
          </cell>
          <cell r="Y2720" t="str">
            <v>OIL</v>
          </cell>
          <cell r="Z2720" t="str">
            <v>EXG</v>
          </cell>
        </row>
        <row r="2721">
          <cell r="A2721" t="str">
            <v>CCH8213</v>
          </cell>
          <cell r="B2721" t="str">
            <v>9100538635</v>
          </cell>
          <cell r="C2721" t="str">
            <v>10009100538632</v>
          </cell>
          <cell r="D2721">
            <v>0.33300000000000002</v>
          </cell>
          <cell r="E2721">
            <v>4.5999999999999999E-2</v>
          </cell>
          <cell r="F2721">
            <v>3.5089999999999999</v>
          </cell>
          <cell r="G2721">
            <v>3.508</v>
          </cell>
          <cell r="H2721">
            <v>6.4459999999999997</v>
          </cell>
          <cell r="I2721">
            <v>1.998</v>
          </cell>
          <cell r="J2721">
            <v>0.33600000000000002</v>
          </cell>
          <cell r="K2721">
            <v>10.805999999999999</v>
          </cell>
          <cell r="L2721">
            <v>7.431</v>
          </cell>
          <cell r="M2721">
            <v>7.2370000000000001</v>
          </cell>
          <cell r="N2721">
            <v>6</v>
          </cell>
          <cell r="O2721" t="str">
            <v>US</v>
          </cell>
          <cell r="Q2721" t="str">
            <v>EXG</v>
          </cell>
          <cell r="R2721">
            <v>5</v>
          </cell>
          <cell r="S2721">
            <v>600</v>
          </cell>
          <cell r="T2721">
            <v>0</v>
          </cell>
          <cell r="W2721" t="str">
            <v>FLT</v>
          </cell>
          <cell r="X2721" t="str">
            <v>BRN</v>
          </cell>
          <cell r="Y2721" t="str">
            <v>OIL</v>
          </cell>
          <cell r="Z2721" t="str">
            <v>EXG</v>
          </cell>
        </row>
        <row r="2722">
          <cell r="A2722" t="str">
            <v>CCH8481</v>
          </cell>
          <cell r="B2722" t="str">
            <v>9100538628</v>
          </cell>
          <cell r="C2722" t="str">
            <v>10009100538625</v>
          </cell>
          <cell r="D2722">
            <v>0.20799999999999999</v>
          </cell>
          <cell r="E2722">
            <v>2.1999999999999999E-2</v>
          </cell>
          <cell r="F2722">
            <v>2.79</v>
          </cell>
          <cell r="G2722">
            <v>2.79</v>
          </cell>
          <cell r="H2722">
            <v>4.92</v>
          </cell>
          <cell r="I2722">
            <v>1.248</v>
          </cell>
          <cell r="J2722">
            <v>0.17199999999999999</v>
          </cell>
          <cell r="K2722">
            <v>8.6809999999999992</v>
          </cell>
          <cell r="L2722">
            <v>5.9560000000000004</v>
          </cell>
          <cell r="M2722">
            <v>5.7370000000000001</v>
          </cell>
          <cell r="N2722">
            <v>6</v>
          </cell>
          <cell r="O2722" t="str">
            <v>KR</v>
          </cell>
          <cell r="Q2722" t="str">
            <v>EXG</v>
          </cell>
          <cell r="R2722">
            <v>7</v>
          </cell>
          <cell r="S2722">
            <v>1344</v>
          </cell>
          <cell r="T2722">
            <v>0</v>
          </cell>
          <cell r="W2722" t="str">
            <v>FLT</v>
          </cell>
          <cell r="X2722" t="str">
            <v>BRN</v>
          </cell>
          <cell r="Y2722" t="str">
            <v>OIL</v>
          </cell>
          <cell r="Z2722" t="str">
            <v>EXG</v>
          </cell>
        </row>
        <row r="2723">
          <cell r="A2723" t="str">
            <v>CCH8530</v>
          </cell>
          <cell r="B2723" t="str">
            <v>9100043696</v>
          </cell>
          <cell r="C2723" t="str">
            <v>10009100043693</v>
          </cell>
          <cell r="D2723">
            <v>0.34</v>
          </cell>
          <cell r="E2723">
            <v>4.2999999999999997E-2</v>
          </cell>
          <cell r="F2723">
            <v>3.0979999999999999</v>
          </cell>
          <cell r="G2723">
            <v>3.0979999999999999</v>
          </cell>
          <cell r="H2723">
            <v>6.3220000000000001</v>
          </cell>
          <cell r="I2723">
            <v>4.08</v>
          </cell>
          <cell r="J2723">
            <v>0.51600000000000001</v>
          </cell>
          <cell r="K2723">
            <v>12.686999999999999</v>
          </cell>
          <cell r="L2723">
            <v>9.6869999999999994</v>
          </cell>
          <cell r="M2723">
            <v>7</v>
          </cell>
          <cell r="N2723">
            <v>12</v>
          </cell>
          <cell r="O2723" t="str">
            <v>KR</v>
          </cell>
          <cell r="Q2723" t="str">
            <v>EXG</v>
          </cell>
          <cell r="R2723">
            <v>5</v>
          </cell>
          <cell r="S2723">
            <v>840</v>
          </cell>
          <cell r="T2723">
            <v>0</v>
          </cell>
          <cell r="W2723" t="str">
            <v>FLT</v>
          </cell>
          <cell r="X2723" t="str">
            <v>BRN</v>
          </cell>
          <cell r="Y2723" t="str">
            <v>OIL</v>
          </cell>
          <cell r="Z2723" t="str">
            <v>EXG</v>
          </cell>
        </row>
        <row r="2724">
          <cell r="A2724" t="str">
            <v>CCH8712</v>
          </cell>
          <cell r="B2724" t="str">
            <v>9100538536</v>
          </cell>
          <cell r="C2724" t="str">
            <v>10009100538533</v>
          </cell>
          <cell r="D2724">
            <v>0.216</v>
          </cell>
          <cell r="E2724">
            <v>0.02</v>
          </cell>
          <cell r="F2724">
            <v>3.1960000000000002</v>
          </cell>
          <cell r="G2724">
            <v>3.1960000000000002</v>
          </cell>
          <cell r="H2724">
            <v>3.4550000000000001</v>
          </cell>
          <cell r="I2724">
            <v>1.296</v>
          </cell>
          <cell r="J2724">
            <v>0.17199999999999999</v>
          </cell>
          <cell r="K2724">
            <v>9.9930000000000003</v>
          </cell>
          <cell r="L2724">
            <v>6.806</v>
          </cell>
          <cell r="M2724">
            <v>4.3620000000000001</v>
          </cell>
          <cell r="N2724">
            <v>6</v>
          </cell>
          <cell r="O2724" t="str">
            <v>US</v>
          </cell>
          <cell r="Q2724" t="str">
            <v>EXG</v>
          </cell>
          <cell r="R2724">
            <v>10</v>
          </cell>
          <cell r="S2724">
            <v>1680</v>
          </cell>
          <cell r="T2724">
            <v>0</v>
          </cell>
          <cell r="W2724" t="str">
            <v>FLT</v>
          </cell>
          <cell r="X2724" t="str">
            <v>BRN</v>
          </cell>
          <cell r="Y2724" t="str">
            <v>OIL</v>
          </cell>
          <cell r="Z2724" t="str">
            <v>EXG</v>
          </cell>
        </row>
        <row r="2725">
          <cell r="A2725" t="str">
            <v>CCH8765</v>
          </cell>
          <cell r="B2725" t="str">
            <v>9100043719</v>
          </cell>
          <cell r="C2725" t="str">
            <v>10009100043716</v>
          </cell>
          <cell r="D2725">
            <v>0.22900000000000001</v>
          </cell>
          <cell r="E2725">
            <v>2.5000000000000001E-2</v>
          </cell>
          <cell r="F2725">
            <v>3.0979999999999999</v>
          </cell>
          <cell r="G2725">
            <v>3.0979999999999999</v>
          </cell>
          <cell r="H2725">
            <v>4.1970000000000001</v>
          </cell>
          <cell r="I2725">
            <v>2.7480000000000002</v>
          </cell>
          <cell r="J2725">
            <v>0.3</v>
          </cell>
          <cell r="K2725">
            <v>12.686999999999999</v>
          </cell>
          <cell r="L2725">
            <v>9.6869999999999994</v>
          </cell>
          <cell r="M2725">
            <v>4.75</v>
          </cell>
          <cell r="N2725">
            <v>12</v>
          </cell>
          <cell r="O2725" t="str">
            <v>KR</v>
          </cell>
          <cell r="Q2725" t="str">
            <v>EXG</v>
          </cell>
          <cell r="R2725">
            <v>9</v>
          </cell>
          <cell r="S2725">
            <v>1512</v>
          </cell>
          <cell r="T2725">
            <v>0</v>
          </cell>
          <cell r="W2725" t="str">
            <v>FLT</v>
          </cell>
          <cell r="X2725" t="str">
            <v>BRN</v>
          </cell>
          <cell r="Y2725" t="str">
            <v>OIL</v>
          </cell>
          <cell r="Z2725" t="str">
            <v>EXG</v>
          </cell>
        </row>
        <row r="2726">
          <cell r="A2726" t="str">
            <v>CCH8806</v>
          </cell>
          <cell r="B2726" t="str">
            <v>9100538543</v>
          </cell>
          <cell r="C2726" t="str">
            <v>10009100538540</v>
          </cell>
          <cell r="D2726">
            <v>0.158</v>
          </cell>
          <cell r="E2726">
            <v>1.2E-2</v>
          </cell>
          <cell r="F2726">
            <v>2.6019999999999999</v>
          </cell>
          <cell r="G2726">
            <v>2.6019999999999999</v>
          </cell>
          <cell r="H2726">
            <v>3.1419999999999999</v>
          </cell>
          <cell r="I2726">
            <v>0.94799999999999995</v>
          </cell>
          <cell r="J2726">
            <v>0.10199999999999999</v>
          </cell>
          <cell r="K2726">
            <v>8.1809999999999992</v>
          </cell>
          <cell r="L2726">
            <v>5.556</v>
          </cell>
          <cell r="M2726">
            <v>3.8620000000000001</v>
          </cell>
          <cell r="N2726">
            <v>6</v>
          </cell>
          <cell r="O2726" t="str">
            <v>KR</v>
          </cell>
          <cell r="Q2726" t="str">
            <v>EXG</v>
          </cell>
          <cell r="R2726">
            <v>10</v>
          </cell>
          <cell r="S2726">
            <v>2100</v>
          </cell>
          <cell r="T2726">
            <v>0</v>
          </cell>
          <cell r="W2726" t="str">
            <v>FLT</v>
          </cell>
          <cell r="X2726" t="str">
            <v>BRN</v>
          </cell>
          <cell r="Y2726" t="str">
            <v>OIL</v>
          </cell>
          <cell r="Z2726" t="str">
            <v>EXG</v>
          </cell>
        </row>
        <row r="2727">
          <cell r="A2727" t="str">
            <v>CCH9018</v>
          </cell>
          <cell r="B2727" t="str">
            <v>9100043726</v>
          </cell>
          <cell r="C2727" t="str">
            <v>10009100043723</v>
          </cell>
          <cell r="D2727">
            <v>0.17899999999999999</v>
          </cell>
          <cell r="E2727">
            <v>4.2999999999999997E-2</v>
          </cell>
          <cell r="F2727">
            <v>2.0619999999999998</v>
          </cell>
          <cell r="G2727">
            <v>2.0619999999999998</v>
          </cell>
          <cell r="H2727">
            <v>3.7360000000000002</v>
          </cell>
          <cell r="I2727">
            <v>2.1480000000000001</v>
          </cell>
          <cell r="J2727">
            <v>0.51600000000000001</v>
          </cell>
          <cell r="K2727">
            <v>11</v>
          </cell>
          <cell r="L2727">
            <v>8.8119999999999994</v>
          </cell>
          <cell r="M2727">
            <v>4.625</v>
          </cell>
          <cell r="N2727">
            <v>12</v>
          </cell>
          <cell r="O2727" t="str">
            <v>BG</v>
          </cell>
          <cell r="Q2727" t="str">
            <v>EXG</v>
          </cell>
          <cell r="R2727">
            <v>9</v>
          </cell>
          <cell r="S2727">
            <v>1944</v>
          </cell>
          <cell r="T2727">
            <v>0</v>
          </cell>
          <cell r="W2727" t="str">
            <v>FLT</v>
          </cell>
          <cell r="X2727" t="str">
            <v>BRN</v>
          </cell>
          <cell r="Y2727" t="str">
            <v>OIL</v>
          </cell>
          <cell r="Z2727" t="str">
            <v>EXG</v>
          </cell>
        </row>
        <row r="2728">
          <cell r="A2728" t="str">
            <v>CCH9461</v>
          </cell>
          <cell r="B2728" t="str">
            <v>9100538642</v>
          </cell>
          <cell r="C2728" t="str">
            <v>10009100538649</v>
          </cell>
          <cell r="D2728">
            <v>0.28299999999999997</v>
          </cell>
          <cell r="E2728">
            <v>3.2000000000000001E-2</v>
          </cell>
          <cell r="F2728">
            <v>3.0710000000000002</v>
          </cell>
          <cell r="G2728">
            <v>3.0710000000000002</v>
          </cell>
          <cell r="H2728">
            <v>5.798</v>
          </cell>
          <cell r="I2728">
            <v>1.698</v>
          </cell>
          <cell r="J2728">
            <v>0.245</v>
          </cell>
          <cell r="K2728">
            <v>9.7059999999999995</v>
          </cell>
          <cell r="L2728">
            <v>6.6059999999999999</v>
          </cell>
          <cell r="M2728">
            <v>6.6120000000000001</v>
          </cell>
          <cell r="N2728">
            <v>6</v>
          </cell>
          <cell r="O2728" t="str">
            <v>KR</v>
          </cell>
          <cell r="Q2728" t="str">
            <v>EXG</v>
          </cell>
          <cell r="R2728">
            <v>6</v>
          </cell>
          <cell r="S2728">
            <v>1008</v>
          </cell>
          <cell r="T2728">
            <v>0</v>
          </cell>
          <cell r="W2728" t="str">
            <v>FLT</v>
          </cell>
          <cell r="X2728" t="str">
            <v>BRN</v>
          </cell>
          <cell r="Y2728" t="str">
            <v>OIL</v>
          </cell>
          <cell r="Z2728" t="str">
            <v>EXG</v>
          </cell>
        </row>
        <row r="2729">
          <cell r="A2729" t="str">
            <v>CCH9641</v>
          </cell>
          <cell r="B2729" t="str">
            <v>9100538444</v>
          </cell>
          <cell r="C2729" t="str">
            <v>10009100538441</v>
          </cell>
          <cell r="D2729">
            <v>0.15</v>
          </cell>
          <cell r="E2729">
            <v>1.4E-2</v>
          </cell>
          <cell r="F2729">
            <v>2.7269999999999999</v>
          </cell>
          <cell r="G2729">
            <v>2.7269999999999999</v>
          </cell>
          <cell r="H2729">
            <v>3.2050000000000001</v>
          </cell>
          <cell r="I2729">
            <v>0.9</v>
          </cell>
          <cell r="J2729">
            <v>0.13500000000000001</v>
          </cell>
          <cell r="K2729">
            <v>8.9309999999999992</v>
          </cell>
          <cell r="L2729">
            <v>6.056</v>
          </cell>
          <cell r="M2729">
            <v>4.3120000000000003</v>
          </cell>
          <cell r="N2729">
            <v>6</v>
          </cell>
          <cell r="O2729" t="str">
            <v>KR</v>
          </cell>
          <cell r="Q2729" t="str">
            <v>EXG</v>
          </cell>
          <cell r="R2729">
            <v>8</v>
          </cell>
          <cell r="S2729">
            <v>1536</v>
          </cell>
          <cell r="T2729">
            <v>0</v>
          </cell>
          <cell r="W2729" t="str">
            <v>FLT</v>
          </cell>
          <cell r="X2729" t="str">
            <v>BRN</v>
          </cell>
          <cell r="Y2729" t="str">
            <v>OIL</v>
          </cell>
          <cell r="Z2729" t="str">
            <v>EXG</v>
          </cell>
        </row>
        <row r="2730">
          <cell r="A2730" t="str">
            <v>CCH9911</v>
          </cell>
          <cell r="B2730" t="str">
            <v>9100538604</v>
          </cell>
          <cell r="C2730" t="str">
            <v>10009100538601</v>
          </cell>
          <cell r="D2730">
            <v>0.23300000000000001</v>
          </cell>
          <cell r="E2730">
            <v>2.8000000000000001E-2</v>
          </cell>
          <cell r="F2730">
            <v>3.1019999999999999</v>
          </cell>
          <cell r="G2730">
            <v>3.1019999999999999</v>
          </cell>
          <cell r="H2730">
            <v>5.08</v>
          </cell>
          <cell r="I2730">
            <v>1.3979999999999999</v>
          </cell>
          <cell r="J2730">
            <v>0.216</v>
          </cell>
          <cell r="K2730">
            <v>9.7430000000000003</v>
          </cell>
          <cell r="L2730">
            <v>6.681</v>
          </cell>
          <cell r="M2730">
            <v>5.7370000000000001</v>
          </cell>
          <cell r="N2730">
            <v>6</v>
          </cell>
          <cell r="O2730" t="str">
            <v>DE</v>
          </cell>
          <cell r="Q2730" t="str">
            <v>FOH</v>
          </cell>
          <cell r="R2730">
            <v>7</v>
          </cell>
          <cell r="S2730">
            <v>1260</v>
          </cell>
          <cell r="T2730">
            <v>0</v>
          </cell>
          <cell r="W2730" t="str">
            <v>FLT</v>
          </cell>
          <cell r="X2730" t="str">
            <v>BRN</v>
          </cell>
          <cell r="Y2730" t="str">
            <v>OIL</v>
          </cell>
          <cell r="Z2730" t="str">
            <v>FOH</v>
          </cell>
        </row>
        <row r="2731">
          <cell r="A2731" t="str">
            <v>CCS1136</v>
          </cell>
          <cell r="B2731" t="str">
            <v>9100422606</v>
          </cell>
          <cell r="C2731" t="str">
            <v>10009100422603</v>
          </cell>
          <cell r="D2731">
            <v>0.57999999999999996</v>
          </cell>
          <cell r="E2731">
            <v>0.03</v>
          </cell>
          <cell r="F2731">
            <v>3.1019999999999999</v>
          </cell>
          <cell r="G2731">
            <v>3.1019999999999999</v>
          </cell>
          <cell r="H2731">
            <v>4.165</v>
          </cell>
          <cell r="I2731">
            <v>3.48</v>
          </cell>
          <cell r="J2731">
            <v>0.18</v>
          </cell>
          <cell r="K2731">
            <v>9.8119999999999994</v>
          </cell>
          <cell r="L2731">
            <v>6.75</v>
          </cell>
          <cell r="M2731">
            <v>5</v>
          </cell>
          <cell r="N2731">
            <v>6</v>
          </cell>
          <cell r="O2731" t="str">
            <v>TR</v>
          </cell>
          <cell r="P2731" t="str">
            <v>RA</v>
          </cell>
          <cell r="Q2731" t="str">
            <v>HDO</v>
          </cell>
          <cell r="R2731">
            <v>8</v>
          </cell>
          <cell r="S2731">
            <v>1440</v>
          </cell>
          <cell r="T2731">
            <v>9.65</v>
          </cell>
          <cell r="U2731" t="str">
            <v>US$</v>
          </cell>
          <cell r="V2731" t="str">
            <v>EA</v>
          </cell>
          <cell r="W2731" t="str">
            <v>FLT</v>
          </cell>
          <cell r="X2731" t="str">
            <v>BRN</v>
          </cell>
          <cell r="Y2731" t="str">
            <v>FOT</v>
          </cell>
          <cell r="Z2731" t="str">
            <v>HDO</v>
          </cell>
        </row>
        <row r="2732">
          <cell r="A2732" t="str">
            <v>CF10109BR</v>
          </cell>
          <cell r="D2732">
            <v>0</v>
          </cell>
          <cell r="E2732">
            <v>0</v>
          </cell>
          <cell r="F2732">
            <v>0</v>
          </cell>
          <cell r="G2732">
            <v>0</v>
          </cell>
          <cell r="H2732">
            <v>0</v>
          </cell>
          <cell r="I2732">
            <v>0</v>
          </cell>
          <cell r="J2732">
            <v>0</v>
          </cell>
          <cell r="K2732">
            <v>0</v>
          </cell>
          <cell r="L2732">
            <v>0</v>
          </cell>
          <cell r="M2732">
            <v>0</v>
          </cell>
          <cell r="N2732">
            <v>0</v>
          </cell>
          <cell r="O2732" t="str">
            <v>BR</v>
          </cell>
          <cell r="P2732" t="str">
            <v>RA</v>
          </cell>
          <cell r="Q2732" t="str">
            <v>FFB</v>
          </cell>
          <cell r="R2732">
            <v>0</v>
          </cell>
          <cell r="S2732">
            <v>0</v>
          </cell>
          <cell r="T2732">
            <v>0</v>
          </cell>
          <cell r="V2732" t="str">
            <v>EA</v>
          </cell>
          <cell r="W2732" t="str">
            <v>FLT</v>
          </cell>
          <cell r="X2732" t="str">
            <v>BRN</v>
          </cell>
          <cell r="Y2732" t="str">
            <v>AIR</v>
          </cell>
          <cell r="Z2732" t="str">
            <v>FFB</v>
          </cell>
        </row>
        <row r="2733">
          <cell r="A2733" t="str">
            <v>CF10132</v>
          </cell>
          <cell r="B2733" t="str">
            <v>9100531827</v>
          </cell>
          <cell r="C2733" t="str">
            <v>10009100531824</v>
          </cell>
          <cell r="D2733">
            <v>0.52</v>
          </cell>
          <cell r="E2733">
            <v>4.2000000000000003E-2</v>
          </cell>
          <cell r="F2733">
            <v>8.9860000000000007</v>
          </cell>
          <cell r="G2733">
            <v>0.91500000000000004</v>
          </cell>
          <cell r="H2733">
            <v>8.7579999999999991</v>
          </cell>
          <cell r="I2733">
            <v>1.04</v>
          </cell>
          <cell r="J2733">
            <v>0.186</v>
          </cell>
          <cell r="K2733">
            <v>9.2129999999999992</v>
          </cell>
          <cell r="L2733">
            <v>9.016</v>
          </cell>
          <cell r="M2733">
            <v>2.1259999999999999</v>
          </cell>
          <cell r="N2733">
            <v>2</v>
          </cell>
          <cell r="O2733" t="str">
            <v>US</v>
          </cell>
          <cell r="P2733" t="str">
            <v>RA</v>
          </cell>
          <cell r="Q2733" t="str">
            <v>FFB</v>
          </cell>
          <cell r="R2733">
            <v>15</v>
          </cell>
          <cell r="S2733">
            <v>600</v>
          </cell>
          <cell r="T2733">
            <v>14.81</v>
          </cell>
          <cell r="U2733" t="str">
            <v>US$</v>
          </cell>
          <cell r="V2733" t="str">
            <v>EA</v>
          </cell>
          <cell r="W2733" t="str">
            <v>FLT</v>
          </cell>
          <cell r="X2733" t="str">
            <v>BRN</v>
          </cell>
          <cell r="Y2733" t="str">
            <v>AIR</v>
          </cell>
          <cell r="Z2733" t="str">
            <v>FFB</v>
          </cell>
        </row>
        <row r="2734">
          <cell r="A2734" t="str">
            <v>CF10133</v>
          </cell>
          <cell r="B2734" t="str">
            <v>9100531834</v>
          </cell>
          <cell r="C2734" t="str">
            <v>10009100531831</v>
          </cell>
          <cell r="D2734">
            <v>0.54</v>
          </cell>
          <cell r="E2734">
            <v>4.2999999999999997E-2</v>
          </cell>
          <cell r="F2734">
            <v>9.7669999999999995</v>
          </cell>
          <cell r="G2734">
            <v>0.85199999999999998</v>
          </cell>
          <cell r="H2734">
            <v>8.9459999999999997</v>
          </cell>
          <cell r="I2734">
            <v>1.08</v>
          </cell>
          <cell r="J2734">
            <v>0.216</v>
          </cell>
          <cell r="K2734">
            <v>10.079000000000001</v>
          </cell>
          <cell r="L2734">
            <v>9.5670000000000002</v>
          </cell>
          <cell r="M2734">
            <v>2.3620000000000001</v>
          </cell>
          <cell r="N2734">
            <v>2</v>
          </cell>
          <cell r="O2734" t="str">
            <v>CN</v>
          </cell>
          <cell r="P2734" t="str">
            <v>RA</v>
          </cell>
          <cell r="Q2734" t="str">
            <v>FFB</v>
          </cell>
          <cell r="R2734">
            <v>15</v>
          </cell>
          <cell r="S2734">
            <v>480</v>
          </cell>
          <cell r="T2734">
            <v>14.81</v>
          </cell>
          <cell r="U2734" t="str">
            <v>US$</v>
          </cell>
          <cell r="V2734" t="str">
            <v>EA</v>
          </cell>
          <cell r="W2734" t="str">
            <v>FLT</v>
          </cell>
          <cell r="X2734" t="str">
            <v>BRN</v>
          </cell>
          <cell r="Y2734" t="str">
            <v>AIR</v>
          </cell>
          <cell r="Z2734" t="str">
            <v>FFB</v>
          </cell>
        </row>
        <row r="2735">
          <cell r="A2735" t="str">
            <v>CF10134</v>
          </cell>
          <cell r="B2735" t="str">
            <v>9100531858</v>
          </cell>
          <cell r="C2735" t="str">
            <v>10009100531855</v>
          </cell>
          <cell r="D2735">
            <v>0.8</v>
          </cell>
          <cell r="E2735">
            <v>7.1999999999999995E-2</v>
          </cell>
          <cell r="F2735">
            <v>9.6110000000000007</v>
          </cell>
          <cell r="G2735">
            <v>1.415</v>
          </cell>
          <cell r="H2735">
            <v>9.1649999999999991</v>
          </cell>
          <cell r="I2735">
            <v>1.6</v>
          </cell>
          <cell r="J2735">
            <v>0.28199999999999997</v>
          </cell>
          <cell r="K2735">
            <v>9.843</v>
          </cell>
          <cell r="L2735">
            <v>9.5280000000000005</v>
          </cell>
          <cell r="M2735">
            <v>3.11</v>
          </cell>
          <cell r="N2735">
            <v>2</v>
          </cell>
          <cell r="O2735" t="str">
            <v>US</v>
          </cell>
          <cell r="P2735" t="str">
            <v>RA</v>
          </cell>
          <cell r="Q2735" t="str">
            <v>FFB</v>
          </cell>
          <cell r="R2735">
            <v>12</v>
          </cell>
          <cell r="S2735">
            <v>480</v>
          </cell>
          <cell r="T2735">
            <v>16.93</v>
          </cell>
          <cell r="U2735" t="str">
            <v>US$</v>
          </cell>
          <cell r="V2735" t="str">
            <v>EA</v>
          </cell>
          <cell r="W2735" t="str">
            <v>FLT</v>
          </cell>
          <cell r="X2735" t="str">
            <v>BRN</v>
          </cell>
          <cell r="Y2735" t="str">
            <v>AIR</v>
          </cell>
          <cell r="Z2735" t="str">
            <v>FFB</v>
          </cell>
        </row>
        <row r="2736">
          <cell r="A2736" t="str">
            <v>CF10135</v>
          </cell>
          <cell r="B2736" t="str">
            <v>9100531803</v>
          </cell>
          <cell r="C2736" t="str">
            <v>10009100531800</v>
          </cell>
          <cell r="D2736">
            <v>0.77500000000000002</v>
          </cell>
          <cell r="E2736">
            <v>7.0000000000000007E-2</v>
          </cell>
          <cell r="F2736">
            <v>9.1419999999999995</v>
          </cell>
          <cell r="G2736">
            <v>1.415</v>
          </cell>
          <cell r="H2736">
            <v>9.2899999999999991</v>
          </cell>
          <cell r="I2736">
            <v>1.55</v>
          </cell>
          <cell r="J2736">
            <v>0.28399999999999997</v>
          </cell>
          <cell r="K2736">
            <v>9.6059999999999999</v>
          </cell>
          <cell r="L2736">
            <v>9.3309999999999995</v>
          </cell>
          <cell r="M2736">
            <v>3.1890000000000001</v>
          </cell>
          <cell r="N2736">
            <v>2</v>
          </cell>
          <cell r="O2736" t="str">
            <v>US</v>
          </cell>
          <cell r="P2736" t="str">
            <v>RA</v>
          </cell>
          <cell r="Q2736" t="str">
            <v>FFB</v>
          </cell>
          <cell r="R2736">
            <v>12</v>
          </cell>
          <cell r="S2736">
            <v>480</v>
          </cell>
          <cell r="T2736">
            <v>16.93</v>
          </cell>
          <cell r="U2736" t="str">
            <v>US$</v>
          </cell>
          <cell r="V2736" t="str">
            <v>EA</v>
          </cell>
          <cell r="W2736" t="str">
            <v>FLT</v>
          </cell>
          <cell r="X2736" t="str">
            <v>BRN</v>
          </cell>
          <cell r="Y2736" t="str">
            <v>AIR</v>
          </cell>
          <cell r="Z2736" t="str">
            <v>FFB</v>
          </cell>
        </row>
        <row r="2737">
          <cell r="A2737" t="str">
            <v>CF10136</v>
          </cell>
          <cell r="B2737" t="str">
            <v>9100531872</v>
          </cell>
          <cell r="C2737" t="str">
            <v>10009100531879</v>
          </cell>
          <cell r="D2737">
            <v>1.1499999999999999</v>
          </cell>
          <cell r="E2737">
            <v>9.2999999999999999E-2</v>
          </cell>
          <cell r="F2737">
            <v>9.673</v>
          </cell>
          <cell r="G2737">
            <v>1.79</v>
          </cell>
          <cell r="H2737">
            <v>9.2579999999999991</v>
          </cell>
          <cell r="I2737">
            <v>2.2999999999999998</v>
          </cell>
          <cell r="J2737">
            <v>0.374</v>
          </cell>
          <cell r="K2737">
            <v>10</v>
          </cell>
          <cell r="L2737">
            <v>9.6850000000000005</v>
          </cell>
          <cell r="M2737">
            <v>3.8980000000000001</v>
          </cell>
          <cell r="N2737">
            <v>2</v>
          </cell>
          <cell r="O2737" t="str">
            <v>CN</v>
          </cell>
          <cell r="P2737" t="str">
            <v>RA</v>
          </cell>
          <cell r="Q2737" t="str">
            <v>FFB</v>
          </cell>
          <cell r="R2737">
            <v>9</v>
          </cell>
          <cell r="S2737">
            <v>288</v>
          </cell>
          <cell r="T2737">
            <v>24.35</v>
          </cell>
          <cell r="U2737" t="str">
            <v>US$</v>
          </cell>
          <cell r="V2737" t="str">
            <v>EA</v>
          </cell>
          <cell r="W2737" t="str">
            <v>FLT</v>
          </cell>
          <cell r="X2737" t="str">
            <v>BRN</v>
          </cell>
          <cell r="Y2737" t="str">
            <v>AIR</v>
          </cell>
          <cell r="Z2737" t="str">
            <v>FFB</v>
          </cell>
        </row>
        <row r="2738">
          <cell r="A2738" t="str">
            <v>CF10137</v>
          </cell>
          <cell r="B2738" t="str">
            <v>9100531902</v>
          </cell>
          <cell r="C2738" t="str">
            <v>10009100531909</v>
          </cell>
          <cell r="D2738">
            <v>0.7</v>
          </cell>
          <cell r="E2738">
            <v>6.4000000000000001E-2</v>
          </cell>
          <cell r="F2738">
            <v>10.861000000000001</v>
          </cell>
          <cell r="G2738">
            <v>1.54</v>
          </cell>
          <cell r="H2738">
            <v>6.5709999999999997</v>
          </cell>
          <cell r="I2738">
            <v>1.4</v>
          </cell>
          <cell r="J2738">
            <v>0.27600000000000002</v>
          </cell>
          <cell r="K2738">
            <v>11.180999999999999</v>
          </cell>
          <cell r="L2738">
            <v>7.1260000000000003</v>
          </cell>
          <cell r="M2738">
            <v>3.504</v>
          </cell>
          <cell r="N2738">
            <v>2</v>
          </cell>
          <cell r="O2738" t="str">
            <v>US</v>
          </cell>
          <cell r="P2738" t="str">
            <v>RA</v>
          </cell>
          <cell r="Q2738" t="str">
            <v>FFB</v>
          </cell>
          <cell r="R2738">
            <v>10</v>
          </cell>
          <cell r="S2738">
            <v>400</v>
          </cell>
          <cell r="T2738">
            <v>16.93</v>
          </cell>
          <cell r="U2738" t="str">
            <v>US$</v>
          </cell>
          <cell r="V2738" t="str">
            <v>EA</v>
          </cell>
          <cell r="W2738" t="str">
            <v>FLT</v>
          </cell>
          <cell r="X2738" t="str">
            <v>BRN</v>
          </cell>
          <cell r="Y2738" t="str">
            <v>AIR</v>
          </cell>
          <cell r="Z2738" t="str">
            <v>FFB</v>
          </cell>
        </row>
        <row r="2739">
          <cell r="A2739" t="str">
            <v>CF10138</v>
          </cell>
          <cell r="B2739" t="str">
            <v>9100531926</v>
          </cell>
          <cell r="C2739" t="str">
            <v>10009100531923</v>
          </cell>
          <cell r="D2739">
            <v>0.52500000000000002</v>
          </cell>
          <cell r="E2739">
            <v>4.2999999999999997E-2</v>
          </cell>
          <cell r="F2739">
            <v>9.7669999999999995</v>
          </cell>
          <cell r="G2739">
            <v>0.85199999999999998</v>
          </cell>
          <cell r="H2739">
            <v>8.9459999999999997</v>
          </cell>
          <cell r="I2739">
            <v>1.05</v>
          </cell>
          <cell r="J2739">
            <v>0.122</v>
          </cell>
          <cell r="K2739">
            <v>10.236000000000001</v>
          </cell>
          <cell r="L2739">
            <v>9.4489999999999998</v>
          </cell>
          <cell r="M2739">
            <v>2.165</v>
          </cell>
          <cell r="N2739">
            <v>2</v>
          </cell>
          <cell r="O2739" t="str">
            <v>US</v>
          </cell>
          <cell r="P2739" t="str">
            <v>RA</v>
          </cell>
          <cell r="Q2739" t="str">
            <v>FFB</v>
          </cell>
          <cell r="R2739">
            <v>15</v>
          </cell>
          <cell r="S2739">
            <v>480</v>
          </cell>
          <cell r="T2739">
            <v>24.35</v>
          </cell>
          <cell r="U2739" t="str">
            <v>US$</v>
          </cell>
          <cell r="V2739" t="str">
            <v>EA</v>
          </cell>
          <cell r="W2739" t="str">
            <v>FLT</v>
          </cell>
          <cell r="X2739" t="str">
            <v>BRN</v>
          </cell>
          <cell r="Y2739" t="str">
            <v>AIR</v>
          </cell>
          <cell r="Z2739" t="str">
            <v>FFB</v>
          </cell>
        </row>
        <row r="2740">
          <cell r="A2740" t="str">
            <v>CF10139</v>
          </cell>
          <cell r="B2740" t="str">
            <v>9100531933</v>
          </cell>
          <cell r="C2740" t="str">
            <v>10009100531930</v>
          </cell>
          <cell r="D2740">
            <v>0.45</v>
          </cell>
          <cell r="E2740">
            <v>4.2999999999999997E-2</v>
          </cell>
          <cell r="F2740">
            <v>9.7669999999999995</v>
          </cell>
          <cell r="G2740">
            <v>0.85199999999999998</v>
          </cell>
          <cell r="H2740">
            <v>8.9459999999999997</v>
          </cell>
          <cell r="I2740">
            <v>0.9</v>
          </cell>
          <cell r="J2740">
            <v>0.128</v>
          </cell>
          <cell r="K2740">
            <v>10.236000000000001</v>
          </cell>
          <cell r="L2740">
            <v>9.4489999999999998</v>
          </cell>
          <cell r="M2740">
            <v>2.165</v>
          </cell>
          <cell r="N2740">
            <v>2</v>
          </cell>
          <cell r="O2740" t="str">
            <v>CN</v>
          </cell>
          <cell r="P2740" t="str">
            <v>RA</v>
          </cell>
          <cell r="Q2740" t="str">
            <v>FFB</v>
          </cell>
          <cell r="R2740">
            <v>15</v>
          </cell>
          <cell r="S2740">
            <v>480</v>
          </cell>
          <cell r="T2740">
            <v>14.81</v>
          </cell>
          <cell r="U2740" t="str">
            <v>US$</v>
          </cell>
          <cell r="V2740" t="str">
            <v>EA</v>
          </cell>
          <cell r="W2740" t="str">
            <v>FLT</v>
          </cell>
          <cell r="X2740" t="str">
            <v>BRN</v>
          </cell>
          <cell r="Y2740" t="str">
            <v>AIR</v>
          </cell>
          <cell r="Z2740" t="str">
            <v>FFB</v>
          </cell>
        </row>
        <row r="2741">
          <cell r="A2741" t="str">
            <v>CF10140</v>
          </cell>
          <cell r="B2741" t="str">
            <v>9100531964</v>
          </cell>
          <cell r="C2741" t="str">
            <v>10009100531961</v>
          </cell>
          <cell r="D2741">
            <v>0.67500000000000004</v>
          </cell>
          <cell r="E2741">
            <v>6.3E-2</v>
          </cell>
          <cell r="F2741">
            <v>9.3610000000000007</v>
          </cell>
          <cell r="G2741">
            <v>1.4139999999999999</v>
          </cell>
          <cell r="H2741">
            <v>8.1959999999999997</v>
          </cell>
          <cell r="I2741">
            <v>1.35</v>
          </cell>
          <cell r="J2741">
            <v>0.25800000000000001</v>
          </cell>
          <cell r="K2741">
            <v>9.6059999999999999</v>
          </cell>
          <cell r="L2741">
            <v>8.6609999999999996</v>
          </cell>
          <cell r="M2741">
            <v>3.2679999999999998</v>
          </cell>
          <cell r="N2741">
            <v>2</v>
          </cell>
          <cell r="O2741" t="str">
            <v>US</v>
          </cell>
          <cell r="P2741" t="str">
            <v>RA</v>
          </cell>
          <cell r="Q2741" t="str">
            <v>FFB</v>
          </cell>
          <cell r="R2741">
            <v>12</v>
          </cell>
          <cell r="S2741">
            <v>480</v>
          </cell>
          <cell r="T2741">
            <v>14.81</v>
          </cell>
          <cell r="U2741" t="str">
            <v>US$</v>
          </cell>
          <cell r="V2741" t="str">
            <v>EA</v>
          </cell>
          <cell r="W2741" t="str">
            <v>FLT</v>
          </cell>
          <cell r="X2741" t="str">
            <v>BRN</v>
          </cell>
          <cell r="Y2741" t="str">
            <v>AIR</v>
          </cell>
          <cell r="Z2741" t="str">
            <v>FFB</v>
          </cell>
        </row>
        <row r="2742">
          <cell r="A2742" t="str">
            <v>CF10141</v>
          </cell>
          <cell r="B2742" t="str">
            <v>9100531971</v>
          </cell>
          <cell r="C2742" t="str">
            <v>10009100531978</v>
          </cell>
          <cell r="D2742">
            <v>0.71</v>
          </cell>
          <cell r="E2742">
            <v>6.8000000000000005E-2</v>
          </cell>
          <cell r="F2742">
            <v>16.922999999999998</v>
          </cell>
          <cell r="G2742">
            <v>1.508</v>
          </cell>
          <cell r="H2742">
            <v>4.5709999999999997</v>
          </cell>
          <cell r="I2742">
            <v>1.42</v>
          </cell>
          <cell r="J2742">
            <v>0.19</v>
          </cell>
          <cell r="K2742">
            <v>17.323</v>
          </cell>
          <cell r="L2742">
            <v>4.9210000000000003</v>
          </cell>
          <cell r="M2742">
            <v>3.5430000000000001</v>
          </cell>
          <cell r="N2742">
            <v>2</v>
          </cell>
          <cell r="O2742" t="str">
            <v>US</v>
          </cell>
          <cell r="P2742" t="str">
            <v>RA</v>
          </cell>
          <cell r="Q2742" t="str">
            <v>FFB</v>
          </cell>
          <cell r="R2742">
            <v>10</v>
          </cell>
          <cell r="S2742">
            <v>360</v>
          </cell>
          <cell r="T2742">
            <v>16.93</v>
          </cell>
          <cell r="U2742" t="str">
            <v>US$</v>
          </cell>
          <cell r="V2742" t="str">
            <v>EA</v>
          </cell>
          <cell r="W2742" t="str">
            <v>FLT</v>
          </cell>
          <cell r="X2742" t="str">
            <v>BRN</v>
          </cell>
          <cell r="Y2742" t="str">
            <v>AIR</v>
          </cell>
          <cell r="Z2742" t="str">
            <v>FFB</v>
          </cell>
        </row>
        <row r="2743">
          <cell r="A2743" t="str">
            <v>CF10157</v>
          </cell>
          <cell r="B2743" t="str">
            <v>9100532329</v>
          </cell>
          <cell r="C2743" t="str">
            <v>10009100532326</v>
          </cell>
          <cell r="D2743">
            <v>0.57499999999999996</v>
          </cell>
          <cell r="E2743">
            <v>4.7E-2</v>
          </cell>
          <cell r="F2743">
            <v>9.798</v>
          </cell>
          <cell r="G2743">
            <v>0.91500000000000004</v>
          </cell>
          <cell r="H2743">
            <v>8.9770000000000003</v>
          </cell>
          <cell r="I2743">
            <v>1.1499999999999999</v>
          </cell>
          <cell r="J2743">
            <v>0.14399999999999999</v>
          </cell>
          <cell r="K2743">
            <v>10.236000000000001</v>
          </cell>
          <cell r="L2743">
            <v>9.4489999999999998</v>
          </cell>
          <cell r="M2743">
            <v>2.165</v>
          </cell>
          <cell r="N2743">
            <v>2</v>
          </cell>
          <cell r="O2743" t="str">
            <v>CN</v>
          </cell>
          <cell r="P2743" t="str">
            <v>RA</v>
          </cell>
          <cell r="Q2743" t="str">
            <v>FFB</v>
          </cell>
          <cell r="R2743">
            <v>15</v>
          </cell>
          <cell r="S2743">
            <v>540</v>
          </cell>
          <cell r="T2743">
            <v>16.93</v>
          </cell>
          <cell r="U2743" t="str">
            <v>US$</v>
          </cell>
          <cell r="V2743" t="str">
            <v>EA</v>
          </cell>
          <cell r="W2743" t="str">
            <v>FLT</v>
          </cell>
          <cell r="X2743" t="str">
            <v>BRN</v>
          </cell>
          <cell r="Y2743" t="str">
            <v>AIR</v>
          </cell>
          <cell r="Z2743" t="str">
            <v>FFB</v>
          </cell>
        </row>
        <row r="2744">
          <cell r="A2744" t="str">
            <v>CF10218</v>
          </cell>
          <cell r="B2744" t="str">
            <v>9100539625</v>
          </cell>
          <cell r="C2744" t="str">
            <v>10009100539622</v>
          </cell>
          <cell r="D2744">
            <v>0.65</v>
          </cell>
          <cell r="E2744">
            <v>4.4999999999999998E-2</v>
          </cell>
          <cell r="F2744">
            <v>9.58</v>
          </cell>
          <cell r="G2744">
            <v>1.915</v>
          </cell>
          <cell r="H2744">
            <v>4.2270000000000003</v>
          </cell>
          <cell r="I2744">
            <v>1.3</v>
          </cell>
          <cell r="J2744">
            <v>0.13600000000000001</v>
          </cell>
          <cell r="K2744">
            <v>10.115</v>
          </cell>
          <cell r="L2744">
            <v>4.8019999999999996</v>
          </cell>
          <cell r="M2744">
            <v>4.8550000000000004</v>
          </cell>
          <cell r="N2744">
            <v>2</v>
          </cell>
          <cell r="O2744" t="str">
            <v>CN</v>
          </cell>
          <cell r="P2744" t="str">
            <v>RA</v>
          </cell>
          <cell r="Q2744" t="str">
            <v>FFB</v>
          </cell>
          <cell r="R2744">
            <v>9</v>
          </cell>
          <cell r="S2744">
            <v>720</v>
          </cell>
          <cell r="T2744">
            <v>29.39</v>
          </cell>
          <cell r="U2744" t="str">
            <v>US$</v>
          </cell>
          <cell r="V2744" t="str">
            <v>EA</v>
          </cell>
          <cell r="W2744" t="str">
            <v>FLT</v>
          </cell>
          <cell r="X2744" t="str">
            <v>BRN</v>
          </cell>
          <cell r="Y2744" t="str">
            <v>AIR</v>
          </cell>
          <cell r="Z2744" t="str">
            <v>FFB</v>
          </cell>
        </row>
        <row r="2745">
          <cell r="A2745" t="str">
            <v>CF10285</v>
          </cell>
          <cell r="B2745" t="str">
            <v>9100537652</v>
          </cell>
          <cell r="C2745" t="str">
            <v>10009100537659</v>
          </cell>
          <cell r="D2745">
            <v>0.47499999999999998</v>
          </cell>
          <cell r="E2745">
            <v>5.6000000000000001E-2</v>
          </cell>
          <cell r="F2745">
            <v>8.7810000000000006</v>
          </cell>
          <cell r="G2745">
            <v>1.379</v>
          </cell>
          <cell r="H2745">
            <v>7.9930000000000003</v>
          </cell>
          <cell r="I2745">
            <v>0.95</v>
          </cell>
          <cell r="J2745">
            <v>0.152</v>
          </cell>
          <cell r="K2745">
            <v>9.2520000000000007</v>
          </cell>
          <cell r="L2745">
            <v>8.4649999999999999</v>
          </cell>
          <cell r="M2745">
            <v>3.3460000000000001</v>
          </cell>
          <cell r="N2745">
            <v>2</v>
          </cell>
          <cell r="O2745" t="str">
            <v>US</v>
          </cell>
          <cell r="P2745" t="str">
            <v>RA</v>
          </cell>
          <cell r="Q2745" t="str">
            <v>FFB</v>
          </cell>
          <cell r="R2745">
            <v>12</v>
          </cell>
          <cell r="S2745">
            <v>480</v>
          </cell>
          <cell r="T2745">
            <v>16.93</v>
          </cell>
          <cell r="U2745" t="str">
            <v>US$</v>
          </cell>
          <cell r="V2745" t="str">
            <v>EA</v>
          </cell>
          <cell r="W2745" t="str">
            <v>FLT</v>
          </cell>
          <cell r="X2745" t="str">
            <v>BRN</v>
          </cell>
          <cell r="Y2745" t="str">
            <v>AIR</v>
          </cell>
          <cell r="Z2745" t="str">
            <v>FFB</v>
          </cell>
        </row>
        <row r="2746">
          <cell r="A2746" t="str">
            <v>CF10329</v>
          </cell>
          <cell r="B2746" t="str">
            <v>9100537515</v>
          </cell>
          <cell r="C2746" t="str">
            <v>10009100537512</v>
          </cell>
          <cell r="D2746">
            <v>0.97499999999999998</v>
          </cell>
          <cell r="E2746">
            <v>0.09</v>
          </cell>
          <cell r="F2746">
            <v>10.867000000000001</v>
          </cell>
          <cell r="G2746">
            <v>1.4970000000000001</v>
          </cell>
          <cell r="H2746">
            <v>9.6069999999999993</v>
          </cell>
          <cell r="I2746">
            <v>1.95</v>
          </cell>
          <cell r="J2746">
            <v>0.23499999999999999</v>
          </cell>
          <cell r="K2746">
            <v>11.417</v>
          </cell>
          <cell r="L2746">
            <v>10.039</v>
          </cell>
          <cell r="M2746">
            <v>3.5430000000000001</v>
          </cell>
          <cell r="N2746">
            <v>2</v>
          </cell>
          <cell r="O2746" t="str">
            <v>CN</v>
          </cell>
          <cell r="P2746" t="str">
            <v>RA</v>
          </cell>
          <cell r="Q2746" t="str">
            <v>FFB</v>
          </cell>
          <cell r="R2746">
            <v>10</v>
          </cell>
          <cell r="S2746">
            <v>240</v>
          </cell>
          <cell r="T2746">
            <v>30.71</v>
          </cell>
          <cell r="U2746" t="str">
            <v>US$</v>
          </cell>
          <cell r="V2746" t="str">
            <v>EA</v>
          </cell>
          <cell r="W2746" t="str">
            <v>FLT</v>
          </cell>
          <cell r="X2746" t="str">
            <v>BRN</v>
          </cell>
          <cell r="Y2746" t="str">
            <v>AIR</v>
          </cell>
          <cell r="Z2746" t="str">
            <v>FFB</v>
          </cell>
        </row>
        <row r="2747">
          <cell r="A2747" t="str">
            <v>CF10360</v>
          </cell>
          <cell r="B2747" t="str">
            <v>9100537478</v>
          </cell>
          <cell r="C2747" t="str">
            <v>10009100537475</v>
          </cell>
          <cell r="D2747">
            <v>0.85</v>
          </cell>
          <cell r="E2747">
            <v>6.9000000000000006E-2</v>
          </cell>
          <cell r="F2747">
            <v>10.907</v>
          </cell>
          <cell r="G2747">
            <v>1.1819999999999999</v>
          </cell>
          <cell r="H2747">
            <v>9.2919999999999998</v>
          </cell>
          <cell r="I2747">
            <v>1.7</v>
          </cell>
          <cell r="J2747">
            <v>0.192</v>
          </cell>
          <cell r="K2747">
            <v>11.417</v>
          </cell>
          <cell r="L2747">
            <v>9.843</v>
          </cell>
          <cell r="M2747">
            <v>2.9529999999999998</v>
          </cell>
          <cell r="N2747">
            <v>2</v>
          </cell>
          <cell r="O2747" t="str">
            <v>CN</v>
          </cell>
          <cell r="P2747" t="str">
            <v>RA</v>
          </cell>
          <cell r="Q2747" t="str">
            <v>FFB</v>
          </cell>
          <cell r="R2747">
            <v>13</v>
          </cell>
          <cell r="S2747">
            <v>416</v>
          </cell>
          <cell r="T2747">
            <v>16.93</v>
          </cell>
          <cell r="U2747" t="str">
            <v>US$</v>
          </cell>
          <cell r="V2747" t="str">
            <v>EA</v>
          </cell>
          <cell r="W2747" t="str">
            <v>FLT</v>
          </cell>
          <cell r="X2747" t="str">
            <v>BRN</v>
          </cell>
          <cell r="Y2747" t="str">
            <v>AIR</v>
          </cell>
          <cell r="Z2747" t="str">
            <v>FFB</v>
          </cell>
        </row>
        <row r="2748">
          <cell r="A2748" t="str">
            <v>CF10361</v>
          </cell>
          <cell r="B2748" t="str">
            <v>9100537416</v>
          </cell>
          <cell r="C2748" t="str">
            <v>10009100537413</v>
          </cell>
          <cell r="D2748">
            <v>0.67500000000000004</v>
          </cell>
          <cell r="E2748">
            <v>5.5E-2</v>
          </cell>
          <cell r="F2748">
            <v>10.000999999999999</v>
          </cell>
          <cell r="G2748">
            <v>1.103</v>
          </cell>
          <cell r="H2748">
            <v>8.6229999999999993</v>
          </cell>
          <cell r="I2748">
            <v>1.35</v>
          </cell>
          <cell r="J2748">
            <v>0.17100000000000001</v>
          </cell>
          <cell r="K2748">
            <v>10.827</v>
          </cell>
          <cell r="L2748">
            <v>9.2520000000000007</v>
          </cell>
          <cell r="M2748">
            <v>2.9529999999999998</v>
          </cell>
          <cell r="N2748">
            <v>2</v>
          </cell>
          <cell r="O2748" t="str">
            <v>CN</v>
          </cell>
          <cell r="P2748" t="str">
            <v>RA</v>
          </cell>
          <cell r="Q2748" t="str">
            <v>FFB</v>
          </cell>
          <cell r="R2748">
            <v>13</v>
          </cell>
          <cell r="S2748">
            <v>442</v>
          </cell>
          <cell r="T2748">
            <v>24.35</v>
          </cell>
          <cell r="U2748" t="str">
            <v>US$</v>
          </cell>
          <cell r="V2748" t="str">
            <v>EA</v>
          </cell>
          <cell r="W2748" t="str">
            <v>FLT</v>
          </cell>
          <cell r="X2748" t="str">
            <v>BRN</v>
          </cell>
          <cell r="Y2748" t="str">
            <v>AIR</v>
          </cell>
          <cell r="Z2748" t="str">
            <v>FFB</v>
          </cell>
        </row>
        <row r="2749">
          <cell r="A2749" t="str">
            <v>CF10362</v>
          </cell>
          <cell r="B2749" t="str">
            <v>9100537423</v>
          </cell>
          <cell r="C2749" t="str">
            <v>10009100537420</v>
          </cell>
          <cell r="D2749">
            <v>0.82499999999999996</v>
          </cell>
          <cell r="E2749">
            <v>8.7999999999999995E-2</v>
          </cell>
          <cell r="F2749">
            <v>26.693999999999999</v>
          </cell>
          <cell r="G2749">
            <v>1.1419999999999999</v>
          </cell>
          <cell r="H2749">
            <v>5.0010000000000003</v>
          </cell>
          <cell r="I2749">
            <v>1.65</v>
          </cell>
          <cell r="J2749">
            <v>0.28000000000000003</v>
          </cell>
          <cell r="K2749">
            <v>27.164999999999999</v>
          </cell>
          <cell r="L2749">
            <v>5.3150000000000004</v>
          </cell>
          <cell r="M2749">
            <v>3.3460000000000001</v>
          </cell>
          <cell r="N2749">
            <v>2</v>
          </cell>
          <cell r="O2749" t="str">
            <v>CN</v>
          </cell>
          <cell r="P2749" t="str">
            <v>RA</v>
          </cell>
          <cell r="Q2749" t="str">
            <v>FFB</v>
          </cell>
          <cell r="R2749">
            <v>12</v>
          </cell>
          <cell r="S2749">
            <v>240</v>
          </cell>
          <cell r="T2749">
            <v>24.35</v>
          </cell>
          <cell r="U2749" t="str">
            <v>US$</v>
          </cell>
          <cell r="V2749" t="str">
            <v>EA</v>
          </cell>
          <cell r="W2749" t="str">
            <v>FLT</v>
          </cell>
          <cell r="X2749" t="str">
            <v>BRN</v>
          </cell>
          <cell r="Y2749" t="str">
            <v>AIR</v>
          </cell>
          <cell r="Z2749" t="str">
            <v>FFB</v>
          </cell>
        </row>
        <row r="2750">
          <cell r="A2750" t="str">
            <v>CF10363</v>
          </cell>
          <cell r="B2750" t="str">
            <v>9100537430</v>
          </cell>
          <cell r="C2750" t="str">
            <v>10009100537437</v>
          </cell>
          <cell r="D2750">
            <v>0.68</v>
          </cell>
          <cell r="E2750">
            <v>7.3999999999999996E-2</v>
          </cell>
          <cell r="F2750">
            <v>18.870999999999999</v>
          </cell>
          <cell r="G2750">
            <v>2.0089999999999999</v>
          </cell>
          <cell r="H2750">
            <v>3.3860000000000001</v>
          </cell>
          <cell r="I2750">
            <v>1.36</v>
          </cell>
          <cell r="J2750">
            <v>0.20100000000000001</v>
          </cell>
          <cell r="K2750">
            <v>19.291</v>
          </cell>
          <cell r="L2750">
            <v>3.9369999999999998</v>
          </cell>
          <cell r="M2750">
            <v>4.5670000000000002</v>
          </cell>
          <cell r="N2750">
            <v>2</v>
          </cell>
          <cell r="O2750" t="str">
            <v>US</v>
          </cell>
          <cell r="P2750" t="str">
            <v>RA</v>
          </cell>
          <cell r="Q2750" t="str">
            <v>FFB</v>
          </cell>
          <cell r="R2750">
            <v>8</v>
          </cell>
          <cell r="S2750">
            <v>288</v>
          </cell>
          <cell r="T2750">
            <v>24.35</v>
          </cell>
          <cell r="U2750" t="str">
            <v>US$</v>
          </cell>
          <cell r="V2750" t="str">
            <v>EA</v>
          </cell>
          <cell r="W2750" t="str">
            <v>FLT</v>
          </cell>
          <cell r="X2750" t="str">
            <v>BRN</v>
          </cell>
          <cell r="Y2750" t="str">
            <v>AIR</v>
          </cell>
          <cell r="Z2750" t="str">
            <v>FFB</v>
          </cell>
        </row>
        <row r="2751">
          <cell r="A2751" t="str">
            <v>CF10364</v>
          </cell>
          <cell r="B2751" t="str">
            <v>9100537508</v>
          </cell>
          <cell r="C2751" t="str">
            <v>10009100537505</v>
          </cell>
          <cell r="D2751">
            <v>0.97499999999999998</v>
          </cell>
          <cell r="E2751">
            <v>9.7000000000000003E-2</v>
          </cell>
          <cell r="F2751">
            <v>12.875</v>
          </cell>
          <cell r="G2751">
            <v>1.536</v>
          </cell>
          <cell r="H2751">
            <v>8.5050000000000008</v>
          </cell>
          <cell r="I2751">
            <v>1.95</v>
          </cell>
          <cell r="J2751">
            <v>0.247</v>
          </cell>
          <cell r="K2751">
            <v>13.189</v>
          </cell>
          <cell r="L2751">
            <v>9.2520000000000007</v>
          </cell>
          <cell r="M2751">
            <v>3.504</v>
          </cell>
          <cell r="N2751">
            <v>2</v>
          </cell>
          <cell r="O2751" t="str">
            <v>CN</v>
          </cell>
          <cell r="P2751" t="str">
            <v>RA</v>
          </cell>
          <cell r="Q2751" t="str">
            <v>FFB</v>
          </cell>
          <cell r="R2751">
            <v>10</v>
          </cell>
          <cell r="S2751">
            <v>300</v>
          </cell>
          <cell r="T2751">
            <v>24.35</v>
          </cell>
          <cell r="U2751" t="str">
            <v>US$</v>
          </cell>
          <cell r="V2751" t="str">
            <v>EA</v>
          </cell>
          <cell r="W2751" t="str">
            <v>FLT</v>
          </cell>
          <cell r="X2751" t="str">
            <v>BRN</v>
          </cell>
          <cell r="Y2751" t="str">
            <v>AIR</v>
          </cell>
          <cell r="Z2751" t="str">
            <v>FFB</v>
          </cell>
        </row>
        <row r="2752">
          <cell r="A2752" t="str">
            <v>CF10368</v>
          </cell>
          <cell r="B2752" t="str">
            <v>9100537782</v>
          </cell>
          <cell r="C2752" t="str">
            <v>10009100537789</v>
          </cell>
          <cell r="D2752">
            <v>0.9</v>
          </cell>
          <cell r="E2752">
            <v>7.4999999999999997E-2</v>
          </cell>
          <cell r="F2752">
            <v>11.97</v>
          </cell>
          <cell r="G2752">
            <v>1.32</v>
          </cell>
          <cell r="H2752">
            <v>8.19</v>
          </cell>
          <cell r="I2752">
            <v>1.8</v>
          </cell>
          <cell r="J2752">
            <v>0.216</v>
          </cell>
          <cell r="K2752">
            <v>12.598000000000001</v>
          </cell>
          <cell r="L2752">
            <v>8.8580000000000005</v>
          </cell>
          <cell r="M2752">
            <v>3.3460000000000001</v>
          </cell>
          <cell r="N2752">
            <v>2</v>
          </cell>
          <cell r="O2752" t="str">
            <v>CN</v>
          </cell>
          <cell r="P2752" t="str">
            <v>RA</v>
          </cell>
          <cell r="Q2752" t="str">
            <v>FFB</v>
          </cell>
          <cell r="R2752">
            <v>12</v>
          </cell>
          <cell r="S2752">
            <v>360</v>
          </cell>
          <cell r="T2752">
            <v>24.35</v>
          </cell>
          <cell r="U2752" t="str">
            <v>US$</v>
          </cell>
          <cell r="V2752" t="str">
            <v>EA</v>
          </cell>
          <cell r="W2752" t="str">
            <v>FLT</v>
          </cell>
          <cell r="X2752" t="str">
            <v>BRN</v>
          </cell>
          <cell r="Y2752" t="str">
            <v>AIR</v>
          </cell>
          <cell r="Z2752" t="str">
            <v>FFB</v>
          </cell>
        </row>
        <row r="2753">
          <cell r="A2753" t="str">
            <v>CF10369</v>
          </cell>
          <cell r="B2753" t="str">
            <v>9100537805</v>
          </cell>
          <cell r="C2753" t="str">
            <v>10009100537802</v>
          </cell>
          <cell r="D2753">
            <v>1.5</v>
          </cell>
          <cell r="E2753">
            <v>0.154</v>
          </cell>
          <cell r="F2753">
            <v>11.694000000000001</v>
          </cell>
          <cell r="G2753">
            <v>2.7959999999999998</v>
          </cell>
          <cell r="H2753">
            <v>8.15</v>
          </cell>
          <cell r="I2753">
            <v>3</v>
          </cell>
          <cell r="J2753">
            <v>0.376</v>
          </cell>
          <cell r="K2753">
            <v>12.007999999999999</v>
          </cell>
          <cell r="L2753">
            <v>8.8580000000000005</v>
          </cell>
          <cell r="M2753">
            <v>6.1020000000000003</v>
          </cell>
          <cell r="N2753">
            <v>2</v>
          </cell>
          <cell r="O2753" t="str">
            <v>CN</v>
          </cell>
          <cell r="P2753" t="str">
            <v>RA</v>
          </cell>
          <cell r="Q2753" t="str">
            <v>FFB</v>
          </cell>
          <cell r="R2753">
            <v>7</v>
          </cell>
          <cell r="S2753">
            <v>224</v>
          </cell>
          <cell r="T2753">
            <v>30.71</v>
          </cell>
          <cell r="U2753" t="str">
            <v>US$</v>
          </cell>
          <cell r="V2753" t="str">
            <v>EA</v>
          </cell>
          <cell r="W2753" t="str">
            <v>FLT</v>
          </cell>
          <cell r="X2753" t="str">
            <v>BRN</v>
          </cell>
          <cell r="Y2753" t="str">
            <v>AIR</v>
          </cell>
          <cell r="Z2753" t="str">
            <v>FFB</v>
          </cell>
        </row>
        <row r="2754">
          <cell r="A2754" t="str">
            <v>CF10370</v>
          </cell>
          <cell r="B2754" t="str">
            <v>9100537669</v>
          </cell>
          <cell r="C2754" t="str">
            <v>10009100537666</v>
          </cell>
          <cell r="D2754">
            <v>0.5</v>
          </cell>
          <cell r="E2754">
            <v>4.1000000000000002E-2</v>
          </cell>
          <cell r="F2754">
            <v>8.3480000000000008</v>
          </cell>
          <cell r="G2754">
            <v>1.1819999999999999</v>
          </cell>
          <cell r="H2754">
            <v>7.2450000000000001</v>
          </cell>
          <cell r="I2754">
            <v>1</v>
          </cell>
          <cell r="J2754">
            <v>0.11899999999999999</v>
          </cell>
          <cell r="K2754">
            <v>8.8580000000000005</v>
          </cell>
          <cell r="L2754">
            <v>7.8739999999999997</v>
          </cell>
          <cell r="M2754">
            <v>2.9529999999999998</v>
          </cell>
          <cell r="N2754">
            <v>2</v>
          </cell>
          <cell r="O2754" t="str">
            <v>CN</v>
          </cell>
          <cell r="P2754" t="str">
            <v>RA</v>
          </cell>
          <cell r="Q2754" t="str">
            <v>FFB</v>
          </cell>
          <cell r="R2754">
            <v>13</v>
          </cell>
          <cell r="S2754">
            <v>650</v>
          </cell>
          <cell r="T2754">
            <v>16.93</v>
          </cell>
          <cell r="U2754" t="str">
            <v>US$</v>
          </cell>
          <cell r="V2754" t="str">
            <v>EA</v>
          </cell>
          <cell r="W2754" t="str">
            <v>FLT</v>
          </cell>
          <cell r="X2754" t="str">
            <v>BRN</v>
          </cell>
          <cell r="Y2754" t="str">
            <v>AIR</v>
          </cell>
          <cell r="Z2754" t="str">
            <v>FFB</v>
          </cell>
        </row>
        <row r="2755">
          <cell r="A2755" t="str">
            <v>CF10371</v>
          </cell>
          <cell r="B2755" t="str">
            <v>9100537676</v>
          </cell>
          <cell r="C2755" t="str">
            <v>10009100537673</v>
          </cell>
          <cell r="D2755">
            <v>0.8</v>
          </cell>
          <cell r="E2755">
            <v>8.5999999999999993E-2</v>
          </cell>
          <cell r="F2755">
            <v>10.71</v>
          </cell>
          <cell r="G2755">
            <v>1.379</v>
          </cell>
          <cell r="H2755">
            <v>10.079000000000001</v>
          </cell>
          <cell r="I2755">
            <v>1.6</v>
          </cell>
          <cell r="J2755">
            <v>0.224</v>
          </cell>
          <cell r="K2755">
            <v>11.22</v>
          </cell>
          <cell r="L2755">
            <v>10.433</v>
          </cell>
          <cell r="M2755">
            <v>3.3069999999999999</v>
          </cell>
          <cell r="N2755">
            <v>2</v>
          </cell>
          <cell r="O2755" t="str">
            <v>CN</v>
          </cell>
          <cell r="P2755" t="str">
            <v>RA</v>
          </cell>
          <cell r="Q2755" t="str">
            <v>FFB</v>
          </cell>
          <cell r="R2755">
            <v>11</v>
          </cell>
          <cell r="S2755">
            <v>264</v>
          </cell>
          <cell r="T2755">
            <v>19.05</v>
          </cell>
          <cell r="U2755" t="str">
            <v>US$</v>
          </cell>
          <cell r="V2755" t="str">
            <v>EA</v>
          </cell>
          <cell r="W2755" t="str">
            <v>FLT</v>
          </cell>
          <cell r="X2755" t="str">
            <v>BRN</v>
          </cell>
          <cell r="Y2755" t="str">
            <v>AIR</v>
          </cell>
          <cell r="Z2755" t="str">
            <v>FFB</v>
          </cell>
        </row>
        <row r="2756">
          <cell r="A2756" t="str">
            <v>CF10372</v>
          </cell>
          <cell r="B2756" t="str">
            <v>9100537690</v>
          </cell>
          <cell r="C2756" t="str">
            <v>10009100537697</v>
          </cell>
          <cell r="D2756">
            <v>0.625</v>
          </cell>
          <cell r="E2756">
            <v>5.2999999999999999E-2</v>
          </cell>
          <cell r="F2756">
            <v>9.2140000000000004</v>
          </cell>
          <cell r="G2756">
            <v>1.1819999999999999</v>
          </cell>
          <cell r="H2756">
            <v>8.4649999999999999</v>
          </cell>
          <cell r="I2756">
            <v>1.25</v>
          </cell>
          <cell r="J2756">
            <v>0.14899999999999999</v>
          </cell>
          <cell r="K2756">
            <v>9.6460000000000008</v>
          </cell>
          <cell r="L2756">
            <v>9.0549999999999997</v>
          </cell>
          <cell r="M2756">
            <v>2.9529999999999998</v>
          </cell>
          <cell r="N2756">
            <v>2</v>
          </cell>
          <cell r="O2756" t="str">
            <v>CN</v>
          </cell>
          <cell r="P2756" t="str">
            <v>RA</v>
          </cell>
          <cell r="Q2756" t="str">
            <v>FFB</v>
          </cell>
          <cell r="R2756">
            <v>13</v>
          </cell>
          <cell r="S2756">
            <v>520</v>
          </cell>
          <cell r="T2756">
            <v>19.05</v>
          </cell>
          <cell r="U2756" t="str">
            <v>US$</v>
          </cell>
          <cell r="V2756" t="str">
            <v>EA</v>
          </cell>
          <cell r="W2756" t="str">
            <v>FLT</v>
          </cell>
          <cell r="X2756" t="str">
            <v>BRN</v>
          </cell>
          <cell r="Y2756" t="str">
            <v>AIR</v>
          </cell>
          <cell r="Z2756" t="str">
            <v>FFB</v>
          </cell>
        </row>
        <row r="2757">
          <cell r="A2757" t="str">
            <v>CF10373</v>
          </cell>
          <cell r="B2757" t="str">
            <v>9100537706</v>
          </cell>
          <cell r="C2757" t="str">
            <v>10009100537703</v>
          </cell>
          <cell r="D2757">
            <v>0.9</v>
          </cell>
          <cell r="E2757">
            <v>0.14000000000000001</v>
          </cell>
          <cell r="F2757">
            <v>11.497</v>
          </cell>
          <cell r="G2757">
            <v>2.4420000000000002</v>
          </cell>
          <cell r="H2757">
            <v>8.6229999999999993</v>
          </cell>
          <cell r="I2757">
            <v>1.8</v>
          </cell>
          <cell r="J2757">
            <v>0.35399999999999998</v>
          </cell>
          <cell r="K2757">
            <v>12.007999999999999</v>
          </cell>
          <cell r="L2757">
            <v>9.2520000000000007</v>
          </cell>
          <cell r="M2757">
            <v>5.5119999999999996</v>
          </cell>
          <cell r="N2757">
            <v>2</v>
          </cell>
          <cell r="P2757" t="str">
            <v>RA</v>
          </cell>
          <cell r="Q2757" t="str">
            <v>FFB</v>
          </cell>
          <cell r="R2757">
            <v>7</v>
          </cell>
          <cell r="S2757">
            <v>224</v>
          </cell>
          <cell r="T2757">
            <v>30.71</v>
          </cell>
          <cell r="U2757" t="str">
            <v>US$</v>
          </cell>
          <cell r="V2757" t="str">
            <v>EA</v>
          </cell>
          <cell r="W2757" t="str">
            <v>FLT</v>
          </cell>
          <cell r="X2757" t="str">
            <v>BRN</v>
          </cell>
          <cell r="Y2757" t="str">
            <v>AIR</v>
          </cell>
          <cell r="Z2757" t="str">
            <v>FFB</v>
          </cell>
        </row>
        <row r="2758">
          <cell r="A2758" t="str">
            <v>CF10374</v>
          </cell>
          <cell r="B2758" t="str">
            <v>9100537713</v>
          </cell>
          <cell r="C2758" t="str">
            <v>10009100537710</v>
          </cell>
          <cell r="D2758">
            <v>0.47499999999999998</v>
          </cell>
          <cell r="E2758">
            <v>4.5999999999999999E-2</v>
          </cell>
          <cell r="F2758">
            <v>9.8040000000000003</v>
          </cell>
          <cell r="G2758">
            <v>0.90600000000000003</v>
          </cell>
          <cell r="H2758">
            <v>8.9770000000000003</v>
          </cell>
          <cell r="I2758">
            <v>0.95</v>
          </cell>
          <cell r="J2758">
            <v>0.14299999999999999</v>
          </cell>
          <cell r="K2758">
            <v>10.236000000000001</v>
          </cell>
          <cell r="L2758">
            <v>9.4489999999999998</v>
          </cell>
          <cell r="M2758">
            <v>2.5590000000000002</v>
          </cell>
          <cell r="N2758">
            <v>2</v>
          </cell>
          <cell r="O2758" t="str">
            <v>CN</v>
          </cell>
          <cell r="P2758" t="str">
            <v>RA</v>
          </cell>
          <cell r="Q2758" t="str">
            <v>FFB</v>
          </cell>
          <cell r="R2758">
            <v>16</v>
          </cell>
          <cell r="S2758">
            <v>576</v>
          </cell>
          <cell r="T2758">
            <v>14.81</v>
          </cell>
          <cell r="U2758" t="str">
            <v>US$</v>
          </cell>
          <cell r="V2758" t="str">
            <v>EA</v>
          </cell>
          <cell r="W2758" t="str">
            <v>FLT</v>
          </cell>
          <cell r="X2758" t="str">
            <v>BRN</v>
          </cell>
          <cell r="Y2758" t="str">
            <v>AIR</v>
          </cell>
          <cell r="Z2758" t="str">
            <v>FFB</v>
          </cell>
        </row>
        <row r="2759">
          <cell r="A2759" t="str">
            <v>CF10375</v>
          </cell>
          <cell r="B2759" t="str">
            <v>9100537720</v>
          </cell>
          <cell r="C2759" t="str">
            <v>10009100537727</v>
          </cell>
          <cell r="D2759">
            <v>0.77500000000000002</v>
          </cell>
          <cell r="E2759">
            <v>8.5000000000000006E-2</v>
          </cell>
          <cell r="F2759">
            <v>9.6080000000000005</v>
          </cell>
          <cell r="G2759">
            <v>1.772</v>
          </cell>
          <cell r="H2759">
            <v>8.6620000000000008</v>
          </cell>
          <cell r="I2759">
            <v>1.55</v>
          </cell>
          <cell r="J2759">
            <v>0.22800000000000001</v>
          </cell>
          <cell r="K2759">
            <v>10.63</v>
          </cell>
          <cell r="L2759">
            <v>9.0549999999999997</v>
          </cell>
          <cell r="M2759">
            <v>4.0940000000000003</v>
          </cell>
          <cell r="N2759">
            <v>2</v>
          </cell>
          <cell r="O2759" t="str">
            <v>CN</v>
          </cell>
          <cell r="P2759" t="str">
            <v>RA</v>
          </cell>
          <cell r="Q2759" t="str">
            <v>FFB</v>
          </cell>
          <cell r="R2759">
            <v>9</v>
          </cell>
          <cell r="S2759">
            <v>324</v>
          </cell>
          <cell r="T2759">
            <v>24.35</v>
          </cell>
          <cell r="U2759" t="str">
            <v>US$</v>
          </cell>
          <cell r="V2759" t="str">
            <v>EA</v>
          </cell>
          <cell r="W2759" t="str">
            <v>FLT</v>
          </cell>
          <cell r="X2759" t="str">
            <v>BRN</v>
          </cell>
          <cell r="Y2759" t="str">
            <v>AIR</v>
          </cell>
          <cell r="Z2759" t="str">
            <v>FFB</v>
          </cell>
        </row>
        <row r="2760">
          <cell r="A2760" t="str">
            <v>CF10376</v>
          </cell>
          <cell r="B2760" t="str">
            <v>9100537843</v>
          </cell>
          <cell r="C2760" t="str">
            <v>10009100537840</v>
          </cell>
          <cell r="D2760">
            <v>0.57499999999999996</v>
          </cell>
          <cell r="E2760">
            <v>5.8000000000000003E-2</v>
          </cell>
          <cell r="F2760">
            <v>11.3</v>
          </cell>
          <cell r="G2760">
            <v>1.2210000000000001</v>
          </cell>
          <cell r="H2760">
            <v>7.3230000000000004</v>
          </cell>
          <cell r="I2760">
            <v>1.1499999999999999</v>
          </cell>
          <cell r="J2760">
            <v>0.17699999999999999</v>
          </cell>
          <cell r="K2760">
            <v>11.614000000000001</v>
          </cell>
          <cell r="L2760">
            <v>7.8739999999999997</v>
          </cell>
          <cell r="M2760">
            <v>3.3460000000000001</v>
          </cell>
          <cell r="N2760">
            <v>2</v>
          </cell>
          <cell r="O2760" t="str">
            <v>CN</v>
          </cell>
          <cell r="P2760" t="str">
            <v>RA</v>
          </cell>
          <cell r="Q2760" t="str">
            <v>FFB</v>
          </cell>
          <cell r="R2760">
            <v>12</v>
          </cell>
          <cell r="S2760">
            <v>480</v>
          </cell>
          <cell r="T2760">
            <v>16.93</v>
          </cell>
          <cell r="U2760" t="str">
            <v>US$</v>
          </cell>
          <cell r="V2760" t="str">
            <v>EA</v>
          </cell>
          <cell r="W2760" t="str">
            <v>FLT</v>
          </cell>
          <cell r="X2760" t="str">
            <v>BRN</v>
          </cell>
          <cell r="Y2760" t="str">
            <v>AIR</v>
          </cell>
          <cell r="Z2760" t="str">
            <v>FFB</v>
          </cell>
        </row>
        <row r="2761">
          <cell r="A2761" t="str">
            <v>CF10377</v>
          </cell>
          <cell r="B2761" t="str">
            <v>9100537850</v>
          </cell>
          <cell r="C2761" t="str">
            <v>10009100537857</v>
          </cell>
          <cell r="D2761">
            <v>0.6</v>
          </cell>
          <cell r="E2761">
            <v>5.1999999999999998E-2</v>
          </cell>
          <cell r="F2761">
            <v>8.4260000000000002</v>
          </cell>
          <cell r="G2761">
            <v>1.4179999999999999</v>
          </cell>
          <cell r="H2761">
            <v>7.52</v>
          </cell>
          <cell r="I2761">
            <v>1.2</v>
          </cell>
          <cell r="J2761">
            <v>0.15</v>
          </cell>
          <cell r="K2761">
            <v>9.0549999999999997</v>
          </cell>
          <cell r="L2761">
            <v>8.0709999999999997</v>
          </cell>
          <cell r="M2761">
            <v>3.5430000000000001</v>
          </cell>
          <cell r="N2761">
            <v>2</v>
          </cell>
          <cell r="O2761" t="str">
            <v>CN</v>
          </cell>
          <cell r="P2761" t="str">
            <v>RA</v>
          </cell>
          <cell r="Q2761" t="str">
            <v>FFB</v>
          </cell>
          <cell r="R2761">
            <v>11</v>
          </cell>
          <cell r="S2761">
            <v>550</v>
          </cell>
          <cell r="T2761">
            <v>19.05</v>
          </cell>
          <cell r="U2761" t="str">
            <v>US$</v>
          </cell>
          <cell r="V2761" t="str">
            <v>EA</v>
          </cell>
          <cell r="W2761" t="str">
            <v>FLT</v>
          </cell>
          <cell r="X2761" t="str">
            <v>BRN</v>
          </cell>
          <cell r="Y2761" t="str">
            <v>AIR</v>
          </cell>
          <cell r="Z2761" t="str">
            <v>FFB</v>
          </cell>
        </row>
        <row r="2762">
          <cell r="A2762" t="str">
            <v>CF10381</v>
          </cell>
          <cell r="B2762" t="str">
            <v>9100537997</v>
          </cell>
          <cell r="C2762" t="str">
            <v>10009100537994</v>
          </cell>
          <cell r="D2762">
            <v>0.85</v>
          </cell>
          <cell r="E2762">
            <v>8.3000000000000004E-2</v>
          </cell>
          <cell r="F2762">
            <v>10.316000000000001</v>
          </cell>
          <cell r="G2762">
            <v>1.536</v>
          </cell>
          <cell r="H2762">
            <v>9.0950000000000006</v>
          </cell>
          <cell r="I2762">
            <v>1.7</v>
          </cell>
          <cell r="J2762">
            <v>0.219</v>
          </cell>
          <cell r="K2762">
            <v>10.827</v>
          </cell>
          <cell r="L2762">
            <v>9.6460000000000008</v>
          </cell>
          <cell r="M2762">
            <v>3.6219999999999999</v>
          </cell>
          <cell r="N2762">
            <v>2</v>
          </cell>
          <cell r="O2762" t="str">
            <v>CN</v>
          </cell>
          <cell r="P2762" t="str">
            <v>RA</v>
          </cell>
          <cell r="Q2762" t="str">
            <v>FFB</v>
          </cell>
          <cell r="R2762">
            <v>10</v>
          </cell>
          <cell r="S2762">
            <v>320</v>
          </cell>
          <cell r="T2762">
            <v>24.35</v>
          </cell>
          <cell r="U2762" t="str">
            <v>US$</v>
          </cell>
          <cell r="V2762" t="str">
            <v>EA</v>
          </cell>
          <cell r="W2762" t="str">
            <v>FLT</v>
          </cell>
          <cell r="X2762" t="str">
            <v>BRN</v>
          </cell>
          <cell r="Y2762" t="str">
            <v>AIR</v>
          </cell>
          <cell r="Z2762" t="str">
            <v>FFB</v>
          </cell>
        </row>
        <row r="2763">
          <cell r="A2763" t="str">
            <v>CF10382</v>
          </cell>
          <cell r="B2763" t="str">
            <v>9100537751</v>
          </cell>
          <cell r="C2763" t="str">
            <v>10009100537758</v>
          </cell>
          <cell r="D2763">
            <v>0.75</v>
          </cell>
          <cell r="E2763">
            <v>7.3999999999999996E-2</v>
          </cell>
          <cell r="F2763">
            <v>12.087999999999999</v>
          </cell>
          <cell r="G2763">
            <v>1.1419999999999999</v>
          </cell>
          <cell r="H2763">
            <v>9.2919999999999998</v>
          </cell>
          <cell r="I2763">
            <v>1.5</v>
          </cell>
          <cell r="J2763">
            <v>0.19600000000000001</v>
          </cell>
          <cell r="K2763">
            <v>12.401999999999999</v>
          </cell>
          <cell r="L2763">
            <v>9.6460000000000008</v>
          </cell>
          <cell r="M2763">
            <v>2.835</v>
          </cell>
          <cell r="N2763">
            <v>2</v>
          </cell>
          <cell r="O2763" t="str">
            <v>CN</v>
          </cell>
          <cell r="P2763" t="str">
            <v>RA</v>
          </cell>
          <cell r="Q2763" t="str">
            <v>FFB</v>
          </cell>
          <cell r="R2763">
            <v>12</v>
          </cell>
          <cell r="S2763">
            <v>360</v>
          </cell>
          <cell r="T2763">
            <v>24.35</v>
          </cell>
          <cell r="U2763" t="str">
            <v>US$</v>
          </cell>
          <cell r="V2763" t="str">
            <v>EA</v>
          </cell>
          <cell r="W2763" t="str">
            <v>FLT</v>
          </cell>
          <cell r="X2763" t="str">
            <v>BRN</v>
          </cell>
          <cell r="Y2763" t="str">
            <v>AIR</v>
          </cell>
          <cell r="Z2763" t="str">
            <v>FFB</v>
          </cell>
        </row>
        <row r="2764">
          <cell r="A2764" t="str">
            <v>CF10383</v>
          </cell>
          <cell r="B2764" t="str">
            <v>9100537768</v>
          </cell>
          <cell r="C2764" t="str">
            <v>10009100537765</v>
          </cell>
          <cell r="D2764">
            <v>0.72499999999999998</v>
          </cell>
          <cell r="E2764">
            <v>7.6999999999999999E-2</v>
          </cell>
          <cell r="F2764">
            <v>8.7810000000000006</v>
          </cell>
          <cell r="G2764">
            <v>3.3079999999999998</v>
          </cell>
          <cell r="H2764">
            <v>4.5679999999999996</v>
          </cell>
          <cell r="I2764">
            <v>1.45</v>
          </cell>
          <cell r="J2764">
            <v>0.193</v>
          </cell>
          <cell r="K2764">
            <v>9.4489999999999998</v>
          </cell>
          <cell r="L2764">
            <v>4.9210000000000003</v>
          </cell>
          <cell r="M2764">
            <v>7.165</v>
          </cell>
          <cell r="N2764">
            <v>2</v>
          </cell>
          <cell r="O2764" t="str">
            <v>CN</v>
          </cell>
          <cell r="P2764" t="str">
            <v>RA</v>
          </cell>
          <cell r="Q2764" t="str">
            <v>FFB</v>
          </cell>
          <cell r="R2764">
            <v>5</v>
          </cell>
          <cell r="S2764">
            <v>300</v>
          </cell>
          <cell r="T2764">
            <v>37.07</v>
          </cell>
          <cell r="U2764" t="str">
            <v>US$</v>
          </cell>
          <cell r="V2764" t="str">
            <v>EA</v>
          </cell>
          <cell r="W2764" t="str">
            <v>FLT</v>
          </cell>
          <cell r="X2764" t="str">
            <v>BRN</v>
          </cell>
          <cell r="Y2764" t="str">
            <v>AIR</v>
          </cell>
          <cell r="Z2764" t="str">
            <v>FFB</v>
          </cell>
        </row>
        <row r="2765">
          <cell r="A2765" t="str">
            <v>CF10388</v>
          </cell>
          <cell r="B2765" t="str">
            <v>9100537973</v>
          </cell>
          <cell r="C2765" t="str">
            <v>10009100537970</v>
          </cell>
          <cell r="D2765">
            <v>0.67500000000000004</v>
          </cell>
          <cell r="E2765">
            <v>5.7000000000000002E-2</v>
          </cell>
          <cell r="F2765">
            <v>9.0559999999999992</v>
          </cell>
          <cell r="G2765">
            <v>1.2210000000000001</v>
          </cell>
          <cell r="H2765">
            <v>8.8979999999999997</v>
          </cell>
          <cell r="I2765">
            <v>1.35</v>
          </cell>
          <cell r="J2765">
            <v>0.155</v>
          </cell>
          <cell r="K2765">
            <v>9.4489999999999998</v>
          </cell>
          <cell r="L2765">
            <v>9.4489999999999998</v>
          </cell>
          <cell r="M2765">
            <v>2.992</v>
          </cell>
          <cell r="N2765">
            <v>2</v>
          </cell>
          <cell r="O2765" t="str">
            <v>CN</v>
          </cell>
          <cell r="P2765" t="str">
            <v>RA</v>
          </cell>
          <cell r="Q2765" t="str">
            <v>FFB</v>
          </cell>
          <cell r="R2765">
            <v>12</v>
          </cell>
          <cell r="S2765">
            <v>480</v>
          </cell>
          <cell r="T2765">
            <v>24.35</v>
          </cell>
          <cell r="U2765" t="str">
            <v>US$</v>
          </cell>
          <cell r="V2765" t="str">
            <v>EA</v>
          </cell>
          <cell r="W2765" t="str">
            <v>FLT</v>
          </cell>
          <cell r="X2765" t="str">
            <v>BRN</v>
          </cell>
          <cell r="Y2765" t="str">
            <v>AIR</v>
          </cell>
          <cell r="Z2765" t="str">
            <v>FFB</v>
          </cell>
        </row>
        <row r="2766">
          <cell r="A2766" t="str">
            <v>CF10545</v>
          </cell>
          <cell r="B2766" t="str">
            <v>9100539540</v>
          </cell>
          <cell r="C2766" t="str">
            <v>10009100539547</v>
          </cell>
          <cell r="D2766">
            <v>0.55000000000000004</v>
          </cell>
          <cell r="E2766">
            <v>6.9000000000000006E-2</v>
          </cell>
          <cell r="F2766">
            <v>9.6419999999999995</v>
          </cell>
          <cell r="G2766">
            <v>1.6020000000000001</v>
          </cell>
          <cell r="H2766">
            <v>7.758</v>
          </cell>
          <cell r="I2766">
            <v>1.1000000000000001</v>
          </cell>
          <cell r="J2766">
            <v>0.24399999999999999</v>
          </cell>
          <cell r="K2766">
            <v>10.57</v>
          </cell>
          <cell r="L2766">
            <v>8.9450000000000003</v>
          </cell>
          <cell r="M2766">
            <v>4.452</v>
          </cell>
          <cell r="N2766">
            <v>2</v>
          </cell>
          <cell r="O2766" t="str">
            <v>US</v>
          </cell>
          <cell r="P2766" t="str">
            <v>RA</v>
          </cell>
          <cell r="Q2766" t="str">
            <v>FFB</v>
          </cell>
          <cell r="R2766">
            <v>9</v>
          </cell>
          <cell r="S2766">
            <v>324</v>
          </cell>
          <cell r="T2766">
            <v>30.59</v>
          </cell>
          <cell r="U2766" t="str">
            <v>US$</v>
          </cell>
          <cell r="V2766" t="str">
            <v>EA</v>
          </cell>
          <cell r="W2766" t="str">
            <v>FLT</v>
          </cell>
          <cell r="X2766" t="str">
            <v>BRN</v>
          </cell>
          <cell r="Y2766" t="str">
            <v>AIR</v>
          </cell>
          <cell r="Z2766" t="str">
            <v>FFB</v>
          </cell>
        </row>
        <row r="2767">
          <cell r="A2767" t="str">
            <v>CF10546</v>
          </cell>
          <cell r="B2767" t="str">
            <v>9100539557</v>
          </cell>
          <cell r="C2767" t="str">
            <v>10009100539554</v>
          </cell>
          <cell r="D2767">
            <v>0.57499999999999996</v>
          </cell>
          <cell r="E2767">
            <v>4.5999999999999999E-2</v>
          </cell>
          <cell r="F2767">
            <v>10.016999999999999</v>
          </cell>
          <cell r="G2767">
            <v>0.94499999999999995</v>
          </cell>
          <cell r="H2767">
            <v>8.3520000000000003</v>
          </cell>
          <cell r="I2767">
            <v>1.1499999999999999</v>
          </cell>
          <cell r="J2767">
            <v>0.188</v>
          </cell>
          <cell r="K2767">
            <v>10.82</v>
          </cell>
          <cell r="L2767">
            <v>9.1950000000000003</v>
          </cell>
          <cell r="M2767">
            <v>3.2650000000000001</v>
          </cell>
          <cell r="N2767">
            <v>2</v>
          </cell>
          <cell r="O2767" t="str">
            <v>CN</v>
          </cell>
          <cell r="P2767" t="str">
            <v>RA</v>
          </cell>
          <cell r="Q2767" t="str">
            <v>FFB</v>
          </cell>
          <cell r="R2767">
            <v>13</v>
          </cell>
          <cell r="S2767">
            <v>442</v>
          </cell>
          <cell r="T2767">
            <v>24.79</v>
          </cell>
          <cell r="U2767" t="str">
            <v>US$</v>
          </cell>
          <cell r="V2767" t="str">
            <v>EA</v>
          </cell>
          <cell r="W2767" t="str">
            <v>FLT</v>
          </cell>
          <cell r="X2767" t="str">
            <v>BRN</v>
          </cell>
          <cell r="Y2767" t="str">
            <v>AIR</v>
          </cell>
          <cell r="Z2767" t="str">
            <v>FFB</v>
          </cell>
        </row>
        <row r="2768">
          <cell r="A2768" t="str">
            <v>CF10547</v>
          </cell>
          <cell r="B2768" t="str">
            <v>9100539564</v>
          </cell>
          <cell r="C2768" t="str">
            <v>10009100539561</v>
          </cell>
          <cell r="D2768">
            <v>0.625</v>
          </cell>
          <cell r="E2768">
            <v>7.3999999999999996E-2</v>
          </cell>
          <cell r="F2768">
            <v>9.173</v>
          </cell>
          <cell r="G2768">
            <v>1.571</v>
          </cell>
          <cell r="H2768">
            <v>8.8829999999999991</v>
          </cell>
          <cell r="I2768">
            <v>1.25</v>
          </cell>
          <cell r="J2768">
            <v>0.255</v>
          </cell>
          <cell r="K2768">
            <v>10.007</v>
          </cell>
          <cell r="L2768">
            <v>9.7569999999999997</v>
          </cell>
          <cell r="M2768">
            <v>4.5149999999999997</v>
          </cell>
          <cell r="N2768">
            <v>2</v>
          </cell>
          <cell r="O2768" t="str">
            <v>CN</v>
          </cell>
          <cell r="P2768" t="str">
            <v>RA</v>
          </cell>
          <cell r="Q2768" t="str">
            <v>FFB</v>
          </cell>
          <cell r="R2768">
            <v>9</v>
          </cell>
          <cell r="S2768">
            <v>360</v>
          </cell>
          <cell r="T2768">
            <v>36.92</v>
          </cell>
          <cell r="U2768" t="str">
            <v>US$</v>
          </cell>
          <cell r="V2768" t="str">
            <v>EA</v>
          </cell>
          <cell r="W2768" t="str">
            <v>FLT</v>
          </cell>
          <cell r="X2768" t="str">
            <v>BRN</v>
          </cell>
          <cell r="Y2768" t="str">
            <v>AIR</v>
          </cell>
          <cell r="Z2768" t="str">
            <v>FFB</v>
          </cell>
        </row>
        <row r="2769">
          <cell r="A2769" t="str">
            <v>CF10548</v>
          </cell>
          <cell r="B2769" t="str">
            <v>9100539571</v>
          </cell>
          <cell r="C2769" t="str">
            <v>10009100539578</v>
          </cell>
          <cell r="D2769">
            <v>0.57499999999999996</v>
          </cell>
          <cell r="E2769">
            <v>5.1999999999999998E-2</v>
          </cell>
          <cell r="F2769">
            <v>12.516999999999999</v>
          </cell>
          <cell r="G2769">
            <v>0.97699999999999998</v>
          </cell>
          <cell r="H2769">
            <v>7.3520000000000003</v>
          </cell>
          <cell r="I2769">
            <v>1.1499999999999999</v>
          </cell>
          <cell r="J2769">
            <v>0.218</v>
          </cell>
          <cell r="K2769">
            <v>13.382</v>
          </cell>
          <cell r="L2769">
            <v>8.32</v>
          </cell>
          <cell r="M2769">
            <v>3.39</v>
          </cell>
          <cell r="N2769">
            <v>2</v>
          </cell>
          <cell r="O2769" t="str">
            <v>CN</v>
          </cell>
          <cell r="P2769" t="str">
            <v>RA</v>
          </cell>
          <cell r="Q2769" t="str">
            <v>FFB</v>
          </cell>
          <cell r="R2769">
            <v>12</v>
          </cell>
          <cell r="S2769">
            <v>384</v>
          </cell>
          <cell r="T2769">
            <v>28.64</v>
          </cell>
          <cell r="U2769" t="str">
            <v>US$</v>
          </cell>
          <cell r="V2769" t="str">
            <v>EA</v>
          </cell>
          <cell r="W2769" t="str">
            <v>FLT</v>
          </cell>
          <cell r="X2769" t="str">
            <v>BRN</v>
          </cell>
          <cell r="Y2769" t="str">
            <v>AIR</v>
          </cell>
          <cell r="Z2769" t="str">
            <v>FFB</v>
          </cell>
        </row>
        <row r="2770">
          <cell r="A2770" t="str">
            <v>CF10549</v>
          </cell>
          <cell r="B2770" t="str">
            <v>9100539588</v>
          </cell>
          <cell r="C2770" t="str">
            <v>10009100539585</v>
          </cell>
          <cell r="D2770">
            <v>0.47499999999999998</v>
          </cell>
          <cell r="E2770">
            <v>4.2999999999999997E-2</v>
          </cell>
          <cell r="F2770">
            <v>7.4859999999999998</v>
          </cell>
          <cell r="G2770">
            <v>1.329</v>
          </cell>
          <cell r="H2770">
            <v>7.54</v>
          </cell>
          <cell r="I2770">
            <v>0.95</v>
          </cell>
          <cell r="J2770">
            <v>0.16400000000000001</v>
          </cell>
          <cell r="K2770">
            <v>8.5069999999999997</v>
          </cell>
          <cell r="L2770">
            <v>8.32</v>
          </cell>
          <cell r="M2770">
            <v>4.0149999999999997</v>
          </cell>
          <cell r="N2770">
            <v>2</v>
          </cell>
          <cell r="O2770" t="str">
            <v>CN</v>
          </cell>
          <cell r="P2770" t="str">
            <v>RA</v>
          </cell>
          <cell r="Q2770" t="str">
            <v>FFB</v>
          </cell>
          <cell r="R2770">
            <v>10</v>
          </cell>
          <cell r="S2770">
            <v>400</v>
          </cell>
          <cell r="T2770">
            <v>24.45</v>
          </cell>
          <cell r="U2770" t="str">
            <v>US$</v>
          </cell>
          <cell r="V2770" t="str">
            <v>EA</v>
          </cell>
          <cell r="W2770" t="str">
            <v>FLT</v>
          </cell>
          <cell r="X2770" t="str">
            <v>BRN</v>
          </cell>
          <cell r="Y2770" t="str">
            <v>AIR</v>
          </cell>
          <cell r="Z2770" t="str">
            <v>FFB</v>
          </cell>
        </row>
        <row r="2771">
          <cell r="A2771" t="str">
            <v>CF10550</v>
          </cell>
          <cell r="B2771" t="str">
            <v>9100539595</v>
          </cell>
          <cell r="C2771" t="str">
            <v>10009100539592</v>
          </cell>
          <cell r="D2771">
            <v>0.55000000000000004</v>
          </cell>
          <cell r="E2771">
            <v>4.7E-2</v>
          </cell>
          <cell r="F2771">
            <v>10.705</v>
          </cell>
          <cell r="G2771">
            <v>0.97699999999999998</v>
          </cell>
          <cell r="H2771">
            <v>7.7270000000000003</v>
          </cell>
          <cell r="I2771">
            <v>1.1000000000000001</v>
          </cell>
          <cell r="J2771">
            <v>0.191</v>
          </cell>
          <cell r="K2771">
            <v>11.57</v>
          </cell>
          <cell r="L2771">
            <v>8.57</v>
          </cell>
          <cell r="M2771">
            <v>3.327</v>
          </cell>
          <cell r="N2771">
            <v>2</v>
          </cell>
          <cell r="O2771" t="str">
            <v>US</v>
          </cell>
          <cell r="P2771" t="str">
            <v>RA</v>
          </cell>
          <cell r="Q2771" t="str">
            <v>FFB</v>
          </cell>
          <cell r="R2771">
            <v>13</v>
          </cell>
          <cell r="S2771">
            <v>468</v>
          </cell>
          <cell r="T2771">
            <v>17.260000000000002</v>
          </cell>
          <cell r="U2771" t="str">
            <v>US$</v>
          </cell>
          <cell r="V2771" t="str">
            <v>EA</v>
          </cell>
          <cell r="W2771" t="str">
            <v>FLT</v>
          </cell>
          <cell r="X2771" t="str">
            <v>BRN</v>
          </cell>
          <cell r="Y2771" t="str">
            <v>AIR</v>
          </cell>
          <cell r="Z2771" t="str">
            <v>FFB</v>
          </cell>
        </row>
        <row r="2772">
          <cell r="A2772" t="str">
            <v>CF10553</v>
          </cell>
          <cell r="B2772" t="str">
            <v>9100539632</v>
          </cell>
          <cell r="C2772" t="str">
            <v>10009100539639</v>
          </cell>
          <cell r="D2772">
            <v>0.7</v>
          </cell>
          <cell r="E2772">
            <v>0.06</v>
          </cell>
          <cell r="F2772">
            <v>10.423</v>
          </cell>
          <cell r="G2772">
            <v>1.196</v>
          </cell>
          <cell r="H2772">
            <v>8.3520000000000003</v>
          </cell>
          <cell r="I2772">
            <v>1.4</v>
          </cell>
          <cell r="J2772">
            <v>0.222</v>
          </cell>
          <cell r="K2772">
            <v>11.45</v>
          </cell>
          <cell r="L2772">
            <v>9.1950000000000003</v>
          </cell>
          <cell r="M2772">
            <v>3.64</v>
          </cell>
          <cell r="N2772">
            <v>2</v>
          </cell>
          <cell r="O2772" t="str">
            <v>CN</v>
          </cell>
          <cell r="P2772" t="str">
            <v>RA</v>
          </cell>
          <cell r="Q2772" t="str">
            <v>FFB</v>
          </cell>
          <cell r="R2772">
            <v>10</v>
          </cell>
          <cell r="S2772">
            <v>340</v>
          </cell>
          <cell r="T2772">
            <v>28.1</v>
          </cell>
          <cell r="U2772" t="str">
            <v>US$</v>
          </cell>
          <cell r="V2772" t="str">
            <v>EA</v>
          </cell>
          <cell r="W2772" t="str">
            <v>FLT</v>
          </cell>
          <cell r="X2772" t="str">
            <v>BRN</v>
          </cell>
          <cell r="Y2772" t="str">
            <v>AIR</v>
          </cell>
          <cell r="Z2772" t="str">
            <v>FFB</v>
          </cell>
        </row>
        <row r="2773">
          <cell r="A2773" t="str">
            <v>CF10554</v>
          </cell>
          <cell r="B2773" t="str">
            <v>9100539649</v>
          </cell>
          <cell r="C2773" t="str">
            <v>10009100539646</v>
          </cell>
          <cell r="D2773">
            <v>0.85</v>
          </cell>
          <cell r="E2773">
            <v>6.9000000000000006E-2</v>
          </cell>
          <cell r="F2773">
            <v>11.016999999999999</v>
          </cell>
          <cell r="G2773">
            <v>1.383</v>
          </cell>
          <cell r="H2773">
            <v>7.79</v>
          </cell>
          <cell r="I2773">
            <v>1.7</v>
          </cell>
          <cell r="J2773">
            <v>0.23699999999999999</v>
          </cell>
          <cell r="K2773">
            <v>11.57</v>
          </cell>
          <cell r="L2773">
            <v>8.82</v>
          </cell>
          <cell r="M2773">
            <v>4.0149999999999997</v>
          </cell>
          <cell r="N2773">
            <v>2</v>
          </cell>
          <cell r="O2773" t="str">
            <v>CN</v>
          </cell>
          <cell r="P2773" t="str">
            <v>RA</v>
          </cell>
          <cell r="Q2773" t="str">
            <v>FFB</v>
          </cell>
          <cell r="R2773">
            <v>10</v>
          </cell>
          <cell r="S2773">
            <v>340</v>
          </cell>
          <cell r="T2773">
            <v>56.07</v>
          </cell>
          <cell r="U2773" t="str">
            <v>US$</v>
          </cell>
          <cell r="V2773" t="str">
            <v>EA</v>
          </cell>
          <cell r="W2773" t="str">
            <v>FLT</v>
          </cell>
          <cell r="X2773" t="str">
            <v>BRN</v>
          </cell>
          <cell r="Y2773" t="str">
            <v>AIR</v>
          </cell>
          <cell r="Z2773" t="str">
            <v>FFB</v>
          </cell>
        </row>
        <row r="2774">
          <cell r="A2774" t="str">
            <v>CF10555</v>
          </cell>
          <cell r="B2774" t="str">
            <v>9100539656</v>
          </cell>
          <cell r="C2774" t="str">
            <v>10009100539653</v>
          </cell>
          <cell r="D2774">
            <v>0.62</v>
          </cell>
          <cell r="E2774">
            <v>6.6000000000000003E-2</v>
          </cell>
          <cell r="F2774">
            <v>10.861000000000001</v>
          </cell>
          <cell r="G2774">
            <v>1.133</v>
          </cell>
          <cell r="H2774">
            <v>9.2899999999999991</v>
          </cell>
          <cell r="I2774">
            <v>1.24</v>
          </cell>
          <cell r="J2774">
            <v>0.251</v>
          </cell>
          <cell r="K2774">
            <v>11.695</v>
          </cell>
          <cell r="L2774">
            <v>10.195</v>
          </cell>
          <cell r="M2774">
            <v>3.64</v>
          </cell>
          <cell r="N2774">
            <v>2</v>
          </cell>
          <cell r="O2774" t="str">
            <v>CN</v>
          </cell>
          <cell r="P2774" t="str">
            <v>RA</v>
          </cell>
          <cell r="Q2774" t="str">
            <v>FFB</v>
          </cell>
          <cell r="R2774">
            <v>12</v>
          </cell>
          <cell r="S2774">
            <v>384</v>
          </cell>
          <cell r="T2774">
            <v>35.270000000000003</v>
          </cell>
          <cell r="U2774" t="str">
            <v>US$</v>
          </cell>
          <cell r="V2774" t="str">
            <v>EA</v>
          </cell>
          <cell r="W2774" t="str">
            <v>FLT</v>
          </cell>
          <cell r="X2774" t="str">
            <v>BRN</v>
          </cell>
          <cell r="Y2774" t="str">
            <v>AIR</v>
          </cell>
          <cell r="Z2774" t="str">
            <v>FFB</v>
          </cell>
        </row>
        <row r="2775">
          <cell r="A2775" t="str">
            <v>CF10557</v>
          </cell>
          <cell r="B2775" t="str">
            <v>9100539694</v>
          </cell>
          <cell r="C2775" t="str">
            <v>10009100539691</v>
          </cell>
          <cell r="D2775">
            <v>0.72499999999999998</v>
          </cell>
          <cell r="E2775">
            <v>5.3999999999999999E-2</v>
          </cell>
          <cell r="F2775">
            <v>9.2669999999999995</v>
          </cell>
          <cell r="G2775">
            <v>1.196</v>
          </cell>
          <cell r="H2775">
            <v>8.4770000000000003</v>
          </cell>
          <cell r="I2775">
            <v>1.45</v>
          </cell>
          <cell r="J2775">
            <v>0.17199999999999999</v>
          </cell>
          <cell r="K2775">
            <v>9.8019999999999996</v>
          </cell>
          <cell r="L2775">
            <v>9.0519999999999996</v>
          </cell>
          <cell r="M2775">
            <v>3.355</v>
          </cell>
          <cell r="N2775">
            <v>2</v>
          </cell>
          <cell r="O2775" t="str">
            <v>CN</v>
          </cell>
          <cell r="P2775" t="str">
            <v>RA</v>
          </cell>
          <cell r="Q2775" t="str">
            <v>FFB</v>
          </cell>
          <cell r="R2775">
            <v>13</v>
          </cell>
          <cell r="S2775">
            <v>520</v>
          </cell>
          <cell r="T2775">
            <v>24.67</v>
          </cell>
          <cell r="U2775" t="str">
            <v>US$</v>
          </cell>
          <cell r="V2775" t="str">
            <v>EA</v>
          </cell>
          <cell r="W2775" t="str">
            <v>FLT</v>
          </cell>
          <cell r="X2775" t="str">
            <v>BRN</v>
          </cell>
          <cell r="Y2775" t="str">
            <v>AIR</v>
          </cell>
          <cell r="Z2775" t="str">
            <v>FFB</v>
          </cell>
        </row>
        <row r="2776">
          <cell r="A2776" t="str">
            <v>CF10558</v>
          </cell>
          <cell r="B2776" t="str">
            <v>9100539700</v>
          </cell>
          <cell r="C2776" t="str">
            <v>10009100539707</v>
          </cell>
          <cell r="D2776">
            <v>1.2</v>
          </cell>
          <cell r="E2776">
            <v>0.109</v>
          </cell>
          <cell r="F2776">
            <v>10.861000000000001</v>
          </cell>
          <cell r="G2776">
            <v>1.79</v>
          </cell>
          <cell r="H2776">
            <v>9.7270000000000003</v>
          </cell>
          <cell r="I2776">
            <v>2.4</v>
          </cell>
          <cell r="J2776">
            <v>0.35199999999999998</v>
          </cell>
          <cell r="K2776">
            <v>11.945</v>
          </cell>
          <cell r="L2776">
            <v>10.695</v>
          </cell>
          <cell r="M2776">
            <v>4.7649999999999997</v>
          </cell>
          <cell r="N2776">
            <v>2</v>
          </cell>
          <cell r="O2776" t="str">
            <v>CN</v>
          </cell>
          <cell r="P2776" t="str">
            <v>RA</v>
          </cell>
          <cell r="Q2776" t="str">
            <v>FFB</v>
          </cell>
          <cell r="R2776">
            <v>9</v>
          </cell>
          <cell r="S2776">
            <v>216</v>
          </cell>
          <cell r="T2776">
            <v>32.659999999999997</v>
          </cell>
          <cell r="U2776" t="str">
            <v>US$</v>
          </cell>
          <cell r="V2776" t="str">
            <v>EA</v>
          </cell>
          <cell r="W2776" t="str">
            <v>FLT</v>
          </cell>
          <cell r="X2776" t="str">
            <v>BRN</v>
          </cell>
          <cell r="Y2776" t="str">
            <v>AIR</v>
          </cell>
          <cell r="Z2776" t="str">
            <v>FFB</v>
          </cell>
        </row>
        <row r="2777">
          <cell r="A2777" t="str">
            <v>CF10559</v>
          </cell>
          <cell r="B2777" t="str">
            <v>9100539717</v>
          </cell>
          <cell r="C2777" t="str">
            <v>10009100539714</v>
          </cell>
          <cell r="D2777">
            <v>0.75</v>
          </cell>
          <cell r="E2777">
            <v>7.6999999999999999E-2</v>
          </cell>
          <cell r="F2777">
            <v>8.548</v>
          </cell>
          <cell r="G2777">
            <v>2.04</v>
          </cell>
          <cell r="H2777">
            <v>7.665</v>
          </cell>
          <cell r="I2777">
            <v>1.5</v>
          </cell>
          <cell r="J2777">
            <v>0.23400000000000001</v>
          </cell>
          <cell r="K2777">
            <v>9.1150000000000002</v>
          </cell>
          <cell r="L2777">
            <v>8.49</v>
          </cell>
          <cell r="M2777">
            <v>5.23</v>
          </cell>
          <cell r="N2777">
            <v>2</v>
          </cell>
          <cell r="O2777" t="str">
            <v>CN</v>
          </cell>
          <cell r="P2777" t="str">
            <v>RA</v>
          </cell>
          <cell r="Q2777" t="str">
            <v>FFB</v>
          </cell>
          <cell r="R2777">
            <v>8</v>
          </cell>
          <cell r="S2777">
            <v>320</v>
          </cell>
          <cell r="T2777">
            <v>18.63</v>
          </cell>
          <cell r="U2777" t="str">
            <v>US$</v>
          </cell>
          <cell r="V2777" t="str">
            <v>EA</v>
          </cell>
          <cell r="W2777" t="str">
            <v>FLT</v>
          </cell>
          <cell r="X2777" t="str">
            <v>BRN</v>
          </cell>
          <cell r="Y2777" t="str">
            <v>AIR</v>
          </cell>
          <cell r="Z2777" t="str">
            <v>FFB</v>
          </cell>
        </row>
        <row r="2778">
          <cell r="A2778" t="str">
            <v>CF10560</v>
          </cell>
          <cell r="B2778" t="str">
            <v>9100539731</v>
          </cell>
          <cell r="C2778" t="str">
            <v>10009100539738</v>
          </cell>
          <cell r="D2778">
            <v>0.875</v>
          </cell>
          <cell r="E2778">
            <v>8.3000000000000004E-2</v>
          </cell>
          <cell r="F2778">
            <v>12.361000000000001</v>
          </cell>
          <cell r="G2778">
            <v>1.446</v>
          </cell>
          <cell r="H2778">
            <v>8.0079999999999991</v>
          </cell>
          <cell r="I2778">
            <v>1.75</v>
          </cell>
          <cell r="J2778">
            <v>0.26300000000000001</v>
          </cell>
          <cell r="K2778">
            <v>13.195</v>
          </cell>
          <cell r="L2778">
            <v>8.57</v>
          </cell>
          <cell r="M2778">
            <v>4.0149999999999997</v>
          </cell>
          <cell r="N2778">
            <v>2</v>
          </cell>
          <cell r="O2778" t="str">
            <v>CN</v>
          </cell>
          <cell r="P2778" t="str">
            <v>RA</v>
          </cell>
          <cell r="Q2778" t="str">
            <v>FFB</v>
          </cell>
          <cell r="R2778">
            <v>10</v>
          </cell>
          <cell r="S2778">
            <v>320</v>
          </cell>
          <cell r="T2778">
            <v>24.11</v>
          </cell>
          <cell r="U2778" t="str">
            <v>US$</v>
          </cell>
          <cell r="V2778" t="str">
            <v>EA</v>
          </cell>
          <cell r="W2778" t="str">
            <v>FLT</v>
          </cell>
          <cell r="X2778" t="str">
            <v>BRN</v>
          </cell>
          <cell r="Y2778" t="str">
            <v>AIR</v>
          </cell>
          <cell r="Z2778" t="str">
            <v>FFB</v>
          </cell>
        </row>
        <row r="2779">
          <cell r="A2779" t="str">
            <v>CF10561</v>
          </cell>
          <cell r="B2779" t="str">
            <v>9100539755</v>
          </cell>
          <cell r="C2779" t="str">
            <v>10009100539752</v>
          </cell>
          <cell r="D2779">
            <v>0.92500000000000004</v>
          </cell>
          <cell r="E2779">
            <v>8.5999999999999993E-2</v>
          </cell>
          <cell r="F2779">
            <v>10.548</v>
          </cell>
          <cell r="G2779">
            <v>1.883</v>
          </cell>
          <cell r="H2779">
            <v>7.4459999999999997</v>
          </cell>
          <cell r="I2779">
            <v>1.85</v>
          </cell>
          <cell r="J2779">
            <v>0.29099999999999998</v>
          </cell>
          <cell r="K2779">
            <v>11.57</v>
          </cell>
          <cell r="L2779">
            <v>8.4450000000000003</v>
          </cell>
          <cell r="M2779">
            <v>5.14</v>
          </cell>
          <cell r="N2779">
            <v>2</v>
          </cell>
          <cell r="O2779" t="str">
            <v>CN</v>
          </cell>
          <cell r="P2779" t="str">
            <v>RA</v>
          </cell>
          <cell r="Q2779" t="str">
            <v>FFB</v>
          </cell>
          <cell r="R2779">
            <v>8</v>
          </cell>
          <cell r="S2779">
            <v>288</v>
          </cell>
          <cell r="T2779">
            <v>57.61</v>
          </cell>
          <cell r="U2779" t="str">
            <v>US$</v>
          </cell>
          <cell r="V2779" t="str">
            <v>EA</v>
          </cell>
          <cell r="W2779" t="str">
            <v>FLT</v>
          </cell>
          <cell r="X2779" t="str">
            <v>BRN</v>
          </cell>
          <cell r="Y2779" t="str">
            <v>AIR</v>
          </cell>
          <cell r="Z2779" t="str">
            <v>FFB</v>
          </cell>
        </row>
        <row r="2780">
          <cell r="A2780" t="str">
            <v>CF10562</v>
          </cell>
          <cell r="B2780" t="str">
            <v>9100539762</v>
          </cell>
          <cell r="C2780" t="str">
            <v>10009100539769</v>
          </cell>
          <cell r="D2780">
            <v>0.75</v>
          </cell>
          <cell r="E2780">
            <v>6.5000000000000002E-2</v>
          </cell>
          <cell r="F2780">
            <v>9.6419999999999995</v>
          </cell>
          <cell r="G2780">
            <v>1.3520000000000001</v>
          </cell>
          <cell r="H2780">
            <v>8.6649999999999991</v>
          </cell>
          <cell r="I2780">
            <v>1.5</v>
          </cell>
          <cell r="J2780">
            <v>0.23499999999999999</v>
          </cell>
          <cell r="K2780">
            <v>10.57</v>
          </cell>
          <cell r="L2780">
            <v>9.57</v>
          </cell>
          <cell r="M2780">
            <v>4.0149999999999997</v>
          </cell>
          <cell r="N2780">
            <v>2</v>
          </cell>
          <cell r="O2780" t="str">
            <v>CN</v>
          </cell>
          <cell r="P2780" t="str">
            <v>RA</v>
          </cell>
          <cell r="Q2780" t="str">
            <v>FFB</v>
          </cell>
          <cell r="R2780">
            <v>10</v>
          </cell>
          <cell r="S2780">
            <v>360</v>
          </cell>
          <cell r="T2780">
            <v>38.29</v>
          </cell>
          <cell r="U2780" t="str">
            <v>US$</v>
          </cell>
          <cell r="V2780" t="str">
            <v>EA</v>
          </cell>
          <cell r="W2780" t="str">
            <v>FLT</v>
          </cell>
          <cell r="X2780" t="str">
            <v>BRN</v>
          </cell>
          <cell r="Y2780" t="str">
            <v>AIR</v>
          </cell>
          <cell r="Z2780" t="str">
            <v>FFB</v>
          </cell>
        </row>
        <row r="2781">
          <cell r="A2781" t="str">
            <v>CF10563</v>
          </cell>
          <cell r="B2781" t="str">
            <v>9100539779</v>
          </cell>
          <cell r="C2781" t="str">
            <v>10009100539776</v>
          </cell>
          <cell r="D2781">
            <v>1.325</v>
          </cell>
          <cell r="E2781">
            <v>0.14099999999999999</v>
          </cell>
          <cell r="F2781">
            <v>23.704999999999998</v>
          </cell>
          <cell r="G2781">
            <v>2.165</v>
          </cell>
          <cell r="H2781">
            <v>4.758</v>
          </cell>
          <cell r="I2781">
            <v>2.65</v>
          </cell>
          <cell r="J2781">
            <v>0.437</v>
          </cell>
          <cell r="K2781">
            <v>24.57</v>
          </cell>
          <cell r="L2781">
            <v>5.57</v>
          </cell>
          <cell r="M2781">
            <v>5.5149999999999997</v>
          </cell>
          <cell r="N2781">
            <v>2</v>
          </cell>
          <cell r="O2781" t="str">
            <v>CN</v>
          </cell>
          <cell r="P2781" t="str">
            <v>RA</v>
          </cell>
          <cell r="Q2781" t="str">
            <v>FFB</v>
          </cell>
          <cell r="R2781">
            <v>7</v>
          </cell>
          <cell r="S2781">
            <v>168</v>
          </cell>
          <cell r="T2781">
            <v>47.94</v>
          </cell>
          <cell r="U2781" t="str">
            <v>US$</v>
          </cell>
          <cell r="V2781" t="str">
            <v>EA</v>
          </cell>
          <cell r="W2781" t="str">
            <v>FLT</v>
          </cell>
          <cell r="X2781" t="str">
            <v>BRN</v>
          </cell>
          <cell r="Y2781" t="str">
            <v>AIR</v>
          </cell>
          <cell r="Z2781" t="str">
            <v>FFB</v>
          </cell>
        </row>
        <row r="2782">
          <cell r="A2782" t="str">
            <v>CF10709</v>
          </cell>
          <cell r="B2782" t="str">
            <v>9100543509</v>
          </cell>
          <cell r="C2782" t="str">
            <v>10009100543506</v>
          </cell>
          <cell r="D2782">
            <v>0.45</v>
          </cell>
          <cell r="E2782">
            <v>3.5999999999999997E-2</v>
          </cell>
          <cell r="F2782">
            <v>9.0169999999999995</v>
          </cell>
          <cell r="G2782">
            <v>0.85199999999999998</v>
          </cell>
          <cell r="H2782">
            <v>8.1959999999999997</v>
          </cell>
          <cell r="I2782">
            <v>0.9</v>
          </cell>
          <cell r="J2782">
            <v>0.16200000000000001</v>
          </cell>
          <cell r="K2782">
            <v>9.75</v>
          </cell>
          <cell r="L2782">
            <v>9.5619999999999994</v>
          </cell>
          <cell r="M2782">
            <v>3</v>
          </cell>
          <cell r="N2782">
            <v>2</v>
          </cell>
          <cell r="O2782" t="str">
            <v>CN</v>
          </cell>
          <cell r="P2782" t="str">
            <v>RA</v>
          </cell>
          <cell r="Q2782" t="str">
            <v>FFB</v>
          </cell>
          <cell r="R2782">
            <v>14</v>
          </cell>
          <cell r="S2782">
            <v>560</v>
          </cell>
          <cell r="T2782">
            <v>24.35</v>
          </cell>
          <cell r="U2782" t="str">
            <v>US$</v>
          </cell>
          <cell r="V2782" t="str">
            <v>EA</v>
          </cell>
          <cell r="W2782" t="str">
            <v>FLT</v>
          </cell>
          <cell r="X2782" t="str">
            <v>BRN</v>
          </cell>
          <cell r="Y2782" t="str">
            <v>AIR</v>
          </cell>
          <cell r="Z2782" t="str">
            <v>FFB</v>
          </cell>
        </row>
        <row r="2783">
          <cell r="A2783" t="str">
            <v>CF10719</v>
          </cell>
          <cell r="B2783" t="str">
            <v>9100543516</v>
          </cell>
          <cell r="C2783" t="str">
            <v>10009100543513</v>
          </cell>
          <cell r="D2783">
            <v>0.62</v>
          </cell>
          <cell r="E2783">
            <v>4.7E-2</v>
          </cell>
          <cell r="F2783">
            <v>9.923</v>
          </cell>
          <cell r="G2783">
            <v>0.97699999999999998</v>
          </cell>
          <cell r="H2783">
            <v>8.2899999999999991</v>
          </cell>
          <cell r="I2783">
            <v>1.24</v>
          </cell>
          <cell r="J2783">
            <v>0.189</v>
          </cell>
          <cell r="K2783">
            <v>10.5</v>
          </cell>
          <cell r="L2783">
            <v>9.5619999999999994</v>
          </cell>
          <cell r="M2783">
            <v>3.25</v>
          </cell>
          <cell r="N2783">
            <v>2</v>
          </cell>
          <cell r="O2783" t="str">
            <v>CN</v>
          </cell>
          <cell r="P2783" t="str">
            <v>RA</v>
          </cell>
          <cell r="Q2783" t="str">
            <v>FFB</v>
          </cell>
          <cell r="R2783">
            <v>13</v>
          </cell>
          <cell r="S2783">
            <v>468</v>
          </cell>
          <cell r="T2783">
            <v>24.35</v>
          </cell>
          <cell r="U2783" t="str">
            <v>US$</v>
          </cell>
          <cell r="V2783" t="str">
            <v>EA</v>
          </cell>
          <cell r="W2783" t="str">
            <v>FLT</v>
          </cell>
          <cell r="X2783" t="str">
            <v>BRN</v>
          </cell>
          <cell r="Y2783" t="str">
            <v>AIR</v>
          </cell>
          <cell r="Z2783" t="str">
            <v>FFB</v>
          </cell>
        </row>
        <row r="2784">
          <cell r="A2784" t="str">
            <v>CF10728</v>
          </cell>
          <cell r="B2784" t="str">
            <v>9100543523</v>
          </cell>
          <cell r="C2784" t="str">
            <v>10009100543520</v>
          </cell>
          <cell r="D2784">
            <v>0.57499999999999996</v>
          </cell>
          <cell r="E2784">
            <v>4.5999999999999999E-2</v>
          </cell>
          <cell r="F2784">
            <v>9.83</v>
          </cell>
          <cell r="G2784">
            <v>0.97699999999999998</v>
          </cell>
          <cell r="H2784">
            <v>8.1959999999999997</v>
          </cell>
          <cell r="I2784">
            <v>1.1499999999999999</v>
          </cell>
          <cell r="J2784">
            <v>0.17899999999999999</v>
          </cell>
          <cell r="K2784">
            <v>10.561999999999999</v>
          </cell>
          <cell r="L2784">
            <v>9</v>
          </cell>
          <cell r="M2784">
            <v>3.25</v>
          </cell>
          <cell r="N2784">
            <v>2</v>
          </cell>
          <cell r="O2784" t="str">
            <v>CN</v>
          </cell>
          <cell r="P2784" t="str">
            <v>RA</v>
          </cell>
          <cell r="Q2784" t="str">
            <v>FFB</v>
          </cell>
          <cell r="R2784">
            <v>13</v>
          </cell>
          <cell r="S2784">
            <v>468</v>
          </cell>
          <cell r="T2784">
            <v>0</v>
          </cell>
          <cell r="V2784" t="str">
            <v>EA</v>
          </cell>
          <cell r="W2784" t="str">
            <v>FLT</v>
          </cell>
          <cell r="X2784" t="str">
            <v>BRN</v>
          </cell>
          <cell r="Y2784" t="str">
            <v>AIR</v>
          </cell>
          <cell r="Z2784" t="str">
            <v>FFB</v>
          </cell>
        </row>
        <row r="2785">
          <cell r="A2785" t="str">
            <v>CF10729</v>
          </cell>
          <cell r="B2785" t="str">
            <v>9100543530</v>
          </cell>
          <cell r="C2785" t="str">
            <v>10009100543537</v>
          </cell>
          <cell r="D2785">
            <v>0.57499999999999996</v>
          </cell>
          <cell r="E2785">
            <v>4.8000000000000001E-2</v>
          </cell>
          <cell r="F2785">
            <v>8.83</v>
          </cell>
          <cell r="G2785">
            <v>1.196</v>
          </cell>
          <cell r="H2785">
            <v>7.915</v>
          </cell>
          <cell r="I2785">
            <v>1.1499999999999999</v>
          </cell>
          <cell r="J2785">
            <v>0.16900000000000001</v>
          </cell>
          <cell r="K2785">
            <v>9.5619999999999994</v>
          </cell>
          <cell r="L2785">
            <v>8.5619999999999994</v>
          </cell>
          <cell r="M2785">
            <v>3.5619999999999998</v>
          </cell>
          <cell r="N2785">
            <v>2</v>
          </cell>
          <cell r="O2785" t="str">
            <v>US</v>
          </cell>
          <cell r="P2785" t="str">
            <v>RA</v>
          </cell>
          <cell r="Q2785" t="str">
            <v>FFB</v>
          </cell>
          <cell r="R2785">
            <v>11</v>
          </cell>
          <cell r="S2785">
            <v>440</v>
          </cell>
          <cell r="T2785">
            <v>24.35</v>
          </cell>
          <cell r="U2785" t="str">
            <v>US$</v>
          </cell>
          <cell r="V2785" t="str">
            <v>EA</v>
          </cell>
          <cell r="W2785" t="str">
            <v>FLT</v>
          </cell>
          <cell r="X2785" t="str">
            <v>BRN</v>
          </cell>
          <cell r="Y2785" t="str">
            <v>AIR</v>
          </cell>
          <cell r="Z2785" t="str">
            <v>FFB</v>
          </cell>
        </row>
        <row r="2786">
          <cell r="A2786" t="str">
            <v>CF10730</v>
          </cell>
          <cell r="B2786" t="str">
            <v>9100543547</v>
          </cell>
          <cell r="C2786" t="str">
            <v>10009100543544</v>
          </cell>
          <cell r="D2786">
            <v>0.52500000000000002</v>
          </cell>
          <cell r="E2786">
            <v>5.0999999999999997E-2</v>
          </cell>
          <cell r="F2786">
            <v>9.7360000000000007</v>
          </cell>
          <cell r="G2786">
            <v>1.04</v>
          </cell>
          <cell r="H2786">
            <v>8.6959999999999997</v>
          </cell>
          <cell r="I2786">
            <v>1.05</v>
          </cell>
          <cell r="J2786">
            <v>0.182</v>
          </cell>
          <cell r="K2786">
            <v>10.311999999999999</v>
          </cell>
          <cell r="L2786">
            <v>9.375</v>
          </cell>
          <cell r="M2786">
            <v>3.25</v>
          </cell>
          <cell r="N2786">
            <v>2</v>
          </cell>
          <cell r="O2786" t="str">
            <v>CN</v>
          </cell>
          <cell r="P2786" t="str">
            <v>RA</v>
          </cell>
          <cell r="Q2786" t="str">
            <v>FFB</v>
          </cell>
          <cell r="R2786">
            <v>13</v>
          </cell>
          <cell r="S2786">
            <v>468</v>
          </cell>
          <cell r="T2786">
            <v>24.35</v>
          </cell>
          <cell r="U2786" t="str">
            <v>US$</v>
          </cell>
          <cell r="V2786" t="str">
            <v>EA</v>
          </cell>
          <cell r="W2786" t="str">
            <v>FLT</v>
          </cell>
          <cell r="X2786" t="str">
            <v>BRN</v>
          </cell>
          <cell r="Y2786" t="str">
            <v>AIR</v>
          </cell>
          <cell r="Z2786" t="str">
            <v>FFB</v>
          </cell>
        </row>
        <row r="2787">
          <cell r="A2787" t="str">
            <v>CF10731</v>
          </cell>
          <cell r="B2787" t="str">
            <v>9100543554</v>
          </cell>
          <cell r="C2787" t="str">
            <v>10009100543551</v>
          </cell>
          <cell r="D2787">
            <v>0.625</v>
          </cell>
          <cell r="E2787">
            <v>5.5E-2</v>
          </cell>
          <cell r="F2787">
            <v>11.016999999999999</v>
          </cell>
          <cell r="G2787">
            <v>1.04</v>
          </cell>
          <cell r="H2787">
            <v>8.2270000000000003</v>
          </cell>
          <cell r="I2787">
            <v>1.25</v>
          </cell>
          <cell r="J2787">
            <v>0.19900000000000001</v>
          </cell>
          <cell r="K2787">
            <v>11.75</v>
          </cell>
          <cell r="L2787">
            <v>9</v>
          </cell>
          <cell r="M2787">
            <v>3.25</v>
          </cell>
          <cell r="N2787">
            <v>2</v>
          </cell>
          <cell r="O2787" t="str">
            <v>US</v>
          </cell>
          <cell r="P2787" t="str">
            <v>RA</v>
          </cell>
          <cell r="Q2787" t="str">
            <v>FFB</v>
          </cell>
          <cell r="R2787">
            <v>13</v>
          </cell>
          <cell r="S2787">
            <v>442</v>
          </cell>
          <cell r="T2787">
            <v>24.35</v>
          </cell>
          <cell r="U2787" t="str">
            <v>US$</v>
          </cell>
          <cell r="V2787" t="str">
            <v>EA</v>
          </cell>
          <cell r="W2787" t="str">
            <v>FLT</v>
          </cell>
          <cell r="X2787" t="str">
            <v>BRN</v>
          </cell>
          <cell r="Y2787" t="str">
            <v>AIR</v>
          </cell>
          <cell r="Z2787" t="str">
            <v>FFB</v>
          </cell>
        </row>
        <row r="2788">
          <cell r="A2788" t="str">
            <v>CF10732</v>
          </cell>
          <cell r="B2788" t="str">
            <v>9100543561</v>
          </cell>
          <cell r="C2788" t="str">
            <v>10009100543568</v>
          </cell>
          <cell r="D2788">
            <v>0.72499999999999998</v>
          </cell>
          <cell r="E2788">
            <v>6.9000000000000006E-2</v>
          </cell>
          <cell r="F2788">
            <v>10.236000000000001</v>
          </cell>
          <cell r="G2788">
            <v>1.415</v>
          </cell>
          <cell r="H2788">
            <v>8.2899999999999991</v>
          </cell>
          <cell r="I2788">
            <v>1.45</v>
          </cell>
          <cell r="J2788">
            <v>0.22800000000000001</v>
          </cell>
          <cell r="K2788">
            <v>10.936999999999999</v>
          </cell>
          <cell r="L2788">
            <v>9</v>
          </cell>
          <cell r="M2788">
            <v>4</v>
          </cell>
          <cell r="N2788">
            <v>2</v>
          </cell>
          <cell r="O2788" t="str">
            <v>CN</v>
          </cell>
          <cell r="P2788" t="str">
            <v>RA</v>
          </cell>
          <cell r="Q2788" t="str">
            <v>FFB</v>
          </cell>
          <cell r="R2788">
            <v>10</v>
          </cell>
          <cell r="S2788">
            <v>360</v>
          </cell>
          <cell r="T2788">
            <v>24.35</v>
          </cell>
          <cell r="U2788" t="str">
            <v>US$</v>
          </cell>
          <cell r="V2788" t="str">
            <v>EA</v>
          </cell>
          <cell r="W2788" t="str">
            <v>FLT</v>
          </cell>
          <cell r="X2788" t="str">
            <v>BRN</v>
          </cell>
          <cell r="Y2788" t="str">
            <v>AIR</v>
          </cell>
          <cell r="Z2788" t="str">
            <v>FFB</v>
          </cell>
        </row>
        <row r="2789">
          <cell r="A2789" t="str">
            <v>CF10733</v>
          </cell>
          <cell r="B2789" t="str">
            <v>9100543578</v>
          </cell>
          <cell r="C2789" t="str">
            <v>10009100543575</v>
          </cell>
          <cell r="D2789">
            <v>0.82499999999999996</v>
          </cell>
          <cell r="E2789">
            <v>7.3999999999999996E-2</v>
          </cell>
          <cell r="F2789">
            <v>17.986000000000001</v>
          </cell>
          <cell r="G2789">
            <v>1.446</v>
          </cell>
          <cell r="H2789">
            <v>4.915</v>
          </cell>
          <cell r="I2789">
            <v>1.65</v>
          </cell>
          <cell r="J2789">
            <v>0.24299999999999999</v>
          </cell>
          <cell r="K2789">
            <v>18.625</v>
          </cell>
          <cell r="L2789">
            <v>5.625</v>
          </cell>
          <cell r="M2789">
            <v>4</v>
          </cell>
          <cell r="N2789">
            <v>2</v>
          </cell>
          <cell r="O2789" t="str">
            <v>CN</v>
          </cell>
          <cell r="P2789" t="str">
            <v>RA</v>
          </cell>
          <cell r="Q2789" t="str">
            <v>FFB</v>
          </cell>
          <cell r="R2789">
            <v>10</v>
          </cell>
          <cell r="S2789">
            <v>320</v>
          </cell>
          <cell r="T2789">
            <v>24.35</v>
          </cell>
          <cell r="U2789" t="str">
            <v>US$</v>
          </cell>
          <cell r="V2789" t="str">
            <v>EA</v>
          </cell>
          <cell r="W2789" t="str">
            <v>FLT</v>
          </cell>
          <cell r="X2789" t="str">
            <v>BRN</v>
          </cell>
          <cell r="Y2789" t="str">
            <v>AIR</v>
          </cell>
          <cell r="Z2789" t="str">
            <v>FFB</v>
          </cell>
        </row>
        <row r="2790">
          <cell r="A2790" t="str">
            <v>CF10734</v>
          </cell>
          <cell r="B2790" t="str">
            <v>9100543585</v>
          </cell>
          <cell r="C2790" t="str">
            <v>10009100543582</v>
          </cell>
          <cell r="D2790">
            <v>0.55000000000000004</v>
          </cell>
          <cell r="E2790">
            <v>4.2000000000000003E-2</v>
          </cell>
          <cell r="F2790">
            <v>9.33</v>
          </cell>
          <cell r="G2790">
            <v>0.91500000000000004</v>
          </cell>
          <cell r="H2790">
            <v>8.5399999999999991</v>
          </cell>
          <cell r="I2790">
            <v>1.1000000000000001</v>
          </cell>
          <cell r="J2790">
            <v>0.16300000000000001</v>
          </cell>
          <cell r="K2790">
            <v>10</v>
          </cell>
          <cell r="L2790">
            <v>9.375</v>
          </cell>
          <cell r="M2790">
            <v>3</v>
          </cell>
          <cell r="N2790">
            <v>2</v>
          </cell>
          <cell r="O2790" t="str">
            <v>CN</v>
          </cell>
          <cell r="P2790" t="str">
            <v>RA</v>
          </cell>
          <cell r="Q2790" t="str">
            <v>FFB</v>
          </cell>
          <cell r="R2790">
            <v>14</v>
          </cell>
          <cell r="S2790">
            <v>560</v>
          </cell>
          <cell r="T2790">
            <v>25.19</v>
          </cell>
          <cell r="U2790" t="str">
            <v>US$</v>
          </cell>
          <cell r="V2790" t="str">
            <v>EA</v>
          </cell>
          <cell r="W2790" t="str">
            <v>FLT</v>
          </cell>
          <cell r="X2790" t="str">
            <v>BRN</v>
          </cell>
          <cell r="Y2790" t="str">
            <v>AIR</v>
          </cell>
          <cell r="Z2790" t="str">
            <v>FFB</v>
          </cell>
        </row>
        <row r="2791">
          <cell r="A2791" t="str">
            <v>CF10735</v>
          </cell>
          <cell r="B2791" t="str">
            <v>9100543592</v>
          </cell>
          <cell r="C2791" t="str">
            <v>10009100543599</v>
          </cell>
          <cell r="D2791">
            <v>0.85</v>
          </cell>
          <cell r="E2791">
            <v>7.9000000000000001E-2</v>
          </cell>
          <cell r="F2791">
            <v>10.5</v>
          </cell>
          <cell r="G2791">
            <v>1.383</v>
          </cell>
          <cell r="H2791">
            <v>9.4369999999999994</v>
          </cell>
          <cell r="I2791">
            <v>1.7</v>
          </cell>
          <cell r="J2791">
            <v>0.26200000000000001</v>
          </cell>
          <cell r="K2791">
            <v>11.125</v>
          </cell>
          <cell r="L2791">
            <v>10.186999999999999</v>
          </cell>
          <cell r="M2791">
            <v>4</v>
          </cell>
          <cell r="N2791">
            <v>2</v>
          </cell>
          <cell r="O2791" t="str">
            <v>CN</v>
          </cell>
          <cell r="P2791" t="str">
            <v>RA</v>
          </cell>
          <cell r="Q2791" t="str">
            <v>FFB</v>
          </cell>
          <cell r="R2791">
            <v>10</v>
          </cell>
          <cell r="S2791">
            <v>320</v>
          </cell>
          <cell r="T2791">
            <v>24.35</v>
          </cell>
          <cell r="U2791" t="str">
            <v>US$</v>
          </cell>
          <cell r="V2791" t="str">
            <v>EA</v>
          </cell>
          <cell r="W2791" t="str">
            <v>FLT</v>
          </cell>
          <cell r="X2791" t="str">
            <v>BRN</v>
          </cell>
          <cell r="Y2791" t="str">
            <v>AIR</v>
          </cell>
          <cell r="Z2791" t="str">
            <v>FFB</v>
          </cell>
        </row>
        <row r="2792">
          <cell r="A2792" t="str">
            <v>CF10742</v>
          </cell>
          <cell r="B2792" t="str">
            <v>9100543608</v>
          </cell>
          <cell r="C2792" t="str">
            <v>10009100543605</v>
          </cell>
          <cell r="D2792">
            <v>0.65</v>
          </cell>
          <cell r="E2792">
            <v>5.6000000000000001E-2</v>
          </cell>
          <cell r="F2792">
            <v>10.205</v>
          </cell>
          <cell r="G2792">
            <v>1.04</v>
          </cell>
          <cell r="H2792">
            <v>9.1020000000000003</v>
          </cell>
          <cell r="I2792">
            <v>1.3</v>
          </cell>
          <cell r="J2792">
            <v>0.19800000000000001</v>
          </cell>
          <cell r="K2792">
            <v>10.945</v>
          </cell>
          <cell r="L2792">
            <v>9.7569999999999997</v>
          </cell>
          <cell r="M2792">
            <v>3.202</v>
          </cell>
          <cell r="N2792">
            <v>2</v>
          </cell>
          <cell r="O2792" t="str">
            <v>CN</v>
          </cell>
          <cell r="P2792" t="str">
            <v>RA</v>
          </cell>
          <cell r="Q2792" t="str">
            <v>FFB</v>
          </cell>
          <cell r="R2792">
            <v>13</v>
          </cell>
          <cell r="S2792">
            <v>416</v>
          </cell>
          <cell r="T2792">
            <v>21.92</v>
          </cell>
          <cell r="U2792" t="str">
            <v>US$</v>
          </cell>
          <cell r="V2792" t="str">
            <v>EA</v>
          </cell>
          <cell r="W2792" t="str">
            <v>FLT</v>
          </cell>
          <cell r="X2792" t="str">
            <v>BRN</v>
          </cell>
          <cell r="Y2792" t="str">
            <v>AIR</v>
          </cell>
          <cell r="Z2792" t="str">
            <v>FFB</v>
          </cell>
        </row>
        <row r="2793">
          <cell r="A2793" t="str">
            <v>CF10743</v>
          </cell>
          <cell r="B2793" t="str">
            <v>9100543615</v>
          </cell>
          <cell r="C2793" t="str">
            <v>10009100543612</v>
          </cell>
          <cell r="D2793">
            <v>0.72499999999999998</v>
          </cell>
          <cell r="E2793">
            <v>6.4000000000000001E-2</v>
          </cell>
          <cell r="F2793">
            <v>9.33</v>
          </cell>
          <cell r="G2793">
            <v>1.458</v>
          </cell>
          <cell r="H2793">
            <v>8.1029999999999998</v>
          </cell>
          <cell r="I2793">
            <v>1.45</v>
          </cell>
          <cell r="J2793">
            <v>0.20399999999999999</v>
          </cell>
          <cell r="K2793">
            <v>9.9450000000000003</v>
          </cell>
          <cell r="L2793">
            <v>8.82</v>
          </cell>
          <cell r="M2793">
            <v>4.0149999999999997</v>
          </cell>
          <cell r="N2793">
            <v>2</v>
          </cell>
          <cell r="O2793" t="str">
            <v>CN</v>
          </cell>
          <cell r="P2793" t="str">
            <v>RA</v>
          </cell>
          <cell r="Q2793" t="str">
            <v>FFB</v>
          </cell>
          <cell r="R2793">
            <v>10</v>
          </cell>
          <cell r="S2793">
            <v>400</v>
          </cell>
          <cell r="T2793">
            <v>21.92</v>
          </cell>
          <cell r="U2793" t="str">
            <v>US$</v>
          </cell>
          <cell r="V2793" t="str">
            <v>EA</v>
          </cell>
          <cell r="W2793" t="str">
            <v>FLT</v>
          </cell>
          <cell r="X2793" t="str">
            <v>BRN</v>
          </cell>
          <cell r="Y2793" t="str">
            <v>AIR</v>
          </cell>
          <cell r="Z2793" t="str">
            <v>FFB</v>
          </cell>
        </row>
        <row r="2794">
          <cell r="A2794" t="str">
            <v>CF10744</v>
          </cell>
          <cell r="B2794" t="str">
            <v>9100543622</v>
          </cell>
          <cell r="C2794" t="str">
            <v>10009100543629</v>
          </cell>
          <cell r="D2794">
            <v>0.375</v>
          </cell>
          <cell r="E2794">
            <v>3.3000000000000002E-2</v>
          </cell>
          <cell r="F2794">
            <v>8.83</v>
          </cell>
          <cell r="G2794">
            <v>0.85199999999999998</v>
          </cell>
          <cell r="H2794">
            <v>7.4770000000000003</v>
          </cell>
          <cell r="I2794">
            <v>0.75</v>
          </cell>
          <cell r="J2794">
            <v>0.128</v>
          </cell>
          <cell r="K2794">
            <v>9.57</v>
          </cell>
          <cell r="L2794">
            <v>8.1950000000000003</v>
          </cell>
          <cell r="M2794">
            <v>2.827</v>
          </cell>
          <cell r="N2794">
            <v>2</v>
          </cell>
          <cell r="O2794" t="str">
            <v>CN</v>
          </cell>
          <cell r="P2794" t="str">
            <v>RA</v>
          </cell>
          <cell r="Q2794" t="str">
            <v>FFB</v>
          </cell>
          <cell r="R2794">
            <v>15</v>
          </cell>
          <cell r="S2794">
            <v>750</v>
          </cell>
          <cell r="T2794">
            <v>23.63</v>
          </cell>
          <cell r="U2794" t="str">
            <v>US$</v>
          </cell>
          <cell r="V2794" t="str">
            <v>EA</v>
          </cell>
          <cell r="W2794" t="str">
            <v>FLT</v>
          </cell>
          <cell r="X2794" t="str">
            <v>BRN</v>
          </cell>
          <cell r="Y2794" t="str">
            <v>AIR</v>
          </cell>
          <cell r="Z2794" t="str">
            <v>FFB</v>
          </cell>
        </row>
        <row r="2795">
          <cell r="A2795" t="str">
            <v>CF10745</v>
          </cell>
          <cell r="B2795" t="str">
            <v>9100543639</v>
          </cell>
          <cell r="C2795" t="str">
            <v>10009100543636</v>
          </cell>
          <cell r="D2795">
            <v>0.67500000000000004</v>
          </cell>
          <cell r="E2795">
            <v>8.4000000000000005E-2</v>
          </cell>
          <cell r="F2795">
            <v>8.923</v>
          </cell>
          <cell r="G2795">
            <v>2.008</v>
          </cell>
          <cell r="H2795">
            <v>8.1020000000000003</v>
          </cell>
          <cell r="I2795">
            <v>1.35</v>
          </cell>
          <cell r="J2795">
            <v>0.25</v>
          </cell>
          <cell r="K2795">
            <v>9.5619999999999994</v>
          </cell>
          <cell r="L2795">
            <v>8.8119999999999994</v>
          </cell>
          <cell r="M2795">
            <v>5.125</v>
          </cell>
          <cell r="N2795">
            <v>2</v>
          </cell>
          <cell r="O2795" t="str">
            <v>CN</v>
          </cell>
          <cell r="P2795" t="str">
            <v>RA</v>
          </cell>
          <cell r="Q2795" t="str">
            <v>FFB</v>
          </cell>
          <cell r="R2795">
            <v>8</v>
          </cell>
          <cell r="S2795">
            <v>320</v>
          </cell>
          <cell r="T2795">
            <v>34.69</v>
          </cell>
          <cell r="U2795" t="str">
            <v>US$</v>
          </cell>
          <cell r="V2795" t="str">
            <v>EA</v>
          </cell>
          <cell r="W2795" t="str">
            <v>FLT</v>
          </cell>
          <cell r="X2795" t="str">
            <v>BRN</v>
          </cell>
          <cell r="Y2795" t="str">
            <v>AIR</v>
          </cell>
          <cell r="Z2795" t="str">
            <v>FFB</v>
          </cell>
        </row>
        <row r="2796">
          <cell r="A2796" t="str">
            <v>CF10746</v>
          </cell>
          <cell r="B2796" t="str">
            <v>9100543646</v>
          </cell>
          <cell r="C2796" t="str">
            <v>10009100543643</v>
          </cell>
          <cell r="D2796">
            <v>1</v>
          </cell>
          <cell r="E2796">
            <v>0.156</v>
          </cell>
          <cell r="F2796">
            <v>9.33</v>
          </cell>
          <cell r="G2796">
            <v>3.1019999999999999</v>
          </cell>
          <cell r="H2796">
            <v>9.2899999999999991</v>
          </cell>
          <cell r="I2796">
            <v>2</v>
          </cell>
          <cell r="J2796">
            <v>0.42599999999999999</v>
          </cell>
          <cell r="K2796">
            <v>10</v>
          </cell>
          <cell r="L2796">
            <v>10.061999999999999</v>
          </cell>
          <cell r="M2796">
            <v>7.3120000000000003</v>
          </cell>
          <cell r="N2796">
            <v>2</v>
          </cell>
          <cell r="O2796" t="str">
            <v>CN</v>
          </cell>
          <cell r="P2796" t="str">
            <v>RA</v>
          </cell>
          <cell r="Q2796" t="str">
            <v>FFB</v>
          </cell>
          <cell r="R2796">
            <v>5</v>
          </cell>
          <cell r="S2796">
            <v>160</v>
          </cell>
          <cell r="T2796">
            <v>30.9</v>
          </cell>
          <cell r="U2796" t="str">
            <v>US$</v>
          </cell>
          <cell r="V2796" t="str">
            <v>EA</v>
          </cell>
          <cell r="W2796" t="str">
            <v>FLT</v>
          </cell>
          <cell r="X2796" t="str">
            <v>BRN</v>
          </cell>
          <cell r="Y2796" t="str">
            <v>AIR</v>
          </cell>
          <cell r="Z2796" t="str">
            <v>FFB</v>
          </cell>
        </row>
        <row r="2797">
          <cell r="A2797" t="str">
            <v>CF10747</v>
          </cell>
          <cell r="B2797" t="str">
            <v>9100543653</v>
          </cell>
          <cell r="C2797" t="str">
            <v>10009100543650</v>
          </cell>
          <cell r="D2797">
            <v>0.4</v>
          </cell>
          <cell r="E2797">
            <v>3.1E-2</v>
          </cell>
          <cell r="F2797">
            <v>7.4550000000000001</v>
          </cell>
          <cell r="G2797">
            <v>0.97699999999999998</v>
          </cell>
          <cell r="H2797">
            <v>7.415</v>
          </cell>
          <cell r="I2797">
            <v>0.8</v>
          </cell>
          <cell r="J2797">
            <v>0.124</v>
          </cell>
          <cell r="K2797">
            <v>8.1950000000000003</v>
          </cell>
          <cell r="L2797">
            <v>8.1950000000000003</v>
          </cell>
          <cell r="M2797">
            <v>3.202</v>
          </cell>
          <cell r="N2797">
            <v>2</v>
          </cell>
          <cell r="O2797" t="str">
            <v>CN</v>
          </cell>
          <cell r="P2797" t="str">
            <v>RA</v>
          </cell>
          <cell r="Q2797" t="str">
            <v>FFB</v>
          </cell>
          <cell r="R2797">
            <v>13</v>
          </cell>
          <cell r="S2797">
            <v>650</v>
          </cell>
          <cell r="T2797">
            <v>23.63</v>
          </cell>
          <cell r="U2797" t="str">
            <v>US$</v>
          </cell>
          <cell r="V2797" t="str">
            <v>EA</v>
          </cell>
          <cell r="W2797" t="str">
            <v>FLT</v>
          </cell>
          <cell r="X2797" t="str">
            <v>BRN</v>
          </cell>
          <cell r="Y2797" t="str">
            <v>AIR</v>
          </cell>
          <cell r="Z2797" t="str">
            <v>FFB</v>
          </cell>
        </row>
        <row r="2798">
          <cell r="A2798" t="str">
            <v>CF5816A</v>
          </cell>
          <cell r="B2798" t="str">
            <v>9100537980</v>
          </cell>
          <cell r="C2798" t="str">
            <v>10009100537987</v>
          </cell>
          <cell r="D2798">
            <v>0.65</v>
          </cell>
          <cell r="E2798">
            <v>6.0999999999999999E-2</v>
          </cell>
          <cell r="F2798">
            <v>12.285</v>
          </cell>
          <cell r="G2798">
            <v>0.90600000000000003</v>
          </cell>
          <cell r="H2798">
            <v>9.4890000000000008</v>
          </cell>
          <cell r="I2798">
            <v>1.3</v>
          </cell>
          <cell r="J2798">
            <v>0.16900000000000001</v>
          </cell>
          <cell r="K2798">
            <v>12.598000000000001</v>
          </cell>
          <cell r="L2798">
            <v>9.843</v>
          </cell>
          <cell r="M2798">
            <v>2.3620000000000001</v>
          </cell>
          <cell r="N2798">
            <v>2</v>
          </cell>
          <cell r="O2798" t="str">
            <v>CN</v>
          </cell>
          <cell r="P2798" t="str">
            <v>RA</v>
          </cell>
          <cell r="Q2798" t="str">
            <v>FFB</v>
          </cell>
          <cell r="R2798">
            <v>15</v>
          </cell>
          <cell r="S2798">
            <v>450</v>
          </cell>
          <cell r="T2798">
            <v>16.93</v>
          </cell>
          <cell r="U2798" t="str">
            <v>US$</v>
          </cell>
          <cell r="V2798" t="str">
            <v>EA</v>
          </cell>
          <cell r="W2798" t="str">
            <v>FLT</v>
          </cell>
          <cell r="X2798" t="str">
            <v>BRN</v>
          </cell>
          <cell r="Y2798" t="str">
            <v>AIR</v>
          </cell>
          <cell r="Z2798" t="str">
            <v>FFB</v>
          </cell>
        </row>
        <row r="2799">
          <cell r="A2799" t="str">
            <v>CF5893BR</v>
          </cell>
          <cell r="D2799">
            <v>1</v>
          </cell>
          <cell r="E2799">
            <v>0</v>
          </cell>
          <cell r="F2799">
            <v>0</v>
          </cell>
          <cell r="G2799">
            <v>0</v>
          </cell>
          <cell r="H2799">
            <v>0</v>
          </cell>
          <cell r="I2799">
            <v>0</v>
          </cell>
          <cell r="J2799">
            <v>0</v>
          </cell>
          <cell r="K2799">
            <v>0</v>
          </cell>
          <cell r="L2799">
            <v>0</v>
          </cell>
          <cell r="M2799">
            <v>0</v>
          </cell>
          <cell r="N2799">
            <v>0</v>
          </cell>
          <cell r="O2799" t="str">
            <v>BR</v>
          </cell>
          <cell r="P2799" t="str">
            <v>RA</v>
          </cell>
          <cell r="Q2799" t="str">
            <v>FAP</v>
          </cell>
          <cell r="R2799">
            <v>0</v>
          </cell>
          <cell r="S2799">
            <v>0</v>
          </cell>
          <cell r="T2799">
            <v>6.64</v>
          </cell>
          <cell r="U2799" t="str">
            <v>US$</v>
          </cell>
          <cell r="V2799" t="str">
            <v>EA</v>
          </cell>
          <cell r="W2799" t="str">
            <v>FLT</v>
          </cell>
          <cell r="X2799" t="str">
            <v>BRN</v>
          </cell>
          <cell r="Y2799" t="str">
            <v>AIR</v>
          </cell>
          <cell r="Z2799" t="str">
            <v>FAP</v>
          </cell>
        </row>
        <row r="2800">
          <cell r="A2800" t="str">
            <v>CF5972A</v>
          </cell>
          <cell r="B2800" t="str">
            <v>9100537737</v>
          </cell>
          <cell r="C2800" t="str">
            <v>10009100537734</v>
          </cell>
          <cell r="D2800">
            <v>1.075</v>
          </cell>
          <cell r="E2800">
            <v>9.5000000000000001E-2</v>
          </cell>
          <cell r="F2800">
            <v>10.592000000000001</v>
          </cell>
          <cell r="G2800">
            <v>1.536</v>
          </cell>
          <cell r="H2800">
            <v>10.079000000000001</v>
          </cell>
          <cell r="I2800">
            <v>2.15</v>
          </cell>
          <cell r="J2800">
            <v>0.29099999999999998</v>
          </cell>
          <cell r="K2800">
            <v>11.22</v>
          </cell>
          <cell r="L2800">
            <v>10.827</v>
          </cell>
          <cell r="M2800">
            <v>4.1340000000000003</v>
          </cell>
          <cell r="N2800">
            <v>2</v>
          </cell>
          <cell r="O2800" t="str">
            <v>CN</v>
          </cell>
          <cell r="P2800" t="str">
            <v>RA</v>
          </cell>
          <cell r="Q2800" t="str">
            <v>FFB</v>
          </cell>
          <cell r="R2800">
            <v>10</v>
          </cell>
          <cell r="S2800">
            <v>240</v>
          </cell>
          <cell r="T2800">
            <v>24.35</v>
          </cell>
          <cell r="U2800" t="str">
            <v>US$</v>
          </cell>
          <cell r="V2800" t="str">
            <v>EA</v>
          </cell>
          <cell r="W2800" t="str">
            <v>FLT</v>
          </cell>
          <cell r="X2800" t="str">
            <v>BRN</v>
          </cell>
          <cell r="Y2800" t="str">
            <v>AIR</v>
          </cell>
          <cell r="Z2800" t="str">
            <v>FFB</v>
          </cell>
        </row>
        <row r="2801">
          <cell r="A2801" t="str">
            <v>CF8045</v>
          </cell>
          <cell r="B2801" t="str">
            <v>9100001832</v>
          </cell>
          <cell r="C2801" t="str">
            <v>10009100001839</v>
          </cell>
          <cell r="D2801">
            <v>0.4</v>
          </cell>
          <cell r="E2801">
            <v>8.3000000000000004E-2</v>
          </cell>
          <cell r="F2801">
            <v>5.5359999999999996</v>
          </cell>
          <cell r="G2801">
            <v>1.786</v>
          </cell>
          <cell r="H2801">
            <v>11.071999999999999</v>
          </cell>
          <cell r="I2801">
            <v>1.2</v>
          </cell>
          <cell r="J2801">
            <v>0.249</v>
          </cell>
          <cell r="K2801">
            <v>11.625</v>
          </cell>
          <cell r="L2801">
            <v>5.875</v>
          </cell>
          <cell r="M2801">
            <v>6.3120000000000003</v>
          </cell>
          <cell r="N2801">
            <v>3</v>
          </cell>
          <cell r="O2801" t="str">
            <v>TW</v>
          </cell>
          <cell r="Q2801" t="str">
            <v>FAP</v>
          </cell>
          <cell r="R2801">
            <v>6</v>
          </cell>
          <cell r="S2801">
            <v>504</v>
          </cell>
          <cell r="T2801">
            <v>24.52</v>
          </cell>
          <cell r="U2801" t="str">
            <v>US$</v>
          </cell>
          <cell r="W2801" t="str">
            <v>FLT</v>
          </cell>
          <cell r="X2801" t="str">
            <v>BRN</v>
          </cell>
          <cell r="Y2801" t="str">
            <v>AIR</v>
          </cell>
          <cell r="Z2801" t="str">
            <v>FAP</v>
          </cell>
        </row>
        <row r="2802">
          <cell r="A2802" t="str">
            <v>CF8045A</v>
          </cell>
          <cell r="B2802" t="str">
            <v>9100539724</v>
          </cell>
          <cell r="C2802" t="str">
            <v>10009100539721</v>
          </cell>
          <cell r="D2802">
            <v>0.55000000000000004</v>
          </cell>
          <cell r="E2802">
            <v>4.2999999999999997E-2</v>
          </cell>
          <cell r="F2802">
            <v>10.486000000000001</v>
          </cell>
          <cell r="G2802">
            <v>1.413</v>
          </cell>
          <cell r="H2802">
            <v>5.008</v>
          </cell>
          <cell r="I2802">
            <v>1.1000000000000001</v>
          </cell>
          <cell r="J2802">
            <v>0.16200000000000001</v>
          </cell>
          <cell r="K2802">
            <v>11.945</v>
          </cell>
          <cell r="L2802">
            <v>5.82</v>
          </cell>
          <cell r="M2802">
            <v>4.0149999999999997</v>
          </cell>
          <cell r="N2802">
            <v>2</v>
          </cell>
          <cell r="O2802" t="str">
            <v>CN</v>
          </cell>
          <cell r="P2802" t="str">
            <v>RA</v>
          </cell>
          <cell r="Q2802" t="str">
            <v>FFB</v>
          </cell>
          <cell r="R2802">
            <v>10</v>
          </cell>
          <cell r="S2802">
            <v>560</v>
          </cell>
          <cell r="T2802">
            <v>19.3</v>
          </cell>
          <cell r="U2802" t="str">
            <v>US$</v>
          </cell>
          <cell r="V2802" t="str">
            <v>EA</v>
          </cell>
          <cell r="W2802" t="str">
            <v>FLT</v>
          </cell>
          <cell r="X2802" t="str">
            <v>BRN</v>
          </cell>
          <cell r="Y2802" t="str">
            <v>AIR</v>
          </cell>
          <cell r="Z2802" t="str">
            <v>FFB</v>
          </cell>
        </row>
        <row r="2803">
          <cell r="A2803" t="str">
            <v>CF8046</v>
          </cell>
          <cell r="B2803" t="str">
            <v>9100001849</v>
          </cell>
          <cell r="C2803" t="str">
            <v>10009100001846</v>
          </cell>
          <cell r="D2803">
            <v>0.63300000000000001</v>
          </cell>
          <cell r="E2803">
            <v>0.121</v>
          </cell>
          <cell r="F2803">
            <v>4.5359999999999996</v>
          </cell>
          <cell r="G2803">
            <v>1.7230000000000001</v>
          </cell>
          <cell r="H2803">
            <v>20.446999999999999</v>
          </cell>
          <cell r="I2803">
            <v>1.899</v>
          </cell>
          <cell r="J2803">
            <v>0.36299999999999999</v>
          </cell>
          <cell r="K2803">
            <v>21</v>
          </cell>
          <cell r="L2803">
            <v>5.6870000000000003</v>
          </cell>
          <cell r="M2803">
            <v>5.375</v>
          </cell>
          <cell r="N2803">
            <v>3</v>
          </cell>
          <cell r="O2803" t="str">
            <v>TW</v>
          </cell>
          <cell r="Q2803" t="str">
            <v>FAP</v>
          </cell>
          <cell r="R2803">
            <v>7</v>
          </cell>
          <cell r="S2803">
            <v>357</v>
          </cell>
          <cell r="T2803">
            <v>24.96</v>
          </cell>
          <cell r="U2803" t="str">
            <v>US$</v>
          </cell>
          <cell r="W2803" t="str">
            <v>FLT</v>
          </cell>
          <cell r="X2803" t="str">
            <v>BRN</v>
          </cell>
          <cell r="Y2803" t="str">
            <v>AIR</v>
          </cell>
          <cell r="Z2803" t="str">
            <v>FAP</v>
          </cell>
        </row>
        <row r="2804">
          <cell r="A2804" t="str">
            <v>CF8046A</v>
          </cell>
          <cell r="B2804" t="str">
            <v>9100537409</v>
          </cell>
          <cell r="C2804" t="str">
            <v>10009100537406</v>
          </cell>
          <cell r="D2804">
            <v>0.85</v>
          </cell>
          <cell r="E2804">
            <v>8.1000000000000003E-2</v>
          </cell>
          <cell r="F2804">
            <v>20.552</v>
          </cell>
          <cell r="G2804">
            <v>1.536</v>
          </cell>
          <cell r="H2804">
            <v>4.4489999999999998</v>
          </cell>
          <cell r="I2804">
            <v>1.7</v>
          </cell>
          <cell r="J2804">
            <v>0.23300000000000001</v>
          </cell>
          <cell r="K2804">
            <v>21.062999999999999</v>
          </cell>
          <cell r="L2804">
            <v>5.1180000000000003</v>
          </cell>
          <cell r="M2804">
            <v>3.74</v>
          </cell>
          <cell r="N2804">
            <v>2</v>
          </cell>
          <cell r="O2804" t="str">
            <v>CN</v>
          </cell>
          <cell r="P2804" t="str">
            <v>RA</v>
          </cell>
          <cell r="Q2804" t="str">
            <v>FFB</v>
          </cell>
          <cell r="R2804">
            <v>9</v>
          </cell>
          <cell r="S2804">
            <v>252</v>
          </cell>
          <cell r="T2804">
            <v>24.35</v>
          </cell>
          <cell r="U2804" t="str">
            <v>US$</v>
          </cell>
          <cell r="V2804" t="str">
            <v>EA</v>
          </cell>
          <cell r="W2804" t="str">
            <v>FLT</v>
          </cell>
          <cell r="X2804" t="str">
            <v>BRN</v>
          </cell>
          <cell r="Y2804" t="str">
            <v>AIR</v>
          </cell>
          <cell r="Z2804" t="str">
            <v>FFB</v>
          </cell>
        </row>
        <row r="2805">
          <cell r="A2805" t="str">
            <v>CF8109</v>
          </cell>
          <cell r="B2805" t="str">
            <v>9100025036</v>
          </cell>
          <cell r="C2805" t="str">
            <v>10009100025033</v>
          </cell>
          <cell r="D2805">
            <v>0.433</v>
          </cell>
          <cell r="E2805">
            <v>0.10299999999999999</v>
          </cell>
          <cell r="F2805">
            <v>7.6609999999999996</v>
          </cell>
          <cell r="G2805">
            <v>1.536</v>
          </cell>
          <cell r="H2805">
            <v>11.446999999999999</v>
          </cell>
          <cell r="I2805">
            <v>1.2989999999999999</v>
          </cell>
          <cell r="J2805">
            <v>0.309</v>
          </cell>
          <cell r="K2805">
            <v>12</v>
          </cell>
          <cell r="L2805">
            <v>5.125</v>
          </cell>
          <cell r="M2805">
            <v>8.4369999999999994</v>
          </cell>
          <cell r="N2805">
            <v>3</v>
          </cell>
          <cell r="O2805" t="str">
            <v>TW</v>
          </cell>
          <cell r="Q2805" t="str">
            <v>FAP</v>
          </cell>
          <cell r="R2805">
            <v>5</v>
          </cell>
          <cell r="S2805">
            <v>480</v>
          </cell>
          <cell r="T2805">
            <v>21</v>
          </cell>
          <cell r="U2805" t="str">
            <v>US$</v>
          </cell>
          <cell r="W2805" t="str">
            <v>FLT</v>
          </cell>
          <cell r="X2805" t="str">
            <v>BRN</v>
          </cell>
          <cell r="Y2805" t="str">
            <v>AIR</v>
          </cell>
          <cell r="Z2805" t="str">
            <v>FAP</v>
          </cell>
        </row>
        <row r="2806">
          <cell r="A2806" t="str">
            <v>CF8109A</v>
          </cell>
          <cell r="B2806" t="str">
            <v>9100531780</v>
          </cell>
          <cell r="C2806" t="str">
            <v>10009100531787</v>
          </cell>
          <cell r="D2806">
            <v>0.59</v>
          </cell>
          <cell r="E2806">
            <v>5.8000000000000003E-2</v>
          </cell>
          <cell r="F2806">
            <v>11.266999999999999</v>
          </cell>
          <cell r="G2806">
            <v>1.2270000000000001</v>
          </cell>
          <cell r="H2806">
            <v>7.29</v>
          </cell>
          <cell r="I2806">
            <v>1.18</v>
          </cell>
          <cell r="J2806">
            <v>0.254</v>
          </cell>
          <cell r="K2806">
            <v>11.614000000000001</v>
          </cell>
          <cell r="L2806">
            <v>7.6769999999999996</v>
          </cell>
          <cell r="M2806">
            <v>2.7559999999999998</v>
          </cell>
          <cell r="N2806">
            <v>2</v>
          </cell>
          <cell r="O2806" t="str">
            <v>CN</v>
          </cell>
          <cell r="P2806" t="str">
            <v>RA</v>
          </cell>
          <cell r="Q2806" t="str">
            <v>FFB</v>
          </cell>
          <cell r="R2806">
            <v>13</v>
          </cell>
          <cell r="S2806">
            <v>520</v>
          </cell>
          <cell r="T2806">
            <v>14.81</v>
          </cell>
          <cell r="U2806" t="str">
            <v>US$</v>
          </cell>
          <cell r="V2806" t="str">
            <v>EA</v>
          </cell>
          <cell r="W2806" t="str">
            <v>FLT</v>
          </cell>
          <cell r="X2806" t="str">
            <v>BRN</v>
          </cell>
          <cell r="Y2806" t="str">
            <v>AIR</v>
          </cell>
          <cell r="Z2806" t="str">
            <v>FFB</v>
          </cell>
        </row>
        <row r="2807">
          <cell r="A2807" t="str">
            <v>CF8110</v>
          </cell>
          <cell r="B2807" t="str">
            <v>9100003409</v>
          </cell>
          <cell r="C2807" t="str">
            <v>10009100003406</v>
          </cell>
          <cell r="D2807">
            <v>0.55000000000000004</v>
          </cell>
          <cell r="E2807">
            <v>0.13300000000000001</v>
          </cell>
          <cell r="F2807">
            <v>6.0359999999999996</v>
          </cell>
          <cell r="G2807">
            <v>1.786</v>
          </cell>
          <cell r="H2807">
            <v>16.071999999999999</v>
          </cell>
          <cell r="I2807">
            <v>1.65</v>
          </cell>
          <cell r="J2807">
            <v>0.39900000000000002</v>
          </cell>
          <cell r="K2807">
            <v>16.625</v>
          </cell>
          <cell r="L2807">
            <v>6.625</v>
          </cell>
          <cell r="M2807">
            <v>6.25</v>
          </cell>
          <cell r="N2807">
            <v>3</v>
          </cell>
          <cell r="O2807" t="str">
            <v>DE</v>
          </cell>
          <cell r="Q2807" t="str">
            <v>FAP</v>
          </cell>
          <cell r="R2807">
            <v>6</v>
          </cell>
          <cell r="S2807">
            <v>324</v>
          </cell>
          <cell r="T2807">
            <v>21</v>
          </cell>
          <cell r="U2807" t="str">
            <v>US$</v>
          </cell>
          <cell r="W2807" t="str">
            <v>FLT</v>
          </cell>
          <cell r="X2807" t="str">
            <v>BRN</v>
          </cell>
          <cell r="Y2807" t="str">
            <v>AIR</v>
          </cell>
          <cell r="Z2807" t="str">
            <v>FAP</v>
          </cell>
        </row>
        <row r="2808">
          <cell r="A2808" t="str">
            <v>CF8110A</v>
          </cell>
          <cell r="B2808" t="str">
            <v>9100531940</v>
          </cell>
          <cell r="C2808" t="str">
            <v>10009100531947</v>
          </cell>
          <cell r="D2808">
            <v>0.77500000000000002</v>
          </cell>
          <cell r="E2808">
            <v>6.8000000000000005E-2</v>
          </cell>
          <cell r="F2808">
            <v>17.172999999999998</v>
          </cell>
          <cell r="G2808">
            <v>1.133</v>
          </cell>
          <cell r="H2808">
            <v>6.04</v>
          </cell>
          <cell r="I2808">
            <v>1.55</v>
          </cell>
          <cell r="J2808">
            <v>0.21</v>
          </cell>
          <cell r="K2808">
            <v>17.52</v>
          </cell>
          <cell r="L2808">
            <v>6.4960000000000004</v>
          </cell>
          <cell r="M2808">
            <v>2.7559999999999998</v>
          </cell>
          <cell r="N2808">
            <v>2</v>
          </cell>
          <cell r="O2808" t="str">
            <v>CN</v>
          </cell>
          <cell r="P2808" t="str">
            <v>RA</v>
          </cell>
          <cell r="Q2808" t="str">
            <v>FFB</v>
          </cell>
          <cell r="R2808">
            <v>13</v>
          </cell>
          <cell r="S2808">
            <v>416</v>
          </cell>
          <cell r="T2808">
            <v>16.93</v>
          </cell>
          <cell r="U2808" t="str">
            <v>US$</v>
          </cell>
          <cell r="V2808" t="str">
            <v>EA</v>
          </cell>
          <cell r="W2808" t="str">
            <v>FLT</v>
          </cell>
          <cell r="X2808" t="str">
            <v>BRN</v>
          </cell>
          <cell r="Y2808" t="str">
            <v>AIR</v>
          </cell>
          <cell r="Z2808" t="str">
            <v>FFB</v>
          </cell>
        </row>
        <row r="2809">
          <cell r="A2809" t="str">
            <v>CF8249</v>
          </cell>
          <cell r="B2809" t="str">
            <v>9100006516</v>
          </cell>
          <cell r="C2809" t="str">
            <v>10009100006513</v>
          </cell>
          <cell r="D2809">
            <v>0.46700000000000003</v>
          </cell>
          <cell r="E2809">
            <v>0.09</v>
          </cell>
          <cell r="F2809">
            <v>7.915</v>
          </cell>
          <cell r="G2809">
            <v>1.665</v>
          </cell>
          <cell r="H2809">
            <v>9.33</v>
          </cell>
          <cell r="I2809">
            <v>1.401</v>
          </cell>
          <cell r="J2809">
            <v>0.27</v>
          </cell>
          <cell r="K2809">
            <v>9.875</v>
          </cell>
          <cell r="L2809">
            <v>5.5</v>
          </cell>
          <cell r="M2809">
            <v>8.6869999999999994</v>
          </cell>
          <cell r="N2809">
            <v>3</v>
          </cell>
          <cell r="O2809" t="str">
            <v>TW</v>
          </cell>
          <cell r="Q2809" t="str">
            <v>FAP</v>
          </cell>
          <cell r="R2809">
            <v>4</v>
          </cell>
          <cell r="S2809">
            <v>456</v>
          </cell>
          <cell r="T2809">
            <v>29.46</v>
          </cell>
          <cell r="U2809" t="str">
            <v>US$</v>
          </cell>
          <cell r="W2809" t="str">
            <v>FLT</v>
          </cell>
          <cell r="X2809" t="str">
            <v>BRN</v>
          </cell>
          <cell r="Y2809" t="str">
            <v>AIR</v>
          </cell>
          <cell r="Z2809" t="str">
            <v>FAP</v>
          </cell>
        </row>
        <row r="2810">
          <cell r="A2810" t="str">
            <v>CF8249A</v>
          </cell>
          <cell r="B2810" t="str">
            <v>9100539601</v>
          </cell>
          <cell r="C2810" t="str">
            <v>10009100539608</v>
          </cell>
          <cell r="D2810">
            <v>0.7</v>
          </cell>
          <cell r="E2810">
            <v>6.6000000000000003E-2</v>
          </cell>
          <cell r="F2810">
            <v>9.173</v>
          </cell>
          <cell r="G2810">
            <v>1.508</v>
          </cell>
          <cell r="H2810">
            <v>8.1959999999999997</v>
          </cell>
          <cell r="I2810">
            <v>1.4</v>
          </cell>
          <cell r="J2810">
            <v>0.20699999999999999</v>
          </cell>
          <cell r="K2810">
            <v>9.9450000000000003</v>
          </cell>
          <cell r="L2810">
            <v>8.9450000000000003</v>
          </cell>
          <cell r="M2810">
            <v>4.0149999999999997</v>
          </cell>
          <cell r="N2810">
            <v>2</v>
          </cell>
          <cell r="O2810" t="str">
            <v>CN</v>
          </cell>
          <cell r="P2810" t="str">
            <v>RA</v>
          </cell>
          <cell r="Q2810" t="str">
            <v>FFB</v>
          </cell>
          <cell r="R2810">
            <v>10</v>
          </cell>
          <cell r="S2810">
            <v>400</v>
          </cell>
          <cell r="T2810">
            <v>26.26</v>
          </cell>
          <cell r="U2810" t="str">
            <v>US$</v>
          </cell>
          <cell r="V2810" t="str">
            <v>EA</v>
          </cell>
          <cell r="W2810" t="str">
            <v>FLT</v>
          </cell>
          <cell r="X2810" t="str">
            <v>BRN</v>
          </cell>
          <cell r="Y2810" t="str">
            <v>AIR</v>
          </cell>
          <cell r="Z2810" t="str">
            <v>FFB</v>
          </cell>
        </row>
        <row r="2811">
          <cell r="A2811" t="str">
            <v>CF8327</v>
          </cell>
          <cell r="B2811" t="str">
            <v>9100011817</v>
          </cell>
          <cell r="C2811" t="str">
            <v>10009100011814</v>
          </cell>
          <cell r="D2811">
            <v>1</v>
          </cell>
          <cell r="E2811">
            <v>0.14799999999999999</v>
          </cell>
          <cell r="F2811">
            <v>4.79</v>
          </cell>
          <cell r="G2811">
            <v>4.79</v>
          </cell>
          <cell r="H2811">
            <v>9.2669999999999995</v>
          </cell>
          <cell r="I2811">
            <v>3</v>
          </cell>
          <cell r="J2811">
            <v>0.44400000000000001</v>
          </cell>
          <cell r="K2811">
            <v>14.875</v>
          </cell>
          <cell r="L2811">
            <v>9.75</v>
          </cell>
          <cell r="M2811">
            <v>5.75</v>
          </cell>
          <cell r="N2811">
            <v>3</v>
          </cell>
          <cell r="Q2811" t="str">
            <v>FAP</v>
          </cell>
          <cell r="R2811">
            <v>7</v>
          </cell>
          <cell r="S2811">
            <v>273</v>
          </cell>
          <cell r="T2811">
            <v>48.24</v>
          </cell>
          <cell r="U2811" t="str">
            <v>US$</v>
          </cell>
          <cell r="W2811" t="str">
            <v>FLT</v>
          </cell>
          <cell r="X2811" t="str">
            <v>BRN</v>
          </cell>
          <cell r="Y2811" t="str">
            <v>AIR</v>
          </cell>
          <cell r="Z2811" t="str">
            <v>FAP</v>
          </cell>
        </row>
        <row r="2812">
          <cell r="A2812" t="str">
            <v>CF8327A</v>
          </cell>
          <cell r="B2812" t="str">
            <v>9100531919</v>
          </cell>
          <cell r="C2812" t="str">
            <v>10009100531916</v>
          </cell>
          <cell r="D2812">
            <v>1.425</v>
          </cell>
          <cell r="E2812">
            <v>0.11799999999999999</v>
          </cell>
          <cell r="F2812">
            <v>9.1419999999999995</v>
          </cell>
          <cell r="G2812">
            <v>2.4460000000000002</v>
          </cell>
          <cell r="H2812">
            <v>9.1020000000000003</v>
          </cell>
          <cell r="I2812">
            <v>2.85</v>
          </cell>
          <cell r="J2812">
            <v>0.31</v>
          </cell>
          <cell r="K2812">
            <v>9.6460000000000008</v>
          </cell>
          <cell r="L2812">
            <v>9.6560000000000006</v>
          </cell>
          <cell r="M2812">
            <v>5.3150000000000004</v>
          </cell>
          <cell r="N2812">
            <v>2</v>
          </cell>
          <cell r="O2812" t="str">
            <v>CN</v>
          </cell>
          <cell r="P2812" t="str">
            <v>RA</v>
          </cell>
          <cell r="Q2812" t="str">
            <v>FFB</v>
          </cell>
          <cell r="R2812">
            <v>7</v>
          </cell>
          <cell r="S2812">
            <v>280</v>
          </cell>
          <cell r="T2812">
            <v>24.35</v>
          </cell>
          <cell r="U2812" t="str">
            <v>US$</v>
          </cell>
          <cell r="V2812" t="str">
            <v>EA</v>
          </cell>
          <cell r="W2812" t="str">
            <v>FLT</v>
          </cell>
          <cell r="X2812" t="str">
            <v>BRN</v>
          </cell>
          <cell r="Y2812" t="str">
            <v>AIR</v>
          </cell>
          <cell r="Z2812" t="str">
            <v>FFB</v>
          </cell>
        </row>
        <row r="2813">
          <cell r="A2813" t="str">
            <v>CF8391</v>
          </cell>
          <cell r="B2813" t="str">
            <v>9100012777</v>
          </cell>
          <cell r="C2813" t="str">
            <v>10009100012774</v>
          </cell>
          <cell r="D2813">
            <v>0.96599999999999997</v>
          </cell>
          <cell r="E2813">
            <v>0.217</v>
          </cell>
          <cell r="F2813">
            <v>9.3480000000000008</v>
          </cell>
          <cell r="G2813">
            <v>2.536</v>
          </cell>
          <cell r="H2813">
            <v>13.259</v>
          </cell>
          <cell r="I2813">
            <v>2.8980000000000001</v>
          </cell>
          <cell r="J2813">
            <v>0.65100000000000002</v>
          </cell>
          <cell r="K2813">
            <v>13.811999999999999</v>
          </cell>
          <cell r="L2813">
            <v>8.125</v>
          </cell>
          <cell r="M2813">
            <v>10.125</v>
          </cell>
          <cell r="N2813">
            <v>3</v>
          </cell>
          <cell r="O2813" t="str">
            <v>TW</v>
          </cell>
          <cell r="Q2813" t="str">
            <v>FAP</v>
          </cell>
          <cell r="R2813">
            <v>4</v>
          </cell>
          <cell r="S2813">
            <v>216</v>
          </cell>
          <cell r="T2813">
            <v>45.35</v>
          </cell>
          <cell r="U2813" t="str">
            <v>US$</v>
          </cell>
          <cell r="W2813" t="str">
            <v>FLT</v>
          </cell>
          <cell r="X2813" t="str">
            <v>BRN</v>
          </cell>
          <cell r="Y2813" t="str">
            <v>AIR</v>
          </cell>
          <cell r="Z2813" t="str">
            <v>FAP</v>
          </cell>
        </row>
        <row r="2814">
          <cell r="A2814" t="str">
            <v>CF8391A</v>
          </cell>
          <cell r="B2814" t="str">
            <v>9100532336</v>
          </cell>
          <cell r="C2814" t="str">
            <v>10009100532333</v>
          </cell>
          <cell r="D2814">
            <v>0.82499999999999996</v>
          </cell>
          <cell r="E2814">
            <v>6.0999999999999999E-2</v>
          </cell>
          <cell r="F2814">
            <v>11.266999999999999</v>
          </cell>
          <cell r="G2814">
            <v>1.04</v>
          </cell>
          <cell r="H2814">
            <v>9.0399999999999991</v>
          </cell>
          <cell r="I2814">
            <v>1.65</v>
          </cell>
          <cell r="J2814">
            <v>0.17199999999999999</v>
          </cell>
          <cell r="K2814">
            <v>11.614000000000001</v>
          </cell>
          <cell r="L2814">
            <v>9.4489999999999998</v>
          </cell>
          <cell r="M2814">
            <v>2.3620000000000001</v>
          </cell>
          <cell r="N2814">
            <v>2</v>
          </cell>
          <cell r="O2814" t="str">
            <v>CN</v>
          </cell>
          <cell r="P2814" t="str">
            <v>RA</v>
          </cell>
          <cell r="Q2814" t="str">
            <v>FFB</v>
          </cell>
          <cell r="R2814">
            <v>15</v>
          </cell>
          <cell r="S2814">
            <v>480</v>
          </cell>
          <cell r="T2814">
            <v>24.35</v>
          </cell>
          <cell r="U2814" t="str">
            <v>US$</v>
          </cell>
          <cell r="V2814" t="str">
            <v>EA</v>
          </cell>
          <cell r="W2814" t="str">
            <v>FLT</v>
          </cell>
          <cell r="X2814" t="str">
            <v>BRN</v>
          </cell>
          <cell r="Y2814" t="str">
            <v>AIR</v>
          </cell>
          <cell r="Z2814" t="str">
            <v>FFB</v>
          </cell>
        </row>
        <row r="2815">
          <cell r="A2815" t="str">
            <v>CF8392</v>
          </cell>
          <cell r="B2815" t="str">
            <v>9100012784</v>
          </cell>
          <cell r="C2815" t="str">
            <v>10009100012781</v>
          </cell>
          <cell r="D2815">
            <v>0.57299999999999995</v>
          </cell>
          <cell r="E2815">
            <v>0.1</v>
          </cell>
          <cell r="F2815">
            <v>7.665</v>
          </cell>
          <cell r="G2815">
            <v>1.54</v>
          </cell>
          <cell r="H2815">
            <v>11.455</v>
          </cell>
          <cell r="I2815">
            <v>1.7190000000000001</v>
          </cell>
          <cell r="J2815">
            <v>0.3</v>
          </cell>
          <cell r="K2815">
            <v>12</v>
          </cell>
          <cell r="L2815">
            <v>5.125</v>
          </cell>
          <cell r="M2815">
            <v>8.4369999999999994</v>
          </cell>
          <cell r="N2815">
            <v>3</v>
          </cell>
          <cell r="Q2815" t="str">
            <v>FAP</v>
          </cell>
          <cell r="R2815">
            <v>5</v>
          </cell>
          <cell r="S2815">
            <v>480</v>
          </cell>
          <cell r="T2815">
            <v>27.88</v>
          </cell>
          <cell r="U2815" t="str">
            <v>US$</v>
          </cell>
          <cell r="W2815" t="str">
            <v>FLT</v>
          </cell>
          <cell r="X2815" t="str">
            <v>BRN</v>
          </cell>
          <cell r="Y2815" t="str">
            <v>AIR</v>
          </cell>
          <cell r="Z2815" t="str">
            <v>FAP</v>
          </cell>
        </row>
        <row r="2816">
          <cell r="A2816" t="str">
            <v>CF8392A</v>
          </cell>
          <cell r="B2816" t="str">
            <v>9100531810</v>
          </cell>
          <cell r="C2816" t="str">
            <v>10009100531817</v>
          </cell>
          <cell r="D2816">
            <v>0.875</v>
          </cell>
          <cell r="E2816">
            <v>7.0000000000000007E-2</v>
          </cell>
          <cell r="F2816">
            <v>11.611000000000001</v>
          </cell>
          <cell r="G2816">
            <v>1.383</v>
          </cell>
          <cell r="H2816">
            <v>7.5709999999999997</v>
          </cell>
          <cell r="I2816">
            <v>1.75</v>
          </cell>
          <cell r="J2816">
            <v>0.29599999999999999</v>
          </cell>
          <cell r="K2816">
            <v>11.968999999999999</v>
          </cell>
          <cell r="L2816">
            <v>8.1890000000000001</v>
          </cell>
          <cell r="M2816">
            <v>3.1890000000000001</v>
          </cell>
          <cell r="N2816">
            <v>2</v>
          </cell>
          <cell r="O2816" t="str">
            <v>US</v>
          </cell>
          <cell r="P2816" t="str">
            <v>RA</v>
          </cell>
          <cell r="Q2816" t="str">
            <v>FFB</v>
          </cell>
          <cell r="R2816">
            <v>12</v>
          </cell>
          <cell r="S2816">
            <v>408</v>
          </cell>
          <cell r="T2816">
            <v>14.81</v>
          </cell>
          <cell r="U2816" t="str">
            <v>US$</v>
          </cell>
          <cell r="V2816" t="str">
            <v>EA</v>
          </cell>
          <cell r="W2816" t="str">
            <v>FLT</v>
          </cell>
          <cell r="X2816" t="str">
            <v>BRN</v>
          </cell>
          <cell r="Y2816" t="str">
            <v>AIR</v>
          </cell>
          <cell r="Z2816" t="str">
            <v>FFB</v>
          </cell>
        </row>
        <row r="2817">
          <cell r="A2817" t="str">
            <v>CF8467</v>
          </cell>
          <cell r="B2817" t="str">
            <v>9100016133</v>
          </cell>
          <cell r="C2817" t="str">
            <v>10009100016130</v>
          </cell>
          <cell r="D2817">
            <v>0.45</v>
          </cell>
          <cell r="E2817">
            <v>0.113</v>
          </cell>
          <cell r="F2817">
            <v>6.0359999999999996</v>
          </cell>
          <cell r="G2817">
            <v>1.786</v>
          </cell>
          <cell r="H2817">
            <v>13.071999999999999</v>
          </cell>
          <cell r="I2817">
            <v>1.35</v>
          </cell>
          <cell r="J2817">
            <v>0.33900000000000002</v>
          </cell>
          <cell r="K2817">
            <v>13.625</v>
          </cell>
          <cell r="L2817">
            <v>6.25</v>
          </cell>
          <cell r="M2817">
            <v>7.0620000000000003</v>
          </cell>
          <cell r="N2817">
            <v>3</v>
          </cell>
          <cell r="O2817" t="str">
            <v>TW</v>
          </cell>
          <cell r="Q2817" t="str">
            <v>FAP</v>
          </cell>
          <cell r="R2817">
            <v>6</v>
          </cell>
          <cell r="S2817">
            <v>432</v>
          </cell>
          <cell r="T2817">
            <v>28.94</v>
          </cell>
          <cell r="U2817" t="str">
            <v>US$</v>
          </cell>
          <cell r="W2817" t="str">
            <v>FLT</v>
          </cell>
          <cell r="X2817" t="str">
            <v>BRN</v>
          </cell>
          <cell r="Y2817" t="str">
            <v>AIR</v>
          </cell>
          <cell r="Z2817" t="str">
            <v>FAP</v>
          </cell>
        </row>
        <row r="2818">
          <cell r="A2818" t="str">
            <v>CF8467A</v>
          </cell>
          <cell r="B2818" t="str">
            <v>9100539748</v>
          </cell>
          <cell r="C2818" t="str">
            <v>10009100539745</v>
          </cell>
          <cell r="D2818">
            <v>0.625</v>
          </cell>
          <cell r="E2818">
            <v>5.8000000000000003E-2</v>
          </cell>
          <cell r="F2818">
            <v>13.423</v>
          </cell>
          <cell r="G2818">
            <v>1.196</v>
          </cell>
          <cell r="H2818">
            <v>6.2270000000000003</v>
          </cell>
          <cell r="I2818">
            <v>1.25</v>
          </cell>
          <cell r="J2818">
            <v>0.224</v>
          </cell>
          <cell r="K2818">
            <v>14.32</v>
          </cell>
          <cell r="L2818">
            <v>7.1950000000000003</v>
          </cell>
          <cell r="M2818">
            <v>3.7650000000000001</v>
          </cell>
          <cell r="N2818">
            <v>2</v>
          </cell>
          <cell r="O2818" t="str">
            <v>CN</v>
          </cell>
          <cell r="P2818" t="str">
            <v>RA</v>
          </cell>
          <cell r="Q2818" t="str">
            <v>FFB</v>
          </cell>
          <cell r="R2818">
            <v>11</v>
          </cell>
          <cell r="S2818">
            <v>330</v>
          </cell>
          <cell r="T2818">
            <v>21.44</v>
          </cell>
          <cell r="U2818" t="str">
            <v>US$</v>
          </cell>
          <cell r="V2818" t="str">
            <v>EA</v>
          </cell>
          <cell r="W2818" t="str">
            <v>FLT</v>
          </cell>
          <cell r="X2818" t="str">
            <v>BRN</v>
          </cell>
          <cell r="Y2818" t="str">
            <v>AIR</v>
          </cell>
          <cell r="Z2818" t="str">
            <v>FFB</v>
          </cell>
        </row>
        <row r="2819">
          <cell r="A2819" t="str">
            <v>CF8603</v>
          </cell>
          <cell r="B2819" t="str">
            <v>9100019509</v>
          </cell>
          <cell r="C2819" t="str">
            <v>10009100019506</v>
          </cell>
          <cell r="D2819">
            <v>0.6</v>
          </cell>
          <cell r="E2819">
            <v>0.13700000000000001</v>
          </cell>
          <cell r="F2819">
            <v>4.3120000000000003</v>
          </cell>
          <cell r="G2819">
            <v>1.786</v>
          </cell>
          <cell r="H2819">
            <v>14.009</v>
          </cell>
          <cell r="I2819">
            <v>1.8</v>
          </cell>
          <cell r="J2819">
            <v>0.41099999999999998</v>
          </cell>
          <cell r="K2819">
            <v>14.436999999999999</v>
          </cell>
          <cell r="L2819">
            <v>5.75</v>
          </cell>
          <cell r="M2819">
            <v>4.875</v>
          </cell>
          <cell r="N2819">
            <v>3</v>
          </cell>
          <cell r="O2819" t="str">
            <v>TW</v>
          </cell>
          <cell r="Q2819" t="str">
            <v>FAP</v>
          </cell>
          <cell r="R2819">
            <v>8</v>
          </cell>
          <cell r="S2819">
            <v>528</v>
          </cell>
          <cell r="T2819">
            <v>30.63</v>
          </cell>
          <cell r="U2819" t="str">
            <v>US$</v>
          </cell>
          <cell r="W2819" t="str">
            <v>FLT</v>
          </cell>
          <cell r="X2819" t="str">
            <v>BRN</v>
          </cell>
          <cell r="Y2819" t="str">
            <v>AIR</v>
          </cell>
          <cell r="Z2819" t="str">
            <v>FAP</v>
          </cell>
        </row>
        <row r="2820">
          <cell r="A2820" t="str">
            <v>CF8603A</v>
          </cell>
          <cell r="B2820" t="str">
            <v>9100537492</v>
          </cell>
          <cell r="C2820" t="str">
            <v>10009100537499</v>
          </cell>
          <cell r="D2820">
            <v>0.95</v>
          </cell>
          <cell r="E2820">
            <v>9.5000000000000001E-2</v>
          </cell>
          <cell r="F2820">
            <v>11.891</v>
          </cell>
          <cell r="G2820">
            <v>1.615</v>
          </cell>
          <cell r="H2820">
            <v>8.5050000000000008</v>
          </cell>
          <cell r="I2820">
            <v>1.9</v>
          </cell>
          <cell r="J2820">
            <v>0.23599999999999999</v>
          </cell>
          <cell r="K2820">
            <v>12.401999999999999</v>
          </cell>
          <cell r="L2820">
            <v>8.9760000000000009</v>
          </cell>
          <cell r="M2820">
            <v>3.661</v>
          </cell>
          <cell r="N2820">
            <v>2</v>
          </cell>
          <cell r="O2820" t="str">
            <v>US</v>
          </cell>
          <cell r="P2820" t="str">
            <v>RA</v>
          </cell>
          <cell r="Q2820" t="str">
            <v>FFB</v>
          </cell>
          <cell r="R2820">
            <v>10</v>
          </cell>
          <cell r="S2820">
            <v>300</v>
          </cell>
          <cell r="T2820">
            <v>19.05</v>
          </cell>
          <cell r="U2820" t="str">
            <v>US$</v>
          </cell>
          <cell r="V2820" t="str">
            <v>EA</v>
          </cell>
          <cell r="W2820" t="str">
            <v>FLT</v>
          </cell>
          <cell r="X2820" t="str">
            <v>BRN</v>
          </cell>
          <cell r="Y2820" t="str">
            <v>AIR</v>
          </cell>
          <cell r="Z2820" t="str">
            <v>FFB</v>
          </cell>
        </row>
        <row r="2821">
          <cell r="A2821" t="str">
            <v>CF8631</v>
          </cell>
          <cell r="B2821" t="str">
            <v>9100019974</v>
          </cell>
          <cell r="C2821" t="str">
            <v>10009100019971</v>
          </cell>
          <cell r="D2821">
            <v>0.78</v>
          </cell>
          <cell r="E2821">
            <v>0.14599999999999999</v>
          </cell>
          <cell r="F2821">
            <v>10.286</v>
          </cell>
          <cell r="G2821">
            <v>1.8480000000000001</v>
          </cell>
          <cell r="H2821">
            <v>10.321999999999999</v>
          </cell>
          <cell r="I2821">
            <v>2.34</v>
          </cell>
          <cell r="J2821">
            <v>0.438</v>
          </cell>
          <cell r="K2821">
            <v>10.811999999999999</v>
          </cell>
          <cell r="L2821">
            <v>6.375</v>
          </cell>
          <cell r="M2821">
            <v>11.25</v>
          </cell>
          <cell r="N2821">
            <v>3</v>
          </cell>
          <cell r="O2821" t="str">
            <v>TW</v>
          </cell>
          <cell r="Q2821" t="str">
            <v>FAP</v>
          </cell>
          <cell r="R2821">
            <v>3</v>
          </cell>
          <cell r="S2821">
            <v>225</v>
          </cell>
          <cell r="T2821">
            <v>29.01</v>
          </cell>
          <cell r="U2821" t="str">
            <v>US$</v>
          </cell>
          <cell r="W2821" t="str">
            <v>FLT</v>
          </cell>
          <cell r="X2821" t="str">
            <v>BRN</v>
          </cell>
          <cell r="Y2821" t="str">
            <v>AIR</v>
          </cell>
          <cell r="Z2821" t="str">
            <v>FAP</v>
          </cell>
        </row>
        <row r="2822">
          <cell r="A2822" t="str">
            <v>CF8631A</v>
          </cell>
          <cell r="B2822" t="str">
            <v>9100537461</v>
          </cell>
          <cell r="C2822" t="str">
            <v>10009100537468</v>
          </cell>
          <cell r="D2822">
            <v>0.875</v>
          </cell>
          <cell r="E2822">
            <v>8.5999999999999993E-2</v>
          </cell>
          <cell r="F2822">
            <v>10.71</v>
          </cell>
          <cell r="G2822">
            <v>1.3779999999999999</v>
          </cell>
          <cell r="H2822">
            <v>10.079000000000001</v>
          </cell>
          <cell r="I2822">
            <v>1.75</v>
          </cell>
          <cell r="J2822">
            <v>0.23100000000000001</v>
          </cell>
          <cell r="K2822">
            <v>11.023999999999999</v>
          </cell>
          <cell r="L2822">
            <v>10.827</v>
          </cell>
          <cell r="M2822">
            <v>3.3460000000000001</v>
          </cell>
          <cell r="N2822">
            <v>2</v>
          </cell>
          <cell r="O2822" t="str">
            <v>CN</v>
          </cell>
          <cell r="P2822" t="str">
            <v>RA</v>
          </cell>
          <cell r="Q2822" t="str">
            <v>FFB</v>
          </cell>
          <cell r="R2822">
            <v>12</v>
          </cell>
          <cell r="S2822">
            <v>288</v>
          </cell>
          <cell r="T2822">
            <v>24.35</v>
          </cell>
          <cell r="U2822" t="str">
            <v>US$</v>
          </cell>
          <cell r="V2822" t="str">
            <v>EA</v>
          </cell>
          <cell r="W2822" t="str">
            <v>FLT</v>
          </cell>
          <cell r="X2822" t="str">
            <v>BRN</v>
          </cell>
          <cell r="Y2822" t="str">
            <v>AIR</v>
          </cell>
          <cell r="Z2822" t="str">
            <v>FFB</v>
          </cell>
        </row>
        <row r="2823">
          <cell r="A2823" t="str">
            <v>CF8638</v>
          </cell>
          <cell r="B2823" t="str">
            <v>9100020093</v>
          </cell>
          <cell r="C2823" t="str">
            <v>10009100020090</v>
          </cell>
          <cell r="D2823">
            <v>0.71599999999999997</v>
          </cell>
          <cell r="E2823">
            <v>9.8000000000000004E-2</v>
          </cell>
          <cell r="F2823">
            <v>5.9109999999999996</v>
          </cell>
          <cell r="G2823">
            <v>2.036</v>
          </cell>
          <cell r="H2823">
            <v>10.696999999999999</v>
          </cell>
          <cell r="I2823">
            <v>2.1480000000000001</v>
          </cell>
          <cell r="J2823">
            <v>0.29399999999999998</v>
          </cell>
          <cell r="K2823">
            <v>11.25</v>
          </cell>
          <cell r="L2823">
            <v>6.625</v>
          </cell>
          <cell r="M2823">
            <v>7</v>
          </cell>
          <cell r="N2823">
            <v>3</v>
          </cell>
          <cell r="O2823" t="str">
            <v>TW</v>
          </cell>
          <cell r="Q2823" t="str">
            <v>FAP</v>
          </cell>
          <cell r="R2823">
            <v>6</v>
          </cell>
          <cell r="S2823">
            <v>450</v>
          </cell>
          <cell r="T2823">
            <v>44.2</v>
          </cell>
          <cell r="U2823" t="str">
            <v>US$</v>
          </cell>
          <cell r="W2823" t="str">
            <v>FLT</v>
          </cell>
          <cell r="X2823" t="str">
            <v>BRN</v>
          </cell>
          <cell r="Y2823" t="str">
            <v>AIR</v>
          </cell>
          <cell r="Z2823" t="str">
            <v>FAP</v>
          </cell>
        </row>
        <row r="2824">
          <cell r="A2824" t="str">
            <v>CF8644</v>
          </cell>
          <cell r="B2824" t="str">
            <v>9100020246</v>
          </cell>
          <cell r="C2824" t="str">
            <v>10009100020243</v>
          </cell>
          <cell r="D2824">
            <v>0.56599999999999995</v>
          </cell>
          <cell r="E2824">
            <v>8.8999999999999996E-2</v>
          </cell>
          <cell r="F2824">
            <v>8.2859999999999996</v>
          </cell>
          <cell r="G2824">
            <v>1.286</v>
          </cell>
          <cell r="H2824">
            <v>11.196999999999999</v>
          </cell>
          <cell r="I2824">
            <v>1.698</v>
          </cell>
          <cell r="J2824">
            <v>0.26700000000000002</v>
          </cell>
          <cell r="K2824">
            <v>11.75</v>
          </cell>
          <cell r="L2824">
            <v>4.5</v>
          </cell>
          <cell r="M2824">
            <v>9.1869999999999994</v>
          </cell>
          <cell r="N2824">
            <v>3</v>
          </cell>
          <cell r="O2824" t="str">
            <v>TW</v>
          </cell>
          <cell r="Q2824" t="str">
            <v>FAP</v>
          </cell>
          <cell r="R2824">
            <v>4</v>
          </cell>
          <cell r="S2824">
            <v>432</v>
          </cell>
          <cell r="T2824">
            <v>19.239999999999998</v>
          </cell>
          <cell r="U2824" t="str">
            <v>US$</v>
          </cell>
          <cell r="W2824" t="str">
            <v>FLT</v>
          </cell>
          <cell r="X2824" t="str">
            <v>BRN</v>
          </cell>
          <cell r="Y2824" t="str">
            <v>AIR</v>
          </cell>
          <cell r="Z2824" t="str">
            <v>FAP</v>
          </cell>
        </row>
        <row r="2825">
          <cell r="A2825" t="str">
            <v>CF8644A</v>
          </cell>
          <cell r="B2825" t="str">
            <v>9100531865</v>
          </cell>
          <cell r="C2825" t="str">
            <v>10009100531862</v>
          </cell>
          <cell r="D2825">
            <v>0.85</v>
          </cell>
          <cell r="E2825">
            <v>7.4999999999999997E-2</v>
          </cell>
          <cell r="F2825">
            <v>11.266999999999999</v>
          </cell>
          <cell r="G2825">
            <v>1.383</v>
          </cell>
          <cell r="H2825">
            <v>8.2899999999999991</v>
          </cell>
          <cell r="I2825">
            <v>1.7</v>
          </cell>
          <cell r="J2825">
            <v>0.314</v>
          </cell>
          <cell r="K2825">
            <v>11.574999999999999</v>
          </cell>
          <cell r="L2825">
            <v>8.7010000000000005</v>
          </cell>
          <cell r="M2825">
            <v>3.3069999999999999</v>
          </cell>
          <cell r="N2825">
            <v>2</v>
          </cell>
          <cell r="O2825" t="str">
            <v>US</v>
          </cell>
          <cell r="P2825" t="str">
            <v>RA</v>
          </cell>
          <cell r="Q2825" t="str">
            <v>FFB</v>
          </cell>
          <cell r="R2825">
            <v>12</v>
          </cell>
          <cell r="S2825">
            <v>384</v>
          </cell>
          <cell r="T2825">
            <v>16.93</v>
          </cell>
          <cell r="U2825" t="str">
            <v>US$</v>
          </cell>
          <cell r="V2825" t="str">
            <v>EA</v>
          </cell>
          <cell r="W2825" t="str">
            <v>FLT</v>
          </cell>
          <cell r="X2825" t="str">
            <v>BRN</v>
          </cell>
          <cell r="Y2825" t="str">
            <v>AIR</v>
          </cell>
          <cell r="Z2825" t="str">
            <v>FFB</v>
          </cell>
        </row>
        <row r="2826">
          <cell r="A2826" t="str">
            <v>CF8645</v>
          </cell>
          <cell r="B2826" t="str">
            <v>9100020253</v>
          </cell>
          <cell r="C2826" t="str">
            <v>10009100020250</v>
          </cell>
          <cell r="D2826">
            <v>1.3</v>
          </cell>
          <cell r="E2826">
            <v>0.30399999999999999</v>
          </cell>
          <cell r="F2826">
            <v>10.098000000000001</v>
          </cell>
          <cell r="G2826">
            <v>2.5990000000000002</v>
          </cell>
          <cell r="H2826">
            <v>16.821999999999999</v>
          </cell>
          <cell r="I2826">
            <v>3.9</v>
          </cell>
          <cell r="J2826">
            <v>0.91200000000000003</v>
          </cell>
          <cell r="K2826">
            <v>17.375</v>
          </cell>
          <cell r="L2826">
            <v>8.3119999999999994</v>
          </cell>
          <cell r="M2826">
            <v>10.875</v>
          </cell>
          <cell r="N2826">
            <v>3</v>
          </cell>
          <cell r="O2826" t="str">
            <v>TW</v>
          </cell>
          <cell r="Q2826" t="str">
            <v>FAP</v>
          </cell>
          <cell r="R2826">
            <v>3</v>
          </cell>
          <cell r="S2826">
            <v>108</v>
          </cell>
          <cell r="T2826">
            <v>54.52</v>
          </cell>
          <cell r="U2826" t="str">
            <v>US$</v>
          </cell>
          <cell r="W2826" t="str">
            <v>FLT</v>
          </cell>
          <cell r="X2826" t="str">
            <v>BRN</v>
          </cell>
          <cell r="Y2826" t="str">
            <v>AIR</v>
          </cell>
          <cell r="Z2826" t="str">
            <v>FAP</v>
          </cell>
        </row>
        <row r="2827">
          <cell r="A2827" t="str">
            <v>CF8714A</v>
          </cell>
          <cell r="B2827" t="str">
            <v>9100537812</v>
          </cell>
          <cell r="C2827" t="str">
            <v>10009100537819</v>
          </cell>
          <cell r="D2827">
            <v>0.82499999999999996</v>
          </cell>
          <cell r="E2827">
            <v>7.5999999999999998E-2</v>
          </cell>
          <cell r="F2827">
            <v>10.433999999999999</v>
          </cell>
          <cell r="G2827">
            <v>1.694</v>
          </cell>
          <cell r="H2827">
            <v>7.4020000000000001</v>
          </cell>
          <cell r="I2827">
            <v>1.65</v>
          </cell>
          <cell r="J2827">
            <v>0.20300000000000001</v>
          </cell>
          <cell r="K2827">
            <v>11.023999999999999</v>
          </cell>
          <cell r="L2827">
            <v>8.0709999999999997</v>
          </cell>
          <cell r="M2827">
            <v>3.9369999999999998</v>
          </cell>
          <cell r="N2827">
            <v>2</v>
          </cell>
          <cell r="O2827" t="str">
            <v>CN</v>
          </cell>
          <cell r="P2827" t="str">
            <v>RA</v>
          </cell>
          <cell r="Q2827" t="str">
            <v>FFB</v>
          </cell>
          <cell r="R2827">
            <v>10</v>
          </cell>
          <cell r="S2827">
            <v>400</v>
          </cell>
          <cell r="T2827">
            <v>24.35</v>
          </cell>
          <cell r="U2827" t="str">
            <v>US$</v>
          </cell>
          <cell r="V2827" t="str">
            <v>EA</v>
          </cell>
          <cell r="W2827" t="str">
            <v>FLT</v>
          </cell>
          <cell r="X2827" t="str">
            <v>BRN</v>
          </cell>
          <cell r="Y2827" t="str">
            <v>AIR</v>
          </cell>
          <cell r="Z2827" t="str">
            <v>FFB</v>
          </cell>
        </row>
        <row r="2828">
          <cell r="A2828" t="str">
            <v>CF8717</v>
          </cell>
          <cell r="B2828" t="str">
            <v>9100021212</v>
          </cell>
          <cell r="C2828" t="str">
            <v>10009100021219</v>
          </cell>
          <cell r="D2828">
            <v>1</v>
          </cell>
          <cell r="E2828">
            <v>0</v>
          </cell>
          <cell r="F2828">
            <v>0</v>
          </cell>
          <cell r="G2828">
            <v>0</v>
          </cell>
          <cell r="H2828">
            <v>0</v>
          </cell>
          <cell r="I2828">
            <v>1.1299999999999999</v>
          </cell>
          <cell r="J2828">
            <v>0</v>
          </cell>
          <cell r="K2828">
            <v>0</v>
          </cell>
          <cell r="L2828">
            <v>0</v>
          </cell>
          <cell r="M2828">
            <v>0</v>
          </cell>
          <cell r="N2828">
            <v>100</v>
          </cell>
          <cell r="O2828" t="str">
            <v>US</v>
          </cell>
          <cell r="Q2828" t="str">
            <v>FAP</v>
          </cell>
          <cell r="R2828">
            <v>10</v>
          </cell>
          <cell r="S2828">
            <v>10000</v>
          </cell>
          <cell r="T2828">
            <v>0</v>
          </cell>
          <cell r="W2828" t="str">
            <v>FLT</v>
          </cell>
          <cell r="X2828" t="str">
            <v>BRN</v>
          </cell>
          <cell r="Y2828" t="str">
            <v>AIR</v>
          </cell>
          <cell r="Z2828" t="str">
            <v>FAP</v>
          </cell>
        </row>
        <row r="2829">
          <cell r="A2829" t="str">
            <v>CF8717A</v>
          </cell>
          <cell r="B2829" t="str">
            <v>9100538000</v>
          </cell>
          <cell r="C2829" t="str">
            <v>10009100538007</v>
          </cell>
          <cell r="D2829">
            <v>0.82499999999999996</v>
          </cell>
          <cell r="E2829">
            <v>8.5999999999999993E-2</v>
          </cell>
          <cell r="F2829">
            <v>9.2899999999999991</v>
          </cell>
          <cell r="G2829">
            <v>1.77</v>
          </cell>
          <cell r="H2829">
            <v>9.02</v>
          </cell>
          <cell r="I2829">
            <v>1.65</v>
          </cell>
          <cell r="J2829">
            <v>0.222</v>
          </cell>
          <cell r="K2829">
            <v>9.8000000000000007</v>
          </cell>
          <cell r="L2829">
            <v>9.5500000000000007</v>
          </cell>
          <cell r="M2829">
            <v>4.0999999999999996</v>
          </cell>
          <cell r="N2829">
            <v>2</v>
          </cell>
          <cell r="O2829" t="str">
            <v>CN</v>
          </cell>
          <cell r="P2829" t="str">
            <v>RA</v>
          </cell>
          <cell r="Q2829" t="str">
            <v>FFB</v>
          </cell>
          <cell r="R2829">
            <v>10</v>
          </cell>
          <cell r="S2829">
            <v>400</v>
          </cell>
          <cell r="T2829">
            <v>30.71</v>
          </cell>
          <cell r="U2829" t="str">
            <v>US$</v>
          </cell>
          <cell r="V2829" t="str">
            <v>EA</v>
          </cell>
          <cell r="W2829" t="str">
            <v>FLT</v>
          </cell>
          <cell r="X2829" t="str">
            <v>BRN</v>
          </cell>
          <cell r="Y2829" t="str">
            <v>AIR</v>
          </cell>
          <cell r="Z2829" t="str">
            <v>FFB</v>
          </cell>
        </row>
        <row r="2830">
          <cell r="A2830" t="str">
            <v>CF8718A</v>
          </cell>
          <cell r="B2830" t="str">
            <v>9100537522</v>
          </cell>
          <cell r="C2830" t="str">
            <v>10009100537529</v>
          </cell>
          <cell r="D2830">
            <v>0.875</v>
          </cell>
          <cell r="E2830">
            <v>7.6999999999999999E-2</v>
          </cell>
          <cell r="F2830">
            <v>11.537000000000001</v>
          </cell>
          <cell r="G2830">
            <v>1.103</v>
          </cell>
          <cell r="H2830">
            <v>10.394</v>
          </cell>
          <cell r="I2830">
            <v>1.75</v>
          </cell>
          <cell r="J2830">
            <v>0.23</v>
          </cell>
          <cell r="K2830">
            <v>12.205</v>
          </cell>
          <cell r="L2830">
            <v>11.023999999999999</v>
          </cell>
          <cell r="M2830">
            <v>2.9529999999999998</v>
          </cell>
          <cell r="N2830">
            <v>2</v>
          </cell>
          <cell r="O2830" t="str">
            <v>CN</v>
          </cell>
          <cell r="P2830" t="str">
            <v>RA</v>
          </cell>
          <cell r="Q2830" t="str">
            <v>FFB</v>
          </cell>
          <cell r="R2830">
            <v>14</v>
          </cell>
          <cell r="S2830">
            <v>336</v>
          </cell>
          <cell r="T2830">
            <v>24.35</v>
          </cell>
          <cell r="U2830" t="str">
            <v>US$</v>
          </cell>
          <cell r="V2830" t="str">
            <v>EA</v>
          </cell>
          <cell r="W2830" t="str">
            <v>FLT</v>
          </cell>
          <cell r="X2830" t="str">
            <v>BRN</v>
          </cell>
          <cell r="Y2830" t="str">
            <v>AIR</v>
          </cell>
          <cell r="Z2830" t="str">
            <v>FFB</v>
          </cell>
        </row>
        <row r="2831">
          <cell r="A2831" t="str">
            <v>CF8726A</v>
          </cell>
          <cell r="B2831" t="str">
            <v>9100537829</v>
          </cell>
          <cell r="C2831" t="str">
            <v>10009100537826</v>
          </cell>
          <cell r="D2831">
            <v>0.45</v>
          </cell>
          <cell r="E2831">
            <v>3.7999999999999999E-2</v>
          </cell>
          <cell r="F2831">
            <v>9.0960000000000001</v>
          </cell>
          <cell r="G2831">
            <v>1.575</v>
          </cell>
          <cell r="H2831">
            <v>4.6070000000000002</v>
          </cell>
          <cell r="I2831">
            <v>0.9</v>
          </cell>
          <cell r="J2831">
            <v>0.111</v>
          </cell>
          <cell r="K2831">
            <v>9.6460000000000008</v>
          </cell>
          <cell r="L2831">
            <v>5.3150000000000004</v>
          </cell>
          <cell r="M2831">
            <v>3.74</v>
          </cell>
          <cell r="N2831">
            <v>2</v>
          </cell>
          <cell r="O2831" t="str">
            <v>CN</v>
          </cell>
          <cell r="P2831" t="str">
            <v>RA</v>
          </cell>
          <cell r="Q2831" t="str">
            <v>FFB</v>
          </cell>
          <cell r="R2831">
            <v>10</v>
          </cell>
          <cell r="S2831">
            <v>720</v>
          </cell>
          <cell r="T2831">
            <v>16.93</v>
          </cell>
          <cell r="U2831" t="str">
            <v>US$</v>
          </cell>
          <cell r="V2831" t="str">
            <v>EA</v>
          </cell>
          <cell r="W2831" t="str">
            <v>FLT</v>
          </cell>
          <cell r="X2831" t="str">
            <v>BRN</v>
          </cell>
          <cell r="Y2831" t="str">
            <v>AIR</v>
          </cell>
          <cell r="Z2831" t="str">
            <v>FFB</v>
          </cell>
        </row>
        <row r="2832">
          <cell r="A2832" t="str">
            <v>CF8762</v>
          </cell>
          <cell r="B2832" t="str">
            <v>9100005076</v>
          </cell>
          <cell r="C2832" t="str">
            <v>10009100005073</v>
          </cell>
          <cell r="D2832">
            <v>0.35</v>
          </cell>
          <cell r="E2832">
            <v>6.2E-2</v>
          </cell>
          <cell r="F2832">
            <v>5.4770000000000003</v>
          </cell>
          <cell r="G2832">
            <v>1.79</v>
          </cell>
          <cell r="H2832">
            <v>8.33</v>
          </cell>
          <cell r="I2832">
            <v>1.05</v>
          </cell>
          <cell r="J2832">
            <v>0.186</v>
          </cell>
          <cell r="K2832">
            <v>8.875</v>
          </cell>
          <cell r="L2832">
            <v>5.875</v>
          </cell>
          <cell r="M2832">
            <v>6.25</v>
          </cell>
          <cell r="N2832">
            <v>3</v>
          </cell>
          <cell r="O2832" t="str">
            <v>TW</v>
          </cell>
          <cell r="Q2832" t="str">
            <v>FAP</v>
          </cell>
          <cell r="R2832">
            <v>6</v>
          </cell>
          <cell r="S2832">
            <v>666</v>
          </cell>
          <cell r="T2832">
            <v>31.98</v>
          </cell>
          <cell r="U2832" t="str">
            <v>US$</v>
          </cell>
          <cell r="W2832" t="str">
            <v>FLT</v>
          </cell>
          <cell r="X2832" t="str">
            <v>BRN</v>
          </cell>
          <cell r="Y2832" t="str">
            <v>AIR</v>
          </cell>
          <cell r="Z2832" t="str">
            <v>FAP</v>
          </cell>
        </row>
        <row r="2833">
          <cell r="A2833" t="str">
            <v>CF8762A</v>
          </cell>
          <cell r="B2833" t="str">
            <v>9100537744</v>
          </cell>
          <cell r="C2833" t="str">
            <v>10009100537741</v>
          </cell>
          <cell r="D2833">
            <v>0.47499999999999998</v>
          </cell>
          <cell r="E2833">
            <v>4.1000000000000002E-2</v>
          </cell>
          <cell r="F2833">
            <v>8.3079999999999998</v>
          </cell>
          <cell r="G2833">
            <v>1.6539999999999999</v>
          </cell>
          <cell r="H2833">
            <v>5.1189999999999998</v>
          </cell>
          <cell r="I2833">
            <v>0.95</v>
          </cell>
          <cell r="J2833">
            <v>0.122</v>
          </cell>
          <cell r="K2833">
            <v>8.6219999999999999</v>
          </cell>
          <cell r="L2833">
            <v>5.9059999999999997</v>
          </cell>
          <cell r="M2833">
            <v>4.1340000000000003</v>
          </cell>
          <cell r="N2833">
            <v>2</v>
          </cell>
          <cell r="O2833" t="str">
            <v>CN</v>
          </cell>
          <cell r="P2833" t="str">
            <v>RA</v>
          </cell>
          <cell r="Q2833" t="str">
            <v>FFB</v>
          </cell>
          <cell r="R2833">
            <v>10</v>
          </cell>
          <cell r="S2833">
            <v>660</v>
          </cell>
          <cell r="T2833">
            <v>24.35</v>
          </cell>
          <cell r="U2833" t="str">
            <v>US$</v>
          </cell>
          <cell r="V2833" t="str">
            <v>EA</v>
          </cell>
          <cell r="W2833" t="str">
            <v>FLT</v>
          </cell>
          <cell r="X2833" t="str">
            <v>BRN</v>
          </cell>
          <cell r="Y2833" t="str">
            <v>AIR</v>
          </cell>
          <cell r="Z2833" t="str">
            <v>FFB</v>
          </cell>
        </row>
        <row r="2834">
          <cell r="A2834" t="str">
            <v>CF8769</v>
          </cell>
          <cell r="B2834" t="str">
            <v>9100026774</v>
          </cell>
          <cell r="C2834" t="str">
            <v>10009100026771</v>
          </cell>
          <cell r="D2834">
            <v>0.48299999999999998</v>
          </cell>
          <cell r="E2834">
            <v>0.11600000000000001</v>
          </cell>
          <cell r="F2834">
            <v>9.6649999999999991</v>
          </cell>
          <cell r="G2834">
            <v>1.665</v>
          </cell>
          <cell r="H2834">
            <v>9.7669999999999995</v>
          </cell>
          <cell r="I2834">
            <v>1.4490000000000001</v>
          </cell>
          <cell r="J2834">
            <v>0.34799999999999998</v>
          </cell>
          <cell r="K2834">
            <v>10.25</v>
          </cell>
          <cell r="L2834">
            <v>5.5</v>
          </cell>
          <cell r="M2834">
            <v>10.625</v>
          </cell>
          <cell r="N2834">
            <v>3</v>
          </cell>
          <cell r="O2834" t="str">
            <v>TW</v>
          </cell>
          <cell r="Q2834" t="str">
            <v>FAP</v>
          </cell>
          <cell r="R2834">
            <v>4</v>
          </cell>
          <cell r="S2834">
            <v>432</v>
          </cell>
          <cell r="T2834">
            <v>26.02</v>
          </cell>
          <cell r="U2834" t="str">
            <v>US$</v>
          </cell>
          <cell r="W2834" t="str">
            <v>FLT</v>
          </cell>
          <cell r="X2834" t="str">
            <v>BRN</v>
          </cell>
          <cell r="Y2834" t="str">
            <v>AIR</v>
          </cell>
          <cell r="Z2834" t="str">
            <v>FAP</v>
          </cell>
        </row>
        <row r="2835">
          <cell r="A2835" t="str">
            <v>CF8769A</v>
          </cell>
          <cell r="B2835" t="str">
            <v>9100539793</v>
          </cell>
          <cell r="C2835" t="str">
            <v>10009100539790</v>
          </cell>
          <cell r="D2835">
            <v>0.55000000000000004</v>
          </cell>
          <cell r="E2835">
            <v>4.9000000000000002E-2</v>
          </cell>
          <cell r="F2835">
            <v>9.5169999999999995</v>
          </cell>
          <cell r="G2835">
            <v>0.97699999999999998</v>
          </cell>
          <cell r="H2835">
            <v>9.0709999999999997</v>
          </cell>
          <cell r="I2835">
            <v>1.1000000000000001</v>
          </cell>
          <cell r="J2835">
            <v>0.191</v>
          </cell>
          <cell r="K2835">
            <v>10.57</v>
          </cell>
          <cell r="L2835">
            <v>9.9450000000000003</v>
          </cell>
          <cell r="M2835">
            <v>3.14</v>
          </cell>
          <cell r="N2835">
            <v>2</v>
          </cell>
          <cell r="O2835" t="str">
            <v>CN</v>
          </cell>
          <cell r="P2835" t="str">
            <v>RA</v>
          </cell>
          <cell r="Q2835" t="str">
            <v>FFB</v>
          </cell>
          <cell r="R2835">
            <v>14</v>
          </cell>
          <cell r="S2835">
            <v>448</v>
          </cell>
          <cell r="T2835">
            <v>25.25</v>
          </cell>
          <cell r="U2835" t="str">
            <v>US$</v>
          </cell>
          <cell r="V2835" t="str">
            <v>EA</v>
          </cell>
          <cell r="W2835" t="str">
            <v>FLT</v>
          </cell>
          <cell r="X2835" t="str">
            <v>BRN</v>
          </cell>
          <cell r="Y2835" t="str">
            <v>AIR</v>
          </cell>
          <cell r="Z2835" t="str">
            <v>FFB</v>
          </cell>
        </row>
        <row r="2836">
          <cell r="A2836" t="str">
            <v>CF8770A</v>
          </cell>
          <cell r="B2836" t="str">
            <v>9100537799</v>
          </cell>
          <cell r="C2836" t="str">
            <v>10009100537796</v>
          </cell>
          <cell r="D2836">
            <v>1.375</v>
          </cell>
          <cell r="E2836">
            <v>0.124</v>
          </cell>
          <cell r="F2836">
            <v>11.025</v>
          </cell>
          <cell r="G2836">
            <v>2.2839999999999998</v>
          </cell>
          <cell r="H2836">
            <v>8.5050000000000008</v>
          </cell>
          <cell r="I2836">
            <v>2.75</v>
          </cell>
          <cell r="J2836">
            <v>0.313</v>
          </cell>
          <cell r="K2836">
            <v>11.417</v>
          </cell>
          <cell r="L2836">
            <v>9.2520000000000007</v>
          </cell>
          <cell r="M2836">
            <v>5.1180000000000003</v>
          </cell>
          <cell r="N2836">
            <v>2</v>
          </cell>
          <cell r="O2836" t="str">
            <v>CN</v>
          </cell>
          <cell r="P2836" t="str">
            <v>RA</v>
          </cell>
          <cell r="Q2836" t="str">
            <v>FFB</v>
          </cell>
          <cell r="R2836">
            <v>7</v>
          </cell>
          <cell r="S2836">
            <v>224</v>
          </cell>
          <cell r="T2836">
            <v>30.71</v>
          </cell>
          <cell r="U2836" t="str">
            <v>US$</v>
          </cell>
          <cell r="V2836" t="str">
            <v>EA</v>
          </cell>
          <cell r="W2836" t="str">
            <v>FLT</v>
          </cell>
          <cell r="X2836" t="str">
            <v>BRN</v>
          </cell>
          <cell r="Y2836" t="str">
            <v>AIR</v>
          </cell>
          <cell r="Z2836" t="str">
            <v>FFB</v>
          </cell>
        </row>
        <row r="2837">
          <cell r="A2837" t="str">
            <v>CF8791</v>
          </cell>
          <cell r="B2837" t="str">
            <v>9100025227</v>
          </cell>
          <cell r="C2837" t="str">
            <v>10009100025224</v>
          </cell>
          <cell r="D2837">
            <v>0.56599999999999995</v>
          </cell>
          <cell r="E2837">
            <v>0.113</v>
          </cell>
          <cell r="F2837">
            <v>6.4729999999999999</v>
          </cell>
          <cell r="G2837">
            <v>1.661</v>
          </cell>
          <cell r="H2837">
            <v>10.071999999999999</v>
          </cell>
          <cell r="I2837">
            <v>1.698</v>
          </cell>
          <cell r="J2837">
            <v>0.33900000000000002</v>
          </cell>
          <cell r="K2837">
            <v>10.625</v>
          </cell>
          <cell r="L2837">
            <v>5.5</v>
          </cell>
          <cell r="M2837">
            <v>7.3120000000000003</v>
          </cell>
          <cell r="N2837">
            <v>3</v>
          </cell>
          <cell r="O2837" t="str">
            <v>TW</v>
          </cell>
          <cell r="Q2837" t="str">
            <v>FAP</v>
          </cell>
          <cell r="R2837">
            <v>22</v>
          </cell>
          <cell r="S2837">
            <v>396</v>
          </cell>
          <cell r="T2837">
            <v>32.85</v>
          </cell>
          <cell r="U2837" t="str">
            <v>US$</v>
          </cell>
          <cell r="W2837" t="str">
            <v>FLT</v>
          </cell>
          <cell r="X2837" t="str">
            <v>BRN</v>
          </cell>
          <cell r="Y2837" t="str">
            <v>AIR</v>
          </cell>
          <cell r="Z2837" t="str">
            <v>FAP</v>
          </cell>
        </row>
        <row r="2838">
          <cell r="A2838" t="str">
            <v>CF8791A</v>
          </cell>
          <cell r="B2838" t="str">
            <v>9100531841</v>
          </cell>
          <cell r="C2838" t="str">
            <v>10009100531848</v>
          </cell>
          <cell r="D2838">
            <v>0.75</v>
          </cell>
          <cell r="E2838">
            <v>6.3E-2</v>
          </cell>
          <cell r="F2838">
            <v>9.6419999999999995</v>
          </cell>
          <cell r="G2838">
            <v>2.008</v>
          </cell>
          <cell r="H2838">
            <v>5.6020000000000003</v>
          </cell>
          <cell r="I2838">
            <v>1.5</v>
          </cell>
          <cell r="J2838">
            <v>0.26800000000000002</v>
          </cell>
          <cell r="K2838">
            <v>9.9209999999999994</v>
          </cell>
          <cell r="L2838">
            <v>6.1420000000000003</v>
          </cell>
          <cell r="M2838">
            <v>4.6459999999999999</v>
          </cell>
          <cell r="N2838">
            <v>2</v>
          </cell>
          <cell r="O2838" t="str">
            <v>US</v>
          </cell>
          <cell r="P2838" t="str">
            <v>RA</v>
          </cell>
          <cell r="Q2838" t="str">
            <v>FFB</v>
          </cell>
          <cell r="R2838">
            <v>8</v>
          </cell>
          <cell r="S2838">
            <v>448</v>
          </cell>
          <cell r="T2838">
            <v>16.93</v>
          </cell>
          <cell r="U2838" t="str">
            <v>US$</v>
          </cell>
          <cell r="V2838" t="str">
            <v>EA</v>
          </cell>
          <cell r="W2838" t="str">
            <v>FLT</v>
          </cell>
          <cell r="X2838" t="str">
            <v>BRN</v>
          </cell>
          <cell r="Y2838" t="str">
            <v>AIR</v>
          </cell>
          <cell r="Z2838" t="str">
            <v>FFB</v>
          </cell>
        </row>
        <row r="2839">
          <cell r="A2839" t="str">
            <v>CF8804</v>
          </cell>
          <cell r="B2839" t="str">
            <v>9100025951</v>
          </cell>
          <cell r="C2839" t="str">
            <v>10009100025958</v>
          </cell>
          <cell r="D2839">
            <v>1.133</v>
          </cell>
          <cell r="E2839">
            <v>0.28000000000000003</v>
          </cell>
          <cell r="F2839">
            <v>9.4149999999999991</v>
          </cell>
          <cell r="G2839">
            <v>1.1020000000000001</v>
          </cell>
          <cell r="H2839">
            <v>12.048</v>
          </cell>
          <cell r="I2839">
            <v>3.399</v>
          </cell>
          <cell r="J2839">
            <v>0.84</v>
          </cell>
          <cell r="K2839">
            <v>12.686999999999999</v>
          </cell>
          <cell r="L2839">
            <v>11.375</v>
          </cell>
          <cell r="M2839">
            <v>10.186999999999999</v>
          </cell>
          <cell r="N2839">
            <v>3</v>
          </cell>
          <cell r="O2839" t="str">
            <v>TW</v>
          </cell>
          <cell r="Q2839" t="str">
            <v>FAP</v>
          </cell>
          <cell r="R2839">
            <v>4</v>
          </cell>
          <cell r="S2839">
            <v>144</v>
          </cell>
          <cell r="T2839">
            <v>36.729999999999997</v>
          </cell>
          <cell r="U2839" t="str">
            <v>US$</v>
          </cell>
          <cell r="W2839" t="str">
            <v>FLT</v>
          </cell>
          <cell r="X2839" t="str">
            <v>BRN</v>
          </cell>
          <cell r="Y2839" t="str">
            <v>AIR</v>
          </cell>
          <cell r="Z2839" t="str">
            <v>FAP</v>
          </cell>
        </row>
        <row r="2840">
          <cell r="A2840" t="str">
            <v>CF8804A</v>
          </cell>
          <cell r="B2840" t="str">
            <v>9100531889</v>
          </cell>
          <cell r="C2840" t="str">
            <v>10009100531886</v>
          </cell>
          <cell r="D2840">
            <v>0.85</v>
          </cell>
          <cell r="E2840">
            <v>7.0999999999999994E-2</v>
          </cell>
          <cell r="F2840">
            <v>12.048999999999999</v>
          </cell>
          <cell r="G2840">
            <v>1.103</v>
          </cell>
          <cell r="H2840">
            <v>9.2530000000000001</v>
          </cell>
          <cell r="I2840">
            <v>1.7</v>
          </cell>
          <cell r="J2840">
            <v>0.33600000000000002</v>
          </cell>
          <cell r="K2840">
            <v>12.323</v>
          </cell>
          <cell r="L2840">
            <v>9.7639999999999993</v>
          </cell>
          <cell r="M2840">
            <v>2.835</v>
          </cell>
          <cell r="N2840">
            <v>2</v>
          </cell>
          <cell r="O2840" t="str">
            <v>CN</v>
          </cell>
          <cell r="P2840" t="str">
            <v>RA</v>
          </cell>
          <cell r="Q2840" t="str">
            <v>FFB</v>
          </cell>
          <cell r="R2840">
            <v>13</v>
          </cell>
          <cell r="S2840">
            <v>390</v>
          </cell>
          <cell r="T2840">
            <v>16.93</v>
          </cell>
          <cell r="U2840" t="str">
            <v>US$</v>
          </cell>
          <cell r="V2840" t="str">
            <v>EA</v>
          </cell>
          <cell r="W2840" t="str">
            <v>FLT</v>
          </cell>
          <cell r="X2840" t="str">
            <v>BRN</v>
          </cell>
          <cell r="Y2840" t="str">
            <v>AIR</v>
          </cell>
          <cell r="Z2840" t="str">
            <v>FFB</v>
          </cell>
        </row>
        <row r="2841">
          <cell r="A2841" t="str">
            <v>CF8813</v>
          </cell>
          <cell r="B2841" t="str">
            <v>9100026767</v>
          </cell>
          <cell r="C2841" t="str">
            <v>10009100026764</v>
          </cell>
          <cell r="D2841">
            <v>0.7</v>
          </cell>
          <cell r="E2841">
            <v>0.20499999999999999</v>
          </cell>
          <cell r="F2841">
            <v>11.414999999999999</v>
          </cell>
          <cell r="G2841">
            <v>2.165</v>
          </cell>
          <cell r="H2841">
            <v>11.455</v>
          </cell>
          <cell r="I2841">
            <v>2.1</v>
          </cell>
          <cell r="J2841">
            <v>0.61499999999999999</v>
          </cell>
          <cell r="K2841">
            <v>12</v>
          </cell>
          <cell r="L2841">
            <v>7</v>
          </cell>
          <cell r="M2841">
            <v>12.375</v>
          </cell>
          <cell r="N2841">
            <v>3</v>
          </cell>
          <cell r="O2841" t="str">
            <v>TW</v>
          </cell>
          <cell r="Q2841" t="str">
            <v>FAP</v>
          </cell>
          <cell r="R2841">
            <v>3</v>
          </cell>
          <cell r="S2841">
            <v>216</v>
          </cell>
          <cell r="T2841">
            <v>31.06</v>
          </cell>
          <cell r="U2841" t="str">
            <v>US$</v>
          </cell>
          <cell r="W2841" t="str">
            <v>FLT</v>
          </cell>
          <cell r="X2841" t="str">
            <v>BRN</v>
          </cell>
          <cell r="Y2841" t="str">
            <v>AIR</v>
          </cell>
          <cell r="Z2841" t="str">
            <v>FAP</v>
          </cell>
        </row>
        <row r="2842">
          <cell r="A2842" t="str">
            <v>CF8813A</v>
          </cell>
          <cell r="B2842" t="str">
            <v>9100532343</v>
          </cell>
          <cell r="C2842" t="str">
            <v>10009100532340</v>
          </cell>
          <cell r="D2842">
            <v>0.89</v>
          </cell>
          <cell r="E2842">
            <v>7.2999999999999995E-2</v>
          </cell>
          <cell r="F2842">
            <v>11.955</v>
          </cell>
          <cell r="G2842">
            <v>0.97699999999999998</v>
          </cell>
          <cell r="H2842">
            <v>10.79</v>
          </cell>
          <cell r="I2842">
            <v>1.78</v>
          </cell>
          <cell r="J2842">
            <v>0.33</v>
          </cell>
          <cell r="K2842">
            <v>12.401999999999999</v>
          </cell>
          <cell r="L2842">
            <v>11.023999999999999</v>
          </cell>
          <cell r="M2842">
            <v>2.3620000000000001</v>
          </cell>
          <cell r="N2842">
            <v>2</v>
          </cell>
          <cell r="O2842" t="str">
            <v>CN</v>
          </cell>
          <cell r="P2842" t="str">
            <v>RA</v>
          </cell>
          <cell r="Q2842" t="str">
            <v>FFB</v>
          </cell>
          <cell r="R2842">
            <v>15</v>
          </cell>
          <cell r="S2842">
            <v>360</v>
          </cell>
          <cell r="T2842">
            <v>30.71</v>
          </cell>
          <cell r="U2842" t="str">
            <v>US$</v>
          </cell>
          <cell r="V2842" t="str">
            <v>EA</v>
          </cell>
          <cell r="W2842" t="str">
            <v>FLT</v>
          </cell>
          <cell r="X2842" t="str">
            <v>BRN</v>
          </cell>
          <cell r="Y2842" t="str">
            <v>AIR</v>
          </cell>
          <cell r="Z2842" t="str">
            <v>FFB</v>
          </cell>
        </row>
        <row r="2843">
          <cell r="A2843" t="str">
            <v>CF8867BR</v>
          </cell>
          <cell r="D2843">
            <v>0</v>
          </cell>
          <cell r="E2843">
            <v>0</v>
          </cell>
          <cell r="F2843">
            <v>0</v>
          </cell>
          <cell r="G2843">
            <v>0</v>
          </cell>
          <cell r="H2843">
            <v>0</v>
          </cell>
          <cell r="I2843">
            <v>0</v>
          </cell>
          <cell r="J2843">
            <v>0</v>
          </cell>
          <cell r="K2843">
            <v>0</v>
          </cell>
          <cell r="L2843">
            <v>0</v>
          </cell>
          <cell r="M2843">
            <v>0</v>
          </cell>
          <cell r="N2843">
            <v>0</v>
          </cell>
          <cell r="O2843" t="str">
            <v>BR</v>
          </cell>
          <cell r="P2843" t="str">
            <v>RA</v>
          </cell>
          <cell r="Q2843" t="str">
            <v>FFB</v>
          </cell>
          <cell r="R2843">
            <v>0</v>
          </cell>
          <cell r="S2843">
            <v>0</v>
          </cell>
          <cell r="T2843">
            <v>0</v>
          </cell>
          <cell r="V2843" t="str">
            <v>EA</v>
          </cell>
          <cell r="W2843" t="str">
            <v>FLT</v>
          </cell>
          <cell r="X2843" t="str">
            <v>BRN</v>
          </cell>
          <cell r="Y2843" t="str">
            <v>AIR</v>
          </cell>
          <cell r="Z2843" t="str">
            <v>FFB</v>
          </cell>
        </row>
        <row r="2844">
          <cell r="A2844" t="str">
            <v>CF8921</v>
          </cell>
          <cell r="B2844" t="str">
            <v>9100025746</v>
          </cell>
          <cell r="C2844" t="str">
            <v>10009100025743</v>
          </cell>
          <cell r="D2844">
            <v>0.40600000000000003</v>
          </cell>
          <cell r="E2844">
            <v>9.8000000000000004E-2</v>
          </cell>
          <cell r="F2844">
            <v>6.1609999999999996</v>
          </cell>
          <cell r="G2844">
            <v>1.786</v>
          </cell>
          <cell r="H2844">
            <v>11.696999999999999</v>
          </cell>
          <cell r="I2844">
            <v>1.218</v>
          </cell>
          <cell r="J2844">
            <v>0.29399999999999998</v>
          </cell>
          <cell r="K2844">
            <v>12.25</v>
          </cell>
          <cell r="L2844">
            <v>5.875</v>
          </cell>
          <cell r="M2844">
            <v>7</v>
          </cell>
          <cell r="N2844">
            <v>3</v>
          </cell>
          <cell r="O2844" t="str">
            <v>TW</v>
          </cell>
          <cell r="Q2844" t="str">
            <v>FAP</v>
          </cell>
          <cell r="R2844">
            <v>6</v>
          </cell>
          <cell r="S2844">
            <v>504</v>
          </cell>
          <cell r="T2844">
            <v>22.23</v>
          </cell>
          <cell r="U2844" t="str">
            <v>US$</v>
          </cell>
          <cell r="W2844" t="str">
            <v>FLT</v>
          </cell>
          <cell r="X2844" t="str">
            <v>BRN</v>
          </cell>
          <cell r="Y2844" t="str">
            <v>AIR</v>
          </cell>
          <cell r="Z2844" t="str">
            <v>FAP</v>
          </cell>
        </row>
        <row r="2845">
          <cell r="A2845" t="str">
            <v>CF8921A</v>
          </cell>
          <cell r="B2845" t="str">
            <v>9100531896</v>
          </cell>
          <cell r="C2845" t="str">
            <v>10009100531893</v>
          </cell>
          <cell r="D2845">
            <v>0.55000000000000004</v>
          </cell>
          <cell r="E2845">
            <v>4.8000000000000001E-2</v>
          </cell>
          <cell r="F2845">
            <v>11.861000000000001</v>
          </cell>
          <cell r="G2845">
            <v>1.2270000000000001</v>
          </cell>
          <cell r="H2845">
            <v>5.7270000000000003</v>
          </cell>
          <cell r="I2845">
            <v>1.1000000000000001</v>
          </cell>
          <cell r="J2845">
            <v>0.21199999999999999</v>
          </cell>
          <cell r="K2845">
            <v>12.125999999999999</v>
          </cell>
          <cell r="L2845">
            <v>6.1420000000000003</v>
          </cell>
          <cell r="M2845">
            <v>2.9129999999999998</v>
          </cell>
          <cell r="N2845">
            <v>2</v>
          </cell>
          <cell r="O2845" t="str">
            <v>US</v>
          </cell>
          <cell r="P2845" t="str">
            <v>RA</v>
          </cell>
          <cell r="Q2845" t="str">
            <v>FFB</v>
          </cell>
          <cell r="R2845">
            <v>13</v>
          </cell>
          <cell r="S2845">
            <v>624</v>
          </cell>
          <cell r="T2845">
            <v>14.81</v>
          </cell>
          <cell r="U2845" t="str">
            <v>US$</v>
          </cell>
          <cell r="V2845" t="str">
            <v>EA</v>
          </cell>
          <cell r="W2845" t="str">
            <v>FLT</v>
          </cell>
          <cell r="X2845" t="str">
            <v>BRN</v>
          </cell>
          <cell r="Y2845" t="str">
            <v>AIR</v>
          </cell>
          <cell r="Z2845" t="str">
            <v>FFB</v>
          </cell>
        </row>
        <row r="2846">
          <cell r="A2846" t="str">
            <v>CF9071BR</v>
          </cell>
          <cell r="D2846">
            <v>0</v>
          </cell>
          <cell r="E2846">
            <v>0</v>
          </cell>
          <cell r="F2846">
            <v>0</v>
          </cell>
          <cell r="G2846">
            <v>0</v>
          </cell>
          <cell r="H2846">
            <v>0</v>
          </cell>
          <cell r="I2846">
            <v>0</v>
          </cell>
          <cell r="J2846">
            <v>0</v>
          </cell>
          <cell r="K2846">
            <v>0</v>
          </cell>
          <cell r="L2846">
            <v>0</v>
          </cell>
          <cell r="M2846">
            <v>0</v>
          </cell>
          <cell r="N2846">
            <v>0</v>
          </cell>
          <cell r="O2846" t="str">
            <v>BR</v>
          </cell>
          <cell r="P2846" t="str">
            <v>RA</v>
          </cell>
          <cell r="Q2846" t="str">
            <v>FFB</v>
          </cell>
          <cell r="R2846">
            <v>0</v>
          </cell>
          <cell r="S2846">
            <v>0</v>
          </cell>
          <cell r="T2846">
            <v>0</v>
          </cell>
          <cell r="V2846" t="str">
            <v>EA</v>
          </cell>
          <cell r="W2846" t="str">
            <v>FLT</v>
          </cell>
          <cell r="X2846" t="str">
            <v>BRN</v>
          </cell>
          <cell r="Y2846" t="str">
            <v>AIR</v>
          </cell>
          <cell r="Z2846" t="str">
            <v>FFB</v>
          </cell>
        </row>
        <row r="2847">
          <cell r="A2847" t="str">
            <v>CF9084BR</v>
          </cell>
          <cell r="D2847">
            <v>0</v>
          </cell>
          <cell r="E2847">
            <v>0</v>
          </cell>
          <cell r="F2847">
            <v>0</v>
          </cell>
          <cell r="G2847">
            <v>0</v>
          </cell>
          <cell r="H2847">
            <v>0</v>
          </cell>
          <cell r="I2847">
            <v>0</v>
          </cell>
          <cell r="J2847">
            <v>0</v>
          </cell>
          <cell r="K2847">
            <v>0</v>
          </cell>
          <cell r="L2847">
            <v>0</v>
          </cell>
          <cell r="M2847">
            <v>0</v>
          </cell>
          <cell r="N2847">
            <v>0</v>
          </cell>
          <cell r="O2847" t="str">
            <v>BR</v>
          </cell>
          <cell r="P2847" t="str">
            <v>RA</v>
          </cell>
          <cell r="Q2847" t="str">
            <v>FFB</v>
          </cell>
          <cell r="R2847">
            <v>0</v>
          </cell>
          <cell r="S2847">
            <v>0</v>
          </cell>
          <cell r="T2847">
            <v>0</v>
          </cell>
          <cell r="V2847" t="str">
            <v>EA</v>
          </cell>
          <cell r="W2847" t="str">
            <v>FLT</v>
          </cell>
          <cell r="X2847" t="str">
            <v>BRN</v>
          </cell>
          <cell r="Y2847" t="str">
            <v>AIR</v>
          </cell>
          <cell r="Z2847" t="str">
            <v>FFB</v>
          </cell>
        </row>
        <row r="2848">
          <cell r="A2848" t="str">
            <v>CF9118</v>
          </cell>
          <cell r="B2848" t="str">
            <v>9100028327</v>
          </cell>
          <cell r="C2848" t="str">
            <v>10009100028324</v>
          </cell>
          <cell r="D2848">
            <v>0.751</v>
          </cell>
          <cell r="E2848">
            <v>0.187</v>
          </cell>
          <cell r="F2848">
            <v>8.6020000000000003</v>
          </cell>
          <cell r="G2848">
            <v>2.165</v>
          </cell>
          <cell r="H2848">
            <v>13.852</v>
          </cell>
          <cell r="I2848">
            <v>2.2530000000000001</v>
          </cell>
          <cell r="J2848">
            <v>0.56100000000000005</v>
          </cell>
          <cell r="K2848">
            <v>14.061999999999999</v>
          </cell>
          <cell r="L2848">
            <v>6.625</v>
          </cell>
          <cell r="M2848">
            <v>8.625</v>
          </cell>
          <cell r="N2848">
            <v>3</v>
          </cell>
          <cell r="O2848" t="str">
            <v>TW</v>
          </cell>
          <cell r="Q2848" t="str">
            <v>FAP</v>
          </cell>
          <cell r="R2848">
            <v>4</v>
          </cell>
          <cell r="S2848">
            <v>216</v>
          </cell>
          <cell r="T2848">
            <v>18.02</v>
          </cell>
          <cell r="U2848" t="str">
            <v>US$</v>
          </cell>
          <cell r="W2848" t="str">
            <v>FLT</v>
          </cell>
          <cell r="X2848" t="str">
            <v>BRN</v>
          </cell>
          <cell r="Y2848" t="str">
            <v>AIR</v>
          </cell>
          <cell r="Z2848" t="str">
            <v>FAP</v>
          </cell>
        </row>
        <row r="2849">
          <cell r="A2849" t="str">
            <v>CF9118A</v>
          </cell>
          <cell r="B2849" t="str">
            <v>9100537485</v>
          </cell>
          <cell r="C2849" t="str">
            <v>10009100537482</v>
          </cell>
          <cell r="D2849">
            <v>0.875</v>
          </cell>
          <cell r="E2849">
            <v>7.9000000000000001E-2</v>
          </cell>
          <cell r="F2849">
            <v>14.253</v>
          </cell>
          <cell r="G2849">
            <v>1.4179999999999999</v>
          </cell>
          <cell r="H2849">
            <v>6.7329999999999997</v>
          </cell>
          <cell r="I2849">
            <v>1.75</v>
          </cell>
          <cell r="J2849">
            <v>0.2</v>
          </cell>
          <cell r="K2849">
            <v>14.567</v>
          </cell>
          <cell r="L2849">
            <v>7.0869999999999997</v>
          </cell>
          <cell r="M2849">
            <v>3.3460000000000001</v>
          </cell>
          <cell r="N2849">
            <v>2</v>
          </cell>
          <cell r="O2849" t="str">
            <v>US</v>
          </cell>
          <cell r="P2849" t="str">
            <v>RA</v>
          </cell>
          <cell r="Q2849" t="str">
            <v>FFB</v>
          </cell>
          <cell r="R2849">
            <v>12</v>
          </cell>
          <cell r="S2849">
            <v>360</v>
          </cell>
          <cell r="T2849">
            <v>19.05</v>
          </cell>
          <cell r="U2849" t="str">
            <v>US$</v>
          </cell>
          <cell r="V2849" t="str">
            <v>EA</v>
          </cell>
          <cell r="W2849" t="str">
            <v>FLT</v>
          </cell>
          <cell r="X2849" t="str">
            <v>BRN</v>
          </cell>
          <cell r="Y2849" t="str">
            <v>AIR</v>
          </cell>
          <cell r="Z2849" t="str">
            <v>FFB</v>
          </cell>
        </row>
        <row r="2850">
          <cell r="A2850" t="str">
            <v>CF9119A</v>
          </cell>
          <cell r="B2850" t="str">
            <v>9100531957</v>
          </cell>
          <cell r="C2850" t="str">
            <v>10009100531954</v>
          </cell>
          <cell r="D2850">
            <v>0.77500000000000002</v>
          </cell>
          <cell r="E2850">
            <v>7.3999999999999996E-2</v>
          </cell>
          <cell r="F2850">
            <v>16.547999999999998</v>
          </cell>
          <cell r="G2850">
            <v>1.29</v>
          </cell>
          <cell r="H2850">
            <v>5.9770000000000003</v>
          </cell>
          <cell r="I2850">
            <v>1.55</v>
          </cell>
          <cell r="J2850">
            <v>0.218</v>
          </cell>
          <cell r="K2850">
            <v>16.731999999999999</v>
          </cell>
          <cell r="L2850">
            <v>6.2990000000000004</v>
          </cell>
          <cell r="M2850">
            <v>3.15</v>
          </cell>
          <cell r="N2850">
            <v>2</v>
          </cell>
          <cell r="O2850" t="str">
            <v>US</v>
          </cell>
          <cell r="P2850" t="str">
            <v>RA</v>
          </cell>
          <cell r="Q2850" t="str">
            <v>FFB</v>
          </cell>
          <cell r="R2850">
            <v>16</v>
          </cell>
          <cell r="S2850">
            <v>384</v>
          </cell>
          <cell r="T2850">
            <v>16.93</v>
          </cell>
          <cell r="U2850" t="str">
            <v>US$</v>
          </cell>
          <cell r="V2850" t="str">
            <v>EA</v>
          </cell>
          <cell r="W2850" t="str">
            <v>FLT</v>
          </cell>
          <cell r="X2850" t="str">
            <v>BRN</v>
          </cell>
          <cell r="Y2850" t="str">
            <v>AIR</v>
          </cell>
          <cell r="Z2850" t="str">
            <v>FFB</v>
          </cell>
        </row>
        <row r="2851">
          <cell r="A2851" t="str">
            <v>CF9323BR</v>
          </cell>
          <cell r="D2851">
            <v>0</v>
          </cell>
          <cell r="E2851">
            <v>0</v>
          </cell>
          <cell r="F2851">
            <v>0</v>
          </cell>
          <cell r="G2851">
            <v>0</v>
          </cell>
          <cell r="H2851">
            <v>0</v>
          </cell>
          <cell r="I2851">
            <v>0</v>
          </cell>
          <cell r="J2851">
            <v>0</v>
          </cell>
          <cell r="K2851">
            <v>0</v>
          </cell>
          <cell r="L2851">
            <v>0</v>
          </cell>
          <cell r="M2851">
            <v>0</v>
          </cell>
          <cell r="N2851">
            <v>0</v>
          </cell>
          <cell r="O2851" t="str">
            <v>BR</v>
          </cell>
          <cell r="P2851" t="str">
            <v>RA</v>
          </cell>
          <cell r="Q2851" t="str">
            <v>FFB</v>
          </cell>
          <cell r="R2851">
            <v>0</v>
          </cell>
          <cell r="S2851">
            <v>0</v>
          </cell>
          <cell r="T2851">
            <v>0</v>
          </cell>
          <cell r="V2851" t="str">
            <v>EA</v>
          </cell>
          <cell r="W2851" t="str">
            <v>FLT</v>
          </cell>
          <cell r="X2851" t="str">
            <v>BRN</v>
          </cell>
          <cell r="Y2851" t="str">
            <v>AIR</v>
          </cell>
          <cell r="Z2851" t="str">
            <v>FFB</v>
          </cell>
        </row>
        <row r="2852">
          <cell r="A2852" t="str">
            <v>CF9336</v>
          </cell>
          <cell r="B2852" t="str">
            <v>9100539618</v>
          </cell>
          <cell r="C2852" t="str">
            <v>10009100539615</v>
          </cell>
          <cell r="D2852">
            <v>0.57499999999999996</v>
          </cell>
          <cell r="E2852">
            <v>4.3999999999999997E-2</v>
          </cell>
          <cell r="F2852">
            <v>9.173</v>
          </cell>
          <cell r="G2852">
            <v>0.97699999999999998</v>
          </cell>
          <cell r="H2852">
            <v>8.5079999999999991</v>
          </cell>
          <cell r="I2852">
            <v>1.1499999999999999</v>
          </cell>
          <cell r="J2852">
            <v>0.248</v>
          </cell>
          <cell r="K2852">
            <v>9.6769999999999996</v>
          </cell>
          <cell r="L2852">
            <v>9.11</v>
          </cell>
          <cell r="M2852">
            <v>4.8550000000000004</v>
          </cell>
          <cell r="N2852">
            <v>2</v>
          </cell>
          <cell r="O2852" t="str">
            <v>CN</v>
          </cell>
          <cell r="P2852" t="str">
            <v>RA</v>
          </cell>
          <cell r="Q2852" t="str">
            <v>FFB</v>
          </cell>
          <cell r="R2852">
            <v>9</v>
          </cell>
          <cell r="S2852">
            <v>360</v>
          </cell>
          <cell r="T2852">
            <v>33.9</v>
          </cell>
          <cell r="U2852" t="str">
            <v>US$</v>
          </cell>
          <cell r="V2852" t="str">
            <v>EA</v>
          </cell>
          <cell r="W2852" t="str">
            <v>FLT</v>
          </cell>
          <cell r="X2852" t="str">
            <v>BRN</v>
          </cell>
          <cell r="Y2852" t="str">
            <v>AIR</v>
          </cell>
          <cell r="Z2852" t="str">
            <v>FFB</v>
          </cell>
        </row>
        <row r="2853">
          <cell r="A2853" t="str">
            <v>CF9362</v>
          </cell>
          <cell r="B2853" t="str">
            <v>9100029867</v>
          </cell>
          <cell r="C2853" t="str">
            <v>10009100029864</v>
          </cell>
          <cell r="D2853">
            <v>1</v>
          </cell>
          <cell r="E2853">
            <v>0</v>
          </cell>
          <cell r="F2853">
            <v>0</v>
          </cell>
          <cell r="G2853">
            <v>0</v>
          </cell>
          <cell r="H2853">
            <v>0</v>
          </cell>
          <cell r="I2853">
            <v>1</v>
          </cell>
          <cell r="J2853">
            <v>0</v>
          </cell>
          <cell r="K2853">
            <v>0</v>
          </cell>
          <cell r="L2853">
            <v>0</v>
          </cell>
          <cell r="M2853">
            <v>0</v>
          </cell>
          <cell r="N2853">
            <v>100</v>
          </cell>
          <cell r="O2853" t="str">
            <v>US</v>
          </cell>
          <cell r="Q2853" t="str">
            <v>FAP</v>
          </cell>
          <cell r="R2853">
            <v>10</v>
          </cell>
          <cell r="S2853">
            <v>10000</v>
          </cell>
          <cell r="T2853">
            <v>0</v>
          </cell>
          <cell r="W2853" t="str">
            <v>FLT</v>
          </cell>
          <cell r="X2853" t="str">
            <v>BRN</v>
          </cell>
          <cell r="Y2853" t="str">
            <v>AIR</v>
          </cell>
          <cell r="Z2853" t="str">
            <v>FAP</v>
          </cell>
        </row>
        <row r="2854">
          <cell r="A2854" t="str">
            <v>CF9465</v>
          </cell>
          <cell r="B2854" t="str">
            <v>9100038302</v>
          </cell>
          <cell r="C2854" t="str">
            <v>10009100038309</v>
          </cell>
          <cell r="D2854">
            <v>1</v>
          </cell>
          <cell r="E2854">
            <v>0.23899999999999999</v>
          </cell>
          <cell r="F2854">
            <v>10.352</v>
          </cell>
          <cell r="G2854">
            <v>2.665</v>
          </cell>
          <cell r="H2854">
            <v>14.977</v>
          </cell>
          <cell r="I2854">
            <v>1</v>
          </cell>
          <cell r="J2854">
            <v>0.85199999999999998</v>
          </cell>
          <cell r="K2854">
            <v>15.561999999999999</v>
          </cell>
          <cell r="L2854">
            <v>8.5</v>
          </cell>
          <cell r="M2854">
            <v>11.125</v>
          </cell>
          <cell r="N2854">
            <v>3</v>
          </cell>
          <cell r="O2854" t="str">
            <v>US</v>
          </cell>
          <cell r="Q2854" t="str">
            <v>FAP</v>
          </cell>
          <cell r="R2854">
            <v>3</v>
          </cell>
          <cell r="S2854">
            <v>117</v>
          </cell>
          <cell r="T2854">
            <v>24.35</v>
          </cell>
          <cell r="U2854" t="str">
            <v>US$</v>
          </cell>
          <cell r="W2854" t="str">
            <v>FLT</v>
          </cell>
          <cell r="X2854" t="str">
            <v>BRN</v>
          </cell>
          <cell r="Y2854" t="str">
            <v>AIR</v>
          </cell>
          <cell r="Z2854" t="str">
            <v>FAP</v>
          </cell>
        </row>
        <row r="2855">
          <cell r="A2855" t="str">
            <v>CF9465A</v>
          </cell>
          <cell r="B2855" t="str">
            <v>9100537836</v>
          </cell>
          <cell r="C2855" t="str">
            <v>10009100537833</v>
          </cell>
          <cell r="D2855">
            <v>0.75</v>
          </cell>
          <cell r="E2855">
            <v>9.0999999999999998E-2</v>
          </cell>
          <cell r="F2855">
            <v>12.521000000000001</v>
          </cell>
          <cell r="G2855">
            <v>1.339</v>
          </cell>
          <cell r="H2855">
            <v>9.3309999999999995</v>
          </cell>
          <cell r="I2855">
            <v>1.5</v>
          </cell>
          <cell r="J2855">
            <v>0.23100000000000001</v>
          </cell>
          <cell r="K2855">
            <v>12.795</v>
          </cell>
          <cell r="L2855">
            <v>9.6460000000000008</v>
          </cell>
          <cell r="M2855">
            <v>3.2280000000000002</v>
          </cell>
          <cell r="N2855">
            <v>2</v>
          </cell>
          <cell r="O2855" t="str">
            <v>CN</v>
          </cell>
          <cell r="P2855" t="str">
            <v>RA</v>
          </cell>
          <cell r="Q2855" t="str">
            <v>FFB</v>
          </cell>
          <cell r="R2855">
            <v>11</v>
          </cell>
          <cell r="S2855">
            <v>330</v>
          </cell>
          <cell r="T2855">
            <v>24.35</v>
          </cell>
          <cell r="U2855" t="str">
            <v>US$</v>
          </cell>
          <cell r="V2855" t="str">
            <v>EA</v>
          </cell>
          <cell r="W2855" t="str">
            <v>FLT</v>
          </cell>
          <cell r="X2855" t="str">
            <v>BRN</v>
          </cell>
          <cell r="Y2855" t="str">
            <v>AIR</v>
          </cell>
          <cell r="Z2855" t="str">
            <v>FFB</v>
          </cell>
        </row>
        <row r="2856">
          <cell r="A2856" t="str">
            <v>CF9594A</v>
          </cell>
          <cell r="B2856" t="str">
            <v>9100537683</v>
          </cell>
          <cell r="C2856" t="str">
            <v>10009100537680</v>
          </cell>
          <cell r="D2856">
            <v>0.75</v>
          </cell>
          <cell r="E2856">
            <v>8.3000000000000004E-2</v>
          </cell>
          <cell r="F2856">
            <v>18.946000000000002</v>
          </cell>
          <cell r="G2856">
            <v>1.5509999999999999</v>
          </cell>
          <cell r="H2856">
            <v>4.8630000000000004</v>
          </cell>
          <cell r="I2856">
            <v>1.5</v>
          </cell>
          <cell r="J2856">
            <v>0.24199999999999999</v>
          </cell>
          <cell r="K2856">
            <v>19.425000000000001</v>
          </cell>
          <cell r="L2856">
            <v>5.4249999999999998</v>
          </cell>
          <cell r="M2856">
            <v>3.9750000000000001</v>
          </cell>
          <cell r="N2856">
            <v>2</v>
          </cell>
          <cell r="O2856" t="str">
            <v>CN</v>
          </cell>
          <cell r="P2856" t="str">
            <v>RA</v>
          </cell>
          <cell r="Q2856" t="str">
            <v>FFB</v>
          </cell>
          <cell r="R2856">
            <v>10</v>
          </cell>
          <cell r="S2856">
            <v>360</v>
          </cell>
          <cell r="T2856">
            <v>30.71</v>
          </cell>
          <cell r="U2856" t="str">
            <v>US$</v>
          </cell>
          <cell r="V2856" t="str">
            <v>EA</v>
          </cell>
          <cell r="W2856" t="str">
            <v>FLT</v>
          </cell>
          <cell r="X2856" t="str">
            <v>BRN</v>
          </cell>
          <cell r="Y2856" t="str">
            <v>AIR</v>
          </cell>
          <cell r="Z2856" t="str">
            <v>FFB</v>
          </cell>
        </row>
        <row r="2857">
          <cell r="A2857" t="str">
            <v>CF9597A</v>
          </cell>
          <cell r="B2857" t="str">
            <v>9100531797</v>
          </cell>
          <cell r="C2857" t="str">
            <v>10009100531794</v>
          </cell>
          <cell r="D2857">
            <v>0.875</v>
          </cell>
          <cell r="E2857">
            <v>8.3000000000000004E-2</v>
          </cell>
          <cell r="F2857">
            <v>12.361000000000001</v>
          </cell>
          <cell r="G2857">
            <v>1.2270000000000001</v>
          </cell>
          <cell r="H2857">
            <v>9.4149999999999991</v>
          </cell>
          <cell r="I2857">
            <v>1.75</v>
          </cell>
          <cell r="J2857">
            <v>0.33200000000000002</v>
          </cell>
          <cell r="K2857">
            <v>12.717000000000001</v>
          </cell>
          <cell r="L2857">
            <v>9.9209999999999994</v>
          </cell>
          <cell r="M2857">
            <v>2.5590000000000002</v>
          </cell>
          <cell r="N2857">
            <v>2</v>
          </cell>
          <cell r="O2857" t="str">
            <v>US</v>
          </cell>
          <cell r="P2857" t="str">
            <v>RA</v>
          </cell>
          <cell r="Q2857" t="str">
            <v>FFB</v>
          </cell>
          <cell r="R2857">
            <v>15</v>
          </cell>
          <cell r="S2857">
            <v>450</v>
          </cell>
          <cell r="T2857">
            <v>19.05</v>
          </cell>
          <cell r="U2857" t="str">
            <v>US$</v>
          </cell>
          <cell r="V2857" t="str">
            <v>EA</v>
          </cell>
          <cell r="W2857" t="str">
            <v>FLT</v>
          </cell>
          <cell r="X2857" t="str">
            <v>BRN</v>
          </cell>
          <cell r="Y2857" t="str">
            <v>AIR</v>
          </cell>
          <cell r="Z2857" t="str">
            <v>FFB</v>
          </cell>
        </row>
        <row r="2858">
          <cell r="A2858" t="str">
            <v>CF9666BR</v>
          </cell>
          <cell r="D2858">
            <v>0</v>
          </cell>
          <cell r="E2858">
            <v>0</v>
          </cell>
          <cell r="F2858">
            <v>0</v>
          </cell>
          <cell r="G2858">
            <v>0</v>
          </cell>
          <cell r="H2858">
            <v>0</v>
          </cell>
          <cell r="I2858">
            <v>0</v>
          </cell>
          <cell r="J2858">
            <v>0</v>
          </cell>
          <cell r="K2858">
            <v>0</v>
          </cell>
          <cell r="L2858">
            <v>0</v>
          </cell>
          <cell r="M2858">
            <v>0</v>
          </cell>
          <cell r="N2858">
            <v>0</v>
          </cell>
          <cell r="O2858" t="str">
            <v>BR</v>
          </cell>
          <cell r="P2858" t="str">
            <v>RA</v>
          </cell>
          <cell r="Q2858" t="str">
            <v>FFB</v>
          </cell>
          <cell r="R2858">
            <v>0</v>
          </cell>
          <cell r="S2858">
            <v>0</v>
          </cell>
          <cell r="T2858">
            <v>0</v>
          </cell>
          <cell r="V2858" t="str">
            <v>EA</v>
          </cell>
          <cell r="W2858" t="str">
            <v>FLT</v>
          </cell>
          <cell r="X2858" t="str">
            <v>BRN</v>
          </cell>
          <cell r="Y2858" t="str">
            <v>AIR</v>
          </cell>
          <cell r="Z2858" t="str">
            <v>FFB</v>
          </cell>
        </row>
        <row r="2859">
          <cell r="A2859" t="str">
            <v>CF9846A</v>
          </cell>
          <cell r="B2859" t="str">
            <v>9100532312</v>
          </cell>
          <cell r="C2859" t="str">
            <v>10009100532319</v>
          </cell>
          <cell r="D2859">
            <v>0.47499999999999998</v>
          </cell>
          <cell r="E2859">
            <v>4.9000000000000002E-2</v>
          </cell>
          <cell r="F2859">
            <v>9.8800000000000008</v>
          </cell>
          <cell r="G2859">
            <v>0.95</v>
          </cell>
          <cell r="H2859">
            <v>9.06</v>
          </cell>
          <cell r="I2859">
            <v>0.95</v>
          </cell>
          <cell r="J2859">
            <v>0.224</v>
          </cell>
          <cell r="K2859">
            <v>10.236000000000001</v>
          </cell>
          <cell r="L2859">
            <v>9.4489999999999998</v>
          </cell>
          <cell r="M2859">
            <v>2.165</v>
          </cell>
          <cell r="N2859">
            <v>2</v>
          </cell>
          <cell r="O2859" t="str">
            <v>US</v>
          </cell>
          <cell r="P2859" t="str">
            <v>RA</v>
          </cell>
          <cell r="Q2859" t="str">
            <v>FFB</v>
          </cell>
          <cell r="R2859">
            <v>15</v>
          </cell>
          <cell r="S2859">
            <v>540</v>
          </cell>
          <cell r="T2859">
            <v>16.93</v>
          </cell>
          <cell r="U2859" t="str">
            <v>US$</v>
          </cell>
          <cell r="V2859" t="str">
            <v>EA</v>
          </cell>
          <cell r="W2859" t="str">
            <v>FLT</v>
          </cell>
          <cell r="X2859" t="str">
            <v>BRN</v>
          </cell>
          <cell r="Y2859" t="str">
            <v>AIR</v>
          </cell>
          <cell r="Z2859" t="str">
            <v>FFB</v>
          </cell>
        </row>
        <row r="2860">
          <cell r="A2860" t="str">
            <v>CFH001</v>
          </cell>
          <cell r="B2860" t="str">
            <v>9100538291</v>
          </cell>
          <cell r="C2860" t="str">
            <v>10009100538298</v>
          </cell>
          <cell r="D2860">
            <v>8.0000000000000002E-3</v>
          </cell>
          <cell r="E2860">
            <v>0</v>
          </cell>
          <cell r="F2860">
            <v>0</v>
          </cell>
          <cell r="G2860">
            <v>0</v>
          </cell>
          <cell r="H2860">
            <v>0</v>
          </cell>
          <cell r="I2860">
            <v>1.6</v>
          </cell>
          <cell r="J2860">
            <v>0.47699999999999998</v>
          </cell>
          <cell r="K2860">
            <v>12.375</v>
          </cell>
          <cell r="L2860">
            <v>9.875</v>
          </cell>
          <cell r="M2860">
            <v>6.75</v>
          </cell>
          <cell r="N2860">
            <v>200</v>
          </cell>
          <cell r="O2860" t="str">
            <v>CN</v>
          </cell>
          <cell r="P2860" t="str">
            <v>RA</v>
          </cell>
          <cell r="Q2860" t="str">
            <v>FFB</v>
          </cell>
          <cell r="R2860">
            <v>6</v>
          </cell>
          <cell r="S2860">
            <v>18000</v>
          </cell>
          <cell r="T2860">
            <v>17.36</v>
          </cell>
          <cell r="U2860" t="str">
            <v>US$</v>
          </cell>
          <cell r="V2860" t="str">
            <v>EA</v>
          </cell>
          <cell r="W2860" t="str">
            <v>FLT</v>
          </cell>
          <cell r="X2860" t="str">
            <v>BRN</v>
          </cell>
          <cell r="Y2860" t="str">
            <v>AIR</v>
          </cell>
          <cell r="Z2860" t="str">
            <v>FFB</v>
          </cell>
        </row>
        <row r="2861">
          <cell r="A2861" t="str">
            <v>CFH002</v>
          </cell>
          <cell r="B2861" t="str">
            <v>9100538321</v>
          </cell>
          <cell r="C2861" t="str">
            <v>10009100538328</v>
          </cell>
          <cell r="D2861">
            <v>5.7000000000000002E-2</v>
          </cell>
          <cell r="E2861">
            <v>0</v>
          </cell>
          <cell r="F2861">
            <v>0</v>
          </cell>
          <cell r="G2861">
            <v>0</v>
          </cell>
          <cell r="H2861">
            <v>0</v>
          </cell>
          <cell r="I2861">
            <v>11.4</v>
          </cell>
          <cell r="J2861">
            <v>0.47699999999999998</v>
          </cell>
          <cell r="K2861">
            <v>12.375</v>
          </cell>
          <cell r="L2861">
            <v>9.875</v>
          </cell>
          <cell r="M2861">
            <v>6.75</v>
          </cell>
          <cell r="N2861">
            <v>200</v>
          </cell>
          <cell r="O2861" t="str">
            <v>CN</v>
          </cell>
          <cell r="P2861" t="str">
            <v>RA</v>
          </cell>
          <cell r="Q2861" t="str">
            <v>FFB</v>
          </cell>
          <cell r="R2861">
            <v>6</v>
          </cell>
          <cell r="S2861">
            <v>18000</v>
          </cell>
          <cell r="T2861">
            <v>12.7</v>
          </cell>
          <cell r="U2861" t="str">
            <v>US$</v>
          </cell>
          <cell r="V2861" t="str">
            <v>EA</v>
          </cell>
          <cell r="W2861" t="str">
            <v>FLT</v>
          </cell>
          <cell r="X2861" t="str">
            <v>BRN</v>
          </cell>
          <cell r="Y2861" t="str">
            <v>AIR</v>
          </cell>
          <cell r="Z2861" t="str">
            <v>FFB</v>
          </cell>
        </row>
        <row r="2862">
          <cell r="A2862" t="str">
            <v>CFH003</v>
          </cell>
          <cell r="B2862" t="str">
            <v>9100538338</v>
          </cell>
          <cell r="C2862" t="str">
            <v>10009100538335</v>
          </cell>
          <cell r="D2862">
            <v>9.4E-2</v>
          </cell>
          <cell r="E2862">
            <v>0</v>
          </cell>
          <cell r="F2862">
            <v>0</v>
          </cell>
          <cell r="G2862">
            <v>0</v>
          </cell>
          <cell r="H2862">
            <v>0</v>
          </cell>
          <cell r="I2862">
            <v>18.8</v>
          </cell>
          <cell r="J2862">
            <v>0.47699999999999998</v>
          </cell>
          <cell r="K2862">
            <v>12.375</v>
          </cell>
          <cell r="L2862">
            <v>9.875</v>
          </cell>
          <cell r="M2862">
            <v>6.75</v>
          </cell>
          <cell r="N2862">
            <v>200</v>
          </cell>
          <cell r="O2862" t="str">
            <v>CN</v>
          </cell>
          <cell r="P2862" t="str">
            <v>RA</v>
          </cell>
          <cell r="Q2862" t="str">
            <v>FFB</v>
          </cell>
          <cell r="R2862">
            <v>6</v>
          </cell>
          <cell r="S2862">
            <v>18000</v>
          </cell>
          <cell r="T2862">
            <v>9.19</v>
          </cell>
          <cell r="U2862" t="str">
            <v>US$</v>
          </cell>
          <cell r="V2862" t="str">
            <v>EA</v>
          </cell>
          <cell r="W2862" t="str">
            <v>FLT</v>
          </cell>
          <cell r="X2862" t="str">
            <v>BRN</v>
          </cell>
          <cell r="Y2862" t="str">
            <v>AIR</v>
          </cell>
          <cell r="Z2862" t="str">
            <v>FFB</v>
          </cell>
        </row>
        <row r="2863">
          <cell r="A2863" t="str">
            <v>CFH004</v>
          </cell>
          <cell r="B2863" t="str">
            <v>9100538345</v>
          </cell>
          <cell r="C2863" t="str">
            <v>10009100538342</v>
          </cell>
          <cell r="D2863">
            <v>5.5E-2</v>
          </cell>
          <cell r="E2863">
            <v>0</v>
          </cell>
          <cell r="F2863">
            <v>0</v>
          </cell>
          <cell r="G2863">
            <v>0</v>
          </cell>
          <cell r="H2863">
            <v>0</v>
          </cell>
          <cell r="I2863">
            <v>5.5</v>
          </cell>
          <cell r="J2863">
            <v>0.47699999999999998</v>
          </cell>
          <cell r="K2863">
            <v>12.375</v>
          </cell>
          <cell r="L2863">
            <v>9.875</v>
          </cell>
          <cell r="M2863">
            <v>6.75</v>
          </cell>
          <cell r="N2863">
            <v>100</v>
          </cell>
          <cell r="O2863" t="str">
            <v>CN</v>
          </cell>
          <cell r="P2863" t="str">
            <v>RA</v>
          </cell>
          <cell r="Q2863" t="str">
            <v>FFB</v>
          </cell>
          <cell r="R2863">
            <v>6</v>
          </cell>
          <cell r="S2863">
            <v>9000</v>
          </cell>
          <cell r="T2863">
            <v>11.01</v>
          </cell>
          <cell r="U2863" t="str">
            <v>US$</v>
          </cell>
          <cell r="V2863" t="str">
            <v>EA</v>
          </cell>
          <cell r="W2863" t="str">
            <v>FLT</v>
          </cell>
          <cell r="X2863" t="str">
            <v>BRN</v>
          </cell>
          <cell r="Y2863" t="str">
            <v>AIR</v>
          </cell>
          <cell r="Z2863" t="str">
            <v>FFB</v>
          </cell>
        </row>
        <row r="2864">
          <cell r="A2864" t="str">
            <v>CFH005</v>
          </cell>
          <cell r="B2864" t="str">
            <v>9100538352</v>
          </cell>
          <cell r="C2864" t="str">
            <v>10009100538359</v>
          </cell>
          <cell r="D2864">
            <v>0.03</v>
          </cell>
          <cell r="E2864">
            <v>0</v>
          </cell>
          <cell r="F2864">
            <v>0</v>
          </cell>
          <cell r="G2864">
            <v>0</v>
          </cell>
          <cell r="H2864">
            <v>0</v>
          </cell>
          <cell r="I2864">
            <v>6</v>
          </cell>
          <cell r="J2864">
            <v>0.47699999999999998</v>
          </cell>
          <cell r="K2864">
            <v>12.375</v>
          </cell>
          <cell r="L2864">
            <v>9.875</v>
          </cell>
          <cell r="M2864">
            <v>6.75</v>
          </cell>
          <cell r="N2864">
            <v>200</v>
          </cell>
          <cell r="O2864" t="str">
            <v>CN</v>
          </cell>
          <cell r="P2864" t="str">
            <v>RA</v>
          </cell>
          <cell r="Q2864" t="str">
            <v>FFB</v>
          </cell>
          <cell r="R2864">
            <v>6</v>
          </cell>
          <cell r="S2864">
            <v>18000</v>
          </cell>
          <cell r="T2864">
            <v>5.04</v>
          </cell>
          <cell r="U2864" t="str">
            <v>US$</v>
          </cell>
          <cell r="V2864" t="str">
            <v>EA</v>
          </cell>
          <cell r="W2864" t="str">
            <v>FLT</v>
          </cell>
          <cell r="X2864" t="str">
            <v>BRN</v>
          </cell>
          <cell r="Y2864" t="str">
            <v>AIR</v>
          </cell>
          <cell r="Z2864" t="str">
            <v>FFB</v>
          </cell>
        </row>
        <row r="2865">
          <cell r="A2865" t="str">
            <v>CFH006</v>
          </cell>
          <cell r="B2865" t="str">
            <v>9100538369</v>
          </cell>
          <cell r="C2865" t="str">
            <v>10009100538366</v>
          </cell>
          <cell r="D2865">
            <v>0.05</v>
          </cell>
          <cell r="E2865">
            <v>0</v>
          </cell>
          <cell r="F2865">
            <v>0</v>
          </cell>
          <cell r="G2865">
            <v>0</v>
          </cell>
          <cell r="H2865">
            <v>0</v>
          </cell>
          <cell r="I2865">
            <v>10</v>
          </cell>
          <cell r="J2865">
            <v>0.47699999999999998</v>
          </cell>
          <cell r="K2865">
            <v>12.375</v>
          </cell>
          <cell r="L2865">
            <v>9.875</v>
          </cell>
          <cell r="M2865">
            <v>6.75</v>
          </cell>
          <cell r="N2865">
            <v>200</v>
          </cell>
          <cell r="O2865" t="str">
            <v>CN</v>
          </cell>
          <cell r="P2865" t="str">
            <v>RA</v>
          </cell>
          <cell r="Q2865" t="str">
            <v>FFB</v>
          </cell>
          <cell r="R2865">
            <v>6</v>
          </cell>
          <cell r="S2865">
            <v>18000</v>
          </cell>
          <cell r="T2865">
            <v>27.99</v>
          </cell>
          <cell r="U2865" t="str">
            <v>US$</v>
          </cell>
          <cell r="V2865" t="str">
            <v>EA</v>
          </cell>
          <cell r="W2865" t="str">
            <v>FLT</v>
          </cell>
          <cell r="X2865" t="str">
            <v>BRN</v>
          </cell>
          <cell r="Y2865" t="str">
            <v>AIR</v>
          </cell>
          <cell r="Z2865" t="str">
            <v>FFB</v>
          </cell>
        </row>
        <row r="2866">
          <cell r="A2866" t="str">
            <v>CFH007</v>
          </cell>
          <cell r="B2866" t="str">
            <v>9100538376</v>
          </cell>
          <cell r="C2866" t="str">
            <v>10009100538373</v>
          </cell>
          <cell r="D2866">
            <v>4.3999999999999997E-2</v>
          </cell>
          <cell r="E2866">
            <v>0</v>
          </cell>
          <cell r="F2866">
            <v>0</v>
          </cell>
          <cell r="G2866">
            <v>0</v>
          </cell>
          <cell r="H2866">
            <v>0</v>
          </cell>
          <cell r="I2866">
            <v>4.4000000000000004</v>
          </cell>
          <cell r="J2866">
            <v>0.47699999999999998</v>
          </cell>
          <cell r="K2866">
            <v>12.375</v>
          </cell>
          <cell r="L2866">
            <v>9.875</v>
          </cell>
          <cell r="M2866">
            <v>6.75</v>
          </cell>
          <cell r="N2866">
            <v>100</v>
          </cell>
          <cell r="O2866" t="str">
            <v>CN</v>
          </cell>
          <cell r="P2866" t="str">
            <v>RA</v>
          </cell>
          <cell r="Q2866" t="str">
            <v>FFB</v>
          </cell>
          <cell r="R2866">
            <v>6</v>
          </cell>
          <cell r="S2866">
            <v>9000</v>
          </cell>
          <cell r="T2866">
            <v>10.38</v>
          </cell>
          <cell r="U2866" t="str">
            <v>US$</v>
          </cell>
          <cell r="V2866" t="str">
            <v>EA</v>
          </cell>
          <cell r="W2866" t="str">
            <v>FLT</v>
          </cell>
          <cell r="X2866" t="str">
            <v>BRN</v>
          </cell>
          <cell r="Y2866" t="str">
            <v>AIR</v>
          </cell>
          <cell r="Z2866" t="str">
            <v>FFB</v>
          </cell>
        </row>
        <row r="2867">
          <cell r="A2867" t="str">
            <v>CFH008</v>
          </cell>
          <cell r="B2867" t="str">
            <v>9100538383</v>
          </cell>
          <cell r="C2867" t="str">
            <v>10009100538380</v>
          </cell>
          <cell r="D2867">
            <v>4.1000000000000002E-2</v>
          </cell>
          <cell r="E2867">
            <v>0</v>
          </cell>
          <cell r="F2867">
            <v>0</v>
          </cell>
          <cell r="G2867">
            <v>0</v>
          </cell>
          <cell r="H2867">
            <v>0</v>
          </cell>
          <cell r="I2867">
            <v>8.1999999999999993</v>
          </cell>
          <cell r="J2867">
            <v>0.47699999999999998</v>
          </cell>
          <cell r="K2867">
            <v>12.375</v>
          </cell>
          <cell r="L2867">
            <v>9.875</v>
          </cell>
          <cell r="M2867">
            <v>6.75</v>
          </cell>
          <cell r="N2867">
            <v>200</v>
          </cell>
          <cell r="O2867" t="str">
            <v>CN</v>
          </cell>
          <cell r="P2867" t="str">
            <v>RA</v>
          </cell>
          <cell r="Q2867" t="str">
            <v>FFB</v>
          </cell>
          <cell r="R2867">
            <v>6</v>
          </cell>
          <cell r="S2867">
            <v>18000</v>
          </cell>
          <cell r="T2867">
            <v>9.0399999999999991</v>
          </cell>
          <cell r="U2867" t="str">
            <v>US$</v>
          </cell>
          <cell r="V2867" t="str">
            <v>EA</v>
          </cell>
          <cell r="W2867" t="str">
            <v>FLT</v>
          </cell>
          <cell r="X2867" t="str">
            <v>BRN</v>
          </cell>
          <cell r="Y2867" t="str">
            <v>AIR</v>
          </cell>
          <cell r="Z2867" t="str">
            <v>FFB</v>
          </cell>
        </row>
        <row r="2868">
          <cell r="A2868" t="str">
            <v>CFH009</v>
          </cell>
          <cell r="B2868" t="str">
            <v>9100538390</v>
          </cell>
          <cell r="C2868" t="str">
            <v>10009100538397</v>
          </cell>
          <cell r="D2868">
            <v>4.1000000000000002E-2</v>
          </cell>
          <cell r="E2868">
            <v>0</v>
          </cell>
          <cell r="F2868">
            <v>0</v>
          </cell>
          <cell r="G2868">
            <v>0</v>
          </cell>
          <cell r="H2868">
            <v>0</v>
          </cell>
          <cell r="I2868">
            <v>8.1999999999999993</v>
          </cell>
          <cell r="J2868">
            <v>0.47699999999999998</v>
          </cell>
          <cell r="K2868">
            <v>12.375</v>
          </cell>
          <cell r="L2868">
            <v>9.875</v>
          </cell>
          <cell r="M2868">
            <v>6.75</v>
          </cell>
          <cell r="N2868">
            <v>200</v>
          </cell>
          <cell r="O2868" t="str">
            <v>CN</v>
          </cell>
          <cell r="P2868" t="str">
            <v>RA</v>
          </cell>
          <cell r="Q2868" t="str">
            <v>FFB</v>
          </cell>
          <cell r="R2868">
            <v>6</v>
          </cell>
          <cell r="S2868">
            <v>18000</v>
          </cell>
          <cell r="T2868">
            <v>16.11</v>
          </cell>
          <cell r="U2868" t="str">
            <v>US$</v>
          </cell>
          <cell r="V2868" t="str">
            <v>EA</v>
          </cell>
          <cell r="W2868" t="str">
            <v>FLT</v>
          </cell>
          <cell r="X2868" t="str">
            <v>BRN</v>
          </cell>
          <cell r="Y2868" t="str">
            <v>AIR</v>
          </cell>
          <cell r="Z2868" t="str">
            <v>FFB</v>
          </cell>
        </row>
        <row r="2869">
          <cell r="A2869" t="str">
            <v>CFH011</v>
          </cell>
          <cell r="B2869" t="str">
            <v>9100538406</v>
          </cell>
          <cell r="C2869" t="str">
            <v>10009100538403</v>
          </cell>
          <cell r="D2869">
            <v>0.02</v>
          </cell>
          <cell r="E2869">
            <v>0</v>
          </cell>
          <cell r="F2869">
            <v>0</v>
          </cell>
          <cell r="G2869">
            <v>0</v>
          </cell>
          <cell r="H2869">
            <v>0</v>
          </cell>
          <cell r="I2869">
            <v>4</v>
          </cell>
          <cell r="J2869">
            <v>0.47699999999999998</v>
          </cell>
          <cell r="K2869">
            <v>12.375</v>
          </cell>
          <cell r="L2869">
            <v>9.875</v>
          </cell>
          <cell r="M2869">
            <v>6.75</v>
          </cell>
          <cell r="N2869">
            <v>200</v>
          </cell>
          <cell r="O2869" t="str">
            <v>CN</v>
          </cell>
          <cell r="P2869" t="str">
            <v>RA</v>
          </cell>
          <cell r="Q2869" t="str">
            <v>FFB</v>
          </cell>
          <cell r="R2869">
            <v>6</v>
          </cell>
          <cell r="S2869">
            <v>18000</v>
          </cell>
          <cell r="T2869">
            <v>12.04</v>
          </cell>
          <cell r="U2869" t="str">
            <v>US$</v>
          </cell>
          <cell r="V2869" t="str">
            <v>EA</v>
          </cell>
          <cell r="W2869" t="str">
            <v>FLT</v>
          </cell>
          <cell r="X2869" t="str">
            <v>BRN</v>
          </cell>
          <cell r="Y2869" t="str">
            <v>AIR</v>
          </cell>
          <cell r="Z2869" t="str">
            <v>FFB</v>
          </cell>
        </row>
        <row r="2870">
          <cell r="A2870" t="str">
            <v>CFH012</v>
          </cell>
          <cell r="B2870" t="str">
            <v>9100538413</v>
          </cell>
          <cell r="C2870" t="str">
            <v>10009100538410</v>
          </cell>
          <cell r="D2870">
            <v>0.02</v>
          </cell>
          <cell r="E2870">
            <v>0</v>
          </cell>
          <cell r="F2870">
            <v>0</v>
          </cell>
          <cell r="G2870">
            <v>0</v>
          </cell>
          <cell r="H2870">
            <v>0</v>
          </cell>
          <cell r="I2870">
            <v>3</v>
          </cell>
          <cell r="J2870">
            <v>0.47699999999999998</v>
          </cell>
          <cell r="K2870">
            <v>12.375</v>
          </cell>
          <cell r="L2870">
            <v>9.875</v>
          </cell>
          <cell r="M2870">
            <v>6.75</v>
          </cell>
          <cell r="N2870">
            <v>150</v>
          </cell>
          <cell r="O2870" t="str">
            <v>CN</v>
          </cell>
          <cell r="P2870" t="str">
            <v>RA</v>
          </cell>
          <cell r="Q2870" t="str">
            <v>FFB</v>
          </cell>
          <cell r="R2870">
            <v>6</v>
          </cell>
          <cell r="S2870">
            <v>13500</v>
          </cell>
          <cell r="T2870">
            <v>6.38</v>
          </cell>
          <cell r="U2870" t="str">
            <v>US$</v>
          </cell>
          <cell r="V2870" t="str">
            <v>EA</v>
          </cell>
          <cell r="W2870" t="str">
            <v>FLT</v>
          </cell>
          <cell r="X2870" t="str">
            <v>BRN</v>
          </cell>
          <cell r="Y2870" t="str">
            <v>AIR</v>
          </cell>
          <cell r="Z2870" t="str">
            <v>FFB</v>
          </cell>
        </row>
        <row r="2871">
          <cell r="A2871" t="str">
            <v>CFK01</v>
          </cell>
          <cell r="B2871" t="str">
            <v>9100538307</v>
          </cell>
          <cell r="C2871" t="str">
            <v>10009100538304</v>
          </cell>
          <cell r="D2871">
            <v>1.0109999999999999</v>
          </cell>
          <cell r="E2871">
            <v>7.6999999999999999E-2</v>
          </cell>
          <cell r="F2871">
            <v>10.83</v>
          </cell>
          <cell r="G2871">
            <v>7.13</v>
          </cell>
          <cell r="H2871">
            <v>1.73</v>
          </cell>
          <cell r="I2871">
            <v>9.0990000000000002</v>
          </cell>
          <cell r="J2871">
            <v>0.876</v>
          </cell>
          <cell r="K2871">
            <v>12.875</v>
          </cell>
          <cell r="L2871">
            <v>8.875</v>
          </cell>
          <cell r="M2871">
            <v>13.25</v>
          </cell>
          <cell r="N2871">
            <v>9</v>
          </cell>
          <cell r="O2871" t="str">
            <v>CN</v>
          </cell>
          <cell r="P2871" t="str">
            <v>RA</v>
          </cell>
          <cell r="Q2871" t="str">
            <v>FFB</v>
          </cell>
          <cell r="R2871">
            <v>3</v>
          </cell>
          <cell r="S2871">
            <v>243</v>
          </cell>
          <cell r="T2871">
            <v>45.1</v>
          </cell>
          <cell r="U2871" t="str">
            <v>US$</v>
          </cell>
          <cell r="V2871" t="str">
            <v>EA</v>
          </cell>
          <cell r="W2871" t="str">
            <v>FLT</v>
          </cell>
          <cell r="X2871" t="str">
            <v>BRN</v>
          </cell>
          <cell r="Y2871" t="str">
            <v>AIR</v>
          </cell>
          <cell r="Z2871" t="str">
            <v>FFB</v>
          </cell>
        </row>
        <row r="2872">
          <cell r="A2872" t="str">
            <v>CG11</v>
          </cell>
          <cell r="B2872" t="str">
            <v>9100350152</v>
          </cell>
          <cell r="C2872" t="str">
            <v>10009100350159</v>
          </cell>
          <cell r="D2872">
            <v>2.1000000000000001E-2</v>
          </cell>
          <cell r="E2872">
            <v>2E-3</v>
          </cell>
          <cell r="F2872">
            <v>1.04</v>
          </cell>
          <cell r="G2872">
            <v>1.04</v>
          </cell>
          <cell r="H2872">
            <v>2.2050000000000001</v>
          </cell>
          <cell r="I2872">
            <v>0.252</v>
          </cell>
          <cell r="J2872">
            <v>1.2E-2</v>
          </cell>
          <cell r="K2872">
            <v>4.5</v>
          </cell>
          <cell r="L2872">
            <v>3.5</v>
          </cell>
          <cell r="M2872">
            <v>2.75</v>
          </cell>
          <cell r="N2872">
            <v>12</v>
          </cell>
          <cell r="O2872" t="str">
            <v>US</v>
          </cell>
          <cell r="Q2872" t="str">
            <v>FFP</v>
          </cell>
          <cell r="R2872">
            <v>10</v>
          </cell>
          <cell r="S2872">
            <v>9600</v>
          </cell>
          <cell r="T2872">
            <v>1.3</v>
          </cell>
          <cell r="U2872" t="str">
            <v>US$</v>
          </cell>
          <cell r="W2872" t="str">
            <v>FLT</v>
          </cell>
          <cell r="X2872" t="str">
            <v>BRN</v>
          </cell>
          <cell r="Y2872" t="str">
            <v>FUL</v>
          </cell>
          <cell r="Z2872" t="str">
            <v>FFP</v>
          </cell>
        </row>
        <row r="2873">
          <cell r="A2873" t="str">
            <v>CG11</v>
          </cell>
          <cell r="B2873" t="str">
            <v>9100350152</v>
          </cell>
          <cell r="C2873" t="str">
            <v>10009100350159</v>
          </cell>
          <cell r="D2873">
            <v>0.06</v>
          </cell>
          <cell r="E2873">
            <v>1.2999999999999999E-2</v>
          </cell>
          <cell r="F2873">
            <v>2.29</v>
          </cell>
          <cell r="G2873">
            <v>2.29</v>
          </cell>
          <cell r="H2873">
            <v>2.29</v>
          </cell>
          <cell r="I2873">
            <v>0.36</v>
          </cell>
          <cell r="J2873">
            <v>7.8E-2</v>
          </cell>
          <cell r="K2873">
            <v>7.375</v>
          </cell>
          <cell r="L2873">
            <v>5.125</v>
          </cell>
          <cell r="M2873">
            <v>3.125</v>
          </cell>
          <cell r="N2873">
            <v>6</v>
          </cell>
          <cell r="O2873" t="str">
            <v>US</v>
          </cell>
          <cell r="P2873" t="str">
            <v>RA</v>
          </cell>
          <cell r="Q2873" t="str">
            <v>FFP</v>
          </cell>
          <cell r="R2873">
            <v>12</v>
          </cell>
          <cell r="S2873">
            <v>3456</v>
          </cell>
          <cell r="T2873">
            <v>1.3</v>
          </cell>
          <cell r="U2873" t="str">
            <v>US$</v>
          </cell>
          <cell r="V2873" t="str">
            <v>EA</v>
          </cell>
          <cell r="W2873" t="str">
            <v>FLT</v>
          </cell>
          <cell r="X2873" t="str">
            <v>BRN</v>
          </cell>
          <cell r="Y2873" t="str">
            <v>FUL</v>
          </cell>
          <cell r="Z2873" t="str">
            <v>FFP</v>
          </cell>
        </row>
        <row r="2874">
          <cell r="A2874" t="str">
            <v>CG11DP</v>
          </cell>
          <cell r="B2874" t="str">
            <v>9100350169</v>
          </cell>
          <cell r="C2874" t="str">
            <v>10009100350166</v>
          </cell>
          <cell r="D2874">
            <v>6.7000000000000004E-2</v>
          </cell>
          <cell r="E2874">
            <v>2.1999999999999999E-2</v>
          </cell>
          <cell r="F2874">
            <v>7.625</v>
          </cell>
          <cell r="G2874">
            <v>3.625</v>
          </cell>
          <cell r="H2874">
            <v>1.028</v>
          </cell>
          <cell r="I2874">
            <v>0.40200000000000002</v>
          </cell>
          <cell r="J2874">
            <v>0.13200000000000001</v>
          </cell>
          <cell r="K2874">
            <v>8.125</v>
          </cell>
          <cell r="L2874">
            <v>6.875</v>
          </cell>
          <cell r="M2874">
            <v>4.25</v>
          </cell>
          <cell r="N2874">
            <v>6</v>
          </cell>
          <cell r="O2874" t="str">
            <v>US</v>
          </cell>
          <cell r="Q2874" t="str">
            <v>FFP</v>
          </cell>
          <cell r="R2874">
            <v>9</v>
          </cell>
          <cell r="S2874">
            <v>1944</v>
          </cell>
          <cell r="T2874">
            <v>1.3</v>
          </cell>
          <cell r="U2874" t="str">
            <v>US$</v>
          </cell>
          <cell r="W2874" t="str">
            <v>FLT</v>
          </cell>
          <cell r="X2874" t="str">
            <v>BRN</v>
          </cell>
          <cell r="Y2874" t="str">
            <v>FUL</v>
          </cell>
          <cell r="Z2874" t="str">
            <v>FFP</v>
          </cell>
        </row>
        <row r="2875">
          <cell r="A2875" t="str">
            <v>CG11DP</v>
          </cell>
          <cell r="B2875" t="str">
            <v>9100350169</v>
          </cell>
          <cell r="C2875" t="str">
            <v>10009100350166</v>
          </cell>
          <cell r="D2875">
            <v>5.8000000000000003E-2</v>
          </cell>
          <cell r="E2875">
            <v>2.5999999999999999E-2</v>
          </cell>
          <cell r="F2875">
            <v>7.625</v>
          </cell>
          <cell r="G2875">
            <v>3.625</v>
          </cell>
          <cell r="H2875">
            <v>1.028</v>
          </cell>
          <cell r="I2875">
            <v>0.34799999999999998</v>
          </cell>
          <cell r="J2875">
            <v>0.156</v>
          </cell>
          <cell r="K2875">
            <v>8.125</v>
          </cell>
          <cell r="L2875">
            <v>6.875</v>
          </cell>
          <cell r="M2875">
            <v>4.25</v>
          </cell>
          <cell r="N2875">
            <v>6</v>
          </cell>
          <cell r="O2875" t="str">
            <v>US</v>
          </cell>
          <cell r="P2875" t="str">
            <v>RA</v>
          </cell>
          <cell r="Q2875" t="str">
            <v>FFP</v>
          </cell>
          <cell r="R2875">
            <v>9</v>
          </cell>
          <cell r="S2875">
            <v>1944</v>
          </cell>
          <cell r="T2875">
            <v>1.3</v>
          </cell>
          <cell r="U2875" t="str">
            <v>US$</v>
          </cell>
          <cell r="V2875" t="str">
            <v>EA</v>
          </cell>
          <cell r="W2875" t="str">
            <v>FLT</v>
          </cell>
          <cell r="X2875" t="str">
            <v>BRN</v>
          </cell>
          <cell r="Y2875" t="str">
            <v>FUL</v>
          </cell>
          <cell r="Z2875" t="str">
            <v>FFP</v>
          </cell>
        </row>
        <row r="2876">
          <cell r="A2876" t="str">
            <v>CG12</v>
          </cell>
          <cell r="B2876" t="str">
            <v>9100350176</v>
          </cell>
          <cell r="C2876" t="str">
            <v>10009100350173</v>
          </cell>
          <cell r="D2876">
            <v>1.4999999999999999E-2</v>
          </cell>
          <cell r="E2876">
            <v>2E-3</v>
          </cell>
          <cell r="F2876">
            <v>1.04</v>
          </cell>
          <cell r="G2876">
            <v>1.04</v>
          </cell>
          <cell r="H2876">
            <v>2.2050000000000001</v>
          </cell>
          <cell r="I2876">
            <v>0.18</v>
          </cell>
          <cell r="J2876">
            <v>2.4E-2</v>
          </cell>
          <cell r="K2876">
            <v>4.5</v>
          </cell>
          <cell r="L2876">
            <v>3.5</v>
          </cell>
          <cell r="M2876">
            <v>2.75</v>
          </cell>
          <cell r="N2876">
            <v>12</v>
          </cell>
          <cell r="O2876" t="str">
            <v>US</v>
          </cell>
          <cell r="Q2876" t="str">
            <v>FFP</v>
          </cell>
          <cell r="R2876">
            <v>10</v>
          </cell>
          <cell r="S2876">
            <v>9600</v>
          </cell>
          <cell r="T2876">
            <v>1.43</v>
          </cell>
          <cell r="U2876" t="str">
            <v>US$</v>
          </cell>
          <cell r="W2876" t="str">
            <v>FLT</v>
          </cell>
          <cell r="X2876" t="str">
            <v>BRN</v>
          </cell>
          <cell r="Y2876" t="str">
            <v>FUL</v>
          </cell>
          <cell r="Z2876" t="str">
            <v>FFP</v>
          </cell>
        </row>
        <row r="2877">
          <cell r="A2877" t="str">
            <v>CG12</v>
          </cell>
          <cell r="B2877" t="str">
            <v>9100350176</v>
          </cell>
          <cell r="C2877" t="str">
            <v>10009100350173</v>
          </cell>
          <cell r="D2877">
            <v>5.8000000000000003E-2</v>
          </cell>
          <cell r="E2877">
            <v>1.0999999999999999E-2</v>
          </cell>
          <cell r="F2877">
            <v>2.29</v>
          </cell>
          <cell r="G2877">
            <v>2.29</v>
          </cell>
          <cell r="H2877">
            <v>2.29</v>
          </cell>
          <cell r="I2877">
            <v>0.34799999999999998</v>
          </cell>
          <cell r="J2877">
            <v>6.6000000000000003E-2</v>
          </cell>
          <cell r="K2877">
            <v>7.375</v>
          </cell>
          <cell r="L2877">
            <v>5.125</v>
          </cell>
          <cell r="M2877">
            <v>3.125</v>
          </cell>
          <cell r="N2877">
            <v>6</v>
          </cell>
          <cell r="O2877" t="str">
            <v>US</v>
          </cell>
          <cell r="P2877" t="str">
            <v>RA</v>
          </cell>
          <cell r="Q2877" t="str">
            <v>FFP</v>
          </cell>
          <cell r="R2877">
            <v>12</v>
          </cell>
          <cell r="S2877">
            <v>3456</v>
          </cell>
          <cell r="T2877">
            <v>1.43</v>
          </cell>
          <cell r="U2877" t="str">
            <v>US$</v>
          </cell>
          <cell r="V2877" t="str">
            <v>EA</v>
          </cell>
          <cell r="W2877" t="str">
            <v>FLT</v>
          </cell>
          <cell r="X2877" t="str">
            <v>BRN</v>
          </cell>
          <cell r="Y2877" t="str">
            <v>FUL</v>
          </cell>
          <cell r="Z2877" t="str">
            <v>FFP</v>
          </cell>
        </row>
        <row r="2878">
          <cell r="A2878" t="str">
            <v>CG12DP</v>
          </cell>
          <cell r="B2878" t="str">
            <v>9100350183</v>
          </cell>
          <cell r="C2878" t="str">
            <v>10009100350180</v>
          </cell>
          <cell r="D2878">
            <v>7.4999999999999997E-2</v>
          </cell>
          <cell r="E2878">
            <v>2.3E-2</v>
          </cell>
          <cell r="F2878">
            <v>7.625</v>
          </cell>
          <cell r="G2878">
            <v>3.625</v>
          </cell>
          <cell r="H2878">
            <v>1.028</v>
          </cell>
          <cell r="I2878">
            <v>0.45</v>
          </cell>
          <cell r="J2878">
            <v>0.13800000000000001</v>
          </cell>
          <cell r="K2878">
            <v>8.125</v>
          </cell>
          <cell r="L2878">
            <v>6.875</v>
          </cell>
          <cell r="M2878">
            <v>4.25</v>
          </cell>
          <cell r="N2878">
            <v>6</v>
          </cell>
          <cell r="O2878" t="str">
            <v>US</v>
          </cell>
          <cell r="Q2878" t="str">
            <v>FFP</v>
          </cell>
          <cell r="R2878">
            <v>9</v>
          </cell>
          <cell r="S2878">
            <v>1944</v>
          </cell>
          <cell r="T2878">
            <v>1.43</v>
          </cell>
          <cell r="U2878" t="str">
            <v>US$</v>
          </cell>
          <cell r="W2878" t="str">
            <v>FLT</v>
          </cell>
          <cell r="X2878" t="str">
            <v>BRN</v>
          </cell>
          <cell r="Y2878" t="str">
            <v>FUL</v>
          </cell>
          <cell r="Z2878" t="str">
            <v>FFP</v>
          </cell>
        </row>
        <row r="2879">
          <cell r="A2879" t="str">
            <v>CG12DP</v>
          </cell>
          <cell r="B2879" t="str">
            <v>9100350183</v>
          </cell>
          <cell r="C2879" t="str">
            <v>10009100350180</v>
          </cell>
          <cell r="D2879">
            <v>7.1999999999999995E-2</v>
          </cell>
          <cell r="E2879">
            <v>2.3E-2</v>
          </cell>
          <cell r="F2879">
            <v>7.625</v>
          </cell>
          <cell r="G2879">
            <v>3.625</v>
          </cell>
          <cell r="H2879">
            <v>1.028</v>
          </cell>
          <cell r="I2879">
            <v>0.432</v>
          </cell>
          <cell r="J2879">
            <v>0.13800000000000001</v>
          </cell>
          <cell r="K2879">
            <v>8.125</v>
          </cell>
          <cell r="L2879">
            <v>6.875</v>
          </cell>
          <cell r="M2879">
            <v>4.25</v>
          </cell>
          <cell r="N2879">
            <v>6</v>
          </cell>
          <cell r="O2879" t="str">
            <v>US</v>
          </cell>
          <cell r="P2879" t="str">
            <v>RA</v>
          </cell>
          <cell r="Q2879" t="str">
            <v>FFP</v>
          </cell>
          <cell r="R2879">
            <v>9</v>
          </cell>
          <cell r="S2879">
            <v>1944</v>
          </cell>
          <cell r="T2879">
            <v>1.43</v>
          </cell>
          <cell r="U2879" t="str">
            <v>US$</v>
          </cell>
          <cell r="V2879" t="str">
            <v>EA</v>
          </cell>
          <cell r="W2879" t="str">
            <v>FLT</v>
          </cell>
          <cell r="X2879" t="str">
            <v>BRN</v>
          </cell>
          <cell r="Y2879" t="str">
            <v>FUL</v>
          </cell>
          <cell r="Z2879" t="str">
            <v>FFP</v>
          </cell>
        </row>
        <row r="2880">
          <cell r="A2880" t="str">
            <v>CG13</v>
          </cell>
          <cell r="B2880" t="str">
            <v>9100350213</v>
          </cell>
          <cell r="C2880" t="str">
            <v>10009100350210</v>
          </cell>
          <cell r="D2880">
            <v>4.1000000000000002E-2</v>
          </cell>
          <cell r="E2880">
            <v>2E-3</v>
          </cell>
          <cell r="F2880">
            <v>1.04</v>
          </cell>
          <cell r="G2880">
            <v>1.04</v>
          </cell>
          <cell r="H2880">
            <v>2.2050000000000001</v>
          </cell>
          <cell r="I2880">
            <v>0.49199999999999999</v>
          </cell>
          <cell r="J2880">
            <v>2.4E-2</v>
          </cell>
          <cell r="K2880">
            <v>4.5</v>
          </cell>
          <cell r="L2880">
            <v>3.5</v>
          </cell>
          <cell r="M2880">
            <v>2.75</v>
          </cell>
          <cell r="N2880">
            <v>12</v>
          </cell>
          <cell r="O2880" t="str">
            <v>US</v>
          </cell>
          <cell r="Q2880" t="str">
            <v>FFP</v>
          </cell>
          <cell r="R2880">
            <v>10</v>
          </cell>
          <cell r="S2880">
            <v>9600</v>
          </cell>
          <cell r="T2880">
            <v>2.02</v>
          </cell>
          <cell r="U2880" t="str">
            <v>US$</v>
          </cell>
          <cell r="W2880" t="str">
            <v>FLT</v>
          </cell>
          <cell r="X2880" t="str">
            <v>BRN</v>
          </cell>
          <cell r="Y2880" t="str">
            <v>FUL</v>
          </cell>
          <cell r="Z2880" t="str">
            <v>FFP</v>
          </cell>
        </row>
        <row r="2881">
          <cell r="A2881" t="str">
            <v>CG13</v>
          </cell>
          <cell r="B2881" t="str">
            <v>9100350213</v>
          </cell>
          <cell r="C2881" t="str">
            <v>10009100350210</v>
          </cell>
          <cell r="D2881">
            <v>8.3000000000000004E-2</v>
          </cell>
          <cell r="E2881">
            <v>1.0999999999999999E-2</v>
          </cell>
          <cell r="F2881">
            <v>2.29</v>
          </cell>
          <cell r="G2881">
            <v>2.29</v>
          </cell>
          <cell r="H2881">
            <v>2.29</v>
          </cell>
          <cell r="I2881">
            <v>0.498</v>
          </cell>
          <cell r="J2881">
            <v>6.6000000000000003E-2</v>
          </cell>
          <cell r="K2881">
            <v>7.375</v>
          </cell>
          <cell r="L2881">
            <v>5.125</v>
          </cell>
          <cell r="M2881">
            <v>3.125</v>
          </cell>
          <cell r="N2881">
            <v>6</v>
          </cell>
          <cell r="O2881" t="str">
            <v>US</v>
          </cell>
          <cell r="Q2881" t="str">
            <v>FFP</v>
          </cell>
          <cell r="R2881">
            <v>12</v>
          </cell>
          <cell r="S2881">
            <v>3456</v>
          </cell>
          <cell r="T2881">
            <v>2.02</v>
          </cell>
          <cell r="U2881" t="str">
            <v>US$</v>
          </cell>
          <cell r="W2881" t="str">
            <v>FLT</v>
          </cell>
          <cell r="X2881" t="str">
            <v>BRN</v>
          </cell>
          <cell r="Y2881" t="str">
            <v>FUL</v>
          </cell>
          <cell r="Z2881" t="str">
            <v>FFP</v>
          </cell>
        </row>
        <row r="2882">
          <cell r="A2882" t="str">
            <v>CG13</v>
          </cell>
          <cell r="B2882" t="str">
            <v>9100350213</v>
          </cell>
          <cell r="C2882" t="str">
            <v>10009100350210</v>
          </cell>
          <cell r="D2882">
            <v>8.3000000000000004E-2</v>
          </cell>
          <cell r="E2882">
            <v>1.6E-2</v>
          </cell>
          <cell r="F2882">
            <v>2.661</v>
          </cell>
          <cell r="G2882">
            <v>1.429</v>
          </cell>
          <cell r="H2882">
            <v>4.7030000000000003</v>
          </cell>
          <cell r="I2882">
            <v>0.498</v>
          </cell>
          <cell r="J2882">
            <v>9.6000000000000002E-2</v>
          </cell>
          <cell r="K2882">
            <v>8.875</v>
          </cell>
          <cell r="L2882">
            <v>5.25</v>
          </cell>
          <cell r="M2882">
            <v>3.875</v>
          </cell>
          <cell r="N2882">
            <v>6</v>
          </cell>
          <cell r="O2882" t="str">
            <v>US</v>
          </cell>
          <cell r="P2882" t="str">
            <v>RA</v>
          </cell>
          <cell r="Q2882" t="str">
            <v>FFP</v>
          </cell>
          <cell r="R2882">
            <v>10</v>
          </cell>
          <cell r="S2882">
            <v>2280</v>
          </cell>
          <cell r="T2882">
            <v>2.02</v>
          </cell>
          <cell r="U2882" t="str">
            <v>US$</v>
          </cell>
          <cell r="V2882" t="str">
            <v>EA</v>
          </cell>
          <cell r="W2882" t="str">
            <v>FLT</v>
          </cell>
          <cell r="X2882" t="str">
            <v>BRN</v>
          </cell>
          <cell r="Y2882" t="str">
            <v>FUL</v>
          </cell>
          <cell r="Z2882" t="str">
            <v>FFP</v>
          </cell>
        </row>
        <row r="2883">
          <cell r="A2883" t="str">
            <v>CG13DP</v>
          </cell>
          <cell r="B2883" t="str">
            <v>9100350220</v>
          </cell>
          <cell r="C2883" t="str">
            <v>10009100350227</v>
          </cell>
          <cell r="D2883">
            <v>0.06</v>
          </cell>
          <cell r="E2883">
            <v>1.6E-2</v>
          </cell>
          <cell r="F2883">
            <v>7.625</v>
          </cell>
          <cell r="G2883">
            <v>3.625</v>
          </cell>
          <cell r="H2883">
            <v>1.028</v>
          </cell>
          <cell r="I2883">
            <v>0.36</v>
          </cell>
          <cell r="J2883">
            <v>9.6000000000000002E-2</v>
          </cell>
          <cell r="K2883">
            <v>8.125</v>
          </cell>
          <cell r="L2883">
            <v>6.875</v>
          </cell>
          <cell r="M2883">
            <v>4.25</v>
          </cell>
          <cell r="N2883">
            <v>6</v>
          </cell>
          <cell r="O2883" t="str">
            <v>US</v>
          </cell>
          <cell r="Q2883" t="str">
            <v>FFP</v>
          </cell>
          <cell r="R2883">
            <v>9</v>
          </cell>
          <cell r="S2883">
            <v>1944</v>
          </cell>
          <cell r="T2883">
            <v>2.02</v>
          </cell>
          <cell r="U2883" t="str">
            <v>US$</v>
          </cell>
          <cell r="W2883" t="str">
            <v>FLT</v>
          </cell>
          <cell r="X2883" t="str">
            <v>BRN</v>
          </cell>
          <cell r="Y2883" t="str">
            <v>FUL</v>
          </cell>
          <cell r="Z2883" t="str">
            <v>FFP</v>
          </cell>
        </row>
        <row r="2884">
          <cell r="A2884" t="str">
            <v>CG13DP</v>
          </cell>
          <cell r="B2884" t="str">
            <v>9100350220</v>
          </cell>
          <cell r="C2884" t="str">
            <v>10009100350227</v>
          </cell>
          <cell r="D2884">
            <v>8.3000000000000004E-2</v>
          </cell>
          <cell r="E2884">
            <v>2.1999999999999999E-2</v>
          </cell>
          <cell r="F2884">
            <v>7.625</v>
          </cell>
          <cell r="G2884">
            <v>3.625</v>
          </cell>
          <cell r="H2884">
            <v>1.028</v>
          </cell>
          <cell r="I2884">
            <v>0.498</v>
          </cell>
          <cell r="J2884">
            <v>0.13200000000000001</v>
          </cell>
          <cell r="K2884">
            <v>8.125</v>
          </cell>
          <cell r="L2884">
            <v>6.875</v>
          </cell>
          <cell r="M2884">
            <v>4.25</v>
          </cell>
          <cell r="N2884">
            <v>6</v>
          </cell>
          <cell r="O2884" t="str">
            <v>US</v>
          </cell>
          <cell r="P2884" t="str">
            <v>RA</v>
          </cell>
          <cell r="Q2884" t="str">
            <v>FFP</v>
          </cell>
          <cell r="R2884">
            <v>9</v>
          </cell>
          <cell r="S2884">
            <v>1944</v>
          </cell>
          <cell r="T2884">
            <v>2.02</v>
          </cell>
          <cell r="U2884" t="str">
            <v>US$</v>
          </cell>
          <cell r="V2884" t="str">
            <v>EA</v>
          </cell>
          <cell r="W2884" t="str">
            <v>FLT</v>
          </cell>
          <cell r="X2884" t="str">
            <v>BRN</v>
          </cell>
          <cell r="Y2884" t="str">
            <v>FUL</v>
          </cell>
          <cell r="Z2884" t="str">
            <v>FFP</v>
          </cell>
        </row>
        <row r="2885">
          <cell r="A2885" t="str">
            <v>CG20</v>
          </cell>
          <cell r="B2885" t="str">
            <v>9100350282</v>
          </cell>
          <cell r="C2885" t="str">
            <v>10009100350289</v>
          </cell>
          <cell r="D2885">
            <v>0.20399999999999999</v>
          </cell>
          <cell r="E2885">
            <v>3.0000000000000001E-3</v>
          </cell>
          <cell r="F2885">
            <v>2.29</v>
          </cell>
          <cell r="G2885">
            <v>2.29</v>
          </cell>
          <cell r="H2885">
            <v>3.8919999999999999</v>
          </cell>
          <cell r="I2885">
            <v>1.224</v>
          </cell>
          <cell r="J2885">
            <v>3.5999999999999997E-2</v>
          </cell>
          <cell r="K2885">
            <v>7.375</v>
          </cell>
          <cell r="L2885">
            <v>5.125</v>
          </cell>
          <cell r="M2885">
            <v>4.6870000000000003</v>
          </cell>
          <cell r="N2885">
            <v>6</v>
          </cell>
          <cell r="O2885" t="str">
            <v>US</v>
          </cell>
          <cell r="Q2885" t="str">
            <v>FFP</v>
          </cell>
          <cell r="R2885">
            <v>9</v>
          </cell>
          <cell r="S2885">
            <v>2592</v>
          </cell>
          <cell r="T2885">
            <v>2.87</v>
          </cell>
          <cell r="U2885" t="str">
            <v>US$</v>
          </cell>
          <cell r="W2885" t="str">
            <v>FLT</v>
          </cell>
          <cell r="X2885" t="str">
            <v>BRN</v>
          </cell>
          <cell r="Y2885" t="str">
            <v>FUL</v>
          </cell>
          <cell r="Z2885" t="str">
            <v>FFP</v>
          </cell>
        </row>
        <row r="2886">
          <cell r="A2886" t="str">
            <v>CG20</v>
          </cell>
          <cell r="B2886" t="str">
            <v>9100350282</v>
          </cell>
          <cell r="C2886" t="str">
            <v>10009100350289</v>
          </cell>
          <cell r="D2886">
            <v>0.20300000000000001</v>
          </cell>
          <cell r="E2886">
            <v>1.7999999999999999E-2</v>
          </cell>
          <cell r="F2886">
            <v>2.29</v>
          </cell>
          <cell r="G2886">
            <v>2.29</v>
          </cell>
          <cell r="H2886">
            <v>4.04</v>
          </cell>
          <cell r="I2886">
            <v>1.218</v>
          </cell>
          <cell r="J2886">
            <v>0.108</v>
          </cell>
          <cell r="K2886">
            <v>7.375</v>
          </cell>
          <cell r="L2886">
            <v>5.125</v>
          </cell>
          <cell r="M2886">
            <v>4.875</v>
          </cell>
          <cell r="N2886">
            <v>6</v>
          </cell>
          <cell r="O2886" t="str">
            <v>MX</v>
          </cell>
          <cell r="Q2886" t="str">
            <v>FFP</v>
          </cell>
          <cell r="R2886">
            <v>8</v>
          </cell>
          <cell r="S2886">
            <v>2304</v>
          </cell>
          <cell r="T2886">
            <v>2.87</v>
          </cell>
          <cell r="U2886" t="str">
            <v>US$</v>
          </cell>
          <cell r="W2886" t="str">
            <v>FLT</v>
          </cell>
          <cell r="X2886" t="str">
            <v>BRN</v>
          </cell>
          <cell r="Y2886" t="str">
            <v>FUL</v>
          </cell>
          <cell r="Z2886" t="str">
            <v>FFP</v>
          </cell>
        </row>
        <row r="2887">
          <cell r="A2887" t="str">
            <v>CG20</v>
          </cell>
          <cell r="B2887" t="str">
            <v>9100350282</v>
          </cell>
          <cell r="C2887" t="str">
            <v>10009100350289</v>
          </cell>
          <cell r="D2887">
            <v>0.24</v>
          </cell>
          <cell r="E2887">
            <v>0.03</v>
          </cell>
          <cell r="F2887">
            <v>5.6970000000000001</v>
          </cell>
          <cell r="G2887">
            <v>2.5539999999999998</v>
          </cell>
          <cell r="H2887">
            <v>4.6609999999999996</v>
          </cell>
          <cell r="I2887">
            <v>1.44</v>
          </cell>
          <cell r="J2887">
            <v>0.18</v>
          </cell>
          <cell r="K2887">
            <v>8.125</v>
          </cell>
          <cell r="L2887">
            <v>6.25</v>
          </cell>
          <cell r="M2887">
            <v>6</v>
          </cell>
          <cell r="N2887">
            <v>6</v>
          </cell>
          <cell r="O2887" t="str">
            <v>US</v>
          </cell>
          <cell r="P2887" t="str">
            <v>RA</v>
          </cell>
          <cell r="Q2887" t="str">
            <v>FFP</v>
          </cell>
          <cell r="R2887">
            <v>6</v>
          </cell>
          <cell r="S2887">
            <v>1440</v>
          </cell>
          <cell r="T2887">
            <v>2.87</v>
          </cell>
          <cell r="U2887" t="str">
            <v>US$</v>
          </cell>
          <cell r="V2887" t="str">
            <v>EA</v>
          </cell>
          <cell r="W2887" t="str">
            <v>FLT</v>
          </cell>
          <cell r="X2887" t="str">
            <v>BRN</v>
          </cell>
          <cell r="Y2887" t="str">
            <v>FUL</v>
          </cell>
          <cell r="Z2887" t="str">
            <v>FFP</v>
          </cell>
        </row>
        <row r="2888">
          <cell r="A2888" t="str">
            <v>CG20</v>
          </cell>
          <cell r="B2888" t="str">
            <v>9100350282</v>
          </cell>
          <cell r="C2888" t="str">
            <v>10009100350289</v>
          </cell>
          <cell r="D2888">
            <v>0.24</v>
          </cell>
          <cell r="E2888">
            <v>0</v>
          </cell>
          <cell r="F2888">
            <v>0</v>
          </cell>
          <cell r="G2888">
            <v>0</v>
          </cell>
          <cell r="H2888">
            <v>0</v>
          </cell>
          <cell r="I2888">
            <v>24</v>
          </cell>
          <cell r="J2888">
            <v>0</v>
          </cell>
          <cell r="K2888">
            <v>0</v>
          </cell>
          <cell r="L2888">
            <v>0</v>
          </cell>
          <cell r="M2888">
            <v>0</v>
          </cell>
          <cell r="N2888">
            <v>100</v>
          </cell>
          <cell r="O2888" t="str">
            <v>US</v>
          </cell>
          <cell r="Q2888" t="str">
            <v>FFP</v>
          </cell>
          <cell r="R2888">
            <v>10</v>
          </cell>
          <cell r="S2888">
            <v>10000</v>
          </cell>
          <cell r="T2888">
            <v>2.87</v>
          </cell>
          <cell r="U2888" t="str">
            <v>US$</v>
          </cell>
          <cell r="W2888" t="str">
            <v>FLT</v>
          </cell>
          <cell r="X2888" t="str">
            <v>BRN</v>
          </cell>
          <cell r="Y2888" t="str">
            <v>FUL</v>
          </cell>
          <cell r="Z2888" t="str">
            <v>FFP</v>
          </cell>
        </row>
        <row r="2889">
          <cell r="A2889" t="str">
            <v>CG20DP</v>
          </cell>
          <cell r="B2889" t="str">
            <v>9100350299</v>
          </cell>
          <cell r="C2889" t="str">
            <v>10009100350296</v>
          </cell>
          <cell r="D2889">
            <v>0.22</v>
          </cell>
          <cell r="E2889">
            <v>3.9E-2</v>
          </cell>
          <cell r="F2889">
            <v>7.625</v>
          </cell>
          <cell r="G2889">
            <v>3.625</v>
          </cell>
          <cell r="H2889">
            <v>2.645</v>
          </cell>
          <cell r="I2889">
            <v>1.32</v>
          </cell>
          <cell r="J2889">
            <v>0.23400000000000001</v>
          </cell>
          <cell r="K2889">
            <v>8.625</v>
          </cell>
          <cell r="L2889">
            <v>8</v>
          </cell>
          <cell r="M2889">
            <v>6.375</v>
          </cell>
          <cell r="N2889">
            <v>6</v>
          </cell>
          <cell r="O2889" t="str">
            <v>US</v>
          </cell>
          <cell r="Q2889" t="str">
            <v>FFP</v>
          </cell>
          <cell r="R2889">
            <v>6</v>
          </cell>
          <cell r="S2889">
            <v>972</v>
          </cell>
          <cell r="T2889">
            <v>2.87</v>
          </cell>
          <cell r="U2889" t="str">
            <v>US$</v>
          </cell>
          <cell r="W2889" t="str">
            <v>FLT</v>
          </cell>
          <cell r="X2889" t="str">
            <v>BRN</v>
          </cell>
          <cell r="Y2889" t="str">
            <v>FUL</v>
          </cell>
          <cell r="Z2889" t="str">
            <v>FFP</v>
          </cell>
        </row>
        <row r="2890">
          <cell r="A2890" t="str">
            <v>CG20DP</v>
          </cell>
          <cell r="B2890" t="str">
            <v>9100350299</v>
          </cell>
          <cell r="C2890" t="str">
            <v>10009100350296</v>
          </cell>
          <cell r="D2890">
            <v>0.21299999999999999</v>
          </cell>
          <cell r="E2890">
            <v>4.2000000000000003E-2</v>
          </cell>
          <cell r="F2890">
            <v>7.625</v>
          </cell>
          <cell r="G2890">
            <v>3.625</v>
          </cell>
          <cell r="H2890">
            <v>2.625</v>
          </cell>
          <cell r="I2890">
            <v>1.278</v>
          </cell>
          <cell r="J2890">
            <v>0.252</v>
          </cell>
          <cell r="K2890">
            <v>8.625</v>
          </cell>
          <cell r="L2890">
            <v>8</v>
          </cell>
          <cell r="M2890">
            <v>6.375</v>
          </cell>
          <cell r="N2890">
            <v>6</v>
          </cell>
          <cell r="O2890" t="str">
            <v>MX</v>
          </cell>
          <cell r="P2890" t="str">
            <v>RA</v>
          </cell>
          <cell r="Q2890" t="str">
            <v>FFP</v>
          </cell>
          <cell r="R2890">
            <v>6</v>
          </cell>
          <cell r="S2890">
            <v>720</v>
          </cell>
          <cell r="T2890">
            <v>2.87</v>
          </cell>
          <cell r="U2890" t="str">
            <v>US$</v>
          </cell>
          <cell r="V2890" t="str">
            <v>EA</v>
          </cell>
          <cell r="W2890" t="str">
            <v>FLT</v>
          </cell>
          <cell r="X2890" t="str">
            <v>BRN</v>
          </cell>
          <cell r="Y2890" t="str">
            <v>FUL</v>
          </cell>
          <cell r="Z2890" t="str">
            <v>FFP</v>
          </cell>
        </row>
        <row r="2891">
          <cell r="A2891" t="str">
            <v>CG27</v>
          </cell>
          <cell r="B2891" t="str">
            <v>9100350343</v>
          </cell>
          <cell r="C2891" t="str">
            <v>10009100350340</v>
          </cell>
          <cell r="D2891">
            <v>0.308</v>
          </cell>
          <cell r="E2891">
            <v>1.7999999999999999E-2</v>
          </cell>
          <cell r="F2891">
            <v>1.946</v>
          </cell>
          <cell r="G2891">
            <v>1.946</v>
          </cell>
          <cell r="H2891">
            <v>8.1110000000000007</v>
          </cell>
          <cell r="I2891">
            <v>1.8480000000000001</v>
          </cell>
          <cell r="J2891">
            <v>0.14899999999999999</v>
          </cell>
          <cell r="K2891">
            <v>6.4370000000000003</v>
          </cell>
          <cell r="L2891">
            <v>4.4370000000000003</v>
          </cell>
          <cell r="M2891">
            <v>9</v>
          </cell>
          <cell r="N2891">
            <v>6</v>
          </cell>
          <cell r="O2891" t="str">
            <v>US</v>
          </cell>
          <cell r="P2891" t="str">
            <v>RA</v>
          </cell>
          <cell r="Q2891" t="str">
            <v>FFH</v>
          </cell>
          <cell r="R2891">
            <v>4</v>
          </cell>
          <cell r="S2891">
            <v>1440</v>
          </cell>
          <cell r="T2891">
            <v>9</v>
          </cell>
          <cell r="U2891" t="str">
            <v>US$</v>
          </cell>
          <cell r="V2891" t="str">
            <v>EA</v>
          </cell>
          <cell r="W2891" t="str">
            <v>FLT</v>
          </cell>
          <cell r="X2891" t="str">
            <v>BRN</v>
          </cell>
          <cell r="Y2891" t="str">
            <v>FUL</v>
          </cell>
          <cell r="Z2891" t="str">
            <v>FFH</v>
          </cell>
        </row>
        <row r="2892">
          <cell r="A2892" t="str">
            <v>CG3</v>
          </cell>
          <cell r="B2892" t="str">
            <v>9100350053</v>
          </cell>
          <cell r="C2892" t="str">
            <v>10009100350050</v>
          </cell>
          <cell r="D2892">
            <v>0.06</v>
          </cell>
          <cell r="E2892">
            <v>8.0000000000000002E-3</v>
          </cell>
          <cell r="F2892">
            <v>2.29</v>
          </cell>
          <cell r="G2892">
            <v>2.29</v>
          </cell>
          <cell r="H2892">
            <v>2.29</v>
          </cell>
          <cell r="I2892">
            <v>0.36</v>
          </cell>
          <cell r="J2892">
            <v>4.8000000000000001E-2</v>
          </cell>
          <cell r="K2892">
            <v>7.375</v>
          </cell>
          <cell r="L2892">
            <v>5.125</v>
          </cell>
          <cell r="M2892">
            <v>3.125</v>
          </cell>
          <cell r="N2892">
            <v>6</v>
          </cell>
          <cell r="O2892" t="str">
            <v>US</v>
          </cell>
          <cell r="Q2892" t="str">
            <v>FFP</v>
          </cell>
          <cell r="R2892">
            <v>12</v>
          </cell>
          <cell r="S2892">
            <v>3456</v>
          </cell>
          <cell r="T2892">
            <v>3.46</v>
          </cell>
          <cell r="U2892" t="str">
            <v>US$</v>
          </cell>
          <cell r="W2892" t="str">
            <v>FLT</v>
          </cell>
          <cell r="X2892" t="str">
            <v>BRN</v>
          </cell>
          <cell r="Y2892" t="str">
            <v>FUL</v>
          </cell>
          <cell r="Z2892" t="str">
            <v>FFP</v>
          </cell>
        </row>
        <row r="2893">
          <cell r="A2893" t="str">
            <v>CG3388</v>
          </cell>
          <cell r="B2893" t="str">
            <v>9100350459</v>
          </cell>
          <cell r="C2893" t="str">
            <v>10009100350456</v>
          </cell>
          <cell r="D2893">
            <v>0.02</v>
          </cell>
          <cell r="E2893">
            <v>2E-3</v>
          </cell>
          <cell r="F2893">
            <v>1.04</v>
          </cell>
          <cell r="G2893">
            <v>1.04</v>
          </cell>
          <cell r="H2893">
            <v>2.2050000000000001</v>
          </cell>
          <cell r="I2893">
            <v>0.24</v>
          </cell>
          <cell r="J2893">
            <v>2.4E-2</v>
          </cell>
          <cell r="K2893">
            <v>4.5</v>
          </cell>
          <cell r="L2893">
            <v>3.5</v>
          </cell>
          <cell r="M2893">
            <v>2.75</v>
          </cell>
          <cell r="N2893">
            <v>12</v>
          </cell>
          <cell r="O2893" t="str">
            <v>US</v>
          </cell>
          <cell r="P2893" t="str">
            <v>RA</v>
          </cell>
          <cell r="Q2893" t="str">
            <v>FFP</v>
          </cell>
          <cell r="R2893">
            <v>10</v>
          </cell>
          <cell r="S2893">
            <v>9600</v>
          </cell>
          <cell r="T2893">
            <v>2.02</v>
          </cell>
          <cell r="U2893" t="str">
            <v>US$</v>
          </cell>
          <cell r="V2893" t="str">
            <v>EA</v>
          </cell>
          <cell r="W2893" t="str">
            <v>FLT</v>
          </cell>
          <cell r="X2893" t="str">
            <v>BRN</v>
          </cell>
          <cell r="Y2893" t="str">
            <v>FUL</v>
          </cell>
          <cell r="Z2893" t="str">
            <v>FFP</v>
          </cell>
        </row>
        <row r="2894">
          <cell r="A2894" t="str">
            <v>CG3388</v>
          </cell>
          <cell r="B2894" t="str">
            <v>9100350459</v>
          </cell>
          <cell r="C2894" t="str">
            <v>10009100350456</v>
          </cell>
          <cell r="D2894">
            <v>6.3E-2</v>
          </cell>
          <cell r="E2894">
            <v>1.6E-2</v>
          </cell>
          <cell r="F2894">
            <v>2.661</v>
          </cell>
          <cell r="G2894">
            <v>1.429</v>
          </cell>
          <cell r="H2894">
            <v>4.7030000000000003</v>
          </cell>
          <cell r="I2894">
            <v>0.378</v>
          </cell>
          <cell r="J2894">
            <v>9.6000000000000002E-2</v>
          </cell>
          <cell r="K2894">
            <v>8.875</v>
          </cell>
          <cell r="L2894">
            <v>5.25</v>
          </cell>
          <cell r="M2894">
            <v>3.875</v>
          </cell>
          <cell r="N2894">
            <v>6</v>
          </cell>
          <cell r="O2894" t="str">
            <v>US</v>
          </cell>
          <cell r="Q2894" t="str">
            <v>FFP</v>
          </cell>
          <cell r="R2894">
            <v>10</v>
          </cell>
          <cell r="S2894">
            <v>2280</v>
          </cell>
          <cell r="T2894">
            <v>2.02</v>
          </cell>
          <cell r="U2894" t="str">
            <v>US$</v>
          </cell>
          <cell r="W2894" t="str">
            <v>FLT</v>
          </cell>
          <cell r="X2894" t="str">
            <v>BRN</v>
          </cell>
          <cell r="Y2894" t="str">
            <v>FUL</v>
          </cell>
          <cell r="Z2894" t="str">
            <v>FFP</v>
          </cell>
        </row>
        <row r="2895">
          <cell r="A2895" t="str">
            <v>CG3388DP</v>
          </cell>
          <cell r="B2895" t="str">
            <v>9100350466</v>
          </cell>
          <cell r="C2895" t="str">
            <v>10009100350463</v>
          </cell>
          <cell r="D2895">
            <v>6.7000000000000004E-2</v>
          </cell>
          <cell r="E2895">
            <v>1.6E-2</v>
          </cell>
          <cell r="F2895">
            <v>7.625</v>
          </cell>
          <cell r="G2895">
            <v>3.625</v>
          </cell>
          <cell r="H2895">
            <v>1</v>
          </cell>
          <cell r="I2895">
            <v>0.40200000000000002</v>
          </cell>
          <cell r="J2895">
            <v>9.6000000000000002E-2</v>
          </cell>
          <cell r="K2895">
            <v>8.5619999999999994</v>
          </cell>
          <cell r="L2895">
            <v>4.5</v>
          </cell>
          <cell r="M2895">
            <v>8.375</v>
          </cell>
          <cell r="N2895">
            <v>6</v>
          </cell>
          <cell r="O2895" t="str">
            <v>US</v>
          </cell>
          <cell r="Q2895" t="str">
            <v>FFP</v>
          </cell>
          <cell r="R2895">
            <v>10</v>
          </cell>
          <cell r="S2895">
            <v>2700</v>
          </cell>
          <cell r="T2895">
            <v>2.02</v>
          </cell>
          <cell r="U2895" t="str">
            <v>US$</v>
          </cell>
          <cell r="W2895" t="str">
            <v>FLT</v>
          </cell>
          <cell r="X2895" t="str">
            <v>BRN</v>
          </cell>
          <cell r="Y2895" t="str">
            <v>FUL</v>
          </cell>
          <cell r="Z2895" t="str">
            <v>FFP</v>
          </cell>
        </row>
        <row r="2896">
          <cell r="A2896" t="str">
            <v>CG3388DP</v>
          </cell>
          <cell r="B2896" t="str">
            <v>9100350466</v>
          </cell>
          <cell r="C2896" t="str">
            <v>10009100350463</v>
          </cell>
          <cell r="D2896">
            <v>7.0999999999999994E-2</v>
          </cell>
          <cell r="E2896">
            <v>1.9E-2</v>
          </cell>
          <cell r="F2896">
            <v>7.625</v>
          </cell>
          <cell r="G2896">
            <v>3.625</v>
          </cell>
          <cell r="H2896">
            <v>1</v>
          </cell>
          <cell r="I2896">
            <v>0.42599999999999999</v>
          </cell>
          <cell r="J2896">
            <v>0.114</v>
          </cell>
          <cell r="K2896">
            <v>8.5619999999999994</v>
          </cell>
          <cell r="L2896">
            <v>4.5</v>
          </cell>
          <cell r="M2896">
            <v>8.375</v>
          </cell>
          <cell r="N2896">
            <v>6</v>
          </cell>
          <cell r="O2896" t="str">
            <v>US</v>
          </cell>
          <cell r="P2896" t="str">
            <v>RA</v>
          </cell>
          <cell r="Q2896" t="str">
            <v>FFP</v>
          </cell>
          <cell r="R2896">
            <v>9</v>
          </cell>
          <cell r="S2896">
            <v>1944</v>
          </cell>
          <cell r="T2896">
            <v>2.02</v>
          </cell>
          <cell r="U2896" t="str">
            <v>US$</v>
          </cell>
          <cell r="V2896" t="str">
            <v>EA</v>
          </cell>
          <cell r="W2896" t="str">
            <v>FLT</v>
          </cell>
          <cell r="X2896" t="str">
            <v>BRN</v>
          </cell>
          <cell r="Y2896" t="str">
            <v>FUL</v>
          </cell>
          <cell r="Z2896" t="str">
            <v>FFP</v>
          </cell>
        </row>
        <row r="2897">
          <cell r="A2897" t="str">
            <v>CG3388UPS</v>
          </cell>
          <cell r="D2897">
            <v>6.2E-2</v>
          </cell>
          <cell r="E2897">
            <v>1.2999999999999999E-2</v>
          </cell>
          <cell r="F2897">
            <v>2.79</v>
          </cell>
          <cell r="G2897">
            <v>2.165</v>
          </cell>
          <cell r="H2897">
            <v>2.83</v>
          </cell>
          <cell r="I2897">
            <v>0.74399999999999999</v>
          </cell>
          <cell r="J2897">
            <v>0.156</v>
          </cell>
          <cell r="K2897">
            <v>7</v>
          </cell>
          <cell r="L2897">
            <v>6</v>
          </cell>
          <cell r="M2897">
            <v>6.5</v>
          </cell>
          <cell r="N2897">
            <v>12</v>
          </cell>
          <cell r="O2897" t="str">
            <v>IN</v>
          </cell>
          <cell r="Q2897" t="str">
            <v>FFP</v>
          </cell>
          <cell r="R2897">
            <v>6</v>
          </cell>
          <cell r="S2897">
            <v>3528</v>
          </cell>
          <cell r="T2897">
            <v>2.67</v>
          </cell>
          <cell r="U2897" t="str">
            <v>US$</v>
          </cell>
          <cell r="W2897" t="str">
            <v>FLT</v>
          </cell>
          <cell r="X2897" t="str">
            <v>BRN</v>
          </cell>
          <cell r="Y2897" t="str">
            <v>FUL</v>
          </cell>
          <cell r="Z2897" t="str">
            <v>FFP</v>
          </cell>
        </row>
        <row r="2898">
          <cell r="A2898" t="str">
            <v>CG3389</v>
          </cell>
          <cell r="B2898" t="str">
            <v>9100350473</v>
          </cell>
          <cell r="C2898" t="str">
            <v>10009100350470</v>
          </cell>
          <cell r="D2898">
            <v>7.4999999999999997E-2</v>
          </cell>
          <cell r="E2898">
            <v>2E-3</v>
          </cell>
          <cell r="F2898">
            <v>1.04</v>
          </cell>
          <cell r="G2898">
            <v>1.04</v>
          </cell>
          <cell r="H2898">
            <v>2.2050000000000001</v>
          </cell>
          <cell r="I2898">
            <v>0.9</v>
          </cell>
          <cell r="J2898">
            <v>2.4E-2</v>
          </cell>
          <cell r="K2898">
            <v>4.4000000000000004</v>
          </cell>
          <cell r="L2898">
            <v>3.5249999999999999</v>
          </cell>
          <cell r="M2898">
            <v>2.5499999999999998</v>
          </cell>
          <cell r="N2898">
            <v>12</v>
          </cell>
          <cell r="O2898" t="str">
            <v>US</v>
          </cell>
          <cell r="P2898" t="str">
            <v>RA</v>
          </cell>
          <cell r="Q2898" t="str">
            <v>FFP</v>
          </cell>
          <cell r="R2898">
            <v>10</v>
          </cell>
          <cell r="S2898">
            <v>9600</v>
          </cell>
          <cell r="T2898">
            <v>2.02</v>
          </cell>
          <cell r="U2898" t="str">
            <v>US$</v>
          </cell>
          <cell r="V2898" t="str">
            <v>EA</v>
          </cell>
          <cell r="W2898" t="str">
            <v>FLT</v>
          </cell>
          <cell r="X2898" t="str">
            <v>BRN</v>
          </cell>
          <cell r="Y2898" t="str">
            <v>FUL</v>
          </cell>
          <cell r="Z2898" t="str">
            <v>FFP</v>
          </cell>
        </row>
        <row r="2899">
          <cell r="A2899" t="str">
            <v>CG3389</v>
          </cell>
          <cell r="B2899" t="str">
            <v>9100350473</v>
          </cell>
          <cell r="C2899" t="str">
            <v>10009100350470</v>
          </cell>
          <cell r="D2899">
            <v>0.06</v>
          </cell>
          <cell r="E2899">
            <v>0.01</v>
          </cell>
          <cell r="F2899">
            <v>2.29</v>
          </cell>
          <cell r="G2899">
            <v>2.29</v>
          </cell>
          <cell r="H2899">
            <v>2.29</v>
          </cell>
          <cell r="I2899">
            <v>0.36</v>
          </cell>
          <cell r="J2899">
            <v>0.06</v>
          </cell>
          <cell r="K2899">
            <v>7.375</v>
          </cell>
          <cell r="L2899">
            <v>5.125</v>
          </cell>
          <cell r="M2899">
            <v>3.125</v>
          </cell>
          <cell r="N2899">
            <v>6</v>
          </cell>
          <cell r="O2899" t="str">
            <v>US</v>
          </cell>
          <cell r="P2899" t="str">
            <v>RA</v>
          </cell>
          <cell r="Q2899" t="str">
            <v>FFP</v>
          </cell>
          <cell r="R2899">
            <v>12</v>
          </cell>
          <cell r="S2899">
            <v>3456</v>
          </cell>
          <cell r="T2899">
            <v>2.02</v>
          </cell>
          <cell r="U2899" t="str">
            <v>US$</v>
          </cell>
          <cell r="V2899" t="str">
            <v>EA</v>
          </cell>
          <cell r="W2899" t="str">
            <v>FLT</v>
          </cell>
          <cell r="X2899" t="str">
            <v>BRN</v>
          </cell>
          <cell r="Y2899" t="str">
            <v>FUL</v>
          </cell>
          <cell r="Z2899" t="str">
            <v>FFP</v>
          </cell>
        </row>
        <row r="2900">
          <cell r="A2900" t="str">
            <v>CG3389</v>
          </cell>
          <cell r="B2900" t="str">
            <v>9100350473</v>
          </cell>
          <cell r="C2900" t="str">
            <v>10009100350470</v>
          </cell>
          <cell r="D2900">
            <v>6.4000000000000001E-2</v>
          </cell>
          <cell r="E2900">
            <v>1.7000000000000001E-2</v>
          </cell>
          <cell r="F2900">
            <v>2.661</v>
          </cell>
          <cell r="G2900">
            <v>1.411</v>
          </cell>
          <cell r="H2900">
            <v>4.6970000000000001</v>
          </cell>
          <cell r="I2900">
            <v>0.38400000000000001</v>
          </cell>
          <cell r="J2900">
            <v>0.10199999999999999</v>
          </cell>
          <cell r="K2900">
            <v>8.875</v>
          </cell>
          <cell r="L2900">
            <v>5.25</v>
          </cell>
          <cell r="M2900">
            <v>3.875</v>
          </cell>
          <cell r="N2900">
            <v>6</v>
          </cell>
          <cell r="O2900" t="str">
            <v>US</v>
          </cell>
          <cell r="Q2900" t="str">
            <v>FFP</v>
          </cell>
          <cell r="R2900">
            <v>10</v>
          </cell>
          <cell r="S2900">
            <v>2280</v>
          </cell>
          <cell r="T2900">
            <v>2.02</v>
          </cell>
          <cell r="U2900" t="str">
            <v>US$</v>
          </cell>
          <cell r="W2900" t="str">
            <v>FLT</v>
          </cell>
          <cell r="X2900" t="str">
            <v>BRN</v>
          </cell>
          <cell r="Y2900" t="str">
            <v>FUL</v>
          </cell>
          <cell r="Z2900" t="str">
            <v>FFP</v>
          </cell>
        </row>
        <row r="2901">
          <cell r="A2901" t="str">
            <v>CG3389DP</v>
          </cell>
          <cell r="B2901" t="str">
            <v>9100350480</v>
          </cell>
          <cell r="C2901" t="str">
            <v>10009100350487</v>
          </cell>
          <cell r="D2901">
            <v>7.2999999999999995E-2</v>
          </cell>
          <cell r="E2901">
            <v>1.9E-2</v>
          </cell>
          <cell r="F2901">
            <v>7.625</v>
          </cell>
          <cell r="G2901">
            <v>3.625</v>
          </cell>
          <cell r="H2901">
            <v>1.028</v>
          </cell>
          <cell r="I2901">
            <v>0.438</v>
          </cell>
          <cell r="J2901">
            <v>0.114</v>
          </cell>
          <cell r="K2901">
            <v>8.125</v>
          </cell>
          <cell r="L2901">
            <v>6.875</v>
          </cell>
          <cell r="M2901">
            <v>4.25</v>
          </cell>
          <cell r="N2901">
            <v>6</v>
          </cell>
          <cell r="O2901" t="str">
            <v>US</v>
          </cell>
          <cell r="Q2901" t="str">
            <v>FFP</v>
          </cell>
          <cell r="R2901">
            <v>9</v>
          </cell>
          <cell r="S2901">
            <v>1944</v>
          </cell>
          <cell r="T2901">
            <v>2.02</v>
          </cell>
          <cell r="U2901" t="str">
            <v>US$</v>
          </cell>
          <cell r="W2901" t="str">
            <v>FLT</v>
          </cell>
          <cell r="X2901" t="str">
            <v>BRN</v>
          </cell>
          <cell r="Y2901" t="str">
            <v>FUL</v>
          </cell>
          <cell r="Z2901" t="str">
            <v>FFP</v>
          </cell>
        </row>
        <row r="2902">
          <cell r="A2902" t="str">
            <v>CG3389DP</v>
          </cell>
          <cell r="B2902" t="str">
            <v>9100350480</v>
          </cell>
          <cell r="C2902" t="str">
            <v>10009100350487</v>
          </cell>
          <cell r="D2902">
            <v>6.6000000000000003E-2</v>
          </cell>
          <cell r="E2902">
            <v>0.02</v>
          </cell>
          <cell r="F2902">
            <v>7.625</v>
          </cell>
          <cell r="G2902">
            <v>3.625</v>
          </cell>
          <cell r="H2902">
            <v>1.028</v>
          </cell>
          <cell r="I2902">
            <v>0.39600000000000002</v>
          </cell>
          <cell r="J2902">
            <v>0.12</v>
          </cell>
          <cell r="K2902">
            <v>8.125</v>
          </cell>
          <cell r="L2902">
            <v>6.875</v>
          </cell>
          <cell r="M2902">
            <v>4.25</v>
          </cell>
          <cell r="N2902">
            <v>6</v>
          </cell>
          <cell r="O2902" t="str">
            <v>US</v>
          </cell>
          <cell r="P2902" t="str">
            <v>RA</v>
          </cell>
          <cell r="Q2902" t="str">
            <v>FFP</v>
          </cell>
          <cell r="R2902">
            <v>9</v>
          </cell>
          <cell r="S2902">
            <v>1944</v>
          </cell>
          <cell r="T2902">
            <v>2.02</v>
          </cell>
          <cell r="U2902" t="str">
            <v>US$</v>
          </cell>
          <cell r="V2902" t="str">
            <v>EA</v>
          </cell>
          <cell r="W2902" t="str">
            <v>FLT</v>
          </cell>
          <cell r="X2902" t="str">
            <v>BRN</v>
          </cell>
          <cell r="Y2902" t="str">
            <v>FUL</v>
          </cell>
          <cell r="Z2902" t="str">
            <v>FFP</v>
          </cell>
        </row>
        <row r="2903">
          <cell r="A2903" t="str">
            <v>CG3661</v>
          </cell>
          <cell r="B2903" t="str">
            <v>9100350640</v>
          </cell>
          <cell r="C2903" t="str">
            <v>10009100350647</v>
          </cell>
          <cell r="D2903">
            <v>0.01</v>
          </cell>
          <cell r="E2903">
            <v>7.0000000000000001E-3</v>
          </cell>
          <cell r="F2903">
            <v>2.29</v>
          </cell>
          <cell r="G2903">
            <v>2.29</v>
          </cell>
          <cell r="H2903">
            <v>2.29</v>
          </cell>
          <cell r="I2903">
            <v>0.06</v>
          </cell>
          <cell r="J2903">
            <v>8.4000000000000005E-2</v>
          </cell>
          <cell r="K2903">
            <v>7.375</v>
          </cell>
          <cell r="L2903">
            <v>5.125</v>
          </cell>
          <cell r="M2903">
            <v>3.125</v>
          </cell>
          <cell r="N2903">
            <v>6</v>
          </cell>
          <cell r="O2903" t="str">
            <v>US</v>
          </cell>
          <cell r="Q2903" t="str">
            <v>FFP</v>
          </cell>
          <cell r="R2903">
            <v>12</v>
          </cell>
          <cell r="S2903">
            <v>3456</v>
          </cell>
          <cell r="T2903">
            <v>1.37</v>
          </cell>
          <cell r="U2903" t="str">
            <v>US$</v>
          </cell>
          <cell r="W2903" t="str">
            <v>FLT</v>
          </cell>
          <cell r="X2903" t="str">
            <v>BRN</v>
          </cell>
          <cell r="Y2903" t="str">
            <v>FUL</v>
          </cell>
          <cell r="Z2903" t="str">
            <v>FFP</v>
          </cell>
        </row>
        <row r="2904">
          <cell r="A2904" t="str">
            <v>CG3661</v>
          </cell>
          <cell r="B2904" t="str">
            <v>9100350640</v>
          </cell>
          <cell r="C2904" t="str">
            <v>10009100350647</v>
          </cell>
          <cell r="D2904">
            <v>0.06</v>
          </cell>
          <cell r="E2904">
            <v>1.6E-2</v>
          </cell>
          <cell r="F2904">
            <v>2.661</v>
          </cell>
          <cell r="G2904">
            <v>1.411</v>
          </cell>
          <cell r="H2904">
            <v>4.9669999999999996</v>
          </cell>
          <cell r="I2904">
            <v>0.36</v>
          </cell>
          <cell r="J2904">
            <v>9.6000000000000002E-2</v>
          </cell>
          <cell r="K2904">
            <v>8.875</v>
          </cell>
          <cell r="L2904">
            <v>5.25</v>
          </cell>
          <cell r="M2904">
            <v>3.875</v>
          </cell>
          <cell r="N2904">
            <v>6</v>
          </cell>
          <cell r="O2904" t="str">
            <v>US</v>
          </cell>
          <cell r="P2904" t="str">
            <v>RA</v>
          </cell>
          <cell r="Q2904" t="str">
            <v>FFP</v>
          </cell>
          <cell r="R2904">
            <v>10</v>
          </cell>
          <cell r="S2904">
            <v>2280</v>
          </cell>
          <cell r="T2904">
            <v>1.37</v>
          </cell>
          <cell r="U2904" t="str">
            <v>US$</v>
          </cell>
          <cell r="V2904" t="str">
            <v>EA</v>
          </cell>
          <cell r="W2904" t="str">
            <v>FLT</v>
          </cell>
          <cell r="X2904" t="str">
            <v>BRN</v>
          </cell>
          <cell r="Y2904" t="str">
            <v>FUL</v>
          </cell>
          <cell r="Z2904" t="str">
            <v>FFP</v>
          </cell>
        </row>
        <row r="2905">
          <cell r="A2905" t="str">
            <v>CG3661DP</v>
          </cell>
          <cell r="B2905" t="str">
            <v>9100350657</v>
          </cell>
          <cell r="C2905" t="str">
            <v>10009100350654</v>
          </cell>
          <cell r="D2905">
            <v>2.7E-2</v>
          </cell>
          <cell r="E2905">
            <v>1.6E-2</v>
          </cell>
          <cell r="F2905">
            <v>7.625</v>
          </cell>
          <cell r="G2905">
            <v>3.625</v>
          </cell>
          <cell r="H2905">
            <v>1.028</v>
          </cell>
          <cell r="I2905">
            <v>0.16200000000000001</v>
          </cell>
          <cell r="J2905">
            <v>9.6000000000000002E-2</v>
          </cell>
          <cell r="K2905">
            <v>8.125</v>
          </cell>
          <cell r="L2905">
            <v>6.875</v>
          </cell>
          <cell r="M2905">
            <v>4.25</v>
          </cell>
          <cell r="N2905">
            <v>6</v>
          </cell>
          <cell r="O2905" t="str">
            <v>US</v>
          </cell>
          <cell r="Q2905" t="str">
            <v>FFP</v>
          </cell>
          <cell r="R2905">
            <v>9</v>
          </cell>
          <cell r="S2905">
            <v>1944</v>
          </cell>
          <cell r="T2905">
            <v>1.37</v>
          </cell>
          <cell r="U2905" t="str">
            <v>US$</v>
          </cell>
          <cell r="W2905" t="str">
            <v>FLT</v>
          </cell>
          <cell r="X2905" t="str">
            <v>BRN</v>
          </cell>
          <cell r="Y2905" t="str">
            <v>FUL</v>
          </cell>
          <cell r="Z2905" t="str">
            <v>FFP</v>
          </cell>
        </row>
        <row r="2906">
          <cell r="A2906" t="str">
            <v>CG3790</v>
          </cell>
          <cell r="B2906" t="str">
            <v>9100351630</v>
          </cell>
          <cell r="C2906" t="str">
            <v>10009100351637</v>
          </cell>
          <cell r="D2906">
            <v>0.33300000000000002</v>
          </cell>
          <cell r="E2906">
            <v>2.5999999999999999E-2</v>
          </cell>
          <cell r="F2906">
            <v>3.1019999999999999</v>
          </cell>
          <cell r="G2906">
            <v>3.1019999999999999</v>
          </cell>
          <cell r="H2906">
            <v>2.79</v>
          </cell>
          <cell r="I2906">
            <v>1.998</v>
          </cell>
          <cell r="J2906">
            <v>0.156</v>
          </cell>
          <cell r="K2906">
            <v>9.8119999999999994</v>
          </cell>
          <cell r="L2906">
            <v>6.75</v>
          </cell>
          <cell r="M2906">
            <v>3.625</v>
          </cell>
          <cell r="N2906">
            <v>6</v>
          </cell>
          <cell r="O2906" t="str">
            <v>TR</v>
          </cell>
          <cell r="P2906" t="str">
            <v>RA</v>
          </cell>
          <cell r="Q2906" t="str">
            <v>FFP</v>
          </cell>
          <cell r="R2906">
            <v>11</v>
          </cell>
          <cell r="S2906">
            <v>1980</v>
          </cell>
          <cell r="T2906">
            <v>6</v>
          </cell>
          <cell r="U2906" t="str">
            <v>US$</v>
          </cell>
          <cell r="V2906" t="str">
            <v>EA</v>
          </cell>
          <cell r="W2906" t="str">
            <v>FLT</v>
          </cell>
          <cell r="X2906" t="str">
            <v>BRN</v>
          </cell>
          <cell r="Y2906" t="str">
            <v>FUL</v>
          </cell>
          <cell r="Z2906" t="str">
            <v>FFP</v>
          </cell>
        </row>
        <row r="2907">
          <cell r="A2907" t="str">
            <v>CG3862</v>
          </cell>
          <cell r="B2907" t="str">
            <v>9100351647</v>
          </cell>
          <cell r="C2907" t="str">
            <v>10009100351644</v>
          </cell>
          <cell r="D2907">
            <v>0.20799999999999999</v>
          </cell>
          <cell r="E2907">
            <v>2.1999999999999999E-2</v>
          </cell>
          <cell r="F2907">
            <v>3.1030000000000002</v>
          </cell>
          <cell r="G2907">
            <v>3.1030000000000002</v>
          </cell>
          <cell r="H2907">
            <v>2.83</v>
          </cell>
          <cell r="I2907">
            <v>1.248</v>
          </cell>
          <cell r="J2907">
            <v>0.13200000000000001</v>
          </cell>
          <cell r="K2907">
            <v>9.8130000000000006</v>
          </cell>
          <cell r="L2907">
            <v>6.75</v>
          </cell>
          <cell r="M2907">
            <v>3.625</v>
          </cell>
          <cell r="N2907">
            <v>6</v>
          </cell>
          <cell r="O2907" t="str">
            <v>US</v>
          </cell>
          <cell r="Q2907" t="str">
            <v>FFP</v>
          </cell>
          <cell r="R2907">
            <v>11</v>
          </cell>
          <cell r="S2907">
            <v>1980</v>
          </cell>
          <cell r="T2907">
            <v>5.48</v>
          </cell>
          <cell r="U2907" t="str">
            <v>US$</v>
          </cell>
          <cell r="W2907" t="str">
            <v>FLT</v>
          </cell>
          <cell r="X2907" t="str">
            <v>BRN</v>
          </cell>
          <cell r="Y2907" t="str">
            <v>FUL</v>
          </cell>
          <cell r="Z2907" t="str">
            <v>FFP</v>
          </cell>
        </row>
        <row r="2908">
          <cell r="A2908" t="str">
            <v>CG3862</v>
          </cell>
          <cell r="B2908" t="str">
            <v>9100351647</v>
          </cell>
          <cell r="C2908" t="str">
            <v>10009100351644</v>
          </cell>
          <cell r="D2908">
            <v>0.28299999999999997</v>
          </cell>
          <cell r="E2908">
            <v>2.1999999999999999E-2</v>
          </cell>
          <cell r="F2908">
            <v>3.1019999999999999</v>
          </cell>
          <cell r="G2908">
            <v>3.1019999999999999</v>
          </cell>
          <cell r="H2908">
            <v>2.79</v>
          </cell>
          <cell r="I2908">
            <v>1.698</v>
          </cell>
          <cell r="J2908">
            <v>0.13200000000000001</v>
          </cell>
          <cell r="K2908">
            <v>9.8119999999999994</v>
          </cell>
          <cell r="L2908">
            <v>6.75</v>
          </cell>
          <cell r="M2908">
            <v>3.625</v>
          </cell>
          <cell r="N2908">
            <v>6</v>
          </cell>
          <cell r="O2908" t="str">
            <v>US</v>
          </cell>
          <cell r="P2908" t="str">
            <v>RA</v>
          </cell>
          <cell r="Q2908" t="str">
            <v>FFP</v>
          </cell>
          <cell r="R2908">
            <v>11</v>
          </cell>
          <cell r="S2908">
            <v>1980</v>
          </cell>
          <cell r="T2908">
            <v>5.48</v>
          </cell>
          <cell r="U2908" t="str">
            <v>US$</v>
          </cell>
          <cell r="V2908" t="str">
            <v>EA</v>
          </cell>
          <cell r="W2908" t="str">
            <v>FLT</v>
          </cell>
          <cell r="X2908" t="str">
            <v>BRN</v>
          </cell>
          <cell r="Y2908" t="str">
            <v>FUL</v>
          </cell>
          <cell r="Z2908" t="str">
            <v>FFP</v>
          </cell>
        </row>
        <row r="2909">
          <cell r="A2909" t="str">
            <v>CG3862DP</v>
          </cell>
          <cell r="B2909" t="str">
            <v>9100353337</v>
          </cell>
          <cell r="C2909" t="str">
            <v>10009100353334</v>
          </cell>
          <cell r="D2909">
            <v>0.125</v>
          </cell>
          <cell r="E2909">
            <v>3.6999999999999998E-2</v>
          </cell>
          <cell r="F2909">
            <v>7.625</v>
          </cell>
          <cell r="G2909">
            <v>5.625</v>
          </cell>
          <cell r="H2909">
            <v>1.6479999999999999</v>
          </cell>
          <cell r="I2909">
            <v>0.75</v>
          </cell>
          <cell r="J2909">
            <v>0.222</v>
          </cell>
          <cell r="K2909">
            <v>10.5</v>
          </cell>
          <cell r="L2909">
            <v>6.5</v>
          </cell>
          <cell r="M2909">
            <v>8.375</v>
          </cell>
          <cell r="N2909">
            <v>6</v>
          </cell>
          <cell r="O2909" t="str">
            <v>US</v>
          </cell>
          <cell r="Q2909" t="str">
            <v>FFP</v>
          </cell>
          <cell r="R2909">
            <v>4</v>
          </cell>
          <cell r="S2909">
            <v>672</v>
          </cell>
          <cell r="T2909">
            <v>5.48</v>
          </cell>
          <cell r="U2909" t="str">
            <v>US$</v>
          </cell>
          <cell r="W2909" t="str">
            <v>FLT</v>
          </cell>
          <cell r="X2909" t="str">
            <v>BRN</v>
          </cell>
          <cell r="Y2909" t="str">
            <v>FUL</v>
          </cell>
          <cell r="Z2909" t="str">
            <v>FFP</v>
          </cell>
        </row>
        <row r="2910">
          <cell r="A2910" t="str">
            <v>CG3862DP</v>
          </cell>
          <cell r="B2910" t="str">
            <v>9100353337</v>
          </cell>
          <cell r="C2910" t="str">
            <v>10009100353334</v>
          </cell>
          <cell r="D2910">
            <v>0.216</v>
          </cell>
          <cell r="E2910">
            <v>5.2999999999999999E-2</v>
          </cell>
          <cell r="F2910">
            <v>7.5620000000000003</v>
          </cell>
          <cell r="G2910">
            <v>5.625</v>
          </cell>
          <cell r="H2910">
            <v>2.9</v>
          </cell>
          <cell r="I2910">
            <v>1.296</v>
          </cell>
          <cell r="J2910">
            <v>0.318</v>
          </cell>
          <cell r="K2910">
            <v>13.25</v>
          </cell>
          <cell r="L2910">
            <v>6.5</v>
          </cell>
          <cell r="M2910">
            <v>8.625</v>
          </cell>
          <cell r="N2910">
            <v>6</v>
          </cell>
          <cell r="O2910" t="str">
            <v>TR</v>
          </cell>
          <cell r="Q2910" t="str">
            <v>FFP</v>
          </cell>
          <cell r="R2910">
            <v>4</v>
          </cell>
          <cell r="S2910">
            <v>504</v>
          </cell>
          <cell r="T2910">
            <v>5.48</v>
          </cell>
          <cell r="U2910" t="str">
            <v>US$</v>
          </cell>
          <cell r="W2910" t="str">
            <v>FLT</v>
          </cell>
          <cell r="X2910" t="str">
            <v>BRN</v>
          </cell>
          <cell r="Y2910" t="str">
            <v>FUL</v>
          </cell>
          <cell r="Z2910" t="str">
            <v>FFP</v>
          </cell>
        </row>
        <row r="2911">
          <cell r="A2911" t="str">
            <v>CG5</v>
          </cell>
          <cell r="B2911" t="str">
            <v>9100350077</v>
          </cell>
          <cell r="C2911" t="str">
            <v>10009100350074</v>
          </cell>
          <cell r="D2911">
            <v>0.27500000000000002</v>
          </cell>
          <cell r="E2911">
            <v>5.0999999999999997E-2</v>
          </cell>
          <cell r="F2911">
            <v>3.1019999999999999</v>
          </cell>
          <cell r="G2911">
            <v>3.1019999999999999</v>
          </cell>
          <cell r="H2911">
            <v>4.165</v>
          </cell>
          <cell r="I2911">
            <v>1.65</v>
          </cell>
          <cell r="J2911">
            <v>0.30599999999999999</v>
          </cell>
          <cell r="K2911">
            <v>9.8119999999999994</v>
          </cell>
          <cell r="L2911">
            <v>6.75</v>
          </cell>
          <cell r="M2911">
            <v>5</v>
          </cell>
          <cell r="N2911">
            <v>6</v>
          </cell>
          <cell r="O2911" t="str">
            <v>US</v>
          </cell>
          <cell r="P2911" t="str">
            <v>RA</v>
          </cell>
          <cell r="Q2911" t="str">
            <v>FFP</v>
          </cell>
          <cell r="R2911">
            <v>8</v>
          </cell>
          <cell r="S2911">
            <v>1440</v>
          </cell>
          <cell r="T2911">
            <v>15.21</v>
          </cell>
          <cell r="U2911" t="str">
            <v>US$</v>
          </cell>
          <cell r="V2911" t="str">
            <v>EA</v>
          </cell>
          <cell r="W2911" t="str">
            <v>FLT</v>
          </cell>
          <cell r="X2911" t="str">
            <v>BRN</v>
          </cell>
          <cell r="Y2911" t="str">
            <v>FUL</v>
          </cell>
          <cell r="Z2911" t="str">
            <v>FFP</v>
          </cell>
        </row>
        <row r="2912">
          <cell r="A2912" t="str">
            <v>CG7</v>
          </cell>
          <cell r="B2912" t="str">
            <v>9100350107</v>
          </cell>
          <cell r="C2912" t="str">
            <v>10009100350104</v>
          </cell>
          <cell r="D2912">
            <v>9.0999999999999998E-2</v>
          </cell>
          <cell r="E2912">
            <v>6.0000000000000001E-3</v>
          </cell>
          <cell r="F2912">
            <v>2.3210000000000002</v>
          </cell>
          <cell r="G2912">
            <v>2.3210000000000002</v>
          </cell>
          <cell r="H2912">
            <v>2.048</v>
          </cell>
          <cell r="I2912">
            <v>0.54600000000000004</v>
          </cell>
          <cell r="J2912">
            <v>6.7000000000000004E-2</v>
          </cell>
          <cell r="K2912">
            <v>7.625</v>
          </cell>
          <cell r="L2912">
            <v>5.25</v>
          </cell>
          <cell r="M2912">
            <v>2.875</v>
          </cell>
          <cell r="N2912">
            <v>6</v>
          </cell>
          <cell r="O2912" t="str">
            <v>TR</v>
          </cell>
          <cell r="P2912" t="str">
            <v>RA</v>
          </cell>
          <cell r="Q2912" t="str">
            <v>FFP</v>
          </cell>
          <cell r="R2912">
            <v>15</v>
          </cell>
          <cell r="S2912">
            <v>4050</v>
          </cell>
          <cell r="T2912">
            <v>3.25</v>
          </cell>
          <cell r="U2912" t="str">
            <v>US$</v>
          </cell>
          <cell r="V2912" t="str">
            <v>EA</v>
          </cell>
          <cell r="W2912" t="str">
            <v>FLT</v>
          </cell>
          <cell r="X2912" t="str">
            <v>BRN</v>
          </cell>
          <cell r="Y2912" t="str">
            <v>FUL</v>
          </cell>
          <cell r="Z2912" t="str">
            <v>FFP</v>
          </cell>
        </row>
        <row r="2913">
          <cell r="A2913" t="str">
            <v>CG7729</v>
          </cell>
          <cell r="D2913">
            <v>1.4999999999999999E-2</v>
          </cell>
          <cell r="E2913">
            <v>0</v>
          </cell>
          <cell r="F2913">
            <v>0</v>
          </cell>
          <cell r="G2913">
            <v>0</v>
          </cell>
          <cell r="H2913">
            <v>0</v>
          </cell>
          <cell r="I2913">
            <v>0</v>
          </cell>
          <cell r="J2913">
            <v>0</v>
          </cell>
          <cell r="K2913">
            <v>0</v>
          </cell>
          <cell r="L2913">
            <v>0</v>
          </cell>
          <cell r="M2913">
            <v>0</v>
          </cell>
          <cell r="N2913">
            <v>0</v>
          </cell>
          <cell r="O2913" t="str">
            <v>US</v>
          </cell>
          <cell r="P2913" t="str">
            <v>RA</v>
          </cell>
          <cell r="Q2913" t="str">
            <v>FFP</v>
          </cell>
          <cell r="R2913">
            <v>0</v>
          </cell>
          <cell r="S2913">
            <v>0</v>
          </cell>
          <cell r="T2913">
            <v>0</v>
          </cell>
          <cell r="V2913" t="str">
            <v>EA</v>
          </cell>
          <cell r="W2913" t="str">
            <v>FLT</v>
          </cell>
          <cell r="X2913" t="str">
            <v>BRN</v>
          </cell>
          <cell r="Y2913" t="str">
            <v>FUL</v>
          </cell>
          <cell r="Z2913" t="str">
            <v>FFP</v>
          </cell>
        </row>
        <row r="2914">
          <cell r="A2914" t="str">
            <v>CG8</v>
          </cell>
          <cell r="B2914" t="str">
            <v>9100350121</v>
          </cell>
          <cell r="C2914" t="str">
            <v>10009100350128</v>
          </cell>
          <cell r="D2914">
            <v>5.5E-2</v>
          </cell>
          <cell r="E2914">
            <v>6.0000000000000001E-3</v>
          </cell>
          <cell r="F2914">
            <v>2.3210000000000002</v>
          </cell>
          <cell r="G2914">
            <v>2.3210000000000002</v>
          </cell>
          <cell r="H2914">
            <v>2.048</v>
          </cell>
          <cell r="I2914">
            <v>0.33</v>
          </cell>
          <cell r="J2914">
            <v>6.7000000000000004E-2</v>
          </cell>
          <cell r="K2914">
            <v>7.625</v>
          </cell>
          <cell r="L2914">
            <v>5.25</v>
          </cell>
          <cell r="M2914">
            <v>2.875</v>
          </cell>
          <cell r="N2914">
            <v>6</v>
          </cell>
          <cell r="O2914" t="str">
            <v>TR</v>
          </cell>
          <cell r="P2914" t="str">
            <v>RA</v>
          </cell>
          <cell r="Q2914" t="str">
            <v>FFP</v>
          </cell>
          <cell r="R2914">
            <v>15</v>
          </cell>
          <cell r="S2914">
            <v>4050</v>
          </cell>
          <cell r="T2914">
            <v>2.7</v>
          </cell>
          <cell r="U2914" t="str">
            <v>US$</v>
          </cell>
          <cell r="V2914" t="str">
            <v>EA</v>
          </cell>
          <cell r="W2914" t="str">
            <v>FLT</v>
          </cell>
          <cell r="X2914" t="str">
            <v>BRN</v>
          </cell>
          <cell r="Y2914" t="str">
            <v>FUL</v>
          </cell>
          <cell r="Z2914" t="str">
            <v>FFP</v>
          </cell>
        </row>
        <row r="2915">
          <cell r="A2915" t="str">
            <v>CG9271</v>
          </cell>
          <cell r="B2915" t="str">
            <v>9100028884</v>
          </cell>
          <cell r="C2915" t="str">
            <v>10009100028881</v>
          </cell>
          <cell r="D2915">
            <v>0.153</v>
          </cell>
          <cell r="E2915">
            <v>3.7999999999999999E-2</v>
          </cell>
          <cell r="F2915">
            <v>2.29</v>
          </cell>
          <cell r="G2915">
            <v>2.29</v>
          </cell>
          <cell r="H2915">
            <v>2.29</v>
          </cell>
          <cell r="I2915">
            <v>0.91800000000000004</v>
          </cell>
          <cell r="J2915">
            <v>0.22800000000000001</v>
          </cell>
          <cell r="K2915">
            <v>7.375</v>
          </cell>
          <cell r="L2915">
            <v>5.125</v>
          </cell>
          <cell r="M2915">
            <v>3.125</v>
          </cell>
          <cell r="N2915">
            <v>6</v>
          </cell>
          <cell r="O2915" t="str">
            <v>US</v>
          </cell>
          <cell r="Q2915" t="str">
            <v>FFH</v>
          </cell>
          <cell r="R2915">
            <v>12</v>
          </cell>
          <cell r="S2915">
            <v>3456</v>
          </cell>
          <cell r="T2915">
            <v>5.76</v>
          </cell>
          <cell r="U2915" t="str">
            <v>US$</v>
          </cell>
          <cell r="W2915" t="str">
            <v>FLT</v>
          </cell>
          <cell r="X2915" t="str">
            <v>BRN</v>
          </cell>
          <cell r="Y2915" t="str">
            <v>FUL</v>
          </cell>
          <cell r="Z2915" t="str">
            <v>FFH</v>
          </cell>
        </row>
        <row r="2916">
          <cell r="A2916" t="str">
            <v>CH10066</v>
          </cell>
          <cell r="B2916" t="str">
            <v>9100538864</v>
          </cell>
          <cell r="C2916" t="str">
            <v>10009100538861</v>
          </cell>
          <cell r="D2916">
            <v>0.1</v>
          </cell>
          <cell r="E2916">
            <v>1.2999999999999999E-2</v>
          </cell>
          <cell r="F2916">
            <v>2.7269999999999999</v>
          </cell>
          <cell r="G2916">
            <v>2.7269999999999999</v>
          </cell>
          <cell r="H2916">
            <v>2.9550000000000001</v>
          </cell>
          <cell r="I2916">
            <v>0.6</v>
          </cell>
          <cell r="J2916">
            <v>0.104</v>
          </cell>
          <cell r="K2916">
            <v>8.5619999999999994</v>
          </cell>
          <cell r="L2916">
            <v>5.8120000000000003</v>
          </cell>
          <cell r="M2916">
            <v>3.625</v>
          </cell>
          <cell r="N2916">
            <v>6</v>
          </cell>
          <cell r="O2916" t="str">
            <v>CN</v>
          </cell>
          <cell r="P2916" t="str">
            <v>RA</v>
          </cell>
          <cell r="Q2916" t="str">
            <v>EXG</v>
          </cell>
          <cell r="R2916">
            <v>11</v>
          </cell>
          <cell r="S2916">
            <v>2178</v>
          </cell>
          <cell r="T2916">
            <v>8.9700000000000006</v>
          </cell>
          <cell r="U2916" t="str">
            <v>US$</v>
          </cell>
          <cell r="V2916" t="str">
            <v>EA</v>
          </cell>
          <cell r="W2916" t="str">
            <v>FLT</v>
          </cell>
          <cell r="X2916" t="str">
            <v>BRN</v>
          </cell>
          <cell r="Y2916" t="str">
            <v>OIL</v>
          </cell>
          <cell r="Z2916" t="str">
            <v>EXG</v>
          </cell>
        </row>
        <row r="2917">
          <cell r="A2917" t="str">
            <v>CH10075</v>
          </cell>
          <cell r="B2917" t="str">
            <v>9100530127</v>
          </cell>
          <cell r="C2917" t="str">
            <v>10009100530124</v>
          </cell>
          <cell r="D2917">
            <v>0.19700000000000001</v>
          </cell>
          <cell r="E2917">
            <v>0.02</v>
          </cell>
          <cell r="F2917">
            <v>3.1960000000000002</v>
          </cell>
          <cell r="G2917">
            <v>3.1960000000000002</v>
          </cell>
          <cell r="H2917">
            <v>3.423</v>
          </cell>
          <cell r="I2917">
            <v>1.1819999999999999</v>
          </cell>
          <cell r="J2917">
            <v>0.157</v>
          </cell>
          <cell r="K2917">
            <v>9.8119999999999994</v>
          </cell>
          <cell r="L2917">
            <v>6.6870000000000003</v>
          </cell>
          <cell r="M2917">
            <v>4.125</v>
          </cell>
          <cell r="N2917">
            <v>6</v>
          </cell>
          <cell r="O2917" t="str">
            <v>KR</v>
          </cell>
          <cell r="P2917" t="str">
            <v>RA</v>
          </cell>
          <cell r="Q2917" t="str">
            <v>EXG</v>
          </cell>
          <cell r="R2917">
            <v>10</v>
          </cell>
          <cell r="S2917">
            <v>1680</v>
          </cell>
          <cell r="T2917">
            <v>9.5500000000000007</v>
          </cell>
          <cell r="U2917" t="str">
            <v>US$</v>
          </cell>
          <cell r="V2917" t="str">
            <v>EA</v>
          </cell>
          <cell r="W2917" t="str">
            <v>FLT</v>
          </cell>
          <cell r="X2917" t="str">
            <v>BRN</v>
          </cell>
          <cell r="Y2917" t="str">
            <v>OIL</v>
          </cell>
          <cell r="Z2917" t="str">
            <v>EXG</v>
          </cell>
        </row>
        <row r="2918">
          <cell r="A2918" t="str">
            <v>CH10145</v>
          </cell>
          <cell r="D2918">
            <v>0.27700000000000002</v>
          </cell>
          <cell r="E2918">
            <v>4.9000000000000002E-2</v>
          </cell>
          <cell r="F2918">
            <v>3.58</v>
          </cell>
          <cell r="G2918">
            <v>3.58</v>
          </cell>
          <cell r="H2918">
            <v>4.29</v>
          </cell>
          <cell r="I2918">
            <v>1.6619999999999999</v>
          </cell>
          <cell r="J2918">
            <v>0.29399999999999998</v>
          </cell>
          <cell r="K2918">
            <v>11.125</v>
          </cell>
          <cell r="L2918">
            <v>7.625</v>
          </cell>
          <cell r="M2918">
            <v>5.25</v>
          </cell>
          <cell r="N2918">
            <v>6</v>
          </cell>
          <cell r="O2918" t="str">
            <v>KR</v>
          </cell>
          <cell r="P2918" t="str">
            <v>RA</v>
          </cell>
          <cell r="Q2918" t="str">
            <v>EXG</v>
          </cell>
          <cell r="R2918">
            <v>8</v>
          </cell>
          <cell r="S2918">
            <v>960</v>
          </cell>
          <cell r="T2918">
            <v>0</v>
          </cell>
          <cell r="V2918" t="str">
            <v>EA</v>
          </cell>
          <cell r="W2918" t="str">
            <v>FLT</v>
          </cell>
          <cell r="X2918" t="str">
            <v>BRN</v>
          </cell>
          <cell r="Y2918" t="str">
            <v>OIL</v>
          </cell>
          <cell r="Z2918" t="str">
            <v>EXG</v>
          </cell>
        </row>
        <row r="2919">
          <cell r="A2919" t="str">
            <v>CH10158</v>
          </cell>
          <cell r="B2919" t="str">
            <v>9100533036</v>
          </cell>
          <cell r="C2919" t="str">
            <v>10009100533033</v>
          </cell>
          <cell r="D2919">
            <v>0.23300000000000001</v>
          </cell>
          <cell r="E2919">
            <v>2.3E-2</v>
          </cell>
          <cell r="F2919">
            <v>3.008</v>
          </cell>
          <cell r="G2919">
            <v>3.008</v>
          </cell>
          <cell r="H2919">
            <v>4.423</v>
          </cell>
          <cell r="I2919">
            <v>1.3979999999999999</v>
          </cell>
          <cell r="J2919">
            <v>0.183</v>
          </cell>
          <cell r="K2919">
            <v>9.3119999999999994</v>
          </cell>
          <cell r="L2919">
            <v>6.625</v>
          </cell>
          <cell r="M2919">
            <v>5.125</v>
          </cell>
          <cell r="N2919">
            <v>6</v>
          </cell>
          <cell r="O2919" t="str">
            <v>CN</v>
          </cell>
          <cell r="P2919" t="str">
            <v>RA</v>
          </cell>
          <cell r="Q2919" t="str">
            <v>EXG</v>
          </cell>
          <cell r="R2919">
            <v>8</v>
          </cell>
          <cell r="S2919">
            <v>1440</v>
          </cell>
          <cell r="T2919">
            <v>6.37</v>
          </cell>
          <cell r="U2919" t="str">
            <v>US$</v>
          </cell>
          <cell r="V2919" t="str">
            <v>EA</v>
          </cell>
          <cell r="W2919" t="str">
            <v>FLT</v>
          </cell>
          <cell r="X2919" t="str">
            <v>BRN</v>
          </cell>
          <cell r="Y2919" t="str">
            <v>OIL</v>
          </cell>
          <cell r="Z2919" t="str">
            <v>EXG</v>
          </cell>
        </row>
        <row r="2920">
          <cell r="A2920" t="str">
            <v>CH10160</v>
          </cell>
          <cell r="B2920" t="str">
            <v>9100533043</v>
          </cell>
          <cell r="C2920" t="str">
            <v>10009100533040</v>
          </cell>
          <cell r="D2920">
            <v>0.23</v>
          </cell>
          <cell r="E2920">
            <v>5.0000000000000001E-3</v>
          </cell>
          <cell r="F2920">
            <v>2.7269999999999999</v>
          </cell>
          <cell r="G2920">
            <v>2.7269999999999999</v>
          </cell>
          <cell r="H2920">
            <v>6.4859999999999998</v>
          </cell>
          <cell r="I2920">
            <v>1.38</v>
          </cell>
          <cell r="J2920">
            <v>0.03</v>
          </cell>
          <cell r="K2920">
            <v>8.6869999999999994</v>
          </cell>
          <cell r="L2920">
            <v>6</v>
          </cell>
          <cell r="M2920">
            <v>7.375</v>
          </cell>
          <cell r="N2920">
            <v>6</v>
          </cell>
          <cell r="O2920" t="str">
            <v>US</v>
          </cell>
          <cell r="P2920" t="str">
            <v>RA</v>
          </cell>
          <cell r="Q2920" t="str">
            <v>EXG</v>
          </cell>
          <cell r="R2920">
            <v>5</v>
          </cell>
          <cell r="S2920">
            <v>960</v>
          </cell>
          <cell r="T2920">
            <v>7.59</v>
          </cell>
          <cell r="U2920" t="str">
            <v>US$</v>
          </cell>
          <cell r="V2920" t="str">
            <v>EA</v>
          </cell>
          <cell r="W2920" t="str">
            <v>FLT</v>
          </cell>
          <cell r="X2920" t="str">
            <v>BRN</v>
          </cell>
          <cell r="Y2920" t="str">
            <v>OIL</v>
          </cell>
          <cell r="Z2920" t="str">
            <v>EXG</v>
          </cell>
        </row>
        <row r="2921">
          <cell r="A2921" t="str">
            <v>CH10246</v>
          </cell>
          <cell r="B2921" t="str">
            <v>9100539014</v>
          </cell>
          <cell r="C2921" t="str">
            <v>10009100539011</v>
          </cell>
          <cell r="D2921">
            <v>0.16600000000000001</v>
          </cell>
          <cell r="E2921">
            <v>1.7000000000000001E-2</v>
          </cell>
          <cell r="F2921">
            <v>2.54</v>
          </cell>
          <cell r="G2921">
            <v>2.54</v>
          </cell>
          <cell r="H2921">
            <v>4.423</v>
          </cell>
          <cell r="I2921">
            <v>0.996</v>
          </cell>
          <cell r="J2921">
            <v>0.124</v>
          </cell>
          <cell r="K2921">
            <v>7.82</v>
          </cell>
          <cell r="L2921">
            <v>5.32</v>
          </cell>
          <cell r="M2921">
            <v>5.14</v>
          </cell>
          <cell r="N2921">
            <v>6</v>
          </cell>
          <cell r="O2921" t="str">
            <v>US</v>
          </cell>
          <cell r="P2921" t="str">
            <v>RA</v>
          </cell>
          <cell r="Q2921" t="str">
            <v>EXG</v>
          </cell>
          <cell r="R2921">
            <v>8</v>
          </cell>
          <cell r="S2921">
            <v>2160</v>
          </cell>
          <cell r="T2921">
            <v>10.34</v>
          </cell>
          <cell r="U2921" t="str">
            <v>US$</v>
          </cell>
          <cell r="V2921" t="str">
            <v>EA</v>
          </cell>
          <cell r="W2921" t="str">
            <v>FLT</v>
          </cell>
          <cell r="X2921" t="str">
            <v>BRN</v>
          </cell>
          <cell r="Y2921" t="str">
            <v>OIL</v>
          </cell>
          <cell r="Z2921" t="str">
            <v>EXG</v>
          </cell>
        </row>
        <row r="2922">
          <cell r="A2922" t="str">
            <v>CH10295</v>
          </cell>
          <cell r="B2922" t="str">
            <v>9100535528</v>
          </cell>
          <cell r="C2922" t="str">
            <v>10009100535525</v>
          </cell>
          <cell r="D2922">
            <v>0.27300000000000002</v>
          </cell>
          <cell r="E2922">
            <v>3.5000000000000003E-2</v>
          </cell>
          <cell r="F2922">
            <v>3.1960000000000002</v>
          </cell>
          <cell r="G2922">
            <v>3.1960000000000002</v>
          </cell>
          <cell r="H2922">
            <v>5.9859999999999998</v>
          </cell>
          <cell r="I2922">
            <v>1.6379999999999999</v>
          </cell>
          <cell r="J2922">
            <v>0.26400000000000001</v>
          </cell>
          <cell r="K2922">
            <v>9.9369999999999994</v>
          </cell>
          <cell r="L2922">
            <v>6.8120000000000003</v>
          </cell>
          <cell r="M2922">
            <v>6.75</v>
          </cell>
          <cell r="N2922">
            <v>6</v>
          </cell>
          <cell r="O2922" t="str">
            <v>US</v>
          </cell>
          <cell r="P2922" t="str">
            <v>RA</v>
          </cell>
          <cell r="Q2922" t="str">
            <v>EXG</v>
          </cell>
          <cell r="R2922">
            <v>6</v>
          </cell>
          <cell r="S2922">
            <v>1008</v>
          </cell>
          <cell r="T2922">
            <v>6.76</v>
          </cell>
          <cell r="U2922" t="str">
            <v>US$</v>
          </cell>
          <cell r="V2922" t="str">
            <v>EA</v>
          </cell>
          <cell r="W2922" t="str">
            <v>FLT</v>
          </cell>
          <cell r="X2922" t="str">
            <v>BRN</v>
          </cell>
          <cell r="Y2922" t="str">
            <v>OIL</v>
          </cell>
          <cell r="Z2922" t="str">
            <v>EXG</v>
          </cell>
        </row>
        <row r="2923">
          <cell r="A2923" t="str">
            <v>CH10323</v>
          </cell>
          <cell r="B2923" t="str">
            <v>9100536860</v>
          </cell>
          <cell r="C2923" t="str">
            <v>10009100536867</v>
          </cell>
          <cell r="D2923">
            <v>0.22500000000000001</v>
          </cell>
          <cell r="E2923">
            <v>2.5000000000000001E-2</v>
          </cell>
          <cell r="F2923">
            <v>3.17</v>
          </cell>
          <cell r="G2923">
            <v>3.17</v>
          </cell>
          <cell r="H2923">
            <v>4.3310000000000004</v>
          </cell>
          <cell r="I2923">
            <v>1.35</v>
          </cell>
          <cell r="J2923">
            <v>0.22800000000000001</v>
          </cell>
          <cell r="K2923">
            <v>10.210000000000001</v>
          </cell>
          <cell r="L2923">
            <v>7.06</v>
          </cell>
          <cell r="M2923">
            <v>5.47</v>
          </cell>
          <cell r="N2923">
            <v>6</v>
          </cell>
          <cell r="P2923" t="str">
            <v>RA</v>
          </cell>
          <cell r="Q2923" t="str">
            <v>EXG</v>
          </cell>
          <cell r="R2923">
            <v>7</v>
          </cell>
          <cell r="S2923">
            <v>924</v>
          </cell>
          <cell r="T2923">
            <v>6.76</v>
          </cell>
          <cell r="U2923" t="str">
            <v>US$</v>
          </cell>
          <cell r="V2923" t="str">
            <v>EA</v>
          </cell>
          <cell r="W2923" t="str">
            <v>FLT</v>
          </cell>
          <cell r="X2923" t="str">
            <v>BRN</v>
          </cell>
          <cell r="Y2923" t="str">
            <v>OIL</v>
          </cell>
          <cell r="Z2923" t="str">
            <v>EXG</v>
          </cell>
        </row>
        <row r="2924">
          <cell r="A2924" t="str">
            <v>CH10358</v>
          </cell>
          <cell r="B2924" t="str">
            <v>9100537393</v>
          </cell>
          <cell r="C2924" t="str">
            <v>10009100537390</v>
          </cell>
          <cell r="D2924">
            <v>0.13300000000000001</v>
          </cell>
          <cell r="E2924">
            <v>1.2E-2</v>
          </cell>
          <cell r="F2924">
            <v>2.8010000000000002</v>
          </cell>
          <cell r="G2924">
            <v>2.8010000000000002</v>
          </cell>
          <cell r="H2924">
            <v>2.5710000000000002</v>
          </cell>
          <cell r="I2924">
            <v>0.79800000000000004</v>
          </cell>
          <cell r="J2924">
            <v>0.124</v>
          </cell>
          <cell r="K2924">
            <v>9.125</v>
          </cell>
          <cell r="L2924">
            <v>6.375</v>
          </cell>
          <cell r="M2924">
            <v>3.6869999999999998</v>
          </cell>
          <cell r="N2924">
            <v>6</v>
          </cell>
          <cell r="O2924" t="str">
            <v>KR</v>
          </cell>
          <cell r="P2924" t="str">
            <v>RA</v>
          </cell>
          <cell r="Q2924" t="str">
            <v>EXG</v>
          </cell>
          <cell r="R2924">
            <v>11</v>
          </cell>
          <cell r="S2924">
            <v>1980</v>
          </cell>
          <cell r="T2924">
            <v>6.98</v>
          </cell>
          <cell r="U2924" t="str">
            <v>US$</v>
          </cell>
          <cell r="V2924" t="str">
            <v>EA</v>
          </cell>
          <cell r="W2924" t="str">
            <v>FLT</v>
          </cell>
          <cell r="X2924" t="str">
            <v>BRN</v>
          </cell>
          <cell r="Y2924" t="str">
            <v>OIL</v>
          </cell>
          <cell r="Z2924" t="str">
            <v>EXG</v>
          </cell>
        </row>
        <row r="2925">
          <cell r="A2925" t="str">
            <v>CH10358AZ</v>
          </cell>
          <cell r="B2925" t="str">
            <v>9100546333</v>
          </cell>
          <cell r="C2925" t="str">
            <v>10009100546330</v>
          </cell>
          <cell r="D2925">
            <v>0.1</v>
          </cell>
          <cell r="E2925">
            <v>0</v>
          </cell>
          <cell r="F2925">
            <v>0</v>
          </cell>
          <cell r="G2925">
            <v>0</v>
          </cell>
          <cell r="H2925">
            <v>0</v>
          </cell>
          <cell r="I2925">
            <v>0.6</v>
          </cell>
          <cell r="J2925">
            <v>6.4000000000000001E-2</v>
          </cell>
          <cell r="K2925">
            <v>7.3120000000000003</v>
          </cell>
          <cell r="L2925">
            <v>5.0620000000000003</v>
          </cell>
          <cell r="M2925">
            <v>3</v>
          </cell>
          <cell r="N2925">
            <v>6</v>
          </cell>
          <cell r="O2925" t="str">
            <v>KR</v>
          </cell>
          <cell r="P2925" t="str">
            <v>RA</v>
          </cell>
          <cell r="Q2925" t="str">
            <v>EXG</v>
          </cell>
          <cell r="R2925">
            <v>8</v>
          </cell>
          <cell r="S2925">
            <v>1440</v>
          </cell>
          <cell r="T2925">
            <v>2.79</v>
          </cell>
          <cell r="U2925" t="str">
            <v>US$</v>
          </cell>
          <cell r="V2925" t="str">
            <v>EA</v>
          </cell>
          <cell r="W2925" t="str">
            <v>FLT</v>
          </cell>
          <cell r="X2925" t="str">
            <v>BRN</v>
          </cell>
          <cell r="Y2925" t="str">
            <v>OIL</v>
          </cell>
          <cell r="Z2925" t="str">
            <v>EXG</v>
          </cell>
        </row>
        <row r="2926">
          <cell r="A2926" t="str">
            <v>CH10384</v>
          </cell>
          <cell r="B2926" t="str">
            <v>9100544995</v>
          </cell>
          <cell r="C2926" t="str">
            <v>10009100544992</v>
          </cell>
          <cell r="D2926">
            <v>1.075</v>
          </cell>
          <cell r="E2926">
            <v>0.13200000000000001</v>
          </cell>
          <cell r="F2926">
            <v>5.1879999999999997</v>
          </cell>
          <cell r="G2926">
            <v>5.1879999999999997</v>
          </cell>
          <cell r="H2926">
            <v>8.5020000000000007</v>
          </cell>
          <cell r="I2926">
            <v>6.45</v>
          </cell>
          <cell r="J2926">
            <v>0.996</v>
          </cell>
          <cell r="K2926">
            <v>16.5</v>
          </cell>
          <cell r="L2926">
            <v>11.125</v>
          </cell>
          <cell r="M2926">
            <v>9.375</v>
          </cell>
          <cell r="N2926">
            <v>6</v>
          </cell>
          <cell r="O2926" t="str">
            <v>US</v>
          </cell>
          <cell r="P2926" t="str">
            <v>RA</v>
          </cell>
          <cell r="Q2926" t="str">
            <v>FOH</v>
          </cell>
          <cell r="R2926">
            <v>4</v>
          </cell>
          <cell r="S2926">
            <v>216</v>
          </cell>
          <cell r="T2926">
            <v>34.43</v>
          </cell>
          <cell r="U2926" t="str">
            <v>US$</v>
          </cell>
          <cell r="V2926" t="str">
            <v>EA</v>
          </cell>
          <cell r="W2926" t="str">
            <v>FLT</v>
          </cell>
          <cell r="X2926" t="str">
            <v>BRN</v>
          </cell>
          <cell r="Y2926" t="str">
            <v>OIL</v>
          </cell>
          <cell r="Z2926" t="str">
            <v>FOH</v>
          </cell>
        </row>
        <row r="2927">
          <cell r="A2927" t="str">
            <v>CH10415</v>
          </cell>
          <cell r="B2927" t="str">
            <v>9100540058</v>
          </cell>
          <cell r="C2927" t="str">
            <v>10009100540055</v>
          </cell>
          <cell r="D2927">
            <v>1</v>
          </cell>
          <cell r="E2927">
            <v>3.2000000000000001E-2</v>
          </cell>
          <cell r="F2927">
            <v>3.5710000000000002</v>
          </cell>
          <cell r="G2927">
            <v>3.5710000000000002</v>
          </cell>
          <cell r="H2927">
            <v>4.298</v>
          </cell>
          <cell r="I2927">
            <v>0</v>
          </cell>
          <cell r="J2927">
            <v>0.26600000000000001</v>
          </cell>
          <cell r="K2927">
            <v>11.32</v>
          </cell>
          <cell r="L2927">
            <v>7.82</v>
          </cell>
          <cell r="M2927">
            <v>5.202</v>
          </cell>
          <cell r="N2927">
            <v>6</v>
          </cell>
          <cell r="O2927" t="str">
            <v>KR</v>
          </cell>
          <cell r="P2927" t="str">
            <v>RA</v>
          </cell>
          <cell r="Q2927" t="str">
            <v>EXG</v>
          </cell>
          <cell r="R2927">
            <v>8</v>
          </cell>
          <cell r="S2927">
            <v>960</v>
          </cell>
          <cell r="T2927">
            <v>0</v>
          </cell>
          <cell r="V2927" t="str">
            <v>EA</v>
          </cell>
          <cell r="W2927" t="str">
            <v>FLT</v>
          </cell>
          <cell r="X2927" t="str">
            <v>BRN</v>
          </cell>
          <cell r="Y2927" t="str">
            <v>OIL</v>
          </cell>
          <cell r="Z2927" t="str">
            <v>EXG</v>
          </cell>
        </row>
        <row r="2928">
          <cell r="A2928" t="str">
            <v>CH10502BR</v>
          </cell>
          <cell r="D2928">
            <v>1</v>
          </cell>
          <cell r="E2928">
            <v>0</v>
          </cell>
          <cell r="F2928">
            <v>0</v>
          </cell>
          <cell r="G2928">
            <v>0</v>
          </cell>
          <cell r="H2928">
            <v>0</v>
          </cell>
          <cell r="I2928">
            <v>0</v>
          </cell>
          <cell r="J2928">
            <v>0</v>
          </cell>
          <cell r="K2928">
            <v>0</v>
          </cell>
          <cell r="L2928">
            <v>0</v>
          </cell>
          <cell r="M2928">
            <v>0</v>
          </cell>
          <cell r="N2928">
            <v>0</v>
          </cell>
          <cell r="O2928" t="str">
            <v>BR</v>
          </cell>
          <cell r="P2928" t="str">
            <v>RA</v>
          </cell>
          <cell r="Q2928" t="str">
            <v>FOH</v>
          </cell>
          <cell r="R2928">
            <v>0</v>
          </cell>
          <cell r="S2928">
            <v>0</v>
          </cell>
          <cell r="T2928">
            <v>0</v>
          </cell>
          <cell r="V2928" t="str">
            <v>EA</v>
          </cell>
          <cell r="W2928" t="str">
            <v>FLT</v>
          </cell>
          <cell r="X2928" t="str">
            <v>BRN</v>
          </cell>
          <cell r="Y2928" t="str">
            <v>OIL</v>
          </cell>
          <cell r="Z2928" t="str">
            <v>FOH</v>
          </cell>
        </row>
        <row r="2929">
          <cell r="A2929" t="str">
            <v>CH10515</v>
          </cell>
          <cell r="B2929" t="str">
            <v>9100539021</v>
          </cell>
          <cell r="C2929" t="str">
            <v>10009100539028</v>
          </cell>
          <cell r="D2929">
            <v>0.24199999999999999</v>
          </cell>
          <cell r="E2929">
            <v>2.1000000000000001E-2</v>
          </cell>
          <cell r="F2929">
            <v>2.79</v>
          </cell>
          <cell r="G2929">
            <v>2.79</v>
          </cell>
          <cell r="H2929">
            <v>4.6420000000000003</v>
          </cell>
          <cell r="I2929">
            <v>1.452</v>
          </cell>
          <cell r="J2929">
            <v>0.16700000000000001</v>
          </cell>
          <cell r="K2929">
            <v>8.82</v>
          </cell>
          <cell r="L2929">
            <v>6.07</v>
          </cell>
          <cell r="M2929">
            <v>5.39</v>
          </cell>
          <cell r="N2929">
            <v>6</v>
          </cell>
          <cell r="O2929" t="str">
            <v>CN</v>
          </cell>
          <cell r="P2929" t="str">
            <v>RA</v>
          </cell>
          <cell r="Q2929" t="str">
            <v>EXG</v>
          </cell>
          <cell r="R2929">
            <v>7</v>
          </cell>
          <cell r="S2929">
            <v>1344</v>
          </cell>
          <cell r="T2929">
            <v>6.56</v>
          </cell>
          <cell r="U2929" t="str">
            <v>US$</v>
          </cell>
          <cell r="V2929" t="str">
            <v>EA</v>
          </cell>
          <cell r="W2929" t="str">
            <v>FLT</v>
          </cell>
          <cell r="X2929" t="str">
            <v>BRN</v>
          </cell>
          <cell r="Y2929" t="str">
            <v>OIL</v>
          </cell>
          <cell r="Z2929" t="str">
            <v>EXG</v>
          </cell>
        </row>
        <row r="2930">
          <cell r="A2930" t="str">
            <v>CH10530</v>
          </cell>
          <cell r="B2930" t="str">
            <v>9100539496</v>
          </cell>
          <cell r="C2930" t="str">
            <v>10009100539493</v>
          </cell>
          <cell r="D2930">
            <v>0.28000000000000003</v>
          </cell>
          <cell r="E2930">
            <v>3.1E-2</v>
          </cell>
          <cell r="F2930">
            <v>3.4460000000000002</v>
          </cell>
          <cell r="G2930">
            <v>3.4460000000000002</v>
          </cell>
          <cell r="H2930">
            <v>4.4859999999999998</v>
          </cell>
          <cell r="I2930">
            <v>1.68</v>
          </cell>
          <cell r="J2930">
            <v>0.26300000000000001</v>
          </cell>
          <cell r="K2930">
            <v>10.875</v>
          </cell>
          <cell r="L2930">
            <v>7.5</v>
          </cell>
          <cell r="M2930">
            <v>5.5620000000000003</v>
          </cell>
          <cell r="N2930">
            <v>6</v>
          </cell>
          <cell r="O2930" t="str">
            <v>DE</v>
          </cell>
          <cell r="P2930" t="str">
            <v>RA</v>
          </cell>
          <cell r="Q2930" t="str">
            <v>EXG</v>
          </cell>
          <cell r="R2930">
            <v>7</v>
          </cell>
          <cell r="S2930">
            <v>840</v>
          </cell>
          <cell r="T2930">
            <v>17.98</v>
          </cell>
          <cell r="U2930" t="str">
            <v>US$</v>
          </cell>
          <cell r="V2930" t="str">
            <v>EA</v>
          </cell>
          <cell r="W2930" t="str">
            <v>FLT</v>
          </cell>
          <cell r="X2930" t="str">
            <v>BRN</v>
          </cell>
          <cell r="Y2930" t="str">
            <v>OIL</v>
          </cell>
          <cell r="Z2930" t="str">
            <v>EXG</v>
          </cell>
        </row>
        <row r="2931">
          <cell r="A2931" t="str">
            <v>CH10632</v>
          </cell>
          <cell r="B2931" t="str">
            <v>9100541468</v>
          </cell>
          <cell r="C2931" t="str">
            <v>10009100541465</v>
          </cell>
          <cell r="D2931">
            <v>0.33300000000000002</v>
          </cell>
          <cell r="E2931">
            <v>3.5000000000000003E-2</v>
          </cell>
          <cell r="F2931">
            <v>3.0979999999999999</v>
          </cell>
          <cell r="G2931">
            <v>3.0979999999999999</v>
          </cell>
          <cell r="H2931">
            <v>6.2859999999999996</v>
          </cell>
          <cell r="I2931">
            <v>1.998</v>
          </cell>
          <cell r="J2931">
            <v>0.27300000000000002</v>
          </cell>
          <cell r="K2931">
            <v>9.8119999999999994</v>
          </cell>
          <cell r="L2931">
            <v>6.75</v>
          </cell>
          <cell r="M2931">
            <v>7.125</v>
          </cell>
          <cell r="N2931">
            <v>6</v>
          </cell>
          <cell r="O2931" t="str">
            <v>AT</v>
          </cell>
          <cell r="P2931" t="str">
            <v>RA</v>
          </cell>
          <cell r="Q2931" t="str">
            <v>EXG</v>
          </cell>
          <cell r="R2931">
            <v>5</v>
          </cell>
          <cell r="S2931">
            <v>900</v>
          </cell>
          <cell r="T2931">
            <v>24.89</v>
          </cell>
          <cell r="U2931" t="str">
            <v>US$</v>
          </cell>
          <cell r="V2931" t="str">
            <v>EA</v>
          </cell>
          <cell r="W2931" t="str">
            <v>FLT</v>
          </cell>
          <cell r="X2931" t="str">
            <v>BRN</v>
          </cell>
          <cell r="Y2931" t="str">
            <v>OIL</v>
          </cell>
          <cell r="Z2931" t="str">
            <v>EXG</v>
          </cell>
        </row>
        <row r="2932">
          <cell r="A2932" t="str">
            <v>CH10636</v>
          </cell>
          <cell r="D2932">
            <v>1</v>
          </cell>
          <cell r="E2932">
            <v>1.7999999999999999E-2</v>
          </cell>
          <cell r="F2932">
            <v>2.6019999999999999</v>
          </cell>
          <cell r="G2932">
            <v>2.6019999999999999</v>
          </cell>
          <cell r="H2932">
            <v>3.7360000000000002</v>
          </cell>
          <cell r="I2932">
            <v>6</v>
          </cell>
          <cell r="J2932">
            <v>0.108</v>
          </cell>
          <cell r="K2932">
            <v>8.4450000000000003</v>
          </cell>
          <cell r="L2932">
            <v>5.6890000000000001</v>
          </cell>
          <cell r="M2932">
            <v>4.6870000000000003</v>
          </cell>
          <cell r="N2932">
            <v>6</v>
          </cell>
          <cell r="O2932" t="str">
            <v>CN</v>
          </cell>
          <cell r="P2932" t="str">
            <v>RA</v>
          </cell>
          <cell r="Q2932" t="str">
            <v>EXG</v>
          </cell>
          <cell r="R2932">
            <v>9</v>
          </cell>
          <cell r="S2932">
            <v>1944</v>
          </cell>
          <cell r="T2932">
            <v>0</v>
          </cell>
          <cell r="V2932" t="str">
            <v>EA</v>
          </cell>
          <cell r="W2932" t="str">
            <v>FLT</v>
          </cell>
          <cell r="X2932" t="str">
            <v>BRN</v>
          </cell>
          <cell r="Y2932" t="str">
            <v>OIL</v>
          </cell>
          <cell r="Z2932" t="str">
            <v>EXG</v>
          </cell>
        </row>
        <row r="2933">
          <cell r="A2933" t="str">
            <v>CH10649</v>
          </cell>
          <cell r="B2933" t="str">
            <v>9100540416</v>
          </cell>
          <cell r="C2933" t="str">
            <v>10009100540413</v>
          </cell>
          <cell r="D2933">
            <v>1</v>
          </cell>
          <cell r="E2933">
            <v>6.5000000000000002E-2</v>
          </cell>
          <cell r="F2933">
            <v>3.8559999999999999</v>
          </cell>
          <cell r="G2933">
            <v>3.8559999999999999</v>
          </cell>
          <cell r="H2933">
            <v>7.5880000000000001</v>
          </cell>
          <cell r="I2933">
            <v>0</v>
          </cell>
          <cell r="J2933">
            <v>0.48899999999999999</v>
          </cell>
          <cell r="K2933">
            <v>12.311999999999999</v>
          </cell>
          <cell r="L2933">
            <v>8.3119999999999994</v>
          </cell>
          <cell r="M2933">
            <v>8.25</v>
          </cell>
          <cell r="N2933">
            <v>6</v>
          </cell>
          <cell r="O2933" t="str">
            <v>US</v>
          </cell>
          <cell r="P2933" t="str">
            <v>RA</v>
          </cell>
          <cell r="Q2933" t="str">
            <v>FOH</v>
          </cell>
          <cell r="R2933">
            <v>5</v>
          </cell>
          <cell r="S2933">
            <v>480</v>
          </cell>
          <cell r="T2933">
            <v>0</v>
          </cell>
          <cell r="V2933" t="str">
            <v>EA</v>
          </cell>
          <cell r="W2933" t="str">
            <v>FLT</v>
          </cell>
          <cell r="X2933" t="str">
            <v>BRN</v>
          </cell>
          <cell r="Y2933" t="str">
            <v>OIL</v>
          </cell>
          <cell r="Z2933" t="str">
            <v>FOH</v>
          </cell>
        </row>
        <row r="2934">
          <cell r="A2934" t="str">
            <v>CH10682</v>
          </cell>
          <cell r="D2934">
            <v>0</v>
          </cell>
          <cell r="E2934">
            <v>0</v>
          </cell>
          <cell r="F2934">
            <v>0</v>
          </cell>
          <cell r="G2934">
            <v>0</v>
          </cell>
          <cell r="H2934">
            <v>0</v>
          </cell>
          <cell r="I2934">
            <v>0</v>
          </cell>
          <cell r="J2934">
            <v>0</v>
          </cell>
          <cell r="K2934">
            <v>0</v>
          </cell>
          <cell r="L2934">
            <v>0</v>
          </cell>
          <cell r="M2934">
            <v>0</v>
          </cell>
          <cell r="N2934">
            <v>0</v>
          </cell>
          <cell r="O2934" t="str">
            <v>AT</v>
          </cell>
          <cell r="P2934" t="str">
            <v>RA</v>
          </cell>
          <cell r="Q2934" t="str">
            <v>EXG</v>
          </cell>
          <cell r="R2934">
            <v>0</v>
          </cell>
          <cell r="S2934">
            <v>0</v>
          </cell>
          <cell r="T2934">
            <v>0</v>
          </cell>
          <cell r="V2934" t="str">
            <v>EA</v>
          </cell>
          <cell r="W2934" t="str">
            <v>FLT</v>
          </cell>
          <cell r="X2934" t="str">
            <v>BRN</v>
          </cell>
          <cell r="Y2934" t="str">
            <v>OIL</v>
          </cell>
          <cell r="Z2934" t="str">
            <v>EXG</v>
          </cell>
        </row>
        <row r="2935">
          <cell r="A2935" t="str">
            <v>CH106PL</v>
          </cell>
          <cell r="B2935" t="str">
            <v>9100380227</v>
          </cell>
          <cell r="C2935" t="str">
            <v>10009100380224</v>
          </cell>
          <cell r="D2935">
            <v>1.1080000000000001</v>
          </cell>
          <cell r="E2935">
            <v>7.2999999999999995E-2</v>
          </cell>
          <cell r="F2935">
            <v>4.806</v>
          </cell>
          <cell r="G2935">
            <v>4.806</v>
          </cell>
          <cell r="H2935">
            <v>7.181</v>
          </cell>
          <cell r="I2935">
            <v>6.6479999999999997</v>
          </cell>
          <cell r="J2935">
            <v>0.438</v>
          </cell>
          <cell r="K2935">
            <v>14.875</v>
          </cell>
          <cell r="L2935">
            <v>10.125</v>
          </cell>
          <cell r="M2935">
            <v>8</v>
          </cell>
          <cell r="N2935">
            <v>6</v>
          </cell>
          <cell r="O2935" t="str">
            <v>US</v>
          </cell>
          <cell r="P2935" t="str">
            <v>RA</v>
          </cell>
          <cell r="Q2935" t="str">
            <v>EXG</v>
          </cell>
          <cell r="R2935">
            <v>5</v>
          </cell>
          <cell r="S2935">
            <v>390</v>
          </cell>
          <cell r="T2935">
            <v>7.28</v>
          </cell>
          <cell r="U2935" t="str">
            <v>US$</v>
          </cell>
          <cell r="V2935" t="str">
            <v>EA</v>
          </cell>
          <cell r="W2935" t="str">
            <v>FLT</v>
          </cell>
          <cell r="X2935" t="str">
            <v>BRN</v>
          </cell>
          <cell r="Y2935" t="str">
            <v>OIL</v>
          </cell>
          <cell r="Z2935" t="str">
            <v>EXG</v>
          </cell>
        </row>
        <row r="2936">
          <cell r="A2936" t="str">
            <v>CH10797</v>
          </cell>
          <cell r="B2936" t="str">
            <v>9100545183</v>
          </cell>
          <cell r="C2936" t="str">
            <v>10009100545180</v>
          </cell>
          <cell r="D2936">
            <v>1</v>
          </cell>
          <cell r="E2936">
            <v>0.153</v>
          </cell>
          <cell r="F2936">
            <v>4.9770000000000003</v>
          </cell>
          <cell r="G2936">
            <v>4.9770000000000003</v>
          </cell>
          <cell r="H2936">
            <v>10.705</v>
          </cell>
          <cell r="I2936">
            <v>0</v>
          </cell>
          <cell r="J2936">
            <v>1.0409999999999999</v>
          </cell>
          <cell r="K2936">
            <v>15.25</v>
          </cell>
          <cell r="L2936">
            <v>10.311999999999999</v>
          </cell>
          <cell r="M2936">
            <v>11.436999999999999</v>
          </cell>
          <cell r="N2936">
            <v>6</v>
          </cell>
          <cell r="O2936" t="str">
            <v>BG</v>
          </cell>
          <cell r="P2936" t="str">
            <v>RA</v>
          </cell>
          <cell r="Q2936" t="str">
            <v>FOH</v>
          </cell>
          <cell r="R2936">
            <v>3</v>
          </cell>
          <cell r="S2936">
            <v>198</v>
          </cell>
          <cell r="T2936">
            <v>0</v>
          </cell>
          <cell r="V2936" t="str">
            <v>EA</v>
          </cell>
          <cell r="W2936" t="str">
            <v>FLT</v>
          </cell>
          <cell r="X2936" t="str">
            <v>BRN</v>
          </cell>
          <cell r="Y2936" t="str">
            <v>OIL</v>
          </cell>
          <cell r="Z2936" t="str">
            <v>FOH</v>
          </cell>
        </row>
        <row r="2937">
          <cell r="A2937" t="str">
            <v>CH10800</v>
          </cell>
          <cell r="D2937">
            <v>0.81599999999999995</v>
          </cell>
          <cell r="E2937">
            <v>0.108</v>
          </cell>
          <cell r="F2937">
            <v>7.72</v>
          </cell>
          <cell r="G2937">
            <v>2.4</v>
          </cell>
          <cell r="H2937">
            <v>10.08</v>
          </cell>
          <cell r="I2937">
            <v>2.448</v>
          </cell>
          <cell r="J2937">
            <v>0.56699999999999995</v>
          </cell>
          <cell r="K2937">
            <v>10.214</v>
          </cell>
          <cell r="L2937">
            <v>8.2439999999999998</v>
          </cell>
          <cell r="M2937">
            <v>9.0079999999999991</v>
          </cell>
          <cell r="N2937">
            <v>3</v>
          </cell>
          <cell r="O2937" t="str">
            <v>CN</v>
          </cell>
          <cell r="P2937" t="str">
            <v>RA</v>
          </cell>
          <cell r="Q2937" t="str">
            <v>FAP</v>
          </cell>
          <cell r="R2937">
            <v>4</v>
          </cell>
          <cell r="S2937">
            <v>228</v>
          </cell>
          <cell r="T2937">
            <v>0</v>
          </cell>
          <cell r="V2937" t="str">
            <v>EA</v>
          </cell>
          <cell r="W2937" t="str">
            <v>FLT</v>
          </cell>
          <cell r="X2937" t="str">
            <v>BRN</v>
          </cell>
          <cell r="Y2937" t="str">
            <v>AIR</v>
          </cell>
          <cell r="Z2937" t="str">
            <v>FAP</v>
          </cell>
        </row>
        <row r="2938">
          <cell r="A2938" t="str">
            <v>CH10855</v>
          </cell>
          <cell r="B2938" t="str">
            <v>9100545558</v>
          </cell>
          <cell r="C2938" t="str">
            <v>10009100545555</v>
          </cell>
          <cell r="D2938">
            <v>0.1</v>
          </cell>
          <cell r="E2938">
            <v>2.3E-2</v>
          </cell>
          <cell r="F2938">
            <v>2.79</v>
          </cell>
          <cell r="G2938">
            <v>2.79</v>
          </cell>
          <cell r="H2938">
            <v>5.0170000000000003</v>
          </cell>
          <cell r="I2938">
            <v>0.6</v>
          </cell>
          <cell r="J2938">
            <v>0.17399999999999999</v>
          </cell>
          <cell r="K2938">
            <v>8.8119999999999994</v>
          </cell>
          <cell r="L2938">
            <v>6.0620000000000003</v>
          </cell>
          <cell r="M2938">
            <v>5.625</v>
          </cell>
          <cell r="N2938">
            <v>6</v>
          </cell>
          <cell r="O2938" t="str">
            <v>US</v>
          </cell>
          <cell r="P2938" t="str">
            <v>RA</v>
          </cell>
          <cell r="Q2938" t="str">
            <v>FOH</v>
          </cell>
          <cell r="R2938">
            <v>7</v>
          </cell>
          <cell r="S2938">
            <v>1344</v>
          </cell>
          <cell r="T2938">
            <v>9.26</v>
          </cell>
          <cell r="U2938" t="str">
            <v>US$</v>
          </cell>
          <cell r="V2938" t="str">
            <v>EA</v>
          </cell>
          <cell r="W2938" t="str">
            <v>FLT</v>
          </cell>
          <cell r="X2938" t="str">
            <v>BRN</v>
          </cell>
          <cell r="Y2938" t="str">
            <v>OIL</v>
          </cell>
          <cell r="Z2938" t="str">
            <v>FOH</v>
          </cell>
        </row>
        <row r="2939">
          <cell r="A2939" t="str">
            <v>CH10857</v>
          </cell>
          <cell r="B2939" t="str">
            <v>9100545336</v>
          </cell>
          <cell r="C2939" t="str">
            <v>10009100545333</v>
          </cell>
          <cell r="D2939">
            <v>0.66</v>
          </cell>
          <cell r="E2939">
            <v>0.111</v>
          </cell>
          <cell r="F2939">
            <v>5.1609999999999996</v>
          </cell>
          <cell r="G2939">
            <v>5.1609999999999996</v>
          </cell>
          <cell r="H2939">
            <v>7.1970000000000001</v>
          </cell>
          <cell r="I2939">
            <v>3.96</v>
          </cell>
          <cell r="J2939">
            <v>0.79500000000000004</v>
          </cell>
          <cell r="K2939">
            <v>16.125</v>
          </cell>
          <cell r="L2939">
            <v>10.811999999999999</v>
          </cell>
          <cell r="M2939">
            <v>7.875</v>
          </cell>
          <cell r="N2939">
            <v>6</v>
          </cell>
          <cell r="O2939" t="str">
            <v>US</v>
          </cell>
          <cell r="P2939" t="str">
            <v>RA</v>
          </cell>
          <cell r="Q2939" t="str">
            <v>FOH</v>
          </cell>
          <cell r="R2939">
            <v>5</v>
          </cell>
          <cell r="S2939">
            <v>300</v>
          </cell>
          <cell r="T2939">
            <v>0</v>
          </cell>
          <cell r="V2939" t="str">
            <v>EA</v>
          </cell>
          <cell r="W2939" t="str">
            <v>FLT</v>
          </cell>
          <cell r="X2939" t="str">
            <v>BRN</v>
          </cell>
          <cell r="Y2939" t="str">
            <v>FOT</v>
          </cell>
          <cell r="Z2939" t="str">
            <v>FOH</v>
          </cell>
        </row>
        <row r="2940">
          <cell r="A2940" t="str">
            <v>CH10949</v>
          </cell>
          <cell r="B2940" t="str">
            <v>9100545626</v>
          </cell>
          <cell r="C2940" t="str">
            <v>10009100545623</v>
          </cell>
          <cell r="D2940">
            <v>0.89100000000000001</v>
          </cell>
          <cell r="E2940">
            <v>0.123</v>
          </cell>
          <cell r="F2940">
            <v>4.806</v>
          </cell>
          <cell r="G2940">
            <v>4.806</v>
          </cell>
          <cell r="H2940">
            <v>9.1869999999999994</v>
          </cell>
          <cell r="I2940">
            <v>5.3460000000000001</v>
          </cell>
          <cell r="J2940">
            <v>0.90900000000000003</v>
          </cell>
          <cell r="K2940">
            <v>14.686999999999999</v>
          </cell>
          <cell r="L2940">
            <v>10.186999999999999</v>
          </cell>
          <cell r="M2940">
            <v>10.5</v>
          </cell>
          <cell r="N2940">
            <v>6</v>
          </cell>
          <cell r="O2940" t="str">
            <v>US</v>
          </cell>
          <cell r="P2940" t="str">
            <v>RA</v>
          </cell>
          <cell r="Q2940" t="str">
            <v>FOH</v>
          </cell>
          <cell r="R2940">
            <v>6</v>
          </cell>
          <cell r="S2940">
            <v>396</v>
          </cell>
          <cell r="T2940">
            <v>40.770000000000003</v>
          </cell>
          <cell r="U2940" t="str">
            <v>US$</v>
          </cell>
          <cell r="V2940" t="str">
            <v>EA</v>
          </cell>
          <cell r="W2940" t="str">
            <v>FLT</v>
          </cell>
          <cell r="X2940" t="str">
            <v>BRN</v>
          </cell>
          <cell r="Y2940" t="str">
            <v>OIL</v>
          </cell>
          <cell r="Z2940" t="str">
            <v>FOH</v>
          </cell>
        </row>
        <row r="2941">
          <cell r="A2941" t="str">
            <v>CH10952</v>
          </cell>
          <cell r="B2941" t="str">
            <v>9100545701</v>
          </cell>
          <cell r="C2941" t="str">
            <v>10009100545708</v>
          </cell>
          <cell r="D2941">
            <v>0.52100000000000002</v>
          </cell>
          <cell r="E2941">
            <v>7.0000000000000007E-2</v>
          </cell>
          <cell r="F2941">
            <v>4.375</v>
          </cell>
          <cell r="G2941">
            <v>4.375</v>
          </cell>
          <cell r="H2941">
            <v>6.3120000000000003</v>
          </cell>
          <cell r="I2941">
            <v>3.1259999999999999</v>
          </cell>
          <cell r="J2941">
            <v>0.56200000000000006</v>
          </cell>
          <cell r="K2941">
            <v>14.061999999999999</v>
          </cell>
          <cell r="L2941">
            <v>9.6869999999999994</v>
          </cell>
          <cell r="M2941">
            <v>7.125</v>
          </cell>
          <cell r="N2941">
            <v>6</v>
          </cell>
          <cell r="O2941" t="str">
            <v>US</v>
          </cell>
          <cell r="P2941" t="str">
            <v>RA</v>
          </cell>
          <cell r="Q2941" t="str">
            <v>FOH</v>
          </cell>
          <cell r="R2941">
            <v>5</v>
          </cell>
          <cell r="S2941">
            <v>360</v>
          </cell>
          <cell r="T2941">
            <v>16.16</v>
          </cell>
          <cell r="U2941" t="str">
            <v>US$</v>
          </cell>
          <cell r="V2941" t="str">
            <v>EA</v>
          </cell>
          <cell r="W2941" t="str">
            <v>FLT</v>
          </cell>
          <cell r="X2941" t="str">
            <v>BRN</v>
          </cell>
          <cell r="Y2941" t="str">
            <v>FOT</v>
          </cell>
          <cell r="Z2941" t="str">
            <v>FOH</v>
          </cell>
        </row>
        <row r="2942">
          <cell r="A2942" t="str">
            <v>CH10955</v>
          </cell>
          <cell r="B2942" t="str">
            <v>9100546609</v>
          </cell>
          <cell r="C2942" t="str">
            <v>10009100546606</v>
          </cell>
          <cell r="D2942">
            <v>0.191</v>
          </cell>
          <cell r="E2942">
            <v>0.107</v>
          </cell>
          <cell r="F2942">
            <v>4.3120000000000003</v>
          </cell>
          <cell r="G2942">
            <v>4.3120000000000003</v>
          </cell>
          <cell r="H2942">
            <v>9.9369999999999994</v>
          </cell>
          <cell r="I2942">
            <v>1.1459999999999999</v>
          </cell>
          <cell r="J2942">
            <v>0.85199999999999998</v>
          </cell>
          <cell r="K2942">
            <v>14.061999999999999</v>
          </cell>
          <cell r="L2942">
            <v>9.6869999999999994</v>
          </cell>
          <cell r="M2942">
            <v>10.811999999999999</v>
          </cell>
          <cell r="N2942">
            <v>6</v>
          </cell>
          <cell r="O2942" t="str">
            <v>US</v>
          </cell>
          <cell r="P2942" t="str">
            <v>RA</v>
          </cell>
          <cell r="Q2942" t="str">
            <v>FOH</v>
          </cell>
          <cell r="R2942">
            <v>4</v>
          </cell>
          <cell r="S2942">
            <v>312</v>
          </cell>
          <cell r="T2942">
            <v>15.29</v>
          </cell>
          <cell r="U2942" t="str">
            <v>US$</v>
          </cell>
          <cell r="V2942" t="str">
            <v>EA</v>
          </cell>
          <cell r="W2942" t="str">
            <v>FLT</v>
          </cell>
          <cell r="X2942" t="str">
            <v>BRN</v>
          </cell>
          <cell r="Y2942" t="str">
            <v>OIL</v>
          </cell>
          <cell r="Z2942" t="str">
            <v>FOH</v>
          </cell>
        </row>
        <row r="2943">
          <cell r="A2943" t="str">
            <v>CH10992</v>
          </cell>
          <cell r="B2943" t="str">
            <v>9100546814</v>
          </cell>
          <cell r="C2943" t="str">
            <v>10009100546811</v>
          </cell>
          <cell r="D2943">
            <v>1</v>
          </cell>
          <cell r="E2943">
            <v>2.1999999999999999E-2</v>
          </cell>
          <cell r="F2943">
            <v>3.3210000000000002</v>
          </cell>
          <cell r="G2943">
            <v>3.3210000000000002</v>
          </cell>
          <cell r="H2943">
            <v>3.4550000000000001</v>
          </cell>
          <cell r="I2943">
            <v>0</v>
          </cell>
          <cell r="J2943">
            <v>0.378</v>
          </cell>
          <cell r="K2943">
            <v>7.8120000000000003</v>
          </cell>
          <cell r="L2943">
            <v>7.4370000000000003</v>
          </cell>
          <cell r="M2943">
            <v>11.25</v>
          </cell>
          <cell r="N2943">
            <v>6</v>
          </cell>
          <cell r="O2943" t="str">
            <v>CN</v>
          </cell>
          <cell r="P2943" t="str">
            <v>RA</v>
          </cell>
          <cell r="Q2943" t="str">
            <v>EXG</v>
          </cell>
          <cell r="R2943">
            <v>3</v>
          </cell>
          <cell r="S2943">
            <v>540</v>
          </cell>
          <cell r="T2943">
            <v>35.1</v>
          </cell>
          <cell r="U2943" t="str">
            <v>US$</v>
          </cell>
          <cell r="V2943" t="str">
            <v>EA</v>
          </cell>
          <cell r="W2943" t="str">
            <v>FLT</v>
          </cell>
          <cell r="X2943" t="str">
            <v>BRN</v>
          </cell>
          <cell r="Y2943" t="str">
            <v>OIL</v>
          </cell>
          <cell r="Z2943" t="str">
            <v>EXG</v>
          </cell>
        </row>
        <row r="2944">
          <cell r="A2944" t="str">
            <v>CH11007</v>
          </cell>
          <cell r="D2944">
            <v>1</v>
          </cell>
          <cell r="E2944">
            <v>1.7999999999999999E-2</v>
          </cell>
          <cell r="F2944">
            <v>2.6019999999999999</v>
          </cell>
          <cell r="G2944">
            <v>2.6019999999999999</v>
          </cell>
          <cell r="H2944">
            <v>3.7360000000000002</v>
          </cell>
          <cell r="I2944">
            <v>6</v>
          </cell>
          <cell r="J2944">
            <v>0.108</v>
          </cell>
          <cell r="K2944">
            <v>8.4450000000000003</v>
          </cell>
          <cell r="L2944">
            <v>5.6890000000000001</v>
          </cell>
          <cell r="M2944">
            <v>4.6870000000000003</v>
          </cell>
          <cell r="N2944">
            <v>6</v>
          </cell>
          <cell r="O2944" t="str">
            <v>CN</v>
          </cell>
          <cell r="P2944" t="str">
            <v>RA</v>
          </cell>
          <cell r="Q2944" t="str">
            <v>EXG</v>
          </cell>
          <cell r="R2944">
            <v>9</v>
          </cell>
          <cell r="S2944">
            <v>1944</v>
          </cell>
          <cell r="T2944">
            <v>0</v>
          </cell>
          <cell r="V2944" t="str">
            <v>EA</v>
          </cell>
          <cell r="W2944" t="str">
            <v>FLT</v>
          </cell>
          <cell r="X2944" t="str">
            <v>BRN</v>
          </cell>
          <cell r="Y2944" t="str">
            <v>OIL</v>
          </cell>
          <cell r="Z2944" t="str">
            <v>EXG</v>
          </cell>
        </row>
        <row r="2945">
          <cell r="A2945" t="str">
            <v>CH11008</v>
          </cell>
          <cell r="D2945">
            <v>1</v>
          </cell>
          <cell r="E2945">
            <v>1.7999999999999999E-2</v>
          </cell>
          <cell r="F2945">
            <v>2.6019999999999999</v>
          </cell>
          <cell r="G2945">
            <v>2.6019999999999999</v>
          </cell>
          <cell r="H2945">
            <v>3.7360000000000002</v>
          </cell>
          <cell r="I2945">
            <v>6</v>
          </cell>
          <cell r="J2945">
            <v>0.108</v>
          </cell>
          <cell r="K2945">
            <v>8.4450000000000003</v>
          </cell>
          <cell r="L2945">
            <v>5.6890000000000001</v>
          </cell>
          <cell r="M2945">
            <v>4.6870000000000003</v>
          </cell>
          <cell r="N2945">
            <v>6</v>
          </cell>
          <cell r="O2945" t="str">
            <v>CN</v>
          </cell>
          <cell r="P2945" t="str">
            <v>RA</v>
          </cell>
          <cell r="Q2945" t="str">
            <v>EXG</v>
          </cell>
          <cell r="R2945">
            <v>9</v>
          </cell>
          <cell r="S2945">
            <v>1944</v>
          </cell>
          <cell r="T2945">
            <v>0</v>
          </cell>
          <cell r="V2945" t="str">
            <v>EA</v>
          </cell>
          <cell r="W2945" t="str">
            <v>FLT</v>
          </cell>
          <cell r="X2945" t="str">
            <v>BRN</v>
          </cell>
          <cell r="Y2945" t="str">
            <v>OIL</v>
          </cell>
          <cell r="Z2945" t="str">
            <v>EXG</v>
          </cell>
        </row>
        <row r="2946">
          <cell r="A2946" t="str">
            <v>CH11018</v>
          </cell>
          <cell r="D2946">
            <v>1</v>
          </cell>
          <cell r="E2946">
            <v>1.7999999999999999E-2</v>
          </cell>
          <cell r="F2946">
            <v>2.6019999999999999</v>
          </cell>
          <cell r="G2946">
            <v>2.6019999999999999</v>
          </cell>
          <cell r="H2946">
            <v>3.7360000000000002</v>
          </cell>
          <cell r="I2946">
            <v>6</v>
          </cell>
          <cell r="J2946">
            <v>0.108</v>
          </cell>
          <cell r="K2946">
            <v>8.4450000000000003</v>
          </cell>
          <cell r="L2946">
            <v>5.6890000000000001</v>
          </cell>
          <cell r="M2946">
            <v>4.6870000000000003</v>
          </cell>
          <cell r="N2946">
            <v>6</v>
          </cell>
          <cell r="O2946" t="str">
            <v>CN</v>
          </cell>
          <cell r="P2946" t="str">
            <v>RA</v>
          </cell>
          <cell r="Q2946" t="str">
            <v>EXG</v>
          </cell>
          <cell r="R2946">
            <v>9</v>
          </cell>
          <cell r="S2946">
            <v>1944</v>
          </cell>
          <cell r="T2946">
            <v>0</v>
          </cell>
          <cell r="V2946" t="str">
            <v>EA</v>
          </cell>
          <cell r="W2946" t="str">
            <v>FLT</v>
          </cell>
          <cell r="X2946" t="str">
            <v>BRN</v>
          </cell>
          <cell r="Y2946" t="str">
            <v>OIL</v>
          </cell>
          <cell r="Z2946" t="str">
            <v>EXG</v>
          </cell>
        </row>
        <row r="2947">
          <cell r="A2947" t="str">
            <v>CH11038</v>
          </cell>
          <cell r="D2947">
            <v>1</v>
          </cell>
          <cell r="E2947">
            <v>1.7999999999999999E-2</v>
          </cell>
          <cell r="F2947">
            <v>2.6019999999999999</v>
          </cell>
          <cell r="G2947">
            <v>2.6019999999999999</v>
          </cell>
          <cell r="H2947">
            <v>3.7360000000000002</v>
          </cell>
          <cell r="I2947">
            <v>6</v>
          </cell>
          <cell r="J2947">
            <v>0.108</v>
          </cell>
          <cell r="K2947">
            <v>8.4450000000000003</v>
          </cell>
          <cell r="L2947">
            <v>5.6890000000000001</v>
          </cell>
          <cell r="M2947">
            <v>4.6870000000000003</v>
          </cell>
          <cell r="N2947">
            <v>6</v>
          </cell>
          <cell r="O2947" t="str">
            <v>CN</v>
          </cell>
          <cell r="P2947" t="str">
            <v>RA</v>
          </cell>
          <cell r="Q2947" t="str">
            <v>EXG</v>
          </cell>
          <cell r="R2947">
            <v>9</v>
          </cell>
          <cell r="S2947">
            <v>1944</v>
          </cell>
          <cell r="T2947">
            <v>0</v>
          </cell>
          <cell r="V2947" t="str">
            <v>EA</v>
          </cell>
          <cell r="W2947" t="str">
            <v>FLT</v>
          </cell>
          <cell r="X2947" t="str">
            <v>BRN</v>
          </cell>
          <cell r="Y2947" t="str">
            <v>OIL</v>
          </cell>
          <cell r="Z2947" t="str">
            <v>EXG</v>
          </cell>
        </row>
        <row r="2948">
          <cell r="A2948" t="str">
            <v>CH119PL</v>
          </cell>
          <cell r="B2948" t="str">
            <v>9100420428</v>
          </cell>
          <cell r="C2948" t="str">
            <v>10009100420425</v>
          </cell>
          <cell r="D2948">
            <v>0.73299999999999998</v>
          </cell>
          <cell r="E2948">
            <v>0.13200000000000001</v>
          </cell>
          <cell r="F2948">
            <v>4.806</v>
          </cell>
          <cell r="G2948">
            <v>4.806</v>
          </cell>
          <cell r="H2948">
            <v>6.306</v>
          </cell>
          <cell r="I2948">
            <v>4.3979999999999997</v>
          </cell>
          <cell r="J2948">
            <v>0.79200000000000004</v>
          </cell>
          <cell r="K2948">
            <v>14.875</v>
          </cell>
          <cell r="L2948">
            <v>10.125</v>
          </cell>
          <cell r="M2948">
            <v>7.125</v>
          </cell>
          <cell r="N2948">
            <v>6</v>
          </cell>
          <cell r="O2948" t="str">
            <v>MX</v>
          </cell>
          <cell r="P2948" t="str">
            <v>RA</v>
          </cell>
          <cell r="Q2948" t="str">
            <v>FOH</v>
          </cell>
          <cell r="R2948">
            <v>5</v>
          </cell>
          <cell r="S2948">
            <v>390</v>
          </cell>
          <cell r="T2948">
            <v>6.61</v>
          </cell>
          <cell r="U2948" t="str">
            <v>US$</v>
          </cell>
          <cell r="V2948" t="str">
            <v>EA</v>
          </cell>
          <cell r="W2948" t="str">
            <v>FLT</v>
          </cell>
          <cell r="X2948" t="str">
            <v>BRN</v>
          </cell>
          <cell r="Y2948" t="str">
            <v>OIL</v>
          </cell>
          <cell r="Z2948" t="str">
            <v>FOH</v>
          </cell>
        </row>
        <row r="2949">
          <cell r="A2949" t="str">
            <v>CH125PL</v>
          </cell>
          <cell r="B2949" t="str">
            <v>9100420084</v>
          </cell>
          <cell r="C2949" t="str">
            <v>10009100420081</v>
          </cell>
          <cell r="D2949">
            <v>1.2250000000000001</v>
          </cell>
          <cell r="E2949">
            <v>0.151</v>
          </cell>
          <cell r="F2949">
            <v>5.165</v>
          </cell>
          <cell r="G2949">
            <v>5.165</v>
          </cell>
          <cell r="H2949">
            <v>8.0169999999999995</v>
          </cell>
          <cell r="I2949">
            <v>7.35</v>
          </cell>
          <cell r="J2949">
            <v>0.90600000000000003</v>
          </cell>
          <cell r="K2949">
            <v>16.062000000000001</v>
          </cell>
          <cell r="L2949">
            <v>10.875</v>
          </cell>
          <cell r="M2949">
            <v>8.8119999999999994</v>
          </cell>
          <cell r="N2949">
            <v>6</v>
          </cell>
          <cell r="O2949" t="str">
            <v>TR</v>
          </cell>
          <cell r="Q2949" t="str">
            <v>FOH</v>
          </cell>
          <cell r="R2949">
            <v>4</v>
          </cell>
          <cell r="S2949">
            <v>240</v>
          </cell>
          <cell r="T2949">
            <v>13.72</v>
          </cell>
          <cell r="U2949" t="str">
            <v>US$</v>
          </cell>
          <cell r="W2949" t="str">
            <v>FLT</v>
          </cell>
          <cell r="X2949" t="str">
            <v>BRN</v>
          </cell>
          <cell r="Y2949" t="str">
            <v>OIL</v>
          </cell>
          <cell r="Z2949" t="str">
            <v>FOH</v>
          </cell>
        </row>
        <row r="2950">
          <cell r="A2950" t="str">
            <v>CH128PL</v>
          </cell>
          <cell r="B2950" t="str">
            <v>9100420749</v>
          </cell>
          <cell r="C2950" t="str">
            <v>10009100420746</v>
          </cell>
          <cell r="D2950">
            <v>0.80800000000000005</v>
          </cell>
          <cell r="E2950">
            <v>0.104</v>
          </cell>
          <cell r="F2950">
            <v>5.165</v>
          </cell>
          <cell r="G2950">
            <v>5.165</v>
          </cell>
          <cell r="H2950">
            <v>5.4550000000000001</v>
          </cell>
          <cell r="I2950">
            <v>4.8479999999999999</v>
          </cell>
          <cell r="J2950">
            <v>0.624</v>
          </cell>
          <cell r="K2950">
            <v>16</v>
          </cell>
          <cell r="L2950">
            <v>10.875</v>
          </cell>
          <cell r="M2950">
            <v>6.25</v>
          </cell>
          <cell r="N2950">
            <v>6</v>
          </cell>
          <cell r="O2950" t="str">
            <v>US</v>
          </cell>
          <cell r="Q2950" t="str">
            <v>FOH</v>
          </cell>
          <cell r="R2950">
            <v>6</v>
          </cell>
          <cell r="S2950">
            <v>360</v>
          </cell>
          <cell r="T2950">
            <v>8.69</v>
          </cell>
          <cell r="U2950" t="str">
            <v>US$</v>
          </cell>
          <cell r="W2950" t="str">
            <v>FLT</v>
          </cell>
          <cell r="X2950" t="str">
            <v>BRN</v>
          </cell>
          <cell r="Y2950" t="str">
            <v>OIL</v>
          </cell>
          <cell r="Z2950" t="str">
            <v>FOH</v>
          </cell>
        </row>
        <row r="2951">
          <cell r="A2951" t="str">
            <v>CH14PL</v>
          </cell>
          <cell r="B2951" t="str">
            <v>9100420602</v>
          </cell>
          <cell r="C2951" t="str">
            <v>10009100420609</v>
          </cell>
          <cell r="D2951">
            <v>1.02</v>
          </cell>
          <cell r="E2951">
            <v>9.1999999999999998E-2</v>
          </cell>
          <cell r="F2951">
            <v>5.165</v>
          </cell>
          <cell r="G2951">
            <v>5.165</v>
          </cell>
          <cell r="H2951">
            <v>7.2050000000000001</v>
          </cell>
          <cell r="I2951">
            <v>6.12</v>
          </cell>
          <cell r="J2951">
            <v>0.55200000000000005</v>
          </cell>
          <cell r="K2951">
            <v>16.125</v>
          </cell>
          <cell r="L2951">
            <v>10.813000000000001</v>
          </cell>
          <cell r="M2951">
            <v>7.875</v>
          </cell>
          <cell r="N2951">
            <v>6</v>
          </cell>
          <cell r="O2951" t="str">
            <v>US</v>
          </cell>
          <cell r="P2951" t="str">
            <v>RA</v>
          </cell>
          <cell r="Q2951" t="str">
            <v>FOH</v>
          </cell>
          <cell r="R2951">
            <v>5</v>
          </cell>
          <cell r="S2951">
            <v>270</v>
          </cell>
          <cell r="T2951">
            <v>7.5</v>
          </cell>
          <cell r="U2951" t="str">
            <v>US$</v>
          </cell>
          <cell r="V2951" t="str">
            <v>EA</v>
          </cell>
          <cell r="W2951" t="str">
            <v>FLT</v>
          </cell>
          <cell r="X2951" t="str">
            <v>BRN</v>
          </cell>
          <cell r="Y2951" t="str">
            <v>OIL</v>
          </cell>
          <cell r="Z2951" t="str">
            <v>FOH</v>
          </cell>
        </row>
        <row r="2952">
          <cell r="A2952" t="str">
            <v>CH155PL</v>
          </cell>
          <cell r="B2952" t="str">
            <v>9100420879</v>
          </cell>
          <cell r="C2952" t="str">
            <v>10009100420876</v>
          </cell>
          <cell r="D2952">
            <v>1.2410000000000001</v>
          </cell>
          <cell r="E2952">
            <v>0.156</v>
          </cell>
          <cell r="F2952">
            <v>4.806</v>
          </cell>
          <cell r="G2952">
            <v>4.806</v>
          </cell>
          <cell r="H2952">
            <v>9.2430000000000003</v>
          </cell>
          <cell r="I2952">
            <v>7.4459999999999997</v>
          </cell>
          <cell r="J2952">
            <v>0.93600000000000005</v>
          </cell>
          <cell r="K2952">
            <v>14.875</v>
          </cell>
          <cell r="L2952">
            <v>10.125</v>
          </cell>
          <cell r="M2952">
            <v>10.061999999999999</v>
          </cell>
          <cell r="N2952">
            <v>6</v>
          </cell>
          <cell r="O2952" t="str">
            <v>TR</v>
          </cell>
          <cell r="P2952" t="str">
            <v>RA</v>
          </cell>
          <cell r="Q2952" t="str">
            <v>HDO</v>
          </cell>
          <cell r="R2952">
            <v>4</v>
          </cell>
          <cell r="S2952">
            <v>312</v>
          </cell>
          <cell r="T2952">
            <v>10.78</v>
          </cell>
          <cell r="U2952" t="str">
            <v>US$</v>
          </cell>
          <cell r="V2952" t="str">
            <v>EA</v>
          </cell>
          <cell r="W2952" t="str">
            <v>FLT</v>
          </cell>
          <cell r="X2952" t="str">
            <v>BRN</v>
          </cell>
          <cell r="Y2952" t="str">
            <v>FOT</v>
          </cell>
          <cell r="Z2952" t="str">
            <v>HDO</v>
          </cell>
        </row>
        <row r="2953">
          <cell r="A2953" t="str">
            <v>CH16PL</v>
          </cell>
          <cell r="B2953" t="str">
            <v>9100420619</v>
          </cell>
          <cell r="C2953" t="str">
            <v>10009100420616</v>
          </cell>
          <cell r="D2953">
            <v>1.28</v>
          </cell>
          <cell r="E2953">
            <v>0.16300000000000001</v>
          </cell>
          <cell r="F2953">
            <v>5.165</v>
          </cell>
          <cell r="G2953">
            <v>5.165</v>
          </cell>
          <cell r="H2953">
            <v>9.2669999999999995</v>
          </cell>
          <cell r="I2953">
            <v>15.36</v>
          </cell>
          <cell r="J2953">
            <v>1.956</v>
          </cell>
          <cell r="K2953">
            <v>21.25</v>
          </cell>
          <cell r="L2953">
            <v>16.062000000000001</v>
          </cell>
          <cell r="M2953">
            <v>10.061999999999999</v>
          </cell>
          <cell r="N2953">
            <v>12</v>
          </cell>
          <cell r="O2953" t="str">
            <v>MX</v>
          </cell>
          <cell r="Q2953" t="str">
            <v>FOH</v>
          </cell>
          <cell r="R2953">
            <v>4</v>
          </cell>
          <cell r="S2953">
            <v>240</v>
          </cell>
          <cell r="T2953">
            <v>9.85</v>
          </cell>
          <cell r="U2953" t="str">
            <v>US$</v>
          </cell>
          <cell r="W2953" t="str">
            <v>FLT</v>
          </cell>
          <cell r="X2953" t="str">
            <v>BRN</v>
          </cell>
          <cell r="Y2953" t="str">
            <v>OIL</v>
          </cell>
          <cell r="Z2953" t="str">
            <v>FOH</v>
          </cell>
        </row>
        <row r="2954">
          <cell r="A2954" t="str">
            <v>CH1725</v>
          </cell>
          <cell r="B2954" t="str">
            <v>9100700650</v>
          </cell>
          <cell r="C2954" t="str">
            <v>10009100700657</v>
          </cell>
          <cell r="D2954">
            <v>1.43</v>
          </cell>
          <cell r="E2954">
            <v>0.107</v>
          </cell>
          <cell r="F2954">
            <v>0</v>
          </cell>
          <cell r="G2954">
            <v>0</v>
          </cell>
          <cell r="H2954">
            <v>0</v>
          </cell>
          <cell r="I2954">
            <v>8.58</v>
          </cell>
          <cell r="J2954">
            <v>0.64200000000000002</v>
          </cell>
          <cell r="K2954">
            <v>0</v>
          </cell>
          <cell r="L2954">
            <v>0</v>
          </cell>
          <cell r="M2954">
            <v>0</v>
          </cell>
          <cell r="N2954">
            <v>6</v>
          </cell>
          <cell r="O2954" t="str">
            <v>US</v>
          </cell>
          <cell r="Q2954" t="str">
            <v>FOH</v>
          </cell>
          <cell r="R2954">
            <v>4</v>
          </cell>
          <cell r="S2954">
            <v>360</v>
          </cell>
          <cell r="T2954">
            <v>11.77</v>
          </cell>
          <cell r="U2954" t="str">
            <v>US$</v>
          </cell>
          <cell r="W2954" t="str">
            <v>FLT</v>
          </cell>
          <cell r="X2954" t="str">
            <v>BRN</v>
          </cell>
          <cell r="Y2954" t="str">
            <v>OIL</v>
          </cell>
          <cell r="Z2954" t="str">
            <v>FOH</v>
          </cell>
        </row>
        <row r="2955">
          <cell r="A2955" t="str">
            <v>CH1725G</v>
          </cell>
          <cell r="B2955" t="str">
            <v>9100012050</v>
          </cell>
          <cell r="C2955" t="str">
            <v>10009100012057</v>
          </cell>
          <cell r="D2955">
            <v>1.458</v>
          </cell>
          <cell r="E2955">
            <v>0.161</v>
          </cell>
          <cell r="F2955">
            <v>4.806</v>
          </cell>
          <cell r="G2955">
            <v>4.806</v>
          </cell>
          <cell r="H2955">
            <v>9.2430000000000003</v>
          </cell>
          <cell r="I2955">
            <v>8.7479999999999993</v>
          </cell>
          <cell r="J2955">
            <v>0.96599999999999997</v>
          </cell>
          <cell r="K2955">
            <v>14.875</v>
          </cell>
          <cell r="L2955">
            <v>10.125</v>
          </cell>
          <cell r="M2955">
            <v>10.061999999999999</v>
          </cell>
          <cell r="N2955">
            <v>6</v>
          </cell>
          <cell r="O2955" t="str">
            <v>US</v>
          </cell>
          <cell r="P2955" t="str">
            <v>RA</v>
          </cell>
          <cell r="Q2955" t="str">
            <v>HDO</v>
          </cell>
          <cell r="R2955">
            <v>4</v>
          </cell>
          <cell r="S2955">
            <v>312</v>
          </cell>
          <cell r="T2955">
            <v>20.65</v>
          </cell>
          <cell r="U2955" t="str">
            <v>US$</v>
          </cell>
          <cell r="V2955" t="str">
            <v>EA</v>
          </cell>
          <cell r="W2955" t="str">
            <v>FLT</v>
          </cell>
          <cell r="X2955" t="str">
            <v>BRN</v>
          </cell>
          <cell r="Y2955" t="str">
            <v>FOT</v>
          </cell>
          <cell r="Z2955" t="str">
            <v>HDO</v>
          </cell>
        </row>
        <row r="2956">
          <cell r="A2956" t="str">
            <v>CH191APL</v>
          </cell>
          <cell r="B2956" t="str">
            <v>9100420800</v>
          </cell>
          <cell r="C2956" t="str">
            <v>10009100420807</v>
          </cell>
          <cell r="D2956">
            <v>1.343</v>
          </cell>
          <cell r="E2956">
            <v>0.11</v>
          </cell>
          <cell r="F2956">
            <v>4.806</v>
          </cell>
          <cell r="G2956">
            <v>4.806</v>
          </cell>
          <cell r="H2956">
            <v>10.430999999999999</v>
          </cell>
          <cell r="I2956">
            <v>8.0579999999999998</v>
          </cell>
          <cell r="J2956">
            <v>0.66</v>
          </cell>
          <cell r="K2956">
            <v>14.875</v>
          </cell>
          <cell r="L2956">
            <v>10.125</v>
          </cell>
          <cell r="M2956">
            <v>11.311999999999999</v>
          </cell>
          <cell r="N2956">
            <v>6</v>
          </cell>
          <cell r="O2956" t="str">
            <v>TR</v>
          </cell>
          <cell r="P2956" t="str">
            <v>RA</v>
          </cell>
          <cell r="Q2956" t="str">
            <v>FOH</v>
          </cell>
          <cell r="R2956">
            <v>3</v>
          </cell>
          <cell r="S2956">
            <v>234</v>
          </cell>
          <cell r="T2956">
            <v>6.82</v>
          </cell>
          <cell r="U2956" t="str">
            <v>US$</v>
          </cell>
          <cell r="V2956" t="str">
            <v>EA</v>
          </cell>
          <cell r="W2956" t="str">
            <v>FLT</v>
          </cell>
          <cell r="X2956" t="str">
            <v>BRN</v>
          </cell>
          <cell r="Y2956" t="str">
            <v>OIL</v>
          </cell>
          <cell r="Z2956" t="str">
            <v>FOH</v>
          </cell>
        </row>
        <row r="2957">
          <cell r="A2957" t="str">
            <v>CH192PL</v>
          </cell>
          <cell r="B2957" t="str">
            <v>9100380302</v>
          </cell>
          <cell r="C2957" t="str">
            <v>10009100380309</v>
          </cell>
          <cell r="D2957">
            <v>1.06</v>
          </cell>
          <cell r="E2957">
            <v>7.0000000000000007E-2</v>
          </cell>
          <cell r="F2957">
            <v>3.8519999999999999</v>
          </cell>
          <cell r="G2957">
            <v>3.8519999999999999</v>
          </cell>
          <cell r="H2957">
            <v>7.1020000000000003</v>
          </cell>
          <cell r="I2957">
            <v>6.36</v>
          </cell>
          <cell r="J2957">
            <v>0.42</v>
          </cell>
          <cell r="K2957">
            <v>12.061999999999999</v>
          </cell>
          <cell r="L2957">
            <v>8.25</v>
          </cell>
          <cell r="M2957">
            <v>7.9370000000000003</v>
          </cell>
          <cell r="N2957">
            <v>6</v>
          </cell>
          <cell r="O2957" t="str">
            <v>US</v>
          </cell>
          <cell r="P2957" t="str">
            <v>RA</v>
          </cell>
          <cell r="Q2957" t="str">
            <v>EXG</v>
          </cell>
          <cell r="R2957">
            <v>5</v>
          </cell>
          <cell r="S2957">
            <v>600</v>
          </cell>
          <cell r="T2957">
            <v>8.01</v>
          </cell>
          <cell r="U2957" t="str">
            <v>US$</v>
          </cell>
          <cell r="V2957" t="str">
            <v>EA</v>
          </cell>
          <cell r="W2957" t="str">
            <v>FLT</v>
          </cell>
          <cell r="X2957" t="str">
            <v>BRN</v>
          </cell>
          <cell r="Y2957" t="str">
            <v>OIL</v>
          </cell>
          <cell r="Z2957" t="str">
            <v>EXG</v>
          </cell>
        </row>
        <row r="2958">
          <cell r="A2958" t="str">
            <v>CH1PL</v>
          </cell>
          <cell r="B2958" t="str">
            <v>9100382214</v>
          </cell>
          <cell r="C2958" t="str">
            <v>10009100382211</v>
          </cell>
          <cell r="D2958">
            <v>0.38800000000000001</v>
          </cell>
          <cell r="E2958">
            <v>4.3999999999999997E-2</v>
          </cell>
          <cell r="F2958">
            <v>3.1019999999999999</v>
          </cell>
          <cell r="G2958">
            <v>3.1019999999999999</v>
          </cell>
          <cell r="H2958">
            <v>4.165</v>
          </cell>
          <cell r="I2958">
            <v>2.3279999999999998</v>
          </cell>
          <cell r="J2958">
            <v>0.52800000000000002</v>
          </cell>
          <cell r="K2958">
            <v>9.8119999999999994</v>
          </cell>
          <cell r="L2958">
            <v>6.75</v>
          </cell>
          <cell r="M2958">
            <v>5</v>
          </cell>
          <cell r="N2958">
            <v>6</v>
          </cell>
          <cell r="O2958" t="str">
            <v>TR</v>
          </cell>
          <cell r="Q2958" t="str">
            <v>FOH</v>
          </cell>
          <cell r="R2958">
            <v>8</v>
          </cell>
          <cell r="S2958">
            <v>1440</v>
          </cell>
          <cell r="T2958">
            <v>9.75</v>
          </cell>
          <cell r="U2958" t="str">
            <v>US$</v>
          </cell>
          <cell r="W2958" t="str">
            <v>FLT</v>
          </cell>
          <cell r="X2958" t="str">
            <v>BRN</v>
          </cell>
          <cell r="Y2958" t="str">
            <v>OIL</v>
          </cell>
          <cell r="Z2958" t="str">
            <v>FOH</v>
          </cell>
        </row>
        <row r="2959">
          <cell r="A2959" t="str">
            <v>CH200PL</v>
          </cell>
          <cell r="B2959" t="str">
            <v>9100380326</v>
          </cell>
          <cell r="C2959" t="str">
            <v>10009100380323</v>
          </cell>
          <cell r="D2959">
            <v>0.6</v>
          </cell>
          <cell r="E2959">
            <v>6.5000000000000002E-2</v>
          </cell>
          <cell r="F2959">
            <v>3.8519999999999999</v>
          </cell>
          <cell r="G2959">
            <v>3.8519999999999999</v>
          </cell>
          <cell r="H2959">
            <v>6.04</v>
          </cell>
          <cell r="I2959">
            <v>3.6</v>
          </cell>
          <cell r="J2959">
            <v>0.39</v>
          </cell>
          <cell r="K2959">
            <v>12.061999999999999</v>
          </cell>
          <cell r="L2959">
            <v>8.25</v>
          </cell>
          <cell r="M2959">
            <v>6.875</v>
          </cell>
          <cell r="N2959">
            <v>6</v>
          </cell>
          <cell r="O2959" t="str">
            <v>US</v>
          </cell>
          <cell r="P2959" t="str">
            <v>RA</v>
          </cell>
          <cell r="Q2959" t="str">
            <v>EXG</v>
          </cell>
          <cell r="R2959">
            <v>6</v>
          </cell>
          <cell r="S2959">
            <v>720</v>
          </cell>
          <cell r="T2959">
            <v>5.01</v>
          </cell>
          <cell r="U2959" t="str">
            <v>US$</v>
          </cell>
          <cell r="V2959" t="str">
            <v>EA</v>
          </cell>
          <cell r="W2959" t="str">
            <v>FLT</v>
          </cell>
          <cell r="X2959" t="str">
            <v>BRN</v>
          </cell>
          <cell r="Y2959" t="str">
            <v>OIL</v>
          </cell>
          <cell r="Z2959" t="str">
            <v>EXG</v>
          </cell>
        </row>
        <row r="2960">
          <cell r="A2960" t="str">
            <v>CH211A</v>
          </cell>
          <cell r="B2960" t="str">
            <v>9100420251</v>
          </cell>
          <cell r="C2960" t="str">
            <v>10009100420258</v>
          </cell>
          <cell r="D2960">
            <v>1.125</v>
          </cell>
          <cell r="E2960">
            <v>0.186</v>
          </cell>
          <cell r="F2960">
            <v>4.84</v>
          </cell>
          <cell r="G2960">
            <v>4.84</v>
          </cell>
          <cell r="H2960">
            <v>10.039999999999999</v>
          </cell>
          <cell r="I2960">
            <v>6.75</v>
          </cell>
          <cell r="J2960">
            <v>1.1160000000000001</v>
          </cell>
          <cell r="K2960">
            <v>14.975</v>
          </cell>
          <cell r="L2960">
            <v>10.06</v>
          </cell>
          <cell r="M2960">
            <v>10.592000000000001</v>
          </cell>
          <cell r="N2960">
            <v>6</v>
          </cell>
          <cell r="O2960" t="str">
            <v>US</v>
          </cell>
          <cell r="P2960" t="str">
            <v>RA</v>
          </cell>
          <cell r="Q2960" t="str">
            <v>FOH</v>
          </cell>
          <cell r="R2960">
            <v>4</v>
          </cell>
          <cell r="S2960">
            <v>288</v>
          </cell>
          <cell r="T2960">
            <v>9.5</v>
          </cell>
          <cell r="U2960" t="str">
            <v>US$</v>
          </cell>
          <cell r="V2960" t="str">
            <v>EA</v>
          </cell>
          <cell r="W2960" t="str">
            <v>FLT</v>
          </cell>
          <cell r="X2960" t="str">
            <v>BRN</v>
          </cell>
          <cell r="Y2960" t="str">
            <v>OIL</v>
          </cell>
          <cell r="Z2960" t="str">
            <v>FOH</v>
          </cell>
        </row>
        <row r="2961">
          <cell r="A2961" t="str">
            <v>CH211ABR</v>
          </cell>
          <cell r="D2961">
            <v>0.44700000000000001</v>
          </cell>
          <cell r="E2961">
            <v>0</v>
          </cell>
          <cell r="F2961">
            <v>0</v>
          </cell>
          <cell r="G2961">
            <v>0</v>
          </cell>
          <cell r="H2961">
            <v>0</v>
          </cell>
          <cell r="I2961">
            <v>0</v>
          </cell>
          <cell r="J2961">
            <v>0</v>
          </cell>
          <cell r="K2961">
            <v>0</v>
          </cell>
          <cell r="L2961">
            <v>0</v>
          </cell>
          <cell r="M2961">
            <v>0</v>
          </cell>
          <cell r="N2961">
            <v>0</v>
          </cell>
          <cell r="O2961" t="str">
            <v>BR</v>
          </cell>
          <cell r="P2961" t="str">
            <v>RA</v>
          </cell>
          <cell r="Q2961" t="str">
            <v>FOH</v>
          </cell>
          <cell r="R2961">
            <v>0</v>
          </cell>
          <cell r="S2961">
            <v>0</v>
          </cell>
          <cell r="T2961">
            <v>5.22</v>
          </cell>
          <cell r="U2961" t="str">
            <v>US$</v>
          </cell>
          <cell r="V2961" t="str">
            <v>EA</v>
          </cell>
          <cell r="W2961" t="str">
            <v>FLT</v>
          </cell>
          <cell r="X2961" t="str">
            <v>BRN</v>
          </cell>
          <cell r="Y2961" t="str">
            <v>OIL</v>
          </cell>
          <cell r="Z2961" t="str">
            <v>FOH</v>
          </cell>
        </row>
        <row r="2962">
          <cell r="A2962" t="str">
            <v>CH218</v>
          </cell>
          <cell r="B2962" t="str">
            <v>9100421029</v>
          </cell>
          <cell r="C2962" t="str">
            <v>10009100421026</v>
          </cell>
          <cell r="D2962">
            <v>1.0920000000000001</v>
          </cell>
          <cell r="E2962">
            <v>0.123</v>
          </cell>
          <cell r="F2962">
            <v>4.806</v>
          </cell>
          <cell r="G2962">
            <v>4.806</v>
          </cell>
          <cell r="H2962">
            <v>10.430999999999999</v>
          </cell>
          <cell r="I2962">
            <v>6.5519999999999996</v>
          </cell>
          <cell r="J2962">
            <v>0.73799999999999999</v>
          </cell>
          <cell r="K2962">
            <v>14.875</v>
          </cell>
          <cell r="L2962">
            <v>10.125</v>
          </cell>
          <cell r="M2962">
            <v>11.311999999999999</v>
          </cell>
          <cell r="N2962">
            <v>6</v>
          </cell>
          <cell r="O2962" t="str">
            <v>MX</v>
          </cell>
          <cell r="P2962" t="str">
            <v>RA</v>
          </cell>
          <cell r="Q2962" t="str">
            <v>FOH</v>
          </cell>
          <cell r="R2962">
            <v>3</v>
          </cell>
          <cell r="S2962">
            <v>234</v>
          </cell>
          <cell r="T2962">
            <v>10.19</v>
          </cell>
          <cell r="U2962" t="str">
            <v>US$</v>
          </cell>
          <cell r="V2962" t="str">
            <v>EA</v>
          </cell>
          <cell r="W2962" t="str">
            <v>FLT</v>
          </cell>
          <cell r="X2962" t="str">
            <v>BRN</v>
          </cell>
          <cell r="Y2962" t="str">
            <v>OIL</v>
          </cell>
          <cell r="Z2962" t="str">
            <v>FOH</v>
          </cell>
        </row>
        <row r="2963">
          <cell r="A2963" t="str">
            <v>CH222</v>
          </cell>
          <cell r="B2963" t="str">
            <v>9100380340</v>
          </cell>
          <cell r="C2963" t="str">
            <v>10009100380347</v>
          </cell>
          <cell r="D2963">
            <v>0.433</v>
          </cell>
          <cell r="E2963">
            <v>4.7E-2</v>
          </cell>
          <cell r="F2963">
            <v>3.1019999999999999</v>
          </cell>
          <cell r="G2963">
            <v>3.1019999999999999</v>
          </cell>
          <cell r="H2963">
            <v>6.29</v>
          </cell>
          <cell r="I2963">
            <v>2.5979999999999999</v>
          </cell>
          <cell r="J2963">
            <v>0.28199999999999997</v>
          </cell>
          <cell r="K2963">
            <v>9.8119999999999994</v>
          </cell>
          <cell r="L2963">
            <v>6.75</v>
          </cell>
          <cell r="M2963">
            <v>7.125</v>
          </cell>
          <cell r="N2963">
            <v>6</v>
          </cell>
          <cell r="O2963" t="str">
            <v>MX</v>
          </cell>
          <cell r="Q2963" t="str">
            <v>EXG</v>
          </cell>
          <cell r="R2963">
            <v>5</v>
          </cell>
          <cell r="S2963">
            <v>900</v>
          </cell>
          <cell r="T2963">
            <v>13.86</v>
          </cell>
          <cell r="U2963" t="str">
            <v>US$</v>
          </cell>
          <cell r="W2963" t="str">
            <v>FLT</v>
          </cell>
          <cell r="X2963" t="str">
            <v>BRN</v>
          </cell>
          <cell r="Y2963" t="str">
            <v>OIL</v>
          </cell>
          <cell r="Z2963" t="str">
            <v>EXG</v>
          </cell>
        </row>
        <row r="2964">
          <cell r="A2964" t="str">
            <v>CH223</v>
          </cell>
          <cell r="B2964" t="str">
            <v>9100421043</v>
          </cell>
          <cell r="C2964" t="str">
            <v>10009100421040</v>
          </cell>
          <cell r="D2964">
            <v>0.73299999999999998</v>
          </cell>
          <cell r="E2964">
            <v>5.8000000000000003E-2</v>
          </cell>
          <cell r="F2964">
            <v>3.8519999999999999</v>
          </cell>
          <cell r="G2964">
            <v>3.8519999999999999</v>
          </cell>
          <cell r="H2964">
            <v>8.2899999999999991</v>
          </cell>
          <cell r="I2964">
            <v>4.3979999999999997</v>
          </cell>
          <cell r="J2964">
            <v>0.34799999999999998</v>
          </cell>
          <cell r="K2964">
            <v>12.061999999999999</v>
          </cell>
          <cell r="L2964">
            <v>8.25</v>
          </cell>
          <cell r="M2964">
            <v>9.125</v>
          </cell>
          <cell r="N2964">
            <v>6</v>
          </cell>
          <cell r="O2964" t="str">
            <v>US</v>
          </cell>
          <cell r="P2964" t="str">
            <v>RA</v>
          </cell>
          <cell r="Q2964" t="str">
            <v>HDO</v>
          </cell>
          <cell r="R2964">
            <v>4</v>
          </cell>
          <cell r="S2964">
            <v>480</v>
          </cell>
          <cell r="T2964">
            <v>9.42</v>
          </cell>
          <cell r="U2964" t="str">
            <v>US$</v>
          </cell>
          <cell r="V2964" t="str">
            <v>EA</v>
          </cell>
          <cell r="W2964" t="str">
            <v>FLT</v>
          </cell>
          <cell r="X2964" t="str">
            <v>BRN</v>
          </cell>
          <cell r="Y2964" t="str">
            <v>FOT</v>
          </cell>
          <cell r="Z2964" t="str">
            <v>HDO</v>
          </cell>
        </row>
        <row r="2965">
          <cell r="A2965" t="str">
            <v>CH234PL</v>
          </cell>
          <cell r="B2965" t="str">
            <v>9100421050</v>
          </cell>
          <cell r="C2965" t="str">
            <v>10009100421057</v>
          </cell>
          <cell r="D2965">
            <v>1.365</v>
          </cell>
          <cell r="E2965">
            <v>0.13100000000000001</v>
          </cell>
          <cell r="F2965">
            <v>5.165</v>
          </cell>
          <cell r="G2965">
            <v>5.165</v>
          </cell>
          <cell r="H2965">
            <v>9.2669999999999995</v>
          </cell>
          <cell r="I2965">
            <v>16.38</v>
          </cell>
          <cell r="J2965">
            <v>1.5720000000000001</v>
          </cell>
          <cell r="K2965">
            <v>21.25</v>
          </cell>
          <cell r="L2965">
            <v>16.062000000000001</v>
          </cell>
          <cell r="M2965">
            <v>10.061999999999999</v>
          </cell>
          <cell r="N2965">
            <v>12</v>
          </cell>
          <cell r="O2965" t="str">
            <v>US</v>
          </cell>
          <cell r="Q2965" t="str">
            <v>FOH</v>
          </cell>
          <cell r="R2965">
            <v>4</v>
          </cell>
          <cell r="S2965">
            <v>240</v>
          </cell>
          <cell r="T2965">
            <v>11.2</v>
          </cell>
          <cell r="U2965" t="str">
            <v>US$</v>
          </cell>
          <cell r="W2965" t="str">
            <v>FLT</v>
          </cell>
          <cell r="X2965" t="str">
            <v>BRN</v>
          </cell>
          <cell r="Y2965" t="str">
            <v>OIL</v>
          </cell>
          <cell r="Z2965" t="str">
            <v>FOH</v>
          </cell>
        </row>
        <row r="2966">
          <cell r="A2966" t="str">
            <v>CH236APL</v>
          </cell>
          <cell r="B2966" t="str">
            <v>9100380388</v>
          </cell>
          <cell r="C2966" t="str">
            <v>10009100380385</v>
          </cell>
          <cell r="D2966">
            <v>0.41599999999999998</v>
          </cell>
          <cell r="E2966">
            <v>6.2E-2</v>
          </cell>
          <cell r="F2966">
            <v>3.8519999999999999</v>
          </cell>
          <cell r="G2966">
            <v>3.8519999999999999</v>
          </cell>
          <cell r="H2966">
            <v>4.2270000000000003</v>
          </cell>
          <cell r="I2966">
            <v>2.496</v>
          </cell>
          <cell r="J2966">
            <v>0.372</v>
          </cell>
          <cell r="K2966">
            <v>12.061999999999999</v>
          </cell>
          <cell r="L2966">
            <v>8.25</v>
          </cell>
          <cell r="M2966">
            <v>5.0620000000000003</v>
          </cell>
          <cell r="N2966">
            <v>6</v>
          </cell>
          <cell r="O2966" t="str">
            <v>MX</v>
          </cell>
          <cell r="P2966" t="str">
            <v>RA</v>
          </cell>
          <cell r="Q2966" t="str">
            <v>EXG</v>
          </cell>
          <cell r="R2966">
            <v>8</v>
          </cell>
          <cell r="S2966">
            <v>960</v>
          </cell>
          <cell r="T2966">
            <v>5.75</v>
          </cell>
          <cell r="U2966" t="str">
            <v>US$</v>
          </cell>
          <cell r="V2966" t="str">
            <v>EA</v>
          </cell>
          <cell r="W2966" t="str">
            <v>FLT</v>
          </cell>
          <cell r="X2966" t="str">
            <v>BRN</v>
          </cell>
          <cell r="Y2966" t="str">
            <v>OIL</v>
          </cell>
          <cell r="Z2966" t="str">
            <v>EXG</v>
          </cell>
        </row>
        <row r="2967">
          <cell r="A2967" t="str">
            <v>CH238APL</v>
          </cell>
          <cell r="B2967" t="str">
            <v>9100420978</v>
          </cell>
          <cell r="C2967" t="str">
            <v>10009100420975</v>
          </cell>
          <cell r="D2967">
            <v>2.0070000000000001</v>
          </cell>
          <cell r="E2967">
            <v>0.16500000000000001</v>
          </cell>
          <cell r="F2967">
            <v>5.6180000000000003</v>
          </cell>
          <cell r="G2967">
            <v>5.6180000000000003</v>
          </cell>
          <cell r="H2967">
            <v>11.180999999999999</v>
          </cell>
          <cell r="I2967">
            <v>12.042</v>
          </cell>
          <cell r="J2967">
            <v>0.99</v>
          </cell>
          <cell r="K2967">
            <v>17.375</v>
          </cell>
          <cell r="L2967">
            <v>11.75</v>
          </cell>
          <cell r="M2967">
            <v>12</v>
          </cell>
          <cell r="N2967">
            <v>6</v>
          </cell>
          <cell r="O2967" t="str">
            <v>US</v>
          </cell>
          <cell r="P2967" t="str">
            <v>RA</v>
          </cell>
          <cell r="Q2967" t="str">
            <v>FOH</v>
          </cell>
          <cell r="R2967">
            <v>3</v>
          </cell>
          <cell r="S2967">
            <v>162</v>
          </cell>
          <cell r="T2967">
            <v>7.5</v>
          </cell>
          <cell r="U2967" t="str">
            <v>US$</v>
          </cell>
          <cell r="V2967" t="str">
            <v>EA</v>
          </cell>
          <cell r="W2967" t="str">
            <v>FLT</v>
          </cell>
          <cell r="X2967" t="str">
            <v>BRN</v>
          </cell>
          <cell r="Y2967" t="str">
            <v>OIL</v>
          </cell>
          <cell r="Z2967" t="str">
            <v>FOH</v>
          </cell>
        </row>
        <row r="2968">
          <cell r="A2968" t="str">
            <v>CH238PL</v>
          </cell>
          <cell r="D2968">
            <v>0.1</v>
          </cell>
          <cell r="E2968">
            <v>0</v>
          </cell>
          <cell r="F2968">
            <v>0</v>
          </cell>
          <cell r="G2968">
            <v>0</v>
          </cell>
          <cell r="H2968">
            <v>0</v>
          </cell>
          <cell r="I2968">
            <v>0</v>
          </cell>
          <cell r="J2968">
            <v>0</v>
          </cell>
          <cell r="K2968">
            <v>0</v>
          </cell>
          <cell r="L2968">
            <v>0</v>
          </cell>
          <cell r="M2968">
            <v>0</v>
          </cell>
          <cell r="N2968">
            <v>12</v>
          </cell>
          <cell r="O2968" t="str">
            <v>US</v>
          </cell>
          <cell r="Q2968" t="str">
            <v>FOH</v>
          </cell>
          <cell r="R2968">
            <v>0</v>
          </cell>
          <cell r="S2968">
            <v>0</v>
          </cell>
          <cell r="T2968">
            <v>0</v>
          </cell>
          <cell r="W2968" t="str">
            <v>FLT</v>
          </cell>
          <cell r="X2968" t="str">
            <v>BRN</v>
          </cell>
          <cell r="Y2968" t="str">
            <v>OIL</v>
          </cell>
          <cell r="Z2968" t="str">
            <v>FOH</v>
          </cell>
        </row>
        <row r="2969">
          <cell r="A2969" t="str">
            <v>CH239PL</v>
          </cell>
          <cell r="B2969" t="str">
            <v>9100420961</v>
          </cell>
          <cell r="C2969" t="str">
            <v>10009100420968</v>
          </cell>
          <cell r="D2969">
            <v>0.85</v>
          </cell>
          <cell r="E2969">
            <v>0.13400000000000001</v>
          </cell>
          <cell r="F2969">
            <v>5.165</v>
          </cell>
          <cell r="G2969">
            <v>5.165</v>
          </cell>
          <cell r="H2969">
            <v>5.4550000000000001</v>
          </cell>
          <cell r="I2969">
            <v>5.0999999999999996</v>
          </cell>
          <cell r="J2969">
            <v>0.80400000000000005</v>
          </cell>
          <cell r="K2969">
            <v>16</v>
          </cell>
          <cell r="L2969">
            <v>10.875</v>
          </cell>
          <cell r="M2969">
            <v>6.25</v>
          </cell>
          <cell r="N2969">
            <v>6</v>
          </cell>
          <cell r="O2969" t="str">
            <v>US</v>
          </cell>
          <cell r="Q2969" t="str">
            <v>FOH</v>
          </cell>
          <cell r="R2969">
            <v>6</v>
          </cell>
          <cell r="S2969">
            <v>360</v>
          </cell>
          <cell r="T2969">
            <v>8.2899999999999991</v>
          </cell>
          <cell r="U2969" t="str">
            <v>US$</v>
          </cell>
          <cell r="W2969" t="str">
            <v>FLT</v>
          </cell>
          <cell r="X2969" t="str">
            <v>BRN</v>
          </cell>
          <cell r="Y2969" t="str">
            <v>OIL</v>
          </cell>
          <cell r="Z2969" t="str">
            <v>FOH</v>
          </cell>
        </row>
        <row r="2970">
          <cell r="A2970" t="str">
            <v>CH2821B</v>
          </cell>
          <cell r="B2970" t="str">
            <v>9100525277</v>
          </cell>
          <cell r="C2970" t="str">
            <v>10009100525274</v>
          </cell>
          <cell r="D2970">
            <v>1.3959999999999999</v>
          </cell>
          <cell r="E2970">
            <v>0.124</v>
          </cell>
          <cell r="F2970">
            <v>5.165</v>
          </cell>
          <cell r="G2970">
            <v>5.165</v>
          </cell>
          <cell r="H2970">
            <v>8.0169999999999995</v>
          </cell>
          <cell r="I2970">
            <v>8.3759999999999994</v>
          </cell>
          <cell r="J2970">
            <v>1.488</v>
          </cell>
          <cell r="K2970">
            <v>16.062000000000001</v>
          </cell>
          <cell r="L2970">
            <v>10.875</v>
          </cell>
          <cell r="M2970">
            <v>8.8119999999999994</v>
          </cell>
          <cell r="N2970">
            <v>6</v>
          </cell>
          <cell r="O2970" t="str">
            <v>MX</v>
          </cell>
          <cell r="Q2970" t="str">
            <v>FOH</v>
          </cell>
          <cell r="R2970">
            <v>4</v>
          </cell>
          <cell r="S2970">
            <v>240</v>
          </cell>
          <cell r="T2970">
            <v>15.39</v>
          </cell>
          <cell r="U2970" t="str">
            <v>US$</v>
          </cell>
          <cell r="W2970" t="str">
            <v>FLT</v>
          </cell>
          <cell r="X2970" t="str">
            <v>BRN</v>
          </cell>
          <cell r="Y2970" t="str">
            <v>OIL</v>
          </cell>
          <cell r="Z2970" t="str">
            <v>FOH</v>
          </cell>
        </row>
        <row r="2971">
          <cell r="A2971" t="str">
            <v>CH2821B</v>
          </cell>
          <cell r="B2971" t="str">
            <v>9100525277</v>
          </cell>
          <cell r="C2971" t="str">
            <v>10009100525274</v>
          </cell>
          <cell r="D2971">
            <v>1.4079999999999999</v>
          </cell>
          <cell r="E2971">
            <v>0.124</v>
          </cell>
          <cell r="F2971">
            <v>4.806</v>
          </cell>
          <cell r="G2971">
            <v>4.806</v>
          </cell>
          <cell r="H2971">
            <v>8.1809999999999992</v>
          </cell>
          <cell r="I2971">
            <v>8.4480000000000004</v>
          </cell>
          <cell r="J2971">
            <v>1.488</v>
          </cell>
          <cell r="K2971">
            <v>14.875</v>
          </cell>
          <cell r="L2971">
            <v>10.125</v>
          </cell>
          <cell r="M2971">
            <v>8.25</v>
          </cell>
          <cell r="N2971">
            <v>6</v>
          </cell>
          <cell r="O2971" t="str">
            <v>US</v>
          </cell>
          <cell r="P2971" t="str">
            <v>RA</v>
          </cell>
          <cell r="Q2971" t="str">
            <v>FOH</v>
          </cell>
          <cell r="R2971">
            <v>4</v>
          </cell>
          <cell r="S2971">
            <v>312</v>
          </cell>
          <cell r="T2971">
            <v>15.39</v>
          </cell>
          <cell r="U2971" t="str">
            <v>US$</v>
          </cell>
          <cell r="V2971" t="str">
            <v>EA</v>
          </cell>
          <cell r="W2971" t="str">
            <v>FLT</v>
          </cell>
          <cell r="X2971" t="str">
            <v>BRN</v>
          </cell>
          <cell r="Y2971" t="str">
            <v>OIL</v>
          </cell>
          <cell r="Z2971" t="str">
            <v>FOH</v>
          </cell>
        </row>
        <row r="2972">
          <cell r="A2972" t="str">
            <v>CH2877</v>
          </cell>
          <cell r="B2972" t="str">
            <v>9100420442</v>
          </cell>
          <cell r="C2972" t="str">
            <v>10009100420449</v>
          </cell>
          <cell r="D2972">
            <v>0.78700000000000003</v>
          </cell>
          <cell r="E2972">
            <v>0.08</v>
          </cell>
          <cell r="F2972">
            <v>5.165</v>
          </cell>
          <cell r="G2972">
            <v>5.165</v>
          </cell>
          <cell r="H2972">
            <v>7.165</v>
          </cell>
          <cell r="I2972">
            <v>4.7220000000000004</v>
          </cell>
          <cell r="J2972">
            <v>0.48</v>
          </cell>
          <cell r="K2972">
            <v>16.125</v>
          </cell>
          <cell r="L2972">
            <v>10.813000000000001</v>
          </cell>
          <cell r="M2972">
            <v>7.875</v>
          </cell>
          <cell r="N2972">
            <v>6</v>
          </cell>
          <cell r="O2972" t="str">
            <v>ZA</v>
          </cell>
          <cell r="P2972" t="str">
            <v>RA</v>
          </cell>
          <cell r="Q2972" t="str">
            <v>FOH</v>
          </cell>
          <cell r="R2972">
            <v>5</v>
          </cell>
          <cell r="S2972">
            <v>270</v>
          </cell>
          <cell r="T2972">
            <v>16.829999999999998</v>
          </cell>
          <cell r="U2972" t="str">
            <v>US$</v>
          </cell>
          <cell r="V2972" t="str">
            <v>EA</v>
          </cell>
          <cell r="W2972" t="str">
            <v>FLT</v>
          </cell>
          <cell r="X2972" t="str">
            <v>BRN</v>
          </cell>
          <cell r="Y2972" t="str">
            <v>OIL</v>
          </cell>
          <cell r="Z2972" t="str">
            <v>FOH</v>
          </cell>
        </row>
        <row r="2973">
          <cell r="A2973" t="str">
            <v>CH2927BR</v>
          </cell>
          <cell r="D2973">
            <v>0.45800000000000002</v>
          </cell>
          <cell r="E2973">
            <v>0</v>
          </cell>
          <cell r="F2973">
            <v>0</v>
          </cell>
          <cell r="G2973">
            <v>0</v>
          </cell>
          <cell r="H2973">
            <v>0</v>
          </cell>
          <cell r="I2973">
            <v>0</v>
          </cell>
          <cell r="J2973">
            <v>0</v>
          </cell>
          <cell r="K2973">
            <v>0</v>
          </cell>
          <cell r="L2973">
            <v>0</v>
          </cell>
          <cell r="M2973">
            <v>0</v>
          </cell>
          <cell r="N2973">
            <v>0</v>
          </cell>
          <cell r="O2973" t="str">
            <v>BR</v>
          </cell>
          <cell r="P2973" t="str">
            <v>RA</v>
          </cell>
          <cell r="Q2973" t="str">
            <v>FOH</v>
          </cell>
          <cell r="R2973">
            <v>0</v>
          </cell>
          <cell r="S2973">
            <v>0</v>
          </cell>
          <cell r="T2973">
            <v>3.66</v>
          </cell>
          <cell r="U2973" t="str">
            <v>US$</v>
          </cell>
          <cell r="V2973" t="str">
            <v>EA</v>
          </cell>
          <cell r="W2973" t="str">
            <v>FLT</v>
          </cell>
          <cell r="X2973" t="str">
            <v>BRN</v>
          </cell>
          <cell r="Y2973" t="str">
            <v>OIL</v>
          </cell>
          <cell r="Z2973" t="str">
            <v>FOH</v>
          </cell>
        </row>
        <row r="2974">
          <cell r="A2974" t="str">
            <v>CH2930</v>
          </cell>
          <cell r="B2974" t="str">
            <v>9100380845</v>
          </cell>
          <cell r="C2974" t="str">
            <v>10009100380842</v>
          </cell>
          <cell r="D2974">
            <v>1.016</v>
          </cell>
          <cell r="E2974">
            <v>6.4000000000000001E-2</v>
          </cell>
          <cell r="F2974">
            <v>3.6019999999999999</v>
          </cell>
          <cell r="G2974">
            <v>3.6019999999999999</v>
          </cell>
          <cell r="H2974">
            <v>7.9550000000000001</v>
          </cell>
          <cell r="I2974">
            <v>6.0960000000000001</v>
          </cell>
          <cell r="J2974">
            <v>0.38400000000000001</v>
          </cell>
          <cell r="K2974">
            <v>11.311999999999999</v>
          </cell>
          <cell r="L2974">
            <v>7.75</v>
          </cell>
          <cell r="M2974">
            <v>8.8119999999999994</v>
          </cell>
          <cell r="N2974">
            <v>6</v>
          </cell>
          <cell r="O2974" t="str">
            <v>MX</v>
          </cell>
          <cell r="Q2974" t="str">
            <v>EXG</v>
          </cell>
          <cell r="R2974">
            <v>4</v>
          </cell>
          <cell r="S2974">
            <v>528</v>
          </cell>
          <cell r="T2974">
            <v>12.22</v>
          </cell>
          <cell r="U2974" t="str">
            <v>US$</v>
          </cell>
          <cell r="W2974" t="str">
            <v>FLT</v>
          </cell>
          <cell r="X2974" t="str">
            <v>BRN</v>
          </cell>
          <cell r="Y2974" t="str">
            <v>OIL</v>
          </cell>
          <cell r="Z2974" t="str">
            <v>EXG</v>
          </cell>
        </row>
        <row r="2975">
          <cell r="A2975" t="str">
            <v>CH2930</v>
          </cell>
          <cell r="B2975" t="str">
            <v>9100380845</v>
          </cell>
          <cell r="C2975" t="str">
            <v>10009100380842</v>
          </cell>
          <cell r="D2975">
            <v>1.25</v>
          </cell>
          <cell r="E2975">
            <v>8.6999999999999994E-2</v>
          </cell>
          <cell r="F2975">
            <v>3.8519999999999999</v>
          </cell>
          <cell r="G2975">
            <v>3.8519999999999999</v>
          </cell>
          <cell r="H2975">
            <v>8.2899999999999991</v>
          </cell>
          <cell r="I2975">
            <v>7.5</v>
          </cell>
          <cell r="J2975">
            <v>0.52200000000000002</v>
          </cell>
          <cell r="K2975">
            <v>12.063000000000001</v>
          </cell>
          <cell r="L2975">
            <v>8.25</v>
          </cell>
          <cell r="M2975">
            <v>9.125</v>
          </cell>
          <cell r="N2975">
            <v>6</v>
          </cell>
          <cell r="O2975" t="str">
            <v>US</v>
          </cell>
          <cell r="P2975" t="str">
            <v>RA</v>
          </cell>
          <cell r="Q2975" t="str">
            <v>EXG</v>
          </cell>
          <cell r="R2975">
            <v>4</v>
          </cell>
          <cell r="S2975">
            <v>480</v>
          </cell>
          <cell r="T2975">
            <v>12.22</v>
          </cell>
          <cell r="U2975" t="str">
            <v>US$</v>
          </cell>
          <cell r="V2975" t="str">
            <v>EA</v>
          </cell>
          <cell r="W2975" t="str">
            <v>FLT</v>
          </cell>
          <cell r="X2975" t="str">
            <v>BRN</v>
          </cell>
          <cell r="Y2975" t="str">
            <v>OIL</v>
          </cell>
          <cell r="Z2975" t="str">
            <v>EXG</v>
          </cell>
        </row>
        <row r="2976">
          <cell r="A2976" t="str">
            <v>CH2962BR</v>
          </cell>
          <cell r="D2976">
            <v>0.46</v>
          </cell>
          <cell r="E2976">
            <v>0</v>
          </cell>
          <cell r="F2976">
            <v>0</v>
          </cell>
          <cell r="G2976">
            <v>0</v>
          </cell>
          <cell r="H2976">
            <v>0</v>
          </cell>
          <cell r="I2976">
            <v>0</v>
          </cell>
          <cell r="J2976">
            <v>0</v>
          </cell>
          <cell r="K2976">
            <v>0</v>
          </cell>
          <cell r="L2976">
            <v>0</v>
          </cell>
          <cell r="M2976">
            <v>0</v>
          </cell>
          <cell r="N2976">
            <v>0</v>
          </cell>
          <cell r="O2976" t="str">
            <v>BR</v>
          </cell>
          <cell r="P2976" t="str">
            <v>RA</v>
          </cell>
          <cell r="Q2976" t="str">
            <v>FOH</v>
          </cell>
          <cell r="R2976">
            <v>0</v>
          </cell>
          <cell r="S2976">
            <v>0</v>
          </cell>
          <cell r="T2976">
            <v>8.16</v>
          </cell>
          <cell r="U2976" t="str">
            <v>US$</v>
          </cell>
          <cell r="V2976" t="str">
            <v>EA</v>
          </cell>
          <cell r="W2976" t="str">
            <v>FLT</v>
          </cell>
          <cell r="X2976" t="str">
            <v>BRN</v>
          </cell>
          <cell r="Y2976" t="str">
            <v>OIL</v>
          </cell>
          <cell r="Z2976" t="str">
            <v>FOH</v>
          </cell>
        </row>
        <row r="2977">
          <cell r="A2977" t="str">
            <v>CH2963BR</v>
          </cell>
          <cell r="D2977">
            <v>0.46700000000000003</v>
          </cell>
          <cell r="E2977">
            <v>0</v>
          </cell>
          <cell r="F2977">
            <v>0</v>
          </cell>
          <cell r="G2977">
            <v>0</v>
          </cell>
          <cell r="H2977">
            <v>0</v>
          </cell>
          <cell r="I2977">
            <v>0</v>
          </cell>
          <cell r="J2977">
            <v>0</v>
          </cell>
          <cell r="K2977">
            <v>0</v>
          </cell>
          <cell r="L2977">
            <v>0</v>
          </cell>
          <cell r="M2977">
            <v>0</v>
          </cell>
          <cell r="N2977">
            <v>0</v>
          </cell>
          <cell r="O2977" t="str">
            <v>BR</v>
          </cell>
          <cell r="P2977" t="str">
            <v>RA</v>
          </cell>
          <cell r="Q2977" t="str">
            <v>FOH</v>
          </cell>
          <cell r="R2977">
            <v>0</v>
          </cell>
          <cell r="S2977">
            <v>0</v>
          </cell>
          <cell r="T2977">
            <v>6.2</v>
          </cell>
          <cell r="U2977" t="str">
            <v>US$</v>
          </cell>
          <cell r="V2977" t="str">
            <v>EA</v>
          </cell>
          <cell r="W2977" t="str">
            <v>FLT</v>
          </cell>
          <cell r="X2977" t="str">
            <v>BRN</v>
          </cell>
          <cell r="Y2977" t="str">
            <v>OIL</v>
          </cell>
          <cell r="Z2977" t="str">
            <v>FOH</v>
          </cell>
        </row>
        <row r="2978">
          <cell r="A2978" t="str">
            <v>CH2965A</v>
          </cell>
          <cell r="B2978" t="str">
            <v>9100381262</v>
          </cell>
          <cell r="C2978" t="str">
            <v>10009100381269</v>
          </cell>
          <cell r="D2978">
            <v>0.55500000000000005</v>
          </cell>
          <cell r="E2978">
            <v>3.9E-2</v>
          </cell>
          <cell r="F2978">
            <v>3.415</v>
          </cell>
          <cell r="G2978">
            <v>3.415</v>
          </cell>
          <cell r="H2978">
            <v>5.2050000000000001</v>
          </cell>
          <cell r="I2978">
            <v>3.33</v>
          </cell>
          <cell r="J2978">
            <v>0.23400000000000001</v>
          </cell>
          <cell r="K2978">
            <v>10.75</v>
          </cell>
          <cell r="L2978">
            <v>7.375</v>
          </cell>
          <cell r="M2978">
            <v>6</v>
          </cell>
          <cell r="N2978">
            <v>6</v>
          </cell>
          <cell r="O2978" t="str">
            <v>MX</v>
          </cell>
          <cell r="Q2978" t="str">
            <v>EXG</v>
          </cell>
          <cell r="R2978">
            <v>7</v>
          </cell>
          <cell r="S2978">
            <v>924</v>
          </cell>
          <cell r="T2978">
            <v>6.05</v>
          </cell>
          <cell r="U2978" t="str">
            <v>US$</v>
          </cell>
          <cell r="W2978" t="str">
            <v>FLT</v>
          </cell>
          <cell r="X2978" t="str">
            <v>BRN</v>
          </cell>
          <cell r="Y2978" t="str">
            <v>OIL</v>
          </cell>
          <cell r="Z2978" t="str">
            <v>EXG</v>
          </cell>
        </row>
        <row r="2979">
          <cell r="A2979" t="str">
            <v>CH2965A</v>
          </cell>
          <cell r="B2979" t="str">
            <v>9100381262</v>
          </cell>
          <cell r="C2979" t="str">
            <v>10009100381269</v>
          </cell>
          <cell r="D2979">
            <v>0.6</v>
          </cell>
          <cell r="E2979">
            <v>6.0999999999999999E-2</v>
          </cell>
          <cell r="F2979">
            <v>3.8119999999999998</v>
          </cell>
          <cell r="G2979">
            <v>3.8119999999999998</v>
          </cell>
          <cell r="H2979">
            <v>5.29</v>
          </cell>
          <cell r="I2979">
            <v>3.6</v>
          </cell>
          <cell r="J2979">
            <v>0.36599999999999999</v>
          </cell>
          <cell r="K2979">
            <v>12.061999999999999</v>
          </cell>
          <cell r="L2979">
            <v>8.25</v>
          </cell>
          <cell r="M2979">
            <v>6.125</v>
          </cell>
          <cell r="N2979">
            <v>6</v>
          </cell>
          <cell r="O2979" t="str">
            <v>US</v>
          </cell>
          <cell r="P2979" t="str">
            <v>RA</v>
          </cell>
          <cell r="Q2979" t="str">
            <v>EXG</v>
          </cell>
          <cell r="R2979">
            <v>6</v>
          </cell>
          <cell r="S2979">
            <v>720</v>
          </cell>
          <cell r="T2979">
            <v>6.05</v>
          </cell>
          <cell r="U2979" t="str">
            <v>US$</v>
          </cell>
          <cell r="V2979" t="str">
            <v>EA</v>
          </cell>
          <cell r="W2979" t="str">
            <v>FLT</v>
          </cell>
          <cell r="X2979" t="str">
            <v>BRN</v>
          </cell>
          <cell r="Y2979" t="str">
            <v>OIL</v>
          </cell>
          <cell r="Z2979" t="str">
            <v>EXG</v>
          </cell>
        </row>
        <row r="2980">
          <cell r="A2980" t="str">
            <v>CH2971</v>
          </cell>
          <cell r="B2980" t="str">
            <v>9100421999</v>
          </cell>
          <cell r="C2980" t="str">
            <v>10009100421996</v>
          </cell>
          <cell r="D2980">
            <v>1.7330000000000001</v>
          </cell>
          <cell r="E2980">
            <v>0.20300000000000001</v>
          </cell>
          <cell r="F2980">
            <v>5.6180000000000003</v>
          </cell>
          <cell r="G2980">
            <v>5.6180000000000003</v>
          </cell>
          <cell r="H2980">
            <v>11.180999999999999</v>
          </cell>
          <cell r="I2980">
            <v>10.398</v>
          </cell>
          <cell r="J2980">
            <v>1.218</v>
          </cell>
          <cell r="K2980">
            <v>17.375</v>
          </cell>
          <cell r="L2980">
            <v>11.75</v>
          </cell>
          <cell r="M2980">
            <v>12</v>
          </cell>
          <cell r="N2980">
            <v>6</v>
          </cell>
          <cell r="O2980" t="str">
            <v>US</v>
          </cell>
          <cell r="P2980" t="str">
            <v>RA</v>
          </cell>
          <cell r="Q2980" t="str">
            <v>FOH</v>
          </cell>
          <cell r="R2980">
            <v>3</v>
          </cell>
          <cell r="S2980">
            <v>162</v>
          </cell>
          <cell r="T2980">
            <v>14.05</v>
          </cell>
          <cell r="U2980" t="str">
            <v>US$</v>
          </cell>
          <cell r="V2980" t="str">
            <v>EA</v>
          </cell>
          <cell r="W2980" t="str">
            <v>FLT</v>
          </cell>
          <cell r="X2980" t="str">
            <v>BRN</v>
          </cell>
          <cell r="Y2980" t="str">
            <v>OIL</v>
          </cell>
          <cell r="Z2980" t="str">
            <v>FOH</v>
          </cell>
        </row>
        <row r="2981">
          <cell r="A2981" t="str">
            <v>CH2989BR</v>
          </cell>
          <cell r="D2981">
            <v>0.46800000000000003</v>
          </cell>
          <cell r="E2981">
            <v>0</v>
          </cell>
          <cell r="F2981">
            <v>0</v>
          </cell>
          <cell r="G2981">
            <v>0</v>
          </cell>
          <cell r="H2981">
            <v>0</v>
          </cell>
          <cell r="I2981">
            <v>0</v>
          </cell>
          <cell r="J2981">
            <v>0</v>
          </cell>
          <cell r="K2981">
            <v>0</v>
          </cell>
          <cell r="L2981">
            <v>0</v>
          </cell>
          <cell r="M2981">
            <v>0</v>
          </cell>
          <cell r="N2981">
            <v>0</v>
          </cell>
          <cell r="O2981" t="str">
            <v>BR</v>
          </cell>
          <cell r="P2981" t="str">
            <v>RA</v>
          </cell>
          <cell r="Q2981" t="str">
            <v>FOH</v>
          </cell>
          <cell r="R2981">
            <v>0</v>
          </cell>
          <cell r="S2981">
            <v>0</v>
          </cell>
          <cell r="T2981">
            <v>3.39</v>
          </cell>
          <cell r="U2981" t="str">
            <v>US$</v>
          </cell>
          <cell r="V2981" t="str">
            <v>EA</v>
          </cell>
          <cell r="W2981" t="str">
            <v>FLT</v>
          </cell>
          <cell r="X2981" t="str">
            <v>BRN</v>
          </cell>
          <cell r="Y2981" t="str">
            <v>OIL</v>
          </cell>
          <cell r="Z2981" t="str">
            <v>FOH</v>
          </cell>
        </row>
        <row r="2982">
          <cell r="A2982" t="str">
            <v>CH330PL</v>
          </cell>
          <cell r="B2982" t="str">
            <v>9100380401</v>
          </cell>
          <cell r="C2982" t="str">
            <v>10009100380408</v>
          </cell>
          <cell r="D2982">
            <v>0.68300000000000005</v>
          </cell>
          <cell r="E2982">
            <v>7.2999999999999995E-2</v>
          </cell>
          <cell r="F2982">
            <v>3.8519999999999999</v>
          </cell>
          <cell r="G2982">
            <v>3.8519999999999999</v>
          </cell>
          <cell r="H2982">
            <v>5.29</v>
          </cell>
          <cell r="I2982">
            <v>4.0979999999999999</v>
          </cell>
          <cell r="J2982">
            <v>0.438</v>
          </cell>
          <cell r="K2982">
            <v>12.061999999999999</v>
          </cell>
          <cell r="L2982">
            <v>8.25</v>
          </cell>
          <cell r="M2982">
            <v>6.125</v>
          </cell>
          <cell r="N2982">
            <v>6</v>
          </cell>
          <cell r="O2982" t="str">
            <v>US</v>
          </cell>
          <cell r="P2982" t="str">
            <v>RA</v>
          </cell>
          <cell r="Q2982" t="str">
            <v>FOH</v>
          </cell>
          <cell r="R2982">
            <v>6</v>
          </cell>
          <cell r="S2982">
            <v>720</v>
          </cell>
          <cell r="T2982">
            <v>5.61</v>
          </cell>
          <cell r="U2982" t="str">
            <v>US$</v>
          </cell>
          <cell r="V2982" t="str">
            <v>EA</v>
          </cell>
          <cell r="W2982" t="str">
            <v>FLT</v>
          </cell>
          <cell r="X2982" t="str">
            <v>BRN</v>
          </cell>
          <cell r="Y2982" t="str">
            <v>OIL</v>
          </cell>
          <cell r="Z2982" t="str">
            <v>FOH</v>
          </cell>
        </row>
        <row r="2983">
          <cell r="A2983" t="str">
            <v>CH331PL</v>
          </cell>
          <cell r="B2983" t="str">
            <v>9100421081</v>
          </cell>
          <cell r="C2983" t="str">
            <v>10009100421088</v>
          </cell>
          <cell r="D2983">
            <v>1.0660000000000001</v>
          </cell>
          <cell r="E2983">
            <v>0.115</v>
          </cell>
          <cell r="F2983">
            <v>4.7859999999999996</v>
          </cell>
          <cell r="G2983">
            <v>4.7859999999999996</v>
          </cell>
          <cell r="H2983">
            <v>6.3220000000000001</v>
          </cell>
          <cell r="I2983">
            <v>6.3959999999999999</v>
          </cell>
          <cell r="J2983">
            <v>0.69</v>
          </cell>
          <cell r="K2983">
            <v>14.75</v>
          </cell>
          <cell r="L2983">
            <v>10</v>
          </cell>
          <cell r="M2983">
            <v>6.875</v>
          </cell>
          <cell r="N2983">
            <v>6</v>
          </cell>
          <cell r="O2983" t="str">
            <v>IN</v>
          </cell>
          <cell r="P2983" t="str">
            <v>RA</v>
          </cell>
          <cell r="Q2983" t="str">
            <v>FOH</v>
          </cell>
          <cell r="R2983">
            <v>5</v>
          </cell>
          <cell r="S2983">
            <v>390</v>
          </cell>
          <cell r="T2983">
            <v>11.35</v>
          </cell>
          <cell r="U2983" t="str">
            <v>US$</v>
          </cell>
          <cell r="V2983" t="str">
            <v>EA</v>
          </cell>
          <cell r="W2983" t="str">
            <v>FLT</v>
          </cell>
          <cell r="X2983" t="str">
            <v>BRN</v>
          </cell>
          <cell r="Y2983" t="str">
            <v>OIL</v>
          </cell>
          <cell r="Z2983" t="str">
            <v>FOH</v>
          </cell>
        </row>
        <row r="2984">
          <cell r="A2984" t="str">
            <v>CH332APL</v>
          </cell>
          <cell r="B2984" t="str">
            <v>9100420091</v>
          </cell>
          <cell r="C2984" t="str">
            <v>10009100420098</v>
          </cell>
          <cell r="D2984">
            <v>1.288</v>
          </cell>
          <cell r="E2984">
            <v>0.14399999999999999</v>
          </cell>
          <cell r="F2984">
            <v>4.806</v>
          </cell>
          <cell r="G2984">
            <v>4.806</v>
          </cell>
          <cell r="H2984">
            <v>7.181</v>
          </cell>
          <cell r="I2984">
            <v>7.7279999999999998</v>
          </cell>
          <cell r="J2984">
            <v>1.728</v>
          </cell>
          <cell r="K2984">
            <v>14.875</v>
          </cell>
          <cell r="L2984">
            <v>10.125</v>
          </cell>
          <cell r="M2984">
            <v>8</v>
          </cell>
          <cell r="N2984">
            <v>6</v>
          </cell>
          <cell r="O2984" t="str">
            <v>US</v>
          </cell>
          <cell r="P2984" t="str">
            <v>RA</v>
          </cell>
          <cell r="Q2984" t="str">
            <v>FOH</v>
          </cell>
          <cell r="R2984">
            <v>5</v>
          </cell>
          <cell r="S2984">
            <v>390</v>
          </cell>
          <cell r="T2984">
            <v>12.69</v>
          </cell>
          <cell r="U2984" t="str">
            <v>US$</v>
          </cell>
          <cell r="V2984" t="str">
            <v>EA</v>
          </cell>
          <cell r="W2984" t="str">
            <v>FLT</v>
          </cell>
          <cell r="X2984" t="str">
            <v>BRN</v>
          </cell>
          <cell r="Y2984" t="str">
            <v>OIL</v>
          </cell>
          <cell r="Z2984" t="str">
            <v>FOH</v>
          </cell>
        </row>
        <row r="2985">
          <cell r="A2985" t="str">
            <v>CH333PL</v>
          </cell>
          <cell r="B2985" t="str">
            <v>9100420107</v>
          </cell>
          <cell r="C2985" t="str">
            <v>10009100420104</v>
          </cell>
          <cell r="D2985">
            <v>0.93400000000000005</v>
          </cell>
          <cell r="E2985">
            <v>9.4E-2</v>
          </cell>
          <cell r="F2985">
            <v>5.165</v>
          </cell>
          <cell r="G2985">
            <v>5.165</v>
          </cell>
          <cell r="H2985">
            <v>5.4550000000000001</v>
          </cell>
          <cell r="I2985">
            <v>11.208</v>
          </cell>
          <cell r="J2985">
            <v>1.1279999999999999</v>
          </cell>
          <cell r="K2985">
            <v>16</v>
          </cell>
          <cell r="L2985">
            <v>10.875</v>
          </cell>
          <cell r="M2985">
            <v>11.686999999999999</v>
          </cell>
          <cell r="N2985">
            <v>6</v>
          </cell>
          <cell r="O2985" t="str">
            <v>US</v>
          </cell>
          <cell r="Q2985" t="str">
            <v>FOH</v>
          </cell>
          <cell r="R2985">
            <v>3</v>
          </cell>
          <cell r="S2985">
            <v>180</v>
          </cell>
          <cell r="T2985">
            <v>6.81</v>
          </cell>
          <cell r="U2985" t="str">
            <v>US$</v>
          </cell>
          <cell r="W2985" t="str">
            <v>FLT</v>
          </cell>
          <cell r="X2985" t="str">
            <v>BRN</v>
          </cell>
          <cell r="Y2985" t="str">
            <v>OIL</v>
          </cell>
          <cell r="Z2985" t="str">
            <v>FOH</v>
          </cell>
        </row>
        <row r="2986">
          <cell r="A2986" t="str">
            <v>CH333PL</v>
          </cell>
          <cell r="B2986" t="str">
            <v>9100420107</v>
          </cell>
          <cell r="C2986" t="str">
            <v>10009100420104</v>
          </cell>
          <cell r="D2986">
            <v>1.075</v>
          </cell>
          <cell r="E2986">
            <v>0.13300000000000001</v>
          </cell>
          <cell r="F2986">
            <v>4.806</v>
          </cell>
          <cell r="G2986">
            <v>4.806</v>
          </cell>
          <cell r="H2986">
            <v>6.306</v>
          </cell>
          <cell r="I2986">
            <v>6.45</v>
          </cell>
          <cell r="J2986">
            <v>0.79800000000000004</v>
          </cell>
          <cell r="K2986">
            <v>14.875</v>
          </cell>
          <cell r="L2986">
            <v>10.125</v>
          </cell>
          <cell r="M2986">
            <v>7.125</v>
          </cell>
          <cell r="N2986">
            <v>6</v>
          </cell>
          <cell r="O2986" t="str">
            <v>MX</v>
          </cell>
          <cell r="P2986" t="str">
            <v>RA</v>
          </cell>
          <cell r="Q2986" t="str">
            <v>FOH</v>
          </cell>
          <cell r="R2986">
            <v>5</v>
          </cell>
          <cell r="S2986">
            <v>390</v>
          </cell>
          <cell r="T2986">
            <v>6.81</v>
          </cell>
          <cell r="U2986" t="str">
            <v>US$</v>
          </cell>
          <cell r="V2986" t="str">
            <v>EA</v>
          </cell>
          <cell r="W2986" t="str">
            <v>FLT</v>
          </cell>
          <cell r="X2986" t="str">
            <v>BRN</v>
          </cell>
          <cell r="Y2986" t="str">
            <v>OIL</v>
          </cell>
          <cell r="Z2986" t="str">
            <v>FOH</v>
          </cell>
        </row>
        <row r="2987">
          <cell r="A2987" t="str">
            <v>CH334PL</v>
          </cell>
          <cell r="B2987" t="str">
            <v>9100421128</v>
          </cell>
          <cell r="C2987" t="str">
            <v>10009100421125</v>
          </cell>
          <cell r="D2987">
            <v>1.0900000000000001</v>
          </cell>
          <cell r="E2987">
            <v>0.11899999999999999</v>
          </cell>
          <cell r="F2987">
            <v>4.806</v>
          </cell>
          <cell r="G2987">
            <v>4.806</v>
          </cell>
          <cell r="H2987">
            <v>7.181</v>
          </cell>
          <cell r="I2987">
            <v>6.54</v>
          </cell>
          <cell r="J2987">
            <v>0.71399999999999997</v>
          </cell>
          <cell r="K2987">
            <v>14.875</v>
          </cell>
          <cell r="L2987">
            <v>10.125</v>
          </cell>
          <cell r="M2987">
            <v>8</v>
          </cell>
          <cell r="N2987">
            <v>6</v>
          </cell>
          <cell r="O2987" t="str">
            <v>US</v>
          </cell>
          <cell r="P2987" t="str">
            <v>RA</v>
          </cell>
          <cell r="Q2987" t="str">
            <v>FOH</v>
          </cell>
          <cell r="R2987">
            <v>5</v>
          </cell>
          <cell r="S2987">
            <v>390</v>
          </cell>
          <cell r="T2987">
            <v>14.88</v>
          </cell>
          <cell r="U2987" t="str">
            <v>US$</v>
          </cell>
          <cell r="V2987" t="str">
            <v>EA</v>
          </cell>
          <cell r="W2987" t="str">
            <v>FLT</v>
          </cell>
          <cell r="X2987" t="str">
            <v>BRN</v>
          </cell>
          <cell r="Y2987" t="str">
            <v>OIL</v>
          </cell>
          <cell r="Z2987" t="str">
            <v>FOH</v>
          </cell>
        </row>
        <row r="2988">
          <cell r="A2988" t="str">
            <v>CH335PL</v>
          </cell>
          <cell r="B2988" t="str">
            <v>9100420114</v>
          </cell>
          <cell r="C2988" t="str">
            <v>10009100420111</v>
          </cell>
          <cell r="D2988">
            <v>0.68700000000000006</v>
          </cell>
          <cell r="E2988">
            <v>0.08</v>
          </cell>
          <cell r="F2988">
            <v>0</v>
          </cell>
          <cell r="G2988">
            <v>0</v>
          </cell>
          <cell r="H2988">
            <v>0</v>
          </cell>
          <cell r="I2988">
            <v>8.2439999999999998</v>
          </cell>
          <cell r="J2988">
            <v>0.48</v>
          </cell>
          <cell r="K2988">
            <v>0</v>
          </cell>
          <cell r="L2988">
            <v>0</v>
          </cell>
          <cell r="M2988">
            <v>0</v>
          </cell>
          <cell r="N2988">
            <v>12</v>
          </cell>
          <cell r="O2988" t="str">
            <v>US</v>
          </cell>
          <cell r="Q2988" t="str">
            <v>FOH</v>
          </cell>
          <cell r="R2988">
            <v>3</v>
          </cell>
          <cell r="S2988">
            <v>540</v>
          </cell>
          <cell r="T2988">
            <v>5.82</v>
          </cell>
          <cell r="U2988" t="str">
            <v>US$</v>
          </cell>
          <cell r="W2988" t="str">
            <v>FLT</v>
          </cell>
          <cell r="X2988" t="str">
            <v>BRN</v>
          </cell>
          <cell r="Y2988" t="str">
            <v>OIL</v>
          </cell>
          <cell r="Z2988" t="str">
            <v>FOH</v>
          </cell>
        </row>
        <row r="2989">
          <cell r="A2989" t="str">
            <v>CH335PL</v>
          </cell>
          <cell r="B2989" t="str">
            <v>9100420114</v>
          </cell>
          <cell r="C2989" t="str">
            <v>10009100420111</v>
          </cell>
          <cell r="D2989">
            <v>1.0069999999999999</v>
          </cell>
          <cell r="E2989">
            <v>0.01</v>
          </cell>
          <cell r="F2989">
            <v>4.806</v>
          </cell>
          <cell r="G2989">
            <v>4.806</v>
          </cell>
          <cell r="H2989">
            <v>6.306</v>
          </cell>
          <cell r="I2989">
            <v>6.0419999999999998</v>
          </cell>
          <cell r="J2989">
            <v>0.06</v>
          </cell>
          <cell r="K2989">
            <v>14.875</v>
          </cell>
          <cell r="L2989">
            <v>10.125</v>
          </cell>
          <cell r="M2989">
            <v>7.125</v>
          </cell>
          <cell r="N2989">
            <v>6</v>
          </cell>
          <cell r="O2989" t="str">
            <v>TR</v>
          </cell>
          <cell r="P2989" t="str">
            <v>RA</v>
          </cell>
          <cell r="Q2989" t="str">
            <v>FOH</v>
          </cell>
          <cell r="R2989">
            <v>5</v>
          </cell>
          <cell r="S2989">
            <v>390</v>
          </cell>
          <cell r="T2989">
            <v>5.82</v>
          </cell>
          <cell r="U2989" t="str">
            <v>US$</v>
          </cell>
          <cell r="V2989" t="str">
            <v>EA</v>
          </cell>
          <cell r="W2989" t="str">
            <v>FLT</v>
          </cell>
          <cell r="X2989" t="str">
            <v>BRN</v>
          </cell>
          <cell r="Y2989" t="str">
            <v>OIL</v>
          </cell>
          <cell r="Z2989" t="str">
            <v>FOH</v>
          </cell>
        </row>
        <row r="2990">
          <cell r="A2990" t="str">
            <v>CH336PL</v>
          </cell>
          <cell r="B2990" t="str">
            <v>9100421135</v>
          </cell>
          <cell r="C2990" t="str">
            <v>10009100421132</v>
          </cell>
          <cell r="D2990">
            <v>2.54</v>
          </cell>
          <cell r="E2990">
            <v>0.18099999999999999</v>
          </cell>
          <cell r="F2990">
            <v>0</v>
          </cell>
          <cell r="G2990">
            <v>0</v>
          </cell>
          <cell r="H2990">
            <v>0</v>
          </cell>
          <cell r="I2990">
            <v>2.54</v>
          </cell>
          <cell r="J2990">
            <v>0.18099999999999999</v>
          </cell>
          <cell r="K2990">
            <v>6.625</v>
          </cell>
          <cell r="L2990">
            <v>6.625</v>
          </cell>
          <cell r="M2990">
            <v>8.25</v>
          </cell>
          <cell r="N2990">
            <v>1</v>
          </cell>
          <cell r="O2990" t="str">
            <v>US</v>
          </cell>
          <cell r="P2990" t="str">
            <v>RA</v>
          </cell>
          <cell r="Q2990" t="str">
            <v>FOH</v>
          </cell>
          <cell r="R2990">
            <v>5</v>
          </cell>
          <cell r="S2990">
            <v>210</v>
          </cell>
          <cell r="T2990">
            <v>25.06</v>
          </cell>
          <cell r="U2990" t="str">
            <v>US$</v>
          </cell>
          <cell r="V2990" t="str">
            <v>EA</v>
          </cell>
          <cell r="W2990" t="str">
            <v>FLT</v>
          </cell>
          <cell r="X2990" t="str">
            <v>BRN</v>
          </cell>
          <cell r="Y2990" t="str">
            <v>OIL</v>
          </cell>
          <cell r="Z2990" t="str">
            <v>FOH</v>
          </cell>
        </row>
        <row r="2991">
          <cell r="A2991" t="str">
            <v>CH337PL</v>
          </cell>
          <cell r="B2991" t="str">
            <v>9100422545</v>
          </cell>
          <cell r="C2991" t="str">
            <v>10009100422542</v>
          </cell>
          <cell r="D2991">
            <v>1.2909999999999999</v>
          </cell>
          <cell r="E2991">
            <v>0.14399999999999999</v>
          </cell>
          <cell r="F2991">
            <v>5.165</v>
          </cell>
          <cell r="G2991">
            <v>5.165</v>
          </cell>
          <cell r="H2991">
            <v>9.2669999999999995</v>
          </cell>
          <cell r="I2991">
            <v>15.492000000000001</v>
          </cell>
          <cell r="J2991">
            <v>1.728</v>
          </cell>
          <cell r="K2991">
            <v>21.25</v>
          </cell>
          <cell r="L2991">
            <v>16.062000000000001</v>
          </cell>
          <cell r="M2991">
            <v>10.061999999999999</v>
          </cell>
          <cell r="N2991">
            <v>12</v>
          </cell>
          <cell r="O2991" t="str">
            <v>US</v>
          </cell>
          <cell r="Q2991" t="str">
            <v>FOH</v>
          </cell>
          <cell r="R2991">
            <v>4</v>
          </cell>
          <cell r="S2991">
            <v>240</v>
          </cell>
          <cell r="T2991">
            <v>9.33</v>
          </cell>
          <cell r="U2991" t="str">
            <v>US$</v>
          </cell>
          <cell r="W2991" t="str">
            <v>FLT</v>
          </cell>
          <cell r="X2991" t="str">
            <v>BRN</v>
          </cell>
          <cell r="Y2991" t="str">
            <v>OIL</v>
          </cell>
          <cell r="Z2991" t="str">
            <v>FOH</v>
          </cell>
        </row>
        <row r="2992">
          <cell r="A2992" t="str">
            <v>CH337PL</v>
          </cell>
          <cell r="B2992" t="str">
            <v>9100422545</v>
          </cell>
          <cell r="C2992" t="str">
            <v>10009100422542</v>
          </cell>
          <cell r="D2992">
            <v>1.29</v>
          </cell>
          <cell r="E2992">
            <v>0.20300000000000001</v>
          </cell>
          <cell r="F2992">
            <v>5.6059999999999999</v>
          </cell>
          <cell r="G2992">
            <v>5.6059999999999999</v>
          </cell>
          <cell r="H2992">
            <v>11.169</v>
          </cell>
          <cell r="I2992">
            <v>7.74</v>
          </cell>
          <cell r="J2992">
            <v>1.403</v>
          </cell>
          <cell r="K2992">
            <v>17.375</v>
          </cell>
          <cell r="L2992">
            <v>11.625</v>
          </cell>
          <cell r="M2992">
            <v>12</v>
          </cell>
          <cell r="N2992">
            <v>6</v>
          </cell>
          <cell r="O2992" t="str">
            <v>IN</v>
          </cell>
          <cell r="P2992" t="str">
            <v>RA</v>
          </cell>
          <cell r="Q2992" t="str">
            <v>FOH</v>
          </cell>
          <cell r="R2992">
            <v>3</v>
          </cell>
          <cell r="S2992">
            <v>162</v>
          </cell>
          <cell r="T2992">
            <v>9.33</v>
          </cell>
          <cell r="U2992" t="str">
            <v>US$</v>
          </cell>
          <cell r="V2992" t="str">
            <v>EA</v>
          </cell>
          <cell r="W2992" t="str">
            <v>FLT</v>
          </cell>
          <cell r="X2992" t="str">
            <v>BRN</v>
          </cell>
          <cell r="Y2992" t="str">
            <v>OIL</v>
          </cell>
          <cell r="Z2992" t="str">
            <v>FOH</v>
          </cell>
        </row>
        <row r="2993">
          <cell r="A2993" t="str">
            <v>CH33APL</v>
          </cell>
          <cell r="B2993" t="str">
            <v>9100420077</v>
          </cell>
          <cell r="C2993" t="str">
            <v>10009100420074</v>
          </cell>
          <cell r="D2993">
            <v>1.5429999999999999</v>
          </cell>
          <cell r="E2993">
            <v>0.16400000000000001</v>
          </cell>
          <cell r="F2993">
            <v>4.806</v>
          </cell>
          <cell r="G2993">
            <v>4.806</v>
          </cell>
          <cell r="H2993">
            <v>10.430999999999999</v>
          </cell>
          <cell r="I2993">
            <v>9.2579999999999991</v>
          </cell>
          <cell r="J2993">
            <v>0.98399999999999999</v>
          </cell>
          <cell r="K2993">
            <v>14.875</v>
          </cell>
          <cell r="L2993">
            <v>10.125</v>
          </cell>
          <cell r="M2993">
            <v>11.311999999999999</v>
          </cell>
          <cell r="N2993">
            <v>6</v>
          </cell>
          <cell r="O2993" t="str">
            <v>US</v>
          </cell>
          <cell r="P2993" t="str">
            <v>RA</v>
          </cell>
          <cell r="Q2993" t="str">
            <v>FOH</v>
          </cell>
          <cell r="R2993">
            <v>3</v>
          </cell>
          <cell r="S2993">
            <v>234</v>
          </cell>
          <cell r="T2993">
            <v>7.02</v>
          </cell>
          <cell r="U2993" t="str">
            <v>US$</v>
          </cell>
          <cell r="V2993" t="str">
            <v>EA</v>
          </cell>
          <cell r="W2993" t="str">
            <v>FLT</v>
          </cell>
          <cell r="X2993" t="str">
            <v>BRN</v>
          </cell>
          <cell r="Y2993" t="str">
            <v>OIL</v>
          </cell>
          <cell r="Z2993" t="str">
            <v>FOH</v>
          </cell>
        </row>
        <row r="2994">
          <cell r="A2994" t="str">
            <v>CH340</v>
          </cell>
          <cell r="B2994" t="str">
            <v>9100421104</v>
          </cell>
          <cell r="C2994" t="str">
            <v>10009100421101</v>
          </cell>
          <cell r="D2994">
            <v>4.9870000000000001</v>
          </cell>
          <cell r="E2994">
            <v>0.53700000000000003</v>
          </cell>
          <cell r="F2994">
            <v>0</v>
          </cell>
          <cell r="G2994">
            <v>0</v>
          </cell>
          <cell r="H2994">
            <v>0</v>
          </cell>
          <cell r="I2994">
            <v>19.948</v>
          </cell>
          <cell r="J2994">
            <v>2.1480000000000001</v>
          </cell>
          <cell r="K2994">
            <v>13.811999999999999</v>
          </cell>
          <cell r="L2994">
            <v>13.811999999999999</v>
          </cell>
          <cell r="M2994">
            <v>19.875</v>
          </cell>
          <cell r="N2994">
            <v>4</v>
          </cell>
          <cell r="O2994" t="str">
            <v>US</v>
          </cell>
          <cell r="P2994" t="str">
            <v>RA</v>
          </cell>
          <cell r="Q2994" t="str">
            <v>FOH</v>
          </cell>
          <cell r="R2994">
            <v>2</v>
          </cell>
          <cell r="S2994">
            <v>72</v>
          </cell>
          <cell r="T2994">
            <v>22.01</v>
          </cell>
          <cell r="U2994" t="str">
            <v>US$</v>
          </cell>
          <cell r="V2994" t="str">
            <v>EA</v>
          </cell>
          <cell r="W2994" t="str">
            <v>FLT</v>
          </cell>
          <cell r="X2994" t="str">
            <v>BRN</v>
          </cell>
          <cell r="Y2994" t="str">
            <v>OIL</v>
          </cell>
          <cell r="Z2994" t="str">
            <v>FOH</v>
          </cell>
        </row>
        <row r="2995">
          <cell r="A2995" t="str">
            <v>CH341</v>
          </cell>
          <cell r="B2995" t="str">
            <v>9100421142</v>
          </cell>
          <cell r="C2995" t="str">
            <v>10009100421149</v>
          </cell>
          <cell r="D2995">
            <v>1.379</v>
          </cell>
          <cell r="E2995">
            <v>0.107</v>
          </cell>
          <cell r="F2995">
            <v>4.4770000000000003</v>
          </cell>
          <cell r="G2995">
            <v>4.4770000000000003</v>
          </cell>
          <cell r="H2995">
            <v>9.2050000000000001</v>
          </cell>
          <cell r="I2995">
            <v>16.547999999999998</v>
          </cell>
          <cell r="J2995">
            <v>1.284</v>
          </cell>
          <cell r="K2995">
            <v>18.5</v>
          </cell>
          <cell r="L2995">
            <v>14</v>
          </cell>
          <cell r="M2995">
            <v>10</v>
          </cell>
          <cell r="N2995">
            <v>12</v>
          </cell>
          <cell r="O2995" t="str">
            <v>US</v>
          </cell>
          <cell r="Q2995" t="str">
            <v>FOH</v>
          </cell>
          <cell r="R2995">
            <v>4</v>
          </cell>
          <cell r="S2995">
            <v>336</v>
          </cell>
          <cell r="T2995">
            <v>9.14</v>
          </cell>
          <cell r="U2995" t="str">
            <v>US$</v>
          </cell>
          <cell r="W2995" t="str">
            <v>FLT</v>
          </cell>
          <cell r="X2995" t="str">
            <v>BRN</v>
          </cell>
          <cell r="Y2995" t="str">
            <v>OIL</v>
          </cell>
          <cell r="Z2995" t="str">
            <v>FOH</v>
          </cell>
        </row>
        <row r="2996">
          <cell r="A2996" t="str">
            <v>CH3505</v>
          </cell>
          <cell r="B2996" t="str">
            <v>9100380920</v>
          </cell>
          <cell r="C2996" t="str">
            <v>10009100380927</v>
          </cell>
          <cell r="D2996">
            <v>1.1200000000000001</v>
          </cell>
          <cell r="E2996">
            <v>0.11700000000000001</v>
          </cell>
          <cell r="F2996">
            <v>4.806</v>
          </cell>
          <cell r="G2996">
            <v>4.806</v>
          </cell>
          <cell r="H2996">
            <v>7.181</v>
          </cell>
          <cell r="I2996">
            <v>6.72</v>
          </cell>
          <cell r="J2996">
            <v>0.70199999999999996</v>
          </cell>
          <cell r="K2996">
            <v>14.875</v>
          </cell>
          <cell r="L2996">
            <v>10.125</v>
          </cell>
          <cell r="M2996">
            <v>8</v>
          </cell>
          <cell r="N2996">
            <v>6</v>
          </cell>
          <cell r="O2996" t="str">
            <v>US</v>
          </cell>
          <cell r="P2996" t="str">
            <v>RA</v>
          </cell>
          <cell r="Q2996" t="str">
            <v>FOH</v>
          </cell>
          <cell r="R2996">
            <v>5</v>
          </cell>
          <cell r="S2996">
            <v>390</v>
          </cell>
          <cell r="T2996">
            <v>15.13</v>
          </cell>
          <cell r="U2996" t="str">
            <v>US$</v>
          </cell>
          <cell r="V2996" t="str">
            <v>EA</v>
          </cell>
          <cell r="W2996" t="str">
            <v>FLT</v>
          </cell>
          <cell r="X2996" t="str">
            <v>BRN</v>
          </cell>
          <cell r="Y2996" t="str">
            <v>OIL</v>
          </cell>
          <cell r="Z2996" t="str">
            <v>FOH</v>
          </cell>
        </row>
        <row r="2997">
          <cell r="A2997" t="str">
            <v>CH3543</v>
          </cell>
          <cell r="B2997" t="str">
            <v>9100422125</v>
          </cell>
          <cell r="C2997" t="str">
            <v>10009100422122</v>
          </cell>
          <cell r="D2997">
            <v>1.35</v>
          </cell>
          <cell r="E2997">
            <v>0.16500000000000001</v>
          </cell>
          <cell r="F2997">
            <v>5.165</v>
          </cell>
          <cell r="G2997">
            <v>5.165</v>
          </cell>
          <cell r="H2997">
            <v>9.2669999999999995</v>
          </cell>
          <cell r="I2997">
            <v>16.2</v>
          </cell>
          <cell r="J2997">
            <v>1.98</v>
          </cell>
          <cell r="K2997">
            <v>21.25</v>
          </cell>
          <cell r="L2997">
            <v>16.062000000000001</v>
          </cell>
          <cell r="M2997">
            <v>10.061999999999999</v>
          </cell>
          <cell r="N2997">
            <v>12</v>
          </cell>
          <cell r="O2997" t="str">
            <v>MX</v>
          </cell>
          <cell r="Q2997" t="str">
            <v>FOH</v>
          </cell>
          <cell r="R2997">
            <v>4</v>
          </cell>
          <cell r="S2997">
            <v>240</v>
          </cell>
          <cell r="T2997">
            <v>12.32</v>
          </cell>
          <cell r="U2997" t="str">
            <v>US$</v>
          </cell>
          <cell r="W2997" t="str">
            <v>FLT</v>
          </cell>
          <cell r="X2997" t="str">
            <v>BRN</v>
          </cell>
          <cell r="Y2997" t="str">
            <v>OIL</v>
          </cell>
          <cell r="Z2997" t="str">
            <v>FOH</v>
          </cell>
        </row>
        <row r="2998">
          <cell r="A2998" t="str">
            <v>CH3543</v>
          </cell>
          <cell r="B2998" t="str">
            <v>9100422125</v>
          </cell>
          <cell r="C2998" t="str">
            <v>10009100422122</v>
          </cell>
          <cell r="D2998">
            <v>1.5449999999999999</v>
          </cell>
          <cell r="E2998">
            <v>0.16500000000000001</v>
          </cell>
          <cell r="F2998">
            <v>5.165</v>
          </cell>
          <cell r="G2998">
            <v>5.165</v>
          </cell>
          <cell r="H2998">
            <v>9.2669999999999995</v>
          </cell>
          <cell r="I2998">
            <v>18.54</v>
          </cell>
          <cell r="J2998">
            <v>1.98</v>
          </cell>
          <cell r="K2998">
            <v>21.25</v>
          </cell>
          <cell r="L2998">
            <v>16.062000000000001</v>
          </cell>
          <cell r="M2998">
            <v>10.061999999999999</v>
          </cell>
          <cell r="N2998">
            <v>12</v>
          </cell>
          <cell r="O2998" t="str">
            <v>MX</v>
          </cell>
          <cell r="Q2998" t="str">
            <v>FOH</v>
          </cell>
          <cell r="R2998">
            <v>4</v>
          </cell>
          <cell r="S2998">
            <v>240</v>
          </cell>
          <cell r="T2998">
            <v>12.32</v>
          </cell>
          <cell r="U2998" t="str">
            <v>US$</v>
          </cell>
          <cell r="W2998" t="str">
            <v>FLT</v>
          </cell>
          <cell r="X2998" t="str">
            <v>BRN</v>
          </cell>
          <cell r="Y2998" t="str">
            <v>OIL</v>
          </cell>
          <cell r="Z2998" t="str">
            <v>FOH</v>
          </cell>
        </row>
        <row r="2999">
          <cell r="A2999" t="str">
            <v>CH3584</v>
          </cell>
          <cell r="B2999" t="str">
            <v>9100420183</v>
          </cell>
          <cell r="C2999" t="str">
            <v>10009100420180</v>
          </cell>
          <cell r="D2999">
            <v>4.5999999999999996</v>
          </cell>
          <cell r="E2999">
            <v>0.435</v>
          </cell>
          <cell r="F2999">
            <v>0</v>
          </cell>
          <cell r="G2999">
            <v>0</v>
          </cell>
          <cell r="H2999">
            <v>0</v>
          </cell>
          <cell r="I2999">
            <v>4.5999999999999996</v>
          </cell>
          <cell r="J2999">
            <v>0.435</v>
          </cell>
          <cell r="K2999">
            <v>8.15</v>
          </cell>
          <cell r="L2999">
            <v>8.15</v>
          </cell>
          <cell r="M2999">
            <v>11.5</v>
          </cell>
          <cell r="N2999">
            <v>1</v>
          </cell>
          <cell r="O2999" t="str">
            <v>US</v>
          </cell>
          <cell r="P2999" t="str">
            <v>RA</v>
          </cell>
          <cell r="Q2999" t="str">
            <v>FOH</v>
          </cell>
          <cell r="R2999">
            <v>3</v>
          </cell>
          <cell r="S2999">
            <v>60</v>
          </cell>
          <cell r="T2999">
            <v>29.42</v>
          </cell>
          <cell r="U2999" t="str">
            <v>US$</v>
          </cell>
          <cell r="V2999" t="str">
            <v>EA</v>
          </cell>
          <cell r="W2999" t="str">
            <v>FLT</v>
          </cell>
          <cell r="X2999" t="str">
            <v>BRN</v>
          </cell>
          <cell r="Y2999" t="str">
            <v>OIL</v>
          </cell>
          <cell r="Z2999" t="str">
            <v>FOH</v>
          </cell>
        </row>
        <row r="3000">
          <cell r="A3000" t="str">
            <v>CH3970</v>
          </cell>
          <cell r="B3000" t="str">
            <v>9100381484</v>
          </cell>
          <cell r="C3000" t="str">
            <v>10009100381481</v>
          </cell>
          <cell r="D3000">
            <v>0.27900000000000003</v>
          </cell>
          <cell r="E3000">
            <v>1.7000000000000001E-2</v>
          </cell>
          <cell r="F3000">
            <v>3.04</v>
          </cell>
          <cell r="G3000">
            <v>3.04</v>
          </cell>
          <cell r="H3000">
            <v>3.08</v>
          </cell>
          <cell r="I3000">
            <v>3.3479999999999999</v>
          </cell>
          <cell r="J3000">
            <v>0.20399999999999999</v>
          </cell>
          <cell r="K3000">
            <v>9.625</v>
          </cell>
          <cell r="L3000">
            <v>6.625</v>
          </cell>
          <cell r="M3000">
            <v>7</v>
          </cell>
          <cell r="N3000">
            <v>12</v>
          </cell>
          <cell r="O3000" t="str">
            <v>US</v>
          </cell>
          <cell r="Q3000" t="str">
            <v>EXG</v>
          </cell>
          <cell r="R3000">
            <v>6</v>
          </cell>
          <cell r="S3000">
            <v>2160</v>
          </cell>
          <cell r="T3000">
            <v>4.6500000000000004</v>
          </cell>
          <cell r="U3000" t="str">
            <v>US$</v>
          </cell>
          <cell r="W3000" t="str">
            <v>FLT</v>
          </cell>
          <cell r="X3000" t="str">
            <v>BRN</v>
          </cell>
          <cell r="Y3000" t="str">
            <v>OIL</v>
          </cell>
          <cell r="Z3000" t="str">
            <v>EXG</v>
          </cell>
        </row>
        <row r="3001">
          <cell r="A3001" t="str">
            <v>CH3970</v>
          </cell>
          <cell r="B3001" t="str">
            <v>9100381484</v>
          </cell>
          <cell r="C3001" t="str">
            <v>50009100381489</v>
          </cell>
          <cell r="D3001">
            <v>0.27</v>
          </cell>
          <cell r="E3001">
            <v>2.4E-2</v>
          </cell>
          <cell r="F3001">
            <v>3.04</v>
          </cell>
          <cell r="G3001">
            <v>3.04</v>
          </cell>
          <cell r="H3001">
            <v>3.08</v>
          </cell>
          <cell r="I3001">
            <v>1.62</v>
          </cell>
          <cell r="J3001">
            <v>0.14399999999999999</v>
          </cell>
          <cell r="K3001">
            <v>9.625</v>
          </cell>
          <cell r="L3001">
            <v>6.625</v>
          </cell>
          <cell r="M3001">
            <v>3.875</v>
          </cell>
          <cell r="N3001">
            <v>6</v>
          </cell>
          <cell r="O3001" t="str">
            <v>US</v>
          </cell>
          <cell r="P3001" t="str">
            <v>RA</v>
          </cell>
          <cell r="Q3001" t="str">
            <v>EXG</v>
          </cell>
          <cell r="R3001">
            <v>10</v>
          </cell>
          <cell r="S3001">
            <v>1800</v>
          </cell>
          <cell r="T3001">
            <v>4.6500000000000004</v>
          </cell>
          <cell r="U3001" t="str">
            <v>US$</v>
          </cell>
          <cell r="V3001" t="str">
            <v>EA</v>
          </cell>
          <cell r="W3001" t="str">
            <v>FLT</v>
          </cell>
          <cell r="X3001" t="str">
            <v>BRN</v>
          </cell>
          <cell r="Y3001" t="str">
            <v>OIL</v>
          </cell>
          <cell r="Z3001" t="str">
            <v>EXG</v>
          </cell>
        </row>
        <row r="3002">
          <cell r="A3002" t="str">
            <v>CH3970AZ</v>
          </cell>
          <cell r="B3002" t="str">
            <v>9100544254</v>
          </cell>
          <cell r="C3002" t="str">
            <v>10009100544251</v>
          </cell>
          <cell r="D3002">
            <v>0.22500000000000001</v>
          </cell>
          <cell r="E3002">
            <v>0</v>
          </cell>
          <cell r="F3002">
            <v>0</v>
          </cell>
          <cell r="G3002">
            <v>0</v>
          </cell>
          <cell r="H3002">
            <v>0</v>
          </cell>
          <cell r="I3002">
            <v>1.35</v>
          </cell>
          <cell r="J3002">
            <v>0.11899999999999999</v>
          </cell>
          <cell r="K3002">
            <v>9.3119999999999994</v>
          </cell>
          <cell r="L3002">
            <v>6.3120000000000003</v>
          </cell>
          <cell r="M3002">
            <v>3.5</v>
          </cell>
          <cell r="N3002">
            <v>6</v>
          </cell>
          <cell r="O3002" t="str">
            <v>CA</v>
          </cell>
          <cell r="P3002" t="str">
            <v>RA</v>
          </cell>
          <cell r="Q3002" t="str">
            <v>EXG</v>
          </cell>
          <cell r="R3002">
            <v>12</v>
          </cell>
          <cell r="S3002">
            <v>2304</v>
          </cell>
          <cell r="T3002">
            <v>3.56</v>
          </cell>
          <cell r="U3002" t="str">
            <v>US$</v>
          </cell>
          <cell r="V3002" t="str">
            <v>EA</v>
          </cell>
          <cell r="W3002" t="str">
            <v>FLT</v>
          </cell>
          <cell r="X3002" t="str">
            <v>BRN</v>
          </cell>
          <cell r="Y3002" t="str">
            <v>OIL</v>
          </cell>
          <cell r="Z3002" t="str">
            <v>EXG</v>
          </cell>
        </row>
        <row r="3003">
          <cell r="A3003" t="str">
            <v>CH3970FP</v>
          </cell>
          <cell r="B3003" t="str">
            <v>9100538932</v>
          </cell>
          <cell r="C3003" t="str">
            <v>10009100538939</v>
          </cell>
          <cell r="D3003">
            <v>0.22500000000000001</v>
          </cell>
          <cell r="E3003">
            <v>1.4E-2</v>
          </cell>
          <cell r="F3003">
            <v>2.9</v>
          </cell>
          <cell r="G3003">
            <v>2.9</v>
          </cell>
          <cell r="H3003">
            <v>2.7850000000000001</v>
          </cell>
          <cell r="I3003">
            <v>1.35</v>
          </cell>
          <cell r="J3003">
            <v>0.112</v>
          </cell>
          <cell r="K3003">
            <v>9.24</v>
          </cell>
          <cell r="L3003">
            <v>6.24</v>
          </cell>
          <cell r="M3003">
            <v>3.355</v>
          </cell>
          <cell r="N3003">
            <v>6</v>
          </cell>
          <cell r="O3003" t="str">
            <v>CA</v>
          </cell>
          <cell r="P3003" t="str">
            <v>RA</v>
          </cell>
          <cell r="Q3003" t="str">
            <v>EXG</v>
          </cell>
          <cell r="R3003">
            <v>12</v>
          </cell>
          <cell r="S3003">
            <v>2304</v>
          </cell>
          <cell r="T3003">
            <v>4.4400000000000004</v>
          </cell>
          <cell r="U3003" t="str">
            <v>US$</v>
          </cell>
          <cell r="V3003" t="str">
            <v>EA</v>
          </cell>
          <cell r="W3003" t="str">
            <v>FLT</v>
          </cell>
          <cell r="X3003" t="str">
            <v>BRN</v>
          </cell>
          <cell r="Y3003" t="str">
            <v>OIL</v>
          </cell>
          <cell r="Z3003" t="str">
            <v>EXG</v>
          </cell>
        </row>
        <row r="3004">
          <cell r="A3004" t="str">
            <v>CH4382</v>
          </cell>
          <cell r="B3004" t="str">
            <v>9100006158</v>
          </cell>
          <cell r="C3004" t="str">
            <v>10009100006155</v>
          </cell>
          <cell r="D3004">
            <v>1.7</v>
          </cell>
          <cell r="E3004">
            <v>0.13200000000000001</v>
          </cell>
          <cell r="F3004">
            <v>4.79</v>
          </cell>
          <cell r="G3004">
            <v>4.79</v>
          </cell>
          <cell r="H3004">
            <v>8.2050000000000001</v>
          </cell>
          <cell r="I3004">
            <v>20.399999999999999</v>
          </cell>
          <cell r="J3004">
            <v>1.5840000000000001</v>
          </cell>
          <cell r="K3004">
            <v>14.875</v>
          </cell>
          <cell r="L3004">
            <v>10.125</v>
          </cell>
          <cell r="M3004">
            <v>9</v>
          </cell>
          <cell r="N3004">
            <v>12</v>
          </cell>
          <cell r="O3004" t="str">
            <v>US</v>
          </cell>
          <cell r="Q3004" t="str">
            <v>FOH</v>
          </cell>
          <cell r="R3004">
            <v>3</v>
          </cell>
          <cell r="S3004">
            <v>234</v>
          </cell>
          <cell r="T3004">
            <v>43.32</v>
          </cell>
          <cell r="U3004" t="str">
            <v>US$</v>
          </cell>
          <cell r="W3004" t="str">
            <v>FLT</v>
          </cell>
          <cell r="X3004" t="str">
            <v>BRN</v>
          </cell>
          <cell r="Y3004" t="str">
            <v>OIL</v>
          </cell>
          <cell r="Z3004" t="str">
            <v>FOH</v>
          </cell>
        </row>
        <row r="3005">
          <cell r="A3005" t="str">
            <v>CH4536</v>
          </cell>
          <cell r="B3005" t="str">
            <v>9100381637</v>
          </cell>
          <cell r="C3005" t="str">
            <v>10009100381634</v>
          </cell>
          <cell r="D3005">
            <v>0.96599999999999997</v>
          </cell>
          <cell r="E3005">
            <v>7.1999999999999995E-2</v>
          </cell>
          <cell r="F3005">
            <v>3.8519999999999999</v>
          </cell>
          <cell r="G3005">
            <v>3.8519999999999999</v>
          </cell>
          <cell r="H3005">
            <v>7.1020000000000003</v>
          </cell>
          <cell r="I3005">
            <v>5.7960000000000003</v>
          </cell>
          <cell r="J3005">
            <v>0.432</v>
          </cell>
          <cell r="K3005">
            <v>12.061999999999999</v>
          </cell>
          <cell r="L3005">
            <v>8.25</v>
          </cell>
          <cell r="M3005">
            <v>7.9370000000000003</v>
          </cell>
          <cell r="N3005">
            <v>6</v>
          </cell>
          <cell r="O3005" t="str">
            <v>US</v>
          </cell>
          <cell r="P3005" t="str">
            <v>RA</v>
          </cell>
          <cell r="Q3005" t="str">
            <v>EXG</v>
          </cell>
          <cell r="R3005">
            <v>5</v>
          </cell>
          <cell r="S3005">
            <v>600</v>
          </cell>
          <cell r="T3005">
            <v>14.19</v>
          </cell>
          <cell r="U3005" t="str">
            <v>US$</v>
          </cell>
          <cell r="V3005" t="str">
            <v>EA</v>
          </cell>
          <cell r="W3005" t="str">
            <v>FLT</v>
          </cell>
          <cell r="X3005" t="str">
            <v>BRN</v>
          </cell>
          <cell r="Y3005" t="str">
            <v>OIL</v>
          </cell>
          <cell r="Z3005" t="str">
            <v>EXG</v>
          </cell>
        </row>
        <row r="3006">
          <cell r="A3006" t="str">
            <v>CH45PL</v>
          </cell>
          <cell r="B3006" t="str">
            <v>9100420565</v>
          </cell>
          <cell r="C3006" t="str">
            <v>10009100420562</v>
          </cell>
          <cell r="D3006">
            <v>4.1120000000000001</v>
          </cell>
          <cell r="E3006">
            <v>0.51700000000000002</v>
          </cell>
          <cell r="F3006">
            <v>0</v>
          </cell>
          <cell r="G3006">
            <v>0</v>
          </cell>
          <cell r="H3006">
            <v>0</v>
          </cell>
          <cell r="I3006">
            <v>16.448</v>
          </cell>
          <cell r="J3006">
            <v>2.0680000000000001</v>
          </cell>
          <cell r="K3006">
            <v>13.125</v>
          </cell>
          <cell r="L3006">
            <v>13.125</v>
          </cell>
          <cell r="M3006">
            <v>19.187000000000001</v>
          </cell>
          <cell r="N3006">
            <v>4</v>
          </cell>
          <cell r="O3006" t="str">
            <v>US</v>
          </cell>
          <cell r="P3006" t="str">
            <v>RA</v>
          </cell>
          <cell r="Q3006" t="str">
            <v>FOH</v>
          </cell>
          <cell r="R3006">
            <v>2</v>
          </cell>
          <cell r="S3006">
            <v>96</v>
          </cell>
          <cell r="T3006">
            <v>26.2</v>
          </cell>
          <cell r="U3006" t="str">
            <v>US$</v>
          </cell>
          <cell r="V3006" t="str">
            <v>EA</v>
          </cell>
          <cell r="W3006" t="str">
            <v>FLT</v>
          </cell>
          <cell r="X3006" t="str">
            <v>BRN</v>
          </cell>
          <cell r="Y3006" t="str">
            <v>OIL</v>
          </cell>
          <cell r="Z3006" t="str">
            <v>FOH</v>
          </cell>
        </row>
        <row r="3007">
          <cell r="A3007" t="str">
            <v>CH4728</v>
          </cell>
          <cell r="B3007" t="str">
            <v>9100420466</v>
          </cell>
          <cell r="C3007" t="str">
            <v>10009100420463</v>
          </cell>
          <cell r="D3007">
            <v>4.59</v>
          </cell>
          <cell r="E3007">
            <v>0.77</v>
          </cell>
          <cell r="F3007">
            <v>6.5</v>
          </cell>
          <cell r="G3007">
            <v>6.5</v>
          </cell>
          <cell r="H3007">
            <v>31.5</v>
          </cell>
          <cell r="I3007">
            <v>18.36</v>
          </cell>
          <cell r="J3007">
            <v>3.2959999999999998</v>
          </cell>
          <cell r="K3007">
            <v>14.125</v>
          </cell>
          <cell r="L3007">
            <v>14.125</v>
          </cell>
          <cell r="M3007">
            <v>32.25</v>
          </cell>
          <cell r="N3007">
            <v>4</v>
          </cell>
          <cell r="O3007" t="str">
            <v>US</v>
          </cell>
          <cell r="P3007" t="str">
            <v>RA</v>
          </cell>
          <cell r="Q3007" t="str">
            <v>FOH</v>
          </cell>
          <cell r="R3007">
            <v>1</v>
          </cell>
          <cell r="S3007">
            <v>24</v>
          </cell>
          <cell r="T3007">
            <v>22.18</v>
          </cell>
          <cell r="U3007" t="str">
            <v>US$</v>
          </cell>
          <cell r="V3007" t="str">
            <v>EA</v>
          </cell>
          <cell r="W3007" t="str">
            <v>FLT</v>
          </cell>
          <cell r="X3007" t="str">
            <v>BRN</v>
          </cell>
          <cell r="Y3007" t="str">
            <v>OIL</v>
          </cell>
          <cell r="Z3007" t="str">
            <v>FOH</v>
          </cell>
        </row>
        <row r="3008">
          <cell r="A3008" t="str">
            <v>CH4797</v>
          </cell>
          <cell r="B3008" t="str">
            <v>9100381613</v>
          </cell>
          <cell r="C3008" t="str">
            <v>10009100381610</v>
          </cell>
          <cell r="D3008">
            <v>0.317</v>
          </cell>
          <cell r="E3008">
            <v>3.6999999999999998E-2</v>
          </cell>
          <cell r="F3008">
            <v>3.1019999999999999</v>
          </cell>
          <cell r="G3008">
            <v>3.1019999999999999</v>
          </cell>
          <cell r="H3008">
            <v>5.04</v>
          </cell>
          <cell r="I3008">
            <v>1.9019999999999999</v>
          </cell>
          <cell r="J3008">
            <v>0.222</v>
          </cell>
          <cell r="K3008">
            <v>9.8119999999999994</v>
          </cell>
          <cell r="L3008">
            <v>6.75</v>
          </cell>
          <cell r="M3008">
            <v>5.875</v>
          </cell>
          <cell r="N3008">
            <v>6</v>
          </cell>
          <cell r="O3008" t="str">
            <v>US</v>
          </cell>
          <cell r="P3008" t="str">
            <v>RA</v>
          </cell>
          <cell r="Q3008" t="str">
            <v>EXG</v>
          </cell>
          <cell r="R3008">
            <v>7</v>
          </cell>
          <cell r="S3008">
            <v>1260</v>
          </cell>
          <cell r="T3008">
            <v>7.63</v>
          </cell>
          <cell r="U3008" t="str">
            <v>US$</v>
          </cell>
          <cell r="V3008" t="str">
            <v>EA</v>
          </cell>
          <cell r="W3008" t="str">
            <v>FLT</v>
          </cell>
          <cell r="X3008" t="str">
            <v>BRN</v>
          </cell>
          <cell r="Y3008" t="str">
            <v>OIL</v>
          </cell>
          <cell r="Z3008" t="str">
            <v>EXG</v>
          </cell>
        </row>
        <row r="3009">
          <cell r="A3009" t="str">
            <v>CH4802</v>
          </cell>
          <cell r="B3009" t="str">
            <v>9100381569</v>
          </cell>
          <cell r="C3009" t="str">
            <v>10009100381566</v>
          </cell>
          <cell r="D3009">
            <v>0.93400000000000005</v>
          </cell>
          <cell r="E3009">
            <v>9.8000000000000004E-2</v>
          </cell>
          <cell r="F3009">
            <v>3.8519999999999999</v>
          </cell>
          <cell r="G3009">
            <v>3.8519999999999999</v>
          </cell>
          <cell r="H3009">
            <v>8.2899999999999991</v>
          </cell>
          <cell r="I3009">
            <v>5.6040000000000001</v>
          </cell>
          <cell r="J3009">
            <v>0.58799999999999997</v>
          </cell>
          <cell r="K3009">
            <v>12.061999999999999</v>
          </cell>
          <cell r="L3009">
            <v>8.25</v>
          </cell>
          <cell r="M3009">
            <v>9.125</v>
          </cell>
          <cell r="N3009">
            <v>6</v>
          </cell>
          <cell r="O3009" t="str">
            <v>IT</v>
          </cell>
          <cell r="P3009" t="str">
            <v>RA</v>
          </cell>
          <cell r="Q3009" t="str">
            <v>EXG</v>
          </cell>
          <cell r="R3009">
            <v>4</v>
          </cell>
          <cell r="S3009">
            <v>480</v>
          </cell>
          <cell r="T3009">
            <v>13.48</v>
          </cell>
          <cell r="U3009" t="str">
            <v>US$</v>
          </cell>
          <cell r="V3009" t="str">
            <v>EA</v>
          </cell>
          <cell r="W3009" t="str">
            <v>FLT</v>
          </cell>
          <cell r="X3009" t="str">
            <v>BRN</v>
          </cell>
          <cell r="Y3009" t="str">
            <v>OIL</v>
          </cell>
          <cell r="Z3009" t="str">
            <v>EXG</v>
          </cell>
        </row>
        <row r="3010">
          <cell r="A3010" t="str">
            <v>CH4829BR</v>
          </cell>
          <cell r="D3010">
            <v>7.9</v>
          </cell>
          <cell r="E3010">
            <v>0</v>
          </cell>
          <cell r="F3010">
            <v>0</v>
          </cell>
          <cell r="G3010">
            <v>0</v>
          </cell>
          <cell r="H3010">
            <v>0</v>
          </cell>
          <cell r="I3010">
            <v>0</v>
          </cell>
          <cell r="J3010">
            <v>0</v>
          </cell>
          <cell r="K3010">
            <v>0</v>
          </cell>
          <cell r="L3010">
            <v>0</v>
          </cell>
          <cell r="M3010">
            <v>0</v>
          </cell>
          <cell r="N3010">
            <v>0</v>
          </cell>
          <cell r="O3010" t="str">
            <v>BR</v>
          </cell>
          <cell r="P3010" t="str">
            <v>RA</v>
          </cell>
          <cell r="Q3010" t="str">
            <v>FOH</v>
          </cell>
          <cell r="R3010">
            <v>0</v>
          </cell>
          <cell r="S3010">
            <v>0</v>
          </cell>
          <cell r="T3010">
            <v>4.18</v>
          </cell>
          <cell r="U3010" t="str">
            <v>US$</v>
          </cell>
          <cell r="V3010" t="str">
            <v>EA</v>
          </cell>
          <cell r="W3010" t="str">
            <v>FLT</v>
          </cell>
          <cell r="X3010" t="str">
            <v>BRN</v>
          </cell>
          <cell r="Y3010" t="str">
            <v>OIL</v>
          </cell>
          <cell r="Z3010" t="str">
            <v>FOH</v>
          </cell>
        </row>
        <row r="3011">
          <cell r="A3011" t="str">
            <v>CH5261BR</v>
          </cell>
          <cell r="D3011">
            <v>1</v>
          </cell>
          <cell r="E3011">
            <v>0</v>
          </cell>
          <cell r="F3011">
            <v>0</v>
          </cell>
          <cell r="G3011">
            <v>0</v>
          </cell>
          <cell r="H3011">
            <v>0</v>
          </cell>
          <cell r="I3011">
            <v>0</v>
          </cell>
          <cell r="J3011">
            <v>0</v>
          </cell>
          <cell r="K3011">
            <v>0</v>
          </cell>
          <cell r="L3011">
            <v>0</v>
          </cell>
          <cell r="M3011">
            <v>0</v>
          </cell>
          <cell r="N3011">
            <v>0</v>
          </cell>
          <cell r="O3011" t="str">
            <v>BR</v>
          </cell>
          <cell r="P3011" t="str">
            <v>RA</v>
          </cell>
          <cell r="Q3011" t="str">
            <v>FOH</v>
          </cell>
          <cell r="R3011">
            <v>0</v>
          </cell>
          <cell r="S3011">
            <v>0</v>
          </cell>
          <cell r="T3011">
            <v>2.44</v>
          </cell>
          <cell r="U3011" t="str">
            <v>US$</v>
          </cell>
          <cell r="V3011" t="str">
            <v>EA</v>
          </cell>
          <cell r="W3011" t="str">
            <v>FLT</v>
          </cell>
          <cell r="X3011" t="str">
            <v>BRN</v>
          </cell>
          <cell r="Y3011" t="str">
            <v>OIL</v>
          </cell>
          <cell r="Z3011" t="str">
            <v>FOH</v>
          </cell>
        </row>
        <row r="3012">
          <cell r="A3012" t="str">
            <v>CH5262BR</v>
          </cell>
          <cell r="D3012">
            <v>1</v>
          </cell>
          <cell r="E3012">
            <v>0</v>
          </cell>
          <cell r="F3012">
            <v>0</v>
          </cell>
          <cell r="G3012">
            <v>0</v>
          </cell>
          <cell r="H3012">
            <v>0</v>
          </cell>
          <cell r="I3012">
            <v>0</v>
          </cell>
          <cell r="J3012">
            <v>0</v>
          </cell>
          <cell r="K3012">
            <v>0</v>
          </cell>
          <cell r="L3012">
            <v>0</v>
          </cell>
          <cell r="M3012">
            <v>0</v>
          </cell>
          <cell r="N3012">
            <v>0</v>
          </cell>
          <cell r="O3012" t="str">
            <v>BR</v>
          </cell>
          <cell r="P3012" t="str">
            <v>RA</v>
          </cell>
          <cell r="Q3012" t="str">
            <v>FOH</v>
          </cell>
          <cell r="R3012">
            <v>0</v>
          </cell>
          <cell r="S3012">
            <v>0</v>
          </cell>
          <cell r="T3012">
            <v>2.65</v>
          </cell>
          <cell r="U3012" t="str">
            <v>US$</v>
          </cell>
          <cell r="V3012" t="str">
            <v>EA</v>
          </cell>
          <cell r="W3012" t="str">
            <v>FLT</v>
          </cell>
          <cell r="X3012" t="str">
            <v>BRN</v>
          </cell>
          <cell r="Y3012" t="str">
            <v>OIL</v>
          </cell>
          <cell r="Z3012" t="str">
            <v>FOH</v>
          </cell>
        </row>
        <row r="3013">
          <cell r="A3013" t="str">
            <v>CH5320</v>
          </cell>
          <cell r="B3013" t="str">
            <v>9100382580</v>
          </cell>
          <cell r="C3013" t="str">
            <v>10009100382587</v>
          </cell>
          <cell r="D3013">
            <v>0.435</v>
          </cell>
          <cell r="E3013">
            <v>4.2000000000000003E-2</v>
          </cell>
          <cell r="F3013">
            <v>3.4249999999999998</v>
          </cell>
          <cell r="G3013">
            <v>3.4249999999999998</v>
          </cell>
          <cell r="H3013">
            <v>4.6070000000000002</v>
          </cell>
          <cell r="I3013">
            <v>2.61</v>
          </cell>
          <cell r="J3013">
            <v>0.252</v>
          </cell>
          <cell r="K3013">
            <v>10.82</v>
          </cell>
          <cell r="L3013">
            <v>7.48</v>
          </cell>
          <cell r="M3013">
            <v>5.51</v>
          </cell>
          <cell r="N3013">
            <v>6</v>
          </cell>
          <cell r="O3013" t="str">
            <v>IN</v>
          </cell>
          <cell r="P3013" t="str">
            <v>RA</v>
          </cell>
          <cell r="Q3013" t="str">
            <v>EXG</v>
          </cell>
          <cell r="R3013">
            <v>7</v>
          </cell>
          <cell r="S3013">
            <v>840</v>
          </cell>
          <cell r="T3013">
            <v>9.99</v>
          </cell>
          <cell r="U3013" t="str">
            <v>US$</v>
          </cell>
          <cell r="V3013" t="str">
            <v>EA</v>
          </cell>
          <cell r="W3013" t="str">
            <v>FLT</v>
          </cell>
          <cell r="X3013" t="str">
            <v>BRN</v>
          </cell>
          <cell r="Y3013" t="str">
            <v>OIL</v>
          </cell>
          <cell r="Z3013" t="str">
            <v>EXG</v>
          </cell>
        </row>
        <row r="3014">
          <cell r="A3014" t="str">
            <v>CH5320IT</v>
          </cell>
          <cell r="D3014">
            <v>1</v>
          </cell>
          <cell r="E3014">
            <v>0</v>
          </cell>
          <cell r="F3014">
            <v>0</v>
          </cell>
          <cell r="G3014">
            <v>0</v>
          </cell>
          <cell r="H3014">
            <v>0</v>
          </cell>
          <cell r="I3014">
            <v>0</v>
          </cell>
          <cell r="J3014">
            <v>0</v>
          </cell>
          <cell r="K3014">
            <v>0</v>
          </cell>
          <cell r="L3014">
            <v>0</v>
          </cell>
          <cell r="M3014">
            <v>0</v>
          </cell>
          <cell r="N3014">
            <v>0</v>
          </cell>
          <cell r="O3014" t="str">
            <v>BR</v>
          </cell>
          <cell r="P3014" t="str">
            <v>RA</v>
          </cell>
          <cell r="Q3014" t="str">
            <v>FOH</v>
          </cell>
          <cell r="R3014">
            <v>0</v>
          </cell>
          <cell r="S3014">
            <v>0</v>
          </cell>
          <cell r="T3014">
            <v>0</v>
          </cell>
          <cell r="V3014" t="str">
            <v>EA</v>
          </cell>
          <cell r="W3014" t="str">
            <v>FLT</v>
          </cell>
          <cell r="X3014" t="str">
            <v>BRN</v>
          </cell>
          <cell r="Y3014" t="str">
            <v>OIL</v>
          </cell>
          <cell r="Z3014" t="str">
            <v>FOH</v>
          </cell>
        </row>
        <row r="3015">
          <cell r="A3015" t="str">
            <v>CH56</v>
          </cell>
          <cell r="B3015" t="str">
            <v>9100424266</v>
          </cell>
          <cell r="C3015" t="str">
            <v>10009100424263</v>
          </cell>
          <cell r="D3015">
            <v>3.4169999999999998</v>
          </cell>
          <cell r="E3015">
            <v>0.46400000000000002</v>
          </cell>
          <cell r="F3015">
            <v>6.875</v>
          </cell>
          <cell r="G3015">
            <v>6.875</v>
          </cell>
          <cell r="H3015">
            <v>15.5</v>
          </cell>
          <cell r="I3015">
            <v>20.501999999999999</v>
          </cell>
          <cell r="J3015">
            <v>2.7839999999999998</v>
          </cell>
          <cell r="K3015">
            <v>21.125</v>
          </cell>
          <cell r="L3015">
            <v>14.125</v>
          </cell>
          <cell r="M3015">
            <v>16.25</v>
          </cell>
          <cell r="N3015">
            <v>6</v>
          </cell>
          <cell r="O3015" t="str">
            <v>US</v>
          </cell>
          <cell r="P3015" t="str">
            <v>RA</v>
          </cell>
          <cell r="Q3015" t="str">
            <v>FOH</v>
          </cell>
          <cell r="R3015">
            <v>2</v>
          </cell>
          <cell r="S3015">
            <v>60</v>
          </cell>
          <cell r="T3015">
            <v>32.58</v>
          </cell>
          <cell r="U3015" t="str">
            <v>US$</v>
          </cell>
          <cell r="V3015" t="str">
            <v>EA</v>
          </cell>
          <cell r="W3015" t="str">
            <v>FLT</v>
          </cell>
          <cell r="X3015" t="str">
            <v>BRN</v>
          </cell>
          <cell r="Y3015" t="str">
            <v>OIL</v>
          </cell>
          <cell r="Z3015" t="str">
            <v>FOH</v>
          </cell>
        </row>
        <row r="3016">
          <cell r="A3016" t="str">
            <v>CH56P</v>
          </cell>
          <cell r="B3016" t="str">
            <v>9100420695</v>
          </cell>
          <cell r="C3016" t="str">
            <v>10009100420692</v>
          </cell>
          <cell r="D3016">
            <v>4.5750000000000002</v>
          </cell>
          <cell r="E3016">
            <v>0.41399999999999998</v>
          </cell>
          <cell r="F3016">
            <v>6.5</v>
          </cell>
          <cell r="G3016">
            <v>6.5</v>
          </cell>
          <cell r="H3016">
            <v>15.25</v>
          </cell>
          <cell r="I3016">
            <v>27.45</v>
          </cell>
          <cell r="J3016">
            <v>2.484</v>
          </cell>
          <cell r="K3016">
            <v>19.75</v>
          </cell>
          <cell r="L3016">
            <v>13.5</v>
          </cell>
          <cell r="M3016">
            <v>16.25</v>
          </cell>
          <cell r="N3016">
            <v>6</v>
          </cell>
          <cell r="O3016" t="str">
            <v>US</v>
          </cell>
          <cell r="P3016" t="str">
            <v>RA</v>
          </cell>
          <cell r="Q3016" t="str">
            <v>FOH</v>
          </cell>
          <cell r="R3016">
            <v>2</v>
          </cell>
          <cell r="S3016">
            <v>84</v>
          </cell>
          <cell r="T3016">
            <v>64.61</v>
          </cell>
          <cell r="U3016" t="str">
            <v>US$</v>
          </cell>
          <cell r="V3016" t="str">
            <v>EA</v>
          </cell>
          <cell r="W3016" t="str">
            <v>FLT</v>
          </cell>
          <cell r="X3016" t="str">
            <v>BRN</v>
          </cell>
          <cell r="Y3016" t="str">
            <v>OIL</v>
          </cell>
          <cell r="Z3016" t="str">
            <v>FOH</v>
          </cell>
        </row>
        <row r="3017">
          <cell r="A3017" t="str">
            <v>CH5933ECOBR</v>
          </cell>
          <cell r="D3017">
            <v>0</v>
          </cell>
          <cell r="E3017">
            <v>0</v>
          </cell>
          <cell r="F3017">
            <v>0</v>
          </cell>
          <cell r="G3017">
            <v>0</v>
          </cell>
          <cell r="H3017">
            <v>0</v>
          </cell>
          <cell r="I3017">
            <v>0</v>
          </cell>
          <cell r="J3017">
            <v>0</v>
          </cell>
          <cell r="K3017">
            <v>0</v>
          </cell>
          <cell r="L3017">
            <v>0</v>
          </cell>
          <cell r="M3017">
            <v>0</v>
          </cell>
          <cell r="N3017">
            <v>0</v>
          </cell>
          <cell r="O3017" t="str">
            <v>BR</v>
          </cell>
          <cell r="P3017" t="str">
            <v>RA</v>
          </cell>
          <cell r="Q3017" t="str">
            <v>FOH</v>
          </cell>
          <cell r="R3017">
            <v>0</v>
          </cell>
          <cell r="S3017">
            <v>0</v>
          </cell>
          <cell r="T3017">
            <v>0</v>
          </cell>
          <cell r="V3017" t="str">
            <v>EA</v>
          </cell>
          <cell r="W3017" t="str">
            <v>FLT</v>
          </cell>
          <cell r="X3017" t="str">
            <v>BRN</v>
          </cell>
          <cell r="Y3017" t="str">
            <v>OIL</v>
          </cell>
          <cell r="Z3017" t="str">
            <v>FOH</v>
          </cell>
        </row>
        <row r="3018">
          <cell r="A3018" t="str">
            <v>CH6000</v>
          </cell>
          <cell r="B3018" t="str">
            <v>9100381330</v>
          </cell>
          <cell r="C3018" t="str">
            <v>10009100381337</v>
          </cell>
          <cell r="D3018">
            <v>0.29499999999999998</v>
          </cell>
          <cell r="E3018">
            <v>2.5999999999999999E-2</v>
          </cell>
          <cell r="F3018">
            <v>3.54</v>
          </cell>
          <cell r="G3018">
            <v>2.6019999999999999</v>
          </cell>
          <cell r="H3018">
            <v>3.58</v>
          </cell>
          <cell r="I3018">
            <v>3.54</v>
          </cell>
          <cell r="J3018">
            <v>0.312</v>
          </cell>
          <cell r="K3018">
            <v>14.686999999999999</v>
          </cell>
          <cell r="L3018">
            <v>8.3119999999999994</v>
          </cell>
          <cell r="M3018">
            <v>4.375</v>
          </cell>
          <cell r="N3018">
            <v>12</v>
          </cell>
          <cell r="O3018" t="str">
            <v>KR</v>
          </cell>
          <cell r="Q3018" t="str">
            <v>EXG</v>
          </cell>
          <cell r="R3018">
            <v>9</v>
          </cell>
          <cell r="S3018">
            <v>1620</v>
          </cell>
          <cell r="T3018">
            <v>4.8899999999999997</v>
          </cell>
          <cell r="U3018" t="str">
            <v>US$</v>
          </cell>
          <cell r="W3018" t="str">
            <v>FLT</v>
          </cell>
          <cell r="X3018" t="str">
            <v>BRN</v>
          </cell>
          <cell r="Y3018" t="str">
            <v>OIL</v>
          </cell>
          <cell r="Z3018" t="str">
            <v>EXG</v>
          </cell>
        </row>
        <row r="3019">
          <cell r="A3019" t="str">
            <v>CH6000</v>
          </cell>
          <cell r="B3019" t="str">
            <v>9100381330</v>
          </cell>
          <cell r="C3019" t="str">
            <v>50009100381335</v>
          </cell>
          <cell r="D3019">
            <v>0.28699999999999998</v>
          </cell>
          <cell r="E3019">
            <v>1.4999999999999999E-2</v>
          </cell>
          <cell r="F3019">
            <v>3.008</v>
          </cell>
          <cell r="G3019">
            <v>3.008</v>
          </cell>
          <cell r="H3019">
            <v>2.798</v>
          </cell>
          <cell r="I3019">
            <v>1.722</v>
          </cell>
          <cell r="J3019">
            <v>0.14799999999999999</v>
          </cell>
          <cell r="K3019">
            <v>9.82</v>
          </cell>
          <cell r="L3019">
            <v>6.82</v>
          </cell>
          <cell r="M3019">
            <v>3.827</v>
          </cell>
          <cell r="N3019">
            <v>6</v>
          </cell>
          <cell r="O3019" t="str">
            <v>US</v>
          </cell>
          <cell r="P3019" t="str">
            <v>RA</v>
          </cell>
          <cell r="Q3019" t="str">
            <v>EXG</v>
          </cell>
          <cell r="R3019">
            <v>11</v>
          </cell>
          <cell r="S3019">
            <v>1848</v>
          </cell>
          <cell r="T3019">
            <v>4.8899999999999997</v>
          </cell>
          <cell r="U3019" t="str">
            <v>US$</v>
          </cell>
          <cell r="V3019" t="str">
            <v>EA</v>
          </cell>
          <cell r="W3019" t="str">
            <v>FLT</v>
          </cell>
          <cell r="X3019" t="str">
            <v>BRN</v>
          </cell>
          <cell r="Y3019" t="str">
            <v>OIL</v>
          </cell>
          <cell r="Z3019" t="str">
            <v>EXG</v>
          </cell>
        </row>
        <row r="3020">
          <cell r="A3020" t="str">
            <v>CH6000</v>
          </cell>
          <cell r="B3020" t="str">
            <v>9100381330</v>
          </cell>
          <cell r="C3020" t="str">
            <v>50009100381335</v>
          </cell>
          <cell r="D3020">
            <v>1</v>
          </cell>
          <cell r="E3020">
            <v>1.4999999999999999E-2</v>
          </cell>
          <cell r="F3020">
            <v>3.008</v>
          </cell>
          <cell r="G3020">
            <v>3.008</v>
          </cell>
          <cell r="H3020">
            <v>2.798</v>
          </cell>
          <cell r="I3020">
            <v>0</v>
          </cell>
          <cell r="J3020">
            <v>0.14799999999999999</v>
          </cell>
          <cell r="K3020">
            <v>9.82</v>
          </cell>
          <cell r="L3020">
            <v>6.82</v>
          </cell>
          <cell r="M3020">
            <v>3.827</v>
          </cell>
          <cell r="N3020">
            <v>6</v>
          </cell>
          <cell r="O3020" t="str">
            <v>KR</v>
          </cell>
          <cell r="P3020" t="str">
            <v>RA</v>
          </cell>
          <cell r="Q3020" t="str">
            <v>EXG</v>
          </cell>
          <cell r="R3020">
            <v>11</v>
          </cell>
          <cell r="S3020">
            <v>1848</v>
          </cell>
          <cell r="T3020">
            <v>0</v>
          </cell>
          <cell r="V3020" t="str">
            <v>EA</v>
          </cell>
          <cell r="W3020" t="str">
            <v>FLT</v>
          </cell>
          <cell r="X3020" t="str">
            <v>BRN</v>
          </cell>
          <cell r="Y3020" t="str">
            <v>OIL</v>
          </cell>
          <cell r="Z3020" t="str">
            <v>EXG</v>
          </cell>
        </row>
        <row r="3021">
          <cell r="A3021" t="str">
            <v>CH6000BR</v>
          </cell>
          <cell r="D3021">
            <v>1</v>
          </cell>
          <cell r="E3021">
            <v>0</v>
          </cell>
          <cell r="F3021">
            <v>0</v>
          </cell>
          <cell r="G3021">
            <v>0</v>
          </cell>
          <cell r="H3021">
            <v>0</v>
          </cell>
          <cell r="I3021">
            <v>0</v>
          </cell>
          <cell r="J3021">
            <v>0</v>
          </cell>
          <cell r="K3021">
            <v>0</v>
          </cell>
          <cell r="L3021">
            <v>0</v>
          </cell>
          <cell r="M3021">
            <v>0</v>
          </cell>
          <cell r="N3021">
            <v>0</v>
          </cell>
          <cell r="O3021" t="str">
            <v>BR</v>
          </cell>
          <cell r="P3021" t="str">
            <v>RA</v>
          </cell>
          <cell r="Q3021" t="str">
            <v>FOH</v>
          </cell>
          <cell r="R3021">
            <v>0</v>
          </cell>
          <cell r="S3021">
            <v>0</v>
          </cell>
          <cell r="T3021">
            <v>0</v>
          </cell>
          <cell r="V3021" t="str">
            <v>EA</v>
          </cell>
          <cell r="W3021" t="str">
            <v>FLT</v>
          </cell>
          <cell r="X3021" t="str">
            <v>BRN</v>
          </cell>
          <cell r="Y3021" t="str">
            <v>OIL</v>
          </cell>
          <cell r="Z3021" t="str">
            <v>FOH</v>
          </cell>
        </row>
        <row r="3022">
          <cell r="A3022" t="str">
            <v>CH6001</v>
          </cell>
          <cell r="B3022" t="str">
            <v>9100381347</v>
          </cell>
          <cell r="C3022" t="str">
            <v>10009100381344</v>
          </cell>
          <cell r="D3022">
            <v>0.29599999999999999</v>
          </cell>
          <cell r="E3022">
            <v>0.02</v>
          </cell>
          <cell r="F3022">
            <v>3.54</v>
          </cell>
          <cell r="G3022">
            <v>2.6019999999999999</v>
          </cell>
          <cell r="H3022">
            <v>3.58</v>
          </cell>
          <cell r="I3022">
            <v>3.552</v>
          </cell>
          <cell r="J3022">
            <v>0.12</v>
          </cell>
          <cell r="K3022">
            <v>14.686999999999999</v>
          </cell>
          <cell r="L3022">
            <v>8.3119999999999994</v>
          </cell>
          <cell r="M3022">
            <v>4.375</v>
          </cell>
          <cell r="N3022">
            <v>12</v>
          </cell>
          <cell r="O3022" t="str">
            <v>US</v>
          </cell>
          <cell r="Q3022" t="str">
            <v>EXG</v>
          </cell>
          <cell r="R3022">
            <v>9</v>
          </cell>
          <cell r="S3022">
            <v>1620</v>
          </cell>
          <cell r="T3022">
            <v>4.8899999999999997</v>
          </cell>
          <cell r="U3022" t="str">
            <v>US$</v>
          </cell>
          <cell r="W3022" t="str">
            <v>FLT</v>
          </cell>
          <cell r="X3022" t="str">
            <v>BRN</v>
          </cell>
          <cell r="Y3022" t="str">
            <v>OIL</v>
          </cell>
          <cell r="Z3022" t="str">
            <v>EXG</v>
          </cell>
        </row>
        <row r="3023">
          <cell r="A3023" t="str">
            <v>CH6001</v>
          </cell>
          <cell r="B3023" t="str">
            <v>9100381347</v>
          </cell>
          <cell r="C3023" t="str">
            <v>50009100381342</v>
          </cell>
          <cell r="D3023">
            <v>0.3</v>
          </cell>
          <cell r="E3023">
            <v>4.2999999999999997E-2</v>
          </cell>
          <cell r="F3023">
            <v>3.0979999999999999</v>
          </cell>
          <cell r="G3023">
            <v>3.0979999999999999</v>
          </cell>
          <cell r="H3023">
            <v>3.4729999999999999</v>
          </cell>
          <cell r="I3023">
            <v>1.8</v>
          </cell>
          <cell r="J3023">
            <v>0.25800000000000001</v>
          </cell>
          <cell r="K3023">
            <v>9.8119999999999994</v>
          </cell>
          <cell r="L3023">
            <v>6.75</v>
          </cell>
          <cell r="M3023">
            <v>4.3120000000000003</v>
          </cell>
          <cell r="N3023">
            <v>6</v>
          </cell>
          <cell r="O3023" t="str">
            <v>US</v>
          </cell>
          <cell r="P3023" t="str">
            <v>RA</v>
          </cell>
          <cell r="Q3023" t="str">
            <v>EXG</v>
          </cell>
          <cell r="R3023">
            <v>9</v>
          </cell>
          <cell r="S3023">
            <v>1620</v>
          </cell>
          <cell r="T3023">
            <v>4.8899999999999997</v>
          </cell>
          <cell r="U3023" t="str">
            <v>US$</v>
          </cell>
          <cell r="V3023" t="str">
            <v>EA</v>
          </cell>
          <cell r="W3023" t="str">
            <v>FLT</v>
          </cell>
          <cell r="X3023" t="str">
            <v>BRN</v>
          </cell>
          <cell r="Y3023" t="str">
            <v>OIL</v>
          </cell>
          <cell r="Z3023" t="str">
            <v>EXG</v>
          </cell>
        </row>
        <row r="3024">
          <cell r="A3024" t="str">
            <v>CH6001</v>
          </cell>
          <cell r="B3024" t="str">
            <v>9100381347</v>
          </cell>
          <cell r="C3024" t="str">
            <v>50009100381342</v>
          </cell>
          <cell r="D3024">
            <v>1</v>
          </cell>
          <cell r="E3024">
            <v>1.9E-2</v>
          </cell>
          <cell r="F3024">
            <v>3.0979999999999999</v>
          </cell>
          <cell r="G3024">
            <v>3.0979999999999999</v>
          </cell>
          <cell r="H3024">
            <v>3.4369999999999998</v>
          </cell>
          <cell r="I3024">
            <v>0</v>
          </cell>
          <cell r="J3024">
            <v>0.16500000000000001</v>
          </cell>
          <cell r="K3024">
            <v>9.8119999999999994</v>
          </cell>
          <cell r="L3024">
            <v>6.75</v>
          </cell>
          <cell r="M3024">
            <v>4.3120000000000003</v>
          </cell>
          <cell r="N3024">
            <v>6</v>
          </cell>
          <cell r="O3024" t="str">
            <v>TW</v>
          </cell>
          <cell r="P3024" t="str">
            <v>RA</v>
          </cell>
          <cell r="Q3024" t="str">
            <v>EXG</v>
          </cell>
          <cell r="R3024">
            <v>9</v>
          </cell>
          <cell r="S3024">
            <v>1620</v>
          </cell>
          <cell r="T3024">
            <v>0</v>
          </cell>
          <cell r="V3024" t="str">
            <v>EA</v>
          </cell>
          <cell r="W3024" t="str">
            <v>FLT</v>
          </cell>
          <cell r="X3024" t="str">
            <v>BRN</v>
          </cell>
          <cell r="Y3024" t="str">
            <v>OIL</v>
          </cell>
          <cell r="Z3024" t="str">
            <v>EXG</v>
          </cell>
        </row>
        <row r="3025">
          <cell r="A3025" t="str">
            <v>CH6002</v>
          </cell>
          <cell r="B3025" t="str">
            <v>9100381286</v>
          </cell>
          <cell r="C3025" t="str">
            <v>10009100381283</v>
          </cell>
          <cell r="D3025">
            <v>0.375</v>
          </cell>
          <cell r="E3025">
            <v>2.1000000000000001E-2</v>
          </cell>
          <cell r="F3025">
            <v>4.29</v>
          </cell>
          <cell r="G3025">
            <v>1.8520000000000001</v>
          </cell>
          <cell r="H3025">
            <v>4.33</v>
          </cell>
          <cell r="I3025">
            <v>4.5</v>
          </cell>
          <cell r="J3025">
            <v>0.252</v>
          </cell>
          <cell r="K3025">
            <v>13.375</v>
          </cell>
          <cell r="L3025">
            <v>7.9370000000000003</v>
          </cell>
          <cell r="M3025">
            <v>5.125</v>
          </cell>
          <cell r="N3025">
            <v>12</v>
          </cell>
          <cell r="O3025" t="str">
            <v>US</v>
          </cell>
          <cell r="Q3025" t="str">
            <v>EXG</v>
          </cell>
          <cell r="R3025">
            <v>8</v>
          </cell>
          <cell r="S3025">
            <v>1728</v>
          </cell>
          <cell r="T3025">
            <v>4.8899999999999997</v>
          </cell>
          <cell r="U3025" t="str">
            <v>US$</v>
          </cell>
          <cell r="W3025" t="str">
            <v>FLT</v>
          </cell>
          <cell r="X3025" t="str">
            <v>BRN</v>
          </cell>
          <cell r="Y3025" t="str">
            <v>OIL</v>
          </cell>
          <cell r="Z3025" t="str">
            <v>EXG</v>
          </cell>
        </row>
        <row r="3026">
          <cell r="A3026" t="str">
            <v>CH6002</v>
          </cell>
          <cell r="B3026" t="str">
            <v>9100381286</v>
          </cell>
          <cell r="C3026" t="str">
            <v>50009100381281</v>
          </cell>
          <cell r="D3026">
            <v>0.373</v>
          </cell>
          <cell r="E3026">
            <v>1.9E-2</v>
          </cell>
          <cell r="F3026">
            <v>4.2270000000000003</v>
          </cell>
          <cell r="G3026">
            <v>1.79</v>
          </cell>
          <cell r="H3026">
            <v>4.2670000000000003</v>
          </cell>
          <cell r="I3026">
            <v>2.238</v>
          </cell>
          <cell r="J3026">
            <v>0.20499999999999999</v>
          </cell>
          <cell r="K3026">
            <v>13.32</v>
          </cell>
          <cell r="L3026">
            <v>9.0069999999999997</v>
          </cell>
          <cell r="M3026">
            <v>2.952</v>
          </cell>
          <cell r="N3026">
            <v>6</v>
          </cell>
          <cell r="O3026" t="str">
            <v>CN</v>
          </cell>
          <cell r="P3026" t="str">
            <v>RA</v>
          </cell>
          <cell r="Q3026" t="str">
            <v>EXG</v>
          </cell>
          <cell r="R3026">
            <v>14</v>
          </cell>
          <cell r="S3026">
            <v>1260</v>
          </cell>
          <cell r="T3026">
            <v>4.8899999999999997</v>
          </cell>
          <cell r="U3026" t="str">
            <v>US$</v>
          </cell>
          <cell r="V3026" t="str">
            <v>EA</v>
          </cell>
          <cell r="W3026" t="str">
            <v>FLT</v>
          </cell>
          <cell r="X3026" t="str">
            <v>BRN</v>
          </cell>
          <cell r="Y3026" t="str">
            <v>OIL</v>
          </cell>
          <cell r="Z3026" t="str">
            <v>EXG</v>
          </cell>
        </row>
        <row r="3027">
          <cell r="A3027" t="str">
            <v>CH6002</v>
          </cell>
          <cell r="B3027" t="str">
            <v>9100381286</v>
          </cell>
          <cell r="C3027" t="str">
            <v>50009100381281</v>
          </cell>
          <cell r="D3027">
            <v>1</v>
          </cell>
          <cell r="E3027">
            <v>1.9E-2</v>
          </cell>
          <cell r="F3027">
            <v>4.2270000000000003</v>
          </cell>
          <cell r="G3027">
            <v>1.79</v>
          </cell>
          <cell r="H3027">
            <v>4.2670000000000003</v>
          </cell>
          <cell r="I3027">
            <v>0</v>
          </cell>
          <cell r="J3027">
            <v>0.20499999999999999</v>
          </cell>
          <cell r="K3027">
            <v>13.32</v>
          </cell>
          <cell r="L3027">
            <v>9.0069999999999997</v>
          </cell>
          <cell r="M3027">
            <v>2.952</v>
          </cell>
          <cell r="N3027">
            <v>6</v>
          </cell>
          <cell r="O3027" t="str">
            <v>KR</v>
          </cell>
          <cell r="P3027" t="str">
            <v>RA</v>
          </cell>
          <cell r="Q3027" t="str">
            <v>EXG</v>
          </cell>
          <cell r="R3027">
            <v>14</v>
          </cell>
          <cell r="S3027">
            <v>1260</v>
          </cell>
          <cell r="T3027">
            <v>0</v>
          </cell>
          <cell r="V3027" t="str">
            <v>EA</v>
          </cell>
          <cell r="W3027" t="str">
            <v>FLT</v>
          </cell>
          <cell r="X3027" t="str">
            <v>BRN</v>
          </cell>
          <cell r="Y3027" t="str">
            <v>OIL</v>
          </cell>
          <cell r="Z3027" t="str">
            <v>EXG</v>
          </cell>
        </row>
        <row r="3028">
          <cell r="A3028" t="str">
            <v>CH6003</v>
          </cell>
          <cell r="B3028" t="str">
            <v>9100381293</v>
          </cell>
          <cell r="C3028" t="str">
            <v>10009100381290</v>
          </cell>
          <cell r="D3028">
            <v>0.26600000000000001</v>
          </cell>
          <cell r="E3028">
            <v>1.7999999999999999E-2</v>
          </cell>
          <cell r="F3028">
            <v>3.54</v>
          </cell>
          <cell r="G3028">
            <v>1.8520000000000001</v>
          </cell>
          <cell r="H3028">
            <v>3.58</v>
          </cell>
          <cell r="I3028">
            <v>3.1920000000000002</v>
          </cell>
          <cell r="J3028">
            <v>0.216</v>
          </cell>
          <cell r="K3028">
            <v>11.625</v>
          </cell>
          <cell r="L3028">
            <v>7.625</v>
          </cell>
          <cell r="M3028">
            <v>4.375</v>
          </cell>
          <cell r="N3028">
            <v>12</v>
          </cell>
          <cell r="O3028" t="str">
            <v>KR</v>
          </cell>
          <cell r="Q3028" t="str">
            <v>EXG</v>
          </cell>
          <cell r="R3028">
            <v>9</v>
          </cell>
          <cell r="S3028">
            <v>2160</v>
          </cell>
          <cell r="T3028">
            <v>4.8899999999999997</v>
          </cell>
          <cell r="U3028" t="str">
            <v>US$</v>
          </cell>
          <cell r="W3028" t="str">
            <v>FLT</v>
          </cell>
          <cell r="X3028" t="str">
            <v>BRN</v>
          </cell>
          <cell r="Y3028" t="str">
            <v>OIL</v>
          </cell>
          <cell r="Z3028" t="str">
            <v>EXG</v>
          </cell>
        </row>
        <row r="3029">
          <cell r="A3029" t="str">
            <v>CH6003</v>
          </cell>
          <cell r="B3029" t="str">
            <v>9100381293</v>
          </cell>
          <cell r="C3029" t="str">
            <v>50009100381298</v>
          </cell>
          <cell r="D3029">
            <v>0.253</v>
          </cell>
          <cell r="E3029">
            <v>1.0999999999999999E-2</v>
          </cell>
          <cell r="F3029">
            <v>3.29</v>
          </cell>
          <cell r="G3029">
            <v>1.7270000000000001</v>
          </cell>
          <cell r="H3029">
            <v>3.33</v>
          </cell>
          <cell r="I3029">
            <v>1.518</v>
          </cell>
          <cell r="J3029">
            <v>0.13100000000000001</v>
          </cell>
          <cell r="K3029">
            <v>10.57</v>
          </cell>
          <cell r="L3029">
            <v>7.2569999999999997</v>
          </cell>
          <cell r="M3029">
            <v>2.952</v>
          </cell>
          <cell r="N3029">
            <v>6</v>
          </cell>
          <cell r="O3029" t="str">
            <v>US</v>
          </cell>
          <cell r="P3029" t="str">
            <v>RA</v>
          </cell>
          <cell r="Q3029" t="str">
            <v>EXG</v>
          </cell>
          <cell r="R3029">
            <v>14</v>
          </cell>
          <cell r="S3029">
            <v>1848</v>
          </cell>
          <cell r="T3029">
            <v>4.8899999999999997</v>
          </cell>
          <cell r="U3029" t="str">
            <v>US$</v>
          </cell>
          <cell r="V3029" t="str">
            <v>EA</v>
          </cell>
          <cell r="W3029" t="str">
            <v>FLT</v>
          </cell>
          <cell r="X3029" t="str">
            <v>BRN</v>
          </cell>
          <cell r="Y3029" t="str">
            <v>OIL</v>
          </cell>
          <cell r="Z3029" t="str">
            <v>EXG</v>
          </cell>
        </row>
        <row r="3030">
          <cell r="A3030" t="str">
            <v>CH6003</v>
          </cell>
          <cell r="B3030" t="str">
            <v>9100381293</v>
          </cell>
          <cell r="C3030" t="str">
            <v>50009100381298</v>
          </cell>
          <cell r="D3030">
            <v>1</v>
          </cell>
          <cell r="E3030">
            <v>1.0999999999999999E-2</v>
          </cell>
          <cell r="F3030">
            <v>3.29</v>
          </cell>
          <cell r="G3030">
            <v>1.7270000000000001</v>
          </cell>
          <cell r="H3030">
            <v>3.33</v>
          </cell>
          <cell r="I3030">
            <v>0</v>
          </cell>
          <cell r="J3030">
            <v>0.13100000000000001</v>
          </cell>
          <cell r="K3030">
            <v>10.57</v>
          </cell>
          <cell r="L3030">
            <v>7.2569999999999997</v>
          </cell>
          <cell r="M3030">
            <v>2.952</v>
          </cell>
          <cell r="N3030">
            <v>6</v>
          </cell>
          <cell r="O3030" t="str">
            <v>KR</v>
          </cell>
          <cell r="P3030" t="str">
            <v>RA</v>
          </cell>
          <cell r="Q3030" t="str">
            <v>EXG</v>
          </cell>
          <cell r="R3030">
            <v>14</v>
          </cell>
          <cell r="S3030">
            <v>1848</v>
          </cell>
          <cell r="T3030">
            <v>0</v>
          </cell>
          <cell r="V3030" t="str">
            <v>EA</v>
          </cell>
          <cell r="W3030" t="str">
            <v>FLT</v>
          </cell>
          <cell r="X3030" t="str">
            <v>BRN</v>
          </cell>
          <cell r="Y3030" t="str">
            <v>OIL</v>
          </cell>
          <cell r="Z3030" t="str">
            <v>EXG</v>
          </cell>
        </row>
        <row r="3031">
          <cell r="A3031" t="str">
            <v>CH6004</v>
          </cell>
          <cell r="B3031" t="str">
            <v>9100381354</v>
          </cell>
          <cell r="C3031" t="str">
            <v>10009100381351</v>
          </cell>
          <cell r="D3031">
            <v>0.19600000000000001</v>
          </cell>
          <cell r="E3031">
            <v>0.01</v>
          </cell>
          <cell r="F3031">
            <v>2.6019999999999999</v>
          </cell>
          <cell r="G3031">
            <v>2.415</v>
          </cell>
          <cell r="H3031">
            <v>2.4550000000000001</v>
          </cell>
          <cell r="I3031">
            <v>2.3519999999999999</v>
          </cell>
          <cell r="J3031">
            <v>0.12</v>
          </cell>
          <cell r="K3031">
            <v>10.186999999999999</v>
          </cell>
          <cell r="L3031">
            <v>8.3119999999999994</v>
          </cell>
          <cell r="M3031">
            <v>3.25</v>
          </cell>
          <cell r="N3031">
            <v>12</v>
          </cell>
          <cell r="O3031" t="str">
            <v>US</v>
          </cell>
          <cell r="Q3031" t="str">
            <v>EXG</v>
          </cell>
          <cell r="R3031">
            <v>13</v>
          </cell>
          <cell r="S3031">
            <v>3744</v>
          </cell>
          <cell r="T3031">
            <v>4.8899999999999997</v>
          </cell>
          <cell r="U3031" t="str">
            <v>US$</v>
          </cell>
          <cell r="W3031" t="str">
            <v>FLT</v>
          </cell>
          <cell r="X3031" t="str">
            <v>BRN</v>
          </cell>
          <cell r="Y3031" t="str">
            <v>OIL</v>
          </cell>
          <cell r="Z3031" t="str">
            <v>EXG</v>
          </cell>
        </row>
        <row r="3032">
          <cell r="A3032" t="str">
            <v>CH6004</v>
          </cell>
          <cell r="B3032" t="str">
            <v>9100381354</v>
          </cell>
          <cell r="C3032" t="str">
            <v>50009100381359</v>
          </cell>
          <cell r="D3032">
            <v>0.18</v>
          </cell>
          <cell r="E3032">
            <v>8.9999999999999993E-3</v>
          </cell>
          <cell r="F3032">
            <v>2.38</v>
          </cell>
          <cell r="G3032">
            <v>2.38</v>
          </cell>
          <cell r="H3032">
            <v>2.6419999999999999</v>
          </cell>
          <cell r="I3032">
            <v>1.08</v>
          </cell>
          <cell r="J3032">
            <v>9.0999999999999998E-2</v>
          </cell>
          <cell r="K3032">
            <v>7.82</v>
          </cell>
          <cell r="L3032">
            <v>5.4450000000000003</v>
          </cell>
          <cell r="M3032">
            <v>3.702</v>
          </cell>
          <cell r="N3032">
            <v>6</v>
          </cell>
          <cell r="O3032" t="str">
            <v>CN</v>
          </cell>
          <cell r="P3032" t="str">
            <v>RA</v>
          </cell>
          <cell r="Q3032" t="str">
            <v>EXG</v>
          </cell>
          <cell r="R3032">
            <v>11</v>
          </cell>
          <cell r="S3032">
            <v>2772</v>
          </cell>
          <cell r="T3032">
            <v>4.8899999999999997</v>
          </cell>
          <cell r="U3032" t="str">
            <v>US$</v>
          </cell>
          <cell r="V3032" t="str">
            <v>EA</v>
          </cell>
          <cell r="W3032" t="str">
            <v>FLT</v>
          </cell>
          <cell r="X3032" t="str">
            <v>BRN</v>
          </cell>
          <cell r="Y3032" t="str">
            <v>OIL</v>
          </cell>
          <cell r="Z3032" t="str">
            <v>EXG</v>
          </cell>
        </row>
        <row r="3033">
          <cell r="A3033" t="str">
            <v>CH6004</v>
          </cell>
          <cell r="B3033" t="str">
            <v>9100381354</v>
          </cell>
          <cell r="C3033" t="str">
            <v>50009100381359</v>
          </cell>
          <cell r="D3033">
            <v>1</v>
          </cell>
          <cell r="E3033">
            <v>8.9999999999999993E-3</v>
          </cell>
          <cell r="F3033">
            <v>2.38</v>
          </cell>
          <cell r="G3033">
            <v>2.38</v>
          </cell>
          <cell r="H3033">
            <v>2.6419999999999999</v>
          </cell>
          <cell r="I3033">
            <v>0</v>
          </cell>
          <cell r="J3033">
            <v>9.0999999999999998E-2</v>
          </cell>
          <cell r="K3033">
            <v>7.82</v>
          </cell>
          <cell r="L3033">
            <v>5.4450000000000003</v>
          </cell>
          <cell r="M3033">
            <v>3.702</v>
          </cell>
          <cell r="N3033">
            <v>6</v>
          </cell>
          <cell r="O3033" t="str">
            <v>KR</v>
          </cell>
          <cell r="P3033" t="str">
            <v>RA</v>
          </cell>
          <cell r="Q3033" t="str">
            <v>EXG</v>
          </cell>
          <cell r="R3033">
            <v>11</v>
          </cell>
          <cell r="S3033">
            <v>2772</v>
          </cell>
          <cell r="T3033">
            <v>0</v>
          </cell>
          <cell r="V3033" t="str">
            <v>EA</v>
          </cell>
          <cell r="W3033" t="str">
            <v>FLT</v>
          </cell>
          <cell r="X3033" t="str">
            <v>BRN</v>
          </cell>
          <cell r="Y3033" t="str">
            <v>OIL</v>
          </cell>
          <cell r="Z3033" t="str">
            <v>EXG</v>
          </cell>
        </row>
        <row r="3034">
          <cell r="A3034" t="str">
            <v>CH6005</v>
          </cell>
          <cell r="B3034" t="str">
            <v>9100381361</v>
          </cell>
          <cell r="C3034" t="str">
            <v>10009100381368</v>
          </cell>
          <cell r="D3034">
            <v>0.20799999999999999</v>
          </cell>
          <cell r="E3034">
            <v>8.9999999999999993E-3</v>
          </cell>
          <cell r="F3034">
            <v>2.6019999999999999</v>
          </cell>
          <cell r="G3034">
            <v>2.415</v>
          </cell>
          <cell r="H3034">
            <v>2.4550000000000001</v>
          </cell>
          <cell r="I3034">
            <v>2.496</v>
          </cell>
          <cell r="J3034">
            <v>0.108</v>
          </cell>
          <cell r="K3034">
            <v>10.186999999999999</v>
          </cell>
          <cell r="L3034">
            <v>8.3119999999999994</v>
          </cell>
          <cell r="M3034">
            <v>3.25</v>
          </cell>
          <cell r="N3034">
            <v>12</v>
          </cell>
          <cell r="O3034" t="str">
            <v>US</v>
          </cell>
          <cell r="Q3034" t="str">
            <v>EXG</v>
          </cell>
          <cell r="R3034">
            <v>13</v>
          </cell>
          <cell r="S3034">
            <v>3744</v>
          </cell>
          <cell r="T3034">
            <v>4.8899999999999997</v>
          </cell>
          <cell r="U3034" t="str">
            <v>US$</v>
          </cell>
          <cell r="W3034" t="str">
            <v>FLT</v>
          </cell>
          <cell r="X3034" t="str">
            <v>BRN</v>
          </cell>
          <cell r="Y3034" t="str">
            <v>OIL</v>
          </cell>
          <cell r="Z3034" t="str">
            <v>EXG</v>
          </cell>
        </row>
        <row r="3035">
          <cell r="A3035" t="str">
            <v>CH6005</v>
          </cell>
          <cell r="B3035" t="str">
            <v>9100381361</v>
          </cell>
          <cell r="C3035" t="str">
            <v>50009100381366</v>
          </cell>
          <cell r="D3035">
            <v>0.183</v>
          </cell>
          <cell r="E3035">
            <v>8.9999999999999993E-3</v>
          </cell>
          <cell r="F3035">
            <v>2.415</v>
          </cell>
          <cell r="G3035">
            <v>2.415</v>
          </cell>
          <cell r="H3035">
            <v>2.6110000000000002</v>
          </cell>
          <cell r="I3035">
            <v>1.0980000000000001</v>
          </cell>
          <cell r="J3035">
            <v>9.2999999999999999E-2</v>
          </cell>
          <cell r="K3035">
            <v>7.82</v>
          </cell>
          <cell r="L3035">
            <v>5.4450000000000003</v>
          </cell>
          <cell r="M3035">
            <v>3.7650000000000001</v>
          </cell>
          <cell r="N3035">
            <v>6</v>
          </cell>
          <cell r="O3035" t="str">
            <v>CN</v>
          </cell>
          <cell r="P3035" t="str">
            <v>RA</v>
          </cell>
          <cell r="Q3035" t="str">
            <v>EXG</v>
          </cell>
          <cell r="R3035">
            <v>11</v>
          </cell>
          <cell r="S3035">
            <v>2772</v>
          </cell>
          <cell r="T3035">
            <v>4.8899999999999997</v>
          </cell>
          <cell r="U3035" t="str">
            <v>US$</v>
          </cell>
          <cell r="V3035" t="str">
            <v>EA</v>
          </cell>
          <cell r="W3035" t="str">
            <v>FLT</v>
          </cell>
          <cell r="X3035" t="str">
            <v>BRN</v>
          </cell>
          <cell r="Y3035" t="str">
            <v>OIL</v>
          </cell>
          <cell r="Z3035" t="str">
            <v>EXG</v>
          </cell>
        </row>
        <row r="3036">
          <cell r="A3036" t="str">
            <v>CH6005</v>
          </cell>
          <cell r="B3036" t="str">
            <v>9100381361</v>
          </cell>
          <cell r="C3036" t="str">
            <v>50009100381366</v>
          </cell>
          <cell r="D3036">
            <v>1</v>
          </cell>
          <cell r="E3036">
            <v>8.9999999999999993E-3</v>
          </cell>
          <cell r="F3036">
            <v>2.415</v>
          </cell>
          <cell r="G3036">
            <v>2.415</v>
          </cell>
          <cell r="H3036">
            <v>2.6110000000000002</v>
          </cell>
          <cell r="I3036">
            <v>0</v>
          </cell>
          <cell r="J3036">
            <v>9.2999999999999999E-2</v>
          </cell>
          <cell r="K3036">
            <v>7.82</v>
          </cell>
          <cell r="L3036">
            <v>5.4450000000000003</v>
          </cell>
          <cell r="M3036">
            <v>3.7650000000000001</v>
          </cell>
          <cell r="N3036">
            <v>6</v>
          </cell>
          <cell r="O3036" t="str">
            <v>KR</v>
          </cell>
          <cell r="P3036" t="str">
            <v>RA</v>
          </cell>
          <cell r="Q3036" t="str">
            <v>EXG</v>
          </cell>
          <cell r="R3036">
            <v>11</v>
          </cell>
          <cell r="S3036">
            <v>2772</v>
          </cell>
          <cell r="T3036">
            <v>0</v>
          </cell>
          <cell r="V3036" t="str">
            <v>EA</v>
          </cell>
          <cell r="W3036" t="str">
            <v>FLT</v>
          </cell>
          <cell r="X3036" t="str">
            <v>BRN</v>
          </cell>
          <cell r="Y3036" t="str">
            <v>OIL</v>
          </cell>
          <cell r="Z3036" t="str">
            <v>EXG</v>
          </cell>
        </row>
        <row r="3037">
          <cell r="A3037" t="str">
            <v>CH6006</v>
          </cell>
          <cell r="B3037" t="str">
            <v>9100381378</v>
          </cell>
          <cell r="C3037" t="str">
            <v>10009100381375</v>
          </cell>
          <cell r="D3037">
            <v>0.183</v>
          </cell>
          <cell r="E3037">
            <v>0.13500000000000001</v>
          </cell>
          <cell r="F3037">
            <v>3.54</v>
          </cell>
          <cell r="G3037">
            <v>2.6019999999999999</v>
          </cell>
          <cell r="H3037">
            <v>3.58</v>
          </cell>
          <cell r="I3037">
            <v>2.1960000000000002</v>
          </cell>
          <cell r="J3037">
            <v>0.81</v>
          </cell>
          <cell r="K3037">
            <v>14.686999999999999</v>
          </cell>
          <cell r="L3037">
            <v>8.3119999999999994</v>
          </cell>
          <cell r="M3037">
            <v>4.375</v>
          </cell>
          <cell r="N3037">
            <v>12</v>
          </cell>
          <cell r="O3037" t="str">
            <v>US</v>
          </cell>
          <cell r="Q3037" t="str">
            <v>EXG</v>
          </cell>
          <cell r="R3037">
            <v>9</v>
          </cell>
          <cell r="S3037">
            <v>1620</v>
          </cell>
          <cell r="T3037">
            <v>4.8899999999999997</v>
          </cell>
          <cell r="U3037" t="str">
            <v>US$</v>
          </cell>
          <cell r="W3037" t="str">
            <v>FLT</v>
          </cell>
          <cell r="X3037" t="str">
            <v>BRN</v>
          </cell>
          <cell r="Y3037" t="str">
            <v>OIL</v>
          </cell>
          <cell r="Z3037" t="str">
            <v>EXG</v>
          </cell>
        </row>
        <row r="3038">
          <cell r="A3038" t="str">
            <v>CH6006</v>
          </cell>
          <cell r="B3038" t="str">
            <v>9100381378</v>
          </cell>
          <cell r="C3038" t="str">
            <v>50009100381373</v>
          </cell>
          <cell r="D3038">
            <v>0.3</v>
          </cell>
          <cell r="E3038">
            <v>2.7E-2</v>
          </cell>
          <cell r="F3038">
            <v>3.0979999999999999</v>
          </cell>
          <cell r="G3038">
            <v>3.0979999999999999</v>
          </cell>
          <cell r="H3038">
            <v>3.4729999999999999</v>
          </cell>
          <cell r="I3038">
            <v>1.8</v>
          </cell>
          <cell r="J3038">
            <v>0.16200000000000001</v>
          </cell>
          <cell r="K3038">
            <v>9.8119999999999994</v>
          </cell>
          <cell r="L3038">
            <v>6.75</v>
          </cell>
          <cell r="M3038">
            <v>4.3120000000000003</v>
          </cell>
          <cell r="N3038">
            <v>6</v>
          </cell>
          <cell r="O3038" t="str">
            <v>TW</v>
          </cell>
          <cell r="P3038" t="str">
            <v>RA</v>
          </cell>
          <cell r="Q3038" t="str">
            <v>EXG</v>
          </cell>
          <cell r="R3038">
            <v>9</v>
          </cell>
          <cell r="S3038">
            <v>1620</v>
          </cell>
          <cell r="T3038">
            <v>4.8899999999999997</v>
          </cell>
          <cell r="U3038" t="str">
            <v>US$</v>
          </cell>
          <cell r="V3038" t="str">
            <v>EA</v>
          </cell>
          <cell r="W3038" t="str">
            <v>FLT</v>
          </cell>
          <cell r="X3038" t="str">
            <v>BRN</v>
          </cell>
          <cell r="Y3038" t="str">
            <v>OIL</v>
          </cell>
          <cell r="Z3038" t="str">
            <v>EXG</v>
          </cell>
        </row>
        <row r="3039">
          <cell r="A3039" t="str">
            <v>CH6006</v>
          </cell>
          <cell r="B3039" t="str">
            <v>9100381378</v>
          </cell>
          <cell r="C3039" t="str">
            <v>50009100381373</v>
          </cell>
          <cell r="D3039">
            <v>1</v>
          </cell>
          <cell r="E3039">
            <v>1.9E-2</v>
          </cell>
          <cell r="F3039">
            <v>3.0979999999999999</v>
          </cell>
          <cell r="G3039">
            <v>3.0979999999999999</v>
          </cell>
          <cell r="H3039">
            <v>3.4729999999999999</v>
          </cell>
          <cell r="I3039">
            <v>0</v>
          </cell>
          <cell r="J3039">
            <v>0.16500000000000001</v>
          </cell>
          <cell r="K3039">
            <v>9.8119999999999994</v>
          </cell>
          <cell r="L3039">
            <v>6.75</v>
          </cell>
          <cell r="M3039">
            <v>4.3120000000000003</v>
          </cell>
          <cell r="N3039">
            <v>6</v>
          </cell>
          <cell r="O3039" t="str">
            <v>TW</v>
          </cell>
          <cell r="P3039" t="str">
            <v>RA</v>
          </cell>
          <cell r="Q3039" t="str">
            <v>EXG</v>
          </cell>
          <cell r="R3039">
            <v>9</v>
          </cell>
          <cell r="S3039">
            <v>1620</v>
          </cell>
          <cell r="T3039">
            <v>0</v>
          </cell>
          <cell r="V3039" t="str">
            <v>EA</v>
          </cell>
          <cell r="W3039" t="str">
            <v>FLT</v>
          </cell>
          <cell r="X3039" t="str">
            <v>BRN</v>
          </cell>
          <cell r="Y3039" t="str">
            <v>OIL</v>
          </cell>
          <cell r="Z3039" t="str">
            <v>EXG</v>
          </cell>
        </row>
        <row r="3040">
          <cell r="A3040" t="str">
            <v>CH6007</v>
          </cell>
          <cell r="B3040" t="str">
            <v>9100381309</v>
          </cell>
          <cell r="C3040" t="str">
            <v>10009100381306</v>
          </cell>
          <cell r="D3040">
            <v>0.25</v>
          </cell>
          <cell r="E3040">
            <v>1.7999999999999999E-2</v>
          </cell>
          <cell r="F3040">
            <v>3.54</v>
          </cell>
          <cell r="G3040">
            <v>1.8520000000000001</v>
          </cell>
          <cell r="H3040">
            <v>3.58</v>
          </cell>
          <cell r="I3040">
            <v>3</v>
          </cell>
          <cell r="J3040">
            <v>0.108</v>
          </cell>
          <cell r="K3040">
            <v>11.625</v>
          </cell>
          <cell r="L3040">
            <v>7.625</v>
          </cell>
          <cell r="M3040">
            <v>4.375</v>
          </cell>
          <cell r="N3040">
            <v>12</v>
          </cell>
          <cell r="O3040" t="str">
            <v>KR</v>
          </cell>
          <cell r="Q3040" t="str">
            <v>EXG</v>
          </cell>
          <cell r="R3040">
            <v>9</v>
          </cell>
          <cell r="S3040">
            <v>2160</v>
          </cell>
          <cell r="T3040">
            <v>4.1399999999999997</v>
          </cell>
          <cell r="U3040" t="str">
            <v>US$</v>
          </cell>
          <cell r="W3040" t="str">
            <v>FLT</v>
          </cell>
          <cell r="X3040" t="str">
            <v>BRN</v>
          </cell>
          <cell r="Y3040" t="str">
            <v>OIL</v>
          </cell>
          <cell r="Z3040" t="str">
            <v>EXG</v>
          </cell>
        </row>
        <row r="3041">
          <cell r="A3041" t="str">
            <v>CH6007</v>
          </cell>
          <cell r="B3041" t="str">
            <v>9100381309</v>
          </cell>
          <cell r="C3041" t="str">
            <v>50009100381304</v>
          </cell>
          <cell r="D3041">
            <v>0.253</v>
          </cell>
          <cell r="E3041">
            <v>1.0999999999999999E-2</v>
          </cell>
          <cell r="F3041">
            <v>3.04</v>
          </cell>
          <cell r="G3041">
            <v>3.04</v>
          </cell>
          <cell r="H3041">
            <v>2.08</v>
          </cell>
          <cell r="I3041">
            <v>1.518</v>
          </cell>
          <cell r="J3041">
            <v>0.11899999999999999</v>
          </cell>
          <cell r="K3041">
            <v>9.82</v>
          </cell>
          <cell r="L3041">
            <v>6.82</v>
          </cell>
          <cell r="M3041">
            <v>3.077</v>
          </cell>
          <cell r="N3041">
            <v>6</v>
          </cell>
          <cell r="O3041" t="str">
            <v>US</v>
          </cell>
          <cell r="P3041" t="str">
            <v>RA</v>
          </cell>
          <cell r="Q3041" t="str">
            <v>EXG</v>
          </cell>
          <cell r="R3041">
            <v>13</v>
          </cell>
          <cell r="S3041">
            <v>2184</v>
          </cell>
          <cell r="T3041">
            <v>4.1399999999999997</v>
          </cell>
          <cell r="U3041" t="str">
            <v>US$</v>
          </cell>
          <cell r="V3041" t="str">
            <v>EA</v>
          </cell>
          <cell r="W3041" t="str">
            <v>FLT</v>
          </cell>
          <cell r="X3041" t="str">
            <v>BRN</v>
          </cell>
          <cell r="Y3041" t="str">
            <v>OIL</v>
          </cell>
          <cell r="Z3041" t="str">
            <v>EXG</v>
          </cell>
        </row>
        <row r="3042">
          <cell r="A3042" t="str">
            <v>CH6007</v>
          </cell>
          <cell r="B3042" t="str">
            <v>9100381309</v>
          </cell>
          <cell r="C3042" t="str">
            <v>50009100381304</v>
          </cell>
          <cell r="D3042">
            <v>1</v>
          </cell>
          <cell r="E3042">
            <v>1.0999999999999999E-2</v>
          </cell>
          <cell r="F3042">
            <v>3.04</v>
          </cell>
          <cell r="G3042">
            <v>3.04</v>
          </cell>
          <cell r="H3042">
            <v>2.08</v>
          </cell>
          <cell r="I3042">
            <v>0</v>
          </cell>
          <cell r="J3042">
            <v>0.11899999999999999</v>
          </cell>
          <cell r="K3042">
            <v>9.82</v>
          </cell>
          <cell r="L3042">
            <v>6.82</v>
          </cell>
          <cell r="M3042">
            <v>3.077</v>
          </cell>
          <cell r="N3042">
            <v>6</v>
          </cell>
          <cell r="O3042" t="str">
            <v>KR</v>
          </cell>
          <cell r="P3042" t="str">
            <v>RA</v>
          </cell>
          <cell r="Q3042" t="str">
            <v>EXG</v>
          </cell>
          <cell r="R3042">
            <v>13</v>
          </cell>
          <cell r="S3042">
            <v>2184</v>
          </cell>
          <cell r="T3042">
            <v>0</v>
          </cell>
          <cell r="V3042" t="str">
            <v>EA</v>
          </cell>
          <cell r="W3042" t="str">
            <v>FLT</v>
          </cell>
          <cell r="X3042" t="str">
            <v>BRN</v>
          </cell>
          <cell r="Y3042" t="str">
            <v>OIL</v>
          </cell>
          <cell r="Z3042" t="str">
            <v>EXG</v>
          </cell>
        </row>
        <row r="3043">
          <cell r="A3043" t="str">
            <v>CH6008</v>
          </cell>
          <cell r="B3043" t="str">
            <v>9100381385</v>
          </cell>
          <cell r="C3043" t="str">
            <v>10009100381382</v>
          </cell>
          <cell r="D3043">
            <v>0.25</v>
          </cell>
          <cell r="E3043">
            <v>3.3000000000000002E-2</v>
          </cell>
          <cell r="F3043">
            <v>3.54</v>
          </cell>
          <cell r="G3043">
            <v>1.8520000000000001</v>
          </cell>
          <cell r="H3043">
            <v>3.58</v>
          </cell>
          <cell r="I3043">
            <v>3</v>
          </cell>
          <cell r="J3043">
            <v>0.19800000000000001</v>
          </cell>
          <cell r="K3043">
            <v>11.625</v>
          </cell>
          <cell r="L3043">
            <v>7.625</v>
          </cell>
          <cell r="M3043">
            <v>4.375</v>
          </cell>
          <cell r="N3043">
            <v>12</v>
          </cell>
          <cell r="O3043" t="str">
            <v>US</v>
          </cell>
          <cell r="Q3043" t="str">
            <v>EXG</v>
          </cell>
          <cell r="R3043">
            <v>9</v>
          </cell>
          <cell r="S3043">
            <v>2160</v>
          </cell>
          <cell r="T3043">
            <v>4.1399999999999997</v>
          </cell>
          <cell r="U3043" t="str">
            <v>US$</v>
          </cell>
          <cell r="W3043" t="str">
            <v>FLT</v>
          </cell>
          <cell r="X3043" t="str">
            <v>BRN</v>
          </cell>
          <cell r="Y3043" t="str">
            <v>OIL</v>
          </cell>
          <cell r="Z3043" t="str">
            <v>EXG</v>
          </cell>
        </row>
        <row r="3044">
          <cell r="A3044" t="str">
            <v>CH6008</v>
          </cell>
          <cell r="B3044" t="str">
            <v>9100381385</v>
          </cell>
          <cell r="C3044" t="str">
            <v>50009100381380</v>
          </cell>
          <cell r="D3044">
            <v>0.253</v>
          </cell>
          <cell r="E3044">
            <v>1.0999999999999999E-2</v>
          </cell>
          <cell r="F3044">
            <v>3.04</v>
          </cell>
          <cell r="G3044">
            <v>3.04</v>
          </cell>
          <cell r="H3044">
            <v>2.08</v>
          </cell>
          <cell r="I3044">
            <v>1.518</v>
          </cell>
          <cell r="J3044">
            <v>0.11899999999999999</v>
          </cell>
          <cell r="K3044">
            <v>9.82</v>
          </cell>
          <cell r="L3044">
            <v>6.82</v>
          </cell>
          <cell r="M3044">
            <v>3.077</v>
          </cell>
          <cell r="N3044">
            <v>6</v>
          </cell>
          <cell r="O3044" t="str">
            <v>KR</v>
          </cell>
          <cell r="P3044" t="str">
            <v>RA</v>
          </cell>
          <cell r="Q3044" t="str">
            <v>EXG</v>
          </cell>
          <cell r="R3044">
            <v>13</v>
          </cell>
          <cell r="S3044">
            <v>2184</v>
          </cell>
          <cell r="T3044">
            <v>4.1399999999999997</v>
          </cell>
          <cell r="U3044" t="str">
            <v>US$</v>
          </cell>
          <cell r="V3044" t="str">
            <v>EA</v>
          </cell>
          <cell r="W3044" t="str">
            <v>FLT</v>
          </cell>
          <cell r="X3044" t="str">
            <v>BRN</v>
          </cell>
          <cell r="Y3044" t="str">
            <v>OIL</v>
          </cell>
          <cell r="Z3044" t="str">
            <v>EXG</v>
          </cell>
        </row>
        <row r="3045">
          <cell r="A3045" t="str">
            <v>CH6008</v>
          </cell>
          <cell r="B3045" t="str">
            <v>9100381385</v>
          </cell>
          <cell r="C3045" t="str">
            <v>50009100381380</v>
          </cell>
          <cell r="D3045">
            <v>1</v>
          </cell>
          <cell r="E3045">
            <v>1.0999999999999999E-2</v>
          </cell>
          <cell r="F3045">
            <v>3.04</v>
          </cell>
          <cell r="G3045">
            <v>3.04</v>
          </cell>
          <cell r="H3045">
            <v>2.08</v>
          </cell>
          <cell r="I3045">
            <v>0</v>
          </cell>
          <cell r="J3045">
            <v>0.11899999999999999</v>
          </cell>
          <cell r="K3045">
            <v>9.82</v>
          </cell>
          <cell r="L3045">
            <v>6.82</v>
          </cell>
          <cell r="M3045">
            <v>3.077</v>
          </cell>
          <cell r="N3045">
            <v>6</v>
          </cell>
          <cell r="O3045" t="str">
            <v>KR</v>
          </cell>
          <cell r="P3045" t="str">
            <v>RA</v>
          </cell>
          <cell r="Q3045" t="str">
            <v>EXG</v>
          </cell>
          <cell r="R3045">
            <v>13</v>
          </cell>
          <cell r="S3045">
            <v>2184</v>
          </cell>
          <cell r="T3045">
            <v>0</v>
          </cell>
          <cell r="V3045" t="str">
            <v>EA</v>
          </cell>
          <cell r="W3045" t="str">
            <v>FLT</v>
          </cell>
          <cell r="X3045" t="str">
            <v>BRN</v>
          </cell>
          <cell r="Y3045" t="str">
            <v>OIL</v>
          </cell>
          <cell r="Z3045" t="str">
            <v>EXG</v>
          </cell>
        </row>
        <row r="3046">
          <cell r="A3046" t="str">
            <v>CH6009</v>
          </cell>
          <cell r="B3046" t="str">
            <v>9100381323</v>
          </cell>
          <cell r="C3046" t="str">
            <v>10009100381320</v>
          </cell>
          <cell r="D3046">
            <v>0.42099999999999999</v>
          </cell>
          <cell r="E3046">
            <v>0.02</v>
          </cell>
          <cell r="F3046">
            <v>3.9</v>
          </cell>
          <cell r="G3046">
            <v>2.9620000000000002</v>
          </cell>
          <cell r="H3046">
            <v>4.3</v>
          </cell>
          <cell r="I3046">
            <v>5.0519999999999996</v>
          </cell>
          <cell r="J3046">
            <v>0.24</v>
          </cell>
          <cell r="K3046">
            <v>14.686999999999999</v>
          </cell>
          <cell r="L3046">
            <v>8.3119999999999994</v>
          </cell>
          <cell r="M3046">
            <v>4.375</v>
          </cell>
          <cell r="N3046">
            <v>12</v>
          </cell>
          <cell r="O3046" t="str">
            <v>KR</v>
          </cell>
          <cell r="Q3046" t="str">
            <v>EXG</v>
          </cell>
          <cell r="R3046">
            <v>9</v>
          </cell>
          <cell r="S3046">
            <v>1620</v>
          </cell>
          <cell r="T3046">
            <v>4.1399999999999997</v>
          </cell>
          <cell r="U3046" t="str">
            <v>US$</v>
          </cell>
          <cell r="W3046" t="str">
            <v>FLT</v>
          </cell>
          <cell r="X3046" t="str">
            <v>BRN</v>
          </cell>
          <cell r="Y3046" t="str">
            <v>OIL</v>
          </cell>
          <cell r="Z3046" t="str">
            <v>EXG</v>
          </cell>
        </row>
        <row r="3047">
          <cell r="A3047" t="str">
            <v>CH6009</v>
          </cell>
          <cell r="B3047" t="str">
            <v>9100381323</v>
          </cell>
          <cell r="C3047" t="str">
            <v>50009100381328</v>
          </cell>
          <cell r="D3047">
            <v>0.32700000000000001</v>
          </cell>
          <cell r="E3047">
            <v>2.8000000000000001E-2</v>
          </cell>
          <cell r="F3047">
            <v>3.0979999999999999</v>
          </cell>
          <cell r="G3047">
            <v>3.0979999999999999</v>
          </cell>
          <cell r="H3047">
            <v>3.4729999999999999</v>
          </cell>
          <cell r="I3047">
            <v>1.962</v>
          </cell>
          <cell r="J3047">
            <v>0.16800000000000001</v>
          </cell>
          <cell r="K3047">
            <v>9.8119999999999994</v>
          </cell>
          <cell r="L3047">
            <v>6.75</v>
          </cell>
          <cell r="M3047">
            <v>4.3120000000000003</v>
          </cell>
          <cell r="N3047">
            <v>6</v>
          </cell>
          <cell r="O3047" t="str">
            <v>US</v>
          </cell>
          <cell r="Q3047" t="str">
            <v>EXG</v>
          </cell>
          <cell r="R3047">
            <v>9</v>
          </cell>
          <cell r="S3047">
            <v>1620</v>
          </cell>
          <cell r="T3047">
            <v>4.1399999999999997</v>
          </cell>
          <cell r="U3047" t="str">
            <v>US$</v>
          </cell>
          <cell r="W3047" t="str">
            <v>FLT</v>
          </cell>
          <cell r="X3047" t="str">
            <v>BRN</v>
          </cell>
          <cell r="Y3047" t="str">
            <v>OIL</v>
          </cell>
          <cell r="Z3047" t="str">
            <v>EXG</v>
          </cell>
        </row>
        <row r="3048">
          <cell r="A3048" t="str">
            <v>CH6009</v>
          </cell>
          <cell r="B3048" t="str">
            <v>9100381323</v>
          </cell>
          <cell r="C3048" t="str">
            <v>60009100381325</v>
          </cell>
          <cell r="D3048">
            <v>0.3</v>
          </cell>
          <cell r="E3048">
            <v>1.6E-2</v>
          </cell>
          <cell r="F3048">
            <v>3.29</v>
          </cell>
          <cell r="G3048">
            <v>3.29</v>
          </cell>
          <cell r="H3048">
            <v>2.4860000000000002</v>
          </cell>
          <cell r="I3048">
            <v>0.9</v>
          </cell>
          <cell r="J3048">
            <v>8.2000000000000003E-2</v>
          </cell>
          <cell r="K3048">
            <v>10.57</v>
          </cell>
          <cell r="L3048">
            <v>3.9449999999999998</v>
          </cell>
          <cell r="M3048">
            <v>3.39</v>
          </cell>
          <cell r="N3048">
            <v>3</v>
          </cell>
          <cell r="O3048" t="str">
            <v>US</v>
          </cell>
          <cell r="P3048" t="str">
            <v>RA</v>
          </cell>
          <cell r="Q3048" t="str">
            <v>EXG</v>
          </cell>
          <cell r="R3048">
            <v>12</v>
          </cell>
          <cell r="S3048">
            <v>1440</v>
          </cell>
          <cell r="T3048">
            <v>4.1399999999999997</v>
          </cell>
          <cell r="U3048" t="str">
            <v>US$</v>
          </cell>
          <cell r="V3048" t="str">
            <v>EA</v>
          </cell>
          <cell r="W3048" t="str">
            <v>FLT</v>
          </cell>
          <cell r="X3048" t="str">
            <v>BRN</v>
          </cell>
          <cell r="Y3048" t="str">
            <v>OIL</v>
          </cell>
          <cell r="Z3048" t="str">
            <v>EXG</v>
          </cell>
        </row>
        <row r="3049">
          <cell r="A3049" t="str">
            <v>CH6009</v>
          </cell>
          <cell r="B3049" t="str">
            <v>9100546180</v>
          </cell>
          <cell r="C3049" t="str">
            <v>10009100546187</v>
          </cell>
          <cell r="D3049">
            <v>1</v>
          </cell>
          <cell r="E3049">
            <v>1.6E-2</v>
          </cell>
          <cell r="F3049">
            <v>3.29</v>
          </cell>
          <cell r="G3049">
            <v>3.29</v>
          </cell>
          <cell r="H3049">
            <v>2.4860000000000002</v>
          </cell>
          <cell r="I3049">
            <v>0</v>
          </cell>
          <cell r="J3049">
            <v>0.14799999999999999</v>
          </cell>
          <cell r="K3049">
            <v>10.561999999999999</v>
          </cell>
          <cell r="L3049">
            <v>7.1870000000000003</v>
          </cell>
          <cell r="M3049">
            <v>3.375</v>
          </cell>
          <cell r="N3049">
            <v>6</v>
          </cell>
          <cell r="O3049" t="str">
            <v>KR</v>
          </cell>
          <cell r="P3049" t="str">
            <v>RA</v>
          </cell>
          <cell r="Q3049" t="str">
            <v>EXG</v>
          </cell>
          <cell r="R3049">
            <v>13</v>
          </cell>
          <cell r="S3049">
            <v>1716</v>
          </cell>
          <cell r="T3049">
            <v>0</v>
          </cell>
          <cell r="V3049" t="str">
            <v>EA</v>
          </cell>
          <cell r="W3049" t="str">
            <v>FLT</v>
          </cell>
          <cell r="X3049" t="str">
            <v>BRN</v>
          </cell>
          <cell r="Y3049" t="str">
            <v>OIL</v>
          </cell>
          <cell r="Z3049" t="str">
            <v>EXG</v>
          </cell>
        </row>
        <row r="3050">
          <cell r="A3050" t="str">
            <v>CH6009WM</v>
          </cell>
          <cell r="B3050" t="str">
            <v>9100546180</v>
          </cell>
          <cell r="C3050" t="str">
            <v>50009100546185</v>
          </cell>
          <cell r="D3050">
            <v>0.33300000000000002</v>
          </cell>
          <cell r="E3050">
            <v>1.6E-2</v>
          </cell>
          <cell r="F3050">
            <v>3.29</v>
          </cell>
          <cell r="G3050">
            <v>3.29</v>
          </cell>
          <cell r="H3050">
            <v>2.4860000000000002</v>
          </cell>
          <cell r="I3050">
            <v>0.999</v>
          </cell>
          <cell r="J3050">
            <v>8.2000000000000003E-2</v>
          </cell>
          <cell r="K3050">
            <v>10.57</v>
          </cell>
          <cell r="L3050">
            <v>3.9449999999999998</v>
          </cell>
          <cell r="M3050">
            <v>3.39</v>
          </cell>
          <cell r="N3050">
            <v>3</v>
          </cell>
          <cell r="O3050" t="str">
            <v>KR</v>
          </cell>
          <cell r="P3050" t="str">
            <v>RA</v>
          </cell>
          <cell r="Q3050" t="str">
            <v>EXG</v>
          </cell>
          <cell r="R3050">
            <v>12</v>
          </cell>
          <cell r="S3050">
            <v>1440</v>
          </cell>
          <cell r="T3050">
            <v>4.1399999999999997</v>
          </cell>
          <cell r="U3050" t="str">
            <v>US$</v>
          </cell>
          <cell r="V3050" t="str">
            <v>EA</v>
          </cell>
          <cell r="W3050" t="str">
            <v>FLT</v>
          </cell>
          <cell r="X3050" t="str">
            <v>BRN</v>
          </cell>
          <cell r="Y3050" t="str">
            <v>OIL</v>
          </cell>
          <cell r="Z3050" t="str">
            <v>EXG</v>
          </cell>
        </row>
        <row r="3051">
          <cell r="A3051" t="str">
            <v>CH6012</v>
          </cell>
          <cell r="B3051" t="str">
            <v>9100381415</v>
          </cell>
          <cell r="C3051" t="str">
            <v>10009100381412</v>
          </cell>
          <cell r="D3051">
            <v>0.29199999999999998</v>
          </cell>
          <cell r="E3051">
            <v>1.9E-2</v>
          </cell>
          <cell r="F3051">
            <v>3.9</v>
          </cell>
          <cell r="G3051">
            <v>2.9620000000000002</v>
          </cell>
          <cell r="H3051">
            <v>4.3</v>
          </cell>
          <cell r="I3051">
            <v>3.504</v>
          </cell>
          <cell r="J3051">
            <v>0.114</v>
          </cell>
          <cell r="K3051">
            <v>14.686999999999999</v>
          </cell>
          <cell r="L3051">
            <v>8.3119999999999994</v>
          </cell>
          <cell r="M3051">
            <v>4.375</v>
          </cell>
          <cell r="N3051">
            <v>12</v>
          </cell>
          <cell r="O3051" t="str">
            <v>US</v>
          </cell>
          <cell r="Q3051" t="str">
            <v>EXG</v>
          </cell>
          <cell r="R3051">
            <v>9</v>
          </cell>
          <cell r="S3051">
            <v>1620</v>
          </cell>
          <cell r="T3051">
            <v>4.8899999999999997</v>
          </cell>
          <cell r="U3051" t="str">
            <v>US$</v>
          </cell>
          <cell r="W3051" t="str">
            <v>FLT</v>
          </cell>
          <cell r="X3051" t="str">
            <v>BRN</v>
          </cell>
          <cell r="Y3051" t="str">
            <v>OIL</v>
          </cell>
          <cell r="Z3051" t="str">
            <v>EXG</v>
          </cell>
        </row>
        <row r="3052">
          <cell r="A3052" t="str">
            <v>CH6012</v>
          </cell>
          <cell r="B3052" t="str">
            <v>9100381415</v>
          </cell>
          <cell r="C3052" t="str">
            <v>50009100381410</v>
          </cell>
          <cell r="D3052">
            <v>0.32</v>
          </cell>
          <cell r="E3052">
            <v>2.9000000000000001E-2</v>
          </cell>
          <cell r="F3052">
            <v>3.0979999999999999</v>
          </cell>
          <cell r="G3052">
            <v>3.0979999999999999</v>
          </cell>
          <cell r="H3052">
            <v>3.4729999999999999</v>
          </cell>
          <cell r="I3052">
            <v>1.92</v>
          </cell>
          <cell r="J3052">
            <v>0.17399999999999999</v>
          </cell>
          <cell r="K3052">
            <v>9.8119999999999994</v>
          </cell>
          <cell r="L3052">
            <v>6.75</v>
          </cell>
          <cell r="M3052">
            <v>4.3120000000000003</v>
          </cell>
          <cell r="N3052">
            <v>6</v>
          </cell>
          <cell r="O3052" t="str">
            <v>KR</v>
          </cell>
          <cell r="Q3052" t="str">
            <v>EXG</v>
          </cell>
          <cell r="R3052">
            <v>9</v>
          </cell>
          <cell r="S3052">
            <v>1620</v>
          </cell>
          <cell r="T3052">
            <v>4.8899999999999997</v>
          </cell>
          <cell r="U3052" t="str">
            <v>US$</v>
          </cell>
          <cell r="W3052" t="str">
            <v>FLT</v>
          </cell>
          <cell r="X3052" t="str">
            <v>BRN</v>
          </cell>
          <cell r="Y3052" t="str">
            <v>OIL</v>
          </cell>
          <cell r="Z3052" t="str">
            <v>EXG</v>
          </cell>
        </row>
        <row r="3053">
          <cell r="A3053" t="str">
            <v>CH6012</v>
          </cell>
          <cell r="B3053" t="str">
            <v>9100381415</v>
          </cell>
          <cell r="C3053" t="str">
            <v>60009100381417</v>
          </cell>
          <cell r="D3053">
            <v>0.28299999999999997</v>
          </cell>
          <cell r="E3053">
            <v>1.6E-2</v>
          </cell>
          <cell r="F3053">
            <v>3.29</v>
          </cell>
          <cell r="G3053">
            <v>3.29</v>
          </cell>
          <cell r="H3053">
            <v>2.4860000000000002</v>
          </cell>
          <cell r="I3053">
            <v>0.84899999999999998</v>
          </cell>
          <cell r="J3053">
            <v>8.2000000000000003E-2</v>
          </cell>
          <cell r="K3053">
            <v>10.57</v>
          </cell>
          <cell r="L3053">
            <v>3.9449999999999998</v>
          </cell>
          <cell r="M3053">
            <v>3.39</v>
          </cell>
          <cell r="N3053">
            <v>3</v>
          </cell>
          <cell r="O3053" t="str">
            <v>US</v>
          </cell>
          <cell r="P3053" t="str">
            <v>RA</v>
          </cell>
          <cell r="Q3053" t="str">
            <v>EXG</v>
          </cell>
          <cell r="R3053">
            <v>12</v>
          </cell>
          <cell r="S3053">
            <v>1440</v>
          </cell>
          <cell r="T3053">
            <v>4.8899999999999997</v>
          </cell>
          <cell r="U3053" t="str">
            <v>US$</v>
          </cell>
          <cell r="V3053" t="str">
            <v>EA</v>
          </cell>
          <cell r="W3053" t="str">
            <v>FLT</v>
          </cell>
          <cell r="X3053" t="str">
            <v>BRN</v>
          </cell>
          <cell r="Y3053" t="str">
            <v>OIL</v>
          </cell>
          <cell r="Z3053" t="str">
            <v>EXG</v>
          </cell>
        </row>
        <row r="3054">
          <cell r="A3054" t="str">
            <v>CH6012</v>
          </cell>
          <cell r="B3054" t="str">
            <v>9100546197</v>
          </cell>
          <cell r="C3054" t="str">
            <v>10009100546194</v>
          </cell>
          <cell r="D3054">
            <v>1</v>
          </cell>
          <cell r="E3054">
            <v>1.6E-2</v>
          </cell>
          <cell r="F3054">
            <v>3.29</v>
          </cell>
          <cell r="G3054">
            <v>3.29</v>
          </cell>
          <cell r="H3054">
            <v>2.4860000000000002</v>
          </cell>
          <cell r="I3054">
            <v>0</v>
          </cell>
          <cell r="J3054">
            <v>0.14799999999999999</v>
          </cell>
          <cell r="K3054">
            <v>10.561999999999999</v>
          </cell>
          <cell r="L3054">
            <v>7.1870000000000003</v>
          </cell>
          <cell r="M3054">
            <v>3.375</v>
          </cell>
          <cell r="N3054">
            <v>6</v>
          </cell>
          <cell r="O3054" t="str">
            <v>KR</v>
          </cell>
          <cell r="P3054" t="str">
            <v>RA</v>
          </cell>
          <cell r="Q3054" t="str">
            <v>EXG</v>
          </cell>
          <cell r="R3054">
            <v>22</v>
          </cell>
          <cell r="S3054">
            <v>1716</v>
          </cell>
          <cell r="T3054">
            <v>0</v>
          </cell>
          <cell r="V3054" t="str">
            <v>EA</v>
          </cell>
          <cell r="W3054" t="str">
            <v>FLT</v>
          </cell>
          <cell r="X3054" t="str">
            <v>BRN</v>
          </cell>
          <cell r="Y3054" t="str">
            <v>OIL</v>
          </cell>
          <cell r="Z3054" t="str">
            <v>EXG</v>
          </cell>
        </row>
        <row r="3055">
          <cell r="A3055" t="str">
            <v>CH6012WM</v>
          </cell>
          <cell r="B3055" t="str">
            <v>9100546197</v>
          </cell>
          <cell r="C3055" t="str">
            <v>50009100546192</v>
          </cell>
          <cell r="D3055">
            <v>0.33300000000000002</v>
          </cell>
          <cell r="E3055">
            <v>1.6E-2</v>
          </cell>
          <cell r="F3055">
            <v>3.29</v>
          </cell>
          <cell r="G3055">
            <v>3.29</v>
          </cell>
          <cell r="H3055">
            <v>2.4860000000000002</v>
          </cell>
          <cell r="I3055">
            <v>0.999</v>
          </cell>
          <cell r="J3055">
            <v>8.2000000000000003E-2</v>
          </cell>
          <cell r="K3055">
            <v>10.57</v>
          </cell>
          <cell r="L3055">
            <v>3.9449999999999998</v>
          </cell>
          <cell r="M3055">
            <v>3.39</v>
          </cell>
          <cell r="N3055">
            <v>3</v>
          </cell>
          <cell r="O3055" t="str">
            <v>KR</v>
          </cell>
          <cell r="P3055" t="str">
            <v>RA</v>
          </cell>
          <cell r="Q3055" t="str">
            <v>EXG</v>
          </cell>
          <cell r="R3055">
            <v>12</v>
          </cell>
          <cell r="S3055">
            <v>1440</v>
          </cell>
          <cell r="T3055">
            <v>4.8899999999999997</v>
          </cell>
          <cell r="U3055" t="str">
            <v>US$</v>
          </cell>
          <cell r="V3055" t="str">
            <v>EA</v>
          </cell>
          <cell r="W3055" t="str">
            <v>FLT</v>
          </cell>
          <cell r="X3055" t="str">
            <v>BRN</v>
          </cell>
          <cell r="Y3055" t="str">
            <v>OIL</v>
          </cell>
          <cell r="Z3055" t="str">
            <v>EXG</v>
          </cell>
        </row>
        <row r="3056">
          <cell r="A3056" t="str">
            <v>CH6013</v>
          </cell>
          <cell r="B3056" t="str">
            <v>9100381316</v>
          </cell>
          <cell r="C3056" t="str">
            <v>10009100381313</v>
          </cell>
          <cell r="D3056">
            <v>0.46700000000000003</v>
          </cell>
          <cell r="E3056">
            <v>2.5999999999999999E-2</v>
          </cell>
          <cell r="F3056">
            <v>3.9</v>
          </cell>
          <cell r="G3056">
            <v>3.7749999999999999</v>
          </cell>
          <cell r="H3056">
            <v>4.3</v>
          </cell>
          <cell r="I3056">
            <v>5.6040000000000001</v>
          </cell>
          <cell r="J3056">
            <v>0.156</v>
          </cell>
          <cell r="K3056">
            <v>14.186999999999999</v>
          </cell>
          <cell r="L3056">
            <v>11.125</v>
          </cell>
          <cell r="M3056">
            <v>4.375</v>
          </cell>
          <cell r="N3056">
            <v>12</v>
          </cell>
          <cell r="O3056" t="str">
            <v>US</v>
          </cell>
          <cell r="Q3056" t="str">
            <v>EXG</v>
          </cell>
          <cell r="R3056">
            <v>9</v>
          </cell>
          <cell r="S3056">
            <v>1188</v>
          </cell>
          <cell r="T3056">
            <v>5.73</v>
          </cell>
          <cell r="U3056" t="str">
            <v>US$</v>
          </cell>
          <cell r="W3056" t="str">
            <v>FLT</v>
          </cell>
          <cell r="X3056" t="str">
            <v>BRN</v>
          </cell>
          <cell r="Y3056" t="str">
            <v>OIL</v>
          </cell>
          <cell r="Z3056" t="str">
            <v>EXG</v>
          </cell>
        </row>
        <row r="3057">
          <cell r="A3057" t="str">
            <v>CH6013</v>
          </cell>
          <cell r="B3057" t="str">
            <v>9100381316</v>
          </cell>
          <cell r="C3057" t="str">
            <v>50009100381311</v>
          </cell>
          <cell r="D3057">
            <v>0.47499999999999998</v>
          </cell>
          <cell r="E3057">
            <v>4.1000000000000002E-2</v>
          </cell>
          <cell r="F3057">
            <v>3.286</v>
          </cell>
          <cell r="G3057">
            <v>3.286</v>
          </cell>
          <cell r="H3057">
            <v>3.786</v>
          </cell>
          <cell r="I3057">
            <v>2.85</v>
          </cell>
          <cell r="J3057">
            <v>0.246</v>
          </cell>
          <cell r="K3057">
            <v>10.375</v>
          </cell>
          <cell r="L3057">
            <v>7.125</v>
          </cell>
          <cell r="M3057">
            <v>4.6879999999999997</v>
          </cell>
          <cell r="N3057">
            <v>6</v>
          </cell>
          <cell r="O3057" t="str">
            <v>US</v>
          </cell>
          <cell r="P3057" t="str">
            <v>RA</v>
          </cell>
          <cell r="Q3057" t="str">
            <v>EXG</v>
          </cell>
          <cell r="R3057">
            <v>9</v>
          </cell>
          <cell r="S3057">
            <v>1188</v>
          </cell>
          <cell r="T3057">
            <v>5.73</v>
          </cell>
          <cell r="U3057" t="str">
            <v>US$</v>
          </cell>
          <cell r="V3057" t="str">
            <v>EA</v>
          </cell>
          <cell r="W3057" t="str">
            <v>FLT</v>
          </cell>
          <cell r="X3057" t="str">
            <v>BRN</v>
          </cell>
          <cell r="Y3057" t="str">
            <v>OIL</v>
          </cell>
          <cell r="Z3057" t="str">
            <v>EXG</v>
          </cell>
        </row>
        <row r="3058">
          <cell r="A3058" t="str">
            <v>CH6013</v>
          </cell>
          <cell r="B3058" t="str">
            <v>9100381316</v>
          </cell>
          <cell r="C3058" t="str">
            <v>50009100381311</v>
          </cell>
          <cell r="D3058">
            <v>1</v>
          </cell>
          <cell r="E3058">
            <v>2.4E-2</v>
          </cell>
          <cell r="F3058">
            <v>3.286</v>
          </cell>
          <cell r="G3058">
            <v>3.286</v>
          </cell>
          <cell r="H3058">
            <v>3.786</v>
          </cell>
          <cell r="I3058">
            <v>0</v>
          </cell>
          <cell r="J3058">
            <v>0.20100000000000001</v>
          </cell>
          <cell r="K3058">
            <v>10.375</v>
          </cell>
          <cell r="L3058">
            <v>7.125</v>
          </cell>
          <cell r="M3058">
            <v>4.6879999999999997</v>
          </cell>
          <cell r="N3058">
            <v>6</v>
          </cell>
          <cell r="O3058" t="str">
            <v>TW</v>
          </cell>
          <cell r="P3058" t="str">
            <v>RA</v>
          </cell>
          <cell r="Q3058" t="str">
            <v>EXG</v>
          </cell>
          <cell r="R3058">
            <v>9</v>
          </cell>
          <cell r="S3058">
            <v>1188</v>
          </cell>
          <cell r="T3058">
            <v>0</v>
          </cell>
          <cell r="V3058" t="str">
            <v>EA</v>
          </cell>
          <cell r="W3058" t="str">
            <v>FLT</v>
          </cell>
          <cell r="X3058" t="str">
            <v>BRN</v>
          </cell>
          <cell r="Y3058" t="str">
            <v>OIL</v>
          </cell>
          <cell r="Z3058" t="str">
            <v>EXG</v>
          </cell>
        </row>
        <row r="3059">
          <cell r="A3059" t="str">
            <v>CH6014</v>
          </cell>
          <cell r="B3059" t="str">
            <v>9100381422</v>
          </cell>
          <cell r="C3059" t="str">
            <v>10009100381429</v>
          </cell>
          <cell r="D3059">
            <v>0.46300000000000002</v>
          </cell>
          <cell r="E3059">
            <v>3.4000000000000002E-2</v>
          </cell>
          <cell r="F3059">
            <v>3.9</v>
          </cell>
          <cell r="G3059">
            <v>3.7749999999999999</v>
          </cell>
          <cell r="H3059">
            <v>4.3</v>
          </cell>
          <cell r="I3059">
            <v>5.556</v>
          </cell>
          <cell r="J3059">
            <v>0.40799999999999997</v>
          </cell>
          <cell r="K3059">
            <v>14.186999999999999</v>
          </cell>
          <cell r="L3059">
            <v>11.125</v>
          </cell>
          <cell r="M3059">
            <v>4.375</v>
          </cell>
          <cell r="N3059">
            <v>12</v>
          </cell>
          <cell r="O3059" t="str">
            <v>US</v>
          </cell>
          <cell r="Q3059" t="str">
            <v>EXG</v>
          </cell>
          <cell r="R3059">
            <v>9</v>
          </cell>
          <cell r="S3059">
            <v>1188</v>
          </cell>
          <cell r="T3059">
            <v>5.73</v>
          </cell>
          <cell r="U3059" t="str">
            <v>US$</v>
          </cell>
          <cell r="W3059" t="str">
            <v>FLT</v>
          </cell>
          <cell r="X3059" t="str">
            <v>BRN</v>
          </cell>
          <cell r="Y3059" t="str">
            <v>OIL</v>
          </cell>
          <cell r="Z3059" t="str">
            <v>EXG</v>
          </cell>
        </row>
        <row r="3060">
          <cell r="A3060" t="str">
            <v>CH6014</v>
          </cell>
          <cell r="B3060" t="str">
            <v>9100381422</v>
          </cell>
          <cell r="C3060" t="str">
            <v>50009100381427</v>
          </cell>
          <cell r="D3060">
            <v>0.48299999999999998</v>
          </cell>
          <cell r="E3060">
            <v>4.1000000000000002E-2</v>
          </cell>
          <cell r="F3060">
            <v>3.286</v>
          </cell>
          <cell r="G3060">
            <v>3.286</v>
          </cell>
          <cell r="H3060">
            <v>3.786</v>
          </cell>
          <cell r="I3060">
            <v>2.8980000000000001</v>
          </cell>
          <cell r="J3060">
            <v>0.246</v>
          </cell>
          <cell r="K3060">
            <v>10.375</v>
          </cell>
          <cell r="L3060">
            <v>7.125</v>
          </cell>
          <cell r="M3060">
            <v>4.6879999999999997</v>
          </cell>
          <cell r="N3060">
            <v>6</v>
          </cell>
          <cell r="O3060" t="str">
            <v>TW</v>
          </cell>
          <cell r="P3060" t="str">
            <v>RA</v>
          </cell>
          <cell r="Q3060" t="str">
            <v>EXG</v>
          </cell>
          <cell r="R3060">
            <v>9</v>
          </cell>
          <cell r="S3060">
            <v>1188</v>
          </cell>
          <cell r="T3060">
            <v>5.73</v>
          </cell>
          <cell r="U3060" t="str">
            <v>US$</v>
          </cell>
          <cell r="V3060" t="str">
            <v>EA</v>
          </cell>
          <cell r="W3060" t="str">
            <v>FLT</v>
          </cell>
          <cell r="X3060" t="str">
            <v>BRN</v>
          </cell>
          <cell r="Y3060" t="str">
            <v>OIL</v>
          </cell>
          <cell r="Z3060" t="str">
            <v>EXG</v>
          </cell>
        </row>
        <row r="3061">
          <cell r="A3061" t="str">
            <v>CH6014</v>
          </cell>
          <cell r="B3061" t="str">
            <v>9100381422</v>
          </cell>
          <cell r="C3061" t="str">
            <v>50009100381427</v>
          </cell>
          <cell r="D3061">
            <v>1</v>
          </cell>
          <cell r="E3061">
            <v>2.4E-2</v>
          </cell>
          <cell r="F3061">
            <v>3.286</v>
          </cell>
          <cell r="G3061">
            <v>3.286</v>
          </cell>
          <cell r="H3061">
            <v>3.786</v>
          </cell>
          <cell r="I3061">
            <v>0</v>
          </cell>
          <cell r="J3061">
            <v>0.20100000000000001</v>
          </cell>
          <cell r="K3061">
            <v>10.375</v>
          </cell>
          <cell r="L3061">
            <v>7.125</v>
          </cell>
          <cell r="M3061">
            <v>4.6879999999999997</v>
          </cell>
          <cell r="N3061">
            <v>6</v>
          </cell>
          <cell r="O3061" t="str">
            <v>TW</v>
          </cell>
          <cell r="P3061" t="str">
            <v>RA</v>
          </cell>
          <cell r="Q3061" t="str">
            <v>EXG</v>
          </cell>
          <cell r="R3061">
            <v>9</v>
          </cell>
          <cell r="S3061">
            <v>1188</v>
          </cell>
          <cell r="T3061">
            <v>0</v>
          </cell>
          <cell r="V3061" t="str">
            <v>EA</v>
          </cell>
          <cell r="W3061" t="str">
            <v>FLT</v>
          </cell>
          <cell r="X3061" t="str">
            <v>BRN</v>
          </cell>
          <cell r="Y3061" t="str">
            <v>OIL</v>
          </cell>
          <cell r="Z3061" t="str">
            <v>EXG</v>
          </cell>
        </row>
        <row r="3062">
          <cell r="A3062" t="str">
            <v>CH6015</v>
          </cell>
          <cell r="B3062" t="str">
            <v>9100382016</v>
          </cell>
          <cell r="C3062" t="str">
            <v>10009100382013</v>
          </cell>
          <cell r="D3062">
            <v>0.158</v>
          </cell>
          <cell r="E3062">
            <v>5.0000000000000001E-3</v>
          </cell>
          <cell r="F3062">
            <v>2.5249999999999999</v>
          </cell>
          <cell r="G3062">
            <v>2.0249999999999999</v>
          </cell>
          <cell r="H3062">
            <v>2.9249999999999998</v>
          </cell>
          <cell r="I3062">
            <v>1.8959999999999999</v>
          </cell>
          <cell r="J3062">
            <v>0.03</v>
          </cell>
          <cell r="K3062">
            <v>9.1869999999999994</v>
          </cell>
          <cell r="L3062">
            <v>5.5</v>
          </cell>
          <cell r="M3062">
            <v>3</v>
          </cell>
          <cell r="N3062">
            <v>12</v>
          </cell>
          <cell r="O3062" t="str">
            <v>US</v>
          </cell>
          <cell r="Q3062" t="str">
            <v>EXG</v>
          </cell>
          <cell r="R3062">
            <v>14</v>
          </cell>
          <cell r="S3062">
            <v>6384</v>
          </cell>
          <cell r="T3062">
            <v>4.8899999999999997</v>
          </cell>
          <cell r="U3062" t="str">
            <v>US$</v>
          </cell>
          <cell r="W3062" t="str">
            <v>FLT</v>
          </cell>
          <cell r="X3062" t="str">
            <v>BRN</v>
          </cell>
          <cell r="Y3062" t="str">
            <v>OIL</v>
          </cell>
          <cell r="Z3062" t="str">
            <v>EXG</v>
          </cell>
        </row>
        <row r="3063">
          <cell r="A3063" t="str">
            <v>CH6015</v>
          </cell>
          <cell r="B3063" t="str">
            <v>9100382016</v>
          </cell>
          <cell r="C3063" t="str">
            <v>50009100382011</v>
          </cell>
          <cell r="D3063">
            <v>0.13700000000000001</v>
          </cell>
          <cell r="E3063">
            <v>1.6E-2</v>
          </cell>
          <cell r="F3063">
            <v>2.411</v>
          </cell>
          <cell r="G3063">
            <v>2.411</v>
          </cell>
          <cell r="H3063">
            <v>2.786</v>
          </cell>
          <cell r="I3063">
            <v>0.82199999999999995</v>
          </cell>
          <cell r="J3063">
            <v>9.6000000000000002E-2</v>
          </cell>
          <cell r="K3063">
            <v>7.75</v>
          </cell>
          <cell r="L3063">
            <v>5.375</v>
          </cell>
          <cell r="M3063">
            <v>3.625</v>
          </cell>
          <cell r="N3063">
            <v>6</v>
          </cell>
          <cell r="O3063" t="str">
            <v>US</v>
          </cell>
          <cell r="Q3063" t="str">
            <v>EXG</v>
          </cell>
          <cell r="R3063">
            <v>11</v>
          </cell>
          <cell r="S3063">
            <v>2970</v>
          </cell>
          <cell r="T3063">
            <v>4.8899999999999997</v>
          </cell>
          <cell r="U3063" t="str">
            <v>US$</v>
          </cell>
          <cell r="W3063" t="str">
            <v>FLT</v>
          </cell>
          <cell r="X3063" t="str">
            <v>BRN</v>
          </cell>
          <cell r="Y3063" t="str">
            <v>OIL</v>
          </cell>
          <cell r="Z3063" t="str">
            <v>EXG</v>
          </cell>
        </row>
        <row r="3064">
          <cell r="A3064" t="str">
            <v>CH6015</v>
          </cell>
          <cell r="B3064" t="str">
            <v>9100382016</v>
          </cell>
          <cell r="C3064" t="str">
            <v>60009100382018</v>
          </cell>
          <cell r="D3064">
            <v>0.13300000000000001</v>
          </cell>
          <cell r="E3064">
            <v>5.0000000000000001E-3</v>
          </cell>
          <cell r="F3064">
            <v>2.2269999999999999</v>
          </cell>
          <cell r="G3064">
            <v>2.2269999999999999</v>
          </cell>
          <cell r="H3064">
            <v>1.736</v>
          </cell>
          <cell r="I3064">
            <v>0.39900000000000002</v>
          </cell>
          <cell r="J3064">
            <v>3.5999999999999997E-2</v>
          </cell>
          <cell r="K3064">
            <v>7.32</v>
          </cell>
          <cell r="L3064">
            <v>2.8820000000000001</v>
          </cell>
          <cell r="M3064">
            <v>2.952</v>
          </cell>
          <cell r="N3064">
            <v>3</v>
          </cell>
          <cell r="O3064" t="str">
            <v>US</v>
          </cell>
          <cell r="P3064" t="str">
            <v>RA</v>
          </cell>
          <cell r="Q3064" t="str">
            <v>EXG</v>
          </cell>
          <cell r="R3064">
            <v>14</v>
          </cell>
          <cell r="S3064">
            <v>3402</v>
          </cell>
          <cell r="T3064">
            <v>4.8899999999999997</v>
          </cell>
          <cell r="U3064" t="str">
            <v>US$</v>
          </cell>
          <cell r="V3064" t="str">
            <v>EA</v>
          </cell>
          <cell r="W3064" t="str">
            <v>FLT</v>
          </cell>
          <cell r="X3064" t="str">
            <v>BRN</v>
          </cell>
          <cell r="Y3064" t="str">
            <v>OIL</v>
          </cell>
          <cell r="Z3064" t="str">
            <v>EXG</v>
          </cell>
        </row>
        <row r="3065">
          <cell r="A3065" t="str">
            <v>CH6015</v>
          </cell>
          <cell r="B3065" t="str">
            <v>9100546173</v>
          </cell>
          <cell r="C3065" t="str">
            <v>10009100546170</v>
          </cell>
          <cell r="D3065">
            <v>1</v>
          </cell>
          <cell r="E3065">
            <v>5.0000000000000001E-3</v>
          </cell>
          <cell r="F3065">
            <v>2.2269999999999999</v>
          </cell>
          <cell r="G3065">
            <v>2.2269999999999999</v>
          </cell>
          <cell r="H3065">
            <v>1.736</v>
          </cell>
          <cell r="I3065">
            <v>0</v>
          </cell>
          <cell r="J3065">
            <v>6.2E-2</v>
          </cell>
          <cell r="K3065">
            <v>7.3120000000000003</v>
          </cell>
          <cell r="L3065">
            <v>5.0620000000000003</v>
          </cell>
          <cell r="M3065">
            <v>2.875</v>
          </cell>
          <cell r="N3065">
            <v>6</v>
          </cell>
          <cell r="O3065" t="str">
            <v>KR</v>
          </cell>
          <cell r="P3065" t="str">
            <v>RA</v>
          </cell>
          <cell r="Q3065" t="str">
            <v>EXG</v>
          </cell>
          <cell r="R3065">
            <v>15</v>
          </cell>
          <cell r="S3065">
            <v>4050</v>
          </cell>
          <cell r="T3065">
            <v>0</v>
          </cell>
          <cell r="V3065" t="str">
            <v>EA</v>
          </cell>
          <cell r="W3065" t="str">
            <v>FLT</v>
          </cell>
          <cell r="X3065" t="str">
            <v>BRN</v>
          </cell>
          <cell r="Y3065" t="str">
            <v>OIL</v>
          </cell>
          <cell r="Z3065" t="str">
            <v>EXG</v>
          </cell>
        </row>
        <row r="3066">
          <cell r="A3066" t="str">
            <v>CH6015BR</v>
          </cell>
          <cell r="D3066">
            <v>0.5</v>
          </cell>
          <cell r="E3066">
            <v>0</v>
          </cell>
          <cell r="F3066">
            <v>0</v>
          </cell>
          <cell r="G3066">
            <v>0</v>
          </cell>
          <cell r="H3066">
            <v>0</v>
          </cell>
          <cell r="I3066">
            <v>0</v>
          </cell>
          <cell r="J3066">
            <v>0</v>
          </cell>
          <cell r="K3066">
            <v>0</v>
          </cell>
          <cell r="L3066">
            <v>0</v>
          </cell>
          <cell r="M3066">
            <v>0</v>
          </cell>
          <cell r="N3066">
            <v>0</v>
          </cell>
          <cell r="O3066" t="str">
            <v>BR</v>
          </cell>
          <cell r="P3066" t="str">
            <v>RA</v>
          </cell>
          <cell r="Q3066" t="str">
            <v>EXG</v>
          </cell>
          <cell r="R3066">
            <v>0</v>
          </cell>
          <cell r="S3066">
            <v>0</v>
          </cell>
          <cell r="T3066">
            <v>0</v>
          </cell>
          <cell r="V3066" t="str">
            <v>EA</v>
          </cell>
          <cell r="W3066" t="str">
            <v>FLT</v>
          </cell>
          <cell r="X3066" t="str">
            <v>BRN</v>
          </cell>
          <cell r="Y3066" t="str">
            <v>OIL</v>
          </cell>
          <cell r="Z3066" t="str">
            <v>EXG</v>
          </cell>
        </row>
        <row r="3067">
          <cell r="A3067" t="str">
            <v>CH6015WM</v>
          </cell>
          <cell r="B3067" t="str">
            <v>9100546173</v>
          </cell>
          <cell r="C3067" t="str">
            <v>50009100546178</v>
          </cell>
          <cell r="D3067">
            <v>0.13300000000000001</v>
          </cell>
          <cell r="E3067">
            <v>5.0000000000000001E-3</v>
          </cell>
          <cell r="F3067">
            <v>2.2269999999999999</v>
          </cell>
          <cell r="G3067">
            <v>2.2269999999999999</v>
          </cell>
          <cell r="H3067">
            <v>1.736</v>
          </cell>
          <cell r="I3067">
            <v>0.39900000000000002</v>
          </cell>
          <cell r="J3067">
            <v>3.5999999999999997E-2</v>
          </cell>
          <cell r="K3067">
            <v>7.32</v>
          </cell>
          <cell r="L3067">
            <v>2.8820000000000001</v>
          </cell>
          <cell r="M3067">
            <v>2.952</v>
          </cell>
          <cell r="N3067">
            <v>3</v>
          </cell>
          <cell r="O3067" t="str">
            <v>KR</v>
          </cell>
          <cell r="P3067" t="str">
            <v>RA</v>
          </cell>
          <cell r="Q3067" t="str">
            <v>EXG</v>
          </cell>
          <cell r="R3067">
            <v>14</v>
          </cell>
          <cell r="S3067">
            <v>3402</v>
          </cell>
          <cell r="T3067">
            <v>0</v>
          </cell>
          <cell r="V3067" t="str">
            <v>EA</v>
          </cell>
          <cell r="W3067" t="str">
            <v>FLT</v>
          </cell>
          <cell r="X3067" t="str">
            <v>BRN</v>
          </cell>
          <cell r="Y3067" t="str">
            <v>OIL</v>
          </cell>
          <cell r="Z3067" t="str">
            <v>EXG</v>
          </cell>
        </row>
        <row r="3068">
          <cell r="A3068" t="str">
            <v>CH6060</v>
          </cell>
          <cell r="B3068" t="str">
            <v>9100382696</v>
          </cell>
          <cell r="C3068" t="str">
            <v>10009100382693</v>
          </cell>
          <cell r="D3068">
            <v>0.22</v>
          </cell>
          <cell r="E3068">
            <v>1.7000000000000001E-2</v>
          </cell>
          <cell r="F3068">
            <v>2.2749999999999999</v>
          </cell>
          <cell r="G3068">
            <v>2.2749999999999999</v>
          </cell>
          <cell r="H3068">
            <v>6.55</v>
          </cell>
          <cell r="I3068">
            <v>2.64</v>
          </cell>
          <cell r="J3068">
            <v>0.20399999999999999</v>
          </cell>
          <cell r="K3068">
            <v>8.25</v>
          </cell>
          <cell r="L3068">
            <v>6.25</v>
          </cell>
          <cell r="M3068">
            <v>6.625</v>
          </cell>
          <cell r="N3068">
            <v>12</v>
          </cell>
          <cell r="O3068" t="str">
            <v>KR</v>
          </cell>
          <cell r="Q3068" t="str">
            <v>EXG</v>
          </cell>
          <cell r="R3068">
            <v>6</v>
          </cell>
          <cell r="S3068">
            <v>2880</v>
          </cell>
          <cell r="T3068">
            <v>8.19</v>
          </cell>
          <cell r="U3068" t="str">
            <v>US$</v>
          </cell>
          <cell r="W3068" t="str">
            <v>FLT</v>
          </cell>
          <cell r="X3068" t="str">
            <v>BRN</v>
          </cell>
          <cell r="Y3068" t="str">
            <v>OIL</v>
          </cell>
          <cell r="Z3068" t="str">
            <v>EXG</v>
          </cell>
        </row>
        <row r="3069">
          <cell r="A3069" t="str">
            <v>CH6060</v>
          </cell>
          <cell r="B3069" t="str">
            <v>9100382696</v>
          </cell>
          <cell r="C3069" t="str">
            <v>50009100382691</v>
          </cell>
          <cell r="D3069">
            <v>0.26600000000000001</v>
          </cell>
          <cell r="E3069">
            <v>2.7E-2</v>
          </cell>
          <cell r="F3069">
            <v>2.286</v>
          </cell>
          <cell r="G3069">
            <v>2.286</v>
          </cell>
          <cell r="H3069">
            <v>6.6609999999999996</v>
          </cell>
          <cell r="I3069">
            <v>1.5960000000000001</v>
          </cell>
          <cell r="J3069">
            <v>0.16200000000000001</v>
          </cell>
          <cell r="K3069">
            <v>7.375</v>
          </cell>
          <cell r="L3069">
            <v>5.125</v>
          </cell>
          <cell r="M3069">
            <v>7.5</v>
          </cell>
          <cell r="N3069">
            <v>6</v>
          </cell>
          <cell r="O3069" t="str">
            <v>KR</v>
          </cell>
          <cell r="Q3069" t="str">
            <v>EXG</v>
          </cell>
          <cell r="R3069">
            <v>5</v>
          </cell>
          <cell r="S3069">
            <v>1440</v>
          </cell>
          <cell r="T3069">
            <v>8.19</v>
          </cell>
          <cell r="U3069" t="str">
            <v>US$</v>
          </cell>
          <cell r="W3069" t="str">
            <v>FLT</v>
          </cell>
          <cell r="X3069" t="str">
            <v>BRN</v>
          </cell>
          <cell r="Y3069" t="str">
            <v>OIL</v>
          </cell>
          <cell r="Z3069" t="str">
            <v>EXG</v>
          </cell>
        </row>
        <row r="3070">
          <cell r="A3070" t="str">
            <v>CH6060</v>
          </cell>
          <cell r="B3070" t="str">
            <v>9100382696</v>
          </cell>
          <cell r="C3070" t="str">
            <v>50009100382691</v>
          </cell>
          <cell r="D3070">
            <v>1</v>
          </cell>
          <cell r="E3070">
            <v>0.02</v>
          </cell>
          <cell r="F3070">
            <v>2.286</v>
          </cell>
          <cell r="G3070">
            <v>2.286</v>
          </cell>
          <cell r="H3070">
            <v>6.6970000000000001</v>
          </cell>
          <cell r="I3070">
            <v>0</v>
          </cell>
          <cell r="J3070">
            <v>0.16400000000000001</v>
          </cell>
          <cell r="K3070">
            <v>7.375</v>
          </cell>
          <cell r="L3070">
            <v>5.125</v>
          </cell>
          <cell r="M3070">
            <v>7.5</v>
          </cell>
          <cell r="N3070">
            <v>6</v>
          </cell>
          <cell r="O3070" t="str">
            <v>MX</v>
          </cell>
          <cell r="P3070" t="str">
            <v>RA</v>
          </cell>
          <cell r="Q3070" t="str">
            <v>EXG</v>
          </cell>
          <cell r="R3070">
            <v>5</v>
          </cell>
          <cell r="S3070">
            <v>1440</v>
          </cell>
          <cell r="T3070">
            <v>0</v>
          </cell>
          <cell r="V3070" t="str">
            <v>EA</v>
          </cell>
          <cell r="W3070" t="str">
            <v>FLT</v>
          </cell>
          <cell r="X3070" t="str">
            <v>BRN</v>
          </cell>
          <cell r="Y3070" t="str">
            <v>OIL</v>
          </cell>
          <cell r="Z3070" t="str">
            <v>EXG</v>
          </cell>
        </row>
        <row r="3071">
          <cell r="A3071" t="str">
            <v>CH6061</v>
          </cell>
          <cell r="B3071" t="str">
            <v>9100382702</v>
          </cell>
          <cell r="C3071" t="str">
            <v>10009100382709</v>
          </cell>
          <cell r="D3071">
            <v>0.188</v>
          </cell>
          <cell r="E3071">
            <v>1.6E-2</v>
          </cell>
          <cell r="F3071">
            <v>2.2749999999999999</v>
          </cell>
          <cell r="G3071">
            <v>2.2749999999999999</v>
          </cell>
          <cell r="H3071">
            <v>6.55</v>
          </cell>
          <cell r="I3071">
            <v>2.2559999999999998</v>
          </cell>
          <cell r="J3071">
            <v>0.192</v>
          </cell>
          <cell r="K3071">
            <v>8.25</v>
          </cell>
          <cell r="L3071">
            <v>6.25</v>
          </cell>
          <cell r="M3071">
            <v>6.625</v>
          </cell>
          <cell r="N3071">
            <v>12</v>
          </cell>
          <cell r="O3071" t="str">
            <v>US</v>
          </cell>
          <cell r="Q3071" t="str">
            <v>EXG</v>
          </cell>
          <cell r="R3071">
            <v>6</v>
          </cell>
          <cell r="S3071">
            <v>2880</v>
          </cell>
          <cell r="T3071">
            <v>8.19</v>
          </cell>
          <cell r="U3071" t="str">
            <v>US$</v>
          </cell>
          <cell r="W3071" t="str">
            <v>FLT</v>
          </cell>
          <cell r="X3071" t="str">
            <v>BRN</v>
          </cell>
          <cell r="Y3071" t="str">
            <v>OIL</v>
          </cell>
          <cell r="Z3071" t="str">
            <v>EXG</v>
          </cell>
        </row>
        <row r="3072">
          <cell r="A3072" t="str">
            <v>CH6061</v>
          </cell>
          <cell r="B3072" t="str">
            <v>9100382702</v>
          </cell>
          <cell r="C3072" t="str">
            <v>50009100382707</v>
          </cell>
          <cell r="D3072">
            <v>0.23499999999999999</v>
          </cell>
          <cell r="E3072">
            <v>3.4000000000000002E-2</v>
          </cell>
          <cell r="F3072">
            <v>2.286</v>
          </cell>
          <cell r="G3072">
            <v>2.286</v>
          </cell>
          <cell r="H3072">
            <v>6.6609999999999996</v>
          </cell>
          <cell r="I3072">
            <v>1.41</v>
          </cell>
          <cell r="J3072">
            <v>0.20399999999999999</v>
          </cell>
          <cell r="K3072">
            <v>7.375</v>
          </cell>
          <cell r="L3072">
            <v>5.125</v>
          </cell>
          <cell r="M3072">
            <v>7.5</v>
          </cell>
          <cell r="N3072">
            <v>6</v>
          </cell>
          <cell r="O3072" t="str">
            <v>US</v>
          </cell>
          <cell r="Q3072" t="str">
            <v>EXG</v>
          </cell>
          <cell r="R3072">
            <v>5</v>
          </cell>
          <cell r="S3072">
            <v>1440</v>
          </cell>
          <cell r="T3072">
            <v>8.19</v>
          </cell>
          <cell r="U3072" t="str">
            <v>US$</v>
          </cell>
          <cell r="W3072" t="str">
            <v>FLT</v>
          </cell>
          <cell r="X3072" t="str">
            <v>BRN</v>
          </cell>
          <cell r="Y3072" t="str">
            <v>OIL</v>
          </cell>
          <cell r="Z3072" t="str">
            <v>EXG</v>
          </cell>
        </row>
        <row r="3073">
          <cell r="A3073" t="str">
            <v>CH6062</v>
          </cell>
          <cell r="B3073" t="str">
            <v>9100382719</v>
          </cell>
          <cell r="C3073" t="str">
            <v>10009100382716</v>
          </cell>
          <cell r="D3073">
            <v>0.23300000000000001</v>
          </cell>
          <cell r="E3073">
            <v>1.4999999999999999E-2</v>
          </cell>
          <cell r="F3073">
            <v>2.2749999999999999</v>
          </cell>
          <cell r="G3073">
            <v>2.2749999999999999</v>
          </cell>
          <cell r="H3073">
            <v>6.55</v>
          </cell>
          <cell r="I3073">
            <v>2.7959999999999998</v>
          </cell>
          <cell r="J3073">
            <v>0.18</v>
          </cell>
          <cell r="K3073">
            <v>8.25</v>
          </cell>
          <cell r="L3073">
            <v>6.25</v>
          </cell>
          <cell r="M3073">
            <v>6.625</v>
          </cell>
          <cell r="N3073">
            <v>12</v>
          </cell>
          <cell r="O3073" t="str">
            <v>KR</v>
          </cell>
          <cell r="Q3073" t="str">
            <v>EXG</v>
          </cell>
          <cell r="R3073">
            <v>6</v>
          </cell>
          <cell r="S3073">
            <v>2880</v>
          </cell>
          <cell r="T3073">
            <v>8.19</v>
          </cell>
          <cell r="U3073" t="str">
            <v>US$</v>
          </cell>
          <cell r="W3073" t="str">
            <v>FLT</v>
          </cell>
          <cell r="X3073" t="str">
            <v>BRN</v>
          </cell>
          <cell r="Y3073" t="str">
            <v>OIL</v>
          </cell>
          <cell r="Z3073" t="str">
            <v>EXG</v>
          </cell>
        </row>
        <row r="3074">
          <cell r="A3074" t="str">
            <v>CH6062</v>
          </cell>
          <cell r="B3074" t="str">
            <v>9100382719</v>
          </cell>
          <cell r="C3074" t="str">
            <v>50009100382714</v>
          </cell>
          <cell r="D3074">
            <v>0.28299999999999997</v>
          </cell>
          <cell r="E3074">
            <v>2.7E-2</v>
          </cell>
          <cell r="F3074">
            <v>2.286</v>
          </cell>
          <cell r="G3074">
            <v>2.286</v>
          </cell>
          <cell r="H3074">
            <v>6.6609999999999996</v>
          </cell>
          <cell r="I3074">
            <v>1.698</v>
          </cell>
          <cell r="J3074">
            <v>0.16200000000000001</v>
          </cell>
          <cell r="K3074">
            <v>7.375</v>
          </cell>
          <cell r="L3074">
            <v>5.125</v>
          </cell>
          <cell r="M3074">
            <v>7.5</v>
          </cell>
          <cell r="N3074">
            <v>6</v>
          </cell>
          <cell r="O3074" t="str">
            <v>US</v>
          </cell>
          <cell r="P3074" t="str">
            <v>RA</v>
          </cell>
          <cell r="Q3074" t="str">
            <v>EXG</v>
          </cell>
          <cell r="R3074">
            <v>5</v>
          </cell>
          <cell r="S3074">
            <v>1440</v>
          </cell>
          <cell r="T3074">
            <v>8.19</v>
          </cell>
          <cell r="U3074" t="str">
            <v>US$</v>
          </cell>
          <cell r="V3074" t="str">
            <v>EA</v>
          </cell>
          <cell r="W3074" t="str">
            <v>FLT</v>
          </cell>
          <cell r="X3074" t="str">
            <v>BRN</v>
          </cell>
          <cell r="Y3074" t="str">
            <v>OIL</v>
          </cell>
          <cell r="Z3074" t="str">
            <v>EXG</v>
          </cell>
        </row>
        <row r="3075">
          <cell r="A3075" t="str">
            <v>CH6062</v>
          </cell>
          <cell r="B3075" t="str">
            <v>9100382719</v>
          </cell>
          <cell r="C3075" t="str">
            <v>50009100382714</v>
          </cell>
          <cell r="D3075">
            <v>1</v>
          </cell>
          <cell r="E3075">
            <v>0.02</v>
          </cell>
          <cell r="F3075">
            <v>2.286</v>
          </cell>
          <cell r="G3075">
            <v>2.286</v>
          </cell>
          <cell r="H3075">
            <v>6.6609999999999996</v>
          </cell>
          <cell r="I3075">
            <v>0</v>
          </cell>
          <cell r="J3075">
            <v>0.16400000000000001</v>
          </cell>
          <cell r="K3075">
            <v>7.375</v>
          </cell>
          <cell r="L3075">
            <v>5.125</v>
          </cell>
          <cell r="M3075">
            <v>7.5</v>
          </cell>
          <cell r="N3075">
            <v>6</v>
          </cell>
          <cell r="O3075" t="str">
            <v>TW</v>
          </cell>
          <cell r="P3075" t="str">
            <v>RA</v>
          </cell>
          <cell r="Q3075" t="str">
            <v>EXG</v>
          </cell>
          <cell r="R3075">
            <v>5</v>
          </cell>
          <cell r="S3075">
            <v>1440</v>
          </cell>
          <cell r="T3075">
            <v>0</v>
          </cell>
          <cell r="V3075" t="str">
            <v>EA</v>
          </cell>
          <cell r="W3075" t="str">
            <v>FLT</v>
          </cell>
          <cell r="X3075" t="str">
            <v>BRN</v>
          </cell>
          <cell r="Y3075" t="str">
            <v>OIL</v>
          </cell>
          <cell r="Z3075" t="str">
            <v>EXG</v>
          </cell>
        </row>
        <row r="3076">
          <cell r="A3076" t="str">
            <v>CH6064</v>
          </cell>
          <cell r="B3076" t="str">
            <v>9100382733</v>
          </cell>
          <cell r="C3076" t="str">
            <v>10009100382730</v>
          </cell>
          <cell r="D3076">
            <v>0.17499999999999999</v>
          </cell>
          <cell r="E3076">
            <v>1.2999999999999999E-2</v>
          </cell>
          <cell r="F3076">
            <v>2.9620000000000002</v>
          </cell>
          <cell r="G3076">
            <v>2.7749999999999999</v>
          </cell>
          <cell r="H3076">
            <v>3.1749999999999998</v>
          </cell>
          <cell r="I3076">
            <v>2.1</v>
          </cell>
          <cell r="J3076">
            <v>7.8E-2</v>
          </cell>
          <cell r="K3076">
            <v>10.186999999999999</v>
          </cell>
          <cell r="L3076">
            <v>8.3119999999999994</v>
          </cell>
          <cell r="M3076">
            <v>3.25</v>
          </cell>
          <cell r="N3076">
            <v>12</v>
          </cell>
          <cell r="O3076" t="str">
            <v>KR</v>
          </cell>
          <cell r="Q3076" t="str">
            <v>EXG</v>
          </cell>
          <cell r="R3076">
            <v>13</v>
          </cell>
          <cell r="S3076">
            <v>3744</v>
          </cell>
          <cell r="T3076">
            <v>5.01</v>
          </cell>
          <cell r="U3076" t="str">
            <v>US$</v>
          </cell>
          <cell r="W3076" t="str">
            <v>FLT</v>
          </cell>
          <cell r="X3076" t="str">
            <v>BRN</v>
          </cell>
          <cell r="Y3076" t="str">
            <v>OIL</v>
          </cell>
          <cell r="Z3076" t="str">
            <v>EXG</v>
          </cell>
        </row>
        <row r="3077">
          <cell r="A3077" t="str">
            <v>CH6064</v>
          </cell>
          <cell r="B3077" t="str">
            <v>9100382733</v>
          </cell>
          <cell r="C3077" t="str">
            <v>50009100382738</v>
          </cell>
          <cell r="D3077">
            <v>0.17599999999999999</v>
          </cell>
          <cell r="E3077">
            <v>1.6E-2</v>
          </cell>
          <cell r="F3077">
            <v>2.411</v>
          </cell>
          <cell r="G3077">
            <v>2.411</v>
          </cell>
          <cell r="H3077">
            <v>2.786</v>
          </cell>
          <cell r="I3077">
            <v>1.056</v>
          </cell>
          <cell r="J3077">
            <v>9.6000000000000002E-2</v>
          </cell>
          <cell r="K3077">
            <v>7.75</v>
          </cell>
          <cell r="L3077">
            <v>5.375</v>
          </cell>
          <cell r="M3077">
            <v>3.625</v>
          </cell>
          <cell r="N3077">
            <v>6</v>
          </cell>
          <cell r="O3077" t="str">
            <v>KR</v>
          </cell>
          <cell r="Q3077" t="str">
            <v>EXG</v>
          </cell>
          <cell r="R3077">
            <v>11</v>
          </cell>
          <cell r="S3077">
            <v>2970</v>
          </cell>
          <cell r="T3077">
            <v>5.01</v>
          </cell>
          <cell r="U3077" t="str">
            <v>US$</v>
          </cell>
          <cell r="W3077" t="str">
            <v>FLT</v>
          </cell>
          <cell r="X3077" t="str">
            <v>BRN</v>
          </cell>
          <cell r="Y3077" t="str">
            <v>OIL</v>
          </cell>
          <cell r="Z3077" t="str">
            <v>EXG</v>
          </cell>
        </row>
        <row r="3078">
          <cell r="A3078" t="str">
            <v>CH6066</v>
          </cell>
          <cell r="B3078" t="str">
            <v>9100382757</v>
          </cell>
          <cell r="C3078" t="str">
            <v>10009100382754</v>
          </cell>
          <cell r="D3078">
            <v>0.17</v>
          </cell>
          <cell r="E3078">
            <v>1.2999999999999999E-2</v>
          </cell>
          <cell r="F3078">
            <v>2.9620000000000002</v>
          </cell>
          <cell r="G3078">
            <v>2.7749999999999999</v>
          </cell>
          <cell r="H3078">
            <v>3.1749999999999998</v>
          </cell>
          <cell r="I3078">
            <v>2.04</v>
          </cell>
          <cell r="J3078">
            <v>0.156</v>
          </cell>
          <cell r="K3078">
            <v>10.186999999999999</v>
          </cell>
          <cell r="L3078">
            <v>8.3119999999999994</v>
          </cell>
          <cell r="M3078">
            <v>3.25</v>
          </cell>
          <cell r="N3078">
            <v>12</v>
          </cell>
          <cell r="O3078" t="str">
            <v>US</v>
          </cell>
          <cell r="Q3078" t="str">
            <v>EXG</v>
          </cell>
          <cell r="R3078">
            <v>13</v>
          </cell>
          <cell r="S3078">
            <v>3744</v>
          </cell>
          <cell r="T3078">
            <v>6.87</v>
          </cell>
          <cell r="U3078" t="str">
            <v>US$</v>
          </cell>
          <cell r="W3078" t="str">
            <v>FLT</v>
          </cell>
          <cell r="X3078" t="str">
            <v>BRN</v>
          </cell>
          <cell r="Y3078" t="str">
            <v>OIL</v>
          </cell>
          <cell r="Z3078" t="str">
            <v>EXG</v>
          </cell>
        </row>
        <row r="3079">
          <cell r="A3079" t="str">
            <v>CH6066</v>
          </cell>
          <cell r="B3079" t="str">
            <v>9100382757</v>
          </cell>
          <cell r="C3079" t="str">
            <v>50009100382752</v>
          </cell>
          <cell r="D3079">
            <v>0.13300000000000001</v>
          </cell>
          <cell r="E3079">
            <v>6.0000000000000001E-3</v>
          </cell>
          <cell r="F3079">
            <v>2.04</v>
          </cell>
          <cell r="G3079">
            <v>2.04</v>
          </cell>
          <cell r="H3079">
            <v>2.3839999999999999</v>
          </cell>
          <cell r="I3079">
            <v>0.79800000000000004</v>
          </cell>
          <cell r="J3079">
            <v>6.2E-2</v>
          </cell>
          <cell r="K3079">
            <v>6.6319999999999997</v>
          </cell>
          <cell r="L3079">
            <v>4.6950000000000003</v>
          </cell>
          <cell r="M3079">
            <v>3.452</v>
          </cell>
          <cell r="N3079">
            <v>6</v>
          </cell>
          <cell r="O3079" t="str">
            <v>US</v>
          </cell>
          <cell r="P3079" t="str">
            <v>RA</v>
          </cell>
          <cell r="Q3079" t="str">
            <v>EXG</v>
          </cell>
          <cell r="R3079">
            <v>12</v>
          </cell>
          <cell r="S3079">
            <v>4320</v>
          </cell>
          <cell r="T3079">
            <v>6.87</v>
          </cell>
          <cell r="U3079" t="str">
            <v>US$</v>
          </cell>
          <cell r="V3079" t="str">
            <v>EA</v>
          </cell>
          <cell r="W3079" t="str">
            <v>FLT</v>
          </cell>
          <cell r="X3079" t="str">
            <v>BRN</v>
          </cell>
          <cell r="Y3079" t="str">
            <v>OIL</v>
          </cell>
          <cell r="Z3079" t="str">
            <v>EXG</v>
          </cell>
        </row>
        <row r="3080">
          <cell r="A3080" t="str">
            <v>CH6066</v>
          </cell>
          <cell r="B3080" t="str">
            <v>9100382757</v>
          </cell>
          <cell r="C3080" t="str">
            <v>50009100382752</v>
          </cell>
          <cell r="D3080">
            <v>1</v>
          </cell>
          <cell r="E3080">
            <v>6.0000000000000001E-3</v>
          </cell>
          <cell r="F3080">
            <v>2.04</v>
          </cell>
          <cell r="G3080">
            <v>2.04</v>
          </cell>
          <cell r="H3080">
            <v>2.3839999999999999</v>
          </cell>
          <cell r="I3080">
            <v>0</v>
          </cell>
          <cell r="J3080">
            <v>6.2E-2</v>
          </cell>
          <cell r="K3080">
            <v>6.6319999999999997</v>
          </cell>
          <cell r="L3080">
            <v>4.6950000000000003</v>
          </cell>
          <cell r="M3080">
            <v>3.452</v>
          </cell>
          <cell r="N3080">
            <v>6</v>
          </cell>
          <cell r="O3080" t="str">
            <v>KR</v>
          </cell>
          <cell r="P3080" t="str">
            <v>RA</v>
          </cell>
          <cell r="Q3080" t="str">
            <v>EXG</v>
          </cell>
          <cell r="R3080">
            <v>12</v>
          </cell>
          <cell r="S3080">
            <v>4320</v>
          </cell>
          <cell r="T3080">
            <v>0</v>
          </cell>
          <cell r="V3080" t="str">
            <v>EA</v>
          </cell>
          <cell r="W3080" t="str">
            <v>FLT</v>
          </cell>
          <cell r="X3080" t="str">
            <v>BRN</v>
          </cell>
          <cell r="Y3080" t="str">
            <v>OIL</v>
          </cell>
          <cell r="Z3080" t="str">
            <v>EXG</v>
          </cell>
        </row>
        <row r="3081">
          <cell r="A3081" t="str">
            <v>CH6067</v>
          </cell>
          <cell r="B3081" t="str">
            <v>9100382764</v>
          </cell>
          <cell r="C3081" t="str">
            <v>10009100382761</v>
          </cell>
          <cell r="D3081">
            <v>0.25</v>
          </cell>
          <cell r="E3081">
            <v>1.4999999999999999E-2</v>
          </cell>
          <cell r="F3081">
            <v>2.2749999999999999</v>
          </cell>
          <cell r="G3081">
            <v>2.2749999999999999</v>
          </cell>
          <cell r="H3081">
            <v>6.55</v>
          </cell>
          <cell r="I3081">
            <v>3</v>
          </cell>
          <cell r="J3081">
            <v>0.18</v>
          </cell>
          <cell r="K3081">
            <v>8.25</v>
          </cell>
          <cell r="L3081">
            <v>6.25</v>
          </cell>
          <cell r="M3081">
            <v>6.625</v>
          </cell>
          <cell r="N3081">
            <v>12</v>
          </cell>
          <cell r="O3081" t="str">
            <v>CA</v>
          </cell>
          <cell r="Q3081" t="str">
            <v>EXG</v>
          </cell>
          <cell r="R3081">
            <v>6</v>
          </cell>
          <cell r="S3081">
            <v>2880</v>
          </cell>
          <cell r="T3081">
            <v>4.0999999999999996</v>
          </cell>
          <cell r="U3081" t="str">
            <v>US$</v>
          </cell>
          <cell r="W3081" t="str">
            <v>FLT</v>
          </cell>
          <cell r="X3081" t="str">
            <v>BRN</v>
          </cell>
          <cell r="Y3081" t="str">
            <v>OIL</v>
          </cell>
          <cell r="Z3081" t="str">
            <v>EXG</v>
          </cell>
        </row>
        <row r="3082">
          <cell r="A3082" t="str">
            <v>CH6067</v>
          </cell>
          <cell r="B3082" t="str">
            <v>9100382764</v>
          </cell>
          <cell r="C3082" t="str">
            <v>50009100382769</v>
          </cell>
          <cell r="D3082">
            <v>0.11600000000000001</v>
          </cell>
          <cell r="E3082">
            <v>2.7E-2</v>
          </cell>
          <cell r="F3082">
            <v>2.286</v>
          </cell>
          <cell r="G3082">
            <v>2.286</v>
          </cell>
          <cell r="H3082">
            <v>6.6609999999999996</v>
          </cell>
          <cell r="I3082">
            <v>0.69599999999999995</v>
          </cell>
          <cell r="J3082">
            <v>0.16200000000000001</v>
          </cell>
          <cell r="K3082">
            <v>7.375</v>
          </cell>
          <cell r="L3082">
            <v>5.125</v>
          </cell>
          <cell r="M3082">
            <v>7.5</v>
          </cell>
          <cell r="N3082">
            <v>6</v>
          </cell>
          <cell r="O3082" t="str">
            <v>KR</v>
          </cell>
          <cell r="Q3082" t="str">
            <v>EXG</v>
          </cell>
          <cell r="R3082">
            <v>5</v>
          </cell>
          <cell r="S3082">
            <v>1440</v>
          </cell>
          <cell r="T3082">
            <v>4.0999999999999996</v>
          </cell>
          <cell r="U3082" t="str">
            <v>US$</v>
          </cell>
          <cell r="W3082" t="str">
            <v>FLT</v>
          </cell>
          <cell r="X3082" t="str">
            <v>BRN</v>
          </cell>
          <cell r="Y3082" t="str">
            <v>OIL</v>
          </cell>
          <cell r="Z3082" t="str">
            <v>EXG</v>
          </cell>
        </row>
        <row r="3083">
          <cell r="A3083" t="str">
            <v>CH6069</v>
          </cell>
          <cell r="B3083" t="str">
            <v>9100382740</v>
          </cell>
          <cell r="C3083" t="str">
            <v>10009100382747</v>
          </cell>
          <cell r="D3083">
            <v>0.66700000000000004</v>
          </cell>
          <cell r="E3083">
            <v>1.2E-2</v>
          </cell>
          <cell r="F3083">
            <v>2.9620000000000002</v>
          </cell>
          <cell r="G3083">
            <v>2.7749999999999999</v>
          </cell>
          <cell r="H3083">
            <v>3.1749999999999998</v>
          </cell>
          <cell r="I3083">
            <v>8.0039999999999996</v>
          </cell>
          <cell r="J3083">
            <v>0.14399999999999999</v>
          </cell>
          <cell r="K3083">
            <v>10.186999999999999</v>
          </cell>
          <cell r="L3083">
            <v>8.3119999999999994</v>
          </cell>
          <cell r="M3083">
            <v>3.25</v>
          </cell>
          <cell r="N3083">
            <v>12</v>
          </cell>
          <cell r="O3083" t="str">
            <v>KR</v>
          </cell>
          <cell r="Q3083" t="str">
            <v>EXG</v>
          </cell>
          <cell r="R3083">
            <v>13</v>
          </cell>
          <cell r="S3083">
            <v>3744</v>
          </cell>
          <cell r="T3083">
            <v>5.01</v>
          </cell>
          <cell r="U3083" t="str">
            <v>US$</v>
          </cell>
          <cell r="W3083" t="str">
            <v>FLT</v>
          </cell>
          <cell r="X3083" t="str">
            <v>BRN</v>
          </cell>
          <cell r="Y3083" t="str">
            <v>OIL</v>
          </cell>
          <cell r="Z3083" t="str">
            <v>EXG</v>
          </cell>
        </row>
        <row r="3084">
          <cell r="A3084" t="str">
            <v>CH6069</v>
          </cell>
          <cell r="B3084" t="str">
            <v>9100382740</v>
          </cell>
          <cell r="C3084" t="str">
            <v>50009100382745</v>
          </cell>
          <cell r="D3084">
            <v>0.193</v>
          </cell>
          <cell r="E3084">
            <v>1.6E-2</v>
          </cell>
          <cell r="F3084">
            <v>2.411</v>
          </cell>
          <cell r="G3084">
            <v>2.411</v>
          </cell>
          <cell r="H3084">
            <v>2.786</v>
          </cell>
          <cell r="I3084">
            <v>1.1579999999999999</v>
          </cell>
          <cell r="J3084">
            <v>9.6000000000000002E-2</v>
          </cell>
          <cell r="K3084">
            <v>7.75</v>
          </cell>
          <cell r="L3084">
            <v>5.375</v>
          </cell>
          <cell r="M3084">
            <v>3.625</v>
          </cell>
          <cell r="N3084">
            <v>6</v>
          </cell>
          <cell r="O3084" t="str">
            <v>US</v>
          </cell>
          <cell r="P3084" t="str">
            <v>RA</v>
          </cell>
          <cell r="Q3084" t="str">
            <v>EXG</v>
          </cell>
          <cell r="R3084">
            <v>11</v>
          </cell>
          <cell r="S3084">
            <v>2970</v>
          </cell>
          <cell r="T3084">
            <v>5.01</v>
          </cell>
          <cell r="U3084" t="str">
            <v>US$</v>
          </cell>
          <cell r="V3084" t="str">
            <v>EA</v>
          </cell>
          <cell r="W3084" t="str">
            <v>FLT</v>
          </cell>
          <cell r="X3084" t="str">
            <v>BRN</v>
          </cell>
          <cell r="Y3084" t="str">
            <v>OIL</v>
          </cell>
          <cell r="Z3084" t="str">
            <v>EXG</v>
          </cell>
        </row>
        <row r="3085">
          <cell r="A3085" t="str">
            <v>CH6069</v>
          </cell>
          <cell r="B3085" t="str">
            <v>9100382740</v>
          </cell>
          <cell r="C3085" t="str">
            <v>50009100382745</v>
          </cell>
          <cell r="D3085">
            <v>1</v>
          </cell>
          <cell r="E3085">
            <v>8.9999999999999993E-3</v>
          </cell>
          <cell r="F3085">
            <v>2.411</v>
          </cell>
          <cell r="G3085">
            <v>2.411</v>
          </cell>
          <cell r="H3085">
            <v>2.786</v>
          </cell>
          <cell r="I3085">
            <v>0</v>
          </cell>
          <cell r="J3085">
            <v>8.6999999999999994E-2</v>
          </cell>
          <cell r="K3085">
            <v>7.75</v>
          </cell>
          <cell r="L3085">
            <v>5.375</v>
          </cell>
          <cell r="M3085">
            <v>3.625</v>
          </cell>
          <cell r="N3085">
            <v>6</v>
          </cell>
          <cell r="O3085" t="str">
            <v>TW</v>
          </cell>
          <cell r="P3085" t="str">
            <v>RA</v>
          </cell>
          <cell r="Q3085" t="str">
            <v>EXG</v>
          </cell>
          <cell r="R3085">
            <v>11</v>
          </cell>
          <cell r="S3085">
            <v>2970</v>
          </cell>
          <cell r="T3085">
            <v>0</v>
          </cell>
          <cell r="V3085" t="str">
            <v>EA</v>
          </cell>
          <cell r="W3085" t="str">
            <v>FLT</v>
          </cell>
          <cell r="X3085" t="str">
            <v>BRN</v>
          </cell>
          <cell r="Y3085" t="str">
            <v>OIL</v>
          </cell>
          <cell r="Z3085" t="str">
            <v>EXG</v>
          </cell>
        </row>
        <row r="3086">
          <cell r="A3086" t="str">
            <v>CH6070</v>
          </cell>
          <cell r="B3086" t="str">
            <v>9100383136</v>
          </cell>
          <cell r="C3086" t="str">
            <v>10009100383133</v>
          </cell>
          <cell r="D3086">
            <v>0.17899999999999999</v>
          </cell>
          <cell r="E3086">
            <v>8.9999999999999993E-3</v>
          </cell>
          <cell r="F3086">
            <v>2.9620000000000002</v>
          </cell>
          <cell r="G3086">
            <v>2.7749999999999999</v>
          </cell>
          <cell r="H3086">
            <v>3.1749999999999998</v>
          </cell>
          <cell r="I3086">
            <v>2.1480000000000001</v>
          </cell>
          <cell r="J3086">
            <v>5.3999999999999999E-2</v>
          </cell>
          <cell r="K3086">
            <v>10.186999999999999</v>
          </cell>
          <cell r="L3086">
            <v>8.3119999999999994</v>
          </cell>
          <cell r="M3086">
            <v>3.25</v>
          </cell>
          <cell r="N3086">
            <v>12</v>
          </cell>
          <cell r="O3086" t="str">
            <v>US</v>
          </cell>
          <cell r="Q3086" t="str">
            <v>EXG</v>
          </cell>
          <cell r="R3086">
            <v>13</v>
          </cell>
          <cell r="S3086">
            <v>3744</v>
          </cell>
          <cell r="T3086">
            <v>5.01</v>
          </cell>
          <cell r="U3086" t="str">
            <v>US$</v>
          </cell>
          <cell r="W3086" t="str">
            <v>FLT</v>
          </cell>
          <cell r="X3086" t="str">
            <v>BRN</v>
          </cell>
          <cell r="Y3086" t="str">
            <v>OIL</v>
          </cell>
          <cell r="Z3086" t="str">
            <v>EXG</v>
          </cell>
        </row>
        <row r="3087">
          <cell r="A3087" t="str">
            <v>CH6070</v>
          </cell>
          <cell r="B3087" t="str">
            <v>9100383136</v>
          </cell>
          <cell r="C3087" t="str">
            <v>50009100383131</v>
          </cell>
          <cell r="D3087">
            <v>0.16600000000000001</v>
          </cell>
          <cell r="E3087">
            <v>8.0000000000000002E-3</v>
          </cell>
          <cell r="F3087">
            <v>2.4460000000000002</v>
          </cell>
          <cell r="G3087">
            <v>2.4460000000000002</v>
          </cell>
          <cell r="H3087">
            <v>2.3919999999999999</v>
          </cell>
          <cell r="I3087">
            <v>0.996</v>
          </cell>
          <cell r="J3087">
            <v>0.09</v>
          </cell>
          <cell r="K3087">
            <v>8.0069999999999997</v>
          </cell>
          <cell r="L3087">
            <v>5.6319999999999997</v>
          </cell>
          <cell r="M3087">
            <v>3.452</v>
          </cell>
          <cell r="N3087">
            <v>6</v>
          </cell>
          <cell r="O3087" t="str">
            <v>US</v>
          </cell>
          <cell r="P3087" t="str">
            <v>RA</v>
          </cell>
          <cell r="Q3087" t="str">
            <v>EXG</v>
          </cell>
          <cell r="R3087">
            <v>12</v>
          </cell>
          <cell r="S3087">
            <v>3024</v>
          </cell>
          <cell r="T3087">
            <v>5.01</v>
          </cell>
          <cell r="U3087" t="str">
            <v>US$</v>
          </cell>
          <cell r="V3087" t="str">
            <v>EA</v>
          </cell>
          <cell r="W3087" t="str">
            <v>FLT</v>
          </cell>
          <cell r="X3087" t="str">
            <v>BRN</v>
          </cell>
          <cell r="Y3087" t="str">
            <v>OIL</v>
          </cell>
          <cell r="Z3087" t="str">
            <v>EXG</v>
          </cell>
        </row>
        <row r="3088">
          <cell r="A3088" t="str">
            <v>CH6070</v>
          </cell>
          <cell r="B3088" t="str">
            <v>9100383136</v>
          </cell>
          <cell r="C3088" t="str">
            <v>50009100383131</v>
          </cell>
          <cell r="D3088">
            <v>1</v>
          </cell>
          <cell r="E3088">
            <v>8.0000000000000002E-3</v>
          </cell>
          <cell r="F3088">
            <v>2.4460000000000002</v>
          </cell>
          <cell r="G3088">
            <v>2.4660000000000002</v>
          </cell>
          <cell r="H3088">
            <v>2.3919999999999999</v>
          </cell>
          <cell r="I3088">
            <v>0</v>
          </cell>
          <cell r="J3088">
            <v>0.09</v>
          </cell>
          <cell r="K3088">
            <v>8.0069999999999997</v>
          </cell>
          <cell r="L3088">
            <v>5.6319999999999997</v>
          </cell>
          <cell r="M3088">
            <v>3.452</v>
          </cell>
          <cell r="N3088">
            <v>6</v>
          </cell>
          <cell r="O3088" t="str">
            <v>KR</v>
          </cell>
          <cell r="P3088" t="str">
            <v>RA</v>
          </cell>
          <cell r="Q3088" t="str">
            <v>EXG</v>
          </cell>
          <cell r="R3088">
            <v>12</v>
          </cell>
          <cell r="S3088">
            <v>3024</v>
          </cell>
          <cell r="T3088">
            <v>0</v>
          </cell>
          <cell r="V3088" t="str">
            <v>EA</v>
          </cell>
          <cell r="W3088" t="str">
            <v>FLT</v>
          </cell>
          <cell r="X3088" t="str">
            <v>BRN</v>
          </cell>
          <cell r="Y3088" t="str">
            <v>OIL</v>
          </cell>
          <cell r="Z3088" t="str">
            <v>EXG</v>
          </cell>
        </row>
        <row r="3089">
          <cell r="A3089" t="str">
            <v>CH6096</v>
          </cell>
          <cell r="B3089" t="str">
            <v>9100537867</v>
          </cell>
          <cell r="C3089" t="str">
            <v>10009100537864</v>
          </cell>
          <cell r="D3089">
            <v>0.1</v>
          </cell>
          <cell r="E3089">
            <v>3.0000000000000001E-3</v>
          </cell>
          <cell r="F3089">
            <v>1.77</v>
          </cell>
          <cell r="G3089">
            <v>1.77</v>
          </cell>
          <cell r="H3089">
            <v>1.6020000000000001</v>
          </cell>
          <cell r="I3089">
            <v>0.6</v>
          </cell>
          <cell r="J3089">
            <v>3.9E-2</v>
          </cell>
          <cell r="K3089">
            <v>6.056</v>
          </cell>
          <cell r="L3089">
            <v>4.306</v>
          </cell>
          <cell r="M3089">
            <v>2.6120000000000001</v>
          </cell>
          <cell r="N3089">
            <v>6</v>
          </cell>
          <cell r="O3089" t="str">
            <v>US</v>
          </cell>
          <cell r="P3089" t="str">
            <v>RA</v>
          </cell>
          <cell r="Q3089" t="str">
            <v>EXG</v>
          </cell>
          <cell r="R3089">
            <v>16</v>
          </cell>
          <cell r="S3089">
            <v>6912</v>
          </cell>
          <cell r="T3089">
            <v>5.01</v>
          </cell>
          <cell r="U3089" t="str">
            <v>US$</v>
          </cell>
          <cell r="V3089" t="str">
            <v>EA</v>
          </cell>
          <cell r="W3089" t="str">
            <v>FLT</v>
          </cell>
          <cell r="X3089" t="str">
            <v>BRN</v>
          </cell>
          <cell r="Y3089" t="str">
            <v>OIL</v>
          </cell>
          <cell r="Z3089" t="str">
            <v>EXG</v>
          </cell>
        </row>
        <row r="3090">
          <cell r="A3090" t="str">
            <v>CH6096</v>
          </cell>
          <cell r="B3090" t="str">
            <v>9100537867</v>
          </cell>
          <cell r="C3090" t="str">
            <v>10009100537864</v>
          </cell>
          <cell r="D3090">
            <v>1</v>
          </cell>
          <cell r="E3090">
            <v>3.0000000000000001E-3</v>
          </cell>
          <cell r="F3090">
            <v>1.77</v>
          </cell>
          <cell r="G3090">
            <v>1.77</v>
          </cell>
          <cell r="H3090">
            <v>1.6020000000000001</v>
          </cell>
          <cell r="I3090">
            <v>0</v>
          </cell>
          <cell r="J3090">
            <v>3.9E-2</v>
          </cell>
          <cell r="K3090">
            <v>6.056</v>
          </cell>
          <cell r="L3090">
            <v>4.306</v>
          </cell>
          <cell r="M3090">
            <v>2.6120000000000001</v>
          </cell>
          <cell r="N3090">
            <v>6</v>
          </cell>
          <cell r="O3090" t="str">
            <v>IN</v>
          </cell>
          <cell r="P3090" t="str">
            <v>RA</v>
          </cell>
          <cell r="Q3090" t="str">
            <v>EXG</v>
          </cell>
          <cell r="R3090">
            <v>16</v>
          </cell>
          <cell r="S3090">
            <v>6912</v>
          </cell>
          <cell r="T3090">
            <v>0</v>
          </cell>
          <cell r="V3090" t="str">
            <v>EA</v>
          </cell>
          <cell r="W3090" t="str">
            <v>FLT</v>
          </cell>
          <cell r="X3090" t="str">
            <v>BRN</v>
          </cell>
          <cell r="Y3090" t="str">
            <v>OIL</v>
          </cell>
          <cell r="Z3090" t="str">
            <v>EXG</v>
          </cell>
        </row>
        <row r="3091">
          <cell r="A3091" t="str">
            <v>CH6097</v>
          </cell>
          <cell r="B3091" t="str">
            <v>9100539908</v>
          </cell>
          <cell r="C3091" t="str">
            <v>10009100539905</v>
          </cell>
          <cell r="D3091">
            <v>0.1</v>
          </cell>
          <cell r="E3091">
            <v>4.0000000000000001E-3</v>
          </cell>
          <cell r="F3091">
            <v>1.821</v>
          </cell>
          <cell r="G3091">
            <v>1.821</v>
          </cell>
          <cell r="H3091">
            <v>2.2669999999999999</v>
          </cell>
          <cell r="I3091">
            <v>0.6</v>
          </cell>
          <cell r="J3091">
            <v>4.8000000000000001E-2</v>
          </cell>
          <cell r="K3091">
            <v>6.0620000000000003</v>
          </cell>
          <cell r="L3091">
            <v>4.25</v>
          </cell>
          <cell r="M3091">
            <v>3.1869999999999998</v>
          </cell>
          <cell r="N3091">
            <v>6</v>
          </cell>
          <cell r="O3091" t="str">
            <v>IN</v>
          </cell>
          <cell r="P3091" t="str">
            <v>RA</v>
          </cell>
          <cell r="Q3091" t="str">
            <v>EXG</v>
          </cell>
          <cell r="R3091">
            <v>13</v>
          </cell>
          <cell r="S3091">
            <v>4914</v>
          </cell>
          <cell r="T3091">
            <v>6.74</v>
          </cell>
          <cell r="U3091" t="str">
            <v>US$</v>
          </cell>
          <cell r="V3091" t="str">
            <v>EA</v>
          </cell>
          <cell r="W3091" t="str">
            <v>FLT</v>
          </cell>
          <cell r="X3091" t="str">
            <v>BRN</v>
          </cell>
          <cell r="Y3091" t="str">
            <v>OIL</v>
          </cell>
          <cell r="Z3091" t="str">
            <v>EXG</v>
          </cell>
        </row>
        <row r="3092">
          <cell r="A3092" t="str">
            <v>CH6097</v>
          </cell>
          <cell r="B3092" t="str">
            <v>9100539908</v>
          </cell>
          <cell r="C3092" t="str">
            <v>10009100539905</v>
          </cell>
          <cell r="D3092">
            <v>1</v>
          </cell>
          <cell r="E3092">
            <v>4.0000000000000001E-3</v>
          </cell>
          <cell r="F3092">
            <v>1.821</v>
          </cell>
          <cell r="G3092">
            <v>1.821</v>
          </cell>
          <cell r="H3092">
            <v>2.2669999999999999</v>
          </cell>
          <cell r="I3092">
            <v>0</v>
          </cell>
          <cell r="J3092">
            <v>4.8000000000000001E-2</v>
          </cell>
          <cell r="K3092">
            <v>6.0620000000000003</v>
          </cell>
          <cell r="L3092">
            <v>4.25</v>
          </cell>
          <cell r="M3092">
            <v>3.1869999999999998</v>
          </cell>
          <cell r="N3092">
            <v>6</v>
          </cell>
          <cell r="O3092" t="str">
            <v>IN</v>
          </cell>
          <cell r="P3092" t="str">
            <v>RA</v>
          </cell>
          <cell r="Q3092" t="str">
            <v>EXG</v>
          </cell>
          <cell r="R3092">
            <v>13</v>
          </cell>
          <cell r="S3092">
            <v>4914</v>
          </cell>
          <cell r="T3092">
            <v>0</v>
          </cell>
          <cell r="V3092" t="str">
            <v>EA</v>
          </cell>
          <cell r="W3092" t="str">
            <v>FLT</v>
          </cell>
          <cell r="X3092" t="str">
            <v>BRN</v>
          </cell>
          <cell r="Y3092" t="str">
            <v>OIL</v>
          </cell>
          <cell r="Z3092" t="str">
            <v>EXG</v>
          </cell>
        </row>
        <row r="3093">
          <cell r="A3093" t="str">
            <v>CH6098</v>
          </cell>
          <cell r="B3093" t="str">
            <v>9100537966</v>
          </cell>
          <cell r="C3093" t="str">
            <v>10009100537963</v>
          </cell>
          <cell r="D3093">
            <v>0.1</v>
          </cell>
          <cell r="E3093">
            <v>4.0000000000000001E-3</v>
          </cell>
          <cell r="F3093">
            <v>1.821</v>
          </cell>
          <cell r="G3093">
            <v>1.821</v>
          </cell>
          <cell r="H3093">
            <v>1.986</v>
          </cell>
          <cell r="I3093">
            <v>0.6</v>
          </cell>
          <cell r="J3093">
            <v>4.3999999999999997E-2</v>
          </cell>
          <cell r="K3093">
            <v>6.0620000000000003</v>
          </cell>
          <cell r="L3093">
            <v>4.25</v>
          </cell>
          <cell r="M3093">
            <v>2.9369999999999998</v>
          </cell>
          <cell r="N3093">
            <v>6</v>
          </cell>
          <cell r="O3093" t="str">
            <v>KR</v>
          </cell>
          <cell r="P3093" t="str">
            <v>RA</v>
          </cell>
          <cell r="Q3093" t="str">
            <v>EXG</v>
          </cell>
          <cell r="R3093">
            <v>14</v>
          </cell>
          <cell r="S3093">
            <v>5292</v>
          </cell>
          <cell r="T3093">
            <v>6.74</v>
          </cell>
          <cell r="U3093" t="str">
            <v>US$</v>
          </cell>
          <cell r="V3093" t="str">
            <v>EA</v>
          </cell>
          <cell r="W3093" t="str">
            <v>FLT</v>
          </cell>
          <cell r="X3093" t="str">
            <v>BRN</v>
          </cell>
          <cell r="Y3093" t="str">
            <v>OIL</v>
          </cell>
          <cell r="Z3093" t="str">
            <v>EXG</v>
          </cell>
        </row>
        <row r="3094">
          <cell r="A3094" t="str">
            <v>CH6098</v>
          </cell>
          <cell r="B3094" t="str">
            <v>9100537966</v>
          </cell>
          <cell r="C3094" t="str">
            <v>10009100537963</v>
          </cell>
          <cell r="D3094">
            <v>1</v>
          </cell>
          <cell r="E3094">
            <v>4.0000000000000001E-3</v>
          </cell>
          <cell r="F3094">
            <v>1.821</v>
          </cell>
          <cell r="G3094">
            <v>1.821</v>
          </cell>
          <cell r="H3094">
            <v>1.986</v>
          </cell>
          <cell r="I3094">
            <v>0</v>
          </cell>
          <cell r="J3094">
            <v>4.3999999999999997E-2</v>
          </cell>
          <cell r="K3094">
            <v>6.0620000000000003</v>
          </cell>
          <cell r="L3094">
            <v>4.25</v>
          </cell>
          <cell r="M3094">
            <v>2.9369999999999998</v>
          </cell>
          <cell r="N3094">
            <v>6</v>
          </cell>
          <cell r="O3094" t="str">
            <v>KR</v>
          </cell>
          <cell r="P3094" t="str">
            <v>RA</v>
          </cell>
          <cell r="Q3094" t="str">
            <v>EXG</v>
          </cell>
          <cell r="R3094">
            <v>14</v>
          </cell>
          <cell r="S3094">
            <v>5292</v>
          </cell>
          <cell r="T3094">
            <v>0</v>
          </cell>
          <cell r="V3094" t="str">
            <v>EA</v>
          </cell>
          <cell r="W3094" t="str">
            <v>FLT</v>
          </cell>
          <cell r="X3094" t="str">
            <v>BRN</v>
          </cell>
          <cell r="Y3094" t="str">
            <v>OIL</v>
          </cell>
          <cell r="Z3094" t="str">
            <v>EXG</v>
          </cell>
        </row>
        <row r="3095">
          <cell r="A3095" t="str">
            <v>CH6099</v>
          </cell>
          <cell r="B3095" t="str">
            <v>9100537874</v>
          </cell>
          <cell r="C3095" t="str">
            <v>10009100537871</v>
          </cell>
          <cell r="D3095">
            <v>0.108</v>
          </cell>
          <cell r="E3095">
            <v>4.0000000000000001E-3</v>
          </cell>
          <cell r="F3095">
            <v>1.77</v>
          </cell>
          <cell r="G3095">
            <v>1.77</v>
          </cell>
          <cell r="H3095">
            <v>1.946</v>
          </cell>
          <cell r="I3095">
            <v>0.64800000000000002</v>
          </cell>
          <cell r="J3095">
            <v>4.3999999999999997E-2</v>
          </cell>
          <cell r="K3095">
            <v>6.07</v>
          </cell>
          <cell r="L3095">
            <v>4.32</v>
          </cell>
          <cell r="M3095">
            <v>2.89</v>
          </cell>
          <cell r="N3095">
            <v>6</v>
          </cell>
          <cell r="O3095" t="str">
            <v>KR</v>
          </cell>
          <cell r="P3095" t="str">
            <v>RA</v>
          </cell>
          <cell r="Q3095" t="str">
            <v>EXG</v>
          </cell>
          <cell r="R3095">
            <v>15</v>
          </cell>
          <cell r="S3095">
            <v>6480</v>
          </cell>
          <cell r="T3095">
            <v>5.01</v>
          </cell>
          <cell r="U3095" t="str">
            <v>US$</v>
          </cell>
          <cell r="V3095" t="str">
            <v>EA</v>
          </cell>
          <cell r="W3095" t="str">
            <v>FLT</v>
          </cell>
          <cell r="X3095" t="str">
            <v>BRN</v>
          </cell>
          <cell r="Y3095" t="str">
            <v>OIL</v>
          </cell>
          <cell r="Z3095" t="str">
            <v>EXG</v>
          </cell>
        </row>
        <row r="3096">
          <cell r="A3096" t="str">
            <v>CH6099</v>
          </cell>
          <cell r="B3096" t="str">
            <v>9100537874</v>
          </cell>
          <cell r="C3096" t="str">
            <v>10009100537871</v>
          </cell>
          <cell r="D3096">
            <v>1</v>
          </cell>
          <cell r="E3096">
            <v>4.0000000000000001E-3</v>
          </cell>
          <cell r="F3096">
            <v>1.77</v>
          </cell>
          <cell r="G3096">
            <v>1.77</v>
          </cell>
          <cell r="H3096">
            <v>1.946</v>
          </cell>
          <cell r="I3096">
            <v>0</v>
          </cell>
          <cell r="J3096">
            <v>4.3999999999999997E-2</v>
          </cell>
          <cell r="K3096">
            <v>6.07</v>
          </cell>
          <cell r="L3096">
            <v>4.32</v>
          </cell>
          <cell r="M3096">
            <v>2.89</v>
          </cell>
          <cell r="N3096">
            <v>6</v>
          </cell>
          <cell r="O3096" t="str">
            <v>KR</v>
          </cell>
          <cell r="P3096" t="str">
            <v>RA</v>
          </cell>
          <cell r="Q3096" t="str">
            <v>EXG</v>
          </cell>
          <cell r="R3096">
            <v>15</v>
          </cell>
          <cell r="S3096">
            <v>6480</v>
          </cell>
          <cell r="T3096">
            <v>0</v>
          </cell>
          <cell r="V3096" t="str">
            <v>EA</v>
          </cell>
          <cell r="W3096" t="str">
            <v>FLT</v>
          </cell>
          <cell r="X3096" t="str">
            <v>BRN</v>
          </cell>
          <cell r="Y3096" t="str">
            <v>OIL</v>
          </cell>
          <cell r="Z3096" t="str">
            <v>EXG</v>
          </cell>
        </row>
        <row r="3097">
          <cell r="A3097" t="str">
            <v>CH6101</v>
          </cell>
          <cell r="B3097" t="str">
            <v>9100539915</v>
          </cell>
          <cell r="C3097" t="str">
            <v>10009100539912</v>
          </cell>
          <cell r="D3097">
            <v>0.1</v>
          </cell>
          <cell r="E3097">
            <v>4.0000000000000001E-3</v>
          </cell>
          <cell r="F3097">
            <v>1.821</v>
          </cell>
          <cell r="G3097">
            <v>1.821</v>
          </cell>
          <cell r="H3097">
            <v>2.2669999999999999</v>
          </cell>
          <cell r="I3097">
            <v>0.6</v>
          </cell>
          <cell r="J3097">
            <v>4.8000000000000001E-2</v>
          </cell>
          <cell r="K3097">
            <v>6.0620000000000003</v>
          </cell>
          <cell r="L3097">
            <v>4.25</v>
          </cell>
          <cell r="M3097">
            <v>3.1869999999999998</v>
          </cell>
          <cell r="N3097">
            <v>6</v>
          </cell>
          <cell r="O3097" t="str">
            <v>IN</v>
          </cell>
          <cell r="P3097" t="str">
            <v>RA</v>
          </cell>
          <cell r="Q3097" t="str">
            <v>EXG</v>
          </cell>
          <cell r="R3097">
            <v>13</v>
          </cell>
          <cell r="S3097">
            <v>4914</v>
          </cell>
          <cell r="T3097">
            <v>9.6199999999999992</v>
          </cell>
          <cell r="U3097" t="str">
            <v>US$</v>
          </cell>
          <cell r="V3097" t="str">
            <v>EA</v>
          </cell>
          <cell r="W3097" t="str">
            <v>FLT</v>
          </cell>
          <cell r="X3097" t="str">
            <v>BRN</v>
          </cell>
          <cell r="Y3097" t="str">
            <v>OIL</v>
          </cell>
          <cell r="Z3097" t="str">
            <v>EXG</v>
          </cell>
        </row>
        <row r="3098">
          <cell r="A3098" t="str">
            <v>CH6101</v>
          </cell>
          <cell r="B3098" t="str">
            <v>9100539915</v>
          </cell>
          <cell r="C3098" t="str">
            <v>10009100539912</v>
          </cell>
          <cell r="D3098">
            <v>1</v>
          </cell>
          <cell r="E3098">
            <v>4.0000000000000001E-3</v>
          </cell>
          <cell r="F3098">
            <v>1.821</v>
          </cell>
          <cell r="G3098">
            <v>1.821</v>
          </cell>
          <cell r="H3098">
            <v>2.2669999999999999</v>
          </cell>
          <cell r="I3098">
            <v>0</v>
          </cell>
          <cell r="J3098">
            <v>4.8000000000000001E-2</v>
          </cell>
          <cell r="K3098">
            <v>6.0620000000000003</v>
          </cell>
          <cell r="L3098">
            <v>4.25</v>
          </cell>
          <cell r="M3098">
            <v>3.1869999999999998</v>
          </cell>
          <cell r="N3098">
            <v>6</v>
          </cell>
          <cell r="O3098" t="str">
            <v>IN</v>
          </cell>
          <cell r="P3098" t="str">
            <v>RA</v>
          </cell>
          <cell r="Q3098" t="str">
            <v>EXG</v>
          </cell>
          <cell r="R3098">
            <v>13</v>
          </cell>
          <cell r="S3098">
            <v>4914</v>
          </cell>
          <cell r="T3098">
            <v>0</v>
          </cell>
          <cell r="V3098" t="str">
            <v>EA</v>
          </cell>
          <cell r="W3098" t="str">
            <v>FLT</v>
          </cell>
          <cell r="X3098" t="str">
            <v>BRN</v>
          </cell>
          <cell r="Y3098" t="str">
            <v>OIL</v>
          </cell>
          <cell r="Z3098" t="str">
            <v>EXG</v>
          </cell>
        </row>
        <row r="3099">
          <cell r="A3099" t="str">
            <v>CH6102</v>
          </cell>
          <cell r="B3099" t="str">
            <v>9100539922</v>
          </cell>
          <cell r="C3099" t="str">
            <v>10009100539929</v>
          </cell>
          <cell r="D3099">
            <v>0.1</v>
          </cell>
          <cell r="E3099">
            <v>4.0000000000000001E-3</v>
          </cell>
          <cell r="F3099">
            <v>1.821</v>
          </cell>
          <cell r="G3099">
            <v>1.821</v>
          </cell>
          <cell r="H3099">
            <v>2.2669999999999999</v>
          </cell>
          <cell r="I3099">
            <v>0.6</v>
          </cell>
          <cell r="J3099">
            <v>4.8000000000000001E-2</v>
          </cell>
          <cell r="K3099">
            <v>6.0620000000000003</v>
          </cell>
          <cell r="L3099">
            <v>4.25</v>
          </cell>
          <cell r="M3099">
            <v>3.1869999999999998</v>
          </cell>
          <cell r="N3099">
            <v>6</v>
          </cell>
          <cell r="O3099" t="str">
            <v>IN</v>
          </cell>
          <cell r="P3099" t="str">
            <v>RA</v>
          </cell>
          <cell r="Q3099" t="str">
            <v>EXG</v>
          </cell>
          <cell r="R3099">
            <v>13</v>
          </cell>
          <cell r="S3099">
            <v>4914</v>
          </cell>
          <cell r="T3099">
            <v>7.64</v>
          </cell>
          <cell r="U3099" t="str">
            <v>US$</v>
          </cell>
          <cell r="V3099" t="str">
            <v>EA</v>
          </cell>
          <cell r="W3099" t="str">
            <v>FLT</v>
          </cell>
          <cell r="X3099" t="str">
            <v>BRN</v>
          </cell>
          <cell r="Y3099" t="str">
            <v>OIL</v>
          </cell>
          <cell r="Z3099" t="str">
            <v>EXG</v>
          </cell>
        </row>
        <row r="3100">
          <cell r="A3100" t="str">
            <v>CH6102</v>
          </cell>
          <cell r="B3100" t="str">
            <v>9100539922</v>
          </cell>
          <cell r="C3100" t="str">
            <v>10009100539929</v>
          </cell>
          <cell r="D3100">
            <v>1</v>
          </cell>
          <cell r="E3100">
            <v>4.0000000000000001E-3</v>
          </cell>
          <cell r="F3100">
            <v>1.821</v>
          </cell>
          <cell r="G3100">
            <v>1.821</v>
          </cell>
          <cell r="H3100">
            <v>2.2669999999999999</v>
          </cell>
          <cell r="I3100">
            <v>0</v>
          </cell>
          <cell r="J3100">
            <v>4.8000000000000001E-2</v>
          </cell>
          <cell r="K3100">
            <v>6.0620000000000003</v>
          </cell>
          <cell r="L3100">
            <v>4.25</v>
          </cell>
          <cell r="M3100">
            <v>3.1869999999999998</v>
          </cell>
          <cell r="N3100">
            <v>6</v>
          </cell>
          <cell r="O3100" t="str">
            <v>IN</v>
          </cell>
          <cell r="P3100" t="str">
            <v>RA</v>
          </cell>
          <cell r="Q3100" t="str">
            <v>EXG</v>
          </cell>
          <cell r="R3100">
            <v>13</v>
          </cell>
          <cell r="S3100">
            <v>4914</v>
          </cell>
          <cell r="T3100">
            <v>0</v>
          </cell>
          <cell r="V3100" t="str">
            <v>EA</v>
          </cell>
          <cell r="W3100" t="str">
            <v>FLT</v>
          </cell>
          <cell r="X3100" t="str">
            <v>BRN</v>
          </cell>
          <cell r="Y3100" t="str">
            <v>OIL</v>
          </cell>
          <cell r="Z3100" t="str">
            <v>EXG</v>
          </cell>
        </row>
        <row r="3101">
          <cell r="A3101" t="str">
            <v>CH6351</v>
          </cell>
          <cell r="B3101" t="str">
            <v>9100381545</v>
          </cell>
          <cell r="C3101" t="str">
            <v>10009100381542</v>
          </cell>
          <cell r="D3101">
            <v>0.45600000000000002</v>
          </cell>
          <cell r="E3101">
            <v>3.9E-2</v>
          </cell>
          <cell r="F3101">
            <v>3.31</v>
          </cell>
          <cell r="G3101">
            <v>3.31</v>
          </cell>
          <cell r="H3101">
            <v>4.8099999999999996</v>
          </cell>
          <cell r="I3101">
            <v>2.7360000000000002</v>
          </cell>
          <cell r="J3101">
            <v>0.23400000000000001</v>
          </cell>
          <cell r="K3101">
            <v>10.375</v>
          </cell>
          <cell r="L3101">
            <v>7.1749999999999998</v>
          </cell>
          <cell r="M3101">
            <v>5.75</v>
          </cell>
          <cell r="N3101">
            <v>6</v>
          </cell>
          <cell r="O3101" t="str">
            <v>US</v>
          </cell>
          <cell r="P3101" t="str">
            <v>RA</v>
          </cell>
          <cell r="Q3101" t="str">
            <v>EXG</v>
          </cell>
          <cell r="R3101">
            <v>7</v>
          </cell>
          <cell r="S3101">
            <v>924</v>
          </cell>
          <cell r="T3101">
            <v>11.58</v>
          </cell>
          <cell r="U3101" t="str">
            <v>US$</v>
          </cell>
          <cell r="V3101" t="str">
            <v>EA</v>
          </cell>
          <cell r="W3101" t="str">
            <v>FLT</v>
          </cell>
          <cell r="X3101" t="str">
            <v>BRN</v>
          </cell>
          <cell r="Y3101" t="str">
            <v>OIL</v>
          </cell>
          <cell r="Z3101" t="str">
            <v>EXG</v>
          </cell>
        </row>
        <row r="3102">
          <cell r="A3102" t="str">
            <v>CH6482</v>
          </cell>
          <cell r="B3102" t="str">
            <v>9100422002</v>
          </cell>
          <cell r="C3102" t="str">
            <v>10009100422009</v>
          </cell>
          <cell r="D3102">
            <v>1.657</v>
          </cell>
          <cell r="E3102">
            <v>0.18099999999999999</v>
          </cell>
          <cell r="F3102">
            <v>5.2919999999999998</v>
          </cell>
          <cell r="G3102">
            <v>5.2919999999999998</v>
          </cell>
          <cell r="H3102">
            <v>9.0839999999999996</v>
          </cell>
          <cell r="I3102">
            <v>9.9420000000000002</v>
          </cell>
          <cell r="J3102">
            <v>1.0860000000000001</v>
          </cell>
          <cell r="K3102">
            <v>16.63</v>
          </cell>
          <cell r="L3102">
            <v>11.375</v>
          </cell>
          <cell r="M3102">
            <v>10</v>
          </cell>
          <cell r="N3102">
            <v>6</v>
          </cell>
          <cell r="O3102" t="str">
            <v>US</v>
          </cell>
          <cell r="P3102" t="str">
            <v>RA</v>
          </cell>
          <cell r="Q3102" t="str">
            <v>HDO</v>
          </cell>
          <cell r="R3102">
            <v>4</v>
          </cell>
          <cell r="S3102">
            <v>216</v>
          </cell>
          <cell r="T3102">
            <v>11.99</v>
          </cell>
          <cell r="U3102" t="str">
            <v>US$</v>
          </cell>
          <cell r="V3102" t="str">
            <v>EA</v>
          </cell>
          <cell r="W3102" t="str">
            <v>FLT</v>
          </cell>
          <cell r="X3102" t="str">
            <v>BRN</v>
          </cell>
          <cell r="Y3102" t="str">
            <v>FOT</v>
          </cell>
          <cell r="Z3102" t="str">
            <v>HDO</v>
          </cell>
        </row>
        <row r="3103">
          <cell r="A3103" t="str">
            <v>CH6483</v>
          </cell>
          <cell r="B3103" t="str">
            <v>9100422439</v>
          </cell>
          <cell r="C3103" t="str">
            <v>10009100422436</v>
          </cell>
          <cell r="D3103">
            <v>0.57099999999999995</v>
          </cell>
          <cell r="E3103">
            <v>6.8000000000000005E-2</v>
          </cell>
          <cell r="F3103">
            <v>3.923</v>
          </cell>
          <cell r="G3103">
            <v>3.923</v>
          </cell>
          <cell r="H3103">
            <v>6.3339999999999996</v>
          </cell>
          <cell r="I3103">
            <v>6.8520000000000003</v>
          </cell>
          <cell r="J3103">
            <v>0.81599999999999995</v>
          </cell>
          <cell r="K3103">
            <v>16.375</v>
          </cell>
          <cell r="L3103">
            <v>12.5</v>
          </cell>
          <cell r="M3103">
            <v>7</v>
          </cell>
          <cell r="N3103">
            <v>12</v>
          </cell>
          <cell r="O3103" t="str">
            <v>US</v>
          </cell>
          <cell r="P3103" t="str">
            <v>RA</v>
          </cell>
          <cell r="Q3103" t="str">
            <v>HDO</v>
          </cell>
          <cell r="R3103">
            <v>6</v>
          </cell>
          <cell r="S3103">
            <v>648</v>
          </cell>
          <cell r="T3103">
            <v>11.49</v>
          </cell>
          <cell r="U3103" t="str">
            <v>US$</v>
          </cell>
          <cell r="V3103" t="str">
            <v>EA</v>
          </cell>
          <cell r="W3103" t="str">
            <v>FLT</v>
          </cell>
          <cell r="X3103" t="str">
            <v>BRN</v>
          </cell>
          <cell r="Y3103" t="str">
            <v>FOT</v>
          </cell>
          <cell r="Z3103" t="str">
            <v>HDO</v>
          </cell>
        </row>
        <row r="3104">
          <cell r="A3104" t="str">
            <v>CH6484</v>
          </cell>
          <cell r="B3104" t="str">
            <v>9100422415</v>
          </cell>
          <cell r="C3104" t="str">
            <v>10009100422412</v>
          </cell>
          <cell r="D3104">
            <v>1.008</v>
          </cell>
          <cell r="E3104">
            <v>0.13100000000000001</v>
          </cell>
          <cell r="F3104">
            <v>4.9930000000000003</v>
          </cell>
          <cell r="G3104">
            <v>4.9930000000000003</v>
          </cell>
          <cell r="H3104">
            <v>8.2989999999999995</v>
          </cell>
          <cell r="I3104">
            <v>6.048</v>
          </cell>
          <cell r="J3104">
            <v>0.78600000000000003</v>
          </cell>
          <cell r="K3104">
            <v>15.5</v>
          </cell>
          <cell r="L3104">
            <v>10.5</v>
          </cell>
          <cell r="M3104">
            <v>9.0619999999999994</v>
          </cell>
          <cell r="N3104">
            <v>6</v>
          </cell>
          <cell r="O3104" t="str">
            <v>US</v>
          </cell>
          <cell r="Q3104" t="str">
            <v>HDO</v>
          </cell>
          <cell r="R3104">
            <v>4</v>
          </cell>
          <cell r="S3104">
            <v>288</v>
          </cell>
          <cell r="T3104">
            <v>10.95</v>
          </cell>
          <cell r="U3104" t="str">
            <v>US$</v>
          </cell>
          <cell r="W3104" t="str">
            <v>FLT</v>
          </cell>
          <cell r="X3104" t="str">
            <v>BRN</v>
          </cell>
          <cell r="Y3104" t="str">
            <v>FOT</v>
          </cell>
          <cell r="Z3104" t="str">
            <v>HDO</v>
          </cell>
        </row>
        <row r="3105">
          <cell r="A3105" t="str">
            <v>CH6486</v>
          </cell>
          <cell r="B3105" t="str">
            <v>9100422422</v>
          </cell>
          <cell r="C3105" t="str">
            <v>10009100422429</v>
          </cell>
          <cell r="D3105">
            <v>1.333</v>
          </cell>
          <cell r="E3105">
            <v>0.08</v>
          </cell>
          <cell r="F3105">
            <v>4.806</v>
          </cell>
          <cell r="G3105">
            <v>4.806</v>
          </cell>
          <cell r="H3105">
            <v>7.181</v>
          </cell>
          <cell r="I3105">
            <v>7.9980000000000002</v>
          </cell>
          <cell r="J3105">
            <v>0.48</v>
          </cell>
          <cell r="K3105">
            <v>14.875</v>
          </cell>
          <cell r="L3105">
            <v>10.125</v>
          </cell>
          <cell r="M3105">
            <v>8</v>
          </cell>
          <cell r="N3105">
            <v>6</v>
          </cell>
          <cell r="O3105" t="str">
            <v>US</v>
          </cell>
          <cell r="Q3105" t="str">
            <v>HDO</v>
          </cell>
          <cell r="R3105">
            <v>5</v>
          </cell>
          <cell r="S3105">
            <v>390</v>
          </cell>
          <cell r="T3105">
            <v>11.99</v>
          </cell>
          <cell r="U3105" t="str">
            <v>US$</v>
          </cell>
          <cell r="W3105" t="str">
            <v>FLT</v>
          </cell>
          <cell r="X3105" t="str">
            <v>BRN</v>
          </cell>
          <cell r="Y3105" t="str">
            <v>FOT</v>
          </cell>
          <cell r="Z3105" t="str">
            <v>HDO</v>
          </cell>
        </row>
        <row r="3106">
          <cell r="A3106" t="str">
            <v>CH6497</v>
          </cell>
          <cell r="B3106" t="str">
            <v>9100422477</v>
          </cell>
          <cell r="C3106" t="str">
            <v>10009100422474</v>
          </cell>
          <cell r="D3106">
            <v>2.37</v>
          </cell>
          <cell r="E3106">
            <v>0.11899999999999999</v>
          </cell>
          <cell r="F3106">
            <v>5.2919999999999998</v>
          </cell>
          <cell r="G3106">
            <v>5.2919999999999998</v>
          </cell>
          <cell r="H3106">
            <v>8.3339999999999996</v>
          </cell>
          <cell r="I3106">
            <v>14.22</v>
          </cell>
          <cell r="J3106">
            <v>0.71399999999999997</v>
          </cell>
          <cell r="K3106">
            <v>16.625</v>
          </cell>
          <cell r="L3106">
            <v>11.375</v>
          </cell>
          <cell r="M3106">
            <v>9</v>
          </cell>
          <cell r="N3106">
            <v>6</v>
          </cell>
          <cell r="O3106" t="str">
            <v>US</v>
          </cell>
          <cell r="Q3106" t="str">
            <v>HDO</v>
          </cell>
          <cell r="R3106">
            <v>4</v>
          </cell>
          <cell r="S3106">
            <v>216</v>
          </cell>
          <cell r="T3106">
            <v>30.68</v>
          </cell>
          <cell r="U3106" t="str">
            <v>US$</v>
          </cell>
          <cell r="W3106" t="str">
            <v>FLT</v>
          </cell>
          <cell r="X3106" t="str">
            <v>BRN</v>
          </cell>
          <cell r="Y3106" t="str">
            <v>FOT</v>
          </cell>
          <cell r="Z3106" t="str">
            <v>HDO</v>
          </cell>
        </row>
        <row r="3107">
          <cell r="A3107" t="str">
            <v>CH6498</v>
          </cell>
          <cell r="B3107" t="str">
            <v>9100017666</v>
          </cell>
          <cell r="C3107" t="str">
            <v>10009100017663</v>
          </cell>
          <cell r="D3107">
            <v>0.57499999999999996</v>
          </cell>
          <cell r="E3107">
            <v>3.1E-2</v>
          </cell>
          <cell r="F3107">
            <v>3.5249999999999999</v>
          </cell>
          <cell r="G3107">
            <v>3.5249999999999999</v>
          </cell>
          <cell r="H3107">
            <v>4.6749999999999998</v>
          </cell>
          <cell r="I3107">
            <v>6.9</v>
          </cell>
          <cell r="J3107">
            <v>0.372</v>
          </cell>
          <cell r="K3107">
            <v>13.375</v>
          </cell>
          <cell r="L3107">
            <v>10.125</v>
          </cell>
          <cell r="M3107">
            <v>4.75</v>
          </cell>
          <cell r="N3107">
            <v>12</v>
          </cell>
          <cell r="O3107" t="str">
            <v>US</v>
          </cell>
          <cell r="Q3107" t="str">
            <v>HDO</v>
          </cell>
          <cell r="R3107">
            <v>8</v>
          </cell>
          <cell r="S3107">
            <v>1344</v>
          </cell>
          <cell r="T3107">
            <v>14.51</v>
          </cell>
          <cell r="U3107" t="str">
            <v>US$</v>
          </cell>
          <cell r="W3107" t="str">
            <v>FLT</v>
          </cell>
          <cell r="X3107" t="str">
            <v>BRN</v>
          </cell>
          <cell r="Y3107" t="str">
            <v>FOT</v>
          </cell>
          <cell r="Z3107" t="str">
            <v>HDO</v>
          </cell>
        </row>
        <row r="3108">
          <cell r="A3108" t="str">
            <v>CH6499</v>
          </cell>
          <cell r="B3108" t="str">
            <v>9100422484</v>
          </cell>
          <cell r="C3108" t="str">
            <v>10009100422481</v>
          </cell>
          <cell r="D3108">
            <v>0.95799999999999996</v>
          </cell>
          <cell r="E3108">
            <v>5.1999999999999998E-2</v>
          </cell>
          <cell r="F3108">
            <v>3.04</v>
          </cell>
          <cell r="G3108">
            <v>3.04</v>
          </cell>
          <cell r="H3108">
            <v>8.0169999999999995</v>
          </cell>
          <cell r="I3108">
            <v>5.7480000000000002</v>
          </cell>
          <cell r="J3108">
            <v>0.624</v>
          </cell>
          <cell r="K3108">
            <v>9.625</v>
          </cell>
          <cell r="L3108">
            <v>6.625</v>
          </cell>
          <cell r="M3108">
            <v>8.8119999999999994</v>
          </cell>
          <cell r="N3108">
            <v>6</v>
          </cell>
          <cell r="O3108" t="str">
            <v>US</v>
          </cell>
          <cell r="Q3108" t="str">
            <v>HDO</v>
          </cell>
          <cell r="R3108">
            <v>4</v>
          </cell>
          <cell r="S3108">
            <v>720</v>
          </cell>
          <cell r="T3108">
            <v>28.27</v>
          </cell>
          <cell r="U3108" t="str">
            <v>US$</v>
          </cell>
          <cell r="W3108" t="str">
            <v>FLT</v>
          </cell>
          <cell r="X3108" t="str">
            <v>BRN</v>
          </cell>
          <cell r="Y3108" t="str">
            <v>FOT</v>
          </cell>
          <cell r="Z3108" t="str">
            <v>HDO</v>
          </cell>
        </row>
        <row r="3109">
          <cell r="A3109" t="str">
            <v>CH6506</v>
          </cell>
          <cell r="B3109" t="str">
            <v>9100420213</v>
          </cell>
          <cell r="C3109" t="str">
            <v>10009100420210</v>
          </cell>
          <cell r="D3109">
            <v>0.35</v>
          </cell>
          <cell r="E3109">
            <v>0.05</v>
          </cell>
          <cell r="F3109">
            <v>3.8370000000000002</v>
          </cell>
          <cell r="G3109">
            <v>3.8370000000000002</v>
          </cell>
          <cell r="H3109">
            <v>6.6749999999999998</v>
          </cell>
          <cell r="I3109">
            <v>4.2</v>
          </cell>
          <cell r="J3109">
            <v>0.6</v>
          </cell>
          <cell r="K3109">
            <v>14.436999999999999</v>
          </cell>
          <cell r="L3109">
            <v>10.936999999999999</v>
          </cell>
          <cell r="M3109">
            <v>6.75</v>
          </cell>
          <cell r="N3109">
            <v>12</v>
          </cell>
          <cell r="O3109" t="str">
            <v>MX</v>
          </cell>
          <cell r="Q3109" t="str">
            <v>FOH</v>
          </cell>
          <cell r="R3109">
            <v>6</v>
          </cell>
          <cell r="S3109">
            <v>792</v>
          </cell>
          <cell r="T3109">
            <v>8.4499999999999993</v>
          </cell>
          <cell r="U3109" t="str">
            <v>US$</v>
          </cell>
          <cell r="W3109" t="str">
            <v>FLT</v>
          </cell>
          <cell r="X3109" t="str">
            <v>BRN</v>
          </cell>
          <cell r="Y3109" t="str">
            <v>OIL</v>
          </cell>
          <cell r="Z3109" t="str">
            <v>FOH</v>
          </cell>
        </row>
        <row r="3110">
          <cell r="A3110" t="str">
            <v>CH6527</v>
          </cell>
          <cell r="B3110" t="str">
            <v>9100420220</v>
          </cell>
          <cell r="C3110" t="str">
            <v>10009100420227</v>
          </cell>
          <cell r="D3110">
            <v>0.64100000000000001</v>
          </cell>
          <cell r="E3110">
            <v>4.8000000000000001E-2</v>
          </cell>
          <cell r="F3110">
            <v>3.8519999999999999</v>
          </cell>
          <cell r="G3110">
            <v>3.8519999999999999</v>
          </cell>
          <cell r="H3110">
            <v>7.1020000000000003</v>
          </cell>
          <cell r="I3110">
            <v>3.8460000000000001</v>
          </cell>
          <cell r="J3110">
            <v>0.57599999999999996</v>
          </cell>
          <cell r="K3110">
            <v>12.061999999999999</v>
          </cell>
          <cell r="L3110">
            <v>8.25</v>
          </cell>
          <cell r="M3110">
            <v>7.9370000000000003</v>
          </cell>
          <cell r="N3110">
            <v>6</v>
          </cell>
          <cell r="O3110" t="str">
            <v>US</v>
          </cell>
          <cell r="P3110" t="str">
            <v>RA</v>
          </cell>
          <cell r="Q3110" t="str">
            <v>FOH</v>
          </cell>
          <cell r="R3110">
            <v>5</v>
          </cell>
          <cell r="S3110">
            <v>600</v>
          </cell>
          <cell r="T3110">
            <v>14.6</v>
          </cell>
          <cell r="U3110" t="str">
            <v>US$</v>
          </cell>
          <cell r="V3110" t="str">
            <v>EA</v>
          </cell>
          <cell r="W3110" t="str">
            <v>FLT</v>
          </cell>
          <cell r="X3110" t="str">
            <v>BRN</v>
          </cell>
          <cell r="Y3110" t="str">
            <v>OIL</v>
          </cell>
          <cell r="Z3110" t="str">
            <v>FOH</v>
          </cell>
        </row>
        <row r="3111">
          <cell r="A3111" t="str">
            <v>CH6636</v>
          </cell>
          <cell r="B3111" t="str">
            <v>9100420381</v>
          </cell>
          <cell r="C3111" t="str">
            <v>50009100420386</v>
          </cell>
          <cell r="D3111">
            <v>2.3330000000000002</v>
          </cell>
          <cell r="E3111">
            <v>0.104</v>
          </cell>
          <cell r="F3111">
            <v>0</v>
          </cell>
          <cell r="G3111">
            <v>0</v>
          </cell>
          <cell r="H3111">
            <v>0</v>
          </cell>
          <cell r="I3111">
            <v>27.995999999999999</v>
          </cell>
          <cell r="J3111">
            <v>1.248</v>
          </cell>
          <cell r="K3111">
            <v>21.875</v>
          </cell>
          <cell r="L3111">
            <v>16.625</v>
          </cell>
          <cell r="M3111">
            <v>10</v>
          </cell>
          <cell r="N3111">
            <v>12</v>
          </cell>
          <cell r="O3111" t="str">
            <v>US</v>
          </cell>
          <cell r="P3111" t="str">
            <v>RA</v>
          </cell>
          <cell r="Q3111" t="str">
            <v>HDO</v>
          </cell>
          <cell r="R3111">
            <v>3</v>
          </cell>
          <cell r="S3111">
            <v>180</v>
          </cell>
          <cell r="T3111">
            <v>63.04</v>
          </cell>
          <cell r="U3111" t="str">
            <v>US$</v>
          </cell>
          <cell r="V3111" t="str">
            <v>EA</v>
          </cell>
          <cell r="W3111" t="str">
            <v>FLT</v>
          </cell>
          <cell r="X3111" t="str">
            <v>BRN</v>
          </cell>
          <cell r="Y3111" t="str">
            <v>FOT</v>
          </cell>
          <cell r="Z3111" t="str">
            <v>HDO</v>
          </cell>
        </row>
        <row r="3112">
          <cell r="A3112" t="str">
            <v>CH6638</v>
          </cell>
          <cell r="B3112" t="str">
            <v>9100382030</v>
          </cell>
          <cell r="C3112" t="str">
            <v>10009100382037</v>
          </cell>
          <cell r="D3112">
            <v>1.33</v>
          </cell>
          <cell r="E3112">
            <v>0.17699999999999999</v>
          </cell>
          <cell r="F3112">
            <v>4.806</v>
          </cell>
          <cell r="G3112">
            <v>4.806</v>
          </cell>
          <cell r="H3112">
            <v>9.2430000000000003</v>
          </cell>
          <cell r="I3112">
            <v>15.96</v>
          </cell>
          <cell r="J3112">
            <v>2.1240000000000001</v>
          </cell>
          <cell r="K3112">
            <v>14.875</v>
          </cell>
          <cell r="L3112">
            <v>10.125</v>
          </cell>
          <cell r="M3112">
            <v>10.061999999999999</v>
          </cell>
          <cell r="N3112">
            <v>12</v>
          </cell>
          <cell r="O3112" t="str">
            <v>MX</v>
          </cell>
          <cell r="P3112" t="str">
            <v>RA</v>
          </cell>
          <cell r="Q3112" t="str">
            <v>HDO</v>
          </cell>
          <cell r="R3112">
            <v>4</v>
          </cell>
          <cell r="S3112">
            <v>312</v>
          </cell>
          <cell r="T3112">
            <v>10.83</v>
          </cell>
          <cell r="U3112" t="str">
            <v>US$</v>
          </cell>
          <cell r="V3112" t="str">
            <v>EA</v>
          </cell>
          <cell r="W3112" t="str">
            <v>FLT</v>
          </cell>
          <cell r="X3112" t="str">
            <v>BRN</v>
          </cell>
          <cell r="Y3112" t="str">
            <v>FOT</v>
          </cell>
          <cell r="Z3112" t="str">
            <v>HDO</v>
          </cell>
        </row>
        <row r="3113">
          <cell r="A3113" t="str">
            <v>CH6639</v>
          </cell>
          <cell r="B3113" t="str">
            <v>9100420398</v>
          </cell>
          <cell r="C3113" t="str">
            <v>10009100420395</v>
          </cell>
          <cell r="D3113">
            <v>3.55</v>
          </cell>
          <cell r="E3113">
            <v>0.371</v>
          </cell>
          <cell r="F3113">
            <v>7.0250000000000004</v>
          </cell>
          <cell r="G3113">
            <v>7.0250000000000004</v>
          </cell>
          <cell r="H3113">
            <v>13.175000000000001</v>
          </cell>
          <cell r="I3113">
            <v>21.3</v>
          </cell>
          <cell r="J3113">
            <v>2.226</v>
          </cell>
          <cell r="K3113">
            <v>21.375</v>
          </cell>
          <cell r="L3113">
            <v>14.5</v>
          </cell>
          <cell r="M3113">
            <v>14</v>
          </cell>
          <cell r="N3113">
            <v>6</v>
          </cell>
          <cell r="O3113" t="str">
            <v>US</v>
          </cell>
          <cell r="Q3113" t="str">
            <v>HDO</v>
          </cell>
          <cell r="R3113">
            <v>3</v>
          </cell>
          <cell r="S3113">
            <v>90</v>
          </cell>
          <cell r="T3113">
            <v>33.9</v>
          </cell>
          <cell r="U3113" t="str">
            <v>US$</v>
          </cell>
          <cell r="W3113" t="str">
            <v>FLT</v>
          </cell>
          <cell r="X3113" t="str">
            <v>BRN</v>
          </cell>
          <cell r="Y3113" t="str">
            <v>FOT</v>
          </cell>
          <cell r="Z3113" t="str">
            <v>HDO</v>
          </cell>
        </row>
        <row r="3114">
          <cell r="A3114" t="str">
            <v>CH6640</v>
          </cell>
          <cell r="B3114" t="str">
            <v>9100420404</v>
          </cell>
          <cell r="C3114" t="str">
            <v>10009100420401</v>
          </cell>
          <cell r="D3114">
            <v>0.45600000000000002</v>
          </cell>
          <cell r="E3114">
            <v>6.0999999999999999E-2</v>
          </cell>
          <cell r="F3114">
            <v>3.9929999999999999</v>
          </cell>
          <cell r="G3114">
            <v>3.9929999999999999</v>
          </cell>
          <cell r="H3114">
            <v>8.2370000000000001</v>
          </cell>
          <cell r="I3114">
            <v>5.4720000000000004</v>
          </cell>
          <cell r="J3114">
            <v>0.73199999999999998</v>
          </cell>
          <cell r="K3114">
            <v>12.5</v>
          </cell>
          <cell r="L3114">
            <v>8.5</v>
          </cell>
          <cell r="M3114">
            <v>9</v>
          </cell>
          <cell r="N3114">
            <v>12</v>
          </cell>
          <cell r="O3114" t="str">
            <v>US</v>
          </cell>
          <cell r="Q3114" t="str">
            <v>HDO</v>
          </cell>
          <cell r="R3114">
            <v>4</v>
          </cell>
          <cell r="S3114">
            <v>480</v>
          </cell>
          <cell r="T3114">
            <v>9.5</v>
          </cell>
          <cell r="U3114" t="str">
            <v>US$</v>
          </cell>
          <cell r="W3114" t="str">
            <v>FLT</v>
          </cell>
          <cell r="X3114" t="str">
            <v>BRN</v>
          </cell>
          <cell r="Y3114" t="str">
            <v>FOT</v>
          </cell>
          <cell r="Z3114" t="str">
            <v>HDO</v>
          </cell>
        </row>
        <row r="3115">
          <cell r="A3115" t="str">
            <v>CH6642</v>
          </cell>
          <cell r="B3115" t="str">
            <v>9100420336</v>
          </cell>
          <cell r="C3115" t="str">
            <v>10009100420333</v>
          </cell>
          <cell r="D3115">
            <v>2.2250000000000001</v>
          </cell>
          <cell r="E3115">
            <v>0.14499999999999999</v>
          </cell>
          <cell r="F3115">
            <v>4.681</v>
          </cell>
          <cell r="G3115">
            <v>4.681</v>
          </cell>
          <cell r="H3115">
            <v>10.362</v>
          </cell>
          <cell r="I3115">
            <v>26.7</v>
          </cell>
          <cell r="J3115">
            <v>0.87</v>
          </cell>
          <cell r="K3115">
            <v>19.25</v>
          </cell>
          <cell r="L3115">
            <v>14.561999999999999</v>
          </cell>
          <cell r="M3115">
            <v>11.186999999999999</v>
          </cell>
          <cell r="N3115">
            <v>12</v>
          </cell>
          <cell r="O3115" t="str">
            <v>US</v>
          </cell>
          <cell r="P3115" t="str">
            <v>RA</v>
          </cell>
          <cell r="Q3115" t="str">
            <v>HDO</v>
          </cell>
          <cell r="R3115">
            <v>3</v>
          </cell>
          <cell r="S3115">
            <v>216</v>
          </cell>
          <cell r="T3115">
            <v>37.869999999999997</v>
          </cell>
          <cell r="U3115" t="str">
            <v>US$</v>
          </cell>
          <cell r="V3115" t="str">
            <v>EA</v>
          </cell>
          <cell r="W3115" t="str">
            <v>FLT</v>
          </cell>
          <cell r="X3115" t="str">
            <v>BRN</v>
          </cell>
          <cell r="Y3115" t="str">
            <v>FOT</v>
          </cell>
          <cell r="Z3115" t="str">
            <v>HDO</v>
          </cell>
        </row>
        <row r="3116">
          <cell r="A3116" t="str">
            <v>CH6645</v>
          </cell>
          <cell r="B3116" t="str">
            <v>9100420367</v>
          </cell>
          <cell r="C3116" t="str">
            <v>10009100420364</v>
          </cell>
          <cell r="D3116">
            <v>9</v>
          </cell>
          <cell r="E3116">
            <v>0.65300000000000002</v>
          </cell>
          <cell r="F3116">
            <v>0</v>
          </cell>
          <cell r="G3116">
            <v>0</v>
          </cell>
          <cell r="H3116">
            <v>0</v>
          </cell>
          <cell r="I3116">
            <v>9</v>
          </cell>
          <cell r="J3116">
            <v>0.65300000000000002</v>
          </cell>
          <cell r="K3116">
            <v>7.75</v>
          </cell>
          <cell r="L3116">
            <v>7.75</v>
          </cell>
          <cell r="M3116">
            <v>18.625</v>
          </cell>
          <cell r="N3116">
            <v>1</v>
          </cell>
          <cell r="O3116" t="str">
            <v>US</v>
          </cell>
          <cell r="P3116" t="str">
            <v>RA</v>
          </cell>
          <cell r="Q3116" t="str">
            <v>HDO</v>
          </cell>
          <cell r="R3116">
            <v>2</v>
          </cell>
          <cell r="S3116">
            <v>60</v>
          </cell>
          <cell r="T3116">
            <v>62.86</v>
          </cell>
          <cell r="U3116" t="str">
            <v>US$</v>
          </cell>
          <cell r="V3116" t="str">
            <v>EA</v>
          </cell>
          <cell r="W3116" t="str">
            <v>FLT</v>
          </cell>
          <cell r="X3116" t="str">
            <v>BRN</v>
          </cell>
          <cell r="Y3116" t="str">
            <v>FOT</v>
          </cell>
          <cell r="Z3116" t="str">
            <v>HDO</v>
          </cell>
        </row>
        <row r="3117">
          <cell r="A3117" t="str">
            <v>CH6846</v>
          </cell>
          <cell r="B3117" t="str">
            <v>9100382153</v>
          </cell>
          <cell r="C3117" t="str">
            <v>10009100382150</v>
          </cell>
          <cell r="D3117">
            <v>0.69099999999999995</v>
          </cell>
          <cell r="E3117">
            <v>9.9000000000000005E-2</v>
          </cell>
          <cell r="F3117">
            <v>3.8519999999999999</v>
          </cell>
          <cell r="G3117">
            <v>3.8519999999999999</v>
          </cell>
          <cell r="H3117">
            <v>8.2899999999999991</v>
          </cell>
          <cell r="I3117">
            <v>4.1459999999999999</v>
          </cell>
          <cell r="J3117">
            <v>0.59399999999999997</v>
          </cell>
          <cell r="K3117">
            <v>12.061999999999999</v>
          </cell>
          <cell r="L3117">
            <v>8.25</v>
          </cell>
          <cell r="M3117">
            <v>9.125</v>
          </cell>
          <cell r="N3117">
            <v>6</v>
          </cell>
          <cell r="O3117" t="str">
            <v>US</v>
          </cell>
          <cell r="P3117" t="str">
            <v>RA</v>
          </cell>
          <cell r="Q3117" t="str">
            <v>EXG</v>
          </cell>
          <cell r="R3117">
            <v>4</v>
          </cell>
          <cell r="S3117">
            <v>480</v>
          </cell>
          <cell r="T3117">
            <v>11.58</v>
          </cell>
          <cell r="U3117" t="str">
            <v>US$</v>
          </cell>
          <cell r="V3117" t="str">
            <v>EA</v>
          </cell>
          <cell r="W3117" t="str">
            <v>FLT</v>
          </cell>
          <cell r="X3117" t="str">
            <v>BRN</v>
          </cell>
          <cell r="Y3117" t="str">
            <v>OIL</v>
          </cell>
          <cell r="Z3117" t="str">
            <v>EXG</v>
          </cell>
        </row>
        <row r="3118">
          <cell r="A3118" t="str">
            <v>CH6847</v>
          </cell>
          <cell r="B3118" t="str">
            <v>9100382177</v>
          </cell>
          <cell r="C3118" t="str">
            <v>10009100382174</v>
          </cell>
          <cell r="D3118">
            <v>0.4</v>
          </cell>
          <cell r="E3118">
            <v>4.4999999999999998E-2</v>
          </cell>
          <cell r="F3118">
            <v>2.99</v>
          </cell>
          <cell r="G3118">
            <v>2.99</v>
          </cell>
          <cell r="H3118">
            <v>6.38</v>
          </cell>
          <cell r="I3118">
            <v>2.4</v>
          </cell>
          <cell r="J3118">
            <v>0.27</v>
          </cell>
          <cell r="K3118">
            <v>9.4749999999999996</v>
          </cell>
          <cell r="L3118">
            <v>6.4749999999999996</v>
          </cell>
          <cell r="M3118">
            <v>7.25</v>
          </cell>
          <cell r="N3118">
            <v>6</v>
          </cell>
          <cell r="O3118" t="str">
            <v>IN</v>
          </cell>
          <cell r="P3118" t="str">
            <v>RA</v>
          </cell>
          <cell r="Q3118" t="str">
            <v>EXG</v>
          </cell>
          <cell r="R3118">
            <v>5</v>
          </cell>
          <cell r="S3118">
            <v>900</v>
          </cell>
          <cell r="T3118">
            <v>15.57</v>
          </cell>
          <cell r="U3118" t="str">
            <v>US$</v>
          </cell>
          <cell r="V3118" t="str">
            <v>EA</v>
          </cell>
          <cell r="W3118" t="str">
            <v>FLT</v>
          </cell>
          <cell r="X3118" t="str">
            <v>BRN</v>
          </cell>
          <cell r="Y3118" t="str">
            <v>OIL</v>
          </cell>
          <cell r="Z3118" t="str">
            <v>EXG</v>
          </cell>
        </row>
        <row r="3119">
          <cell r="A3119" t="str">
            <v>CH6848</v>
          </cell>
          <cell r="B3119" t="str">
            <v>9100382184</v>
          </cell>
          <cell r="C3119" t="str">
            <v>10009100382181</v>
          </cell>
          <cell r="D3119">
            <v>0.29199999999999998</v>
          </cell>
          <cell r="E3119">
            <v>0.03</v>
          </cell>
          <cell r="F3119">
            <v>2.79</v>
          </cell>
          <cell r="G3119">
            <v>2.79</v>
          </cell>
          <cell r="H3119">
            <v>6.58</v>
          </cell>
          <cell r="I3119">
            <v>1.752</v>
          </cell>
          <cell r="J3119">
            <v>0.22900000000000001</v>
          </cell>
          <cell r="K3119">
            <v>9</v>
          </cell>
          <cell r="L3119">
            <v>6</v>
          </cell>
          <cell r="M3119">
            <v>7.3120000000000003</v>
          </cell>
          <cell r="N3119">
            <v>6</v>
          </cell>
          <cell r="O3119" t="str">
            <v>US</v>
          </cell>
          <cell r="P3119" t="str">
            <v>RA</v>
          </cell>
          <cell r="Q3119" t="str">
            <v>EXG</v>
          </cell>
          <cell r="R3119">
            <v>5</v>
          </cell>
          <cell r="S3119">
            <v>960</v>
          </cell>
          <cell r="T3119">
            <v>8.48</v>
          </cell>
          <cell r="U3119" t="str">
            <v>US$</v>
          </cell>
          <cell r="V3119" t="str">
            <v>EA</v>
          </cell>
          <cell r="W3119" t="str">
            <v>FLT</v>
          </cell>
          <cell r="X3119" t="str">
            <v>BRN</v>
          </cell>
          <cell r="Y3119" t="str">
            <v>OIL</v>
          </cell>
          <cell r="Z3119" t="str">
            <v>EXG</v>
          </cell>
        </row>
        <row r="3120">
          <cell r="A3120" t="str">
            <v>CH6PL</v>
          </cell>
          <cell r="B3120" t="str">
            <v>9100420053</v>
          </cell>
          <cell r="C3120" t="str">
            <v>10009100420050</v>
          </cell>
          <cell r="D3120">
            <v>0.53300000000000003</v>
          </cell>
          <cell r="E3120">
            <v>0.125</v>
          </cell>
          <cell r="F3120">
            <v>4.79</v>
          </cell>
          <cell r="G3120">
            <v>4.79</v>
          </cell>
          <cell r="H3120">
            <v>5.29</v>
          </cell>
          <cell r="I3120">
            <v>3.198</v>
          </cell>
          <cell r="J3120">
            <v>0.75</v>
          </cell>
          <cell r="K3120">
            <v>14.875</v>
          </cell>
          <cell r="L3120">
            <v>10.125</v>
          </cell>
          <cell r="M3120">
            <v>6.125</v>
          </cell>
          <cell r="N3120">
            <v>6</v>
          </cell>
          <cell r="O3120" t="str">
            <v>US</v>
          </cell>
          <cell r="P3120" t="str">
            <v>RA</v>
          </cell>
          <cell r="Q3120" t="str">
            <v>FOH</v>
          </cell>
          <cell r="R3120">
            <v>6</v>
          </cell>
          <cell r="S3120">
            <v>468</v>
          </cell>
          <cell r="T3120">
            <v>5.46</v>
          </cell>
          <cell r="U3120" t="str">
            <v>US$</v>
          </cell>
          <cell r="V3120" t="str">
            <v>EA</v>
          </cell>
          <cell r="W3120" t="str">
            <v>FLT</v>
          </cell>
          <cell r="X3120" t="str">
            <v>BRN</v>
          </cell>
          <cell r="Y3120" t="str">
            <v>OIL</v>
          </cell>
          <cell r="Z3120" t="str">
            <v>FOH</v>
          </cell>
        </row>
        <row r="3121">
          <cell r="A3121" t="str">
            <v>CH7073</v>
          </cell>
          <cell r="B3121" t="str">
            <v>9100382269</v>
          </cell>
          <cell r="C3121" t="str">
            <v>10009100382266</v>
          </cell>
          <cell r="D3121">
            <v>0.46700000000000003</v>
          </cell>
          <cell r="E3121">
            <v>3.3000000000000002E-2</v>
          </cell>
          <cell r="F3121">
            <v>3.8519999999999999</v>
          </cell>
          <cell r="G3121">
            <v>3.8519999999999999</v>
          </cell>
          <cell r="H3121">
            <v>4.2270000000000003</v>
          </cell>
          <cell r="I3121">
            <v>2.802</v>
          </cell>
          <cell r="J3121">
            <v>0.19800000000000001</v>
          </cell>
          <cell r="K3121">
            <v>12.061999999999999</v>
          </cell>
          <cell r="L3121">
            <v>8.25</v>
          </cell>
          <cell r="M3121">
            <v>5.0620000000000003</v>
          </cell>
          <cell r="N3121">
            <v>6</v>
          </cell>
          <cell r="O3121" t="str">
            <v>TR</v>
          </cell>
          <cell r="P3121" t="str">
            <v>RA</v>
          </cell>
          <cell r="Q3121" t="str">
            <v>EXG</v>
          </cell>
          <cell r="R3121">
            <v>8</v>
          </cell>
          <cell r="S3121">
            <v>960</v>
          </cell>
          <cell r="T3121">
            <v>14.11</v>
          </cell>
          <cell r="U3121" t="str">
            <v>US$</v>
          </cell>
          <cell r="V3121" t="str">
            <v>EA</v>
          </cell>
          <cell r="W3121" t="str">
            <v>FLT</v>
          </cell>
          <cell r="X3121" t="str">
            <v>BRN</v>
          </cell>
          <cell r="Y3121" t="str">
            <v>OIL</v>
          </cell>
          <cell r="Z3121" t="str">
            <v>EXG</v>
          </cell>
        </row>
        <row r="3122">
          <cell r="A3122" t="str">
            <v>CH7329</v>
          </cell>
          <cell r="B3122" t="str">
            <v>9100382641</v>
          </cell>
          <cell r="C3122" t="str">
            <v>10009100382648</v>
          </cell>
          <cell r="D3122">
            <v>0.55000000000000004</v>
          </cell>
          <cell r="E3122">
            <v>5.8999999999999997E-2</v>
          </cell>
          <cell r="F3122">
            <v>3.58</v>
          </cell>
          <cell r="G3122">
            <v>3.58</v>
          </cell>
          <cell r="H3122">
            <v>5.2</v>
          </cell>
          <cell r="I3122">
            <v>3.3</v>
          </cell>
          <cell r="J3122">
            <v>0.35399999999999998</v>
          </cell>
          <cell r="K3122">
            <v>11.225</v>
          </cell>
          <cell r="L3122">
            <v>7.625</v>
          </cell>
          <cell r="M3122">
            <v>6</v>
          </cell>
          <cell r="N3122">
            <v>6</v>
          </cell>
          <cell r="O3122" t="str">
            <v>US</v>
          </cell>
          <cell r="P3122" t="str">
            <v>RA</v>
          </cell>
          <cell r="Q3122" t="str">
            <v>EXG</v>
          </cell>
          <cell r="R3122">
            <v>7</v>
          </cell>
          <cell r="S3122">
            <v>840</v>
          </cell>
          <cell r="T3122">
            <v>10.94</v>
          </cell>
          <cell r="U3122" t="str">
            <v>US$</v>
          </cell>
          <cell r="V3122" t="str">
            <v>EA</v>
          </cell>
          <cell r="W3122" t="str">
            <v>FLT</v>
          </cell>
          <cell r="X3122" t="str">
            <v>BRN</v>
          </cell>
          <cell r="Y3122" t="str">
            <v>OIL</v>
          </cell>
          <cell r="Z3122" t="str">
            <v>EXG</v>
          </cell>
        </row>
        <row r="3123">
          <cell r="A3123" t="str">
            <v>CH7338</v>
          </cell>
          <cell r="B3123" t="str">
            <v>9100382658</v>
          </cell>
          <cell r="C3123" t="str">
            <v>10009100382655</v>
          </cell>
          <cell r="D3123">
            <v>0.61699999999999999</v>
          </cell>
          <cell r="E3123">
            <v>4.7E-2</v>
          </cell>
          <cell r="F3123">
            <v>3.8519999999999999</v>
          </cell>
          <cell r="G3123">
            <v>3.8519999999999999</v>
          </cell>
          <cell r="H3123">
            <v>8.2899999999999991</v>
          </cell>
          <cell r="I3123">
            <v>3.702</v>
          </cell>
          <cell r="J3123">
            <v>0.28199999999999997</v>
          </cell>
          <cell r="K3123">
            <v>12.061999999999999</v>
          </cell>
          <cell r="L3123">
            <v>8.25</v>
          </cell>
          <cell r="M3123">
            <v>9.125</v>
          </cell>
          <cell r="N3123">
            <v>6</v>
          </cell>
          <cell r="O3123" t="str">
            <v>DE</v>
          </cell>
          <cell r="Q3123" t="str">
            <v>EXG</v>
          </cell>
          <cell r="R3123">
            <v>4</v>
          </cell>
          <cell r="S3123">
            <v>480</v>
          </cell>
          <cell r="T3123">
            <v>35.15</v>
          </cell>
          <cell r="U3123" t="str">
            <v>US$</v>
          </cell>
          <cell r="W3123" t="str">
            <v>FLT</v>
          </cell>
          <cell r="X3123" t="str">
            <v>BRN</v>
          </cell>
          <cell r="Y3123" t="str">
            <v>OIL</v>
          </cell>
          <cell r="Z3123" t="str">
            <v>EXG</v>
          </cell>
        </row>
        <row r="3124">
          <cell r="A3124" t="str">
            <v>CH7504</v>
          </cell>
          <cell r="B3124" t="str">
            <v>9100424556</v>
          </cell>
          <cell r="C3124" t="str">
            <v>10009100424553</v>
          </cell>
          <cell r="D3124">
            <v>0.46700000000000003</v>
          </cell>
          <cell r="E3124">
            <v>5.3999999999999999E-2</v>
          </cell>
          <cell r="F3124">
            <v>3.1019999999999999</v>
          </cell>
          <cell r="G3124">
            <v>3.1019999999999999</v>
          </cell>
          <cell r="H3124">
            <v>6.29</v>
          </cell>
          <cell r="I3124">
            <v>2.802</v>
          </cell>
          <cell r="J3124">
            <v>0.32400000000000001</v>
          </cell>
          <cell r="K3124">
            <v>9.8119999999999994</v>
          </cell>
          <cell r="L3124">
            <v>6.75</v>
          </cell>
          <cell r="M3124">
            <v>7.125</v>
          </cell>
          <cell r="N3124">
            <v>6</v>
          </cell>
          <cell r="O3124" t="str">
            <v>US</v>
          </cell>
          <cell r="Q3124" t="str">
            <v>FOH</v>
          </cell>
          <cell r="R3124">
            <v>5</v>
          </cell>
          <cell r="S3124">
            <v>900</v>
          </cell>
          <cell r="T3124">
            <v>6.1</v>
          </cell>
          <cell r="U3124" t="str">
            <v>US$</v>
          </cell>
          <cell r="W3124" t="str">
            <v>FLT</v>
          </cell>
          <cell r="X3124" t="str">
            <v>BRN</v>
          </cell>
          <cell r="Y3124" t="str">
            <v>OIL</v>
          </cell>
          <cell r="Z3124" t="str">
            <v>FOH</v>
          </cell>
        </row>
        <row r="3125">
          <cell r="A3125" t="str">
            <v>CH7505</v>
          </cell>
          <cell r="B3125" t="str">
            <v>9100424563</v>
          </cell>
          <cell r="C3125" t="str">
            <v>10009100424560</v>
          </cell>
          <cell r="D3125">
            <v>0.41699999999999998</v>
          </cell>
          <cell r="E3125">
            <v>5.2999999999999999E-2</v>
          </cell>
          <cell r="F3125">
            <v>3.1019999999999999</v>
          </cell>
          <cell r="G3125">
            <v>3.1019999999999999</v>
          </cell>
          <cell r="H3125">
            <v>6.29</v>
          </cell>
          <cell r="I3125">
            <v>2.5019999999999998</v>
          </cell>
          <cell r="J3125">
            <v>0.318</v>
          </cell>
          <cell r="K3125">
            <v>9.8119999999999994</v>
          </cell>
          <cell r="L3125">
            <v>6.75</v>
          </cell>
          <cell r="M3125">
            <v>7.125</v>
          </cell>
          <cell r="N3125">
            <v>6</v>
          </cell>
          <cell r="O3125" t="str">
            <v>US</v>
          </cell>
          <cell r="Q3125" t="str">
            <v>FOH</v>
          </cell>
          <cell r="R3125">
            <v>5</v>
          </cell>
          <cell r="S3125">
            <v>900</v>
          </cell>
          <cell r="T3125">
            <v>7.43</v>
          </cell>
          <cell r="U3125" t="str">
            <v>US$</v>
          </cell>
          <cell r="W3125" t="str">
            <v>FLT</v>
          </cell>
          <cell r="X3125" t="str">
            <v>BRN</v>
          </cell>
          <cell r="Y3125" t="str">
            <v>OIL</v>
          </cell>
          <cell r="Z3125" t="str">
            <v>FOH</v>
          </cell>
        </row>
        <row r="3126">
          <cell r="A3126" t="str">
            <v>CH7506</v>
          </cell>
          <cell r="B3126" t="str">
            <v>9100424570</v>
          </cell>
          <cell r="C3126" t="str">
            <v>10009100424577</v>
          </cell>
          <cell r="D3126">
            <v>0.88300000000000001</v>
          </cell>
          <cell r="E3126">
            <v>0.122</v>
          </cell>
          <cell r="F3126">
            <v>4.806</v>
          </cell>
          <cell r="G3126">
            <v>4.806</v>
          </cell>
          <cell r="H3126">
            <v>6.306</v>
          </cell>
          <cell r="I3126">
            <v>5.298</v>
          </cell>
          <cell r="J3126">
            <v>0.73199999999999998</v>
          </cell>
          <cell r="K3126">
            <v>14.875</v>
          </cell>
          <cell r="L3126">
            <v>10.125</v>
          </cell>
          <cell r="M3126">
            <v>7.125</v>
          </cell>
          <cell r="N3126">
            <v>6</v>
          </cell>
          <cell r="O3126" t="str">
            <v>US</v>
          </cell>
          <cell r="Q3126" t="str">
            <v>HDO</v>
          </cell>
          <cell r="R3126">
            <v>5</v>
          </cell>
          <cell r="S3126">
            <v>390</v>
          </cell>
          <cell r="T3126">
            <v>13.04</v>
          </cell>
          <cell r="U3126" t="str">
            <v>US$</v>
          </cell>
          <cell r="W3126" t="str">
            <v>FLT</v>
          </cell>
          <cell r="X3126" t="str">
            <v>BRN</v>
          </cell>
          <cell r="Y3126" t="str">
            <v>FOT</v>
          </cell>
          <cell r="Z3126" t="str">
            <v>HDO</v>
          </cell>
        </row>
        <row r="3127">
          <cell r="A3127" t="str">
            <v>CH7588</v>
          </cell>
          <cell r="B3127" t="str">
            <v>9100424921</v>
          </cell>
          <cell r="C3127" t="str">
            <v>10009100424928</v>
          </cell>
          <cell r="D3127">
            <v>4.55</v>
          </cell>
          <cell r="E3127">
            <v>0.47399999999999998</v>
          </cell>
          <cell r="F3127">
            <v>0</v>
          </cell>
          <cell r="G3127">
            <v>0</v>
          </cell>
          <cell r="H3127">
            <v>0</v>
          </cell>
          <cell r="I3127">
            <v>4.55</v>
          </cell>
          <cell r="J3127">
            <v>0.47399999999999998</v>
          </cell>
          <cell r="K3127">
            <v>8.375</v>
          </cell>
          <cell r="L3127">
            <v>8.375</v>
          </cell>
          <cell r="M3127">
            <v>16.75</v>
          </cell>
          <cell r="N3127">
            <v>1</v>
          </cell>
          <cell r="O3127" t="str">
            <v>US</v>
          </cell>
          <cell r="P3127" t="str">
            <v>RA</v>
          </cell>
          <cell r="Q3127" t="str">
            <v>FOH</v>
          </cell>
          <cell r="R3127">
            <v>2</v>
          </cell>
          <cell r="S3127">
            <v>40</v>
          </cell>
          <cell r="T3127">
            <v>29.08</v>
          </cell>
          <cell r="U3127" t="str">
            <v>US$</v>
          </cell>
          <cell r="V3127" t="str">
            <v>EA</v>
          </cell>
          <cell r="W3127" t="str">
            <v>FLT</v>
          </cell>
          <cell r="X3127" t="str">
            <v>BRN</v>
          </cell>
          <cell r="Y3127" t="str">
            <v>OIL</v>
          </cell>
          <cell r="Z3127" t="str">
            <v>FOH</v>
          </cell>
        </row>
        <row r="3128">
          <cell r="A3128" t="str">
            <v>CH7732</v>
          </cell>
          <cell r="B3128" t="str">
            <v>9100383501</v>
          </cell>
          <cell r="C3128" t="str">
            <v>10009100383508</v>
          </cell>
          <cell r="D3128">
            <v>0.51</v>
          </cell>
          <cell r="E3128">
            <v>3.5000000000000003E-2</v>
          </cell>
          <cell r="F3128">
            <v>3.59</v>
          </cell>
          <cell r="G3128">
            <v>3.59</v>
          </cell>
          <cell r="H3128">
            <v>4.6100000000000003</v>
          </cell>
          <cell r="I3128">
            <v>3.06</v>
          </cell>
          <cell r="J3128">
            <v>0.21</v>
          </cell>
          <cell r="K3128">
            <v>11.275</v>
          </cell>
          <cell r="L3128">
            <v>7.7249999999999996</v>
          </cell>
          <cell r="M3128">
            <v>5.5</v>
          </cell>
          <cell r="N3128">
            <v>6</v>
          </cell>
          <cell r="O3128" t="str">
            <v>KR</v>
          </cell>
          <cell r="P3128" t="str">
            <v>RA</v>
          </cell>
          <cell r="Q3128" t="str">
            <v>EXG</v>
          </cell>
          <cell r="R3128">
            <v>7</v>
          </cell>
          <cell r="S3128">
            <v>840</v>
          </cell>
          <cell r="T3128">
            <v>16.2</v>
          </cell>
          <cell r="U3128" t="str">
            <v>US$</v>
          </cell>
          <cell r="V3128" t="str">
            <v>EA</v>
          </cell>
          <cell r="W3128" t="str">
            <v>FLT</v>
          </cell>
          <cell r="X3128" t="str">
            <v>BRN</v>
          </cell>
          <cell r="Y3128" t="str">
            <v>OIL</v>
          </cell>
          <cell r="Z3128" t="str">
            <v>EXG</v>
          </cell>
        </row>
        <row r="3129">
          <cell r="A3129" t="str">
            <v>CH801BPL</v>
          </cell>
          <cell r="B3129" t="str">
            <v>9100380418</v>
          </cell>
          <cell r="C3129" t="str">
            <v>10009100380415</v>
          </cell>
          <cell r="D3129">
            <v>0.52300000000000002</v>
          </cell>
          <cell r="E3129">
            <v>5.1999999999999998E-2</v>
          </cell>
          <cell r="F3129">
            <v>3.1019999999999999</v>
          </cell>
          <cell r="G3129">
            <v>3.1019999999999999</v>
          </cell>
          <cell r="H3129">
            <v>6.29</v>
          </cell>
          <cell r="I3129">
            <v>3.1379999999999999</v>
          </cell>
          <cell r="J3129">
            <v>0.312</v>
          </cell>
          <cell r="K3129">
            <v>9.8119999999999994</v>
          </cell>
          <cell r="L3129">
            <v>6.75</v>
          </cell>
          <cell r="M3129">
            <v>7.125</v>
          </cell>
          <cell r="N3129">
            <v>6</v>
          </cell>
          <cell r="O3129" t="str">
            <v>US</v>
          </cell>
          <cell r="P3129" t="str">
            <v>RA</v>
          </cell>
          <cell r="Q3129" t="str">
            <v>FOH</v>
          </cell>
          <cell r="R3129">
            <v>5</v>
          </cell>
          <cell r="S3129">
            <v>900</v>
          </cell>
          <cell r="T3129">
            <v>10.1</v>
          </cell>
          <cell r="U3129" t="str">
            <v>US$</v>
          </cell>
          <cell r="V3129" t="str">
            <v>EA</v>
          </cell>
          <cell r="W3129" t="str">
            <v>FLT</v>
          </cell>
          <cell r="X3129" t="str">
            <v>BRN</v>
          </cell>
          <cell r="Y3129" t="str">
            <v>OIL</v>
          </cell>
          <cell r="Z3129" t="str">
            <v>FOH</v>
          </cell>
        </row>
        <row r="3130">
          <cell r="A3130" t="str">
            <v>CH803APLBR</v>
          </cell>
          <cell r="D3130">
            <v>0.125</v>
          </cell>
          <cell r="E3130">
            <v>0</v>
          </cell>
          <cell r="F3130">
            <v>0</v>
          </cell>
          <cell r="G3130">
            <v>0</v>
          </cell>
          <cell r="H3130">
            <v>0</v>
          </cell>
          <cell r="I3130">
            <v>0</v>
          </cell>
          <cell r="J3130">
            <v>0</v>
          </cell>
          <cell r="K3130">
            <v>0</v>
          </cell>
          <cell r="L3130">
            <v>0</v>
          </cell>
          <cell r="M3130">
            <v>0</v>
          </cell>
          <cell r="N3130">
            <v>0</v>
          </cell>
          <cell r="O3130" t="str">
            <v>BR</v>
          </cell>
          <cell r="P3130" t="str">
            <v>RA</v>
          </cell>
          <cell r="Q3130" t="str">
            <v>HDO</v>
          </cell>
          <cell r="R3130">
            <v>0</v>
          </cell>
          <cell r="S3130">
            <v>0</v>
          </cell>
          <cell r="T3130">
            <v>2.0099999999999998</v>
          </cell>
          <cell r="U3130" t="str">
            <v>US$</v>
          </cell>
          <cell r="V3130" t="str">
            <v>EA</v>
          </cell>
          <cell r="W3130" t="str">
            <v>FLT</v>
          </cell>
          <cell r="X3130" t="str">
            <v>BRN</v>
          </cell>
          <cell r="Y3130" t="str">
            <v>FOT</v>
          </cell>
          <cell r="Z3130" t="str">
            <v>HDO</v>
          </cell>
        </row>
        <row r="3131">
          <cell r="A3131" t="str">
            <v>CH8081</v>
          </cell>
          <cell r="B3131" t="str">
            <v>9100002778</v>
          </cell>
          <cell r="C3131" t="str">
            <v>10009100002775</v>
          </cell>
          <cell r="D3131">
            <v>0.3</v>
          </cell>
          <cell r="E3131">
            <v>3.4000000000000002E-2</v>
          </cell>
          <cell r="F3131">
            <v>3.5710000000000002</v>
          </cell>
          <cell r="G3131">
            <v>3.5710000000000002</v>
          </cell>
          <cell r="H3131">
            <v>4.55</v>
          </cell>
          <cell r="I3131">
            <v>1.8</v>
          </cell>
          <cell r="J3131">
            <v>0.248</v>
          </cell>
          <cell r="K3131">
            <v>11.061999999999999</v>
          </cell>
          <cell r="L3131">
            <v>7.5620000000000003</v>
          </cell>
          <cell r="M3131">
            <v>5.125</v>
          </cell>
          <cell r="N3131">
            <v>6</v>
          </cell>
          <cell r="O3131" t="str">
            <v>US</v>
          </cell>
          <cell r="P3131" t="str">
            <v>RA</v>
          </cell>
          <cell r="Q3131" t="str">
            <v>EXG</v>
          </cell>
          <cell r="R3131">
            <v>8</v>
          </cell>
          <cell r="S3131">
            <v>960</v>
          </cell>
          <cell r="T3131">
            <v>9.7899999999999991</v>
          </cell>
          <cell r="U3131" t="str">
            <v>US$</v>
          </cell>
          <cell r="V3131" t="str">
            <v>EA</v>
          </cell>
          <cell r="W3131" t="str">
            <v>FLT</v>
          </cell>
          <cell r="X3131" t="str">
            <v>BRN</v>
          </cell>
          <cell r="Y3131" t="str">
            <v>OIL</v>
          </cell>
          <cell r="Z3131" t="str">
            <v>EXG</v>
          </cell>
        </row>
        <row r="3132">
          <cell r="A3132" t="str">
            <v>CH8081AZ</v>
          </cell>
          <cell r="B3132" t="str">
            <v>9100544520</v>
          </cell>
          <cell r="C3132" t="str">
            <v>10009100544527</v>
          </cell>
          <cell r="D3132">
            <v>0.25800000000000001</v>
          </cell>
          <cell r="E3132">
            <v>3.2000000000000001E-2</v>
          </cell>
          <cell r="F3132">
            <v>3.5710000000000002</v>
          </cell>
          <cell r="G3132">
            <v>3.5710000000000002</v>
          </cell>
          <cell r="H3132">
            <v>4.3920000000000003</v>
          </cell>
          <cell r="I3132">
            <v>1.548</v>
          </cell>
          <cell r="J3132">
            <v>0.25</v>
          </cell>
          <cell r="K3132">
            <v>11.125</v>
          </cell>
          <cell r="L3132">
            <v>7.5620000000000003</v>
          </cell>
          <cell r="M3132">
            <v>5.125</v>
          </cell>
          <cell r="N3132">
            <v>6</v>
          </cell>
          <cell r="O3132" t="str">
            <v>KR</v>
          </cell>
          <cell r="P3132" t="str">
            <v>RA</v>
          </cell>
          <cell r="Q3132" t="str">
            <v>EXG</v>
          </cell>
          <cell r="R3132">
            <v>8</v>
          </cell>
          <cell r="S3132">
            <v>960</v>
          </cell>
          <cell r="T3132">
            <v>5.36</v>
          </cell>
          <cell r="U3132" t="str">
            <v>US$</v>
          </cell>
          <cell r="V3132" t="str">
            <v>EA</v>
          </cell>
          <cell r="W3132" t="str">
            <v>FLT</v>
          </cell>
          <cell r="X3132" t="str">
            <v>BRN</v>
          </cell>
          <cell r="Y3132" t="str">
            <v>OIL</v>
          </cell>
          <cell r="Z3132" t="str">
            <v>EXG</v>
          </cell>
        </row>
        <row r="3133">
          <cell r="A3133" t="str">
            <v>CH8081FP</v>
          </cell>
          <cell r="B3133" t="str">
            <v>9100545046</v>
          </cell>
          <cell r="C3133" t="str">
            <v>10009100545043</v>
          </cell>
          <cell r="D3133">
            <v>1</v>
          </cell>
          <cell r="E3133">
            <v>3.5999999999999997E-2</v>
          </cell>
          <cell r="F3133">
            <v>3.8479999999999999</v>
          </cell>
          <cell r="G3133">
            <v>3.8479999999999999</v>
          </cell>
          <cell r="H3133">
            <v>4.2590000000000003</v>
          </cell>
          <cell r="I3133">
            <v>0</v>
          </cell>
          <cell r="J3133">
            <v>0.25600000000000001</v>
          </cell>
          <cell r="K3133">
            <v>12.125</v>
          </cell>
          <cell r="L3133">
            <v>8</v>
          </cell>
          <cell r="M3133">
            <v>4.5620000000000003</v>
          </cell>
          <cell r="N3133">
            <v>6</v>
          </cell>
          <cell r="P3133" t="str">
            <v>RA</v>
          </cell>
          <cell r="Q3133" t="str">
            <v>EXG</v>
          </cell>
          <cell r="R3133">
            <v>9</v>
          </cell>
          <cell r="S3133">
            <v>1080</v>
          </cell>
          <cell r="T3133">
            <v>0</v>
          </cell>
          <cell r="V3133" t="str">
            <v>EA</v>
          </cell>
          <cell r="W3133" t="str">
            <v>FLT</v>
          </cell>
          <cell r="X3133" t="str">
            <v>BRN</v>
          </cell>
          <cell r="Y3133" t="str">
            <v>OIL</v>
          </cell>
          <cell r="Z3133" t="str">
            <v>EXG</v>
          </cell>
        </row>
        <row r="3134">
          <cell r="A3134" t="str">
            <v>CH8087</v>
          </cell>
          <cell r="B3134" t="str">
            <v>9100003232</v>
          </cell>
          <cell r="C3134" t="str">
            <v>10009100003239</v>
          </cell>
          <cell r="D3134">
            <v>0.21299999999999999</v>
          </cell>
          <cell r="E3134">
            <v>0.02</v>
          </cell>
          <cell r="F3134">
            <v>2.79</v>
          </cell>
          <cell r="G3134">
            <v>2.79</v>
          </cell>
          <cell r="H3134">
            <v>4.33</v>
          </cell>
          <cell r="I3134">
            <v>1.278</v>
          </cell>
          <cell r="J3134">
            <v>0.16</v>
          </cell>
          <cell r="K3134">
            <v>9</v>
          </cell>
          <cell r="L3134">
            <v>6</v>
          </cell>
          <cell r="M3134">
            <v>5.125</v>
          </cell>
          <cell r="N3134">
            <v>6</v>
          </cell>
          <cell r="O3134" t="str">
            <v>KR</v>
          </cell>
          <cell r="P3134" t="str">
            <v>RA</v>
          </cell>
          <cell r="Q3134" t="str">
            <v>EXG</v>
          </cell>
          <cell r="R3134">
            <v>8</v>
          </cell>
          <cell r="S3134">
            <v>1536</v>
          </cell>
          <cell r="T3134">
            <v>13.06</v>
          </cell>
          <cell r="U3134" t="str">
            <v>US$</v>
          </cell>
          <cell r="V3134" t="str">
            <v>EA</v>
          </cell>
          <cell r="W3134" t="str">
            <v>FLT</v>
          </cell>
          <cell r="X3134" t="str">
            <v>BRN</v>
          </cell>
          <cell r="Y3134" t="str">
            <v>OIL</v>
          </cell>
          <cell r="Z3134" t="str">
            <v>EXG</v>
          </cell>
        </row>
        <row r="3135">
          <cell r="A3135" t="str">
            <v>CH813PL</v>
          </cell>
          <cell r="B3135" t="str">
            <v>9100380432</v>
          </cell>
          <cell r="C3135" t="str">
            <v>10009100380439</v>
          </cell>
          <cell r="D3135">
            <v>0.36699999999999999</v>
          </cell>
          <cell r="E3135">
            <v>3.7999999999999999E-2</v>
          </cell>
          <cell r="F3135">
            <v>3.1019999999999999</v>
          </cell>
          <cell r="G3135">
            <v>3.1019999999999999</v>
          </cell>
          <cell r="H3135">
            <v>5.04</v>
          </cell>
          <cell r="I3135">
            <v>2.202</v>
          </cell>
          <cell r="J3135">
            <v>0.22800000000000001</v>
          </cell>
          <cell r="K3135">
            <v>9.8119999999999994</v>
          </cell>
          <cell r="L3135">
            <v>6.75</v>
          </cell>
          <cell r="M3135">
            <v>5.875</v>
          </cell>
          <cell r="N3135">
            <v>6</v>
          </cell>
          <cell r="O3135" t="str">
            <v>US</v>
          </cell>
          <cell r="P3135" t="str">
            <v>RA</v>
          </cell>
          <cell r="Q3135" t="str">
            <v>FOH</v>
          </cell>
          <cell r="R3135">
            <v>7</v>
          </cell>
          <cell r="S3135">
            <v>1260</v>
          </cell>
          <cell r="T3135">
            <v>6.04</v>
          </cell>
          <cell r="U3135" t="str">
            <v>US$</v>
          </cell>
          <cell r="V3135" t="str">
            <v>EA</v>
          </cell>
          <cell r="W3135" t="str">
            <v>FLT</v>
          </cell>
          <cell r="X3135" t="str">
            <v>BRN</v>
          </cell>
          <cell r="Y3135" t="str">
            <v>OIL</v>
          </cell>
          <cell r="Z3135" t="str">
            <v>FOH</v>
          </cell>
        </row>
        <row r="3136">
          <cell r="A3136" t="str">
            <v>CH813PLBR</v>
          </cell>
          <cell r="D3136">
            <v>0.5</v>
          </cell>
          <cell r="E3136">
            <v>0</v>
          </cell>
          <cell r="F3136">
            <v>0</v>
          </cell>
          <cell r="G3136">
            <v>0</v>
          </cell>
          <cell r="H3136">
            <v>0</v>
          </cell>
          <cell r="I3136">
            <v>0</v>
          </cell>
          <cell r="J3136">
            <v>0</v>
          </cell>
          <cell r="K3136">
            <v>0</v>
          </cell>
          <cell r="L3136">
            <v>0</v>
          </cell>
          <cell r="M3136">
            <v>0</v>
          </cell>
          <cell r="N3136">
            <v>0</v>
          </cell>
          <cell r="O3136" t="str">
            <v>BR</v>
          </cell>
          <cell r="P3136" t="str">
            <v>RA</v>
          </cell>
          <cell r="Q3136" t="str">
            <v>EXG</v>
          </cell>
          <cell r="R3136">
            <v>0</v>
          </cell>
          <cell r="S3136">
            <v>0</v>
          </cell>
          <cell r="T3136">
            <v>0</v>
          </cell>
          <cell r="V3136" t="str">
            <v>EA</v>
          </cell>
          <cell r="W3136" t="str">
            <v>FLT</v>
          </cell>
          <cell r="X3136" t="str">
            <v>BRN</v>
          </cell>
          <cell r="Y3136" t="str">
            <v>OIL</v>
          </cell>
          <cell r="Z3136" t="str">
            <v>EXG</v>
          </cell>
        </row>
        <row r="3137">
          <cell r="A3137" t="str">
            <v>CH814PL</v>
          </cell>
          <cell r="B3137" t="str">
            <v>9100380449</v>
          </cell>
          <cell r="C3137" t="str">
            <v>10009100380446</v>
          </cell>
          <cell r="D3137">
            <v>0.35299999999999998</v>
          </cell>
          <cell r="E3137">
            <v>3.3000000000000002E-2</v>
          </cell>
          <cell r="F3137">
            <v>3.1019999999999999</v>
          </cell>
          <cell r="G3137">
            <v>3.1019999999999999</v>
          </cell>
          <cell r="H3137">
            <v>5.04</v>
          </cell>
          <cell r="I3137">
            <v>2.1179999999999999</v>
          </cell>
          <cell r="J3137">
            <v>0.19800000000000001</v>
          </cell>
          <cell r="K3137">
            <v>9.8119999999999994</v>
          </cell>
          <cell r="L3137">
            <v>6.75</v>
          </cell>
          <cell r="M3137">
            <v>5.875</v>
          </cell>
          <cell r="N3137">
            <v>6</v>
          </cell>
          <cell r="O3137" t="str">
            <v>GB</v>
          </cell>
          <cell r="P3137" t="str">
            <v>RA</v>
          </cell>
          <cell r="Q3137" t="str">
            <v>EXG</v>
          </cell>
          <cell r="R3137">
            <v>7</v>
          </cell>
          <cell r="S3137">
            <v>1260</v>
          </cell>
          <cell r="T3137">
            <v>6.82</v>
          </cell>
          <cell r="U3137" t="str">
            <v>US$</v>
          </cell>
          <cell r="V3137" t="str">
            <v>EA</v>
          </cell>
          <cell r="W3137" t="str">
            <v>FLT</v>
          </cell>
          <cell r="X3137" t="str">
            <v>BRN</v>
          </cell>
          <cell r="Y3137" t="str">
            <v>OIL</v>
          </cell>
          <cell r="Z3137" t="str">
            <v>EXG</v>
          </cell>
        </row>
        <row r="3138">
          <cell r="A3138" t="str">
            <v>CH8157</v>
          </cell>
          <cell r="B3138" t="str">
            <v>9100004741</v>
          </cell>
          <cell r="C3138" t="str">
            <v>10009100004748</v>
          </cell>
          <cell r="D3138">
            <v>0.60799999999999998</v>
          </cell>
          <cell r="E3138">
            <v>6.9000000000000006E-2</v>
          </cell>
          <cell r="F3138">
            <v>3.5</v>
          </cell>
          <cell r="G3138">
            <v>3.5</v>
          </cell>
          <cell r="H3138">
            <v>6.58</v>
          </cell>
          <cell r="I3138">
            <v>3.6480000000000001</v>
          </cell>
          <cell r="J3138">
            <v>0.41399999999999998</v>
          </cell>
          <cell r="K3138">
            <v>11.045</v>
          </cell>
          <cell r="L3138">
            <v>7.5750000000000002</v>
          </cell>
          <cell r="M3138">
            <v>7.52</v>
          </cell>
          <cell r="N3138">
            <v>6</v>
          </cell>
          <cell r="O3138" t="str">
            <v>US</v>
          </cell>
          <cell r="P3138" t="str">
            <v>RA</v>
          </cell>
          <cell r="Q3138" t="str">
            <v>EXG</v>
          </cell>
          <cell r="R3138">
            <v>5</v>
          </cell>
          <cell r="S3138">
            <v>600</v>
          </cell>
          <cell r="T3138">
            <v>11.98</v>
          </cell>
          <cell r="U3138" t="str">
            <v>US$</v>
          </cell>
          <cell r="V3138" t="str">
            <v>EA</v>
          </cell>
          <cell r="W3138" t="str">
            <v>FLT</v>
          </cell>
          <cell r="X3138" t="str">
            <v>BRN</v>
          </cell>
          <cell r="Y3138" t="str">
            <v>OIL</v>
          </cell>
          <cell r="Z3138" t="str">
            <v>EXG</v>
          </cell>
        </row>
        <row r="3139">
          <cell r="A3139" t="str">
            <v>CH8158</v>
          </cell>
          <cell r="B3139" t="str">
            <v>9100004758</v>
          </cell>
          <cell r="C3139" t="str">
            <v>10009100004755</v>
          </cell>
          <cell r="D3139">
            <v>0.25800000000000001</v>
          </cell>
          <cell r="E3139">
            <v>3.4000000000000002E-2</v>
          </cell>
          <cell r="F3139">
            <v>3.5710000000000002</v>
          </cell>
          <cell r="G3139">
            <v>3.5710000000000002</v>
          </cell>
          <cell r="H3139">
            <v>4.6109999999999998</v>
          </cell>
          <cell r="I3139">
            <v>1.548</v>
          </cell>
          <cell r="J3139">
            <v>0.27</v>
          </cell>
          <cell r="K3139">
            <v>11.125</v>
          </cell>
          <cell r="L3139">
            <v>7.8120000000000003</v>
          </cell>
          <cell r="M3139">
            <v>5.375</v>
          </cell>
          <cell r="N3139">
            <v>6</v>
          </cell>
          <cell r="O3139" t="str">
            <v>US</v>
          </cell>
          <cell r="P3139" t="str">
            <v>RA</v>
          </cell>
          <cell r="Q3139" t="str">
            <v>EXG</v>
          </cell>
          <cell r="R3139">
            <v>7</v>
          </cell>
          <cell r="S3139">
            <v>840</v>
          </cell>
          <cell r="T3139">
            <v>14.56</v>
          </cell>
          <cell r="U3139" t="str">
            <v>US$</v>
          </cell>
          <cell r="V3139" t="str">
            <v>EA</v>
          </cell>
          <cell r="W3139" t="str">
            <v>FLT</v>
          </cell>
          <cell r="X3139" t="str">
            <v>BRN</v>
          </cell>
          <cell r="Y3139" t="str">
            <v>OIL</v>
          </cell>
          <cell r="Z3139" t="str">
            <v>EXG</v>
          </cell>
        </row>
        <row r="3140">
          <cell r="A3140" t="str">
            <v>CH816PL</v>
          </cell>
          <cell r="B3140" t="str">
            <v>9100380456</v>
          </cell>
          <cell r="C3140" t="str">
            <v>10009100380453</v>
          </cell>
          <cell r="D3140">
            <v>0.33</v>
          </cell>
          <cell r="E3140">
            <v>2.5000000000000001E-2</v>
          </cell>
          <cell r="F3140">
            <v>3.1019999999999999</v>
          </cell>
          <cell r="G3140">
            <v>3.1019999999999999</v>
          </cell>
          <cell r="H3140">
            <v>4.2050000000000001</v>
          </cell>
          <cell r="I3140">
            <v>1.98</v>
          </cell>
          <cell r="J3140">
            <v>0.15</v>
          </cell>
          <cell r="K3140">
            <v>9.8119999999999994</v>
          </cell>
          <cell r="L3140">
            <v>6.75</v>
          </cell>
          <cell r="M3140">
            <v>4.625</v>
          </cell>
          <cell r="N3140">
            <v>6</v>
          </cell>
          <cell r="O3140" t="str">
            <v>US</v>
          </cell>
          <cell r="P3140" t="str">
            <v>RA</v>
          </cell>
          <cell r="Q3140" t="str">
            <v>EXG</v>
          </cell>
          <cell r="R3140">
            <v>8</v>
          </cell>
          <cell r="S3140">
            <v>1440</v>
          </cell>
          <cell r="T3140">
            <v>5.81</v>
          </cell>
          <cell r="U3140" t="str">
            <v>US$</v>
          </cell>
          <cell r="V3140" t="str">
            <v>EA</v>
          </cell>
          <cell r="W3140" t="str">
            <v>FLT</v>
          </cell>
          <cell r="X3140" t="str">
            <v>BRN</v>
          </cell>
          <cell r="Y3140" t="str">
            <v>OIL</v>
          </cell>
          <cell r="Z3140" t="str">
            <v>EXG</v>
          </cell>
        </row>
        <row r="3141">
          <cell r="A3141" t="str">
            <v>CH820PL</v>
          </cell>
          <cell r="B3141" t="str">
            <v>9100380463</v>
          </cell>
          <cell r="C3141" t="str">
            <v>10009100380460</v>
          </cell>
          <cell r="D3141">
            <v>0.38300000000000001</v>
          </cell>
          <cell r="E3141">
            <v>4.5999999999999999E-2</v>
          </cell>
          <cell r="F3141">
            <v>3.1019999999999999</v>
          </cell>
          <cell r="G3141">
            <v>3.1019999999999999</v>
          </cell>
          <cell r="H3141">
            <v>6.29</v>
          </cell>
          <cell r="I3141">
            <v>2.298</v>
          </cell>
          <cell r="J3141">
            <v>0.27600000000000002</v>
          </cell>
          <cell r="K3141">
            <v>9.8119999999999994</v>
          </cell>
          <cell r="L3141">
            <v>6.75</v>
          </cell>
          <cell r="M3141">
            <v>7.125</v>
          </cell>
          <cell r="N3141">
            <v>6</v>
          </cell>
          <cell r="O3141" t="str">
            <v>IN</v>
          </cell>
          <cell r="P3141" t="str">
            <v>RA</v>
          </cell>
          <cell r="Q3141" t="str">
            <v>EXG</v>
          </cell>
          <cell r="R3141">
            <v>5</v>
          </cell>
          <cell r="S3141">
            <v>900</v>
          </cell>
          <cell r="T3141">
            <v>6.24</v>
          </cell>
          <cell r="U3141" t="str">
            <v>US$</v>
          </cell>
          <cell r="V3141" t="str">
            <v>EA</v>
          </cell>
          <cell r="W3141" t="str">
            <v>FLT</v>
          </cell>
          <cell r="X3141" t="str">
            <v>BRN</v>
          </cell>
          <cell r="Y3141" t="str">
            <v>OIL</v>
          </cell>
          <cell r="Z3141" t="str">
            <v>EXG</v>
          </cell>
        </row>
        <row r="3142">
          <cell r="A3142" t="str">
            <v>CH8213</v>
          </cell>
          <cell r="B3142" t="str">
            <v>9100005847</v>
          </cell>
          <cell r="C3142" t="str">
            <v>10009100005844</v>
          </cell>
          <cell r="D3142">
            <v>0.33300000000000002</v>
          </cell>
          <cell r="E3142">
            <v>7.4999999999999997E-2</v>
          </cell>
          <cell r="F3142">
            <v>3.5</v>
          </cell>
          <cell r="G3142">
            <v>3.5</v>
          </cell>
          <cell r="H3142">
            <v>6.5</v>
          </cell>
          <cell r="I3142">
            <v>1.998</v>
          </cell>
          <cell r="J3142">
            <v>0.45</v>
          </cell>
          <cell r="K3142">
            <v>10.875</v>
          </cell>
          <cell r="L3142">
            <v>7.4749999999999996</v>
          </cell>
          <cell r="M3142">
            <v>7.35</v>
          </cell>
          <cell r="N3142">
            <v>6</v>
          </cell>
          <cell r="O3142" t="str">
            <v>US</v>
          </cell>
          <cell r="P3142" t="str">
            <v>RA</v>
          </cell>
          <cell r="Q3142" t="str">
            <v>EXG</v>
          </cell>
          <cell r="R3142">
            <v>5</v>
          </cell>
          <cell r="S3142">
            <v>600</v>
          </cell>
          <cell r="T3142">
            <v>19.37</v>
          </cell>
          <cell r="U3142" t="str">
            <v>US$</v>
          </cell>
          <cell r="V3142" t="str">
            <v>EA</v>
          </cell>
          <cell r="W3142" t="str">
            <v>FLT</v>
          </cell>
          <cell r="X3142" t="str">
            <v>BRN</v>
          </cell>
          <cell r="Y3142" t="str">
            <v>OIL</v>
          </cell>
          <cell r="Z3142" t="str">
            <v>EXG</v>
          </cell>
        </row>
        <row r="3143">
          <cell r="A3143" t="str">
            <v>CH8278</v>
          </cell>
          <cell r="B3143" t="str">
            <v>9100007087</v>
          </cell>
          <cell r="C3143" t="str">
            <v>10009100007084</v>
          </cell>
          <cell r="D3143">
            <v>0.22500000000000001</v>
          </cell>
          <cell r="E3143">
            <v>4.7E-2</v>
          </cell>
          <cell r="F3143">
            <v>3.1019999999999999</v>
          </cell>
          <cell r="G3143">
            <v>3.1019999999999999</v>
          </cell>
          <cell r="H3143">
            <v>5.04</v>
          </cell>
          <cell r="I3143">
            <v>1.35</v>
          </cell>
          <cell r="J3143">
            <v>0.28199999999999997</v>
          </cell>
          <cell r="K3143">
            <v>9.8119999999999994</v>
          </cell>
          <cell r="L3143">
            <v>6.75</v>
          </cell>
          <cell r="M3143">
            <v>5.875</v>
          </cell>
          <cell r="N3143">
            <v>6</v>
          </cell>
          <cell r="O3143" t="str">
            <v>US</v>
          </cell>
          <cell r="P3143" t="str">
            <v>RA</v>
          </cell>
          <cell r="Q3143" t="str">
            <v>EXG</v>
          </cell>
          <cell r="R3143">
            <v>7</v>
          </cell>
          <cell r="S3143">
            <v>1260</v>
          </cell>
          <cell r="T3143">
            <v>21.32</v>
          </cell>
          <cell r="U3143" t="str">
            <v>US$</v>
          </cell>
          <cell r="V3143" t="str">
            <v>EA</v>
          </cell>
          <cell r="W3143" t="str">
            <v>FLT</v>
          </cell>
          <cell r="X3143" t="str">
            <v>BRN</v>
          </cell>
          <cell r="Y3143" t="str">
            <v>OIL</v>
          </cell>
          <cell r="Z3143" t="str">
            <v>EXG</v>
          </cell>
        </row>
        <row r="3144">
          <cell r="A3144" t="str">
            <v>CH834PL</v>
          </cell>
          <cell r="D3144">
            <v>0.1</v>
          </cell>
          <cell r="E3144">
            <v>0</v>
          </cell>
          <cell r="F3144">
            <v>0</v>
          </cell>
          <cell r="G3144">
            <v>0</v>
          </cell>
          <cell r="H3144">
            <v>0</v>
          </cell>
          <cell r="I3144">
            <v>1.2</v>
          </cell>
          <cell r="J3144">
            <v>0</v>
          </cell>
          <cell r="K3144">
            <v>0</v>
          </cell>
          <cell r="L3144">
            <v>0</v>
          </cell>
          <cell r="M3144">
            <v>0</v>
          </cell>
          <cell r="N3144">
            <v>1</v>
          </cell>
          <cell r="O3144" t="str">
            <v>US</v>
          </cell>
          <cell r="Q3144" t="str">
            <v>EXG</v>
          </cell>
          <cell r="R3144">
            <v>0</v>
          </cell>
          <cell r="S3144">
            <v>1260</v>
          </cell>
          <cell r="T3144">
            <v>6.74</v>
          </cell>
          <cell r="U3144" t="str">
            <v>US$</v>
          </cell>
          <cell r="W3144" t="str">
            <v>FLT</v>
          </cell>
          <cell r="X3144" t="str">
            <v>BRN</v>
          </cell>
          <cell r="Y3144" t="str">
            <v>OIL</v>
          </cell>
          <cell r="Z3144" t="str">
            <v>EXG</v>
          </cell>
        </row>
        <row r="3145">
          <cell r="A3145" t="str">
            <v>CH834PL1</v>
          </cell>
          <cell r="B3145" t="str">
            <v>9100380494</v>
          </cell>
          <cell r="C3145" t="str">
            <v>10009100380491</v>
          </cell>
          <cell r="D3145">
            <v>0.53300000000000003</v>
          </cell>
          <cell r="E3145">
            <v>5.6000000000000001E-2</v>
          </cell>
          <cell r="F3145">
            <v>3.8519999999999999</v>
          </cell>
          <cell r="G3145">
            <v>3.8519999999999999</v>
          </cell>
          <cell r="H3145">
            <v>5.29</v>
          </cell>
          <cell r="I3145">
            <v>3.198</v>
          </cell>
          <cell r="J3145">
            <v>0.33600000000000002</v>
          </cell>
          <cell r="K3145">
            <v>12.061999999999999</v>
          </cell>
          <cell r="L3145">
            <v>8.25</v>
          </cell>
          <cell r="M3145">
            <v>6.125</v>
          </cell>
          <cell r="N3145">
            <v>6</v>
          </cell>
          <cell r="O3145" t="str">
            <v>US</v>
          </cell>
          <cell r="P3145" t="str">
            <v>RA</v>
          </cell>
          <cell r="Q3145" t="str">
            <v>FOH</v>
          </cell>
          <cell r="R3145">
            <v>6</v>
          </cell>
          <cell r="S3145">
            <v>720</v>
          </cell>
          <cell r="T3145">
            <v>6.74</v>
          </cell>
          <cell r="U3145" t="str">
            <v>US$</v>
          </cell>
          <cell r="V3145" t="str">
            <v>EA</v>
          </cell>
          <cell r="W3145" t="str">
            <v>FLT</v>
          </cell>
          <cell r="X3145" t="str">
            <v>BRN</v>
          </cell>
          <cell r="Y3145" t="str">
            <v>OIL</v>
          </cell>
          <cell r="Z3145" t="str">
            <v>FOH</v>
          </cell>
        </row>
        <row r="3146">
          <cell r="A3146" t="str">
            <v>CH834PLBR</v>
          </cell>
          <cell r="D3146">
            <v>12</v>
          </cell>
          <cell r="E3146">
            <v>0</v>
          </cell>
          <cell r="F3146">
            <v>0</v>
          </cell>
          <cell r="G3146">
            <v>0</v>
          </cell>
          <cell r="H3146">
            <v>0</v>
          </cell>
          <cell r="I3146">
            <v>0</v>
          </cell>
          <cell r="J3146">
            <v>0</v>
          </cell>
          <cell r="K3146">
            <v>0</v>
          </cell>
          <cell r="L3146">
            <v>0</v>
          </cell>
          <cell r="M3146">
            <v>0</v>
          </cell>
          <cell r="N3146">
            <v>0</v>
          </cell>
          <cell r="O3146" t="str">
            <v>BR</v>
          </cell>
          <cell r="P3146" t="str">
            <v>RA</v>
          </cell>
          <cell r="Q3146" t="str">
            <v>FOH</v>
          </cell>
          <cell r="R3146">
            <v>0</v>
          </cell>
          <cell r="S3146">
            <v>0</v>
          </cell>
          <cell r="T3146">
            <v>2.09</v>
          </cell>
          <cell r="U3146" t="str">
            <v>US$</v>
          </cell>
          <cell r="V3146" t="str">
            <v>EA</v>
          </cell>
          <cell r="W3146" t="str">
            <v>FLT</v>
          </cell>
          <cell r="X3146" t="str">
            <v>BRN</v>
          </cell>
          <cell r="Y3146" t="str">
            <v>OIL</v>
          </cell>
          <cell r="Z3146" t="str">
            <v>FOH</v>
          </cell>
        </row>
        <row r="3147">
          <cell r="A3147" t="str">
            <v>CH836PL</v>
          </cell>
          <cell r="B3147" t="str">
            <v>9100421159</v>
          </cell>
          <cell r="C3147" t="str">
            <v>10009100421156</v>
          </cell>
          <cell r="D3147">
            <v>0.47499999999999998</v>
          </cell>
          <cell r="E3147">
            <v>4.8000000000000001E-2</v>
          </cell>
          <cell r="F3147">
            <v>3.8519999999999999</v>
          </cell>
          <cell r="G3147">
            <v>3.8519999999999999</v>
          </cell>
          <cell r="H3147">
            <v>4.2270000000000003</v>
          </cell>
          <cell r="I3147">
            <v>2.85</v>
          </cell>
          <cell r="J3147">
            <v>0.28799999999999998</v>
          </cell>
          <cell r="K3147">
            <v>12.061999999999999</v>
          </cell>
          <cell r="L3147">
            <v>8.25</v>
          </cell>
          <cell r="M3147">
            <v>5.0620000000000003</v>
          </cell>
          <cell r="N3147">
            <v>6</v>
          </cell>
          <cell r="O3147" t="str">
            <v>US</v>
          </cell>
          <cell r="P3147" t="str">
            <v>RA</v>
          </cell>
          <cell r="Q3147" t="str">
            <v>EXG</v>
          </cell>
          <cell r="R3147">
            <v>8</v>
          </cell>
          <cell r="S3147">
            <v>960</v>
          </cell>
          <cell r="T3147">
            <v>8.01</v>
          </cell>
          <cell r="U3147" t="str">
            <v>US$</v>
          </cell>
          <cell r="V3147" t="str">
            <v>EA</v>
          </cell>
          <cell r="W3147" t="str">
            <v>FLT</v>
          </cell>
          <cell r="X3147" t="str">
            <v>BRN</v>
          </cell>
          <cell r="Y3147" t="str">
            <v>OIL</v>
          </cell>
          <cell r="Z3147" t="str">
            <v>EXG</v>
          </cell>
        </row>
        <row r="3148">
          <cell r="A3148" t="str">
            <v>CH837PL</v>
          </cell>
          <cell r="B3148" t="str">
            <v>9100380524</v>
          </cell>
          <cell r="C3148" t="str">
            <v>10009100380521</v>
          </cell>
          <cell r="D3148">
            <v>0.45</v>
          </cell>
          <cell r="E3148">
            <v>0.04</v>
          </cell>
          <cell r="F3148">
            <v>3.8519999999999999</v>
          </cell>
          <cell r="G3148">
            <v>3.8519999999999999</v>
          </cell>
          <cell r="H3148">
            <v>4.2270000000000003</v>
          </cell>
          <cell r="I3148">
            <v>2.7</v>
          </cell>
          <cell r="J3148">
            <v>0.24</v>
          </cell>
          <cell r="K3148">
            <v>12.061999999999999</v>
          </cell>
          <cell r="L3148">
            <v>8.25</v>
          </cell>
          <cell r="M3148">
            <v>5.0620000000000003</v>
          </cell>
          <cell r="N3148">
            <v>6</v>
          </cell>
          <cell r="O3148" t="str">
            <v>GB</v>
          </cell>
          <cell r="P3148" t="str">
            <v>RA</v>
          </cell>
          <cell r="Q3148" t="str">
            <v>FOH</v>
          </cell>
          <cell r="R3148">
            <v>8</v>
          </cell>
          <cell r="S3148">
            <v>960</v>
          </cell>
          <cell r="T3148">
            <v>6.6</v>
          </cell>
          <cell r="U3148" t="str">
            <v>US$</v>
          </cell>
          <cell r="V3148" t="str">
            <v>EA</v>
          </cell>
          <cell r="W3148" t="str">
            <v>FLT</v>
          </cell>
          <cell r="X3148" t="str">
            <v>BRN</v>
          </cell>
          <cell r="Y3148" t="str">
            <v>OIL</v>
          </cell>
          <cell r="Z3148" t="str">
            <v>FOH</v>
          </cell>
        </row>
        <row r="3149">
          <cell r="A3149" t="str">
            <v>CH8481</v>
          </cell>
          <cell r="B3149" t="str">
            <v>9100018113</v>
          </cell>
          <cell r="C3149" t="str">
            <v>10009100018110</v>
          </cell>
          <cell r="D3149">
            <v>0.217</v>
          </cell>
          <cell r="E3149">
            <v>2.1999999999999999E-2</v>
          </cell>
          <cell r="F3149">
            <v>2.79</v>
          </cell>
          <cell r="G3149">
            <v>2.79</v>
          </cell>
          <cell r="H3149">
            <v>4.83</v>
          </cell>
          <cell r="I3149">
            <v>1.302</v>
          </cell>
          <cell r="J3149">
            <v>0.17399999999999999</v>
          </cell>
          <cell r="K3149">
            <v>9</v>
          </cell>
          <cell r="L3149">
            <v>6</v>
          </cell>
          <cell r="M3149">
            <v>5.5620000000000003</v>
          </cell>
          <cell r="N3149">
            <v>6</v>
          </cell>
          <cell r="O3149" t="str">
            <v>US</v>
          </cell>
          <cell r="P3149" t="str">
            <v>RA</v>
          </cell>
          <cell r="Q3149" t="str">
            <v>EXG</v>
          </cell>
          <cell r="R3149">
            <v>7</v>
          </cell>
          <cell r="S3149">
            <v>1344</v>
          </cell>
          <cell r="T3149">
            <v>10.65</v>
          </cell>
          <cell r="U3149" t="str">
            <v>US$</v>
          </cell>
          <cell r="V3149" t="str">
            <v>EA</v>
          </cell>
          <cell r="W3149" t="str">
            <v>FLT</v>
          </cell>
          <cell r="X3149" t="str">
            <v>BRN</v>
          </cell>
          <cell r="Y3149" t="str">
            <v>OIL</v>
          </cell>
          <cell r="Z3149" t="str">
            <v>EXG</v>
          </cell>
        </row>
        <row r="3150">
          <cell r="A3150" t="str">
            <v>CH8481AZ</v>
          </cell>
          <cell r="B3150" t="str">
            <v>9100544537</v>
          </cell>
          <cell r="C3150" t="str">
            <v>10009100544534</v>
          </cell>
          <cell r="D3150">
            <v>0.183</v>
          </cell>
          <cell r="E3150">
            <v>2.1999999999999999E-2</v>
          </cell>
          <cell r="F3150">
            <v>2.79</v>
          </cell>
          <cell r="G3150">
            <v>2.79</v>
          </cell>
          <cell r="H3150">
            <v>4.83</v>
          </cell>
          <cell r="I3150">
            <v>1.0980000000000001</v>
          </cell>
          <cell r="J3150">
            <v>0.17599999999999999</v>
          </cell>
          <cell r="K3150">
            <v>9</v>
          </cell>
          <cell r="L3150">
            <v>6</v>
          </cell>
          <cell r="M3150">
            <v>5.625</v>
          </cell>
          <cell r="N3150">
            <v>6</v>
          </cell>
          <cell r="O3150" t="str">
            <v>KR</v>
          </cell>
          <cell r="P3150" t="str">
            <v>RA</v>
          </cell>
          <cell r="Q3150" t="str">
            <v>EXG</v>
          </cell>
          <cell r="R3150">
            <v>7</v>
          </cell>
          <cell r="S3150">
            <v>1344</v>
          </cell>
          <cell r="T3150">
            <v>4.96</v>
          </cell>
          <cell r="U3150" t="str">
            <v>US$</v>
          </cell>
          <cell r="V3150" t="str">
            <v>EA</v>
          </cell>
          <cell r="W3150" t="str">
            <v>FLT</v>
          </cell>
          <cell r="X3150" t="str">
            <v>BRN</v>
          </cell>
          <cell r="Y3150" t="str">
            <v>OIL</v>
          </cell>
          <cell r="Z3150" t="str">
            <v>EXG</v>
          </cell>
        </row>
        <row r="3151">
          <cell r="A3151" t="str">
            <v>CH8481FP</v>
          </cell>
          <cell r="B3151" t="str">
            <v>9100545053</v>
          </cell>
          <cell r="C3151" t="str">
            <v>10009100545050</v>
          </cell>
          <cell r="D3151">
            <v>1</v>
          </cell>
          <cell r="E3151">
            <v>2.8000000000000001E-2</v>
          </cell>
          <cell r="F3151">
            <v>3.0979999999999999</v>
          </cell>
          <cell r="G3151">
            <v>3.0979999999999999</v>
          </cell>
          <cell r="H3151">
            <v>5.0720000000000001</v>
          </cell>
          <cell r="I3151">
            <v>0</v>
          </cell>
          <cell r="J3151">
            <v>0.20100000000000001</v>
          </cell>
          <cell r="K3151">
            <v>9.9369999999999994</v>
          </cell>
          <cell r="L3151">
            <v>6.5</v>
          </cell>
          <cell r="M3151">
            <v>5.375</v>
          </cell>
          <cell r="N3151">
            <v>6</v>
          </cell>
          <cell r="P3151" t="str">
            <v>RA</v>
          </cell>
          <cell r="Q3151" t="str">
            <v>EXG</v>
          </cell>
          <cell r="R3151">
            <v>7</v>
          </cell>
          <cell r="S3151">
            <v>1176</v>
          </cell>
          <cell r="T3151">
            <v>0</v>
          </cell>
          <cell r="V3151" t="str">
            <v>EA</v>
          </cell>
          <cell r="W3151" t="str">
            <v>FLT</v>
          </cell>
          <cell r="X3151" t="str">
            <v>BRN</v>
          </cell>
          <cell r="Y3151" t="str">
            <v>OIL</v>
          </cell>
          <cell r="Z3151" t="str">
            <v>EXG</v>
          </cell>
        </row>
        <row r="3152">
          <cell r="A3152" t="str">
            <v>CH851PL</v>
          </cell>
          <cell r="B3152" t="str">
            <v>9100041234</v>
          </cell>
          <cell r="C3152" t="str">
            <v>10009100041231</v>
          </cell>
          <cell r="D3152">
            <v>0.55000000000000004</v>
          </cell>
          <cell r="E3152">
            <v>7.4999999999999997E-2</v>
          </cell>
          <cell r="F3152">
            <v>4.806</v>
          </cell>
          <cell r="G3152">
            <v>4.806</v>
          </cell>
          <cell r="H3152">
            <v>10.430999999999999</v>
          </cell>
          <cell r="I3152">
            <v>3.3</v>
          </cell>
          <cell r="J3152">
            <v>0.45</v>
          </cell>
          <cell r="K3152">
            <v>14.875</v>
          </cell>
          <cell r="L3152">
            <v>10.125</v>
          </cell>
          <cell r="M3152">
            <v>11.311999999999999</v>
          </cell>
          <cell r="N3152">
            <v>6</v>
          </cell>
          <cell r="O3152" t="str">
            <v>GB</v>
          </cell>
          <cell r="P3152" t="str">
            <v>RA</v>
          </cell>
          <cell r="Q3152" t="str">
            <v>FOH</v>
          </cell>
          <cell r="R3152">
            <v>3</v>
          </cell>
          <cell r="S3152">
            <v>234</v>
          </cell>
          <cell r="T3152">
            <v>9.65</v>
          </cell>
          <cell r="U3152" t="str">
            <v>US$</v>
          </cell>
          <cell r="V3152" t="str">
            <v>EA</v>
          </cell>
          <cell r="W3152" t="str">
            <v>FLT</v>
          </cell>
          <cell r="X3152" t="str">
            <v>BRN</v>
          </cell>
          <cell r="Y3152" t="str">
            <v>OIL</v>
          </cell>
          <cell r="Z3152" t="str">
            <v>FOH</v>
          </cell>
        </row>
        <row r="3153">
          <cell r="A3153" t="str">
            <v>CH8530</v>
          </cell>
          <cell r="B3153" t="str">
            <v>9100018168</v>
          </cell>
          <cell r="C3153" t="str">
            <v>10009100018165</v>
          </cell>
          <cell r="D3153">
            <v>0.33300000000000002</v>
          </cell>
          <cell r="E3153">
            <v>2.9000000000000001E-2</v>
          </cell>
          <cell r="F3153">
            <v>2.79</v>
          </cell>
          <cell r="G3153">
            <v>2.79</v>
          </cell>
          <cell r="H3153">
            <v>6.33</v>
          </cell>
          <cell r="I3153">
            <v>1.998</v>
          </cell>
          <cell r="J3153">
            <v>0.20899999999999999</v>
          </cell>
          <cell r="K3153">
            <v>8.6869999999999994</v>
          </cell>
          <cell r="L3153">
            <v>5.9370000000000003</v>
          </cell>
          <cell r="M3153">
            <v>7</v>
          </cell>
          <cell r="N3153">
            <v>6</v>
          </cell>
          <cell r="O3153" t="str">
            <v>US</v>
          </cell>
          <cell r="P3153" t="str">
            <v>RA</v>
          </cell>
          <cell r="Q3153" t="str">
            <v>EXG</v>
          </cell>
          <cell r="R3153">
            <v>6</v>
          </cell>
          <cell r="S3153">
            <v>1152</v>
          </cell>
          <cell r="T3153">
            <v>14.67</v>
          </cell>
          <cell r="U3153" t="str">
            <v>US$</v>
          </cell>
          <cell r="V3153" t="str">
            <v>EA</v>
          </cell>
          <cell r="W3153" t="str">
            <v>FLT</v>
          </cell>
          <cell r="X3153" t="str">
            <v>BRN</v>
          </cell>
          <cell r="Y3153" t="str">
            <v>OIL</v>
          </cell>
          <cell r="Z3153" t="str">
            <v>EXG</v>
          </cell>
        </row>
        <row r="3154">
          <cell r="A3154" t="str">
            <v>CH8607</v>
          </cell>
          <cell r="B3154" t="str">
            <v>9100019714</v>
          </cell>
          <cell r="C3154" t="str">
            <v>10009100019711</v>
          </cell>
          <cell r="D3154">
            <v>0.217</v>
          </cell>
          <cell r="E3154">
            <v>0.375</v>
          </cell>
          <cell r="F3154">
            <v>3.1019999999999999</v>
          </cell>
          <cell r="G3154">
            <v>3.1019999999999999</v>
          </cell>
          <cell r="H3154">
            <v>5.04</v>
          </cell>
          <cell r="I3154">
            <v>1.302</v>
          </cell>
          <cell r="J3154">
            <v>2.25</v>
          </cell>
          <cell r="K3154">
            <v>9.8119999999999994</v>
          </cell>
          <cell r="L3154">
            <v>6.75</v>
          </cell>
          <cell r="M3154">
            <v>5.875</v>
          </cell>
          <cell r="N3154">
            <v>6</v>
          </cell>
          <cell r="O3154" t="str">
            <v>DE</v>
          </cell>
          <cell r="Q3154" t="str">
            <v>EXG</v>
          </cell>
          <cell r="R3154">
            <v>7</v>
          </cell>
          <cell r="S3154">
            <v>1260</v>
          </cell>
          <cell r="T3154">
            <v>10.27</v>
          </cell>
          <cell r="U3154" t="str">
            <v>US$</v>
          </cell>
          <cell r="W3154" t="str">
            <v>FLT</v>
          </cell>
          <cell r="X3154" t="str">
            <v>BRN</v>
          </cell>
          <cell r="Y3154" t="str">
            <v>OIL</v>
          </cell>
          <cell r="Z3154" t="str">
            <v>EXG</v>
          </cell>
        </row>
        <row r="3155">
          <cell r="A3155" t="str">
            <v>CH8623</v>
          </cell>
          <cell r="B3155" t="str">
            <v>9100019905</v>
          </cell>
          <cell r="C3155" t="str">
            <v>10009100019902</v>
          </cell>
          <cell r="D3155">
            <v>0.57299999999999995</v>
          </cell>
          <cell r="E3155">
            <v>0.22600000000000001</v>
          </cell>
          <cell r="F3155">
            <v>4.806</v>
          </cell>
          <cell r="G3155">
            <v>4.806</v>
          </cell>
          <cell r="H3155">
            <v>10.430999999999999</v>
          </cell>
          <cell r="I3155">
            <v>3.4380000000000002</v>
          </cell>
          <cell r="J3155">
            <v>1.3560000000000001</v>
          </cell>
          <cell r="K3155">
            <v>14.875</v>
          </cell>
          <cell r="L3155">
            <v>10.125</v>
          </cell>
          <cell r="M3155">
            <v>11.311999999999999</v>
          </cell>
          <cell r="N3155">
            <v>6</v>
          </cell>
          <cell r="O3155" t="str">
            <v>US</v>
          </cell>
          <cell r="P3155" t="str">
            <v>RA</v>
          </cell>
          <cell r="Q3155" t="str">
            <v>EXG</v>
          </cell>
          <cell r="R3155">
            <v>3</v>
          </cell>
          <cell r="S3155">
            <v>234</v>
          </cell>
          <cell r="T3155">
            <v>17.29</v>
          </cell>
          <cell r="U3155" t="str">
            <v>US$</v>
          </cell>
          <cell r="V3155" t="str">
            <v>EA</v>
          </cell>
          <cell r="W3155" t="str">
            <v>FLT</v>
          </cell>
          <cell r="X3155" t="str">
            <v>BRN</v>
          </cell>
          <cell r="Y3155" t="str">
            <v>OIL</v>
          </cell>
          <cell r="Z3155" t="str">
            <v>EXG</v>
          </cell>
        </row>
        <row r="3156">
          <cell r="A3156" t="str">
            <v>CH869PL1</v>
          </cell>
          <cell r="B3156" t="str">
            <v>9100421227</v>
          </cell>
          <cell r="C3156" t="str">
            <v>10009100421224</v>
          </cell>
          <cell r="D3156">
            <v>0.51700000000000002</v>
          </cell>
          <cell r="E3156">
            <v>6.9000000000000006E-2</v>
          </cell>
          <cell r="F3156">
            <v>3.8519999999999999</v>
          </cell>
          <cell r="G3156">
            <v>3.8519999999999999</v>
          </cell>
          <cell r="H3156">
            <v>7.1420000000000003</v>
          </cell>
          <cell r="I3156">
            <v>3.1019999999999999</v>
          </cell>
          <cell r="J3156">
            <v>0.41399999999999998</v>
          </cell>
          <cell r="K3156">
            <v>12.061999999999999</v>
          </cell>
          <cell r="L3156">
            <v>8.25</v>
          </cell>
          <cell r="M3156">
            <v>7.9370000000000003</v>
          </cell>
          <cell r="N3156">
            <v>6</v>
          </cell>
          <cell r="O3156" t="str">
            <v>US</v>
          </cell>
          <cell r="P3156" t="str">
            <v>RA</v>
          </cell>
          <cell r="Q3156" t="str">
            <v>FOH</v>
          </cell>
          <cell r="R3156">
            <v>5</v>
          </cell>
          <cell r="S3156">
            <v>600</v>
          </cell>
          <cell r="T3156">
            <v>8.99</v>
          </cell>
          <cell r="U3156" t="str">
            <v>US$</v>
          </cell>
          <cell r="V3156" t="str">
            <v>EA</v>
          </cell>
          <cell r="W3156" t="str">
            <v>FLT</v>
          </cell>
          <cell r="X3156" t="str">
            <v>BRN</v>
          </cell>
          <cell r="Y3156" t="str">
            <v>OIL</v>
          </cell>
          <cell r="Z3156" t="str">
            <v>FOH</v>
          </cell>
        </row>
        <row r="3157">
          <cell r="A3157" t="str">
            <v>CH8712</v>
          </cell>
          <cell r="B3157" t="str">
            <v>9100021151</v>
          </cell>
          <cell r="C3157" t="str">
            <v>10009100021158</v>
          </cell>
          <cell r="D3157">
            <v>0.24</v>
          </cell>
          <cell r="E3157">
            <v>2.5000000000000001E-2</v>
          </cell>
          <cell r="F3157">
            <v>3.508</v>
          </cell>
          <cell r="G3157">
            <v>3.508</v>
          </cell>
          <cell r="H3157">
            <v>3.548</v>
          </cell>
          <cell r="I3157">
            <v>1.44</v>
          </cell>
          <cell r="J3157">
            <v>0.184</v>
          </cell>
          <cell r="K3157">
            <v>10.561999999999999</v>
          </cell>
          <cell r="L3157">
            <v>7.3120000000000003</v>
          </cell>
          <cell r="M3157">
            <v>4.125</v>
          </cell>
          <cell r="N3157">
            <v>6</v>
          </cell>
          <cell r="P3157" t="str">
            <v>RA</v>
          </cell>
          <cell r="Q3157" t="str">
            <v>EXG</v>
          </cell>
          <cell r="R3157">
            <v>10</v>
          </cell>
          <cell r="S3157">
            <v>1320</v>
          </cell>
          <cell r="T3157">
            <v>12.58</v>
          </cell>
          <cell r="U3157" t="str">
            <v>US$</v>
          </cell>
          <cell r="V3157" t="str">
            <v>EA</v>
          </cell>
          <cell r="W3157" t="str">
            <v>FLT</v>
          </cell>
          <cell r="X3157" t="str">
            <v>BRN</v>
          </cell>
          <cell r="Y3157" t="str">
            <v>OIL</v>
          </cell>
          <cell r="Z3157" t="str">
            <v>EXG</v>
          </cell>
        </row>
        <row r="3158">
          <cell r="A3158" t="str">
            <v>CH8712AZ</v>
          </cell>
          <cell r="B3158" t="str">
            <v>9100544247</v>
          </cell>
          <cell r="C3158" t="str">
            <v>10009100544244</v>
          </cell>
          <cell r="D3158">
            <v>0.216</v>
          </cell>
          <cell r="E3158">
            <v>2.4E-2</v>
          </cell>
          <cell r="F3158">
            <v>3.468</v>
          </cell>
          <cell r="G3158">
            <v>3.468</v>
          </cell>
          <cell r="H3158">
            <v>3.468</v>
          </cell>
          <cell r="I3158">
            <v>1.296</v>
          </cell>
          <cell r="J3158">
            <v>0.187</v>
          </cell>
          <cell r="K3158">
            <v>10.561999999999999</v>
          </cell>
          <cell r="L3158">
            <v>7.1870000000000003</v>
          </cell>
          <cell r="M3158">
            <v>4.25</v>
          </cell>
          <cell r="N3158">
            <v>6</v>
          </cell>
          <cell r="O3158" t="str">
            <v>KR</v>
          </cell>
          <cell r="P3158" t="str">
            <v>RA</v>
          </cell>
          <cell r="Q3158" t="str">
            <v>EXG</v>
          </cell>
          <cell r="R3158">
            <v>10</v>
          </cell>
          <cell r="S3158">
            <v>1320</v>
          </cell>
          <cell r="T3158">
            <v>10.18</v>
          </cell>
          <cell r="U3158" t="str">
            <v>US$</v>
          </cell>
          <cell r="V3158" t="str">
            <v>EA</v>
          </cell>
          <cell r="W3158" t="str">
            <v>FLT</v>
          </cell>
          <cell r="X3158" t="str">
            <v>BRN</v>
          </cell>
          <cell r="Y3158" t="str">
            <v>OIL</v>
          </cell>
          <cell r="Z3158" t="str">
            <v>EXG</v>
          </cell>
        </row>
        <row r="3159">
          <cell r="A3159" t="str">
            <v>CH8712FP</v>
          </cell>
          <cell r="B3159" t="str">
            <v>9100541390</v>
          </cell>
          <cell r="C3159" t="str">
            <v>10009100541397</v>
          </cell>
          <cell r="D3159">
            <v>1</v>
          </cell>
          <cell r="E3159">
            <v>1.9E-2</v>
          </cell>
          <cell r="F3159">
            <v>3.0979999999999999</v>
          </cell>
          <cell r="G3159">
            <v>3.0979999999999999</v>
          </cell>
          <cell r="H3159">
            <v>3.5089999999999999</v>
          </cell>
          <cell r="I3159">
            <v>0</v>
          </cell>
          <cell r="J3159">
            <v>0.14199999999999999</v>
          </cell>
          <cell r="K3159">
            <v>9.9369999999999994</v>
          </cell>
          <cell r="L3159">
            <v>6.5</v>
          </cell>
          <cell r="M3159">
            <v>3.8119999999999998</v>
          </cell>
          <cell r="N3159">
            <v>6</v>
          </cell>
          <cell r="P3159" t="str">
            <v>RA</v>
          </cell>
          <cell r="Q3159" t="str">
            <v>EXG</v>
          </cell>
          <cell r="R3159">
            <v>11</v>
          </cell>
          <cell r="S3159">
            <v>1848</v>
          </cell>
          <cell r="T3159">
            <v>0</v>
          </cell>
          <cell r="V3159" t="str">
            <v>EA</v>
          </cell>
          <cell r="W3159" t="str">
            <v>FLT</v>
          </cell>
          <cell r="X3159" t="str">
            <v>BRN</v>
          </cell>
          <cell r="Y3159" t="str">
            <v>OIL</v>
          </cell>
          <cell r="Z3159" t="str">
            <v>EXG</v>
          </cell>
        </row>
        <row r="3160">
          <cell r="A3160" t="str">
            <v>CH8751</v>
          </cell>
          <cell r="B3160" t="str">
            <v>9100538796</v>
          </cell>
          <cell r="C3160" t="str">
            <v>10009100538793</v>
          </cell>
          <cell r="D3160">
            <v>0.33300000000000002</v>
          </cell>
          <cell r="E3160">
            <v>4.2000000000000003E-2</v>
          </cell>
          <cell r="F3160">
            <v>3.383</v>
          </cell>
          <cell r="G3160">
            <v>3.383</v>
          </cell>
          <cell r="H3160">
            <v>6.3520000000000003</v>
          </cell>
          <cell r="I3160">
            <v>1.998</v>
          </cell>
          <cell r="J3160">
            <v>0.318</v>
          </cell>
          <cell r="K3160">
            <v>10.625</v>
          </cell>
          <cell r="L3160">
            <v>7.125</v>
          </cell>
          <cell r="M3160">
            <v>7.25</v>
          </cell>
          <cell r="N3160">
            <v>6</v>
          </cell>
          <cell r="O3160" t="str">
            <v>BG</v>
          </cell>
          <cell r="P3160" t="str">
            <v>RA</v>
          </cell>
          <cell r="Q3160" t="str">
            <v>FOH</v>
          </cell>
          <cell r="R3160">
            <v>10</v>
          </cell>
          <cell r="S3160">
            <v>660</v>
          </cell>
          <cell r="T3160">
            <v>14.35</v>
          </cell>
          <cell r="U3160" t="str">
            <v>US$</v>
          </cell>
          <cell r="V3160" t="str">
            <v>EA</v>
          </cell>
          <cell r="W3160" t="str">
            <v>FLT</v>
          </cell>
          <cell r="X3160" t="str">
            <v>BRN</v>
          </cell>
          <cell r="Y3160" t="str">
            <v>OIL</v>
          </cell>
          <cell r="Z3160" t="str">
            <v>FOH</v>
          </cell>
        </row>
        <row r="3161">
          <cell r="A3161" t="str">
            <v>CH8751BR</v>
          </cell>
          <cell r="D3161">
            <v>13.2</v>
          </cell>
          <cell r="E3161">
            <v>0</v>
          </cell>
          <cell r="F3161">
            <v>0</v>
          </cell>
          <cell r="G3161">
            <v>0</v>
          </cell>
          <cell r="H3161">
            <v>0</v>
          </cell>
          <cell r="I3161">
            <v>0</v>
          </cell>
          <cell r="J3161">
            <v>0</v>
          </cell>
          <cell r="K3161">
            <v>0</v>
          </cell>
          <cell r="L3161">
            <v>0</v>
          </cell>
          <cell r="M3161">
            <v>0</v>
          </cell>
          <cell r="N3161">
            <v>0</v>
          </cell>
          <cell r="O3161" t="str">
            <v>BR</v>
          </cell>
          <cell r="P3161" t="str">
            <v>RA</v>
          </cell>
          <cell r="Q3161" t="str">
            <v>FOH</v>
          </cell>
          <cell r="R3161">
            <v>0</v>
          </cell>
          <cell r="S3161">
            <v>0</v>
          </cell>
          <cell r="T3161">
            <v>5.19</v>
          </cell>
          <cell r="U3161" t="str">
            <v>US$</v>
          </cell>
          <cell r="V3161" t="str">
            <v>EA</v>
          </cell>
          <cell r="W3161" t="str">
            <v>FLT</v>
          </cell>
          <cell r="X3161" t="str">
            <v>BRN</v>
          </cell>
          <cell r="Y3161" t="str">
            <v>OIL</v>
          </cell>
          <cell r="Z3161" t="str">
            <v>FOH</v>
          </cell>
        </row>
        <row r="3162">
          <cell r="A3162" t="str">
            <v>CH8765</v>
          </cell>
          <cell r="B3162" t="str">
            <v>9100024732</v>
          </cell>
          <cell r="C3162" t="str">
            <v>10009100024739</v>
          </cell>
          <cell r="D3162">
            <v>0.20300000000000001</v>
          </cell>
          <cell r="E3162">
            <v>1.2999999999999999E-2</v>
          </cell>
          <cell r="F3162">
            <v>2.411</v>
          </cell>
          <cell r="G3162">
            <v>2.411</v>
          </cell>
          <cell r="H3162">
            <v>4.0090000000000003</v>
          </cell>
          <cell r="I3162">
            <v>1.218</v>
          </cell>
          <cell r="J3162">
            <v>0.10199999999999999</v>
          </cell>
          <cell r="K3162">
            <v>7.5620000000000003</v>
          </cell>
          <cell r="L3162">
            <v>5.0620000000000003</v>
          </cell>
          <cell r="M3162">
            <v>4.625</v>
          </cell>
          <cell r="N3162">
            <v>6</v>
          </cell>
          <cell r="O3162" t="str">
            <v>US</v>
          </cell>
          <cell r="P3162" t="str">
            <v>RA</v>
          </cell>
          <cell r="Q3162" t="str">
            <v>EXG</v>
          </cell>
          <cell r="R3162">
            <v>9</v>
          </cell>
          <cell r="S3162">
            <v>2430</v>
          </cell>
          <cell r="T3162">
            <v>6.61</v>
          </cell>
          <cell r="U3162" t="str">
            <v>US$</v>
          </cell>
          <cell r="V3162" t="str">
            <v>EA</v>
          </cell>
          <cell r="W3162" t="str">
            <v>FLT</v>
          </cell>
          <cell r="X3162" t="str">
            <v>BRN</v>
          </cell>
          <cell r="Y3162" t="str">
            <v>OIL</v>
          </cell>
          <cell r="Z3162" t="str">
            <v>EXG</v>
          </cell>
        </row>
        <row r="3163">
          <cell r="A3163" t="str">
            <v>CH8765AZ</v>
          </cell>
          <cell r="B3163" t="str">
            <v>9100546326</v>
          </cell>
          <cell r="C3163" t="str">
            <v>10009100546323</v>
          </cell>
          <cell r="D3163">
            <v>0.1</v>
          </cell>
          <cell r="E3163">
            <v>1.4E-2</v>
          </cell>
          <cell r="F3163">
            <v>2.415</v>
          </cell>
          <cell r="G3163">
            <v>2.415</v>
          </cell>
          <cell r="H3163">
            <v>4.0170000000000003</v>
          </cell>
          <cell r="I3163">
            <v>0.6</v>
          </cell>
          <cell r="J3163">
            <v>0.109</v>
          </cell>
          <cell r="K3163">
            <v>7.5620000000000003</v>
          </cell>
          <cell r="L3163">
            <v>5.25</v>
          </cell>
          <cell r="M3163">
            <v>4.75</v>
          </cell>
          <cell r="N3163">
            <v>6</v>
          </cell>
          <cell r="O3163" t="str">
            <v>IN</v>
          </cell>
          <cell r="P3163" t="str">
            <v>RA</v>
          </cell>
          <cell r="Q3163" t="str">
            <v>EXG</v>
          </cell>
          <cell r="R3163">
            <v>9</v>
          </cell>
          <cell r="S3163">
            <v>2430</v>
          </cell>
          <cell r="T3163">
            <v>2.31</v>
          </cell>
          <cell r="U3163" t="str">
            <v>US$</v>
          </cell>
          <cell r="V3163" t="str">
            <v>EA</v>
          </cell>
          <cell r="W3163" t="str">
            <v>FLT</v>
          </cell>
          <cell r="X3163" t="str">
            <v>BRN</v>
          </cell>
          <cell r="Y3163" t="str">
            <v>OIL</v>
          </cell>
          <cell r="Z3163" t="str">
            <v>EXG</v>
          </cell>
        </row>
        <row r="3164">
          <cell r="A3164" t="str">
            <v>CH8806</v>
          </cell>
          <cell r="B3164" t="str">
            <v>9100025968</v>
          </cell>
          <cell r="C3164" t="str">
            <v>10009100025965</v>
          </cell>
          <cell r="D3164">
            <v>0.158</v>
          </cell>
          <cell r="E3164">
            <v>1.4999999999999999E-2</v>
          </cell>
          <cell r="F3164">
            <v>2.79</v>
          </cell>
          <cell r="G3164">
            <v>2.79</v>
          </cell>
          <cell r="H3164">
            <v>3.3919999999999999</v>
          </cell>
          <cell r="I3164">
            <v>0.94799999999999995</v>
          </cell>
          <cell r="J3164">
            <v>0.13100000000000001</v>
          </cell>
          <cell r="K3164">
            <v>9</v>
          </cell>
          <cell r="L3164">
            <v>6</v>
          </cell>
          <cell r="M3164">
            <v>4.1870000000000003</v>
          </cell>
          <cell r="N3164">
            <v>6</v>
          </cell>
          <cell r="O3164" t="str">
            <v>US</v>
          </cell>
          <cell r="P3164" t="str">
            <v>RA</v>
          </cell>
          <cell r="Q3164" t="str">
            <v>EXG</v>
          </cell>
          <cell r="R3164">
            <v>10</v>
          </cell>
          <cell r="S3164">
            <v>1920</v>
          </cell>
          <cell r="T3164">
            <v>9.1300000000000008</v>
          </cell>
          <cell r="U3164" t="str">
            <v>US$</v>
          </cell>
          <cell r="V3164" t="str">
            <v>EA</v>
          </cell>
          <cell r="W3164" t="str">
            <v>FLT</v>
          </cell>
          <cell r="X3164" t="str">
            <v>BRN</v>
          </cell>
          <cell r="Y3164" t="str">
            <v>OIL</v>
          </cell>
          <cell r="Z3164" t="str">
            <v>EXG</v>
          </cell>
        </row>
        <row r="3165">
          <cell r="A3165" t="str">
            <v>CH8806AZ</v>
          </cell>
          <cell r="B3165" t="str">
            <v>9100546432</v>
          </cell>
          <cell r="C3165" t="str">
            <v>10009100546439</v>
          </cell>
          <cell r="D3165">
            <v>0.1</v>
          </cell>
          <cell r="E3165">
            <v>1.4999999999999999E-2</v>
          </cell>
          <cell r="F3165">
            <v>2.79</v>
          </cell>
          <cell r="G3165">
            <v>2.79</v>
          </cell>
          <cell r="H3165">
            <v>3.3919999999999999</v>
          </cell>
          <cell r="I3165">
            <v>0.6</v>
          </cell>
          <cell r="J3165">
            <v>0.125</v>
          </cell>
          <cell r="K3165">
            <v>8.75</v>
          </cell>
          <cell r="L3165">
            <v>6</v>
          </cell>
          <cell r="M3165">
            <v>4.125</v>
          </cell>
          <cell r="N3165">
            <v>6</v>
          </cell>
          <cell r="P3165" t="str">
            <v>RA</v>
          </cell>
          <cell r="Q3165" t="str">
            <v>EXG</v>
          </cell>
          <cell r="R3165">
            <v>10</v>
          </cell>
          <cell r="S3165">
            <v>1920</v>
          </cell>
          <cell r="T3165">
            <v>2.23</v>
          </cell>
          <cell r="U3165" t="str">
            <v>US$</v>
          </cell>
          <cell r="V3165" t="str">
            <v>EA</v>
          </cell>
          <cell r="W3165" t="str">
            <v>FLT</v>
          </cell>
          <cell r="X3165" t="str">
            <v>BRN</v>
          </cell>
          <cell r="Y3165" t="str">
            <v>OIL</v>
          </cell>
          <cell r="Z3165" t="str">
            <v>EXG</v>
          </cell>
        </row>
        <row r="3166">
          <cell r="A3166" t="str">
            <v>CH8871</v>
          </cell>
          <cell r="B3166" t="str">
            <v>9100027221</v>
          </cell>
          <cell r="C3166" t="str">
            <v>10009100027228</v>
          </cell>
          <cell r="D3166">
            <v>0.54</v>
          </cell>
          <cell r="E3166">
            <v>7.4999999999999997E-2</v>
          </cell>
          <cell r="F3166">
            <v>3.8519999999999999</v>
          </cell>
          <cell r="G3166">
            <v>3.8519999999999999</v>
          </cell>
          <cell r="H3166">
            <v>7.1420000000000003</v>
          </cell>
          <cell r="I3166">
            <v>3.24</v>
          </cell>
          <cell r="J3166">
            <v>0.45</v>
          </cell>
          <cell r="K3166">
            <v>12.061999999999999</v>
          </cell>
          <cell r="L3166">
            <v>8.25</v>
          </cell>
          <cell r="M3166">
            <v>7.9370000000000003</v>
          </cell>
          <cell r="N3166">
            <v>6</v>
          </cell>
          <cell r="O3166" t="str">
            <v>KR</v>
          </cell>
          <cell r="P3166" t="str">
            <v>RA</v>
          </cell>
          <cell r="Q3166" t="str">
            <v>EXG</v>
          </cell>
          <cell r="R3166">
            <v>5</v>
          </cell>
          <cell r="S3166">
            <v>600</v>
          </cell>
          <cell r="T3166">
            <v>16.899999999999999</v>
          </cell>
          <cell r="U3166" t="str">
            <v>US$</v>
          </cell>
          <cell r="V3166" t="str">
            <v>EA</v>
          </cell>
          <cell r="W3166" t="str">
            <v>FLT</v>
          </cell>
          <cell r="X3166" t="str">
            <v>BRN</v>
          </cell>
          <cell r="Y3166" t="str">
            <v>OIL</v>
          </cell>
          <cell r="Z3166" t="str">
            <v>EXG</v>
          </cell>
        </row>
        <row r="3167">
          <cell r="A3167" t="str">
            <v>CH8902</v>
          </cell>
          <cell r="B3167" t="str">
            <v>9100530110</v>
          </cell>
          <cell r="C3167" t="str">
            <v>10009100530117</v>
          </cell>
          <cell r="D3167">
            <v>0.19</v>
          </cell>
          <cell r="E3167">
            <v>4.2999999999999997E-2</v>
          </cell>
          <cell r="F3167">
            <v>2.7949999999999999</v>
          </cell>
          <cell r="G3167">
            <v>2.7949999999999999</v>
          </cell>
          <cell r="H3167">
            <v>4.92</v>
          </cell>
          <cell r="I3167">
            <v>1.1399999999999999</v>
          </cell>
          <cell r="J3167">
            <v>0.25800000000000001</v>
          </cell>
          <cell r="K3167">
            <v>8.875</v>
          </cell>
          <cell r="L3167">
            <v>8.875</v>
          </cell>
          <cell r="M3167">
            <v>5.8979999999999997</v>
          </cell>
          <cell r="N3167">
            <v>6</v>
          </cell>
          <cell r="O3167" t="str">
            <v>US</v>
          </cell>
          <cell r="Q3167" t="str">
            <v>EXG</v>
          </cell>
          <cell r="R3167">
            <v>7</v>
          </cell>
          <cell r="S3167">
            <v>1344</v>
          </cell>
          <cell r="T3167">
            <v>10.49</v>
          </cell>
          <cell r="U3167" t="str">
            <v>US$</v>
          </cell>
          <cell r="W3167" t="str">
            <v>FLT</v>
          </cell>
          <cell r="X3167" t="str">
            <v>BRN</v>
          </cell>
          <cell r="Y3167" t="str">
            <v>OIL</v>
          </cell>
          <cell r="Z3167" t="str">
            <v>EXG</v>
          </cell>
        </row>
        <row r="3168">
          <cell r="A3168" t="str">
            <v>CH8PL</v>
          </cell>
          <cell r="B3168" t="str">
            <v>9100380074</v>
          </cell>
          <cell r="C3168" t="str">
            <v>10009100380071</v>
          </cell>
          <cell r="D3168">
            <v>0.95</v>
          </cell>
          <cell r="E3168">
            <v>8.3000000000000004E-2</v>
          </cell>
          <cell r="F3168">
            <v>4.165</v>
          </cell>
          <cell r="G3168">
            <v>4.165</v>
          </cell>
          <cell r="H3168">
            <v>6.7670000000000003</v>
          </cell>
          <cell r="I3168">
            <v>11.4</v>
          </cell>
          <cell r="J3168">
            <v>0.996</v>
          </cell>
          <cell r="K3168">
            <v>17.187000000000001</v>
          </cell>
          <cell r="L3168">
            <v>13</v>
          </cell>
          <cell r="M3168">
            <v>7.5620000000000003</v>
          </cell>
          <cell r="N3168">
            <v>6</v>
          </cell>
          <cell r="O3168" t="str">
            <v>MX</v>
          </cell>
          <cell r="Q3168" t="str">
            <v>FOH</v>
          </cell>
          <cell r="R3168">
            <v>5</v>
          </cell>
          <cell r="S3168">
            <v>240</v>
          </cell>
          <cell r="T3168">
            <v>6.89</v>
          </cell>
          <cell r="U3168" t="str">
            <v>US$</v>
          </cell>
          <cell r="W3168" t="str">
            <v>FLT</v>
          </cell>
          <cell r="X3168" t="str">
            <v>BRN</v>
          </cell>
          <cell r="Y3168" t="str">
            <v>OIL</v>
          </cell>
          <cell r="Z3168" t="str">
            <v>FOH</v>
          </cell>
        </row>
        <row r="3169">
          <cell r="A3169" t="str">
            <v>CH8PL</v>
          </cell>
          <cell r="B3169" t="str">
            <v>9100380074</v>
          </cell>
          <cell r="C3169" t="str">
            <v>10009100380071</v>
          </cell>
          <cell r="D3169">
            <v>1.1259999999999999</v>
          </cell>
          <cell r="E3169">
            <v>0.08</v>
          </cell>
          <cell r="F3169">
            <v>4.806</v>
          </cell>
          <cell r="G3169">
            <v>4.806</v>
          </cell>
          <cell r="H3169">
            <v>6.306</v>
          </cell>
          <cell r="I3169">
            <v>6.7560000000000002</v>
          </cell>
          <cell r="J3169">
            <v>0.48</v>
          </cell>
          <cell r="K3169">
            <v>14.875</v>
          </cell>
          <cell r="L3169">
            <v>10.125</v>
          </cell>
          <cell r="M3169">
            <v>7.125</v>
          </cell>
          <cell r="N3169">
            <v>6</v>
          </cell>
          <cell r="O3169" t="str">
            <v>US</v>
          </cell>
          <cell r="P3169" t="str">
            <v>RA</v>
          </cell>
          <cell r="Q3169" t="str">
            <v>FOH</v>
          </cell>
          <cell r="R3169">
            <v>5</v>
          </cell>
          <cell r="S3169">
            <v>390</v>
          </cell>
          <cell r="T3169">
            <v>6.89</v>
          </cell>
          <cell r="U3169" t="str">
            <v>US$</v>
          </cell>
          <cell r="V3169" t="str">
            <v>EA</v>
          </cell>
          <cell r="W3169" t="str">
            <v>FLT</v>
          </cell>
          <cell r="X3169" t="str">
            <v>BRN</v>
          </cell>
          <cell r="Y3169" t="str">
            <v>OIL</v>
          </cell>
          <cell r="Z3169" t="str">
            <v>FOH</v>
          </cell>
        </row>
        <row r="3170">
          <cell r="A3170" t="str">
            <v>CH9018</v>
          </cell>
          <cell r="B3170" t="str">
            <v>9100027481</v>
          </cell>
          <cell r="C3170" t="str">
            <v>10009100027488</v>
          </cell>
          <cell r="D3170">
            <v>0.183</v>
          </cell>
          <cell r="E3170">
            <v>1.7999999999999999E-2</v>
          </cell>
          <cell r="F3170">
            <v>2.6019999999999999</v>
          </cell>
          <cell r="G3170">
            <v>2.6019999999999999</v>
          </cell>
          <cell r="H3170">
            <v>3.7360000000000002</v>
          </cell>
          <cell r="I3170">
            <v>1.0980000000000001</v>
          </cell>
          <cell r="J3170">
            <v>0.108</v>
          </cell>
          <cell r="K3170">
            <v>8.4450000000000003</v>
          </cell>
          <cell r="L3170">
            <v>5.6890000000000001</v>
          </cell>
          <cell r="M3170">
            <v>4.6870000000000003</v>
          </cell>
          <cell r="N3170">
            <v>6</v>
          </cell>
          <cell r="O3170" t="str">
            <v>US</v>
          </cell>
          <cell r="P3170" t="str">
            <v>RA</v>
          </cell>
          <cell r="Q3170" t="str">
            <v>EXG</v>
          </cell>
          <cell r="R3170">
            <v>9</v>
          </cell>
          <cell r="S3170">
            <v>1944</v>
          </cell>
          <cell r="T3170">
            <v>6.88</v>
          </cell>
          <cell r="U3170" t="str">
            <v>US$</v>
          </cell>
          <cell r="V3170" t="str">
            <v>EA</v>
          </cell>
          <cell r="W3170" t="str">
            <v>FLT</v>
          </cell>
          <cell r="X3170" t="str">
            <v>BRN</v>
          </cell>
          <cell r="Y3170" t="str">
            <v>OIL</v>
          </cell>
          <cell r="Z3170" t="str">
            <v>EXG</v>
          </cell>
        </row>
        <row r="3171">
          <cell r="A3171" t="str">
            <v>CH9018</v>
          </cell>
          <cell r="B3171" t="str">
            <v>9100027481</v>
          </cell>
          <cell r="C3171" t="str">
            <v>10009100027488</v>
          </cell>
          <cell r="D3171">
            <v>0.183</v>
          </cell>
          <cell r="E3171">
            <v>1.4999999999999999E-2</v>
          </cell>
          <cell r="F3171">
            <v>2.6019999999999999</v>
          </cell>
          <cell r="G3171">
            <v>2.6019999999999999</v>
          </cell>
          <cell r="H3171">
            <v>3.7360000000000002</v>
          </cell>
          <cell r="I3171">
            <v>1.0980000000000001</v>
          </cell>
          <cell r="J3171">
            <v>0.13</v>
          </cell>
          <cell r="K3171">
            <v>8.4450000000000003</v>
          </cell>
          <cell r="L3171">
            <v>5.6890000000000001</v>
          </cell>
          <cell r="M3171">
            <v>4.6870000000000003</v>
          </cell>
          <cell r="N3171">
            <v>6</v>
          </cell>
          <cell r="O3171" t="str">
            <v>CN</v>
          </cell>
          <cell r="P3171" t="str">
            <v>RA</v>
          </cell>
          <cell r="Q3171" t="str">
            <v>EXG</v>
          </cell>
          <cell r="R3171">
            <v>9</v>
          </cell>
          <cell r="S3171">
            <v>1944</v>
          </cell>
          <cell r="T3171">
            <v>0</v>
          </cell>
          <cell r="V3171" t="str">
            <v>EA</v>
          </cell>
          <cell r="W3171" t="str">
            <v>FLT</v>
          </cell>
          <cell r="X3171" t="str">
            <v>BRN</v>
          </cell>
          <cell r="Y3171" t="str">
            <v>OIL</v>
          </cell>
          <cell r="Z3171" t="str">
            <v>EXG</v>
          </cell>
        </row>
        <row r="3172">
          <cell r="A3172" t="str">
            <v>CH9018AZ</v>
          </cell>
          <cell r="B3172" t="str">
            <v>9100544575</v>
          </cell>
          <cell r="C3172" t="str">
            <v>10009100544572</v>
          </cell>
          <cell r="D3172">
            <v>0.1</v>
          </cell>
          <cell r="E3172">
            <v>1.4999999999999999E-2</v>
          </cell>
          <cell r="F3172">
            <v>2.6019999999999999</v>
          </cell>
          <cell r="G3172">
            <v>2.6019999999999999</v>
          </cell>
          <cell r="H3172">
            <v>3.7360000000000002</v>
          </cell>
          <cell r="I3172">
            <v>0.6</v>
          </cell>
          <cell r="J3172">
            <v>0.12</v>
          </cell>
          <cell r="K3172">
            <v>8.1869999999999994</v>
          </cell>
          <cell r="L3172">
            <v>5.625</v>
          </cell>
          <cell r="M3172">
            <v>4.5</v>
          </cell>
          <cell r="N3172">
            <v>6</v>
          </cell>
          <cell r="O3172" t="str">
            <v>CN</v>
          </cell>
          <cell r="P3172" t="str">
            <v>RA</v>
          </cell>
          <cell r="Q3172" t="str">
            <v>EXG</v>
          </cell>
          <cell r="R3172">
            <v>9</v>
          </cell>
          <cell r="S3172">
            <v>1944</v>
          </cell>
          <cell r="T3172">
            <v>3.34</v>
          </cell>
          <cell r="U3172" t="str">
            <v>US$</v>
          </cell>
          <cell r="V3172" t="str">
            <v>EA</v>
          </cell>
          <cell r="W3172" t="str">
            <v>FLT</v>
          </cell>
          <cell r="X3172" t="str">
            <v>BRN</v>
          </cell>
          <cell r="Y3172" t="str">
            <v>OIL</v>
          </cell>
          <cell r="Z3172" t="str">
            <v>EXG</v>
          </cell>
        </row>
        <row r="3173">
          <cell r="A3173" t="str">
            <v>CH9018FP</v>
          </cell>
          <cell r="B3173" t="str">
            <v>9100538994</v>
          </cell>
          <cell r="C3173" t="str">
            <v>10009100538991</v>
          </cell>
          <cell r="D3173">
            <v>0.16600000000000001</v>
          </cell>
          <cell r="E3173">
            <v>1.4999999999999999E-2</v>
          </cell>
          <cell r="F3173">
            <v>2.6019999999999999</v>
          </cell>
          <cell r="G3173">
            <v>2.6019999999999999</v>
          </cell>
          <cell r="H3173">
            <v>3.7360000000000002</v>
          </cell>
          <cell r="I3173">
            <v>0.996</v>
          </cell>
          <cell r="J3173">
            <v>0.12</v>
          </cell>
          <cell r="K3173">
            <v>8.1869999999999994</v>
          </cell>
          <cell r="L3173">
            <v>5.625</v>
          </cell>
          <cell r="M3173">
            <v>4.5</v>
          </cell>
          <cell r="N3173">
            <v>6</v>
          </cell>
          <cell r="O3173" t="str">
            <v>CN</v>
          </cell>
          <cell r="P3173" t="str">
            <v>RA</v>
          </cell>
          <cell r="Q3173" t="str">
            <v>EXG</v>
          </cell>
          <cell r="R3173">
            <v>9</v>
          </cell>
          <cell r="S3173">
            <v>1944</v>
          </cell>
          <cell r="T3173">
            <v>6.57</v>
          </cell>
          <cell r="U3173" t="str">
            <v>US$</v>
          </cell>
          <cell r="V3173" t="str">
            <v>EA</v>
          </cell>
          <cell r="W3173" t="str">
            <v>FLT</v>
          </cell>
          <cell r="X3173" t="str">
            <v>BRN</v>
          </cell>
          <cell r="Y3173" t="str">
            <v>OIL</v>
          </cell>
          <cell r="Z3173" t="str">
            <v>EXG</v>
          </cell>
        </row>
        <row r="3174">
          <cell r="A3174" t="str">
            <v>CH9018PRO</v>
          </cell>
          <cell r="B3174" t="str">
            <v>9100038050</v>
          </cell>
          <cell r="C3174" t="str">
            <v>10009100038057</v>
          </cell>
          <cell r="D3174">
            <v>0.15</v>
          </cell>
          <cell r="E3174">
            <v>2.3E-2</v>
          </cell>
          <cell r="F3174">
            <v>0</v>
          </cell>
          <cell r="G3174">
            <v>0</v>
          </cell>
          <cell r="H3174">
            <v>0</v>
          </cell>
          <cell r="I3174">
            <v>1.8</v>
          </cell>
          <cell r="J3174">
            <v>0.27600000000000002</v>
          </cell>
          <cell r="K3174">
            <v>10.926</v>
          </cell>
          <cell r="L3174">
            <v>8.3670000000000009</v>
          </cell>
          <cell r="M3174">
            <v>4.8840000000000003</v>
          </cell>
          <cell r="N3174">
            <v>12</v>
          </cell>
          <cell r="O3174" t="str">
            <v>BG</v>
          </cell>
          <cell r="P3174" t="str">
            <v>RA</v>
          </cell>
          <cell r="Q3174" t="str">
            <v>FRP</v>
          </cell>
          <cell r="R3174">
            <v>8</v>
          </cell>
          <cell r="S3174">
            <v>1824</v>
          </cell>
          <cell r="T3174">
            <v>6.88</v>
          </cell>
          <cell r="U3174" t="str">
            <v>US$</v>
          </cell>
          <cell r="V3174" t="str">
            <v>EA</v>
          </cell>
          <cell r="W3174" t="str">
            <v>FLT</v>
          </cell>
          <cell r="X3174" t="str">
            <v>BRN</v>
          </cell>
          <cell r="Y3174" t="str">
            <v>OIL</v>
          </cell>
          <cell r="Z3174" t="str">
            <v>FRP</v>
          </cell>
        </row>
        <row r="3175">
          <cell r="A3175" t="str">
            <v>CH9024</v>
          </cell>
          <cell r="B3175" t="str">
            <v>9100538987</v>
          </cell>
          <cell r="C3175" t="str">
            <v>10009100538984</v>
          </cell>
          <cell r="D3175">
            <v>0.13300000000000001</v>
          </cell>
          <cell r="E3175">
            <v>1.9E-2</v>
          </cell>
          <cell r="F3175">
            <v>2.883</v>
          </cell>
          <cell r="G3175">
            <v>2.883</v>
          </cell>
          <cell r="H3175">
            <v>3.8610000000000002</v>
          </cell>
          <cell r="I3175">
            <v>0.79800000000000004</v>
          </cell>
          <cell r="J3175">
            <v>0.14399999999999999</v>
          </cell>
          <cell r="K3175">
            <v>8.82</v>
          </cell>
          <cell r="L3175">
            <v>6.07</v>
          </cell>
          <cell r="M3175">
            <v>4.6399999999999997</v>
          </cell>
          <cell r="N3175">
            <v>6</v>
          </cell>
          <cell r="O3175" t="str">
            <v>BG</v>
          </cell>
          <cell r="P3175" t="str">
            <v>RA</v>
          </cell>
          <cell r="Q3175" t="str">
            <v>EXG</v>
          </cell>
          <cell r="R3175">
            <v>9</v>
          </cell>
          <cell r="S3175">
            <v>1728</v>
          </cell>
          <cell r="T3175">
            <v>6.52</v>
          </cell>
          <cell r="U3175" t="str">
            <v>US$</v>
          </cell>
          <cell r="V3175" t="str">
            <v>EA</v>
          </cell>
          <cell r="W3175" t="str">
            <v>FLT</v>
          </cell>
          <cell r="X3175" t="str">
            <v>BRN</v>
          </cell>
          <cell r="Y3175" t="str">
            <v>OIL</v>
          </cell>
          <cell r="Z3175" t="str">
            <v>EXG</v>
          </cell>
        </row>
        <row r="3176">
          <cell r="A3176" t="str">
            <v>CH9232</v>
          </cell>
          <cell r="B3176" t="str">
            <v>9100539106</v>
          </cell>
          <cell r="C3176" t="str">
            <v>10009100539103</v>
          </cell>
          <cell r="D3176">
            <v>0.27500000000000002</v>
          </cell>
          <cell r="E3176">
            <v>3.5000000000000003E-2</v>
          </cell>
          <cell r="F3176">
            <v>3.0979999999999999</v>
          </cell>
          <cell r="G3176">
            <v>3.0979999999999999</v>
          </cell>
          <cell r="H3176">
            <v>6.3220000000000001</v>
          </cell>
          <cell r="I3176">
            <v>1.65</v>
          </cell>
          <cell r="J3176">
            <v>0.254</v>
          </cell>
          <cell r="K3176">
            <v>9.6769999999999996</v>
          </cell>
          <cell r="L3176">
            <v>6.6150000000000002</v>
          </cell>
          <cell r="M3176">
            <v>6.8550000000000004</v>
          </cell>
          <cell r="N3176">
            <v>6</v>
          </cell>
          <cell r="O3176" t="str">
            <v>DE</v>
          </cell>
          <cell r="P3176" t="str">
            <v>RA</v>
          </cell>
          <cell r="Q3176" t="str">
            <v>EXG</v>
          </cell>
          <cell r="R3176">
            <v>5</v>
          </cell>
          <cell r="S3176">
            <v>900</v>
          </cell>
          <cell r="T3176">
            <v>13.24</v>
          </cell>
          <cell r="U3176" t="str">
            <v>US$</v>
          </cell>
          <cell r="V3176" t="str">
            <v>EA</v>
          </cell>
          <cell r="W3176" t="str">
            <v>FLT</v>
          </cell>
          <cell r="X3176" t="str">
            <v>BRN</v>
          </cell>
          <cell r="Y3176" t="str">
            <v>OIL</v>
          </cell>
          <cell r="Z3176" t="str">
            <v>EXG</v>
          </cell>
        </row>
        <row r="3177">
          <cell r="A3177" t="str">
            <v>CH9260</v>
          </cell>
          <cell r="B3177" t="str">
            <v>9100028761</v>
          </cell>
          <cell r="C3177" t="str">
            <v>10009100028768</v>
          </cell>
          <cell r="D3177">
            <v>0.57499999999999996</v>
          </cell>
          <cell r="E3177">
            <v>6.6000000000000003E-2</v>
          </cell>
          <cell r="F3177">
            <v>3.581</v>
          </cell>
          <cell r="G3177">
            <v>3.5710000000000002</v>
          </cell>
          <cell r="H3177">
            <v>8.923</v>
          </cell>
          <cell r="I3177">
            <v>3.45</v>
          </cell>
          <cell r="J3177">
            <v>0.48699999999999999</v>
          </cell>
          <cell r="K3177">
            <v>11.125</v>
          </cell>
          <cell r="L3177">
            <v>7.8120000000000003</v>
          </cell>
          <cell r="M3177">
            <v>9.6869999999999994</v>
          </cell>
          <cell r="N3177">
            <v>6</v>
          </cell>
          <cell r="O3177" t="str">
            <v>DE</v>
          </cell>
          <cell r="P3177" t="str">
            <v>RA</v>
          </cell>
          <cell r="Q3177" t="str">
            <v>EXG</v>
          </cell>
          <cell r="R3177">
            <v>4</v>
          </cell>
          <cell r="S3177">
            <v>480</v>
          </cell>
          <cell r="T3177">
            <v>30.2</v>
          </cell>
          <cell r="U3177" t="str">
            <v>US$</v>
          </cell>
          <cell r="V3177" t="str">
            <v>EA</v>
          </cell>
          <cell r="W3177" t="str">
            <v>FLT</v>
          </cell>
          <cell r="X3177" t="str">
            <v>BRN</v>
          </cell>
          <cell r="Y3177" t="str">
            <v>OIL</v>
          </cell>
          <cell r="Z3177" t="str">
            <v>EXG</v>
          </cell>
        </row>
        <row r="3178">
          <cell r="A3178" t="str">
            <v>CH9301</v>
          </cell>
          <cell r="B3178" t="str">
            <v>9100038586</v>
          </cell>
          <cell r="C3178" t="str">
            <v>10009100038583</v>
          </cell>
          <cell r="D3178">
            <v>0.21299999999999999</v>
          </cell>
          <cell r="E3178">
            <v>2.1999999999999999E-2</v>
          </cell>
          <cell r="F3178">
            <v>2.79</v>
          </cell>
          <cell r="G3178">
            <v>2.79</v>
          </cell>
          <cell r="H3178">
            <v>4.83</v>
          </cell>
          <cell r="I3178">
            <v>1.278</v>
          </cell>
          <cell r="J3178">
            <v>0.17399999999999999</v>
          </cell>
          <cell r="K3178">
            <v>9</v>
          </cell>
          <cell r="L3178">
            <v>6</v>
          </cell>
          <cell r="M3178">
            <v>5.5620000000000003</v>
          </cell>
          <cell r="N3178">
            <v>6</v>
          </cell>
          <cell r="O3178" t="str">
            <v>US</v>
          </cell>
          <cell r="P3178" t="str">
            <v>RA</v>
          </cell>
          <cell r="Q3178" t="str">
            <v>FOH</v>
          </cell>
          <cell r="R3178">
            <v>7</v>
          </cell>
          <cell r="S3178">
            <v>1344</v>
          </cell>
          <cell r="T3178">
            <v>9.0299999999999994</v>
          </cell>
          <cell r="U3178" t="str">
            <v>US$</v>
          </cell>
          <cell r="V3178" t="str">
            <v>EA</v>
          </cell>
          <cell r="W3178" t="str">
            <v>FLT</v>
          </cell>
          <cell r="X3178" t="str">
            <v>BRN</v>
          </cell>
          <cell r="Y3178" t="str">
            <v>OIL</v>
          </cell>
          <cell r="Z3178" t="str">
            <v>FOH</v>
          </cell>
        </row>
        <row r="3179">
          <cell r="A3179" t="str">
            <v>CH9389KO</v>
          </cell>
          <cell r="D3179">
            <v>1</v>
          </cell>
          <cell r="E3179">
            <v>0</v>
          </cell>
          <cell r="F3179">
            <v>0</v>
          </cell>
          <cell r="G3179">
            <v>0</v>
          </cell>
          <cell r="H3179">
            <v>0</v>
          </cell>
          <cell r="I3179">
            <v>0</v>
          </cell>
          <cell r="J3179">
            <v>0</v>
          </cell>
          <cell r="K3179">
            <v>0</v>
          </cell>
          <cell r="L3179">
            <v>0</v>
          </cell>
          <cell r="M3179">
            <v>0</v>
          </cell>
          <cell r="N3179">
            <v>0</v>
          </cell>
          <cell r="O3179" t="str">
            <v>US</v>
          </cell>
          <cell r="P3179" t="str">
            <v>RA</v>
          </cell>
          <cell r="Q3179" t="str">
            <v>FAR</v>
          </cell>
          <cell r="R3179">
            <v>0</v>
          </cell>
          <cell r="S3179">
            <v>0</v>
          </cell>
          <cell r="T3179">
            <v>0</v>
          </cell>
          <cell r="V3179" t="str">
            <v>EA</v>
          </cell>
          <cell r="W3179" t="str">
            <v>FLT</v>
          </cell>
          <cell r="X3179" t="str">
            <v>BRN</v>
          </cell>
          <cell r="Y3179" t="str">
            <v>AIR</v>
          </cell>
          <cell r="Z3179" t="str">
            <v>FAR</v>
          </cell>
        </row>
        <row r="3180">
          <cell r="A3180" t="str">
            <v>CH9443ECOARG</v>
          </cell>
          <cell r="D3180">
            <v>0.5</v>
          </cell>
          <cell r="E3180">
            <v>0</v>
          </cell>
          <cell r="F3180">
            <v>0</v>
          </cell>
          <cell r="G3180">
            <v>0</v>
          </cell>
          <cell r="H3180">
            <v>0</v>
          </cell>
          <cell r="I3180">
            <v>0</v>
          </cell>
          <cell r="J3180">
            <v>0</v>
          </cell>
          <cell r="K3180">
            <v>0</v>
          </cell>
          <cell r="L3180">
            <v>0</v>
          </cell>
          <cell r="M3180">
            <v>0</v>
          </cell>
          <cell r="N3180">
            <v>0</v>
          </cell>
          <cell r="O3180" t="str">
            <v>BR</v>
          </cell>
          <cell r="P3180" t="str">
            <v>RA</v>
          </cell>
          <cell r="Q3180" t="str">
            <v>EXG</v>
          </cell>
          <cell r="R3180">
            <v>0</v>
          </cell>
          <cell r="S3180">
            <v>0</v>
          </cell>
          <cell r="T3180">
            <v>0</v>
          </cell>
          <cell r="V3180" t="str">
            <v>EA</v>
          </cell>
          <cell r="W3180" t="str">
            <v>FLT</v>
          </cell>
          <cell r="X3180" t="str">
            <v>BRN</v>
          </cell>
          <cell r="Y3180" t="str">
            <v>OIL</v>
          </cell>
          <cell r="Z3180" t="str">
            <v>EXG</v>
          </cell>
        </row>
        <row r="3181">
          <cell r="A3181" t="str">
            <v>CH9447</v>
          </cell>
          <cell r="B3181" t="str">
            <v>9100037930</v>
          </cell>
          <cell r="C3181" t="str">
            <v>10009100037937</v>
          </cell>
          <cell r="D3181">
            <v>0.191</v>
          </cell>
          <cell r="E3181">
            <v>4.5999999999999999E-2</v>
          </cell>
          <cell r="F3181">
            <v>2.2000000000000002</v>
          </cell>
          <cell r="G3181">
            <v>2.2000000000000002</v>
          </cell>
          <cell r="H3181">
            <v>4.4800000000000004</v>
          </cell>
          <cell r="I3181">
            <v>1.1459999999999999</v>
          </cell>
          <cell r="J3181">
            <v>0.27600000000000002</v>
          </cell>
          <cell r="K3181">
            <v>7.125</v>
          </cell>
          <cell r="L3181">
            <v>4.875</v>
          </cell>
          <cell r="M3181">
            <v>5.5</v>
          </cell>
          <cell r="N3181">
            <v>6</v>
          </cell>
          <cell r="O3181" t="str">
            <v>US</v>
          </cell>
          <cell r="P3181" t="str">
            <v>RA</v>
          </cell>
          <cell r="Q3181" t="str">
            <v>EXG</v>
          </cell>
          <cell r="R3181">
            <v>7</v>
          </cell>
          <cell r="S3181">
            <v>1890</v>
          </cell>
          <cell r="T3181">
            <v>10.52</v>
          </cell>
          <cell r="U3181" t="str">
            <v>US$</v>
          </cell>
          <cell r="V3181" t="str">
            <v>EA</v>
          </cell>
          <cell r="W3181" t="str">
            <v>FLT</v>
          </cell>
          <cell r="X3181" t="str">
            <v>BRN</v>
          </cell>
          <cell r="Y3181" t="str">
            <v>OIL</v>
          </cell>
          <cell r="Z3181" t="str">
            <v>EXG</v>
          </cell>
        </row>
        <row r="3182">
          <cell r="A3182" t="str">
            <v>CH9461</v>
          </cell>
          <cell r="B3182" t="str">
            <v>9100038418</v>
          </cell>
          <cell r="C3182" t="str">
            <v>10009100038415</v>
          </cell>
          <cell r="D3182">
            <v>0.3</v>
          </cell>
          <cell r="E3182">
            <v>3.4000000000000002E-2</v>
          </cell>
          <cell r="F3182">
            <v>3.1960000000000002</v>
          </cell>
          <cell r="G3182">
            <v>3.1960000000000002</v>
          </cell>
          <cell r="H3182">
            <v>5.798</v>
          </cell>
          <cell r="I3182">
            <v>1.8</v>
          </cell>
          <cell r="J3182">
            <v>0.255</v>
          </cell>
          <cell r="K3182">
            <v>9.9369999999999994</v>
          </cell>
          <cell r="L3182">
            <v>6.8120000000000003</v>
          </cell>
          <cell r="M3182">
            <v>6.5</v>
          </cell>
          <cell r="N3182">
            <v>6</v>
          </cell>
          <cell r="O3182" t="str">
            <v>US</v>
          </cell>
          <cell r="P3182" t="str">
            <v>RA</v>
          </cell>
          <cell r="Q3182" t="str">
            <v>EXG</v>
          </cell>
          <cell r="R3182">
            <v>6</v>
          </cell>
          <cell r="S3182">
            <v>1008</v>
          </cell>
          <cell r="T3182">
            <v>16.45</v>
          </cell>
          <cell r="U3182" t="str">
            <v>US$</v>
          </cell>
          <cell r="V3182" t="str">
            <v>EA</v>
          </cell>
          <cell r="W3182" t="str">
            <v>FLT</v>
          </cell>
          <cell r="X3182" t="str">
            <v>BRN</v>
          </cell>
          <cell r="Y3182" t="str">
            <v>OIL</v>
          </cell>
          <cell r="Z3182" t="str">
            <v>EXG</v>
          </cell>
        </row>
        <row r="3183">
          <cell r="A3183" t="str">
            <v>CH9549</v>
          </cell>
          <cell r="B3183" t="str">
            <v>9100039774</v>
          </cell>
          <cell r="C3183" t="str">
            <v>10009100039771</v>
          </cell>
          <cell r="D3183">
            <v>0.433</v>
          </cell>
          <cell r="E3183">
            <v>0.114</v>
          </cell>
          <cell r="F3183">
            <v>3.8519999999999999</v>
          </cell>
          <cell r="G3183">
            <v>3.8519999999999999</v>
          </cell>
          <cell r="H3183">
            <v>7.58</v>
          </cell>
          <cell r="I3183">
            <v>2.5979999999999999</v>
          </cell>
          <cell r="J3183">
            <v>0.68400000000000005</v>
          </cell>
          <cell r="K3183">
            <v>12.063000000000001</v>
          </cell>
          <cell r="L3183">
            <v>8.25</v>
          </cell>
          <cell r="M3183">
            <v>8.375</v>
          </cell>
          <cell r="N3183">
            <v>6</v>
          </cell>
          <cell r="O3183" t="str">
            <v>US</v>
          </cell>
          <cell r="P3183" t="str">
            <v>RA</v>
          </cell>
          <cell r="Q3183" t="str">
            <v>FOH</v>
          </cell>
          <cell r="R3183">
            <v>5</v>
          </cell>
          <cell r="S3183">
            <v>480</v>
          </cell>
          <cell r="T3183">
            <v>20.97</v>
          </cell>
          <cell r="U3183" t="str">
            <v>US$</v>
          </cell>
          <cell r="V3183" t="str">
            <v>EA</v>
          </cell>
          <cell r="W3183" t="str">
            <v>FLT</v>
          </cell>
          <cell r="X3183" t="str">
            <v>BRN</v>
          </cell>
          <cell r="Y3183" t="str">
            <v>OIL</v>
          </cell>
          <cell r="Z3183" t="str">
            <v>FOH</v>
          </cell>
        </row>
        <row r="3184">
          <cell r="A3184" t="str">
            <v>CH9549AZ</v>
          </cell>
          <cell r="B3184" t="str">
            <v>9100544513</v>
          </cell>
          <cell r="C3184" t="str">
            <v>10009100544510</v>
          </cell>
          <cell r="D3184">
            <v>0.35799999999999998</v>
          </cell>
          <cell r="E3184">
            <v>0</v>
          </cell>
          <cell r="F3184">
            <v>0</v>
          </cell>
          <cell r="G3184">
            <v>0</v>
          </cell>
          <cell r="H3184">
            <v>0</v>
          </cell>
          <cell r="I3184">
            <v>2.1480000000000001</v>
          </cell>
          <cell r="J3184">
            <v>0.47099999999999997</v>
          </cell>
          <cell r="K3184">
            <v>12.007</v>
          </cell>
          <cell r="L3184">
            <v>8.1950000000000003</v>
          </cell>
          <cell r="M3184">
            <v>8.2650000000000006</v>
          </cell>
          <cell r="N3184">
            <v>6</v>
          </cell>
          <cell r="O3184" t="str">
            <v>US</v>
          </cell>
          <cell r="P3184" t="str">
            <v>RA</v>
          </cell>
          <cell r="Q3184" t="str">
            <v>FOH</v>
          </cell>
          <cell r="R3184">
            <v>5</v>
          </cell>
          <cell r="S3184">
            <v>480</v>
          </cell>
          <cell r="T3184">
            <v>18.36</v>
          </cell>
          <cell r="U3184" t="str">
            <v>US$</v>
          </cell>
          <cell r="V3184" t="str">
            <v>EA</v>
          </cell>
          <cell r="W3184" t="str">
            <v>FLT</v>
          </cell>
          <cell r="X3184" t="str">
            <v>BRN</v>
          </cell>
          <cell r="Y3184" t="str">
            <v>OIL</v>
          </cell>
          <cell r="Z3184" t="str">
            <v>FOH</v>
          </cell>
        </row>
        <row r="3185">
          <cell r="A3185" t="str">
            <v>CH9558</v>
          </cell>
          <cell r="B3185" t="str">
            <v>9100039859</v>
          </cell>
          <cell r="C3185" t="str">
            <v>10009100039856</v>
          </cell>
          <cell r="D3185">
            <v>1.8</v>
          </cell>
          <cell r="E3185">
            <v>0.23599999999999999</v>
          </cell>
          <cell r="F3185">
            <v>5.6180000000000003</v>
          </cell>
          <cell r="G3185">
            <v>5.6180000000000003</v>
          </cell>
          <cell r="H3185">
            <v>11.180999999999999</v>
          </cell>
          <cell r="I3185">
            <v>10.8</v>
          </cell>
          <cell r="J3185">
            <v>1.4159999999999999</v>
          </cell>
          <cell r="K3185">
            <v>17.375</v>
          </cell>
          <cell r="L3185">
            <v>11.75</v>
          </cell>
          <cell r="M3185">
            <v>12</v>
          </cell>
          <cell r="N3185">
            <v>6</v>
          </cell>
          <cell r="O3185" t="str">
            <v>KR</v>
          </cell>
          <cell r="P3185" t="str">
            <v>RA</v>
          </cell>
          <cell r="Q3185" t="str">
            <v>FOH</v>
          </cell>
          <cell r="R3185">
            <v>3</v>
          </cell>
          <cell r="S3185">
            <v>162</v>
          </cell>
          <cell r="T3185">
            <v>45.01</v>
          </cell>
          <cell r="U3185" t="str">
            <v>US$</v>
          </cell>
          <cell r="V3185" t="str">
            <v>EA</v>
          </cell>
          <cell r="W3185" t="str">
            <v>FLT</v>
          </cell>
          <cell r="X3185" t="str">
            <v>BRN</v>
          </cell>
          <cell r="Y3185" t="str">
            <v>OIL</v>
          </cell>
          <cell r="Z3185" t="str">
            <v>FOH</v>
          </cell>
        </row>
        <row r="3186">
          <cell r="A3186" t="str">
            <v>CH9558BR</v>
          </cell>
          <cell r="D3186">
            <v>1</v>
          </cell>
          <cell r="E3186">
            <v>0</v>
          </cell>
          <cell r="F3186">
            <v>0</v>
          </cell>
          <cell r="G3186">
            <v>0</v>
          </cell>
          <cell r="H3186">
            <v>0</v>
          </cell>
          <cell r="I3186">
            <v>0</v>
          </cell>
          <cell r="J3186">
            <v>0</v>
          </cell>
          <cell r="K3186">
            <v>0</v>
          </cell>
          <cell r="L3186">
            <v>0</v>
          </cell>
          <cell r="M3186">
            <v>0</v>
          </cell>
          <cell r="N3186">
            <v>0</v>
          </cell>
          <cell r="O3186" t="str">
            <v>BR</v>
          </cell>
          <cell r="P3186" t="str">
            <v>RA</v>
          </cell>
          <cell r="Q3186" t="str">
            <v>FOH</v>
          </cell>
          <cell r="R3186">
            <v>0</v>
          </cell>
          <cell r="S3186">
            <v>0</v>
          </cell>
          <cell r="T3186">
            <v>0</v>
          </cell>
          <cell r="V3186" t="str">
            <v>EA</v>
          </cell>
          <cell r="W3186" t="str">
            <v>FLT</v>
          </cell>
          <cell r="X3186" t="str">
            <v>BRN</v>
          </cell>
          <cell r="Y3186" t="str">
            <v>OIL</v>
          </cell>
          <cell r="Z3186" t="str">
            <v>FOH</v>
          </cell>
        </row>
        <row r="3187">
          <cell r="A3187" t="str">
            <v>CH9584</v>
          </cell>
          <cell r="B3187" t="str">
            <v>9100038630</v>
          </cell>
          <cell r="C3187" t="str">
            <v>10009100038637</v>
          </cell>
          <cell r="D3187">
            <v>0.22500000000000001</v>
          </cell>
          <cell r="E3187">
            <v>2.1000000000000001E-2</v>
          </cell>
          <cell r="F3187">
            <v>3.1960000000000002</v>
          </cell>
          <cell r="G3187">
            <v>3.1960000000000002</v>
          </cell>
          <cell r="H3187">
            <v>3.548</v>
          </cell>
          <cell r="I3187">
            <v>1.35</v>
          </cell>
          <cell r="J3187">
            <v>0.17599999999999999</v>
          </cell>
          <cell r="K3187">
            <v>10.186999999999999</v>
          </cell>
          <cell r="L3187">
            <v>6.8120000000000003</v>
          </cell>
          <cell r="M3187">
            <v>4.375</v>
          </cell>
          <cell r="N3187">
            <v>6</v>
          </cell>
          <cell r="O3187" t="str">
            <v>US</v>
          </cell>
          <cell r="P3187" t="str">
            <v>RA</v>
          </cell>
          <cell r="Q3187" t="str">
            <v>EXG</v>
          </cell>
          <cell r="R3187">
            <v>9</v>
          </cell>
          <cell r="S3187">
            <v>1512</v>
          </cell>
          <cell r="T3187">
            <v>7.08</v>
          </cell>
          <cell r="U3187" t="str">
            <v>US$</v>
          </cell>
          <cell r="V3187" t="str">
            <v>EA</v>
          </cell>
          <cell r="W3187" t="str">
            <v>FLT</v>
          </cell>
          <cell r="X3187" t="str">
            <v>BRN</v>
          </cell>
          <cell r="Y3187" t="str">
            <v>OIL</v>
          </cell>
          <cell r="Z3187" t="str">
            <v>EXG</v>
          </cell>
        </row>
        <row r="3188">
          <cell r="A3188" t="str">
            <v>CH962PL</v>
          </cell>
          <cell r="B3188" t="str">
            <v>9100380609</v>
          </cell>
          <cell r="C3188" t="str">
            <v>10009100380606</v>
          </cell>
          <cell r="D3188">
            <v>0.27500000000000002</v>
          </cell>
          <cell r="E3188">
            <v>2.1999999999999999E-2</v>
          </cell>
          <cell r="F3188">
            <v>2.823</v>
          </cell>
          <cell r="G3188">
            <v>2.823</v>
          </cell>
          <cell r="H3188">
            <v>4.8019999999999996</v>
          </cell>
          <cell r="I3188">
            <v>1.65</v>
          </cell>
          <cell r="J3188">
            <v>0.16800000000000001</v>
          </cell>
          <cell r="K3188">
            <v>8.8119999999999994</v>
          </cell>
          <cell r="L3188">
            <v>6.0620000000000003</v>
          </cell>
          <cell r="M3188">
            <v>5.4370000000000003</v>
          </cell>
          <cell r="N3188">
            <v>6</v>
          </cell>
          <cell r="O3188" t="str">
            <v>GB</v>
          </cell>
          <cell r="P3188" t="str">
            <v>RA</v>
          </cell>
          <cell r="Q3188" t="str">
            <v>EXG</v>
          </cell>
          <cell r="R3188">
            <v>7</v>
          </cell>
          <cell r="S3188">
            <v>1260</v>
          </cell>
          <cell r="T3188">
            <v>5.82</v>
          </cell>
          <cell r="U3188" t="str">
            <v>US$</v>
          </cell>
          <cell r="V3188" t="str">
            <v>EA</v>
          </cell>
          <cell r="W3188" t="str">
            <v>FLT</v>
          </cell>
          <cell r="X3188" t="str">
            <v>BRN</v>
          </cell>
          <cell r="Y3188" t="str">
            <v>OIL</v>
          </cell>
          <cell r="Z3188" t="str">
            <v>EXG</v>
          </cell>
        </row>
        <row r="3189">
          <cell r="A3189" t="str">
            <v>CH962PLBR</v>
          </cell>
          <cell r="D3189">
            <v>1</v>
          </cell>
          <cell r="E3189">
            <v>0</v>
          </cell>
          <cell r="F3189">
            <v>0</v>
          </cell>
          <cell r="G3189">
            <v>0</v>
          </cell>
          <cell r="H3189">
            <v>0</v>
          </cell>
          <cell r="I3189">
            <v>0</v>
          </cell>
          <cell r="J3189">
            <v>0</v>
          </cell>
          <cell r="K3189">
            <v>0</v>
          </cell>
          <cell r="L3189">
            <v>0</v>
          </cell>
          <cell r="M3189">
            <v>0</v>
          </cell>
          <cell r="N3189">
            <v>0</v>
          </cell>
          <cell r="O3189" t="str">
            <v>BR</v>
          </cell>
          <cell r="P3189" t="str">
            <v>RA</v>
          </cell>
          <cell r="Q3189" t="str">
            <v>FOH</v>
          </cell>
          <cell r="R3189">
            <v>0</v>
          </cell>
          <cell r="S3189">
            <v>0</v>
          </cell>
          <cell r="T3189">
            <v>1.86</v>
          </cell>
          <cell r="U3189" t="str">
            <v>US$</v>
          </cell>
          <cell r="V3189" t="str">
            <v>EA</v>
          </cell>
          <cell r="W3189" t="str">
            <v>FLT</v>
          </cell>
          <cell r="X3189" t="str">
            <v>BRN</v>
          </cell>
          <cell r="Y3189" t="str">
            <v>OIL</v>
          </cell>
          <cell r="Z3189" t="str">
            <v>FOH</v>
          </cell>
        </row>
        <row r="3190">
          <cell r="A3190" t="str">
            <v>CH9641</v>
          </cell>
          <cell r="B3190" t="str">
            <v>9100041357</v>
          </cell>
          <cell r="C3190" t="str">
            <v>10009100041354</v>
          </cell>
          <cell r="D3190">
            <v>0.14599999999999999</v>
          </cell>
          <cell r="E3190">
            <v>1.9E-2</v>
          </cell>
          <cell r="F3190">
            <v>3.0979999999999999</v>
          </cell>
          <cell r="G3190">
            <v>3.0979999999999999</v>
          </cell>
          <cell r="H3190">
            <v>3.5089999999999999</v>
          </cell>
          <cell r="I3190">
            <v>0.876</v>
          </cell>
          <cell r="J3190">
            <v>142.488</v>
          </cell>
          <cell r="K3190">
            <v>9937</v>
          </cell>
          <cell r="L3190">
            <v>6.5</v>
          </cell>
          <cell r="M3190">
            <v>3.8119999999999998</v>
          </cell>
          <cell r="N3190">
            <v>6</v>
          </cell>
          <cell r="O3190" t="str">
            <v>US</v>
          </cell>
          <cell r="P3190" t="str">
            <v>RA</v>
          </cell>
          <cell r="Q3190" t="str">
            <v>EXG</v>
          </cell>
          <cell r="R3190">
            <v>11</v>
          </cell>
          <cell r="S3190">
            <v>1848</v>
          </cell>
          <cell r="T3190">
            <v>5.69</v>
          </cell>
          <cell r="U3190" t="str">
            <v>US$</v>
          </cell>
          <cell r="V3190" t="str">
            <v>EA</v>
          </cell>
          <cell r="W3190" t="str">
            <v>FLT</v>
          </cell>
          <cell r="X3190" t="str">
            <v>BRN</v>
          </cell>
          <cell r="Y3190" t="str">
            <v>OIL</v>
          </cell>
          <cell r="Z3190" t="str">
            <v>EXG</v>
          </cell>
        </row>
        <row r="3191">
          <cell r="A3191" t="str">
            <v>CH9641</v>
          </cell>
          <cell r="B3191" t="str">
            <v>9100041357</v>
          </cell>
          <cell r="C3191" t="str">
            <v>10009100041354</v>
          </cell>
          <cell r="D3191">
            <v>1</v>
          </cell>
          <cell r="E3191">
            <v>1.9E-2</v>
          </cell>
          <cell r="F3191">
            <v>3.0979999999999999</v>
          </cell>
          <cell r="G3191">
            <v>3.0979999999999999</v>
          </cell>
          <cell r="H3191">
            <v>3.5089999999999999</v>
          </cell>
          <cell r="I3191">
            <v>0</v>
          </cell>
          <cell r="J3191">
            <v>0.14199999999999999</v>
          </cell>
          <cell r="K3191">
            <v>9.9369999999999994</v>
          </cell>
          <cell r="L3191">
            <v>6.5</v>
          </cell>
          <cell r="M3191">
            <v>3.8119999999999998</v>
          </cell>
          <cell r="N3191">
            <v>6</v>
          </cell>
          <cell r="O3191" t="str">
            <v>US</v>
          </cell>
          <cell r="P3191" t="str">
            <v>RA</v>
          </cell>
          <cell r="Q3191" t="str">
            <v>EXG</v>
          </cell>
          <cell r="R3191">
            <v>11</v>
          </cell>
          <cell r="S3191">
            <v>1848</v>
          </cell>
          <cell r="T3191">
            <v>0</v>
          </cell>
          <cell r="V3191" t="str">
            <v>EA</v>
          </cell>
          <cell r="W3191" t="str">
            <v>FLT</v>
          </cell>
          <cell r="X3191" t="str">
            <v>BRN</v>
          </cell>
          <cell r="Y3191" t="str">
            <v>OIL</v>
          </cell>
          <cell r="Z3191" t="str">
            <v>EXG</v>
          </cell>
        </row>
        <row r="3192">
          <cell r="A3192" t="str">
            <v>CH9641AZ</v>
          </cell>
          <cell r="B3192" t="str">
            <v>9100544544</v>
          </cell>
          <cell r="C3192" t="str">
            <v>10009100544541</v>
          </cell>
          <cell r="D3192">
            <v>0.17499999999999999</v>
          </cell>
          <cell r="E3192">
            <v>1.9E-2</v>
          </cell>
          <cell r="F3192">
            <v>3.0979999999999999</v>
          </cell>
          <cell r="G3192">
            <v>3.0979999999999999</v>
          </cell>
          <cell r="H3192">
            <v>3.5089999999999999</v>
          </cell>
          <cell r="I3192">
            <v>1.05</v>
          </cell>
          <cell r="J3192">
            <v>0.14199999999999999</v>
          </cell>
          <cell r="K3192">
            <v>9.9369999999999994</v>
          </cell>
          <cell r="L3192">
            <v>6.5</v>
          </cell>
          <cell r="M3192">
            <v>3.8119999999999998</v>
          </cell>
          <cell r="N3192">
            <v>6</v>
          </cell>
          <cell r="O3192" t="str">
            <v>KR</v>
          </cell>
          <cell r="P3192" t="str">
            <v>RA</v>
          </cell>
          <cell r="Q3192" t="str">
            <v>EXG</v>
          </cell>
          <cell r="R3192">
            <v>11</v>
          </cell>
          <cell r="S3192">
            <v>1848</v>
          </cell>
          <cell r="T3192">
            <v>5.6</v>
          </cell>
          <cell r="U3192" t="str">
            <v>US$</v>
          </cell>
          <cell r="V3192" t="str">
            <v>EA</v>
          </cell>
          <cell r="W3192" t="str">
            <v>FLT</v>
          </cell>
          <cell r="X3192" t="str">
            <v>BRN</v>
          </cell>
          <cell r="Y3192" t="str">
            <v>OIL</v>
          </cell>
          <cell r="Z3192" t="str">
            <v>EXG</v>
          </cell>
        </row>
        <row r="3193">
          <cell r="A3193" t="str">
            <v>CH9641FP</v>
          </cell>
          <cell r="B3193" t="str">
            <v>9100541406</v>
          </cell>
          <cell r="C3193" t="str">
            <v>10009100541403</v>
          </cell>
          <cell r="D3193">
            <v>0.125</v>
          </cell>
          <cell r="E3193">
            <v>1.9E-2</v>
          </cell>
          <cell r="F3193">
            <v>3.0979999999999999</v>
          </cell>
          <cell r="G3193">
            <v>3.0979999999999999</v>
          </cell>
          <cell r="H3193">
            <v>3.5089999999999999</v>
          </cell>
          <cell r="I3193">
            <v>0.75</v>
          </cell>
          <cell r="J3193">
            <v>0.14199999999999999</v>
          </cell>
          <cell r="K3193">
            <v>9.9369999999999994</v>
          </cell>
          <cell r="L3193">
            <v>6.5</v>
          </cell>
          <cell r="M3193">
            <v>3.8119999999999998</v>
          </cell>
          <cell r="N3193">
            <v>6</v>
          </cell>
          <cell r="O3193" t="str">
            <v>US</v>
          </cell>
          <cell r="P3193" t="str">
            <v>RA</v>
          </cell>
          <cell r="Q3193" t="str">
            <v>EXG</v>
          </cell>
          <cell r="R3193">
            <v>11</v>
          </cell>
          <cell r="S3193">
            <v>1848</v>
          </cell>
          <cell r="T3193">
            <v>5.43</v>
          </cell>
          <cell r="U3193" t="str">
            <v>US$</v>
          </cell>
          <cell r="V3193" t="str">
            <v>EA</v>
          </cell>
          <cell r="W3193" t="str">
            <v>FLT</v>
          </cell>
          <cell r="X3193" t="str">
            <v>BRN</v>
          </cell>
          <cell r="Y3193" t="str">
            <v>OIL</v>
          </cell>
          <cell r="Z3193" t="str">
            <v>EXG</v>
          </cell>
        </row>
        <row r="3194">
          <cell r="A3194" t="str">
            <v>CH9690</v>
          </cell>
          <cell r="B3194" t="str">
            <v>9100043207</v>
          </cell>
          <cell r="C3194" t="str">
            <v>10009100043204</v>
          </cell>
          <cell r="D3194">
            <v>0.28000000000000003</v>
          </cell>
          <cell r="E3194">
            <v>4.3999999999999997E-2</v>
          </cell>
          <cell r="F3194">
            <v>3.07</v>
          </cell>
          <cell r="G3194">
            <v>3.07</v>
          </cell>
          <cell r="H3194">
            <v>5.78</v>
          </cell>
          <cell r="I3194">
            <v>1.68</v>
          </cell>
          <cell r="J3194">
            <v>0.26400000000000001</v>
          </cell>
          <cell r="K3194">
            <v>9.8119999999999994</v>
          </cell>
          <cell r="L3194">
            <v>6.6749999999999998</v>
          </cell>
          <cell r="M3194">
            <v>6.75</v>
          </cell>
          <cell r="N3194">
            <v>6</v>
          </cell>
          <cell r="O3194" t="str">
            <v>US</v>
          </cell>
          <cell r="P3194" t="str">
            <v>RA</v>
          </cell>
          <cell r="Q3194" t="str">
            <v>EXG</v>
          </cell>
          <cell r="R3194">
            <v>6</v>
          </cell>
          <cell r="S3194">
            <v>1008</v>
          </cell>
          <cell r="T3194">
            <v>11.74</v>
          </cell>
          <cell r="U3194" t="str">
            <v>US$</v>
          </cell>
          <cell r="V3194" t="str">
            <v>EA</v>
          </cell>
          <cell r="W3194" t="str">
            <v>FLT</v>
          </cell>
          <cell r="X3194" t="str">
            <v>BRN</v>
          </cell>
          <cell r="Y3194" t="str">
            <v>OIL</v>
          </cell>
          <cell r="Z3194" t="str">
            <v>EXG</v>
          </cell>
        </row>
        <row r="3195">
          <cell r="A3195" t="str">
            <v>CH9911</v>
          </cell>
          <cell r="B3195" t="str">
            <v>9100046635</v>
          </cell>
          <cell r="C3195" t="str">
            <v>10009100046632</v>
          </cell>
          <cell r="D3195">
            <v>0.20799999999999999</v>
          </cell>
          <cell r="E3195">
            <v>3.2000000000000001E-2</v>
          </cell>
          <cell r="F3195">
            <v>3.258</v>
          </cell>
          <cell r="G3195">
            <v>3.258</v>
          </cell>
          <cell r="H3195">
            <v>5.2050000000000001</v>
          </cell>
          <cell r="I3195">
            <v>2.496</v>
          </cell>
          <cell r="J3195">
            <v>0.45500000000000002</v>
          </cell>
          <cell r="K3195">
            <v>13.311999999999999</v>
          </cell>
          <cell r="L3195">
            <v>10.061999999999999</v>
          </cell>
          <cell r="M3195">
            <v>5.875</v>
          </cell>
          <cell r="N3195">
            <v>12</v>
          </cell>
          <cell r="O3195" t="str">
            <v>US</v>
          </cell>
          <cell r="P3195" t="str">
            <v>RA</v>
          </cell>
          <cell r="Q3195" t="str">
            <v>FOH</v>
          </cell>
          <cell r="R3195">
            <v>7</v>
          </cell>
          <cell r="S3195">
            <v>1176</v>
          </cell>
          <cell r="T3195">
            <v>10.050000000000001</v>
          </cell>
          <cell r="U3195" t="str">
            <v>US$</v>
          </cell>
          <cell r="V3195" t="str">
            <v>EA</v>
          </cell>
          <cell r="W3195" t="str">
            <v>FLT</v>
          </cell>
          <cell r="X3195" t="str">
            <v>BRN</v>
          </cell>
          <cell r="Y3195" t="str">
            <v>OIL</v>
          </cell>
          <cell r="Z3195" t="str">
            <v>FOH</v>
          </cell>
        </row>
        <row r="3196">
          <cell r="A3196" t="str">
            <v>CH9911AZ</v>
          </cell>
          <cell r="B3196" t="str">
            <v>9100546319</v>
          </cell>
          <cell r="C3196" t="str">
            <v>10009100546316</v>
          </cell>
          <cell r="D3196">
            <v>0.1</v>
          </cell>
          <cell r="E3196">
            <v>3.2000000000000001E-2</v>
          </cell>
          <cell r="F3196">
            <v>3.258</v>
          </cell>
          <cell r="G3196">
            <v>3.258</v>
          </cell>
          <cell r="H3196">
            <v>5.2050000000000001</v>
          </cell>
          <cell r="I3196">
            <v>0.6</v>
          </cell>
          <cell r="J3196">
            <v>0.26700000000000002</v>
          </cell>
          <cell r="K3196">
            <v>10.375</v>
          </cell>
          <cell r="L3196">
            <v>7.1870000000000003</v>
          </cell>
          <cell r="M3196">
            <v>6.1870000000000003</v>
          </cell>
          <cell r="N3196">
            <v>6</v>
          </cell>
          <cell r="O3196" t="str">
            <v>CN</v>
          </cell>
          <cell r="P3196" t="str">
            <v>RA</v>
          </cell>
          <cell r="Q3196" t="str">
            <v>FOH</v>
          </cell>
          <cell r="R3196">
            <v>6</v>
          </cell>
          <cell r="S3196">
            <v>792</v>
          </cell>
          <cell r="T3196">
            <v>27.12</v>
          </cell>
          <cell r="U3196" t="str">
            <v>US$</v>
          </cell>
          <cell r="V3196" t="str">
            <v>EA</v>
          </cell>
          <cell r="W3196" t="str">
            <v>FLT</v>
          </cell>
          <cell r="X3196" t="str">
            <v>BRN</v>
          </cell>
          <cell r="Y3196" t="str">
            <v>OIL</v>
          </cell>
          <cell r="Z3196" t="str">
            <v>FOH</v>
          </cell>
        </row>
        <row r="3197">
          <cell r="A3197" t="str">
            <v>CH9918</v>
          </cell>
          <cell r="B3197" t="str">
            <v>9100530134</v>
          </cell>
          <cell r="C3197" t="str">
            <v>10009100530131</v>
          </cell>
          <cell r="D3197">
            <v>0.19700000000000001</v>
          </cell>
          <cell r="E3197">
            <v>3.9E-2</v>
          </cell>
          <cell r="F3197">
            <v>2.2450000000000001</v>
          </cell>
          <cell r="G3197">
            <v>2.2450000000000001</v>
          </cell>
          <cell r="H3197">
            <v>6.3789999999999996</v>
          </cell>
          <cell r="I3197">
            <v>1.1819999999999999</v>
          </cell>
          <cell r="J3197">
            <v>0.23400000000000001</v>
          </cell>
          <cell r="K3197">
            <v>7.25</v>
          </cell>
          <cell r="L3197">
            <v>5.0620000000000003</v>
          </cell>
          <cell r="M3197">
            <v>7.3120000000000003</v>
          </cell>
          <cell r="N3197">
            <v>6</v>
          </cell>
          <cell r="O3197" t="str">
            <v>US</v>
          </cell>
          <cell r="P3197" t="str">
            <v>RA</v>
          </cell>
          <cell r="Q3197" t="str">
            <v>EXG</v>
          </cell>
          <cell r="R3197">
            <v>5</v>
          </cell>
          <cell r="S3197">
            <v>1200</v>
          </cell>
          <cell r="T3197">
            <v>9.5500000000000007</v>
          </cell>
          <cell r="U3197" t="str">
            <v>US$</v>
          </cell>
          <cell r="V3197" t="str">
            <v>EA</v>
          </cell>
          <cell r="W3197" t="str">
            <v>FLT</v>
          </cell>
          <cell r="X3197" t="str">
            <v>BRN</v>
          </cell>
          <cell r="Y3197" t="str">
            <v>OIL</v>
          </cell>
          <cell r="Z3197" t="str">
            <v>EXG</v>
          </cell>
        </row>
        <row r="3198">
          <cell r="A3198" t="str">
            <v>CH9954</v>
          </cell>
          <cell r="B3198" t="str">
            <v>9100046642</v>
          </cell>
          <cell r="C3198" t="str">
            <v>10009100046649</v>
          </cell>
          <cell r="D3198">
            <v>0.2</v>
          </cell>
          <cell r="E3198">
            <v>2.3E-2</v>
          </cell>
          <cell r="F3198">
            <v>2.7909999999999999</v>
          </cell>
          <cell r="G3198">
            <v>2.7909999999999999</v>
          </cell>
          <cell r="H3198">
            <v>5.19</v>
          </cell>
          <cell r="I3198">
            <v>2.4</v>
          </cell>
          <cell r="J3198">
            <v>0.27600000000000002</v>
          </cell>
          <cell r="K3198">
            <v>11.595000000000001</v>
          </cell>
          <cell r="L3198">
            <v>8.8390000000000004</v>
          </cell>
          <cell r="M3198">
            <v>6.2610000000000001</v>
          </cell>
          <cell r="N3198">
            <v>12</v>
          </cell>
          <cell r="O3198" t="str">
            <v>US</v>
          </cell>
          <cell r="P3198" t="str">
            <v>RA</v>
          </cell>
          <cell r="Q3198" t="str">
            <v>FOH</v>
          </cell>
          <cell r="R3198">
            <v>7</v>
          </cell>
          <cell r="S3198">
            <v>1512</v>
          </cell>
          <cell r="T3198">
            <v>9.69</v>
          </cell>
          <cell r="U3198" t="str">
            <v>US$</v>
          </cell>
          <cell r="V3198" t="str">
            <v>EA</v>
          </cell>
          <cell r="W3198" t="str">
            <v>FLT</v>
          </cell>
          <cell r="X3198" t="str">
            <v>BRN</v>
          </cell>
          <cell r="Y3198" t="str">
            <v>OIL</v>
          </cell>
          <cell r="Z3198" t="str">
            <v>FOH</v>
          </cell>
        </row>
        <row r="3199">
          <cell r="A3199" t="str">
            <v>CH9955</v>
          </cell>
          <cell r="B3199" t="str">
            <v>9100046857</v>
          </cell>
          <cell r="C3199" t="str">
            <v>10009100046854</v>
          </cell>
          <cell r="D3199">
            <v>0.22</v>
          </cell>
          <cell r="E3199">
            <v>4.8000000000000001E-2</v>
          </cell>
          <cell r="F3199">
            <v>3.1859999999999999</v>
          </cell>
          <cell r="G3199">
            <v>3.1859999999999999</v>
          </cell>
          <cell r="H3199">
            <v>4.4020000000000001</v>
          </cell>
          <cell r="I3199">
            <v>1.32</v>
          </cell>
          <cell r="J3199">
            <v>0.28799999999999998</v>
          </cell>
          <cell r="K3199">
            <v>10.095000000000001</v>
          </cell>
          <cell r="L3199">
            <v>6.9450000000000003</v>
          </cell>
          <cell r="M3199">
            <v>5.36</v>
          </cell>
          <cell r="N3199">
            <v>6</v>
          </cell>
          <cell r="O3199" t="str">
            <v>KR</v>
          </cell>
          <cell r="P3199" t="str">
            <v>RA</v>
          </cell>
          <cell r="Q3199" t="str">
            <v>EXG</v>
          </cell>
          <cell r="R3199">
            <v>8</v>
          </cell>
          <cell r="S3199">
            <v>1200</v>
          </cell>
          <cell r="T3199">
            <v>8.42</v>
          </cell>
          <cell r="U3199" t="str">
            <v>US$</v>
          </cell>
          <cell r="V3199" t="str">
            <v>EA</v>
          </cell>
          <cell r="W3199" t="str">
            <v>FLT</v>
          </cell>
          <cell r="X3199" t="str">
            <v>BRN</v>
          </cell>
          <cell r="Y3199" t="str">
            <v>OIL</v>
          </cell>
          <cell r="Z3199" t="str">
            <v>EXG</v>
          </cell>
        </row>
        <row r="3200">
          <cell r="A3200" t="str">
            <v>CH9972</v>
          </cell>
          <cell r="B3200" t="str">
            <v>9100046871</v>
          </cell>
          <cell r="C3200" t="str">
            <v>10009100046878</v>
          </cell>
          <cell r="D3200">
            <v>0.191</v>
          </cell>
          <cell r="E3200">
            <v>1.9E-2</v>
          </cell>
          <cell r="F3200">
            <v>3.0979999999999999</v>
          </cell>
          <cell r="G3200">
            <v>3.0979999999999999</v>
          </cell>
          <cell r="H3200">
            <v>3.5089999999999999</v>
          </cell>
          <cell r="I3200">
            <v>1.1459999999999999</v>
          </cell>
          <cell r="J3200">
            <v>0.14199999999999999</v>
          </cell>
          <cell r="K3200">
            <v>9.9369999999999994</v>
          </cell>
          <cell r="L3200">
            <v>6.5</v>
          </cell>
          <cell r="M3200">
            <v>3.8119999999999998</v>
          </cell>
          <cell r="N3200">
            <v>6</v>
          </cell>
          <cell r="O3200" t="str">
            <v>US</v>
          </cell>
          <cell r="P3200" t="str">
            <v>RA</v>
          </cell>
          <cell r="Q3200" t="str">
            <v>EXG</v>
          </cell>
          <cell r="R3200">
            <v>11</v>
          </cell>
          <cell r="S3200">
            <v>1848</v>
          </cell>
          <cell r="T3200">
            <v>7.45</v>
          </cell>
          <cell r="U3200" t="str">
            <v>US$</v>
          </cell>
          <cell r="V3200" t="str">
            <v>EA</v>
          </cell>
          <cell r="W3200" t="str">
            <v>FLT</v>
          </cell>
          <cell r="X3200" t="str">
            <v>BRN</v>
          </cell>
          <cell r="Y3200" t="str">
            <v>OIL</v>
          </cell>
          <cell r="Z3200" t="str">
            <v>EXG</v>
          </cell>
        </row>
        <row r="3201">
          <cell r="A3201" t="str">
            <v>CH9972</v>
          </cell>
          <cell r="B3201" t="str">
            <v>9100046871</v>
          </cell>
          <cell r="C3201" t="str">
            <v>10009100046878</v>
          </cell>
          <cell r="D3201">
            <v>1</v>
          </cell>
          <cell r="E3201">
            <v>1.9E-2</v>
          </cell>
          <cell r="F3201">
            <v>3.0979999999999999</v>
          </cell>
          <cell r="G3201">
            <v>3.0979999999999999</v>
          </cell>
          <cell r="H3201">
            <v>3.5089999999999999</v>
          </cell>
          <cell r="I3201">
            <v>0</v>
          </cell>
          <cell r="J3201">
            <v>0.14199999999999999</v>
          </cell>
          <cell r="K3201">
            <v>9.9369999999999994</v>
          </cell>
          <cell r="L3201">
            <v>6.5</v>
          </cell>
          <cell r="M3201">
            <v>3.8119999999999998</v>
          </cell>
          <cell r="N3201">
            <v>6</v>
          </cell>
          <cell r="O3201" t="str">
            <v>US</v>
          </cell>
          <cell r="P3201" t="str">
            <v>RA</v>
          </cell>
          <cell r="Q3201" t="str">
            <v>EXG</v>
          </cell>
          <cell r="R3201">
            <v>11</v>
          </cell>
          <cell r="S3201">
            <v>1848</v>
          </cell>
          <cell r="T3201">
            <v>0</v>
          </cell>
          <cell r="V3201" t="str">
            <v>EA</v>
          </cell>
          <cell r="W3201" t="str">
            <v>FLT</v>
          </cell>
          <cell r="X3201" t="str">
            <v>BRN</v>
          </cell>
          <cell r="Y3201" t="str">
            <v>OIL</v>
          </cell>
          <cell r="Z3201" t="str">
            <v>EXG</v>
          </cell>
        </row>
        <row r="3202">
          <cell r="A3202" t="str">
            <v>CH9972AZ</v>
          </cell>
          <cell r="B3202" t="str">
            <v>9100544551</v>
          </cell>
          <cell r="C3202" t="str">
            <v>10009100544558</v>
          </cell>
          <cell r="D3202">
            <v>0.17499999999999999</v>
          </cell>
          <cell r="E3202">
            <v>1.9E-2</v>
          </cell>
          <cell r="F3202">
            <v>3.0979999999999999</v>
          </cell>
          <cell r="G3202">
            <v>3.0979999999999999</v>
          </cell>
          <cell r="H3202">
            <v>3.5089999999999999</v>
          </cell>
          <cell r="I3202">
            <v>1.05</v>
          </cell>
          <cell r="J3202">
            <v>0.14199999999999999</v>
          </cell>
          <cell r="K3202">
            <v>9.9369999999999994</v>
          </cell>
          <cell r="L3202">
            <v>6.5</v>
          </cell>
          <cell r="M3202">
            <v>3.8119999999999998</v>
          </cell>
          <cell r="N3202">
            <v>6</v>
          </cell>
          <cell r="O3202" t="str">
            <v>KR</v>
          </cell>
          <cell r="P3202" t="str">
            <v>RA</v>
          </cell>
          <cell r="Q3202" t="str">
            <v>EXG</v>
          </cell>
          <cell r="R3202">
            <v>11</v>
          </cell>
          <cell r="S3202">
            <v>1848</v>
          </cell>
          <cell r="T3202">
            <v>5.56</v>
          </cell>
          <cell r="U3202" t="str">
            <v>US$</v>
          </cell>
          <cell r="V3202" t="str">
            <v>EA</v>
          </cell>
          <cell r="W3202" t="str">
            <v>FLT</v>
          </cell>
          <cell r="X3202" t="str">
            <v>BRN</v>
          </cell>
          <cell r="Y3202" t="str">
            <v>OIL</v>
          </cell>
          <cell r="Z3202" t="str">
            <v>EXG</v>
          </cell>
        </row>
        <row r="3203">
          <cell r="A3203" t="str">
            <v>CH9972FP</v>
          </cell>
          <cell r="B3203" t="str">
            <v>9100541413</v>
          </cell>
          <cell r="C3203" t="str">
            <v>10009100541410</v>
          </cell>
          <cell r="D3203">
            <v>0.16600000000000001</v>
          </cell>
          <cell r="E3203">
            <v>1.9E-2</v>
          </cell>
          <cell r="F3203">
            <v>3.0979999999999999</v>
          </cell>
          <cell r="G3203">
            <v>3.0979999999999999</v>
          </cell>
          <cell r="H3203">
            <v>3.5089999999999999</v>
          </cell>
          <cell r="I3203">
            <v>0.996</v>
          </cell>
          <cell r="J3203">
            <v>0.14199999999999999</v>
          </cell>
          <cell r="K3203">
            <v>9.9369999999999994</v>
          </cell>
          <cell r="L3203">
            <v>6.5</v>
          </cell>
          <cell r="M3203">
            <v>3.8119999999999998</v>
          </cell>
          <cell r="N3203">
            <v>6</v>
          </cell>
          <cell r="O3203" t="str">
            <v>KR</v>
          </cell>
          <cell r="P3203" t="str">
            <v>RA</v>
          </cell>
          <cell r="Q3203" t="str">
            <v>EXG</v>
          </cell>
          <cell r="R3203">
            <v>11</v>
          </cell>
          <cell r="S3203">
            <v>1848</v>
          </cell>
          <cell r="T3203">
            <v>7.11</v>
          </cell>
          <cell r="U3203" t="str">
            <v>US$</v>
          </cell>
          <cell r="V3203" t="str">
            <v>EA</v>
          </cell>
          <cell r="W3203" t="str">
            <v>FLT</v>
          </cell>
          <cell r="X3203" t="str">
            <v>BRN</v>
          </cell>
          <cell r="Y3203" t="str">
            <v>OIL</v>
          </cell>
          <cell r="Z3203" t="str">
            <v>EXG</v>
          </cell>
        </row>
        <row r="3204">
          <cell r="A3204" t="str">
            <v>CH9973ECOBR</v>
          </cell>
          <cell r="D3204">
            <v>1</v>
          </cell>
          <cell r="E3204">
            <v>0</v>
          </cell>
          <cell r="F3204">
            <v>0</v>
          </cell>
          <cell r="G3204">
            <v>0</v>
          </cell>
          <cell r="H3204">
            <v>0</v>
          </cell>
          <cell r="I3204">
            <v>0</v>
          </cell>
          <cell r="J3204">
            <v>0</v>
          </cell>
          <cell r="K3204">
            <v>0</v>
          </cell>
          <cell r="L3204">
            <v>0</v>
          </cell>
          <cell r="M3204">
            <v>0</v>
          </cell>
          <cell r="N3204">
            <v>0</v>
          </cell>
          <cell r="O3204" t="str">
            <v>BR</v>
          </cell>
          <cell r="P3204" t="str">
            <v>RA</v>
          </cell>
          <cell r="Q3204" t="str">
            <v>FOH</v>
          </cell>
          <cell r="R3204">
            <v>0</v>
          </cell>
          <cell r="S3204">
            <v>0</v>
          </cell>
          <cell r="T3204">
            <v>0</v>
          </cell>
          <cell r="V3204" t="str">
            <v>EA</v>
          </cell>
          <cell r="W3204" t="str">
            <v>FLT</v>
          </cell>
          <cell r="X3204" t="str">
            <v>BRN</v>
          </cell>
          <cell r="Y3204" t="str">
            <v>OIL</v>
          </cell>
          <cell r="Z3204" t="str">
            <v>FOH</v>
          </cell>
        </row>
        <row r="3205">
          <cell r="A3205" t="str">
            <v>CH9999</v>
          </cell>
          <cell r="B3205" t="str">
            <v>9100050571</v>
          </cell>
          <cell r="C3205" t="str">
            <v>10009100050578</v>
          </cell>
          <cell r="D3205">
            <v>0.27500000000000002</v>
          </cell>
          <cell r="E3205">
            <v>0.03</v>
          </cell>
          <cell r="F3205">
            <v>3.0979999999999999</v>
          </cell>
          <cell r="G3205">
            <v>3.0979999999999999</v>
          </cell>
          <cell r="H3205">
            <v>5.3220000000000001</v>
          </cell>
          <cell r="I3205">
            <v>1.65</v>
          </cell>
          <cell r="J3205">
            <v>0.222</v>
          </cell>
          <cell r="K3205">
            <v>9.75</v>
          </cell>
          <cell r="L3205">
            <v>6.5620000000000003</v>
          </cell>
          <cell r="M3205">
            <v>6</v>
          </cell>
          <cell r="N3205">
            <v>6</v>
          </cell>
          <cell r="O3205" t="str">
            <v>US</v>
          </cell>
          <cell r="P3205" t="str">
            <v>RA</v>
          </cell>
          <cell r="Q3205" t="str">
            <v>EXG</v>
          </cell>
          <cell r="R3205">
            <v>7</v>
          </cell>
          <cell r="S3205">
            <v>1176</v>
          </cell>
          <cell r="T3205">
            <v>7.53</v>
          </cell>
          <cell r="U3205" t="str">
            <v>US$</v>
          </cell>
          <cell r="V3205" t="str">
            <v>EA</v>
          </cell>
          <cell r="W3205" t="str">
            <v>FLT</v>
          </cell>
          <cell r="X3205" t="str">
            <v>BRN</v>
          </cell>
          <cell r="Y3205" t="str">
            <v>OIL</v>
          </cell>
          <cell r="Z3205" t="str">
            <v>EXG</v>
          </cell>
        </row>
        <row r="3206">
          <cell r="A3206" t="str">
            <v>CH9999</v>
          </cell>
          <cell r="B3206" t="str">
            <v>9100050571</v>
          </cell>
          <cell r="C3206" t="str">
            <v>10009100050578</v>
          </cell>
          <cell r="D3206">
            <v>1</v>
          </cell>
          <cell r="E3206">
            <v>0.03</v>
          </cell>
          <cell r="F3206">
            <v>3.0979999999999999</v>
          </cell>
          <cell r="G3206">
            <v>3.0979999999999999</v>
          </cell>
          <cell r="H3206">
            <v>5.3220000000000001</v>
          </cell>
          <cell r="I3206">
            <v>0</v>
          </cell>
          <cell r="J3206">
            <v>0.222</v>
          </cell>
          <cell r="K3206">
            <v>9.75</v>
          </cell>
          <cell r="L3206">
            <v>6.5620000000000003</v>
          </cell>
          <cell r="M3206">
            <v>6</v>
          </cell>
          <cell r="N3206">
            <v>6</v>
          </cell>
          <cell r="O3206" t="str">
            <v>US</v>
          </cell>
          <cell r="P3206" t="str">
            <v>RA</v>
          </cell>
          <cell r="Q3206" t="str">
            <v>EXG</v>
          </cell>
          <cell r="R3206">
            <v>7</v>
          </cell>
          <cell r="S3206">
            <v>1176</v>
          </cell>
          <cell r="T3206">
            <v>0</v>
          </cell>
          <cell r="V3206" t="str">
            <v>EA</v>
          </cell>
          <cell r="W3206" t="str">
            <v>FLT</v>
          </cell>
          <cell r="X3206" t="str">
            <v>BRN</v>
          </cell>
          <cell r="Y3206" t="str">
            <v>OIL</v>
          </cell>
          <cell r="Z3206" t="str">
            <v>EXG</v>
          </cell>
        </row>
        <row r="3207">
          <cell r="A3207" t="str">
            <v>CH9999AZ</v>
          </cell>
          <cell r="B3207" t="str">
            <v>9100544568</v>
          </cell>
          <cell r="C3207" t="str">
            <v>10009100544565</v>
          </cell>
          <cell r="D3207">
            <v>0.27500000000000002</v>
          </cell>
          <cell r="E3207">
            <v>0</v>
          </cell>
          <cell r="F3207">
            <v>0</v>
          </cell>
          <cell r="G3207">
            <v>0</v>
          </cell>
          <cell r="H3207">
            <v>0</v>
          </cell>
          <cell r="I3207">
            <v>1.65</v>
          </cell>
          <cell r="J3207">
            <v>0.22</v>
          </cell>
          <cell r="K3207">
            <v>9.75</v>
          </cell>
          <cell r="L3207">
            <v>6.5</v>
          </cell>
          <cell r="M3207">
            <v>6</v>
          </cell>
          <cell r="N3207">
            <v>6</v>
          </cell>
          <cell r="O3207" t="str">
            <v>KR</v>
          </cell>
          <cell r="P3207" t="str">
            <v>RA</v>
          </cell>
          <cell r="Q3207" t="str">
            <v>EXG</v>
          </cell>
          <cell r="R3207">
            <v>7</v>
          </cell>
          <cell r="S3207">
            <v>1176</v>
          </cell>
          <cell r="T3207">
            <v>6.16</v>
          </cell>
          <cell r="U3207" t="str">
            <v>US$</v>
          </cell>
          <cell r="V3207" t="str">
            <v>EA</v>
          </cell>
          <cell r="W3207" t="str">
            <v>FLT</v>
          </cell>
          <cell r="X3207" t="str">
            <v>BRN</v>
          </cell>
          <cell r="Y3207" t="str">
            <v>OIL</v>
          </cell>
          <cell r="Z3207" t="str">
            <v>EXG</v>
          </cell>
        </row>
        <row r="3208">
          <cell r="A3208" t="str">
            <v>CH9999FP</v>
          </cell>
          <cell r="B3208" t="str">
            <v>9100545060</v>
          </cell>
          <cell r="C3208" t="str">
            <v>10009100545067</v>
          </cell>
          <cell r="D3208">
            <v>1.75</v>
          </cell>
          <cell r="E3208">
            <v>0.03</v>
          </cell>
          <cell r="F3208">
            <v>3.0979999999999999</v>
          </cell>
          <cell r="G3208">
            <v>3.0979999999999999</v>
          </cell>
          <cell r="H3208">
            <v>5.3220000000000001</v>
          </cell>
          <cell r="I3208">
            <v>0</v>
          </cell>
          <cell r="J3208">
            <v>0.222</v>
          </cell>
          <cell r="K3208">
            <v>9.75</v>
          </cell>
          <cell r="L3208">
            <v>6.5620000000000003</v>
          </cell>
          <cell r="M3208">
            <v>6</v>
          </cell>
          <cell r="N3208">
            <v>6</v>
          </cell>
          <cell r="O3208" t="str">
            <v>US</v>
          </cell>
          <cell r="P3208" t="str">
            <v>RA</v>
          </cell>
          <cell r="Q3208" t="str">
            <v>EXG</v>
          </cell>
          <cell r="R3208">
            <v>7</v>
          </cell>
          <cell r="S3208">
            <v>1176</v>
          </cell>
          <cell r="T3208">
            <v>0</v>
          </cell>
          <cell r="V3208" t="str">
            <v>EA</v>
          </cell>
          <cell r="W3208" t="str">
            <v>FLT</v>
          </cell>
          <cell r="X3208" t="str">
            <v>BRN</v>
          </cell>
          <cell r="Y3208" t="str">
            <v>OIL</v>
          </cell>
          <cell r="Z3208" t="str">
            <v>EXG</v>
          </cell>
        </row>
        <row r="3209">
          <cell r="A3209" t="str">
            <v>CK7206</v>
          </cell>
          <cell r="B3209" t="str">
            <v>9100423665</v>
          </cell>
          <cell r="C3209" t="str">
            <v>10009100423662</v>
          </cell>
          <cell r="D3209">
            <v>3.6829999999999998</v>
          </cell>
          <cell r="E3209">
            <v>0.3</v>
          </cell>
          <cell r="F3209">
            <v>0</v>
          </cell>
          <cell r="G3209">
            <v>0</v>
          </cell>
          <cell r="H3209">
            <v>0</v>
          </cell>
          <cell r="I3209">
            <v>3.6829999999999998</v>
          </cell>
          <cell r="J3209">
            <v>1.8</v>
          </cell>
          <cell r="K3209">
            <v>5.625</v>
          </cell>
          <cell r="L3209">
            <v>5.625</v>
          </cell>
          <cell r="M3209">
            <v>13.25</v>
          </cell>
          <cell r="N3209">
            <v>1</v>
          </cell>
          <cell r="O3209" t="str">
            <v>US</v>
          </cell>
          <cell r="P3209" t="str">
            <v>RA</v>
          </cell>
          <cell r="Q3209" t="str">
            <v>FOH</v>
          </cell>
          <cell r="R3209">
            <v>3</v>
          </cell>
          <cell r="S3209">
            <v>168</v>
          </cell>
          <cell r="T3209">
            <v>58.86</v>
          </cell>
          <cell r="U3209" t="str">
            <v>US$</v>
          </cell>
          <cell r="V3209" t="str">
            <v>EA</v>
          </cell>
          <cell r="W3209" t="str">
            <v>FLT</v>
          </cell>
          <cell r="X3209" t="str">
            <v>BRN</v>
          </cell>
          <cell r="Y3209" t="str">
            <v>OIL</v>
          </cell>
          <cell r="Z3209" t="str">
            <v>FOH</v>
          </cell>
        </row>
        <row r="3210">
          <cell r="A3210" t="str">
            <v>CP136617</v>
          </cell>
          <cell r="D3210">
            <v>0.1</v>
          </cell>
          <cell r="E3210">
            <v>0</v>
          </cell>
          <cell r="F3210">
            <v>0</v>
          </cell>
          <cell r="G3210">
            <v>0</v>
          </cell>
          <cell r="H3210">
            <v>0</v>
          </cell>
          <cell r="I3210">
            <v>0.1</v>
          </cell>
          <cell r="J3210">
            <v>0</v>
          </cell>
          <cell r="K3210">
            <v>0</v>
          </cell>
          <cell r="L3210">
            <v>0</v>
          </cell>
          <cell r="M3210">
            <v>0</v>
          </cell>
          <cell r="N3210">
            <v>1</v>
          </cell>
          <cell r="O3210" t="str">
            <v>US</v>
          </cell>
          <cell r="Q3210" t="str">
            <v>SVC</v>
          </cell>
          <cell r="R3210">
            <v>0</v>
          </cell>
          <cell r="S3210">
            <v>0</v>
          </cell>
          <cell r="T3210">
            <v>0</v>
          </cell>
          <cell r="W3210" t="str">
            <v>FLT</v>
          </cell>
          <cell r="X3210" t="str">
            <v>BRN</v>
          </cell>
          <cell r="Y3210" t="str">
            <v>FOT</v>
          </cell>
          <cell r="Z3210" t="str">
            <v>SVC</v>
          </cell>
        </row>
        <row r="3211">
          <cell r="A3211" t="str">
            <v>CP255646</v>
          </cell>
          <cell r="D3211">
            <v>0.1</v>
          </cell>
          <cell r="E3211">
            <v>0</v>
          </cell>
          <cell r="F3211">
            <v>0</v>
          </cell>
          <cell r="G3211">
            <v>0</v>
          </cell>
          <cell r="H3211">
            <v>0</v>
          </cell>
          <cell r="I3211">
            <v>0.1</v>
          </cell>
          <cell r="J3211">
            <v>0</v>
          </cell>
          <cell r="K3211">
            <v>0</v>
          </cell>
          <cell r="L3211">
            <v>0</v>
          </cell>
          <cell r="M3211">
            <v>0</v>
          </cell>
          <cell r="N3211">
            <v>1</v>
          </cell>
          <cell r="O3211" t="str">
            <v>US</v>
          </cell>
          <cell r="Q3211" t="str">
            <v>SVC</v>
          </cell>
          <cell r="R3211">
            <v>0</v>
          </cell>
          <cell r="S3211">
            <v>0</v>
          </cell>
          <cell r="T3211">
            <v>0</v>
          </cell>
          <cell r="W3211" t="str">
            <v>FLT</v>
          </cell>
          <cell r="X3211" t="str">
            <v>BRN</v>
          </cell>
          <cell r="Y3211" t="str">
            <v>FOT</v>
          </cell>
          <cell r="Z3211" t="str">
            <v>SVC</v>
          </cell>
        </row>
        <row r="3212">
          <cell r="A3212" t="str">
            <v>CP269584</v>
          </cell>
          <cell r="D3212">
            <v>0.1</v>
          </cell>
          <cell r="E3212">
            <v>0</v>
          </cell>
          <cell r="F3212">
            <v>0</v>
          </cell>
          <cell r="G3212">
            <v>0</v>
          </cell>
          <cell r="H3212">
            <v>0</v>
          </cell>
          <cell r="I3212">
            <v>0.1</v>
          </cell>
          <cell r="J3212">
            <v>0</v>
          </cell>
          <cell r="K3212">
            <v>0</v>
          </cell>
          <cell r="L3212">
            <v>0</v>
          </cell>
          <cell r="M3212">
            <v>0</v>
          </cell>
          <cell r="N3212">
            <v>1</v>
          </cell>
          <cell r="O3212" t="str">
            <v>US</v>
          </cell>
          <cell r="Q3212" t="str">
            <v>SVC</v>
          </cell>
          <cell r="R3212">
            <v>0</v>
          </cell>
          <cell r="S3212">
            <v>0</v>
          </cell>
          <cell r="T3212">
            <v>0</v>
          </cell>
          <cell r="W3212" t="str">
            <v>FLT</v>
          </cell>
          <cell r="X3212" t="str">
            <v>BRN</v>
          </cell>
          <cell r="Y3212" t="str">
            <v>FOT</v>
          </cell>
          <cell r="Z3212" t="str">
            <v>SVC</v>
          </cell>
        </row>
        <row r="3213">
          <cell r="A3213" t="str">
            <v>CP306000</v>
          </cell>
          <cell r="D3213">
            <v>0.1</v>
          </cell>
          <cell r="E3213">
            <v>0.1</v>
          </cell>
          <cell r="F3213">
            <v>0</v>
          </cell>
          <cell r="G3213">
            <v>0</v>
          </cell>
          <cell r="H3213">
            <v>0</v>
          </cell>
          <cell r="I3213">
            <v>880</v>
          </cell>
          <cell r="J3213">
            <v>99.9</v>
          </cell>
          <cell r="K3213">
            <v>0</v>
          </cell>
          <cell r="L3213">
            <v>0</v>
          </cell>
          <cell r="M3213">
            <v>0</v>
          </cell>
          <cell r="N3213">
            <v>8800</v>
          </cell>
          <cell r="O3213" t="str">
            <v>US</v>
          </cell>
          <cell r="P3213" t="str">
            <v>RA</v>
          </cell>
          <cell r="Q3213" t="str">
            <v>SVC</v>
          </cell>
          <cell r="R3213">
            <v>1</v>
          </cell>
          <cell r="S3213">
            <v>49600</v>
          </cell>
          <cell r="T3213">
            <v>0</v>
          </cell>
          <cell r="V3213" t="str">
            <v>EA</v>
          </cell>
          <cell r="W3213" t="str">
            <v>FLT</v>
          </cell>
          <cell r="X3213" t="str">
            <v>BRN</v>
          </cell>
          <cell r="Y3213" t="str">
            <v>FOT</v>
          </cell>
          <cell r="Z3213" t="str">
            <v>SVC</v>
          </cell>
        </row>
        <row r="3214">
          <cell r="A3214" t="str">
            <v>CP400129</v>
          </cell>
          <cell r="D3214">
            <v>0.1</v>
          </cell>
          <cell r="E3214">
            <v>0</v>
          </cell>
          <cell r="F3214">
            <v>0</v>
          </cell>
          <cell r="G3214">
            <v>0</v>
          </cell>
          <cell r="H3214">
            <v>0</v>
          </cell>
          <cell r="I3214">
            <v>0.1</v>
          </cell>
          <cell r="J3214">
            <v>0</v>
          </cell>
          <cell r="K3214">
            <v>0</v>
          </cell>
          <cell r="L3214">
            <v>0</v>
          </cell>
          <cell r="M3214">
            <v>0</v>
          </cell>
          <cell r="N3214">
            <v>1</v>
          </cell>
          <cell r="O3214" t="str">
            <v>US</v>
          </cell>
          <cell r="Q3214" t="str">
            <v>SVC</v>
          </cell>
          <cell r="R3214">
            <v>0</v>
          </cell>
          <cell r="S3214">
            <v>0</v>
          </cell>
          <cell r="T3214">
            <v>0</v>
          </cell>
          <cell r="W3214" t="str">
            <v>FLT</v>
          </cell>
          <cell r="X3214" t="str">
            <v>BRN</v>
          </cell>
          <cell r="Y3214" t="str">
            <v>FOT</v>
          </cell>
          <cell r="Z3214" t="str">
            <v>SVC</v>
          </cell>
        </row>
        <row r="3215">
          <cell r="A3215" t="str">
            <v>CP402495</v>
          </cell>
          <cell r="D3215">
            <v>0.1</v>
          </cell>
          <cell r="E3215">
            <v>0</v>
          </cell>
          <cell r="F3215">
            <v>0</v>
          </cell>
          <cell r="G3215">
            <v>0</v>
          </cell>
          <cell r="H3215">
            <v>0</v>
          </cell>
          <cell r="I3215">
            <v>0.1</v>
          </cell>
          <cell r="J3215">
            <v>0</v>
          </cell>
          <cell r="K3215">
            <v>0</v>
          </cell>
          <cell r="L3215">
            <v>0</v>
          </cell>
          <cell r="M3215">
            <v>0</v>
          </cell>
          <cell r="N3215">
            <v>1</v>
          </cell>
          <cell r="O3215" t="str">
            <v>US</v>
          </cell>
          <cell r="Q3215" t="str">
            <v>SVC</v>
          </cell>
          <cell r="R3215">
            <v>0</v>
          </cell>
          <cell r="S3215">
            <v>0</v>
          </cell>
          <cell r="T3215">
            <v>0</v>
          </cell>
          <cell r="W3215" t="str">
            <v>FLT</v>
          </cell>
          <cell r="X3215" t="str">
            <v>BRN</v>
          </cell>
          <cell r="Y3215" t="str">
            <v>FOT</v>
          </cell>
          <cell r="Z3215" t="str">
            <v>SVC</v>
          </cell>
        </row>
        <row r="3216">
          <cell r="A3216" t="str">
            <v>CP428012</v>
          </cell>
          <cell r="D3216">
            <v>0.1</v>
          </cell>
          <cell r="E3216">
            <v>0</v>
          </cell>
          <cell r="F3216">
            <v>0</v>
          </cell>
          <cell r="G3216">
            <v>0</v>
          </cell>
          <cell r="H3216">
            <v>0</v>
          </cell>
          <cell r="I3216">
            <v>0.1</v>
          </cell>
          <cell r="J3216">
            <v>0</v>
          </cell>
          <cell r="K3216">
            <v>0</v>
          </cell>
          <cell r="L3216">
            <v>0</v>
          </cell>
          <cell r="M3216">
            <v>0</v>
          </cell>
          <cell r="N3216">
            <v>1</v>
          </cell>
          <cell r="O3216" t="str">
            <v>US</v>
          </cell>
          <cell r="Q3216" t="str">
            <v>SVC</v>
          </cell>
          <cell r="R3216">
            <v>0</v>
          </cell>
          <cell r="S3216">
            <v>0</v>
          </cell>
          <cell r="T3216">
            <v>0</v>
          </cell>
          <cell r="W3216" t="str">
            <v>FLT</v>
          </cell>
          <cell r="X3216" t="str">
            <v>BRN</v>
          </cell>
          <cell r="Y3216" t="str">
            <v>FOT</v>
          </cell>
          <cell r="Z3216" t="str">
            <v>SVC</v>
          </cell>
        </row>
        <row r="3217">
          <cell r="A3217" t="str">
            <v>CP432307</v>
          </cell>
          <cell r="D3217">
            <v>0.1</v>
          </cell>
          <cell r="E3217">
            <v>0</v>
          </cell>
          <cell r="F3217">
            <v>0</v>
          </cell>
          <cell r="G3217">
            <v>0</v>
          </cell>
          <cell r="H3217">
            <v>0</v>
          </cell>
          <cell r="I3217">
            <v>0.1</v>
          </cell>
          <cell r="J3217">
            <v>0</v>
          </cell>
          <cell r="K3217">
            <v>0</v>
          </cell>
          <cell r="L3217">
            <v>0</v>
          </cell>
          <cell r="M3217">
            <v>0</v>
          </cell>
          <cell r="N3217">
            <v>1</v>
          </cell>
          <cell r="O3217" t="str">
            <v>US</v>
          </cell>
          <cell r="Q3217" t="str">
            <v>SVC</v>
          </cell>
          <cell r="R3217">
            <v>0</v>
          </cell>
          <cell r="S3217">
            <v>0</v>
          </cell>
          <cell r="T3217">
            <v>0</v>
          </cell>
          <cell r="W3217" t="str">
            <v>FLT</v>
          </cell>
          <cell r="X3217" t="str">
            <v>BRN</v>
          </cell>
          <cell r="Y3217" t="str">
            <v>FOT</v>
          </cell>
          <cell r="Z3217" t="str">
            <v>SVC</v>
          </cell>
        </row>
        <row r="3218">
          <cell r="A3218" t="str">
            <v>CP432359</v>
          </cell>
          <cell r="D3218">
            <v>0.1</v>
          </cell>
          <cell r="E3218">
            <v>0</v>
          </cell>
          <cell r="F3218">
            <v>0</v>
          </cell>
          <cell r="G3218">
            <v>0</v>
          </cell>
          <cell r="H3218">
            <v>0</v>
          </cell>
          <cell r="I3218">
            <v>0.1</v>
          </cell>
          <cell r="J3218">
            <v>0</v>
          </cell>
          <cell r="K3218">
            <v>0</v>
          </cell>
          <cell r="L3218">
            <v>0</v>
          </cell>
          <cell r="M3218">
            <v>0</v>
          </cell>
          <cell r="N3218">
            <v>1</v>
          </cell>
          <cell r="O3218" t="str">
            <v>US</v>
          </cell>
          <cell r="Q3218" t="str">
            <v>SVC</v>
          </cell>
          <cell r="R3218">
            <v>0</v>
          </cell>
          <cell r="S3218">
            <v>0</v>
          </cell>
          <cell r="T3218">
            <v>0</v>
          </cell>
          <cell r="W3218" t="str">
            <v>FLT</v>
          </cell>
          <cell r="X3218" t="str">
            <v>BRN</v>
          </cell>
          <cell r="Y3218" t="str">
            <v>FOT</v>
          </cell>
          <cell r="Z3218" t="str">
            <v>SVC</v>
          </cell>
        </row>
        <row r="3219">
          <cell r="A3219" t="str">
            <v>CPH10060</v>
          </cell>
          <cell r="B3219" t="str">
            <v>9100538499</v>
          </cell>
          <cell r="C3219" t="str">
            <v>10009100538496</v>
          </cell>
          <cell r="D3219">
            <v>0.55000000000000004</v>
          </cell>
          <cell r="E3219">
            <v>1.9E-2</v>
          </cell>
          <cell r="F3219">
            <v>3.0979999999999999</v>
          </cell>
          <cell r="G3219">
            <v>3.0979999999999999</v>
          </cell>
          <cell r="H3219">
            <v>3.5089999999999999</v>
          </cell>
          <cell r="I3219">
            <v>0</v>
          </cell>
          <cell r="J3219">
            <v>0.14199999999999999</v>
          </cell>
          <cell r="K3219">
            <v>9.9369999999999994</v>
          </cell>
          <cell r="L3219">
            <v>6.5</v>
          </cell>
          <cell r="M3219">
            <v>3.8119999999999998</v>
          </cell>
          <cell r="N3219">
            <v>6</v>
          </cell>
          <cell r="O3219" t="str">
            <v>US</v>
          </cell>
          <cell r="Q3219" t="str">
            <v>EXG</v>
          </cell>
          <cell r="R3219">
            <v>11</v>
          </cell>
          <cell r="S3219">
            <v>1848</v>
          </cell>
          <cell r="T3219">
            <v>0</v>
          </cell>
          <cell r="W3219" t="str">
            <v>FLT</v>
          </cell>
          <cell r="X3219" t="str">
            <v>BRN</v>
          </cell>
          <cell r="Y3219" t="str">
            <v>OIL</v>
          </cell>
          <cell r="Z3219" t="str">
            <v>EXG</v>
          </cell>
        </row>
        <row r="3220">
          <cell r="A3220" t="str">
            <v>CPH11</v>
          </cell>
          <cell r="B3220" t="str">
            <v>9100538567</v>
          </cell>
          <cell r="C3220" t="str">
            <v>10009100538564</v>
          </cell>
          <cell r="D3220">
            <v>0.82</v>
          </cell>
          <cell r="E3220">
            <v>4.5999999999999999E-2</v>
          </cell>
          <cell r="F3220">
            <v>3.8479999999999999</v>
          </cell>
          <cell r="G3220">
            <v>3.8479999999999999</v>
          </cell>
          <cell r="H3220">
            <v>5.3220000000000001</v>
          </cell>
          <cell r="I3220">
            <v>0</v>
          </cell>
          <cell r="J3220">
            <v>0.61899999999999999</v>
          </cell>
          <cell r="K3220">
            <v>11.936999999999999</v>
          </cell>
          <cell r="L3220">
            <v>5.625</v>
          </cell>
          <cell r="M3220">
            <v>15.936999999999999</v>
          </cell>
          <cell r="N3220">
            <v>12</v>
          </cell>
          <cell r="O3220" t="str">
            <v>US</v>
          </cell>
          <cell r="Q3220" t="str">
            <v>EXG</v>
          </cell>
          <cell r="R3220">
            <v>7</v>
          </cell>
          <cell r="S3220">
            <v>840</v>
          </cell>
          <cell r="T3220">
            <v>0</v>
          </cell>
          <cell r="W3220" t="str">
            <v>FLT</v>
          </cell>
          <cell r="X3220" t="str">
            <v>BRN</v>
          </cell>
          <cell r="Y3220" t="str">
            <v>OIL</v>
          </cell>
          <cell r="Z3220" t="str">
            <v>EXG</v>
          </cell>
        </row>
        <row r="3221">
          <cell r="A3221" t="str">
            <v>CPH16</v>
          </cell>
          <cell r="B3221" t="str">
            <v>9100043399</v>
          </cell>
          <cell r="C3221" t="str">
            <v>10009100043396</v>
          </cell>
          <cell r="D3221">
            <v>0.8</v>
          </cell>
          <cell r="E3221">
            <v>3.3000000000000002E-2</v>
          </cell>
          <cell r="F3221">
            <v>3.8479999999999999</v>
          </cell>
          <cell r="G3221">
            <v>3.8479999999999999</v>
          </cell>
          <cell r="H3221">
            <v>3.8839999999999999</v>
          </cell>
          <cell r="I3221">
            <v>9.6</v>
          </cell>
          <cell r="J3221">
            <v>0.46100000000000002</v>
          </cell>
          <cell r="K3221">
            <v>11.936999999999999</v>
          </cell>
          <cell r="L3221">
            <v>4.1870000000000003</v>
          </cell>
          <cell r="M3221">
            <v>15.936999999999999</v>
          </cell>
          <cell r="N3221">
            <v>12</v>
          </cell>
          <cell r="O3221" t="str">
            <v>US</v>
          </cell>
          <cell r="Q3221" t="str">
            <v>EXG</v>
          </cell>
          <cell r="R3221">
            <v>10</v>
          </cell>
          <cell r="S3221">
            <v>1200</v>
          </cell>
          <cell r="T3221">
            <v>0</v>
          </cell>
          <cell r="W3221" t="str">
            <v>FLT</v>
          </cell>
          <cell r="X3221" t="str">
            <v>BRN</v>
          </cell>
          <cell r="Y3221" t="str">
            <v>OIL</v>
          </cell>
          <cell r="Z3221" t="str">
            <v>EXG</v>
          </cell>
        </row>
        <row r="3222">
          <cell r="A3222" t="str">
            <v>CPH2</v>
          </cell>
          <cell r="B3222" t="str">
            <v>9100043474</v>
          </cell>
          <cell r="C3222" t="str">
            <v>10009100043471</v>
          </cell>
          <cell r="D3222">
            <v>0.80400000000000005</v>
          </cell>
          <cell r="E3222">
            <v>3.6999999999999998E-2</v>
          </cell>
          <cell r="F3222">
            <v>3.8479999999999999</v>
          </cell>
          <cell r="G3222">
            <v>3.8479999999999999</v>
          </cell>
          <cell r="H3222">
            <v>4.2590000000000003</v>
          </cell>
          <cell r="I3222">
            <v>9.6479999999999997</v>
          </cell>
          <cell r="J3222">
            <v>0.502</v>
          </cell>
          <cell r="K3222">
            <v>11.936999999999999</v>
          </cell>
          <cell r="L3222">
            <v>4.5620000000000003</v>
          </cell>
          <cell r="M3222">
            <v>15.936999999999999</v>
          </cell>
          <cell r="N3222">
            <v>12</v>
          </cell>
          <cell r="O3222" t="str">
            <v>US</v>
          </cell>
          <cell r="Q3222" t="str">
            <v>EXG</v>
          </cell>
          <cell r="R3222">
            <v>9</v>
          </cell>
          <cell r="S3222">
            <v>1080</v>
          </cell>
          <cell r="T3222">
            <v>0</v>
          </cell>
          <cell r="W3222" t="str">
            <v>FLT</v>
          </cell>
          <cell r="X3222" t="str">
            <v>BRN</v>
          </cell>
          <cell r="Y3222" t="str">
            <v>OIL</v>
          </cell>
          <cell r="Z3222" t="str">
            <v>EXG</v>
          </cell>
        </row>
        <row r="3223">
          <cell r="A3223" t="str">
            <v>CPH25</v>
          </cell>
          <cell r="B3223" t="str">
            <v>9100043689</v>
          </cell>
          <cell r="C3223" t="str">
            <v>10009100043686</v>
          </cell>
          <cell r="D3223">
            <v>0.78300000000000003</v>
          </cell>
          <cell r="E3223">
            <v>4.2999999999999997E-2</v>
          </cell>
          <cell r="F3223">
            <v>3.8479999999999999</v>
          </cell>
          <cell r="G3223">
            <v>3.8479999999999999</v>
          </cell>
          <cell r="H3223">
            <v>4.2590000000000003</v>
          </cell>
          <cell r="I3223">
            <v>9.3960000000000008</v>
          </cell>
          <cell r="J3223">
            <v>0.51600000000000001</v>
          </cell>
          <cell r="K3223">
            <v>11.936999999999999</v>
          </cell>
          <cell r="L3223">
            <v>4.5620000000000003</v>
          </cell>
          <cell r="M3223">
            <v>16.437000000000001</v>
          </cell>
          <cell r="N3223">
            <v>12</v>
          </cell>
          <cell r="O3223" t="str">
            <v>US</v>
          </cell>
          <cell r="Q3223" t="str">
            <v>EXG</v>
          </cell>
          <cell r="R3223">
            <v>9</v>
          </cell>
          <cell r="S3223">
            <v>1080</v>
          </cell>
          <cell r="T3223">
            <v>0</v>
          </cell>
          <cell r="W3223" t="str">
            <v>FLT</v>
          </cell>
          <cell r="X3223" t="str">
            <v>BRN</v>
          </cell>
          <cell r="Y3223" t="str">
            <v>OIL</v>
          </cell>
          <cell r="Z3223" t="str">
            <v>EXG</v>
          </cell>
        </row>
        <row r="3224">
          <cell r="A3224" t="str">
            <v>CPH2825</v>
          </cell>
          <cell r="B3224" t="str">
            <v>9100538420</v>
          </cell>
          <cell r="C3224" t="str">
            <v>10009100538427</v>
          </cell>
          <cell r="D3224">
            <v>0.67700000000000005</v>
          </cell>
          <cell r="E3224">
            <v>2.8000000000000001E-2</v>
          </cell>
          <cell r="F3224">
            <v>3.0979999999999999</v>
          </cell>
          <cell r="G3224">
            <v>3.0979999999999999</v>
          </cell>
          <cell r="H3224">
            <v>5.0720000000000001</v>
          </cell>
          <cell r="I3224">
            <v>0</v>
          </cell>
          <cell r="J3224">
            <v>0.20100000000000001</v>
          </cell>
          <cell r="K3224">
            <v>9.9369999999999994</v>
          </cell>
          <cell r="L3224">
            <v>6.5</v>
          </cell>
          <cell r="M3224">
            <v>5.375</v>
          </cell>
          <cell r="N3224">
            <v>6</v>
          </cell>
          <cell r="O3224" t="str">
            <v>US</v>
          </cell>
          <cell r="Q3224" t="str">
            <v>EXG</v>
          </cell>
          <cell r="R3224">
            <v>7</v>
          </cell>
          <cell r="S3224">
            <v>1176</v>
          </cell>
          <cell r="T3224">
            <v>0</v>
          </cell>
          <cell r="W3224" t="str">
            <v>FLT</v>
          </cell>
          <cell r="X3224" t="str">
            <v>BRN</v>
          </cell>
          <cell r="Y3224" t="str">
            <v>OIL</v>
          </cell>
          <cell r="Z3224" t="str">
            <v>EXG</v>
          </cell>
        </row>
        <row r="3225">
          <cell r="A3225" t="str">
            <v>CPH2849A</v>
          </cell>
          <cell r="B3225" t="str">
            <v>9100538451</v>
          </cell>
          <cell r="C3225" t="str">
            <v>10009100538458</v>
          </cell>
          <cell r="D3225">
            <v>0.66600000000000004</v>
          </cell>
          <cell r="E3225">
            <v>1.7000000000000001E-2</v>
          </cell>
          <cell r="F3225">
            <v>3.0979999999999999</v>
          </cell>
          <cell r="G3225">
            <v>3.0979999999999999</v>
          </cell>
          <cell r="H3225">
            <v>3.0979999999999999</v>
          </cell>
          <cell r="I3225">
            <v>3.996</v>
          </cell>
          <cell r="J3225">
            <v>0.371</v>
          </cell>
          <cell r="K3225">
            <v>9.9369999999999994</v>
          </cell>
          <cell r="L3225">
            <v>9.9369999999999994</v>
          </cell>
          <cell r="M3225">
            <v>6.5</v>
          </cell>
          <cell r="N3225">
            <v>6</v>
          </cell>
          <cell r="O3225" t="str">
            <v>US</v>
          </cell>
          <cell r="Q3225" t="str">
            <v>EXG</v>
          </cell>
          <cell r="R3225">
            <v>7</v>
          </cell>
          <cell r="S3225">
            <v>1176</v>
          </cell>
          <cell r="T3225">
            <v>0</v>
          </cell>
          <cell r="W3225" t="str">
            <v>FLT</v>
          </cell>
          <cell r="X3225" t="str">
            <v>BRN</v>
          </cell>
          <cell r="Y3225" t="str">
            <v>OIL</v>
          </cell>
          <cell r="Z3225" t="str">
            <v>EXG</v>
          </cell>
        </row>
        <row r="3226">
          <cell r="A3226" t="str">
            <v>CPH2865A</v>
          </cell>
          <cell r="B3226" t="str">
            <v>9100538673</v>
          </cell>
          <cell r="C3226" t="str">
            <v>10009100538670</v>
          </cell>
          <cell r="D3226">
            <v>1</v>
          </cell>
          <cell r="E3226">
            <v>3.5999999999999997E-2</v>
          </cell>
          <cell r="F3226">
            <v>3.8519999999999999</v>
          </cell>
          <cell r="G3226">
            <v>3.8519999999999999</v>
          </cell>
          <cell r="H3226">
            <v>4.2270000000000003</v>
          </cell>
          <cell r="I3226">
            <v>0</v>
          </cell>
          <cell r="J3226">
            <v>0.28000000000000003</v>
          </cell>
          <cell r="K3226">
            <v>11.993</v>
          </cell>
          <cell r="L3226">
            <v>8.1809999999999992</v>
          </cell>
          <cell r="M3226">
            <v>4.9240000000000004</v>
          </cell>
          <cell r="N3226">
            <v>6</v>
          </cell>
          <cell r="O3226" t="str">
            <v>US</v>
          </cell>
          <cell r="Q3226" t="str">
            <v>EXG</v>
          </cell>
          <cell r="R3226">
            <v>8</v>
          </cell>
          <cell r="S3226">
            <v>960</v>
          </cell>
          <cell r="T3226">
            <v>0</v>
          </cell>
          <cell r="W3226" t="str">
            <v>FLT</v>
          </cell>
          <cell r="X3226" t="str">
            <v>BRN</v>
          </cell>
          <cell r="Y3226" t="str">
            <v>OIL</v>
          </cell>
          <cell r="Z3226" t="str">
            <v>EXG</v>
          </cell>
        </row>
        <row r="3227">
          <cell r="A3227" t="str">
            <v>CPH2870A</v>
          </cell>
          <cell r="B3227" t="str">
            <v>9100043528</v>
          </cell>
          <cell r="C3227" t="str">
            <v>10009100043525</v>
          </cell>
          <cell r="D3227">
            <v>0.68300000000000005</v>
          </cell>
          <cell r="E3227">
            <v>2.8000000000000001E-2</v>
          </cell>
          <cell r="F3227">
            <v>3.0979999999999999</v>
          </cell>
          <cell r="G3227">
            <v>3.0979999999999999</v>
          </cell>
          <cell r="H3227">
            <v>5.0720000000000001</v>
          </cell>
          <cell r="I3227">
            <v>8.1959999999999997</v>
          </cell>
          <cell r="J3227">
            <v>0.39</v>
          </cell>
          <cell r="K3227">
            <v>9.6869999999999994</v>
          </cell>
          <cell r="L3227">
            <v>5.375</v>
          </cell>
          <cell r="M3227">
            <v>12.936999999999999</v>
          </cell>
          <cell r="N3227">
            <v>12</v>
          </cell>
          <cell r="O3227" t="str">
            <v>US</v>
          </cell>
          <cell r="Q3227" t="str">
            <v>EXG</v>
          </cell>
          <cell r="R3227">
            <v>7</v>
          </cell>
          <cell r="S3227">
            <v>1176</v>
          </cell>
          <cell r="T3227">
            <v>0</v>
          </cell>
          <cell r="W3227" t="str">
            <v>FLT</v>
          </cell>
          <cell r="X3227" t="str">
            <v>BRN</v>
          </cell>
          <cell r="Y3227" t="str">
            <v>OIL</v>
          </cell>
          <cell r="Z3227" t="str">
            <v>EXG</v>
          </cell>
        </row>
        <row r="3228">
          <cell r="A3228" t="str">
            <v>CPH2951</v>
          </cell>
          <cell r="B3228" t="str">
            <v>9100043566</v>
          </cell>
          <cell r="C3228" t="str">
            <v>10009100043563</v>
          </cell>
          <cell r="D3228">
            <v>0.56000000000000005</v>
          </cell>
          <cell r="E3228">
            <v>0.02</v>
          </cell>
          <cell r="F3228">
            <v>3.0979999999999999</v>
          </cell>
          <cell r="G3228">
            <v>3.0979999999999999</v>
          </cell>
          <cell r="H3228">
            <v>3.5089999999999999</v>
          </cell>
          <cell r="I3228">
            <v>6.72</v>
          </cell>
          <cell r="J3228">
            <v>0.27700000000000002</v>
          </cell>
          <cell r="K3228">
            <v>9.6869999999999994</v>
          </cell>
          <cell r="L3228">
            <v>3.8119999999999998</v>
          </cell>
          <cell r="M3228">
            <v>12.936999999999999</v>
          </cell>
          <cell r="N3228">
            <v>12</v>
          </cell>
          <cell r="O3228" t="str">
            <v>US</v>
          </cell>
          <cell r="Q3228" t="str">
            <v>EXG</v>
          </cell>
          <cell r="R3228">
            <v>11</v>
          </cell>
          <cell r="S3228">
            <v>1848</v>
          </cell>
          <cell r="T3228">
            <v>0</v>
          </cell>
          <cell r="W3228" t="str">
            <v>FLT</v>
          </cell>
          <cell r="X3228" t="str">
            <v>BRN</v>
          </cell>
          <cell r="Y3228" t="str">
            <v>OIL</v>
          </cell>
          <cell r="Z3228" t="str">
            <v>EXG</v>
          </cell>
        </row>
        <row r="3229">
          <cell r="A3229" t="str">
            <v>CPH30</v>
          </cell>
          <cell r="B3229" t="str">
            <v>9100043535</v>
          </cell>
          <cell r="C3229" t="str">
            <v>10009100043532</v>
          </cell>
          <cell r="D3229">
            <v>0.85399999999999998</v>
          </cell>
          <cell r="E3229">
            <v>3.6999999999999998E-2</v>
          </cell>
          <cell r="F3229">
            <v>3.8479999999999999</v>
          </cell>
          <cell r="G3229">
            <v>3.8479999999999999</v>
          </cell>
          <cell r="H3229">
            <v>4.2590000000000003</v>
          </cell>
          <cell r="I3229">
            <v>10.247999999999999</v>
          </cell>
          <cell r="J3229">
            <v>0.502</v>
          </cell>
          <cell r="K3229">
            <v>15.936999999999999</v>
          </cell>
          <cell r="L3229">
            <v>11.936999999999999</v>
          </cell>
          <cell r="M3229">
            <v>4.5620000000000003</v>
          </cell>
          <cell r="N3229">
            <v>12</v>
          </cell>
          <cell r="O3229" t="str">
            <v>US</v>
          </cell>
          <cell r="Q3229" t="str">
            <v>EXG</v>
          </cell>
          <cell r="R3229">
            <v>9</v>
          </cell>
          <cell r="S3229">
            <v>1080</v>
          </cell>
          <cell r="T3229">
            <v>0</v>
          </cell>
          <cell r="W3229" t="str">
            <v>FLT</v>
          </cell>
          <cell r="X3229" t="str">
            <v>BRN</v>
          </cell>
          <cell r="Y3229" t="str">
            <v>OIL</v>
          </cell>
          <cell r="Z3229" t="str">
            <v>EXG</v>
          </cell>
        </row>
        <row r="3230">
          <cell r="A3230" t="str">
            <v>CPH3387A</v>
          </cell>
          <cell r="B3230" t="str">
            <v>9100043382</v>
          </cell>
          <cell r="C3230" t="str">
            <v>10009100043389</v>
          </cell>
          <cell r="D3230">
            <v>0.54200000000000004</v>
          </cell>
          <cell r="E3230">
            <v>0.02</v>
          </cell>
          <cell r="F3230">
            <v>3.0979999999999999</v>
          </cell>
          <cell r="G3230">
            <v>3.0979999999999999</v>
          </cell>
          <cell r="H3230">
            <v>3.5089999999999999</v>
          </cell>
          <cell r="I3230">
            <v>6.5039999999999996</v>
          </cell>
          <cell r="J3230">
            <v>0.27700000000000002</v>
          </cell>
          <cell r="K3230">
            <v>12.936999999999999</v>
          </cell>
          <cell r="L3230">
            <v>9.6869999999999994</v>
          </cell>
          <cell r="M3230">
            <v>3.8119999999999998</v>
          </cell>
          <cell r="N3230">
            <v>12</v>
          </cell>
          <cell r="O3230" t="str">
            <v>US</v>
          </cell>
          <cell r="Q3230" t="str">
            <v>EXG</v>
          </cell>
          <cell r="R3230">
            <v>11</v>
          </cell>
          <cell r="S3230">
            <v>1848</v>
          </cell>
          <cell r="T3230">
            <v>0</v>
          </cell>
          <cell r="W3230" t="str">
            <v>FLT</v>
          </cell>
          <cell r="X3230" t="str">
            <v>BRN</v>
          </cell>
          <cell r="Y3230" t="str">
            <v>OIL</v>
          </cell>
          <cell r="Z3230" t="str">
            <v>EXG</v>
          </cell>
        </row>
        <row r="3231">
          <cell r="A3231" t="str">
            <v>CPH3429</v>
          </cell>
          <cell r="B3231" t="str">
            <v>9100538475</v>
          </cell>
          <cell r="C3231" t="str">
            <v>10009100538472</v>
          </cell>
          <cell r="D3231">
            <v>0.64700000000000002</v>
          </cell>
          <cell r="E3231">
            <v>2.8000000000000001E-2</v>
          </cell>
          <cell r="F3231">
            <v>3.0979999999999999</v>
          </cell>
          <cell r="G3231">
            <v>3.0979999999999999</v>
          </cell>
          <cell r="H3231">
            <v>5</v>
          </cell>
          <cell r="I3231">
            <v>0</v>
          </cell>
          <cell r="J3231">
            <v>0.39</v>
          </cell>
          <cell r="K3231">
            <v>12.936999999999999</v>
          </cell>
          <cell r="L3231">
            <v>9.6869999999999994</v>
          </cell>
          <cell r="M3231">
            <v>5.375</v>
          </cell>
          <cell r="N3231">
            <v>12</v>
          </cell>
          <cell r="O3231" t="str">
            <v>US</v>
          </cell>
          <cell r="Q3231" t="str">
            <v>EXG</v>
          </cell>
          <cell r="R3231">
            <v>7</v>
          </cell>
          <cell r="S3231">
            <v>1260</v>
          </cell>
          <cell r="T3231">
            <v>0</v>
          </cell>
          <cell r="W3231" t="str">
            <v>FLT</v>
          </cell>
          <cell r="X3231" t="str">
            <v>BRN</v>
          </cell>
          <cell r="Y3231" t="str">
            <v>OIL</v>
          </cell>
          <cell r="Z3231" t="str">
            <v>EXG</v>
          </cell>
        </row>
        <row r="3232">
          <cell r="A3232" t="str">
            <v>CPH3506</v>
          </cell>
          <cell r="B3232" t="str">
            <v>9100043542</v>
          </cell>
          <cell r="C3232" t="str">
            <v>10009100043549</v>
          </cell>
          <cell r="D3232">
            <v>0.54100000000000004</v>
          </cell>
          <cell r="E3232">
            <v>0.02</v>
          </cell>
          <cell r="F3232">
            <v>3.0979999999999999</v>
          </cell>
          <cell r="G3232">
            <v>3.0979999999999999</v>
          </cell>
          <cell r="H3232">
            <v>3.5089999999999999</v>
          </cell>
          <cell r="I3232">
            <v>6.492</v>
          </cell>
          <cell r="J3232">
            <v>0.27700000000000002</v>
          </cell>
          <cell r="K3232">
            <v>12.936999999999999</v>
          </cell>
          <cell r="L3232">
            <v>9.6869999999999994</v>
          </cell>
          <cell r="M3232">
            <v>3.8119999999999998</v>
          </cell>
          <cell r="N3232">
            <v>12</v>
          </cell>
          <cell r="O3232" t="str">
            <v>US</v>
          </cell>
          <cell r="Q3232" t="str">
            <v>EXG</v>
          </cell>
          <cell r="R3232">
            <v>11</v>
          </cell>
          <cell r="S3232">
            <v>1848</v>
          </cell>
          <cell r="T3232">
            <v>0</v>
          </cell>
          <cell r="W3232" t="str">
            <v>FLT</v>
          </cell>
          <cell r="X3232" t="str">
            <v>BRN</v>
          </cell>
          <cell r="Y3232" t="str">
            <v>OIL</v>
          </cell>
          <cell r="Z3232" t="str">
            <v>EXG</v>
          </cell>
        </row>
        <row r="3233">
          <cell r="A3233" t="str">
            <v>CPH3531</v>
          </cell>
          <cell r="B3233" t="str">
            <v>9100043672</v>
          </cell>
          <cell r="C3233" t="str">
            <v>10009100043679</v>
          </cell>
          <cell r="D3233">
            <v>0.76200000000000001</v>
          </cell>
          <cell r="E3233">
            <v>3.4000000000000002E-2</v>
          </cell>
          <cell r="F3233">
            <v>3.8479999999999999</v>
          </cell>
          <cell r="G3233">
            <v>3.8479999999999999</v>
          </cell>
          <cell r="H3233">
            <v>3.2589999999999999</v>
          </cell>
          <cell r="I3233">
            <v>9.1440000000000001</v>
          </cell>
          <cell r="J3233">
            <v>0.40799999999999997</v>
          </cell>
          <cell r="K3233">
            <v>15.936999999999999</v>
          </cell>
          <cell r="L3233">
            <v>11.936999999999999</v>
          </cell>
          <cell r="M3233">
            <v>3.5619999999999998</v>
          </cell>
          <cell r="N3233">
            <v>12</v>
          </cell>
          <cell r="O3233" t="str">
            <v>US</v>
          </cell>
          <cell r="Q3233" t="str">
            <v>EXG</v>
          </cell>
          <cell r="R3233">
            <v>11</v>
          </cell>
          <cell r="S3233">
            <v>1320</v>
          </cell>
          <cell r="T3233">
            <v>0</v>
          </cell>
          <cell r="W3233" t="str">
            <v>FLT</v>
          </cell>
          <cell r="X3233" t="str">
            <v>BRN</v>
          </cell>
          <cell r="Y3233" t="str">
            <v>OIL</v>
          </cell>
          <cell r="Z3233" t="str">
            <v>EXG</v>
          </cell>
        </row>
        <row r="3234">
          <cell r="A3234" t="str">
            <v>CPH3569</v>
          </cell>
          <cell r="B3234" t="str">
            <v>9100043658</v>
          </cell>
          <cell r="C3234" t="str">
            <v>10009100043655</v>
          </cell>
          <cell r="D3234">
            <v>1.1830000000000001</v>
          </cell>
          <cell r="E3234">
            <v>5.2999999999999999E-2</v>
          </cell>
          <cell r="F3234">
            <v>3.8479999999999999</v>
          </cell>
          <cell r="G3234">
            <v>3.8479999999999999</v>
          </cell>
          <cell r="H3234">
            <v>5.3220000000000001</v>
          </cell>
          <cell r="I3234">
            <v>7.0979999999999999</v>
          </cell>
          <cell r="J3234">
            <v>0.318</v>
          </cell>
          <cell r="K3234">
            <v>12.061999999999999</v>
          </cell>
          <cell r="L3234">
            <v>8.25</v>
          </cell>
          <cell r="M3234">
            <v>6.125</v>
          </cell>
          <cell r="N3234">
            <v>6</v>
          </cell>
          <cell r="O3234" t="str">
            <v>US</v>
          </cell>
          <cell r="Q3234" t="str">
            <v>EXG</v>
          </cell>
          <cell r="R3234">
            <v>6</v>
          </cell>
          <cell r="S3234">
            <v>720</v>
          </cell>
          <cell r="T3234">
            <v>0</v>
          </cell>
          <cell r="W3234" t="str">
            <v>FLT</v>
          </cell>
          <cell r="X3234" t="str">
            <v>BRN</v>
          </cell>
          <cell r="Y3234" t="str">
            <v>OIL</v>
          </cell>
          <cell r="Z3234" t="str">
            <v>EXG</v>
          </cell>
        </row>
        <row r="3235">
          <cell r="A3235" t="str">
            <v>CPH3593A</v>
          </cell>
          <cell r="B3235" t="str">
            <v>9100043405</v>
          </cell>
          <cell r="C3235" t="str">
            <v>10009100043402</v>
          </cell>
          <cell r="D3235">
            <v>0.56599999999999995</v>
          </cell>
          <cell r="E3235">
            <v>0.02</v>
          </cell>
          <cell r="F3235">
            <v>3.0979999999999999</v>
          </cell>
          <cell r="G3235">
            <v>3.0979999999999999</v>
          </cell>
          <cell r="H3235">
            <v>3.5089999999999999</v>
          </cell>
          <cell r="I3235">
            <v>6.7919999999999998</v>
          </cell>
          <cell r="J3235">
            <v>0.27700000000000002</v>
          </cell>
          <cell r="K3235">
            <v>9.6869999999999994</v>
          </cell>
          <cell r="L3235">
            <v>3.8119999999999998</v>
          </cell>
          <cell r="M3235">
            <v>12.936999999999999</v>
          </cell>
          <cell r="N3235">
            <v>12</v>
          </cell>
          <cell r="O3235" t="str">
            <v>US</v>
          </cell>
          <cell r="Q3235" t="str">
            <v>EXG</v>
          </cell>
          <cell r="R3235">
            <v>11</v>
          </cell>
          <cell r="S3235">
            <v>1848</v>
          </cell>
          <cell r="T3235">
            <v>0</v>
          </cell>
          <cell r="W3235" t="str">
            <v>FLT</v>
          </cell>
          <cell r="X3235" t="str">
            <v>BRN</v>
          </cell>
          <cell r="Y3235" t="str">
            <v>OIL</v>
          </cell>
          <cell r="Z3235" t="str">
            <v>EXG</v>
          </cell>
        </row>
        <row r="3236">
          <cell r="A3236" t="str">
            <v>CPH3600</v>
          </cell>
          <cell r="B3236" t="str">
            <v>9100043436</v>
          </cell>
          <cell r="C3236" t="str">
            <v>10009100043433</v>
          </cell>
          <cell r="D3236">
            <v>0.68300000000000005</v>
          </cell>
          <cell r="E3236">
            <v>2.8000000000000001E-2</v>
          </cell>
          <cell r="F3236">
            <v>3.0979999999999999</v>
          </cell>
          <cell r="G3236">
            <v>3.0979999999999999</v>
          </cell>
          <cell r="H3236">
            <v>5.0720000000000001</v>
          </cell>
          <cell r="I3236">
            <v>8.1959999999999997</v>
          </cell>
          <cell r="J3236">
            <v>0.39</v>
          </cell>
          <cell r="K3236">
            <v>9.6869999999999994</v>
          </cell>
          <cell r="L3236">
            <v>5.375</v>
          </cell>
          <cell r="M3236">
            <v>12.936999999999999</v>
          </cell>
          <cell r="N3236">
            <v>12</v>
          </cell>
          <cell r="O3236" t="str">
            <v>US</v>
          </cell>
          <cell r="Q3236" t="str">
            <v>EXG</v>
          </cell>
          <cell r="R3236">
            <v>7</v>
          </cell>
          <cell r="S3236">
            <v>1176</v>
          </cell>
          <cell r="T3236">
            <v>0</v>
          </cell>
          <cell r="W3236" t="str">
            <v>FLT</v>
          </cell>
          <cell r="X3236" t="str">
            <v>BRN</v>
          </cell>
          <cell r="Y3236" t="str">
            <v>OIL</v>
          </cell>
          <cell r="Z3236" t="str">
            <v>EXG</v>
          </cell>
        </row>
        <row r="3237">
          <cell r="A3237" t="str">
            <v>CPH3614</v>
          </cell>
          <cell r="B3237" t="str">
            <v>9100043429</v>
          </cell>
          <cell r="C3237" t="str">
            <v>10009100043426</v>
          </cell>
          <cell r="D3237">
            <v>0.55000000000000004</v>
          </cell>
          <cell r="E3237">
            <v>0.02</v>
          </cell>
          <cell r="F3237">
            <v>3.0979999999999999</v>
          </cell>
          <cell r="G3237">
            <v>3.0979999999999999</v>
          </cell>
          <cell r="H3237">
            <v>3.5089999999999999</v>
          </cell>
          <cell r="I3237">
            <v>6.6</v>
          </cell>
          <cell r="J3237">
            <v>0.27700000000000002</v>
          </cell>
          <cell r="K3237">
            <v>9.6869999999999994</v>
          </cell>
          <cell r="L3237">
            <v>3.8119999999999998</v>
          </cell>
          <cell r="M3237">
            <v>12.936999999999999</v>
          </cell>
          <cell r="N3237">
            <v>12</v>
          </cell>
          <cell r="O3237" t="str">
            <v>US</v>
          </cell>
          <cell r="Q3237" t="str">
            <v>EXG</v>
          </cell>
          <cell r="R3237">
            <v>11</v>
          </cell>
          <cell r="S3237">
            <v>1848</v>
          </cell>
          <cell r="T3237">
            <v>0</v>
          </cell>
          <cell r="W3237" t="str">
            <v>FLT</v>
          </cell>
          <cell r="X3237" t="str">
            <v>BRN</v>
          </cell>
          <cell r="Y3237" t="str">
            <v>OIL</v>
          </cell>
          <cell r="Z3237" t="str">
            <v>EXG</v>
          </cell>
        </row>
        <row r="3238">
          <cell r="A3238" t="str">
            <v>CPH3675</v>
          </cell>
          <cell r="B3238" t="str">
            <v>9100043498</v>
          </cell>
          <cell r="C3238" t="str">
            <v>10009100043495</v>
          </cell>
          <cell r="D3238">
            <v>0.6</v>
          </cell>
          <cell r="E3238">
            <v>2.3E-2</v>
          </cell>
          <cell r="F3238">
            <v>3.0979999999999999</v>
          </cell>
          <cell r="G3238">
            <v>3.0979999999999999</v>
          </cell>
          <cell r="H3238">
            <v>4.1970000000000001</v>
          </cell>
          <cell r="I3238">
            <v>3.6</v>
          </cell>
          <cell r="J3238">
            <v>0.16800000000000001</v>
          </cell>
          <cell r="K3238">
            <v>6.5</v>
          </cell>
          <cell r="L3238">
            <v>4.5</v>
          </cell>
          <cell r="M3238">
            <v>9.9369999999999994</v>
          </cell>
          <cell r="N3238">
            <v>6</v>
          </cell>
          <cell r="O3238" t="str">
            <v>US</v>
          </cell>
          <cell r="Q3238" t="str">
            <v>EXG</v>
          </cell>
          <cell r="R3238">
            <v>9</v>
          </cell>
          <cell r="S3238">
            <v>1512</v>
          </cell>
          <cell r="T3238">
            <v>0</v>
          </cell>
          <cell r="W3238" t="str">
            <v>FLT</v>
          </cell>
          <cell r="X3238" t="str">
            <v>BRN</v>
          </cell>
          <cell r="Y3238" t="str">
            <v>OIL</v>
          </cell>
          <cell r="Z3238" t="str">
            <v>EXG</v>
          </cell>
        </row>
        <row r="3239">
          <cell r="A3239" t="str">
            <v>CPH3682</v>
          </cell>
          <cell r="B3239" t="str">
            <v>9100043504</v>
          </cell>
          <cell r="C3239" t="str">
            <v>10009100043501</v>
          </cell>
          <cell r="D3239">
            <v>0.63300000000000001</v>
          </cell>
          <cell r="E3239">
            <v>2.3E-2</v>
          </cell>
          <cell r="F3239">
            <v>3.0979999999999999</v>
          </cell>
          <cell r="G3239">
            <v>3.0979999999999999</v>
          </cell>
          <cell r="H3239">
            <v>4.1970000000000001</v>
          </cell>
          <cell r="I3239">
            <v>7.5960000000000001</v>
          </cell>
          <cell r="J3239">
            <v>0.32600000000000001</v>
          </cell>
          <cell r="K3239">
            <v>9.6869999999999994</v>
          </cell>
          <cell r="L3239">
            <v>4.5</v>
          </cell>
          <cell r="M3239">
            <v>12.936999999999999</v>
          </cell>
          <cell r="N3239">
            <v>12</v>
          </cell>
          <cell r="O3239" t="str">
            <v>US</v>
          </cell>
          <cell r="Q3239" t="str">
            <v>EXG</v>
          </cell>
          <cell r="R3239">
            <v>9</v>
          </cell>
          <cell r="S3239">
            <v>1512</v>
          </cell>
          <cell r="T3239">
            <v>0</v>
          </cell>
          <cell r="W3239" t="str">
            <v>FLT</v>
          </cell>
          <cell r="X3239" t="str">
            <v>BRN</v>
          </cell>
          <cell r="Y3239" t="str">
            <v>OIL</v>
          </cell>
          <cell r="Z3239" t="str">
            <v>EXG</v>
          </cell>
        </row>
        <row r="3240">
          <cell r="A3240" t="str">
            <v>CPH3766</v>
          </cell>
          <cell r="B3240" t="str">
            <v>9100043634</v>
          </cell>
          <cell r="C3240" t="str">
            <v>10009100043631</v>
          </cell>
          <cell r="D3240">
            <v>1.883</v>
          </cell>
          <cell r="E3240">
            <v>0.10100000000000001</v>
          </cell>
          <cell r="F3240">
            <v>4.7859999999999996</v>
          </cell>
          <cell r="G3240">
            <v>4.7859999999999996</v>
          </cell>
          <cell r="H3240">
            <v>6.3220000000000001</v>
          </cell>
          <cell r="I3240">
            <v>11.298</v>
          </cell>
          <cell r="J3240">
            <v>0.60599999999999998</v>
          </cell>
          <cell r="K3240">
            <v>14.75</v>
          </cell>
          <cell r="L3240">
            <v>9.9369999999999994</v>
          </cell>
          <cell r="M3240">
            <v>6.9370000000000003</v>
          </cell>
          <cell r="N3240">
            <v>6</v>
          </cell>
          <cell r="O3240" t="str">
            <v>US</v>
          </cell>
          <cell r="Q3240" t="str">
            <v>EXG</v>
          </cell>
          <cell r="R3240">
            <v>5</v>
          </cell>
          <cell r="S3240">
            <v>360</v>
          </cell>
          <cell r="T3240">
            <v>0</v>
          </cell>
          <cell r="W3240" t="str">
            <v>FLT</v>
          </cell>
          <cell r="X3240" t="str">
            <v>BRN</v>
          </cell>
          <cell r="Y3240" t="str">
            <v>OIL</v>
          </cell>
          <cell r="Z3240" t="str">
            <v>EXG</v>
          </cell>
        </row>
        <row r="3241">
          <cell r="A3241" t="str">
            <v>CPH3786</v>
          </cell>
          <cell r="B3241" t="str">
            <v>9100043610</v>
          </cell>
          <cell r="C3241" t="str">
            <v>10009100043617</v>
          </cell>
          <cell r="D3241">
            <v>2.1659999999999999</v>
          </cell>
          <cell r="E3241">
            <v>0.125</v>
          </cell>
          <cell r="F3241">
            <v>4.7859999999999996</v>
          </cell>
          <cell r="G3241">
            <v>4.7859999999999996</v>
          </cell>
          <cell r="H3241">
            <v>8.1969999999999992</v>
          </cell>
          <cell r="I3241">
            <v>12.996</v>
          </cell>
          <cell r="J3241">
            <v>0.75</v>
          </cell>
          <cell r="K3241">
            <v>14.75</v>
          </cell>
          <cell r="L3241">
            <v>9.9369999999999994</v>
          </cell>
          <cell r="M3241">
            <v>8.75</v>
          </cell>
          <cell r="N3241">
            <v>6</v>
          </cell>
          <cell r="O3241" t="str">
            <v>US</v>
          </cell>
          <cell r="Q3241" t="str">
            <v>EXG</v>
          </cell>
          <cell r="R3241">
            <v>4</v>
          </cell>
          <cell r="S3241">
            <v>312</v>
          </cell>
          <cell r="T3241">
            <v>0</v>
          </cell>
          <cell r="W3241" t="str">
            <v>FLT</v>
          </cell>
          <cell r="X3241" t="str">
            <v>BRN</v>
          </cell>
          <cell r="Y3241" t="str">
            <v>OIL</v>
          </cell>
          <cell r="Z3241" t="str">
            <v>EXG</v>
          </cell>
        </row>
        <row r="3242">
          <cell r="A3242" t="str">
            <v>CPH3950</v>
          </cell>
          <cell r="B3242" t="str">
            <v>9100043559</v>
          </cell>
          <cell r="C3242" t="str">
            <v>10009100043556</v>
          </cell>
          <cell r="D3242">
            <v>0.77</v>
          </cell>
          <cell r="E3242">
            <v>2.8000000000000001E-2</v>
          </cell>
          <cell r="F3242">
            <v>3.8479999999999999</v>
          </cell>
          <cell r="G3242">
            <v>3.8479999999999999</v>
          </cell>
          <cell r="H3242">
            <v>3.2589999999999999</v>
          </cell>
          <cell r="I3242">
            <v>9.24</v>
          </cell>
          <cell r="J3242">
            <v>0.39200000000000002</v>
          </cell>
          <cell r="K3242">
            <v>11.936999999999999</v>
          </cell>
          <cell r="L3242">
            <v>3.5619999999999998</v>
          </cell>
          <cell r="M3242">
            <v>15.936999999999999</v>
          </cell>
          <cell r="N3242">
            <v>12</v>
          </cell>
          <cell r="O3242" t="str">
            <v>US</v>
          </cell>
          <cell r="Q3242" t="str">
            <v>EXG</v>
          </cell>
          <cell r="R3242">
            <v>11</v>
          </cell>
          <cell r="S3242">
            <v>1320</v>
          </cell>
          <cell r="T3242">
            <v>0</v>
          </cell>
          <cell r="W3242" t="str">
            <v>FLT</v>
          </cell>
          <cell r="X3242" t="str">
            <v>BRN</v>
          </cell>
          <cell r="Y3242" t="str">
            <v>OIL</v>
          </cell>
          <cell r="Z3242" t="str">
            <v>EXG</v>
          </cell>
        </row>
        <row r="3243">
          <cell r="A3243" t="str">
            <v>CPH3976A</v>
          </cell>
          <cell r="B3243" t="str">
            <v>9100043627</v>
          </cell>
          <cell r="C3243" t="str">
            <v>10009100043624</v>
          </cell>
          <cell r="D3243">
            <v>1.43</v>
          </cell>
          <cell r="E3243">
            <v>7.0000000000000007E-2</v>
          </cell>
          <cell r="F3243">
            <v>3.8479999999999999</v>
          </cell>
          <cell r="G3243">
            <v>3.8479999999999999</v>
          </cell>
          <cell r="H3243">
            <v>7.1340000000000003</v>
          </cell>
          <cell r="I3243">
            <v>8.58</v>
          </cell>
          <cell r="J3243">
            <v>0.42</v>
          </cell>
          <cell r="K3243">
            <v>11.875</v>
          </cell>
          <cell r="L3243">
            <v>8</v>
          </cell>
          <cell r="M3243">
            <v>7.6870000000000003</v>
          </cell>
          <cell r="N3243">
            <v>6</v>
          </cell>
          <cell r="O3243" t="str">
            <v>US</v>
          </cell>
          <cell r="Q3243" t="str">
            <v>EXG</v>
          </cell>
          <cell r="R3243">
            <v>5</v>
          </cell>
          <cell r="S3243">
            <v>600</v>
          </cell>
          <cell r="T3243">
            <v>0</v>
          </cell>
          <cell r="W3243" t="str">
            <v>FLT</v>
          </cell>
          <cell r="X3243" t="str">
            <v>BRN</v>
          </cell>
          <cell r="Y3243" t="str">
            <v>OIL</v>
          </cell>
          <cell r="Z3243" t="str">
            <v>EXG</v>
          </cell>
        </row>
        <row r="3244">
          <cell r="A3244" t="str">
            <v>CPH3980</v>
          </cell>
          <cell r="B3244" t="str">
            <v>9100043412</v>
          </cell>
          <cell r="C3244" t="str">
            <v>10009100043419</v>
          </cell>
          <cell r="D3244">
            <v>0.65400000000000003</v>
          </cell>
          <cell r="E3244">
            <v>2.8000000000000001E-2</v>
          </cell>
          <cell r="F3244">
            <v>3.0979999999999999</v>
          </cell>
          <cell r="G3244">
            <v>3.0979999999999999</v>
          </cell>
          <cell r="H3244">
            <v>5.0720000000000001</v>
          </cell>
          <cell r="I3244">
            <v>7.8479999999999999</v>
          </cell>
          <cell r="J3244">
            <v>0.39</v>
          </cell>
          <cell r="K3244">
            <v>9.6869999999999994</v>
          </cell>
          <cell r="L3244">
            <v>5.375</v>
          </cell>
          <cell r="M3244">
            <v>12.936999999999999</v>
          </cell>
          <cell r="N3244">
            <v>12</v>
          </cell>
          <cell r="O3244" t="str">
            <v>US</v>
          </cell>
          <cell r="Q3244" t="str">
            <v>EXG</v>
          </cell>
          <cell r="R3244">
            <v>7</v>
          </cell>
          <cell r="S3244">
            <v>1176</v>
          </cell>
          <cell r="T3244">
            <v>0</v>
          </cell>
          <cell r="W3244" t="str">
            <v>FLT</v>
          </cell>
          <cell r="X3244" t="str">
            <v>BRN</v>
          </cell>
          <cell r="Y3244" t="str">
            <v>OIL</v>
          </cell>
          <cell r="Z3244" t="str">
            <v>EXG</v>
          </cell>
        </row>
        <row r="3245">
          <cell r="A3245" t="str">
            <v>CPH3985</v>
          </cell>
          <cell r="B3245" t="str">
            <v>9100043597</v>
          </cell>
          <cell r="C3245" t="str">
            <v>10009100043594</v>
          </cell>
          <cell r="D3245">
            <v>0.82</v>
          </cell>
          <cell r="E3245">
            <v>3.3000000000000002E-2</v>
          </cell>
          <cell r="F3245">
            <v>3.8479999999999999</v>
          </cell>
          <cell r="G3245">
            <v>3.8479999999999999</v>
          </cell>
          <cell r="H3245">
            <v>3.8839999999999999</v>
          </cell>
          <cell r="I3245">
            <v>9.84</v>
          </cell>
          <cell r="J3245">
            <v>0.46100000000000002</v>
          </cell>
          <cell r="K3245">
            <v>11.936999999999999</v>
          </cell>
          <cell r="L3245">
            <v>4.1870000000000003</v>
          </cell>
          <cell r="M3245">
            <v>15.936999999999999</v>
          </cell>
          <cell r="N3245">
            <v>12</v>
          </cell>
          <cell r="O3245" t="str">
            <v>US</v>
          </cell>
          <cell r="Q3245" t="str">
            <v>EXG</v>
          </cell>
          <cell r="R3245">
            <v>10</v>
          </cell>
          <cell r="S3245">
            <v>1200</v>
          </cell>
          <cell r="T3245">
            <v>0</v>
          </cell>
          <cell r="W3245" t="str">
            <v>FLT</v>
          </cell>
          <cell r="X3245" t="str">
            <v>BRN</v>
          </cell>
          <cell r="Y3245" t="str">
            <v>OIL</v>
          </cell>
          <cell r="Z3245" t="str">
            <v>EXG</v>
          </cell>
        </row>
        <row r="3246">
          <cell r="A3246" t="str">
            <v>CPH43</v>
          </cell>
          <cell r="B3246" t="str">
            <v>9100043573</v>
          </cell>
          <cell r="C3246" t="str">
            <v>10009100043570</v>
          </cell>
          <cell r="D3246">
            <v>0.79100000000000004</v>
          </cell>
          <cell r="E3246">
            <v>3.6999999999999998E-2</v>
          </cell>
          <cell r="F3246">
            <v>3.8479999999999999</v>
          </cell>
          <cell r="G3246">
            <v>3.8479999999999999</v>
          </cell>
          <cell r="H3246">
            <v>4.2590000000000003</v>
          </cell>
          <cell r="I3246">
            <v>9.4920000000000009</v>
          </cell>
          <cell r="J3246">
            <v>0.502</v>
          </cell>
          <cell r="K3246">
            <v>11.936999999999999</v>
          </cell>
          <cell r="L3246">
            <v>4.5620000000000003</v>
          </cell>
          <cell r="M3246">
            <v>15.936999999999999</v>
          </cell>
          <cell r="N3246">
            <v>12</v>
          </cell>
          <cell r="O3246" t="str">
            <v>US</v>
          </cell>
          <cell r="Q3246" t="str">
            <v>EXG</v>
          </cell>
          <cell r="R3246">
            <v>9</v>
          </cell>
          <cell r="S3246">
            <v>1080</v>
          </cell>
          <cell r="T3246">
            <v>0</v>
          </cell>
          <cell r="W3246" t="str">
            <v>FLT</v>
          </cell>
          <cell r="X3246" t="str">
            <v>BRN</v>
          </cell>
          <cell r="Y3246" t="str">
            <v>OIL</v>
          </cell>
          <cell r="Z3246" t="str">
            <v>EXG</v>
          </cell>
        </row>
        <row r="3247">
          <cell r="A3247" t="str">
            <v>CPH4386</v>
          </cell>
          <cell r="B3247" t="str">
            <v>9100043641</v>
          </cell>
          <cell r="C3247" t="str">
            <v>10009100043648</v>
          </cell>
          <cell r="D3247">
            <v>0.46600000000000003</v>
          </cell>
          <cell r="E3247">
            <v>2.4E-2</v>
          </cell>
          <cell r="F3247">
            <v>2.78</v>
          </cell>
          <cell r="G3247">
            <v>2.78</v>
          </cell>
          <cell r="H3247">
            <v>3.6850000000000001</v>
          </cell>
          <cell r="I3247">
            <v>2.7959999999999998</v>
          </cell>
          <cell r="J3247">
            <v>0.14399999999999999</v>
          </cell>
          <cell r="K3247">
            <v>9</v>
          </cell>
          <cell r="L3247">
            <v>6</v>
          </cell>
          <cell r="M3247">
            <v>4</v>
          </cell>
          <cell r="N3247">
            <v>6</v>
          </cell>
          <cell r="O3247" t="str">
            <v>CA</v>
          </cell>
          <cell r="Q3247" t="str">
            <v>EXG</v>
          </cell>
          <cell r="R3247">
            <v>9</v>
          </cell>
          <cell r="S3247">
            <v>1728</v>
          </cell>
          <cell r="T3247">
            <v>0</v>
          </cell>
          <cell r="W3247" t="str">
            <v>FLT</v>
          </cell>
          <cell r="X3247" t="str">
            <v>BRN</v>
          </cell>
          <cell r="Y3247" t="str">
            <v>OIL</v>
          </cell>
          <cell r="Z3247" t="str">
            <v>EXG</v>
          </cell>
        </row>
        <row r="3248">
          <cell r="A3248" t="str">
            <v>CPH46</v>
          </cell>
          <cell r="B3248" t="str">
            <v>9100538666</v>
          </cell>
          <cell r="C3248" t="str">
            <v>10009100538663</v>
          </cell>
          <cell r="D3248">
            <v>1</v>
          </cell>
          <cell r="E3248">
            <v>1.9E-2</v>
          </cell>
          <cell r="F3248">
            <v>3.0979999999999999</v>
          </cell>
          <cell r="G3248">
            <v>3.0979999999999999</v>
          </cell>
          <cell r="H3248">
            <v>3.5089999999999999</v>
          </cell>
          <cell r="I3248">
            <v>0</v>
          </cell>
          <cell r="J3248">
            <v>0.28699999999999998</v>
          </cell>
          <cell r="K3248">
            <v>13.077</v>
          </cell>
          <cell r="L3248">
            <v>9.7569999999999997</v>
          </cell>
          <cell r="M3248">
            <v>3.8820000000000001</v>
          </cell>
          <cell r="N3248">
            <v>12</v>
          </cell>
          <cell r="O3248" t="str">
            <v>US</v>
          </cell>
          <cell r="Q3248" t="str">
            <v>EXG</v>
          </cell>
          <cell r="R3248">
            <v>11</v>
          </cell>
          <cell r="S3248">
            <v>1980</v>
          </cell>
          <cell r="T3248">
            <v>0</v>
          </cell>
          <cell r="W3248" t="str">
            <v>FLT</v>
          </cell>
          <cell r="X3248" t="str">
            <v>BRN</v>
          </cell>
          <cell r="Y3248" t="str">
            <v>OIL</v>
          </cell>
          <cell r="Z3248" t="str">
            <v>EXG</v>
          </cell>
        </row>
        <row r="3249">
          <cell r="A3249" t="str">
            <v>CPH4681</v>
          </cell>
          <cell r="B3249" t="str">
            <v>9100538659</v>
          </cell>
          <cell r="C3249" t="str">
            <v>10009100538656</v>
          </cell>
          <cell r="D3249">
            <v>1</v>
          </cell>
          <cell r="E3249">
            <v>2.8000000000000001E-2</v>
          </cell>
          <cell r="F3249">
            <v>3.0979999999999999</v>
          </cell>
          <cell r="G3249">
            <v>3.0979999999999999</v>
          </cell>
          <cell r="H3249">
            <v>5.0720000000000001</v>
          </cell>
          <cell r="I3249">
            <v>0</v>
          </cell>
          <cell r="J3249">
            <v>0.20899999999999999</v>
          </cell>
          <cell r="K3249">
            <v>10.077</v>
          </cell>
          <cell r="L3249">
            <v>6.57</v>
          </cell>
          <cell r="M3249">
            <v>5.4450000000000003</v>
          </cell>
          <cell r="N3249">
            <v>6</v>
          </cell>
          <cell r="O3249" t="str">
            <v>US</v>
          </cell>
          <cell r="Q3249" t="str">
            <v>EXG</v>
          </cell>
          <cell r="R3249">
            <v>7</v>
          </cell>
          <cell r="S3249">
            <v>1176</v>
          </cell>
          <cell r="T3249">
            <v>0</v>
          </cell>
          <cell r="W3249" t="str">
            <v>FLT</v>
          </cell>
          <cell r="X3249" t="str">
            <v>BRN</v>
          </cell>
          <cell r="Y3249" t="str">
            <v>OIL</v>
          </cell>
          <cell r="Z3249" t="str">
            <v>EXG</v>
          </cell>
        </row>
        <row r="3250">
          <cell r="A3250" t="str">
            <v>CPH4967</v>
          </cell>
          <cell r="B3250" t="str">
            <v>9100043467</v>
          </cell>
          <cell r="C3250" t="str">
            <v>10009100043464</v>
          </cell>
          <cell r="D3250">
            <v>0.42499999999999999</v>
          </cell>
          <cell r="E3250">
            <v>1.7000000000000001E-2</v>
          </cell>
          <cell r="F3250">
            <v>2.78</v>
          </cell>
          <cell r="G3250">
            <v>2.78</v>
          </cell>
          <cell r="H3250">
            <v>3.06</v>
          </cell>
          <cell r="I3250">
            <v>2.5499999999999998</v>
          </cell>
          <cell r="J3250">
            <v>0.10199999999999999</v>
          </cell>
          <cell r="K3250">
            <v>8.625</v>
          </cell>
          <cell r="L3250">
            <v>5.875</v>
          </cell>
          <cell r="M3250">
            <v>3.5</v>
          </cell>
          <cell r="N3250">
            <v>6</v>
          </cell>
          <cell r="O3250" t="str">
            <v>CA</v>
          </cell>
          <cell r="Q3250" t="str">
            <v>EXG</v>
          </cell>
          <cell r="R3250">
            <v>10</v>
          </cell>
          <cell r="S3250">
            <v>1920</v>
          </cell>
          <cell r="T3250">
            <v>0</v>
          </cell>
          <cell r="W3250" t="str">
            <v>FLT</v>
          </cell>
          <cell r="X3250" t="str">
            <v>BRN</v>
          </cell>
          <cell r="Y3250" t="str">
            <v>OIL</v>
          </cell>
          <cell r="Z3250" t="str">
            <v>EXG</v>
          </cell>
        </row>
        <row r="3251">
          <cell r="A3251" t="str">
            <v>CPH5</v>
          </cell>
          <cell r="B3251" t="str">
            <v>9100043450</v>
          </cell>
          <cell r="C3251" t="str">
            <v>10009100043457</v>
          </cell>
          <cell r="D3251">
            <v>0.82</v>
          </cell>
          <cell r="E3251">
            <v>4.5999999999999999E-2</v>
          </cell>
          <cell r="F3251">
            <v>3.8479999999999999</v>
          </cell>
          <cell r="G3251">
            <v>3.8479999999999999</v>
          </cell>
          <cell r="H3251">
            <v>5.3220000000000001</v>
          </cell>
          <cell r="I3251">
            <v>9.84</v>
          </cell>
          <cell r="J3251">
            <v>0.61899999999999999</v>
          </cell>
          <cell r="K3251">
            <v>11.936999999999999</v>
          </cell>
          <cell r="L3251">
            <v>5.625</v>
          </cell>
          <cell r="M3251">
            <v>15.936999999999999</v>
          </cell>
          <cell r="N3251">
            <v>12</v>
          </cell>
          <cell r="O3251" t="str">
            <v>US</v>
          </cell>
          <cell r="Q3251" t="str">
            <v>EXG</v>
          </cell>
          <cell r="R3251">
            <v>7</v>
          </cell>
          <cell r="S3251">
            <v>840</v>
          </cell>
          <cell r="T3251">
            <v>0</v>
          </cell>
          <cell r="W3251" t="str">
            <v>FLT</v>
          </cell>
          <cell r="X3251" t="str">
            <v>BRN</v>
          </cell>
          <cell r="Y3251" t="str">
            <v>OIL</v>
          </cell>
          <cell r="Z3251" t="str">
            <v>EXG</v>
          </cell>
        </row>
        <row r="3252">
          <cell r="A3252" t="str">
            <v>CPH5343</v>
          </cell>
          <cell r="B3252" t="str">
            <v>9100043665</v>
          </cell>
          <cell r="C3252" t="str">
            <v>10009100043662</v>
          </cell>
          <cell r="D3252">
            <v>0.47699999999999998</v>
          </cell>
          <cell r="E3252">
            <v>2.1000000000000001E-2</v>
          </cell>
          <cell r="F3252">
            <v>2.78</v>
          </cell>
          <cell r="G3252">
            <v>2.78</v>
          </cell>
          <cell r="H3252">
            <v>3.6850000000000001</v>
          </cell>
          <cell r="I3252">
            <v>2.8620000000000001</v>
          </cell>
          <cell r="J3252">
            <v>0.126</v>
          </cell>
          <cell r="K3252">
            <v>8.75</v>
          </cell>
          <cell r="L3252">
            <v>6</v>
          </cell>
          <cell r="M3252">
            <v>4.25</v>
          </cell>
          <cell r="N3252">
            <v>6</v>
          </cell>
          <cell r="O3252" t="str">
            <v>CA</v>
          </cell>
          <cell r="Q3252" t="str">
            <v>EXG</v>
          </cell>
          <cell r="R3252">
            <v>9</v>
          </cell>
          <cell r="S3252">
            <v>1728</v>
          </cell>
          <cell r="T3252">
            <v>0</v>
          </cell>
          <cell r="W3252" t="str">
            <v>FLT</v>
          </cell>
          <cell r="X3252" t="str">
            <v>BRN</v>
          </cell>
          <cell r="Y3252" t="str">
            <v>OIL</v>
          </cell>
          <cell r="Z3252" t="str">
            <v>EXG</v>
          </cell>
        </row>
        <row r="3253">
          <cell r="A3253" t="str">
            <v>CPH5618</v>
          </cell>
          <cell r="B3253" t="str">
            <v>9100538574</v>
          </cell>
          <cell r="C3253" t="str">
            <v>10009100538571</v>
          </cell>
          <cell r="D3253">
            <v>1</v>
          </cell>
          <cell r="E3253">
            <v>2.8000000000000001E-2</v>
          </cell>
          <cell r="F3253">
            <v>3.0979999999999999</v>
          </cell>
          <cell r="G3253">
            <v>3.0979999999999999</v>
          </cell>
          <cell r="H3253">
            <v>5.0720000000000001</v>
          </cell>
          <cell r="I3253">
            <v>0</v>
          </cell>
          <cell r="J3253">
            <v>0.20899999999999999</v>
          </cell>
          <cell r="K3253">
            <v>10.077</v>
          </cell>
          <cell r="L3253">
            <v>6.57</v>
          </cell>
          <cell r="M3253">
            <v>5.4450000000000003</v>
          </cell>
          <cell r="N3253">
            <v>6</v>
          </cell>
          <cell r="O3253" t="str">
            <v>US</v>
          </cell>
          <cell r="Q3253" t="str">
            <v>EXG</v>
          </cell>
          <cell r="R3253">
            <v>7</v>
          </cell>
          <cell r="S3253">
            <v>1176</v>
          </cell>
          <cell r="T3253">
            <v>0</v>
          </cell>
          <cell r="W3253" t="str">
            <v>FLT</v>
          </cell>
          <cell r="X3253" t="str">
            <v>BRN</v>
          </cell>
          <cell r="Y3253" t="str">
            <v>OIL</v>
          </cell>
          <cell r="Z3253" t="str">
            <v>EXG</v>
          </cell>
        </row>
        <row r="3254">
          <cell r="A3254" t="str">
            <v>CPH6607</v>
          </cell>
          <cell r="B3254" t="str">
            <v>9100043481</v>
          </cell>
          <cell r="C3254" t="str">
            <v>10009100043488</v>
          </cell>
          <cell r="D3254">
            <v>0.40699999999999997</v>
          </cell>
          <cell r="E3254">
            <v>1.6E-2</v>
          </cell>
          <cell r="F3254">
            <v>2.78</v>
          </cell>
          <cell r="G3254">
            <v>2.78</v>
          </cell>
          <cell r="H3254">
            <v>2.7469999999999999</v>
          </cell>
          <cell r="I3254">
            <v>2.4420000000000002</v>
          </cell>
          <cell r="J3254">
            <v>9.6000000000000002E-2</v>
          </cell>
          <cell r="K3254">
            <v>8.75</v>
          </cell>
          <cell r="L3254">
            <v>6</v>
          </cell>
          <cell r="M3254">
            <v>3.25</v>
          </cell>
          <cell r="N3254">
            <v>6</v>
          </cell>
          <cell r="O3254" t="str">
            <v>CA</v>
          </cell>
          <cell r="Q3254" t="str">
            <v>EXG</v>
          </cell>
          <cell r="R3254">
            <v>12</v>
          </cell>
          <cell r="S3254">
            <v>2304</v>
          </cell>
          <cell r="T3254">
            <v>0</v>
          </cell>
          <cell r="W3254" t="str">
            <v>FLT</v>
          </cell>
          <cell r="X3254" t="str">
            <v>BRN</v>
          </cell>
          <cell r="Y3254" t="str">
            <v>OIL</v>
          </cell>
          <cell r="Z3254" t="str">
            <v>EXG</v>
          </cell>
        </row>
        <row r="3255">
          <cell r="A3255" t="str">
            <v>CPH7317</v>
          </cell>
          <cell r="B3255" t="str">
            <v>9100043511</v>
          </cell>
          <cell r="C3255" t="str">
            <v>10009100043518</v>
          </cell>
          <cell r="D3255">
            <v>0.45800000000000002</v>
          </cell>
          <cell r="E3255">
            <v>2.4E-2</v>
          </cell>
          <cell r="F3255">
            <v>2.78</v>
          </cell>
          <cell r="G3255">
            <v>2.78</v>
          </cell>
          <cell r="H3255">
            <v>3.6850000000000001</v>
          </cell>
          <cell r="I3255">
            <v>2.7480000000000002</v>
          </cell>
          <cell r="J3255">
            <v>0.14399999999999999</v>
          </cell>
          <cell r="K3255">
            <v>8.25</v>
          </cell>
          <cell r="L3255">
            <v>6</v>
          </cell>
          <cell r="M3255">
            <v>4.25</v>
          </cell>
          <cell r="N3255">
            <v>6</v>
          </cell>
          <cell r="O3255" t="str">
            <v>CA</v>
          </cell>
          <cell r="Q3255" t="str">
            <v>EXG</v>
          </cell>
          <cell r="R3255">
            <v>9</v>
          </cell>
          <cell r="S3255">
            <v>1728</v>
          </cell>
          <cell r="T3255">
            <v>0</v>
          </cell>
          <cell r="W3255" t="str">
            <v>FLT</v>
          </cell>
          <cell r="X3255" t="str">
            <v>BRN</v>
          </cell>
          <cell r="Y3255" t="str">
            <v>OIL</v>
          </cell>
          <cell r="Z3255" t="str">
            <v>EXG</v>
          </cell>
        </row>
        <row r="3256">
          <cell r="A3256" t="str">
            <v>CPH7328</v>
          </cell>
          <cell r="B3256" t="str">
            <v>9100043580</v>
          </cell>
          <cell r="C3256" t="str">
            <v>10009100043587</v>
          </cell>
          <cell r="D3256">
            <v>0.78300000000000003</v>
          </cell>
          <cell r="E3256">
            <v>2.8000000000000001E-2</v>
          </cell>
          <cell r="F3256">
            <v>3.8479999999999999</v>
          </cell>
          <cell r="G3256">
            <v>3.8479999999999999</v>
          </cell>
          <cell r="H3256">
            <v>3.2589999999999999</v>
          </cell>
          <cell r="I3256">
            <v>4.6980000000000004</v>
          </cell>
          <cell r="J3256">
            <v>0.2</v>
          </cell>
          <cell r="K3256">
            <v>8</v>
          </cell>
          <cell r="L3256">
            <v>3.5619999999999998</v>
          </cell>
          <cell r="M3256">
            <v>12.125</v>
          </cell>
          <cell r="N3256">
            <v>6</v>
          </cell>
          <cell r="O3256" t="str">
            <v>US</v>
          </cell>
          <cell r="Q3256" t="str">
            <v>EXG</v>
          </cell>
          <cell r="R3256">
            <v>11</v>
          </cell>
          <cell r="S3256">
            <v>1122</v>
          </cell>
          <cell r="T3256">
            <v>0</v>
          </cell>
          <cell r="W3256" t="str">
            <v>FLT</v>
          </cell>
          <cell r="X3256" t="str">
            <v>BRN</v>
          </cell>
          <cell r="Y3256" t="str">
            <v>OIL</v>
          </cell>
          <cell r="Z3256" t="str">
            <v>EXG</v>
          </cell>
        </row>
        <row r="3257">
          <cell r="A3257" t="str">
            <v>CPH8212</v>
          </cell>
          <cell r="B3257" t="str">
            <v>9100538611</v>
          </cell>
          <cell r="C3257" t="str">
            <v>10009100538618</v>
          </cell>
          <cell r="D3257">
            <v>1</v>
          </cell>
          <cell r="E3257">
            <v>3.5999999999999997E-2</v>
          </cell>
          <cell r="F3257">
            <v>3.8479999999999999</v>
          </cell>
          <cell r="G3257">
            <v>3.8479999999999999</v>
          </cell>
          <cell r="H3257">
            <v>4.2229999999999999</v>
          </cell>
          <cell r="I3257">
            <v>0</v>
          </cell>
          <cell r="J3257">
            <v>0.28000000000000003</v>
          </cell>
          <cell r="K3257">
            <v>11.993</v>
          </cell>
          <cell r="L3257">
            <v>8.1809999999999992</v>
          </cell>
          <cell r="M3257">
            <v>4.9240000000000004</v>
          </cell>
          <cell r="N3257">
            <v>6</v>
          </cell>
          <cell r="O3257" t="str">
            <v>US</v>
          </cell>
          <cell r="Q3257" t="str">
            <v>EXG</v>
          </cell>
          <cell r="R3257">
            <v>8</v>
          </cell>
          <cell r="S3257">
            <v>960</v>
          </cell>
          <cell r="T3257">
            <v>0</v>
          </cell>
          <cell r="W3257" t="str">
            <v>FLT</v>
          </cell>
          <cell r="X3257" t="str">
            <v>BRN</v>
          </cell>
          <cell r="Y3257" t="str">
            <v>OIL</v>
          </cell>
          <cell r="Z3257" t="str">
            <v>EXG</v>
          </cell>
        </row>
        <row r="3258">
          <cell r="A3258" t="str">
            <v>CPH8316</v>
          </cell>
          <cell r="B3258" t="str">
            <v>9100043603</v>
          </cell>
          <cell r="C3258" t="str">
            <v>10009100043600</v>
          </cell>
          <cell r="D3258">
            <v>0.64100000000000001</v>
          </cell>
          <cell r="E3258">
            <v>2.3E-2</v>
          </cell>
          <cell r="F3258">
            <v>3.0979999999999999</v>
          </cell>
          <cell r="G3258">
            <v>3.0979999999999999</v>
          </cell>
          <cell r="H3258">
            <v>4.1970000000000001</v>
          </cell>
          <cell r="I3258">
            <v>3.8460000000000001</v>
          </cell>
          <cell r="J3258">
            <v>0.16800000000000001</v>
          </cell>
          <cell r="K3258">
            <v>6.5</v>
          </cell>
          <cell r="L3258">
            <v>4.5</v>
          </cell>
          <cell r="M3258">
            <v>9.9369999999999994</v>
          </cell>
          <cell r="N3258">
            <v>6</v>
          </cell>
          <cell r="O3258" t="str">
            <v>US</v>
          </cell>
          <cell r="Q3258" t="str">
            <v>EXG</v>
          </cell>
          <cell r="R3258">
            <v>9</v>
          </cell>
          <cell r="S3258">
            <v>1512</v>
          </cell>
          <cell r="T3258">
            <v>0</v>
          </cell>
          <cell r="W3258" t="str">
            <v>FLT</v>
          </cell>
          <cell r="X3258" t="str">
            <v>BRN</v>
          </cell>
          <cell r="Y3258" t="str">
            <v>OIL</v>
          </cell>
          <cell r="Z3258" t="str">
            <v>EXG</v>
          </cell>
        </row>
        <row r="3259">
          <cell r="A3259" t="str">
            <v>CPH8873</v>
          </cell>
          <cell r="B3259" t="str">
            <v>9100538581</v>
          </cell>
          <cell r="C3259" t="str">
            <v>10009100538588</v>
          </cell>
          <cell r="D3259">
            <v>1</v>
          </cell>
          <cell r="E3259">
            <v>2.8000000000000001E-2</v>
          </cell>
          <cell r="F3259">
            <v>3.8479999999999999</v>
          </cell>
          <cell r="G3259">
            <v>3.8479999999999999</v>
          </cell>
          <cell r="H3259">
            <v>3.2589999999999999</v>
          </cell>
          <cell r="I3259">
            <v>0</v>
          </cell>
          <cell r="J3259">
            <v>0.20799999999999999</v>
          </cell>
          <cell r="K3259">
            <v>12.265000000000001</v>
          </cell>
          <cell r="L3259">
            <v>8.07</v>
          </cell>
          <cell r="M3259">
            <v>3.6320000000000001</v>
          </cell>
          <cell r="N3259">
            <v>6</v>
          </cell>
          <cell r="O3259" t="str">
            <v>US</v>
          </cell>
          <cell r="Q3259" t="str">
            <v>EXG</v>
          </cell>
          <cell r="R3259">
            <v>11</v>
          </cell>
          <cell r="S3259">
            <v>1320</v>
          </cell>
          <cell r="T3259">
            <v>0</v>
          </cell>
          <cell r="W3259" t="str">
            <v>FLT</v>
          </cell>
          <cell r="X3259" t="str">
            <v>BRN</v>
          </cell>
          <cell r="Y3259" t="str">
            <v>OIL</v>
          </cell>
          <cell r="Z3259" t="str">
            <v>EXG</v>
          </cell>
        </row>
        <row r="3260">
          <cell r="A3260" t="str">
            <v>CPH8A</v>
          </cell>
          <cell r="B3260" t="str">
            <v>9100043443</v>
          </cell>
          <cell r="C3260" t="str">
            <v>10009100043440</v>
          </cell>
          <cell r="D3260">
            <v>0.875</v>
          </cell>
          <cell r="E3260">
            <v>4.5999999999999999E-2</v>
          </cell>
          <cell r="F3260">
            <v>3.8479999999999999</v>
          </cell>
          <cell r="G3260">
            <v>3.8479999999999999</v>
          </cell>
          <cell r="H3260">
            <v>5.3220000000000001</v>
          </cell>
          <cell r="I3260">
            <v>10.5</v>
          </cell>
          <cell r="J3260">
            <v>0.61899999999999999</v>
          </cell>
          <cell r="K3260">
            <v>11.936999999999999</v>
          </cell>
          <cell r="L3260">
            <v>5.625</v>
          </cell>
          <cell r="M3260">
            <v>15.936999999999999</v>
          </cell>
          <cell r="N3260">
            <v>12</v>
          </cell>
          <cell r="O3260" t="str">
            <v>US</v>
          </cell>
          <cell r="Q3260" t="str">
            <v>EXG</v>
          </cell>
          <cell r="R3260">
            <v>7</v>
          </cell>
          <cell r="S3260">
            <v>840</v>
          </cell>
          <cell r="T3260">
            <v>0</v>
          </cell>
          <cell r="W3260" t="str">
            <v>FLT</v>
          </cell>
          <cell r="X3260" t="str">
            <v>BRN</v>
          </cell>
          <cell r="Y3260" t="str">
            <v>OIL</v>
          </cell>
          <cell r="Z3260" t="str">
            <v>EXG</v>
          </cell>
        </row>
        <row r="3261">
          <cell r="A3261" t="str">
            <v>CPH9100</v>
          </cell>
          <cell r="B3261" t="str">
            <v>9100538512</v>
          </cell>
          <cell r="C3261" t="str">
            <v>10009100538519</v>
          </cell>
          <cell r="D3261">
            <v>1</v>
          </cell>
          <cell r="E3261">
            <v>4.5999999999999999E-2</v>
          </cell>
          <cell r="F3261">
            <v>3.8479999999999999</v>
          </cell>
          <cell r="G3261">
            <v>3.8479999999999999</v>
          </cell>
          <cell r="H3261">
            <v>5.3220000000000001</v>
          </cell>
          <cell r="I3261">
            <v>0</v>
          </cell>
          <cell r="J3261">
            <v>0.63600000000000001</v>
          </cell>
          <cell r="K3261">
            <v>16.077000000000002</v>
          </cell>
          <cell r="L3261">
            <v>12.007</v>
          </cell>
          <cell r="M3261">
            <v>5.6950000000000003</v>
          </cell>
          <cell r="N3261">
            <v>12</v>
          </cell>
          <cell r="O3261" t="str">
            <v>US</v>
          </cell>
          <cell r="Q3261" t="str">
            <v>EXG</v>
          </cell>
          <cell r="R3261">
            <v>7</v>
          </cell>
          <cell r="S3261">
            <v>840</v>
          </cell>
          <cell r="T3261">
            <v>0</v>
          </cell>
          <cell r="W3261" t="str">
            <v>FLT</v>
          </cell>
          <cell r="X3261" t="str">
            <v>BRN</v>
          </cell>
          <cell r="Y3261" t="str">
            <v>OIL</v>
          </cell>
          <cell r="Z3261" t="str">
            <v>EXG</v>
          </cell>
        </row>
        <row r="3262">
          <cell r="A3262" t="str">
            <v>CPH9566</v>
          </cell>
          <cell r="B3262" t="str">
            <v>9100538468</v>
          </cell>
          <cell r="C3262" t="str">
            <v>10009100538465</v>
          </cell>
          <cell r="D3262">
            <v>1</v>
          </cell>
          <cell r="E3262">
            <v>2.3E-2</v>
          </cell>
          <cell r="F3262">
            <v>3.1019999999999999</v>
          </cell>
          <cell r="G3262">
            <v>3.1019999999999999</v>
          </cell>
          <cell r="H3262">
            <v>4.165</v>
          </cell>
          <cell r="I3262">
            <v>0</v>
          </cell>
          <cell r="J3262">
            <v>0.183</v>
          </cell>
          <cell r="K3262">
            <v>9.7430000000000003</v>
          </cell>
          <cell r="L3262">
            <v>6.681</v>
          </cell>
          <cell r="M3262">
            <v>4.8620000000000001</v>
          </cell>
          <cell r="N3262">
            <v>6</v>
          </cell>
          <cell r="O3262" t="str">
            <v>US</v>
          </cell>
          <cell r="Q3262" t="str">
            <v>EXG</v>
          </cell>
          <cell r="R3262">
            <v>8</v>
          </cell>
          <cell r="S3262">
            <v>1440</v>
          </cell>
          <cell r="T3262">
            <v>0</v>
          </cell>
          <cell r="W3262" t="str">
            <v>FLT</v>
          </cell>
          <cell r="X3262" t="str">
            <v>BRN</v>
          </cell>
          <cell r="Y3262" t="str">
            <v>OIL</v>
          </cell>
          <cell r="Z3262" t="str">
            <v>EXG</v>
          </cell>
        </row>
        <row r="3263">
          <cell r="A3263" t="str">
            <v>CPH966B</v>
          </cell>
          <cell r="B3263" t="str">
            <v>9100538505</v>
          </cell>
          <cell r="C3263" t="str">
            <v>10009100538502</v>
          </cell>
          <cell r="D3263">
            <v>0.52500000000000002</v>
          </cell>
          <cell r="E3263">
            <v>1.9E-2</v>
          </cell>
          <cell r="F3263">
            <v>3.08</v>
          </cell>
          <cell r="G3263">
            <v>3.08</v>
          </cell>
          <cell r="H3263">
            <v>3.4729999999999999</v>
          </cell>
          <cell r="I3263">
            <v>6.3</v>
          </cell>
          <cell r="J3263">
            <v>0.27500000000000002</v>
          </cell>
          <cell r="K3263">
            <v>9.6769999999999996</v>
          </cell>
          <cell r="L3263">
            <v>3.802</v>
          </cell>
          <cell r="M3263">
            <v>12.917</v>
          </cell>
          <cell r="N3263">
            <v>12</v>
          </cell>
          <cell r="O3263" t="str">
            <v>US</v>
          </cell>
          <cell r="Q3263" t="str">
            <v>EXG</v>
          </cell>
          <cell r="R3263">
            <v>11</v>
          </cell>
          <cell r="S3263">
            <v>1980</v>
          </cell>
          <cell r="T3263">
            <v>0</v>
          </cell>
          <cell r="W3263" t="str">
            <v>FLT</v>
          </cell>
          <cell r="X3263" t="str">
            <v>BRN</v>
          </cell>
          <cell r="Y3263" t="str">
            <v>OIL</v>
          </cell>
          <cell r="Z3263" t="str">
            <v>EXG</v>
          </cell>
        </row>
        <row r="3264">
          <cell r="A3264" t="str">
            <v>CPH9688</v>
          </cell>
          <cell r="B3264" t="str">
            <v>9100538437</v>
          </cell>
          <cell r="C3264" t="str">
            <v>10009100538434</v>
          </cell>
          <cell r="D3264">
            <v>0.54100000000000004</v>
          </cell>
          <cell r="E3264">
            <v>1.9E-2</v>
          </cell>
          <cell r="F3264">
            <v>3.08</v>
          </cell>
          <cell r="G3264">
            <v>3.08</v>
          </cell>
          <cell r="H3264">
            <v>3.4729999999999999</v>
          </cell>
          <cell r="I3264">
            <v>3.246</v>
          </cell>
          <cell r="J3264">
            <v>0.14199999999999999</v>
          </cell>
          <cell r="K3264">
            <v>6.49</v>
          </cell>
          <cell r="L3264">
            <v>3.802</v>
          </cell>
          <cell r="M3264">
            <v>9.9169999999999998</v>
          </cell>
          <cell r="N3264">
            <v>6</v>
          </cell>
          <cell r="O3264" t="str">
            <v>US</v>
          </cell>
          <cell r="Q3264" t="str">
            <v>EXG</v>
          </cell>
          <cell r="R3264">
            <v>11</v>
          </cell>
          <cell r="S3264">
            <v>1848</v>
          </cell>
          <cell r="T3264">
            <v>0</v>
          </cell>
          <cell r="W3264" t="str">
            <v>FLT</v>
          </cell>
          <cell r="X3264" t="str">
            <v>BRN</v>
          </cell>
          <cell r="Y3264" t="str">
            <v>OIL</v>
          </cell>
          <cell r="Z3264" t="str">
            <v>EXG</v>
          </cell>
        </row>
        <row r="3265">
          <cell r="A3265" t="str">
            <v>CPH9837</v>
          </cell>
          <cell r="B3265" t="str">
            <v>9100538482</v>
          </cell>
          <cell r="C3265" t="str">
            <v>10009100538489</v>
          </cell>
          <cell r="D3265">
            <v>1</v>
          </cell>
          <cell r="E3265">
            <v>2.3E-2</v>
          </cell>
          <cell r="F3265">
            <v>3.08</v>
          </cell>
          <cell r="G3265">
            <v>3.08</v>
          </cell>
          <cell r="H3265">
            <v>4.1609999999999996</v>
          </cell>
          <cell r="I3265">
            <v>0</v>
          </cell>
          <cell r="J3265">
            <v>0.16700000000000001</v>
          </cell>
          <cell r="K3265">
            <v>6.49</v>
          </cell>
          <cell r="L3265">
            <v>4.49</v>
          </cell>
          <cell r="M3265">
            <v>9.9169999999999998</v>
          </cell>
          <cell r="N3265">
            <v>6</v>
          </cell>
          <cell r="O3265" t="str">
            <v>US</v>
          </cell>
          <cell r="Q3265" t="str">
            <v>EXG</v>
          </cell>
          <cell r="R3265">
            <v>9</v>
          </cell>
          <cell r="S3265">
            <v>1512</v>
          </cell>
          <cell r="T3265">
            <v>0</v>
          </cell>
          <cell r="W3265" t="str">
            <v>FLT</v>
          </cell>
          <cell r="X3265" t="str">
            <v>BRN</v>
          </cell>
          <cell r="Y3265" t="str">
            <v>OIL</v>
          </cell>
          <cell r="Z3265" t="str">
            <v>EXG</v>
          </cell>
        </row>
        <row r="3266">
          <cell r="A3266" t="str">
            <v>CS10145</v>
          </cell>
          <cell r="B3266" t="str">
            <v>9100532350</v>
          </cell>
          <cell r="C3266" t="str">
            <v>10009100532357</v>
          </cell>
          <cell r="D3266">
            <v>0.47499999999999998</v>
          </cell>
          <cell r="E3266">
            <v>0.08</v>
          </cell>
          <cell r="F3266">
            <v>3.8519999999999999</v>
          </cell>
          <cell r="G3266">
            <v>3.8519999999999999</v>
          </cell>
          <cell r="H3266">
            <v>4.2270000000000003</v>
          </cell>
          <cell r="I3266">
            <v>2.85</v>
          </cell>
          <cell r="J3266">
            <v>0.48</v>
          </cell>
          <cell r="K3266">
            <v>12.061999999999999</v>
          </cell>
          <cell r="L3266">
            <v>8.25</v>
          </cell>
          <cell r="M3266">
            <v>5.0620000000000003</v>
          </cell>
          <cell r="N3266">
            <v>6</v>
          </cell>
          <cell r="O3266" t="str">
            <v>US</v>
          </cell>
          <cell r="P3266" t="str">
            <v>RA</v>
          </cell>
          <cell r="Q3266" t="str">
            <v>FFH</v>
          </cell>
          <cell r="R3266">
            <v>6</v>
          </cell>
          <cell r="S3266">
            <v>540</v>
          </cell>
          <cell r="T3266">
            <v>14.99</v>
          </cell>
          <cell r="U3266" t="str">
            <v>US$</v>
          </cell>
          <cell r="V3266" t="str">
            <v>EA</v>
          </cell>
          <cell r="W3266" t="str">
            <v>FLT</v>
          </cell>
          <cell r="X3266" t="str">
            <v>BRN</v>
          </cell>
          <cell r="Y3266" t="str">
            <v>FUL</v>
          </cell>
          <cell r="Z3266" t="str">
            <v>FFH</v>
          </cell>
        </row>
        <row r="3267">
          <cell r="A3267" t="str">
            <v>CS10263</v>
          </cell>
          <cell r="B3267" t="str">
            <v>9100537164</v>
          </cell>
          <cell r="C3267" t="str">
            <v>10009100537161</v>
          </cell>
          <cell r="D3267">
            <v>0.98299999999999998</v>
          </cell>
          <cell r="E3267">
            <v>7.5999999999999998E-2</v>
          </cell>
          <cell r="F3267">
            <v>3.8479999999999999</v>
          </cell>
          <cell r="G3267">
            <v>3.8479999999999999</v>
          </cell>
          <cell r="H3267">
            <v>8.9109999999999996</v>
          </cell>
          <cell r="I3267">
            <v>5.8979999999999997</v>
          </cell>
          <cell r="J3267">
            <v>0.56100000000000005</v>
          </cell>
          <cell r="K3267">
            <v>12.061999999999999</v>
          </cell>
          <cell r="L3267">
            <v>8.25</v>
          </cell>
          <cell r="M3267">
            <v>9.75</v>
          </cell>
          <cell r="N3267">
            <v>6</v>
          </cell>
          <cell r="O3267" t="str">
            <v>US</v>
          </cell>
          <cell r="Q3267" t="str">
            <v>FFH</v>
          </cell>
          <cell r="R3267">
            <v>4</v>
          </cell>
          <cell r="S3267">
            <v>480</v>
          </cell>
          <cell r="T3267">
            <v>89.94</v>
          </cell>
          <cell r="U3267" t="str">
            <v>US$</v>
          </cell>
          <cell r="W3267" t="str">
            <v>FLT</v>
          </cell>
          <cell r="X3267" t="str">
            <v>BRN</v>
          </cell>
          <cell r="Y3267" t="str">
            <v>FUL</v>
          </cell>
          <cell r="Z3267" t="str">
            <v>FFH</v>
          </cell>
        </row>
        <row r="3268">
          <cell r="A3268" t="str">
            <v>CS10263A</v>
          </cell>
          <cell r="B3268" t="str">
            <v>9100545237</v>
          </cell>
          <cell r="C3268" t="str">
            <v>10009100545234</v>
          </cell>
          <cell r="D3268">
            <v>0.98299999999999998</v>
          </cell>
          <cell r="E3268">
            <v>7.6999999999999999E-2</v>
          </cell>
          <cell r="F3268">
            <v>3.8519999999999999</v>
          </cell>
          <cell r="G3268">
            <v>3.8519999999999999</v>
          </cell>
          <cell r="H3268">
            <v>8.9550000000000001</v>
          </cell>
          <cell r="I3268">
            <v>5.8979999999999997</v>
          </cell>
          <cell r="J3268">
            <v>0.54700000000000004</v>
          </cell>
          <cell r="K3268">
            <v>12</v>
          </cell>
          <cell r="L3268">
            <v>8.1869999999999994</v>
          </cell>
          <cell r="M3268">
            <v>9.625</v>
          </cell>
          <cell r="N3268">
            <v>6</v>
          </cell>
          <cell r="O3268" t="str">
            <v>US</v>
          </cell>
          <cell r="P3268" t="str">
            <v>RA</v>
          </cell>
          <cell r="Q3268" t="str">
            <v>FFH</v>
          </cell>
          <cell r="R3268">
            <v>4</v>
          </cell>
          <cell r="S3268">
            <v>360</v>
          </cell>
          <cell r="T3268">
            <v>89.94</v>
          </cell>
          <cell r="U3268" t="str">
            <v>US$</v>
          </cell>
          <cell r="V3268" t="str">
            <v>EA</v>
          </cell>
          <cell r="W3268" t="str">
            <v>FLT</v>
          </cell>
          <cell r="X3268" t="str">
            <v>BRN</v>
          </cell>
          <cell r="Y3268" t="str">
            <v>FUL</v>
          </cell>
          <cell r="Z3268" t="str">
            <v>FFH</v>
          </cell>
        </row>
        <row r="3269">
          <cell r="A3269" t="str">
            <v>CS10648</v>
          </cell>
          <cell r="B3269" t="str">
            <v>9100540409</v>
          </cell>
          <cell r="C3269" t="str">
            <v>10009100540406</v>
          </cell>
          <cell r="D3269">
            <v>0.1</v>
          </cell>
          <cell r="E3269">
            <v>5.2999999999999999E-2</v>
          </cell>
          <cell r="F3269">
            <v>3.9729999999999999</v>
          </cell>
          <cell r="G3269">
            <v>3.9729999999999999</v>
          </cell>
          <cell r="H3269">
            <v>5.8220000000000001</v>
          </cell>
          <cell r="I3269">
            <v>0.6</v>
          </cell>
          <cell r="J3269">
            <v>0.498</v>
          </cell>
          <cell r="K3269">
            <v>13.625</v>
          </cell>
          <cell r="L3269">
            <v>9.1869999999999994</v>
          </cell>
          <cell r="M3269">
            <v>6.875</v>
          </cell>
          <cell r="N3269">
            <v>6</v>
          </cell>
          <cell r="O3269" t="str">
            <v>US</v>
          </cell>
          <cell r="P3269" t="str">
            <v>RA</v>
          </cell>
          <cell r="Q3269" t="str">
            <v>FFH</v>
          </cell>
          <cell r="R3269">
            <v>6</v>
          </cell>
          <cell r="S3269">
            <v>468</v>
          </cell>
          <cell r="T3269">
            <v>65.12</v>
          </cell>
          <cell r="U3269" t="str">
            <v>US$</v>
          </cell>
          <cell r="V3269" t="str">
            <v>EA</v>
          </cell>
          <cell r="W3269" t="str">
            <v>FLT</v>
          </cell>
          <cell r="X3269" t="str">
            <v>BRN</v>
          </cell>
          <cell r="Y3269" t="str">
            <v>FUL</v>
          </cell>
          <cell r="Z3269" t="str">
            <v>FFH</v>
          </cell>
        </row>
        <row r="3270">
          <cell r="A3270" t="str">
            <v>CS10726</v>
          </cell>
          <cell r="B3270" t="str">
            <v>9100543691</v>
          </cell>
          <cell r="C3270" t="str">
            <v>10009100543698</v>
          </cell>
          <cell r="D3270">
            <v>0.6</v>
          </cell>
          <cell r="E3270">
            <v>6.4000000000000001E-2</v>
          </cell>
          <cell r="F3270">
            <v>3.9169999999999998</v>
          </cell>
          <cell r="G3270">
            <v>3.9169999999999998</v>
          </cell>
          <cell r="H3270">
            <v>7.2089999999999996</v>
          </cell>
          <cell r="I3270">
            <v>3.6</v>
          </cell>
          <cell r="J3270">
            <v>0.48499999999999999</v>
          </cell>
          <cell r="K3270">
            <v>12.436999999999999</v>
          </cell>
          <cell r="L3270">
            <v>8.5619999999999994</v>
          </cell>
          <cell r="M3270">
            <v>7.875</v>
          </cell>
          <cell r="N3270">
            <v>6</v>
          </cell>
          <cell r="O3270" t="str">
            <v>US</v>
          </cell>
          <cell r="P3270" t="str">
            <v>RA</v>
          </cell>
          <cell r="Q3270" t="str">
            <v>FFH</v>
          </cell>
          <cell r="R3270">
            <v>5</v>
          </cell>
          <cell r="S3270">
            <v>480</v>
          </cell>
          <cell r="T3270">
            <v>54.97</v>
          </cell>
          <cell r="U3270" t="str">
            <v>US$</v>
          </cell>
          <cell r="V3270" t="str">
            <v>EA</v>
          </cell>
          <cell r="W3270" t="str">
            <v>FLT</v>
          </cell>
          <cell r="X3270" t="str">
            <v>BRN</v>
          </cell>
          <cell r="Y3270" t="str">
            <v>FUL</v>
          </cell>
          <cell r="Z3270" t="str">
            <v>FFH</v>
          </cell>
        </row>
        <row r="3271">
          <cell r="A3271" t="str">
            <v>CS10752</v>
          </cell>
          <cell r="B3271" t="str">
            <v>9100544667</v>
          </cell>
          <cell r="C3271" t="str">
            <v>10009100544664</v>
          </cell>
          <cell r="D3271">
            <v>1</v>
          </cell>
          <cell r="E3271">
            <v>7.1999999999999995E-2</v>
          </cell>
          <cell r="F3271">
            <v>3.915</v>
          </cell>
          <cell r="G3271">
            <v>3.915</v>
          </cell>
          <cell r="H3271">
            <v>8.1419999999999995</v>
          </cell>
          <cell r="I3271">
            <v>0</v>
          </cell>
          <cell r="J3271">
            <v>0.54700000000000004</v>
          </cell>
          <cell r="K3271">
            <v>12.436999999999999</v>
          </cell>
          <cell r="L3271">
            <v>8.5619999999999994</v>
          </cell>
          <cell r="M3271">
            <v>8.875</v>
          </cell>
          <cell r="N3271">
            <v>6</v>
          </cell>
          <cell r="O3271" t="str">
            <v>MX</v>
          </cell>
          <cell r="P3271" t="str">
            <v>RA</v>
          </cell>
          <cell r="Q3271" t="str">
            <v>FFH</v>
          </cell>
          <cell r="R3271">
            <v>4</v>
          </cell>
          <cell r="S3271">
            <v>384</v>
          </cell>
          <cell r="T3271">
            <v>0</v>
          </cell>
          <cell r="V3271" t="str">
            <v>EA</v>
          </cell>
          <cell r="W3271" t="str">
            <v>FLT</v>
          </cell>
          <cell r="X3271" t="str">
            <v>BRN</v>
          </cell>
          <cell r="Y3271" t="str">
            <v>FUL</v>
          </cell>
          <cell r="Z3271" t="str">
            <v>FFH</v>
          </cell>
        </row>
        <row r="3272">
          <cell r="A3272" t="str">
            <v>CS10853</v>
          </cell>
          <cell r="B3272" t="str">
            <v>9100545244</v>
          </cell>
          <cell r="C3272" t="str">
            <v>10009100545241</v>
          </cell>
          <cell r="D3272">
            <v>0.57499999999999996</v>
          </cell>
          <cell r="E3272">
            <v>6.0999999999999999E-2</v>
          </cell>
          <cell r="F3272">
            <v>3.8479999999999999</v>
          </cell>
          <cell r="G3272">
            <v>3.8479999999999999</v>
          </cell>
          <cell r="H3272">
            <v>7.1340000000000003</v>
          </cell>
          <cell r="I3272">
            <v>3.45</v>
          </cell>
          <cell r="J3272">
            <v>0.46899999999999997</v>
          </cell>
          <cell r="K3272">
            <v>12.186999999999999</v>
          </cell>
          <cell r="L3272">
            <v>8.25</v>
          </cell>
          <cell r="M3272">
            <v>8.0619999999999994</v>
          </cell>
          <cell r="N3272">
            <v>6</v>
          </cell>
          <cell r="O3272" t="str">
            <v>US</v>
          </cell>
          <cell r="P3272" t="str">
            <v>RA</v>
          </cell>
          <cell r="Q3272" t="str">
            <v>FFH</v>
          </cell>
          <cell r="R3272">
            <v>5</v>
          </cell>
          <cell r="S3272">
            <v>480</v>
          </cell>
          <cell r="T3272">
            <v>31.29</v>
          </cell>
          <cell r="U3272" t="str">
            <v>US$</v>
          </cell>
          <cell r="V3272" t="str">
            <v>EA</v>
          </cell>
          <cell r="W3272" t="str">
            <v>FLT</v>
          </cell>
          <cell r="X3272" t="str">
            <v>BRN</v>
          </cell>
          <cell r="Y3272" t="str">
            <v>FUL</v>
          </cell>
          <cell r="Z3272" t="str">
            <v>FFH</v>
          </cell>
        </row>
        <row r="3273">
          <cell r="A3273" t="str">
            <v>CS10965</v>
          </cell>
          <cell r="B3273" t="str">
            <v>9100545756</v>
          </cell>
          <cell r="C3273" t="str">
            <v>10009100545753</v>
          </cell>
          <cell r="D3273">
            <v>1.2250000000000001</v>
          </cell>
          <cell r="E3273">
            <v>0.17100000000000001</v>
          </cell>
          <cell r="F3273">
            <v>4.75</v>
          </cell>
          <cell r="G3273">
            <v>4.75</v>
          </cell>
          <cell r="H3273">
            <v>13.127000000000001</v>
          </cell>
          <cell r="I3273">
            <v>7.35</v>
          </cell>
          <cell r="J3273">
            <v>1.2490000000000001</v>
          </cell>
          <cell r="K3273">
            <v>15.061999999999999</v>
          </cell>
          <cell r="L3273">
            <v>10.186999999999999</v>
          </cell>
          <cell r="M3273">
            <v>14.061999999999999</v>
          </cell>
          <cell r="N3273">
            <v>6</v>
          </cell>
          <cell r="O3273" t="str">
            <v>US</v>
          </cell>
          <cell r="P3273" t="str">
            <v>RA</v>
          </cell>
          <cell r="Q3273" t="str">
            <v>FFH</v>
          </cell>
          <cell r="R3273">
            <v>3</v>
          </cell>
          <cell r="S3273">
            <v>216</v>
          </cell>
          <cell r="T3273">
            <v>14.36</v>
          </cell>
          <cell r="U3273" t="str">
            <v>US$</v>
          </cell>
          <cell r="V3273" t="str">
            <v>EA</v>
          </cell>
          <cell r="W3273" t="str">
            <v>FLT</v>
          </cell>
          <cell r="X3273" t="str">
            <v>BRN</v>
          </cell>
          <cell r="Y3273" t="str">
            <v>FUL</v>
          </cell>
          <cell r="Z3273" t="str">
            <v>FFH</v>
          </cell>
        </row>
        <row r="3274">
          <cell r="A3274" t="str">
            <v>CS10985</v>
          </cell>
          <cell r="B3274" t="str">
            <v>9100546128</v>
          </cell>
          <cell r="C3274" t="str">
            <v>10009100546125</v>
          </cell>
          <cell r="D3274">
            <v>1.1659999999999999</v>
          </cell>
          <cell r="E3274">
            <v>0.124</v>
          </cell>
          <cell r="F3274">
            <v>4.806</v>
          </cell>
          <cell r="G3274">
            <v>4.806</v>
          </cell>
          <cell r="H3274">
            <v>9.2989999999999995</v>
          </cell>
          <cell r="I3274">
            <v>6.9960000000000004</v>
          </cell>
          <cell r="J3274">
            <v>0.94699999999999995</v>
          </cell>
          <cell r="K3274">
            <v>14.936999999999999</v>
          </cell>
          <cell r="L3274">
            <v>10.186999999999999</v>
          </cell>
          <cell r="M3274">
            <v>10.75</v>
          </cell>
          <cell r="N3274">
            <v>6</v>
          </cell>
          <cell r="O3274" t="str">
            <v>US</v>
          </cell>
          <cell r="P3274" t="str">
            <v>RA</v>
          </cell>
          <cell r="Q3274" t="str">
            <v>FFH</v>
          </cell>
          <cell r="R3274">
            <v>4</v>
          </cell>
          <cell r="S3274">
            <v>288</v>
          </cell>
          <cell r="T3274">
            <v>15.11</v>
          </cell>
          <cell r="U3274" t="str">
            <v>US$</v>
          </cell>
          <cell r="V3274" t="str">
            <v>EA</v>
          </cell>
          <cell r="W3274" t="str">
            <v>FLT</v>
          </cell>
          <cell r="X3274" t="str">
            <v>BRN</v>
          </cell>
          <cell r="Y3274" t="str">
            <v>FUL</v>
          </cell>
          <cell r="Z3274" t="str">
            <v>FFH</v>
          </cell>
        </row>
        <row r="3275">
          <cell r="A3275" t="str">
            <v>CS11023</v>
          </cell>
          <cell r="B3275" t="str">
            <v>9100546548</v>
          </cell>
          <cell r="C3275" t="str">
            <v>10009100546545</v>
          </cell>
          <cell r="D3275">
            <v>1.2829999999999999</v>
          </cell>
          <cell r="E3275">
            <v>0.12</v>
          </cell>
          <cell r="F3275">
            <v>5.1870000000000003</v>
          </cell>
          <cell r="G3275">
            <v>5.1870000000000003</v>
          </cell>
          <cell r="H3275">
            <v>7.6870000000000003</v>
          </cell>
          <cell r="I3275">
            <v>7.6980000000000004</v>
          </cell>
          <cell r="J3275">
            <v>0.93600000000000005</v>
          </cell>
          <cell r="K3275">
            <v>16.5</v>
          </cell>
          <cell r="L3275">
            <v>11.125</v>
          </cell>
          <cell r="M3275">
            <v>8.8119999999999994</v>
          </cell>
          <cell r="N3275">
            <v>6</v>
          </cell>
          <cell r="O3275" t="str">
            <v>US</v>
          </cell>
          <cell r="P3275" t="str">
            <v>RA</v>
          </cell>
          <cell r="Q3275" t="str">
            <v>FFH</v>
          </cell>
          <cell r="R3275">
            <v>4</v>
          </cell>
          <cell r="S3275">
            <v>216</v>
          </cell>
          <cell r="T3275">
            <v>24.26</v>
          </cell>
          <cell r="U3275" t="str">
            <v>US$</v>
          </cell>
          <cell r="V3275" t="str">
            <v>EA</v>
          </cell>
          <cell r="W3275" t="str">
            <v>FLT</v>
          </cell>
          <cell r="X3275" t="str">
            <v>BRN</v>
          </cell>
          <cell r="Y3275" t="str">
            <v>FUL</v>
          </cell>
          <cell r="Z3275" t="str">
            <v>FFH</v>
          </cell>
        </row>
        <row r="3276">
          <cell r="A3276" t="str">
            <v>CS11037</v>
          </cell>
          <cell r="B3276" t="str">
            <v>9100546975</v>
          </cell>
          <cell r="C3276" t="str">
            <v>10009100546972</v>
          </cell>
          <cell r="D3276">
            <v>1</v>
          </cell>
          <cell r="E3276">
            <v>6.7000000000000004E-2</v>
          </cell>
          <cell r="F3276">
            <v>4.54</v>
          </cell>
          <cell r="G3276">
            <v>4.54</v>
          </cell>
          <cell r="H3276">
            <v>5.58</v>
          </cell>
          <cell r="I3276">
            <v>0</v>
          </cell>
          <cell r="J3276">
            <v>0.42</v>
          </cell>
          <cell r="K3276">
            <v>10.625</v>
          </cell>
          <cell r="L3276">
            <v>10.125</v>
          </cell>
          <cell r="M3276">
            <v>6.75</v>
          </cell>
          <cell r="N3276">
            <v>6</v>
          </cell>
          <cell r="O3276" t="str">
            <v>US</v>
          </cell>
          <cell r="P3276" t="str">
            <v>RA</v>
          </cell>
          <cell r="Q3276" t="str">
            <v>FFH</v>
          </cell>
          <cell r="R3276">
            <v>6</v>
          </cell>
          <cell r="S3276">
            <v>396</v>
          </cell>
          <cell r="T3276">
            <v>0</v>
          </cell>
          <cell r="V3276" t="str">
            <v>EA</v>
          </cell>
          <cell r="W3276" t="str">
            <v>FLT</v>
          </cell>
          <cell r="X3276" t="str">
            <v>BRN</v>
          </cell>
          <cell r="Y3276" t="str">
            <v>FUL</v>
          </cell>
          <cell r="Z3276" t="str">
            <v>FFH</v>
          </cell>
        </row>
        <row r="3277">
          <cell r="A3277" t="str">
            <v>CS1133PL</v>
          </cell>
          <cell r="B3277" t="str">
            <v>9100422552</v>
          </cell>
          <cell r="C3277" t="str">
            <v>10009100422559</v>
          </cell>
          <cell r="D3277">
            <v>0.316</v>
          </cell>
          <cell r="E3277">
            <v>3.7999999999999999E-2</v>
          </cell>
          <cell r="F3277">
            <v>3.8519999999999999</v>
          </cell>
          <cell r="G3277">
            <v>3.8519999999999999</v>
          </cell>
          <cell r="H3277">
            <v>6.04</v>
          </cell>
          <cell r="I3277">
            <v>1.8959999999999999</v>
          </cell>
          <cell r="J3277">
            <v>0.22800000000000001</v>
          </cell>
          <cell r="K3277">
            <v>12.061999999999999</v>
          </cell>
          <cell r="L3277">
            <v>8.25</v>
          </cell>
          <cell r="M3277">
            <v>6.875</v>
          </cell>
          <cell r="N3277">
            <v>6</v>
          </cell>
          <cell r="O3277" t="str">
            <v>MX</v>
          </cell>
          <cell r="Q3277" t="str">
            <v>HDO</v>
          </cell>
          <cell r="R3277">
            <v>6</v>
          </cell>
          <cell r="S3277">
            <v>720</v>
          </cell>
          <cell r="T3277">
            <v>9.15</v>
          </cell>
          <cell r="U3277" t="str">
            <v>US$</v>
          </cell>
          <cell r="W3277" t="str">
            <v>FLT</v>
          </cell>
          <cell r="X3277" t="str">
            <v>BRN</v>
          </cell>
          <cell r="Y3277" t="str">
            <v>FOT</v>
          </cell>
          <cell r="Z3277" t="str">
            <v>HDO</v>
          </cell>
        </row>
        <row r="3278">
          <cell r="A3278" t="str">
            <v>CS1133PL</v>
          </cell>
          <cell r="B3278" t="str">
            <v>9100422552</v>
          </cell>
          <cell r="C3278" t="str">
            <v>10009100422559</v>
          </cell>
          <cell r="D3278">
            <v>0.433</v>
          </cell>
          <cell r="E3278">
            <v>3.7999999999999999E-2</v>
          </cell>
          <cell r="F3278">
            <v>3.8519999999999999</v>
          </cell>
          <cell r="G3278">
            <v>3.8519999999999999</v>
          </cell>
          <cell r="H3278">
            <v>6.04</v>
          </cell>
          <cell r="I3278">
            <v>2.5979999999999999</v>
          </cell>
          <cell r="J3278">
            <v>0.22800000000000001</v>
          </cell>
          <cell r="K3278">
            <v>12.061999999999999</v>
          </cell>
          <cell r="L3278">
            <v>8.25</v>
          </cell>
          <cell r="M3278">
            <v>6.875</v>
          </cell>
          <cell r="N3278">
            <v>6</v>
          </cell>
          <cell r="O3278" t="str">
            <v>US</v>
          </cell>
          <cell r="P3278" t="str">
            <v>RA</v>
          </cell>
          <cell r="Q3278" t="str">
            <v>HDO</v>
          </cell>
          <cell r="R3278">
            <v>6</v>
          </cell>
          <cell r="S3278">
            <v>720</v>
          </cell>
          <cell r="T3278">
            <v>9.15</v>
          </cell>
          <cell r="U3278" t="str">
            <v>US$</v>
          </cell>
          <cell r="V3278" t="str">
            <v>EA</v>
          </cell>
          <cell r="W3278" t="str">
            <v>FLT</v>
          </cell>
          <cell r="X3278" t="str">
            <v>BRN</v>
          </cell>
          <cell r="Y3278" t="str">
            <v>FOT</v>
          </cell>
          <cell r="Z3278" t="str">
            <v>HDO</v>
          </cell>
        </row>
        <row r="3279">
          <cell r="A3279" t="str">
            <v>CS3504</v>
          </cell>
          <cell r="B3279" t="str">
            <v>9100422613</v>
          </cell>
          <cell r="C3279" t="str">
            <v>10009100422610</v>
          </cell>
          <cell r="D3279">
            <v>1.0249999999999999</v>
          </cell>
          <cell r="E3279">
            <v>0.17100000000000001</v>
          </cell>
          <cell r="F3279">
            <v>4.806</v>
          </cell>
          <cell r="G3279">
            <v>4.806</v>
          </cell>
          <cell r="H3279">
            <v>10.430999999999999</v>
          </cell>
          <cell r="I3279">
            <v>6.15</v>
          </cell>
          <cell r="J3279">
            <v>1.026</v>
          </cell>
          <cell r="K3279">
            <v>14.875</v>
          </cell>
          <cell r="L3279">
            <v>10.125</v>
          </cell>
          <cell r="M3279">
            <v>11.311999999999999</v>
          </cell>
          <cell r="N3279">
            <v>6</v>
          </cell>
          <cell r="O3279" t="str">
            <v>US</v>
          </cell>
          <cell r="P3279" t="str">
            <v>RA</v>
          </cell>
          <cell r="Q3279" t="str">
            <v>HDO</v>
          </cell>
          <cell r="R3279">
            <v>3</v>
          </cell>
          <cell r="S3279">
            <v>234</v>
          </cell>
          <cell r="T3279">
            <v>13.28</v>
          </cell>
          <cell r="U3279" t="str">
            <v>US$</v>
          </cell>
          <cell r="V3279" t="str">
            <v>EA</v>
          </cell>
          <cell r="W3279" t="str">
            <v>FLT</v>
          </cell>
          <cell r="X3279" t="str">
            <v>BRN</v>
          </cell>
          <cell r="Y3279" t="str">
            <v>FOT</v>
          </cell>
          <cell r="Z3279" t="str">
            <v>HDO</v>
          </cell>
        </row>
        <row r="3280">
          <cell r="A3280" t="str">
            <v>CS3558</v>
          </cell>
          <cell r="B3280" t="str">
            <v>9100422590</v>
          </cell>
          <cell r="C3280" t="str">
            <v>10009100422597</v>
          </cell>
          <cell r="D3280">
            <v>0.71699999999999997</v>
          </cell>
          <cell r="E3280">
            <v>1E-3</v>
          </cell>
          <cell r="F3280">
            <v>4.79</v>
          </cell>
          <cell r="G3280">
            <v>4.79</v>
          </cell>
          <cell r="H3280">
            <v>5.29</v>
          </cell>
          <cell r="I3280">
            <v>4.3019999999999996</v>
          </cell>
          <cell r="J3280">
            <v>6.0000000000000001E-3</v>
          </cell>
          <cell r="K3280">
            <v>14.875</v>
          </cell>
          <cell r="L3280">
            <v>10.125</v>
          </cell>
          <cell r="M3280">
            <v>6.125</v>
          </cell>
          <cell r="N3280">
            <v>6</v>
          </cell>
          <cell r="O3280" t="str">
            <v>MX</v>
          </cell>
          <cell r="P3280" t="str">
            <v>RA</v>
          </cell>
          <cell r="Q3280" t="str">
            <v>HDO</v>
          </cell>
          <cell r="R3280">
            <v>6</v>
          </cell>
          <cell r="S3280">
            <v>468</v>
          </cell>
          <cell r="T3280">
            <v>11.17</v>
          </cell>
          <cell r="U3280" t="str">
            <v>US$</v>
          </cell>
          <cell r="V3280" t="str">
            <v>EA</v>
          </cell>
          <cell r="W3280" t="str">
            <v>FLT</v>
          </cell>
          <cell r="X3280" t="str">
            <v>BRN</v>
          </cell>
          <cell r="Y3280" t="str">
            <v>FOT</v>
          </cell>
          <cell r="Z3280" t="str">
            <v>HDO</v>
          </cell>
        </row>
        <row r="3281">
          <cell r="A3281" t="str">
            <v>CS3608</v>
          </cell>
          <cell r="B3281" t="str">
            <v>9100422620</v>
          </cell>
          <cell r="C3281" t="str">
            <v>10009100422627</v>
          </cell>
          <cell r="D3281">
            <v>8.8999999999999996E-2</v>
          </cell>
          <cell r="E3281">
            <v>3.1E-2</v>
          </cell>
          <cell r="F3281">
            <v>3.1019999999999999</v>
          </cell>
          <cell r="G3281">
            <v>3.1019999999999999</v>
          </cell>
          <cell r="H3281">
            <v>4.2050000000000001</v>
          </cell>
          <cell r="I3281">
            <v>0.53400000000000003</v>
          </cell>
          <cell r="J3281">
            <v>0.372</v>
          </cell>
          <cell r="K3281">
            <v>12.936999999999999</v>
          </cell>
          <cell r="L3281">
            <v>9.8119999999999994</v>
          </cell>
          <cell r="M3281">
            <v>5</v>
          </cell>
          <cell r="N3281">
            <v>12</v>
          </cell>
          <cell r="O3281" t="str">
            <v>US</v>
          </cell>
          <cell r="P3281" t="str">
            <v>RA</v>
          </cell>
          <cell r="Q3281" t="str">
            <v>HDO</v>
          </cell>
          <cell r="R3281">
            <v>8</v>
          </cell>
          <cell r="S3281">
            <v>1440</v>
          </cell>
          <cell r="T3281">
            <v>13.5</v>
          </cell>
          <cell r="U3281" t="str">
            <v>US$</v>
          </cell>
          <cell r="V3281" t="str">
            <v>EA</v>
          </cell>
          <cell r="W3281" t="str">
            <v>FLT</v>
          </cell>
          <cell r="X3281" t="str">
            <v>BRN</v>
          </cell>
          <cell r="Y3281" t="str">
            <v>FOT</v>
          </cell>
          <cell r="Z3281" t="str">
            <v>HDO</v>
          </cell>
        </row>
        <row r="3282">
          <cell r="A3282" t="str">
            <v>CS5043</v>
          </cell>
          <cell r="B3282" t="str">
            <v>9100422637</v>
          </cell>
          <cell r="C3282" t="str">
            <v>10009100422634</v>
          </cell>
          <cell r="D3282">
            <v>0.316</v>
          </cell>
          <cell r="E3282">
            <v>3.2000000000000001E-2</v>
          </cell>
          <cell r="F3282">
            <v>3.4740000000000002</v>
          </cell>
          <cell r="G3282">
            <v>3.4740000000000002</v>
          </cell>
          <cell r="H3282">
            <v>3.036</v>
          </cell>
          <cell r="I3282">
            <v>1.8959999999999999</v>
          </cell>
          <cell r="J3282">
            <v>0.192</v>
          </cell>
          <cell r="K3282">
            <v>10.936999999999999</v>
          </cell>
          <cell r="L3282">
            <v>7.5</v>
          </cell>
          <cell r="M3282">
            <v>4.6870000000000003</v>
          </cell>
          <cell r="N3282">
            <v>6</v>
          </cell>
          <cell r="O3282" t="str">
            <v>US</v>
          </cell>
          <cell r="P3282" t="str">
            <v>RA</v>
          </cell>
          <cell r="Q3282" t="str">
            <v>HDO</v>
          </cell>
          <cell r="R3282">
            <v>9</v>
          </cell>
          <cell r="S3282">
            <v>1188</v>
          </cell>
          <cell r="T3282">
            <v>8.73</v>
          </cell>
          <cell r="U3282" t="str">
            <v>US$</v>
          </cell>
          <cell r="V3282" t="str">
            <v>EA</v>
          </cell>
          <cell r="W3282" t="str">
            <v>FLT</v>
          </cell>
          <cell r="X3282" t="str">
            <v>BRN</v>
          </cell>
          <cell r="Y3282" t="str">
            <v>FOT</v>
          </cell>
          <cell r="Z3282" t="str">
            <v>HDO</v>
          </cell>
        </row>
        <row r="3283">
          <cell r="A3283" t="str">
            <v>CS7711</v>
          </cell>
          <cell r="B3283" t="str">
            <v>9100013101</v>
          </cell>
          <cell r="C3283" t="str">
            <v>10009100013108</v>
          </cell>
          <cell r="D3283">
            <v>2.44</v>
          </cell>
          <cell r="E3283">
            <v>0.30099999999999999</v>
          </cell>
          <cell r="F3283">
            <v>6.73</v>
          </cell>
          <cell r="G3283">
            <v>6.73</v>
          </cell>
          <cell r="H3283">
            <v>9.0839999999999996</v>
          </cell>
          <cell r="I3283">
            <v>14.64</v>
          </cell>
          <cell r="J3283">
            <v>1.806</v>
          </cell>
          <cell r="K3283">
            <v>21</v>
          </cell>
          <cell r="L3283">
            <v>14.125</v>
          </cell>
          <cell r="M3283">
            <v>9.875</v>
          </cell>
          <cell r="N3283">
            <v>6</v>
          </cell>
          <cell r="O3283" t="str">
            <v>US</v>
          </cell>
          <cell r="P3283" t="str">
            <v>RA</v>
          </cell>
          <cell r="Q3283" t="str">
            <v>HDO</v>
          </cell>
          <cell r="R3283">
            <v>3</v>
          </cell>
          <cell r="S3283">
            <v>108</v>
          </cell>
          <cell r="T3283">
            <v>32.880000000000003</v>
          </cell>
          <cell r="U3283" t="str">
            <v>US$</v>
          </cell>
          <cell r="V3283" t="str">
            <v>EA</v>
          </cell>
          <cell r="W3283" t="str">
            <v>FLT</v>
          </cell>
          <cell r="X3283" t="str">
            <v>BRN</v>
          </cell>
          <cell r="Y3283" t="str">
            <v>FOT</v>
          </cell>
          <cell r="Z3283" t="str">
            <v>HDO</v>
          </cell>
        </row>
        <row r="3284">
          <cell r="A3284" t="str">
            <v>CS7715</v>
          </cell>
          <cell r="B3284" t="str">
            <v>9100403230</v>
          </cell>
          <cell r="C3284" t="str">
            <v>10009100403237</v>
          </cell>
          <cell r="D3284">
            <v>0.55700000000000005</v>
          </cell>
          <cell r="E3284">
            <v>4.5999999999999999E-2</v>
          </cell>
          <cell r="F3284">
            <v>3.8519999999999999</v>
          </cell>
          <cell r="G3284">
            <v>3.8519999999999999</v>
          </cell>
          <cell r="H3284">
            <v>4.2270000000000003</v>
          </cell>
          <cell r="I3284">
            <v>3.3420000000000001</v>
          </cell>
          <cell r="J3284">
            <v>0.27600000000000002</v>
          </cell>
          <cell r="K3284">
            <v>12.061999999999999</v>
          </cell>
          <cell r="L3284">
            <v>8.25</v>
          </cell>
          <cell r="M3284">
            <v>5.0620000000000003</v>
          </cell>
          <cell r="N3284">
            <v>6</v>
          </cell>
          <cell r="O3284" t="str">
            <v>US</v>
          </cell>
          <cell r="Q3284" t="str">
            <v>HDO</v>
          </cell>
          <cell r="R3284">
            <v>8</v>
          </cell>
          <cell r="S3284">
            <v>960</v>
          </cell>
          <cell r="T3284">
            <v>28.36</v>
          </cell>
          <cell r="U3284" t="str">
            <v>US$</v>
          </cell>
          <cell r="W3284" t="str">
            <v>FLT</v>
          </cell>
          <cell r="X3284" t="str">
            <v>BRN</v>
          </cell>
          <cell r="Y3284" t="str">
            <v>FOT</v>
          </cell>
          <cell r="Z3284" t="str">
            <v>HDO</v>
          </cell>
        </row>
        <row r="3285">
          <cell r="A3285" t="str">
            <v>CS7715A</v>
          </cell>
          <cell r="B3285" t="str">
            <v>9100533715</v>
          </cell>
          <cell r="C3285" t="str">
            <v>10009100533712</v>
          </cell>
          <cell r="D3285">
            <v>0.9</v>
          </cell>
          <cell r="E3285">
            <v>7.5999999999999998E-2</v>
          </cell>
          <cell r="F3285">
            <v>5.0990000000000002</v>
          </cell>
          <cell r="G3285">
            <v>5.0990000000000002</v>
          </cell>
          <cell r="H3285">
            <v>5.0720000000000001</v>
          </cell>
          <cell r="I3285">
            <v>5.4</v>
          </cell>
          <cell r="J3285">
            <v>0.63700000000000001</v>
          </cell>
          <cell r="K3285">
            <v>16.5</v>
          </cell>
          <cell r="L3285">
            <v>11.125</v>
          </cell>
          <cell r="M3285">
            <v>6</v>
          </cell>
          <cell r="N3285">
            <v>6</v>
          </cell>
          <cell r="O3285" t="str">
            <v>US</v>
          </cell>
          <cell r="P3285" t="str">
            <v>RA</v>
          </cell>
          <cell r="Q3285" t="str">
            <v>HDO</v>
          </cell>
          <cell r="R3285">
            <v>7</v>
          </cell>
          <cell r="S3285">
            <v>336</v>
          </cell>
          <cell r="T3285">
            <v>28.36</v>
          </cell>
          <cell r="U3285" t="str">
            <v>US$</v>
          </cell>
          <cell r="V3285" t="str">
            <v>EA</v>
          </cell>
          <cell r="W3285" t="str">
            <v>FLT</v>
          </cell>
          <cell r="X3285" t="str">
            <v>BRN</v>
          </cell>
          <cell r="Y3285" t="str">
            <v>FOT</v>
          </cell>
          <cell r="Z3285" t="str">
            <v>HDO</v>
          </cell>
        </row>
        <row r="3286">
          <cell r="A3286" t="str">
            <v>CS7772A</v>
          </cell>
          <cell r="B3286" t="str">
            <v>9100014337</v>
          </cell>
          <cell r="C3286" t="str">
            <v>10009100014334</v>
          </cell>
          <cell r="D3286">
            <v>1.2270000000000001</v>
          </cell>
          <cell r="E3286">
            <v>0.13100000000000001</v>
          </cell>
          <cell r="F3286">
            <v>4.806</v>
          </cell>
          <cell r="G3286">
            <v>4.806</v>
          </cell>
          <cell r="H3286">
            <v>8.1809999999999992</v>
          </cell>
          <cell r="I3286">
            <v>7.3620000000000001</v>
          </cell>
          <cell r="J3286">
            <v>0.78600000000000003</v>
          </cell>
          <cell r="K3286">
            <v>14.875</v>
          </cell>
          <cell r="L3286">
            <v>10.125</v>
          </cell>
          <cell r="M3286">
            <v>9</v>
          </cell>
          <cell r="N3286">
            <v>6</v>
          </cell>
          <cell r="O3286" t="str">
            <v>TR</v>
          </cell>
          <cell r="Q3286" t="str">
            <v>HDO</v>
          </cell>
          <cell r="R3286">
            <v>4</v>
          </cell>
          <cell r="S3286">
            <v>312</v>
          </cell>
          <cell r="T3286">
            <v>14.82</v>
          </cell>
          <cell r="U3286" t="str">
            <v>US$</v>
          </cell>
          <cell r="W3286" t="str">
            <v>FLT</v>
          </cell>
          <cell r="X3286" t="str">
            <v>BRN</v>
          </cell>
          <cell r="Y3286" t="str">
            <v>FOT</v>
          </cell>
          <cell r="Z3286" t="str">
            <v>HDO</v>
          </cell>
        </row>
        <row r="3287">
          <cell r="A3287" t="str">
            <v>CS7772B</v>
          </cell>
          <cell r="B3287" t="str">
            <v>9100532893</v>
          </cell>
          <cell r="C3287" t="str">
            <v>10009100532890</v>
          </cell>
          <cell r="D3287">
            <v>0.92500000000000004</v>
          </cell>
          <cell r="E3287">
            <v>0.13100000000000001</v>
          </cell>
          <cell r="F3287">
            <v>4.806</v>
          </cell>
          <cell r="G3287">
            <v>4.806</v>
          </cell>
          <cell r="H3287">
            <v>8.1809999999999992</v>
          </cell>
          <cell r="I3287">
            <v>5.55</v>
          </cell>
          <cell r="J3287">
            <v>0.78600000000000003</v>
          </cell>
          <cell r="K3287">
            <v>14.875</v>
          </cell>
          <cell r="L3287">
            <v>10.125</v>
          </cell>
          <cell r="M3287">
            <v>9</v>
          </cell>
          <cell r="N3287">
            <v>6</v>
          </cell>
          <cell r="O3287" t="str">
            <v>US</v>
          </cell>
          <cell r="P3287" t="str">
            <v>RA</v>
          </cell>
          <cell r="Q3287" t="str">
            <v>HDO</v>
          </cell>
          <cell r="R3287">
            <v>4</v>
          </cell>
          <cell r="S3287">
            <v>312</v>
          </cell>
          <cell r="T3287">
            <v>13.82</v>
          </cell>
          <cell r="U3287" t="str">
            <v>US$</v>
          </cell>
          <cell r="V3287" t="str">
            <v>EA</v>
          </cell>
          <cell r="W3287" t="str">
            <v>FLT</v>
          </cell>
          <cell r="X3287" t="str">
            <v>BRN</v>
          </cell>
          <cell r="Y3287" t="str">
            <v>FOT</v>
          </cell>
          <cell r="Z3287" t="str">
            <v>HDO</v>
          </cell>
        </row>
        <row r="3288">
          <cell r="A3288" t="str">
            <v>CS8031A</v>
          </cell>
          <cell r="B3288" t="str">
            <v>9100013958</v>
          </cell>
          <cell r="C3288" t="str">
            <v>10009100013955</v>
          </cell>
          <cell r="D3288">
            <v>0.66600000000000004</v>
          </cell>
          <cell r="E3288">
            <v>5.8000000000000003E-2</v>
          </cell>
          <cell r="F3288">
            <v>3.8519999999999999</v>
          </cell>
          <cell r="G3288">
            <v>3.8519999999999999</v>
          </cell>
          <cell r="H3288">
            <v>5.29</v>
          </cell>
          <cell r="I3288">
            <v>3.996</v>
          </cell>
          <cell r="J3288">
            <v>0.34799999999999998</v>
          </cell>
          <cell r="K3288">
            <v>12.061999999999999</v>
          </cell>
          <cell r="L3288">
            <v>8.25</v>
          </cell>
          <cell r="M3288">
            <v>6.125</v>
          </cell>
          <cell r="N3288">
            <v>6</v>
          </cell>
          <cell r="O3288" t="str">
            <v>TR</v>
          </cell>
          <cell r="P3288" t="str">
            <v>RA</v>
          </cell>
          <cell r="Q3288" t="str">
            <v>HDO</v>
          </cell>
          <cell r="R3288">
            <v>6</v>
          </cell>
          <cell r="S3288">
            <v>720</v>
          </cell>
          <cell r="T3288">
            <v>15.68</v>
          </cell>
          <cell r="U3288" t="str">
            <v>US$</v>
          </cell>
          <cell r="V3288" t="str">
            <v>EA</v>
          </cell>
          <cell r="W3288" t="str">
            <v>FLT</v>
          </cell>
          <cell r="X3288" t="str">
            <v>BRN</v>
          </cell>
          <cell r="Y3288" t="str">
            <v>FOT</v>
          </cell>
          <cell r="Z3288" t="str">
            <v>HDO</v>
          </cell>
        </row>
        <row r="3289">
          <cell r="A3289" t="str">
            <v>CS8323</v>
          </cell>
          <cell r="B3289" t="str">
            <v>9100012715</v>
          </cell>
          <cell r="C3289" t="str">
            <v>10009100012712</v>
          </cell>
          <cell r="D3289">
            <v>0.63300000000000001</v>
          </cell>
          <cell r="E3289">
            <v>7.9000000000000001E-2</v>
          </cell>
          <cell r="F3289">
            <v>4.7859999999999996</v>
          </cell>
          <cell r="G3289">
            <v>4.7859999999999996</v>
          </cell>
          <cell r="H3289">
            <v>5.3220000000000001</v>
          </cell>
          <cell r="I3289">
            <v>3.798</v>
          </cell>
          <cell r="J3289">
            <v>0.47399999999999998</v>
          </cell>
          <cell r="K3289">
            <v>14.75</v>
          </cell>
          <cell r="L3289">
            <v>10</v>
          </cell>
          <cell r="M3289">
            <v>5.875</v>
          </cell>
          <cell r="N3289">
            <v>6</v>
          </cell>
          <cell r="O3289" t="str">
            <v>US</v>
          </cell>
          <cell r="P3289" t="str">
            <v>RA</v>
          </cell>
          <cell r="Q3289" t="str">
            <v>HDO</v>
          </cell>
          <cell r="R3289">
            <v>6</v>
          </cell>
          <cell r="S3289">
            <v>468</v>
          </cell>
          <cell r="T3289">
            <v>24.09</v>
          </cell>
          <cell r="U3289" t="str">
            <v>US$</v>
          </cell>
          <cell r="V3289" t="str">
            <v>EA</v>
          </cell>
          <cell r="W3289" t="str">
            <v>FLT</v>
          </cell>
          <cell r="X3289" t="str">
            <v>BRN</v>
          </cell>
          <cell r="Y3289" t="str">
            <v>FOT</v>
          </cell>
          <cell r="Z3289" t="str">
            <v>HDO</v>
          </cell>
        </row>
        <row r="3290">
          <cell r="A3290" t="str">
            <v>CS8597</v>
          </cell>
          <cell r="B3290" t="str">
            <v>9100019592</v>
          </cell>
          <cell r="C3290" t="str">
            <v>10009100019599</v>
          </cell>
          <cell r="D3290">
            <v>0.43</v>
          </cell>
          <cell r="E3290">
            <v>0.64</v>
          </cell>
          <cell r="F3290">
            <v>3.8519999999999999</v>
          </cell>
          <cell r="G3290">
            <v>3.8519999999999999</v>
          </cell>
          <cell r="H3290">
            <v>3.2269999999999999</v>
          </cell>
          <cell r="I3290">
            <v>2.58</v>
          </cell>
          <cell r="J3290">
            <v>7.68</v>
          </cell>
          <cell r="K3290">
            <v>12.061999999999999</v>
          </cell>
          <cell r="L3290">
            <v>8.25</v>
          </cell>
          <cell r="M3290">
            <v>4.0620000000000003</v>
          </cell>
          <cell r="N3290">
            <v>6</v>
          </cell>
          <cell r="O3290" t="str">
            <v>US</v>
          </cell>
          <cell r="P3290" t="str">
            <v>RA</v>
          </cell>
          <cell r="Q3290" t="str">
            <v>HDO</v>
          </cell>
          <cell r="R3290">
            <v>10</v>
          </cell>
          <cell r="S3290">
            <v>1200</v>
          </cell>
          <cell r="T3290">
            <v>14.5</v>
          </cell>
          <cell r="U3290" t="str">
            <v>US$</v>
          </cell>
          <cell r="V3290" t="str">
            <v>EA</v>
          </cell>
          <cell r="W3290" t="str">
            <v>FLT</v>
          </cell>
          <cell r="X3290" t="str">
            <v>BRN</v>
          </cell>
          <cell r="Y3290" t="str">
            <v>FOT</v>
          </cell>
          <cell r="Z3290" t="str">
            <v>HDO</v>
          </cell>
        </row>
        <row r="3291">
          <cell r="A3291" t="str">
            <v>CS8629</v>
          </cell>
          <cell r="B3291" t="str">
            <v>9100019950</v>
          </cell>
          <cell r="C3291" t="str">
            <v>10009100019957</v>
          </cell>
          <cell r="D3291">
            <v>0.48299999999999998</v>
          </cell>
          <cell r="E3291">
            <v>4.9000000000000002E-2</v>
          </cell>
          <cell r="F3291">
            <v>3.879</v>
          </cell>
          <cell r="G3291">
            <v>3.879</v>
          </cell>
          <cell r="H3291">
            <v>4.2590000000000003</v>
          </cell>
          <cell r="I3291">
            <v>2.8980000000000001</v>
          </cell>
          <cell r="J3291">
            <v>0.29399999999999998</v>
          </cell>
          <cell r="K3291">
            <v>12.186999999999999</v>
          </cell>
          <cell r="L3291">
            <v>8.3119999999999994</v>
          </cell>
          <cell r="M3291">
            <v>5.0620000000000003</v>
          </cell>
          <cell r="N3291">
            <v>6</v>
          </cell>
          <cell r="O3291" t="str">
            <v>US</v>
          </cell>
          <cell r="Q3291" t="str">
            <v>HDO</v>
          </cell>
          <cell r="R3291">
            <v>8</v>
          </cell>
          <cell r="S3291">
            <v>960</v>
          </cell>
          <cell r="T3291">
            <v>34.86</v>
          </cell>
          <cell r="U3291" t="str">
            <v>US$</v>
          </cell>
          <cell r="W3291" t="str">
            <v>FLT</v>
          </cell>
          <cell r="X3291" t="str">
            <v>BRN</v>
          </cell>
          <cell r="Y3291" t="str">
            <v>FOT</v>
          </cell>
          <cell r="Z3291" t="str">
            <v>HDO</v>
          </cell>
        </row>
        <row r="3292">
          <cell r="A3292" t="str">
            <v>CS8629A</v>
          </cell>
          <cell r="B3292" t="str">
            <v>9100533722</v>
          </cell>
          <cell r="C3292" t="str">
            <v>10009100533729</v>
          </cell>
          <cell r="D3292">
            <v>1.0329999999999999</v>
          </cell>
          <cell r="E3292">
            <v>5.6000000000000001E-2</v>
          </cell>
          <cell r="F3292">
            <v>5.0990000000000002</v>
          </cell>
          <cell r="G3292">
            <v>5.0990000000000002</v>
          </cell>
          <cell r="H3292">
            <v>3.6970000000000001</v>
          </cell>
          <cell r="I3292">
            <v>6.1980000000000004</v>
          </cell>
          <cell r="J3292">
            <v>0.47799999999999998</v>
          </cell>
          <cell r="K3292">
            <v>16.5</v>
          </cell>
          <cell r="L3292">
            <v>11.125</v>
          </cell>
          <cell r="M3292">
            <v>4.5</v>
          </cell>
          <cell r="N3292">
            <v>6</v>
          </cell>
          <cell r="O3292" t="str">
            <v>US</v>
          </cell>
          <cell r="P3292" t="str">
            <v>RA</v>
          </cell>
          <cell r="Q3292" t="str">
            <v>HDO</v>
          </cell>
          <cell r="R3292">
            <v>9</v>
          </cell>
          <cell r="S3292">
            <v>432</v>
          </cell>
          <cell r="T3292">
            <v>30.48</v>
          </cell>
          <cell r="U3292" t="str">
            <v>US$</v>
          </cell>
          <cell r="V3292" t="str">
            <v>EA</v>
          </cell>
          <cell r="W3292" t="str">
            <v>FLT</v>
          </cell>
          <cell r="X3292" t="str">
            <v>BRN</v>
          </cell>
          <cell r="Y3292" t="str">
            <v>FOT</v>
          </cell>
          <cell r="Z3292" t="str">
            <v>HDO</v>
          </cell>
        </row>
        <row r="3293">
          <cell r="A3293" t="str">
            <v>CS8744</v>
          </cell>
          <cell r="B3293" t="str">
            <v>9100024879</v>
          </cell>
          <cell r="C3293" t="str">
            <v>10009100024876</v>
          </cell>
          <cell r="D3293">
            <v>1.1970000000000001</v>
          </cell>
          <cell r="E3293">
            <v>0.13100000000000001</v>
          </cell>
          <cell r="F3293">
            <v>4.806</v>
          </cell>
          <cell r="G3293">
            <v>4.806</v>
          </cell>
          <cell r="H3293">
            <v>8.125</v>
          </cell>
          <cell r="I3293">
            <v>7.1820000000000004</v>
          </cell>
          <cell r="J3293">
            <v>0.78600000000000003</v>
          </cell>
          <cell r="K3293">
            <v>14.875</v>
          </cell>
          <cell r="L3293">
            <v>10.125</v>
          </cell>
          <cell r="M3293">
            <v>9</v>
          </cell>
          <cell r="N3293">
            <v>6</v>
          </cell>
          <cell r="O3293" t="str">
            <v>TR</v>
          </cell>
          <cell r="Q3293" t="str">
            <v>HDO</v>
          </cell>
          <cell r="R3293">
            <v>4</v>
          </cell>
          <cell r="S3293">
            <v>312</v>
          </cell>
          <cell r="T3293">
            <v>10.94</v>
          </cell>
          <cell r="U3293" t="str">
            <v>US$</v>
          </cell>
          <cell r="W3293" t="str">
            <v>FLT</v>
          </cell>
          <cell r="X3293" t="str">
            <v>BRN</v>
          </cell>
          <cell r="Y3293" t="str">
            <v>FOT</v>
          </cell>
          <cell r="Z3293" t="str">
            <v>HDO</v>
          </cell>
        </row>
        <row r="3294">
          <cell r="A3294" t="str">
            <v>CS8744A</v>
          </cell>
          <cell r="B3294" t="str">
            <v>9100532886</v>
          </cell>
          <cell r="C3294" t="str">
            <v>10009100532883</v>
          </cell>
          <cell r="D3294">
            <v>0.89200000000000002</v>
          </cell>
          <cell r="E3294">
            <v>0.13100000000000001</v>
          </cell>
          <cell r="F3294">
            <v>4.806</v>
          </cell>
          <cell r="G3294">
            <v>4.806</v>
          </cell>
          <cell r="H3294">
            <v>8.2370000000000001</v>
          </cell>
          <cell r="I3294">
            <v>5.3520000000000003</v>
          </cell>
          <cell r="J3294">
            <v>0.78600000000000003</v>
          </cell>
          <cell r="K3294">
            <v>14.875</v>
          </cell>
          <cell r="L3294">
            <v>10.125</v>
          </cell>
          <cell r="M3294">
            <v>9</v>
          </cell>
          <cell r="N3294">
            <v>6</v>
          </cell>
          <cell r="O3294" t="str">
            <v>US</v>
          </cell>
          <cell r="P3294" t="str">
            <v>RA</v>
          </cell>
          <cell r="Q3294" t="str">
            <v>HDO</v>
          </cell>
          <cell r="R3294">
            <v>4</v>
          </cell>
          <cell r="S3294">
            <v>312</v>
          </cell>
          <cell r="T3294">
            <v>14.65</v>
          </cell>
          <cell r="U3294" t="str">
            <v>US$</v>
          </cell>
          <cell r="V3294" t="str">
            <v>EA</v>
          </cell>
          <cell r="W3294" t="str">
            <v>FLT</v>
          </cell>
          <cell r="X3294" t="str">
            <v>BRN</v>
          </cell>
          <cell r="Y3294" t="str">
            <v>FOT</v>
          </cell>
          <cell r="Z3294" t="str">
            <v>HDO</v>
          </cell>
        </row>
        <row r="3295">
          <cell r="A3295" t="str">
            <v>CS8941</v>
          </cell>
          <cell r="B3295" t="str">
            <v>9100025999</v>
          </cell>
          <cell r="C3295" t="str">
            <v>10009100025996</v>
          </cell>
          <cell r="D3295">
            <v>0.5</v>
          </cell>
          <cell r="E3295">
            <v>6.2E-2</v>
          </cell>
          <cell r="F3295">
            <v>3.8519999999999999</v>
          </cell>
          <cell r="G3295">
            <v>3.8519999999999999</v>
          </cell>
          <cell r="H3295">
            <v>4.2270000000000003</v>
          </cell>
          <cell r="I3295">
            <v>3</v>
          </cell>
          <cell r="J3295">
            <v>0.372</v>
          </cell>
          <cell r="K3295">
            <v>12.061999999999999</v>
          </cell>
          <cell r="L3295">
            <v>8.25</v>
          </cell>
          <cell r="M3295">
            <v>5.0620000000000003</v>
          </cell>
          <cell r="N3295">
            <v>6</v>
          </cell>
          <cell r="O3295" t="str">
            <v>US</v>
          </cell>
          <cell r="P3295" t="str">
            <v>RA</v>
          </cell>
          <cell r="Q3295" t="str">
            <v>HDO</v>
          </cell>
          <cell r="R3295">
            <v>8</v>
          </cell>
          <cell r="S3295">
            <v>960</v>
          </cell>
          <cell r="T3295">
            <v>13.44</v>
          </cell>
          <cell r="U3295" t="str">
            <v>US$</v>
          </cell>
          <cell r="V3295" t="str">
            <v>EA</v>
          </cell>
          <cell r="W3295" t="str">
            <v>FLT</v>
          </cell>
          <cell r="X3295" t="str">
            <v>BRN</v>
          </cell>
          <cell r="Y3295" t="str">
            <v>FOT</v>
          </cell>
          <cell r="Z3295" t="str">
            <v>HDO</v>
          </cell>
        </row>
        <row r="3296">
          <cell r="A3296" t="str">
            <v>CS9667</v>
          </cell>
          <cell r="B3296" t="str">
            <v>9100041449</v>
          </cell>
          <cell r="C3296" t="str">
            <v>10009100041446</v>
          </cell>
          <cell r="D3296">
            <v>0.58299999999999996</v>
          </cell>
          <cell r="E3296">
            <v>8.5000000000000006E-2</v>
          </cell>
          <cell r="F3296">
            <v>3.8519999999999999</v>
          </cell>
          <cell r="G3296">
            <v>3.8519999999999999</v>
          </cell>
          <cell r="H3296">
            <v>7.1020000000000003</v>
          </cell>
          <cell r="I3296">
            <v>3.4980000000000002</v>
          </cell>
          <cell r="J3296">
            <v>0.51</v>
          </cell>
          <cell r="K3296">
            <v>12.5</v>
          </cell>
          <cell r="L3296">
            <v>8.5</v>
          </cell>
          <cell r="M3296">
            <v>9.0310000000000006</v>
          </cell>
          <cell r="N3296">
            <v>6</v>
          </cell>
          <cell r="O3296" t="str">
            <v>US</v>
          </cell>
          <cell r="Q3296" t="str">
            <v>HDO</v>
          </cell>
          <cell r="R3296">
            <v>4</v>
          </cell>
          <cell r="S3296">
            <v>360</v>
          </cell>
          <cell r="T3296">
            <v>77.180000000000007</v>
          </cell>
          <cell r="U3296" t="str">
            <v>US$</v>
          </cell>
          <cell r="W3296" t="str">
            <v>FLT</v>
          </cell>
          <cell r="X3296" t="str">
            <v>BRN</v>
          </cell>
          <cell r="Y3296" t="str">
            <v>FOT</v>
          </cell>
          <cell r="Z3296" t="str">
            <v>HDO</v>
          </cell>
        </row>
        <row r="3297">
          <cell r="A3297" t="str">
            <v>CS9667A</v>
          </cell>
          <cell r="B3297" t="str">
            <v>9100545220</v>
          </cell>
          <cell r="C3297" t="str">
            <v>10009100545227</v>
          </cell>
          <cell r="D3297">
            <v>0.61599999999999999</v>
          </cell>
          <cell r="E3297">
            <v>6.0999999999999999E-2</v>
          </cell>
          <cell r="F3297">
            <v>3.8519999999999999</v>
          </cell>
          <cell r="G3297">
            <v>3.8519999999999999</v>
          </cell>
          <cell r="H3297">
            <v>7.1420000000000003</v>
          </cell>
          <cell r="I3297">
            <v>3.6960000000000002</v>
          </cell>
          <cell r="J3297">
            <v>0.53900000000000003</v>
          </cell>
          <cell r="K3297">
            <v>12.436999999999999</v>
          </cell>
          <cell r="L3297">
            <v>8.4369999999999994</v>
          </cell>
          <cell r="M3297">
            <v>8.875</v>
          </cell>
          <cell r="N3297">
            <v>6</v>
          </cell>
          <cell r="O3297" t="str">
            <v>US</v>
          </cell>
          <cell r="P3297" t="str">
            <v>RA</v>
          </cell>
          <cell r="Q3297" t="str">
            <v>HDO</v>
          </cell>
          <cell r="R3297">
            <v>4</v>
          </cell>
          <cell r="S3297">
            <v>384</v>
          </cell>
          <cell r="T3297">
            <v>77.180000000000007</v>
          </cell>
          <cell r="U3297" t="str">
            <v>US$</v>
          </cell>
          <cell r="V3297" t="str">
            <v>EA</v>
          </cell>
          <cell r="W3297" t="str">
            <v>FLT</v>
          </cell>
          <cell r="X3297" t="str">
            <v>BRN</v>
          </cell>
          <cell r="Y3297" t="str">
            <v>FOT</v>
          </cell>
          <cell r="Z3297" t="str">
            <v>HDO</v>
          </cell>
        </row>
        <row r="3298">
          <cell r="A3298" t="str">
            <v>CS9699</v>
          </cell>
          <cell r="B3298" t="str">
            <v>9100042378</v>
          </cell>
          <cell r="C3298" t="str">
            <v>10009100042375</v>
          </cell>
          <cell r="D3298">
            <v>1.125</v>
          </cell>
          <cell r="E3298">
            <v>0.108</v>
          </cell>
          <cell r="F3298">
            <v>4.5419999999999998</v>
          </cell>
          <cell r="G3298">
            <v>4.5419999999999998</v>
          </cell>
          <cell r="H3298">
            <v>7.2089999999999996</v>
          </cell>
          <cell r="I3298">
            <v>6.75</v>
          </cell>
          <cell r="J3298">
            <v>0.64800000000000002</v>
          </cell>
          <cell r="K3298">
            <v>14.375</v>
          </cell>
          <cell r="L3298">
            <v>9.875</v>
          </cell>
          <cell r="M3298">
            <v>8</v>
          </cell>
          <cell r="N3298">
            <v>6</v>
          </cell>
          <cell r="O3298" t="str">
            <v>US</v>
          </cell>
          <cell r="P3298" t="str">
            <v>RA</v>
          </cell>
          <cell r="Q3298" t="str">
            <v>HDO</v>
          </cell>
          <cell r="R3298">
            <v>5</v>
          </cell>
          <cell r="S3298">
            <v>300</v>
          </cell>
          <cell r="T3298">
            <v>29.08</v>
          </cell>
          <cell r="U3298" t="str">
            <v>US$</v>
          </cell>
          <cell r="V3298" t="str">
            <v>EA</v>
          </cell>
          <cell r="W3298" t="str">
            <v>FLT</v>
          </cell>
          <cell r="X3298" t="str">
            <v>BRN</v>
          </cell>
          <cell r="Y3298" t="str">
            <v>FOT</v>
          </cell>
          <cell r="Z3298" t="str">
            <v>HDO</v>
          </cell>
        </row>
        <row r="3299">
          <cell r="A3299" t="str">
            <v>CS9864</v>
          </cell>
          <cell r="B3299" t="str">
            <v>9100044723</v>
          </cell>
          <cell r="C3299" t="str">
            <v>10009100044720</v>
          </cell>
          <cell r="D3299">
            <v>0.56999999999999995</v>
          </cell>
          <cell r="E3299">
            <v>6.7000000000000004E-2</v>
          </cell>
          <cell r="F3299">
            <v>3.8519999999999999</v>
          </cell>
          <cell r="G3299">
            <v>3.8519999999999999</v>
          </cell>
          <cell r="H3299">
            <v>6.04</v>
          </cell>
          <cell r="I3299">
            <v>3.42</v>
          </cell>
          <cell r="J3299">
            <v>0.40200000000000002</v>
          </cell>
          <cell r="K3299">
            <v>12.061999999999999</v>
          </cell>
          <cell r="L3299">
            <v>8.25</v>
          </cell>
          <cell r="M3299">
            <v>6.875</v>
          </cell>
          <cell r="N3299">
            <v>6</v>
          </cell>
          <cell r="O3299" t="str">
            <v>US</v>
          </cell>
          <cell r="P3299" t="str">
            <v>RA</v>
          </cell>
          <cell r="Q3299" t="str">
            <v>HDO</v>
          </cell>
          <cell r="R3299">
            <v>6</v>
          </cell>
          <cell r="S3299">
            <v>720</v>
          </cell>
          <cell r="T3299">
            <v>84.77</v>
          </cell>
          <cell r="U3299" t="str">
            <v>US$</v>
          </cell>
          <cell r="V3299" t="str">
            <v>EA</v>
          </cell>
          <cell r="W3299" t="str">
            <v>FLT</v>
          </cell>
          <cell r="X3299" t="str">
            <v>BRN</v>
          </cell>
          <cell r="Y3299" t="str">
            <v>FOT</v>
          </cell>
          <cell r="Z3299" t="str">
            <v>HDO</v>
          </cell>
        </row>
        <row r="3300">
          <cell r="A3300" t="str">
            <v>CS9970</v>
          </cell>
          <cell r="B3300" t="str">
            <v>9100047014</v>
          </cell>
          <cell r="C3300" t="str">
            <v>10009100047011</v>
          </cell>
          <cell r="D3300">
            <v>0.5</v>
          </cell>
          <cell r="E3300">
            <v>0.106</v>
          </cell>
          <cell r="F3300">
            <v>3.9169999999999998</v>
          </cell>
          <cell r="G3300">
            <v>3.9169999999999998</v>
          </cell>
          <cell r="H3300">
            <v>6.2089999999999996</v>
          </cell>
          <cell r="I3300">
            <v>3</v>
          </cell>
          <cell r="J3300">
            <v>0.63600000000000001</v>
          </cell>
          <cell r="K3300">
            <v>12.811999999999999</v>
          </cell>
          <cell r="L3300">
            <v>8.9369999999999994</v>
          </cell>
          <cell r="M3300">
            <v>7.625</v>
          </cell>
          <cell r="N3300">
            <v>6</v>
          </cell>
          <cell r="O3300" t="str">
            <v>US</v>
          </cell>
          <cell r="P3300" t="str">
            <v>RA</v>
          </cell>
          <cell r="Q3300" t="str">
            <v>FOH</v>
          </cell>
          <cell r="R3300">
            <v>5</v>
          </cell>
          <cell r="S3300">
            <v>480</v>
          </cell>
          <cell r="T3300">
            <v>27.07</v>
          </cell>
          <cell r="U3300" t="str">
            <v>US$</v>
          </cell>
          <cell r="V3300" t="str">
            <v>EA</v>
          </cell>
          <cell r="W3300" t="str">
            <v>FLT</v>
          </cell>
          <cell r="X3300" t="str">
            <v>BRN</v>
          </cell>
          <cell r="Y3300" t="str">
            <v>OIL</v>
          </cell>
          <cell r="Z3300" t="str">
            <v>FOH</v>
          </cell>
        </row>
        <row r="3301">
          <cell r="A3301" t="str">
            <v>DA1510</v>
          </cell>
          <cell r="B3301" t="str">
            <v>9100440495</v>
          </cell>
          <cell r="C3301" t="str">
            <v>10009100440492</v>
          </cell>
          <cell r="D3301">
            <v>0.66700000000000004</v>
          </cell>
          <cell r="E3301">
            <v>7.3999999999999996E-2</v>
          </cell>
          <cell r="F3301">
            <v>4.415</v>
          </cell>
          <cell r="G3301">
            <v>1.915</v>
          </cell>
          <cell r="H3301">
            <v>14.08</v>
          </cell>
          <cell r="I3301">
            <v>2.0009999999999999</v>
          </cell>
          <cell r="J3301">
            <v>0.222</v>
          </cell>
          <cell r="K3301">
            <v>14.625</v>
          </cell>
          <cell r="L3301">
            <v>6.375</v>
          </cell>
          <cell r="M3301">
            <v>5.25</v>
          </cell>
          <cell r="N3301">
            <v>3</v>
          </cell>
          <cell r="O3301" t="str">
            <v>US</v>
          </cell>
          <cell r="Q3301" t="str">
            <v>DEA</v>
          </cell>
          <cell r="R3301">
            <v>8</v>
          </cell>
          <cell r="S3301">
            <v>528</v>
          </cell>
          <cell r="T3301">
            <v>3.78</v>
          </cell>
          <cell r="U3301" t="str">
            <v>US$</v>
          </cell>
          <cell r="W3301" t="str">
            <v>FLT</v>
          </cell>
          <cell r="X3301" t="str">
            <v>DEF</v>
          </cell>
          <cell r="Y3301" t="str">
            <v>AIR</v>
          </cell>
          <cell r="Z3301" t="str">
            <v>DEA</v>
          </cell>
        </row>
        <row r="3302">
          <cell r="A3302" t="str">
            <v>DA160</v>
          </cell>
          <cell r="B3302" t="str">
            <v>9100031303</v>
          </cell>
          <cell r="C3302" t="str">
            <v>10009100031300</v>
          </cell>
          <cell r="D3302">
            <v>0.81699999999999995</v>
          </cell>
          <cell r="E3302">
            <v>0.21299999999999999</v>
          </cell>
          <cell r="F3302">
            <v>10.223000000000001</v>
          </cell>
          <cell r="G3302">
            <v>2.911</v>
          </cell>
          <cell r="H3302">
            <v>10.259</v>
          </cell>
          <cell r="I3302">
            <v>2.4510000000000001</v>
          </cell>
          <cell r="J3302">
            <v>0.63900000000000001</v>
          </cell>
          <cell r="K3302">
            <v>10.811999999999999</v>
          </cell>
          <cell r="L3302">
            <v>9.25</v>
          </cell>
          <cell r="M3302">
            <v>11.186999999999999</v>
          </cell>
          <cell r="N3302">
            <v>3</v>
          </cell>
          <cell r="O3302" t="str">
            <v>US</v>
          </cell>
          <cell r="P3302" t="str">
            <v>RA</v>
          </cell>
          <cell r="Q3302" t="str">
            <v>DEA</v>
          </cell>
          <cell r="R3302">
            <v>4</v>
          </cell>
          <cell r="S3302">
            <v>228</v>
          </cell>
          <cell r="T3302">
            <v>2.06</v>
          </cell>
          <cell r="U3302" t="str">
            <v>US$</v>
          </cell>
          <cell r="V3302" t="str">
            <v>EA</v>
          </cell>
          <cell r="W3302" t="str">
            <v>FLT</v>
          </cell>
          <cell r="X3302" t="str">
            <v>DEF</v>
          </cell>
          <cell r="Y3302" t="str">
            <v>AIR</v>
          </cell>
          <cell r="Z3302" t="str">
            <v>DEA</v>
          </cell>
        </row>
        <row r="3303">
          <cell r="A3303" t="str">
            <v>DA1610</v>
          </cell>
          <cell r="B3303" t="str">
            <v>9100440501</v>
          </cell>
          <cell r="C3303" t="str">
            <v>10009100440508</v>
          </cell>
          <cell r="D3303">
            <v>0.41699999999999998</v>
          </cell>
          <cell r="E3303">
            <v>6.5000000000000002E-2</v>
          </cell>
          <cell r="F3303">
            <v>4.665</v>
          </cell>
          <cell r="G3303">
            <v>1.79</v>
          </cell>
          <cell r="H3303">
            <v>9.7669999999999995</v>
          </cell>
          <cell r="I3303">
            <v>1.2509999999999999</v>
          </cell>
          <cell r="J3303">
            <v>0.19500000000000001</v>
          </cell>
          <cell r="K3303">
            <v>10.25</v>
          </cell>
          <cell r="L3303">
            <v>5.75</v>
          </cell>
          <cell r="M3303">
            <v>5.25</v>
          </cell>
          <cell r="N3303">
            <v>3</v>
          </cell>
          <cell r="O3303" t="str">
            <v>US</v>
          </cell>
          <cell r="Q3303" t="str">
            <v>DEA</v>
          </cell>
          <cell r="R3303">
            <v>8</v>
          </cell>
          <cell r="S3303">
            <v>768</v>
          </cell>
          <cell r="T3303">
            <v>4.07</v>
          </cell>
          <cell r="U3303" t="str">
            <v>US$</v>
          </cell>
          <cell r="W3303" t="str">
            <v>FLT</v>
          </cell>
          <cell r="X3303" t="str">
            <v>DEF</v>
          </cell>
          <cell r="Y3303" t="str">
            <v>AIR</v>
          </cell>
          <cell r="Z3303" t="str">
            <v>DEA</v>
          </cell>
        </row>
        <row r="3304">
          <cell r="A3304" t="str">
            <v>DA1720</v>
          </cell>
          <cell r="B3304" t="str">
            <v>9100021540</v>
          </cell>
          <cell r="C3304" t="str">
            <v>10009100021547</v>
          </cell>
          <cell r="D3304">
            <v>0.83299999999999996</v>
          </cell>
          <cell r="E3304">
            <v>0.253</v>
          </cell>
          <cell r="F3304">
            <v>4.915</v>
          </cell>
          <cell r="G3304">
            <v>2.29</v>
          </cell>
          <cell r="H3304">
            <v>10.018000000000001</v>
          </cell>
          <cell r="I3304">
            <v>2.4990000000000001</v>
          </cell>
          <cell r="J3304">
            <v>0.75900000000000001</v>
          </cell>
          <cell r="K3304">
            <v>10.436999999999999</v>
          </cell>
          <cell r="L3304">
            <v>7.25</v>
          </cell>
          <cell r="M3304">
            <v>5.4379999999999997</v>
          </cell>
          <cell r="N3304">
            <v>3</v>
          </cell>
          <cell r="O3304" t="str">
            <v>KR</v>
          </cell>
          <cell r="Q3304" t="str">
            <v>DEA</v>
          </cell>
          <cell r="R3304">
            <v>7</v>
          </cell>
          <cell r="S3304">
            <v>525</v>
          </cell>
          <cell r="T3304">
            <v>5.69</v>
          </cell>
          <cell r="U3304" t="str">
            <v>US$</v>
          </cell>
          <cell r="W3304" t="str">
            <v>FLT</v>
          </cell>
          <cell r="X3304" t="str">
            <v>DEF</v>
          </cell>
          <cell r="Y3304" t="str">
            <v>AIR</v>
          </cell>
          <cell r="Z3304" t="str">
            <v>DEA</v>
          </cell>
        </row>
        <row r="3305">
          <cell r="A3305" t="str">
            <v>DA1850</v>
          </cell>
          <cell r="B3305" t="str">
            <v>9100440518</v>
          </cell>
          <cell r="C3305" t="str">
            <v>10009100440515</v>
          </cell>
          <cell r="D3305">
            <v>0.61699999999999999</v>
          </cell>
          <cell r="E3305">
            <v>0.11</v>
          </cell>
          <cell r="F3305">
            <v>5.79</v>
          </cell>
          <cell r="G3305">
            <v>5.79</v>
          </cell>
          <cell r="H3305">
            <v>5.08</v>
          </cell>
          <cell r="I3305">
            <v>1.851</v>
          </cell>
          <cell r="J3305">
            <v>0.33</v>
          </cell>
          <cell r="K3305">
            <v>15.75</v>
          </cell>
          <cell r="L3305">
            <v>6.3120000000000003</v>
          </cell>
          <cell r="M3305">
            <v>6.6870000000000003</v>
          </cell>
          <cell r="N3305">
            <v>3</v>
          </cell>
          <cell r="O3305" t="str">
            <v>CA</v>
          </cell>
          <cell r="Q3305" t="str">
            <v>DEA</v>
          </cell>
          <cell r="R3305">
            <v>6</v>
          </cell>
          <cell r="S3305">
            <v>324</v>
          </cell>
          <cell r="T3305">
            <v>2.84</v>
          </cell>
          <cell r="U3305" t="str">
            <v>US$</v>
          </cell>
          <cell r="W3305" t="str">
            <v>FLT</v>
          </cell>
          <cell r="X3305" t="str">
            <v>DEF</v>
          </cell>
          <cell r="Y3305" t="str">
            <v>AIR</v>
          </cell>
          <cell r="Z3305" t="str">
            <v>DEA</v>
          </cell>
        </row>
        <row r="3306">
          <cell r="A3306" t="str">
            <v>DA1912</v>
          </cell>
          <cell r="B3306" t="str">
            <v>9100440532</v>
          </cell>
          <cell r="C3306" t="str">
            <v>10009100440539</v>
          </cell>
          <cell r="D3306">
            <v>0.433</v>
          </cell>
          <cell r="E3306">
            <v>5.0999999999999997E-2</v>
          </cell>
          <cell r="F3306">
            <v>5.4770000000000003</v>
          </cell>
          <cell r="G3306">
            <v>1.79</v>
          </cell>
          <cell r="H3306">
            <v>8.33</v>
          </cell>
          <cell r="I3306">
            <v>1.2989999999999999</v>
          </cell>
          <cell r="J3306">
            <v>0.153</v>
          </cell>
          <cell r="K3306">
            <v>8.875</v>
          </cell>
          <cell r="L3306">
            <v>5.875</v>
          </cell>
          <cell r="M3306">
            <v>6.25</v>
          </cell>
          <cell r="N3306">
            <v>3</v>
          </cell>
          <cell r="O3306" t="str">
            <v>US</v>
          </cell>
          <cell r="Q3306" t="str">
            <v>DEA</v>
          </cell>
          <cell r="R3306">
            <v>6</v>
          </cell>
          <cell r="S3306">
            <v>666</v>
          </cell>
          <cell r="T3306">
            <v>2.2599999999999998</v>
          </cell>
          <cell r="U3306" t="str">
            <v>US$</v>
          </cell>
          <cell r="W3306" t="str">
            <v>FLT</v>
          </cell>
          <cell r="X3306" t="str">
            <v>DEF</v>
          </cell>
          <cell r="Y3306" t="str">
            <v>AIR</v>
          </cell>
          <cell r="Z3306" t="str">
            <v>DEA</v>
          </cell>
        </row>
        <row r="3307">
          <cell r="A3307" t="str">
            <v>DA192</v>
          </cell>
          <cell r="B3307" t="str">
            <v>9100031310</v>
          </cell>
          <cell r="C3307" t="str">
            <v>10009100031317</v>
          </cell>
          <cell r="D3307">
            <v>0.76700000000000002</v>
          </cell>
          <cell r="E3307">
            <v>0.25600000000000001</v>
          </cell>
          <cell r="F3307">
            <v>9.9109999999999996</v>
          </cell>
          <cell r="G3307">
            <v>3.661</v>
          </cell>
          <cell r="H3307">
            <v>9.9469999999999992</v>
          </cell>
          <cell r="I3307">
            <v>2.3010000000000002</v>
          </cell>
          <cell r="J3307">
            <v>0.76800000000000002</v>
          </cell>
          <cell r="K3307">
            <v>11.5</v>
          </cell>
          <cell r="L3307">
            <v>10.5</v>
          </cell>
          <cell r="M3307">
            <v>10.875</v>
          </cell>
          <cell r="N3307">
            <v>3</v>
          </cell>
          <cell r="O3307" t="str">
            <v>CA</v>
          </cell>
          <cell r="P3307" t="str">
            <v>RA</v>
          </cell>
          <cell r="Q3307" t="str">
            <v>DEA</v>
          </cell>
          <cell r="R3307">
            <v>3</v>
          </cell>
          <cell r="S3307">
            <v>144</v>
          </cell>
          <cell r="T3307">
            <v>2.06</v>
          </cell>
          <cell r="U3307" t="str">
            <v>US$</v>
          </cell>
          <cell r="V3307" t="str">
            <v>EA</v>
          </cell>
          <cell r="W3307" t="str">
            <v>FLT</v>
          </cell>
          <cell r="X3307" t="str">
            <v>DEF</v>
          </cell>
          <cell r="Y3307" t="str">
            <v>AIR</v>
          </cell>
          <cell r="Z3307" t="str">
            <v>DEA</v>
          </cell>
        </row>
        <row r="3308">
          <cell r="A3308" t="str">
            <v>DA2010</v>
          </cell>
          <cell r="B3308" t="str">
            <v>9100440556</v>
          </cell>
          <cell r="C3308" t="str">
            <v>10009100440553</v>
          </cell>
          <cell r="D3308">
            <v>0.71699999999999997</v>
          </cell>
          <cell r="E3308">
            <v>6.2E-2</v>
          </cell>
          <cell r="F3308">
            <v>5.54</v>
          </cell>
          <cell r="G3308">
            <v>1.79</v>
          </cell>
          <cell r="H3308">
            <v>11.08</v>
          </cell>
          <cell r="I3308">
            <v>2.1509999999999998</v>
          </cell>
          <cell r="J3308">
            <v>0.186</v>
          </cell>
          <cell r="K3308">
            <v>11.5</v>
          </cell>
          <cell r="L3308">
            <v>5.875</v>
          </cell>
          <cell r="M3308">
            <v>6.125</v>
          </cell>
          <cell r="N3308">
            <v>3</v>
          </cell>
          <cell r="O3308" t="str">
            <v>US</v>
          </cell>
          <cell r="Q3308" t="str">
            <v>DEA</v>
          </cell>
          <cell r="R3308">
            <v>6</v>
          </cell>
          <cell r="S3308">
            <v>504</v>
          </cell>
          <cell r="T3308">
            <v>8.7200000000000006</v>
          </cell>
          <cell r="U3308" t="str">
            <v>US$</v>
          </cell>
          <cell r="W3308" t="str">
            <v>FLT</v>
          </cell>
          <cell r="X3308" t="str">
            <v>DEF</v>
          </cell>
          <cell r="Y3308" t="str">
            <v>AIR</v>
          </cell>
          <cell r="Z3308" t="str">
            <v>DEA</v>
          </cell>
        </row>
        <row r="3309">
          <cell r="A3309" t="str">
            <v>DA2011</v>
          </cell>
          <cell r="B3309" t="str">
            <v>9100440525</v>
          </cell>
          <cell r="C3309" t="str">
            <v>10009100440522</v>
          </cell>
          <cell r="D3309">
            <v>0.56699999999999995</v>
          </cell>
          <cell r="E3309">
            <v>0.10299999999999999</v>
          </cell>
          <cell r="F3309">
            <v>5.54</v>
          </cell>
          <cell r="G3309">
            <v>1.79</v>
          </cell>
          <cell r="H3309">
            <v>13.33</v>
          </cell>
          <cell r="I3309">
            <v>1.7010000000000001</v>
          </cell>
          <cell r="J3309">
            <v>0.309</v>
          </cell>
          <cell r="K3309">
            <v>13.75</v>
          </cell>
          <cell r="L3309">
            <v>6</v>
          </cell>
          <cell r="M3309">
            <v>6.25</v>
          </cell>
          <cell r="N3309">
            <v>3</v>
          </cell>
          <cell r="O3309" t="str">
            <v>MX</v>
          </cell>
          <cell r="Q3309" t="str">
            <v>DEA</v>
          </cell>
          <cell r="R3309">
            <v>6</v>
          </cell>
          <cell r="S3309">
            <v>432</v>
          </cell>
          <cell r="T3309">
            <v>3.88</v>
          </cell>
          <cell r="U3309" t="str">
            <v>US$</v>
          </cell>
          <cell r="W3309" t="str">
            <v>FLT</v>
          </cell>
          <cell r="X3309" t="str">
            <v>DEF</v>
          </cell>
          <cell r="Y3309" t="str">
            <v>AIR</v>
          </cell>
          <cell r="Z3309" t="str">
            <v>DEA</v>
          </cell>
        </row>
        <row r="3310">
          <cell r="A3310" t="str">
            <v>DA2012</v>
          </cell>
          <cell r="B3310" t="str">
            <v>9100440563</v>
          </cell>
          <cell r="C3310" t="str">
            <v>10009100440560</v>
          </cell>
          <cell r="D3310">
            <v>0.53300000000000003</v>
          </cell>
          <cell r="E3310">
            <v>6.9000000000000006E-2</v>
          </cell>
          <cell r="F3310">
            <v>5.54</v>
          </cell>
          <cell r="G3310">
            <v>1.79</v>
          </cell>
          <cell r="H3310">
            <v>11.08</v>
          </cell>
          <cell r="I3310">
            <v>1.599</v>
          </cell>
          <cell r="J3310">
            <v>0.20699999999999999</v>
          </cell>
          <cell r="K3310">
            <v>11.625</v>
          </cell>
          <cell r="L3310">
            <v>6</v>
          </cell>
          <cell r="M3310">
            <v>6.375</v>
          </cell>
          <cell r="N3310">
            <v>3</v>
          </cell>
          <cell r="O3310" t="str">
            <v>CA</v>
          </cell>
          <cell r="Q3310" t="str">
            <v>DEA</v>
          </cell>
          <cell r="R3310">
            <v>6</v>
          </cell>
          <cell r="S3310">
            <v>504</v>
          </cell>
          <cell r="T3310">
            <v>2.84</v>
          </cell>
          <cell r="U3310" t="str">
            <v>US$</v>
          </cell>
          <cell r="W3310" t="str">
            <v>FLT</v>
          </cell>
          <cell r="X3310" t="str">
            <v>DEF</v>
          </cell>
          <cell r="Y3310" t="str">
            <v>AIR</v>
          </cell>
          <cell r="Z3310" t="str">
            <v>DEA</v>
          </cell>
        </row>
        <row r="3311">
          <cell r="A3311" t="str">
            <v>DA2120</v>
          </cell>
          <cell r="B3311" t="str">
            <v>9100021533</v>
          </cell>
          <cell r="C3311" t="str">
            <v>10009100021530</v>
          </cell>
          <cell r="D3311">
            <v>0.7</v>
          </cell>
          <cell r="E3311">
            <v>0.08</v>
          </cell>
          <cell r="F3311">
            <v>5.915</v>
          </cell>
          <cell r="G3311">
            <v>2.29</v>
          </cell>
          <cell r="H3311">
            <v>10.08</v>
          </cell>
          <cell r="I3311">
            <v>2.1</v>
          </cell>
          <cell r="J3311">
            <v>0.24</v>
          </cell>
          <cell r="K3311">
            <v>10.5</v>
          </cell>
          <cell r="L3311">
            <v>7.25</v>
          </cell>
          <cell r="M3311">
            <v>6.5</v>
          </cell>
          <cell r="N3311">
            <v>3</v>
          </cell>
          <cell r="O3311" t="str">
            <v>KR</v>
          </cell>
          <cell r="Q3311" t="str">
            <v>DEA</v>
          </cell>
          <cell r="R3311">
            <v>6</v>
          </cell>
          <cell r="S3311">
            <v>450</v>
          </cell>
          <cell r="T3311">
            <v>5.66</v>
          </cell>
          <cell r="U3311" t="str">
            <v>US$</v>
          </cell>
          <cell r="W3311" t="str">
            <v>FLT</v>
          </cell>
          <cell r="X3311" t="str">
            <v>DEF</v>
          </cell>
          <cell r="Y3311" t="str">
            <v>AIR</v>
          </cell>
          <cell r="Z3311" t="str">
            <v>DEA</v>
          </cell>
        </row>
        <row r="3312">
          <cell r="A3312" t="str">
            <v>DA2210</v>
          </cell>
          <cell r="B3312" t="str">
            <v>9100440570</v>
          </cell>
          <cell r="C3312" t="str">
            <v>10009100440577</v>
          </cell>
          <cell r="D3312">
            <v>0.7</v>
          </cell>
          <cell r="E3312">
            <v>7.8E-2</v>
          </cell>
          <cell r="F3312">
            <v>6.04</v>
          </cell>
          <cell r="G3312">
            <v>1.79</v>
          </cell>
          <cell r="H3312">
            <v>13.08</v>
          </cell>
          <cell r="I3312">
            <v>2.1</v>
          </cell>
          <cell r="J3312">
            <v>0.23400000000000001</v>
          </cell>
          <cell r="K3312">
            <v>13.625</v>
          </cell>
          <cell r="L3312">
            <v>6.625</v>
          </cell>
          <cell r="M3312">
            <v>6.5</v>
          </cell>
          <cell r="N3312">
            <v>3</v>
          </cell>
          <cell r="O3312" t="str">
            <v>CA</v>
          </cell>
          <cell r="Q3312" t="str">
            <v>DEA</v>
          </cell>
          <cell r="R3312">
            <v>6</v>
          </cell>
          <cell r="S3312">
            <v>378</v>
          </cell>
          <cell r="T3312">
            <v>3.88</v>
          </cell>
          <cell r="U3312" t="str">
            <v>US$</v>
          </cell>
          <cell r="W3312" t="str">
            <v>FLT</v>
          </cell>
          <cell r="X3312" t="str">
            <v>DEF</v>
          </cell>
          <cell r="Y3312" t="str">
            <v>AIR</v>
          </cell>
          <cell r="Z3312" t="str">
            <v>DEA</v>
          </cell>
        </row>
        <row r="3313">
          <cell r="A3313" t="str">
            <v>DA2211</v>
          </cell>
          <cell r="B3313" t="str">
            <v>9100000330</v>
          </cell>
          <cell r="C3313" t="str">
            <v>10009100000337</v>
          </cell>
          <cell r="D3313">
            <v>0.61699999999999999</v>
          </cell>
          <cell r="E3313">
            <v>7.6999999999999999E-2</v>
          </cell>
          <cell r="F3313">
            <v>6.165</v>
          </cell>
          <cell r="G3313">
            <v>1.79</v>
          </cell>
          <cell r="H3313">
            <v>11.705</v>
          </cell>
          <cell r="I3313">
            <v>1.851</v>
          </cell>
          <cell r="J3313">
            <v>0.23100000000000001</v>
          </cell>
          <cell r="K3313">
            <v>12.25</v>
          </cell>
          <cell r="L3313">
            <v>5.875</v>
          </cell>
          <cell r="M3313">
            <v>7</v>
          </cell>
          <cell r="N3313">
            <v>3</v>
          </cell>
          <cell r="O3313" t="str">
            <v>CA</v>
          </cell>
          <cell r="Q3313" t="str">
            <v>DEA</v>
          </cell>
          <cell r="R3313">
            <v>6</v>
          </cell>
          <cell r="S3313">
            <v>504</v>
          </cell>
          <cell r="T3313">
            <v>4.07</v>
          </cell>
          <cell r="U3313" t="str">
            <v>US$</v>
          </cell>
          <cell r="W3313" t="str">
            <v>FLT</v>
          </cell>
          <cell r="X3313" t="str">
            <v>DEF</v>
          </cell>
          <cell r="Y3313" t="str">
            <v>AIR</v>
          </cell>
          <cell r="Z3313" t="str">
            <v>DEA</v>
          </cell>
        </row>
        <row r="3314">
          <cell r="A3314" t="str">
            <v>DA2260</v>
          </cell>
          <cell r="B3314" t="str">
            <v>9100440594</v>
          </cell>
          <cell r="C3314" t="str">
            <v>10009100440591</v>
          </cell>
          <cell r="D3314">
            <v>0.7</v>
          </cell>
          <cell r="E3314">
            <v>0.14499999999999999</v>
          </cell>
          <cell r="F3314">
            <v>6.1020000000000003</v>
          </cell>
          <cell r="G3314">
            <v>6.1020000000000003</v>
          </cell>
          <cell r="H3314">
            <v>6.1420000000000003</v>
          </cell>
          <cell r="I3314">
            <v>2.1</v>
          </cell>
          <cell r="J3314">
            <v>0.435</v>
          </cell>
          <cell r="K3314">
            <v>18.812000000000001</v>
          </cell>
          <cell r="L3314">
            <v>6.625</v>
          </cell>
          <cell r="M3314">
            <v>7</v>
          </cell>
          <cell r="N3314">
            <v>3</v>
          </cell>
          <cell r="O3314" t="str">
            <v>US</v>
          </cell>
          <cell r="Q3314" t="str">
            <v>DEA</v>
          </cell>
          <cell r="R3314">
            <v>6</v>
          </cell>
          <cell r="S3314">
            <v>252</v>
          </cell>
          <cell r="T3314">
            <v>3.39</v>
          </cell>
          <cell r="U3314" t="str">
            <v>US$</v>
          </cell>
          <cell r="W3314" t="str">
            <v>FLT</v>
          </cell>
          <cell r="X3314" t="str">
            <v>DEF</v>
          </cell>
          <cell r="Y3314" t="str">
            <v>AIR</v>
          </cell>
          <cell r="Z3314" t="str">
            <v>DEA</v>
          </cell>
        </row>
        <row r="3315">
          <cell r="A3315" t="str">
            <v>DA2310</v>
          </cell>
          <cell r="B3315" t="str">
            <v>9100440600</v>
          </cell>
          <cell r="C3315" t="str">
            <v>10009100440607</v>
          </cell>
          <cell r="D3315">
            <v>0.501</v>
          </cell>
          <cell r="E3315">
            <v>6.9000000000000006E-2</v>
          </cell>
          <cell r="F3315">
            <v>6.415</v>
          </cell>
          <cell r="G3315">
            <v>1.415</v>
          </cell>
          <cell r="H3315">
            <v>11.58</v>
          </cell>
          <cell r="I3315">
            <v>1.5029999999999999</v>
          </cell>
          <cell r="J3315">
            <v>0.20699999999999999</v>
          </cell>
          <cell r="K3315">
            <v>11.875</v>
          </cell>
          <cell r="L3315">
            <v>4.875</v>
          </cell>
          <cell r="M3315">
            <v>7</v>
          </cell>
          <cell r="N3315">
            <v>3</v>
          </cell>
          <cell r="O3315" t="str">
            <v>US</v>
          </cell>
          <cell r="Q3315" t="str">
            <v>DEA</v>
          </cell>
          <cell r="R3315">
            <v>6</v>
          </cell>
          <cell r="S3315">
            <v>576</v>
          </cell>
          <cell r="T3315">
            <v>3.39</v>
          </cell>
          <cell r="U3315" t="str">
            <v>US$</v>
          </cell>
          <cell r="W3315" t="str">
            <v>FLT</v>
          </cell>
          <cell r="X3315" t="str">
            <v>DEF</v>
          </cell>
          <cell r="Y3315" t="str">
            <v>AIR</v>
          </cell>
          <cell r="Z3315" t="str">
            <v>DEA</v>
          </cell>
        </row>
        <row r="3316">
          <cell r="A3316" t="str">
            <v>DA2311</v>
          </cell>
          <cell r="B3316" t="str">
            <v>9100440587</v>
          </cell>
          <cell r="C3316" t="str">
            <v>10009100440584</v>
          </cell>
          <cell r="D3316">
            <v>0.433</v>
          </cell>
          <cell r="E3316">
            <v>5.8000000000000003E-2</v>
          </cell>
          <cell r="F3316">
            <v>6.29</v>
          </cell>
          <cell r="G3316">
            <v>1.915</v>
          </cell>
          <cell r="H3316">
            <v>7.83</v>
          </cell>
          <cell r="I3316">
            <v>1.2989999999999999</v>
          </cell>
          <cell r="J3316">
            <v>0.17399999999999999</v>
          </cell>
          <cell r="K3316">
            <v>8.25</v>
          </cell>
          <cell r="L3316">
            <v>6.12</v>
          </cell>
          <cell r="M3316">
            <v>6.875</v>
          </cell>
          <cell r="N3316">
            <v>3</v>
          </cell>
          <cell r="O3316" t="str">
            <v>US</v>
          </cell>
          <cell r="Q3316" t="str">
            <v>DEA</v>
          </cell>
          <cell r="R3316">
            <v>6</v>
          </cell>
          <cell r="S3316">
            <v>666</v>
          </cell>
          <cell r="T3316">
            <v>2.84</v>
          </cell>
          <cell r="U3316" t="str">
            <v>US$</v>
          </cell>
          <cell r="W3316" t="str">
            <v>FLT</v>
          </cell>
          <cell r="X3316" t="str">
            <v>DEF</v>
          </cell>
          <cell r="Y3316" t="str">
            <v>AIR</v>
          </cell>
          <cell r="Z3316" t="str">
            <v>DEA</v>
          </cell>
        </row>
        <row r="3317">
          <cell r="A3317" t="str">
            <v>DA2314</v>
          </cell>
          <cell r="B3317" t="str">
            <v>9100440624</v>
          </cell>
          <cell r="C3317" t="str">
            <v>10009100440621</v>
          </cell>
          <cell r="D3317">
            <v>0.6</v>
          </cell>
          <cell r="E3317">
            <v>5.1999999999999998E-2</v>
          </cell>
          <cell r="F3317">
            <v>6.415</v>
          </cell>
          <cell r="G3317">
            <v>1.7270000000000001</v>
          </cell>
          <cell r="H3317">
            <v>8.58</v>
          </cell>
          <cell r="I3317">
            <v>1.8</v>
          </cell>
          <cell r="J3317">
            <v>0.156</v>
          </cell>
          <cell r="K3317">
            <v>9</v>
          </cell>
          <cell r="L3317">
            <v>6.875</v>
          </cell>
          <cell r="M3317">
            <v>6</v>
          </cell>
          <cell r="N3317">
            <v>3</v>
          </cell>
          <cell r="O3317" t="str">
            <v>US</v>
          </cell>
          <cell r="Q3317" t="str">
            <v>DEA</v>
          </cell>
          <cell r="R3317">
            <v>7</v>
          </cell>
          <cell r="S3317">
            <v>630</v>
          </cell>
          <cell r="T3317">
            <v>4.34</v>
          </cell>
          <cell r="U3317" t="str">
            <v>US$</v>
          </cell>
          <cell r="W3317" t="str">
            <v>FLT</v>
          </cell>
          <cell r="X3317" t="str">
            <v>DEF</v>
          </cell>
          <cell r="Y3317" t="str">
            <v>AIR</v>
          </cell>
          <cell r="Z3317" t="str">
            <v>DEA</v>
          </cell>
        </row>
        <row r="3318">
          <cell r="A3318" t="str">
            <v>DA2410</v>
          </cell>
          <cell r="B3318" t="str">
            <v>9100440631</v>
          </cell>
          <cell r="C3318" t="str">
            <v>10009100440638</v>
          </cell>
          <cell r="D3318">
            <v>0.77300000000000002</v>
          </cell>
          <cell r="E3318">
            <v>6.6000000000000003E-2</v>
          </cell>
          <cell r="F3318">
            <v>6.54</v>
          </cell>
          <cell r="G3318">
            <v>1.4770000000000001</v>
          </cell>
          <cell r="H3318">
            <v>11.016999999999999</v>
          </cell>
          <cell r="I3318">
            <v>2.319</v>
          </cell>
          <cell r="J3318">
            <v>0.19800000000000001</v>
          </cell>
          <cell r="K3318">
            <v>11.436999999999999</v>
          </cell>
          <cell r="L3318">
            <v>6.9370000000000003</v>
          </cell>
          <cell r="M3318">
            <v>4.9370000000000003</v>
          </cell>
          <cell r="N3318">
            <v>3</v>
          </cell>
          <cell r="O3318" t="str">
            <v>KR</v>
          </cell>
          <cell r="Q3318" t="str">
            <v>DEA</v>
          </cell>
          <cell r="R3318">
            <v>8</v>
          </cell>
          <cell r="S3318">
            <v>600</v>
          </cell>
          <cell r="T3318">
            <v>3.98</v>
          </cell>
          <cell r="U3318" t="str">
            <v>US$</v>
          </cell>
          <cell r="W3318" t="str">
            <v>FLT</v>
          </cell>
          <cell r="X3318" t="str">
            <v>DEF</v>
          </cell>
          <cell r="Y3318" t="str">
            <v>AIR</v>
          </cell>
          <cell r="Z3318" t="str">
            <v>DEA</v>
          </cell>
        </row>
        <row r="3319">
          <cell r="A3319" t="str">
            <v>DA2460</v>
          </cell>
          <cell r="B3319" t="str">
            <v>9100021632</v>
          </cell>
          <cell r="C3319" t="str">
            <v>10009100021639</v>
          </cell>
          <cell r="D3319">
            <v>0.65</v>
          </cell>
          <cell r="E3319">
            <v>0.23</v>
          </cell>
          <cell r="F3319">
            <v>6.7270000000000003</v>
          </cell>
          <cell r="G3319">
            <v>6.7270000000000003</v>
          </cell>
          <cell r="H3319">
            <v>8.33</v>
          </cell>
          <cell r="I3319">
            <v>1.95</v>
          </cell>
          <cell r="J3319">
            <v>0.69</v>
          </cell>
          <cell r="K3319">
            <v>20.562000000000001</v>
          </cell>
          <cell r="L3319">
            <v>6.9370000000000003</v>
          </cell>
          <cell r="M3319">
            <v>8.9369999999999994</v>
          </cell>
          <cell r="N3319">
            <v>3</v>
          </cell>
          <cell r="O3319" t="str">
            <v>MX</v>
          </cell>
          <cell r="Q3319" t="str">
            <v>DEA</v>
          </cell>
          <cell r="R3319">
            <v>4</v>
          </cell>
          <cell r="S3319">
            <v>168</v>
          </cell>
          <cell r="T3319">
            <v>6.81</v>
          </cell>
          <cell r="U3319" t="str">
            <v>US$</v>
          </cell>
          <cell r="W3319" t="str">
            <v>FLT</v>
          </cell>
          <cell r="X3319" t="str">
            <v>DEF</v>
          </cell>
          <cell r="Y3319" t="str">
            <v>AIR</v>
          </cell>
          <cell r="Z3319" t="str">
            <v>DEA</v>
          </cell>
        </row>
        <row r="3320">
          <cell r="A3320" t="str">
            <v>DA2510</v>
          </cell>
          <cell r="B3320" t="str">
            <v>9100440648</v>
          </cell>
          <cell r="C3320" t="str">
            <v>10009100440645</v>
          </cell>
          <cell r="D3320">
            <v>0.7</v>
          </cell>
          <cell r="E3320">
            <v>7.2999999999999995E-2</v>
          </cell>
          <cell r="F3320">
            <v>1.54</v>
          </cell>
          <cell r="G3320">
            <v>11.352</v>
          </cell>
          <cell r="H3320">
            <v>11.641999999999999</v>
          </cell>
          <cell r="I3320">
            <v>2.1</v>
          </cell>
          <cell r="J3320">
            <v>0.219</v>
          </cell>
          <cell r="K3320">
            <v>11.811999999999999</v>
          </cell>
          <cell r="L3320">
            <v>5</v>
          </cell>
          <cell r="M3320">
            <v>7.375</v>
          </cell>
          <cell r="N3320">
            <v>3</v>
          </cell>
          <cell r="O3320" t="str">
            <v>US</v>
          </cell>
          <cell r="Q3320" t="str">
            <v>DEA</v>
          </cell>
          <cell r="R3320">
            <v>5</v>
          </cell>
          <cell r="S3320">
            <v>480</v>
          </cell>
          <cell r="T3320">
            <v>6.32</v>
          </cell>
          <cell r="U3320" t="str">
            <v>US$</v>
          </cell>
          <cell r="W3320" t="str">
            <v>FLT</v>
          </cell>
          <cell r="X3320" t="str">
            <v>DEF</v>
          </cell>
          <cell r="Y3320" t="str">
            <v>AIR</v>
          </cell>
          <cell r="Z3320" t="str">
            <v>DEA</v>
          </cell>
        </row>
        <row r="3321">
          <cell r="A3321" t="str">
            <v>DA2513</v>
          </cell>
          <cell r="B3321" t="str">
            <v>9100000347</v>
          </cell>
          <cell r="C3321" t="str">
            <v>10009100000344</v>
          </cell>
          <cell r="D3321">
            <v>0.61699999999999999</v>
          </cell>
          <cell r="E3321">
            <v>8.3000000000000004E-2</v>
          </cell>
          <cell r="F3321">
            <v>6.79</v>
          </cell>
          <cell r="G3321">
            <v>1.79</v>
          </cell>
          <cell r="H3321">
            <v>11.58</v>
          </cell>
          <cell r="I3321">
            <v>1.851</v>
          </cell>
          <cell r="J3321">
            <v>0.249</v>
          </cell>
          <cell r="K3321">
            <v>12.125</v>
          </cell>
          <cell r="L3321">
            <v>5.875</v>
          </cell>
          <cell r="M3321">
            <v>7.75</v>
          </cell>
          <cell r="N3321">
            <v>3</v>
          </cell>
          <cell r="O3321" t="str">
            <v>CA</v>
          </cell>
          <cell r="Q3321" t="str">
            <v>DEA</v>
          </cell>
          <cell r="R3321">
            <v>5</v>
          </cell>
          <cell r="S3321">
            <v>420</v>
          </cell>
          <cell r="T3321">
            <v>4.07</v>
          </cell>
          <cell r="U3321" t="str">
            <v>US$</v>
          </cell>
          <cell r="W3321" t="str">
            <v>FLT</v>
          </cell>
          <cell r="X3321" t="str">
            <v>DEF</v>
          </cell>
          <cell r="Y3321" t="str">
            <v>AIR</v>
          </cell>
          <cell r="Z3321" t="str">
            <v>DEA</v>
          </cell>
        </row>
        <row r="3322">
          <cell r="A3322" t="str">
            <v>DA2514</v>
          </cell>
          <cell r="B3322" t="str">
            <v>9100006998</v>
          </cell>
          <cell r="C3322" t="str">
            <v>10009100006995</v>
          </cell>
          <cell r="D3322">
            <v>0.7</v>
          </cell>
          <cell r="E3322">
            <v>7.3999999999999996E-2</v>
          </cell>
          <cell r="F3322">
            <v>6.915</v>
          </cell>
          <cell r="G3322">
            <v>1.165</v>
          </cell>
          <cell r="H3322">
            <v>10.08</v>
          </cell>
          <cell r="I3322">
            <v>2.1</v>
          </cell>
          <cell r="J3322">
            <v>0.222</v>
          </cell>
          <cell r="K3322">
            <v>10.625</v>
          </cell>
          <cell r="L3322">
            <v>5.875</v>
          </cell>
          <cell r="M3322">
            <v>7.75</v>
          </cell>
          <cell r="N3322">
            <v>3</v>
          </cell>
          <cell r="O3322" t="str">
            <v>CA</v>
          </cell>
          <cell r="Q3322" t="str">
            <v>DEA</v>
          </cell>
          <cell r="R3322">
            <v>5</v>
          </cell>
          <cell r="S3322">
            <v>480</v>
          </cell>
          <cell r="T3322">
            <v>6.97</v>
          </cell>
          <cell r="U3322" t="str">
            <v>US$</v>
          </cell>
          <cell r="W3322" t="str">
            <v>FLT</v>
          </cell>
          <cell r="X3322" t="str">
            <v>DEF</v>
          </cell>
          <cell r="Y3322" t="str">
            <v>AIR</v>
          </cell>
          <cell r="Z3322" t="str">
            <v>DEA</v>
          </cell>
        </row>
        <row r="3323">
          <cell r="A3323" t="str">
            <v>DA2515</v>
          </cell>
          <cell r="B3323" t="str">
            <v>9100021519</v>
          </cell>
          <cell r="C3323" t="str">
            <v>10009100021516</v>
          </cell>
          <cell r="D3323">
            <v>0.96699999999999997</v>
          </cell>
          <cell r="E3323">
            <v>0.105</v>
          </cell>
          <cell r="F3323">
            <v>6.9770000000000003</v>
          </cell>
          <cell r="G3323">
            <v>1.915</v>
          </cell>
          <cell r="H3323">
            <v>10.766999999999999</v>
          </cell>
          <cell r="I3323">
            <v>2.9009999999999998</v>
          </cell>
          <cell r="J3323">
            <v>0.315</v>
          </cell>
          <cell r="K3323">
            <v>11.186999999999999</v>
          </cell>
          <cell r="L3323">
            <v>6.125</v>
          </cell>
          <cell r="M3323">
            <v>7.5620000000000003</v>
          </cell>
          <cell r="N3323">
            <v>3</v>
          </cell>
          <cell r="O3323" t="str">
            <v>MX</v>
          </cell>
          <cell r="Q3323" t="str">
            <v>DEA</v>
          </cell>
          <cell r="R3323">
            <v>5</v>
          </cell>
          <cell r="S3323">
            <v>420</v>
          </cell>
          <cell r="T3323">
            <v>5.97</v>
          </cell>
          <cell r="U3323" t="str">
            <v>US$</v>
          </cell>
          <cell r="W3323" t="str">
            <v>FLT</v>
          </cell>
          <cell r="X3323" t="str">
            <v>DEF</v>
          </cell>
          <cell r="Y3323" t="str">
            <v>AIR</v>
          </cell>
          <cell r="Z3323" t="str">
            <v>DEA</v>
          </cell>
        </row>
        <row r="3324">
          <cell r="A3324" t="str">
            <v>DA2516</v>
          </cell>
          <cell r="B3324" t="str">
            <v>9100021601</v>
          </cell>
          <cell r="C3324" t="str">
            <v>10009100021608</v>
          </cell>
          <cell r="D3324">
            <v>0.65</v>
          </cell>
          <cell r="E3324">
            <v>0.108</v>
          </cell>
          <cell r="F3324">
            <v>6.79</v>
          </cell>
          <cell r="G3324">
            <v>1.79</v>
          </cell>
          <cell r="H3324">
            <v>11.58</v>
          </cell>
          <cell r="I3324">
            <v>1.95</v>
          </cell>
          <cell r="J3324">
            <v>0.32400000000000001</v>
          </cell>
          <cell r="K3324">
            <v>12</v>
          </cell>
          <cell r="L3324">
            <v>5.75</v>
          </cell>
          <cell r="M3324">
            <v>7.5</v>
          </cell>
          <cell r="N3324">
            <v>3</v>
          </cell>
          <cell r="O3324" t="str">
            <v>MX</v>
          </cell>
          <cell r="Q3324" t="str">
            <v>DEA</v>
          </cell>
          <cell r="R3324">
            <v>5</v>
          </cell>
          <cell r="S3324">
            <v>420</v>
          </cell>
          <cell r="T3324">
            <v>4.83</v>
          </cell>
          <cell r="U3324" t="str">
            <v>US$</v>
          </cell>
          <cell r="W3324" t="str">
            <v>FLT</v>
          </cell>
          <cell r="X3324" t="str">
            <v>DEF</v>
          </cell>
          <cell r="Y3324" t="str">
            <v>AIR</v>
          </cell>
          <cell r="Z3324" t="str">
            <v>DEA</v>
          </cell>
        </row>
        <row r="3325">
          <cell r="A3325" t="str">
            <v>DA2520</v>
          </cell>
          <cell r="B3325" t="str">
            <v>9100440679</v>
          </cell>
          <cell r="C3325" t="str">
            <v>10009100440676</v>
          </cell>
          <cell r="D3325">
            <v>1</v>
          </cell>
          <cell r="E3325">
            <v>0.13100000000000001</v>
          </cell>
          <cell r="F3325">
            <v>6.8520000000000003</v>
          </cell>
          <cell r="G3325">
            <v>2.6019999999999999</v>
          </cell>
          <cell r="H3325">
            <v>12.455</v>
          </cell>
          <cell r="I3325">
            <v>3</v>
          </cell>
          <cell r="J3325">
            <v>0.39300000000000002</v>
          </cell>
          <cell r="K3325">
            <v>12.875</v>
          </cell>
          <cell r="L3325">
            <v>8.1869999999999994</v>
          </cell>
          <cell r="M3325">
            <v>7.375</v>
          </cell>
          <cell r="N3325">
            <v>3</v>
          </cell>
          <cell r="O3325" t="str">
            <v>KR</v>
          </cell>
          <cell r="Q3325" t="str">
            <v>DEA</v>
          </cell>
          <cell r="R3325">
            <v>5</v>
          </cell>
          <cell r="S3325">
            <v>270</v>
          </cell>
          <cell r="T3325">
            <v>6.51</v>
          </cell>
          <cell r="U3325" t="str">
            <v>US$</v>
          </cell>
          <cell r="W3325" t="str">
            <v>FLT</v>
          </cell>
          <cell r="X3325" t="str">
            <v>DEF</v>
          </cell>
          <cell r="Y3325" t="str">
            <v>AIR</v>
          </cell>
          <cell r="Z3325" t="str">
            <v>DEA</v>
          </cell>
        </row>
        <row r="3326">
          <cell r="A3326" t="str">
            <v>DA2522</v>
          </cell>
          <cell r="B3326" t="str">
            <v>9100440686</v>
          </cell>
          <cell r="C3326" t="str">
            <v>10009100440683</v>
          </cell>
          <cell r="D3326">
            <v>0.9</v>
          </cell>
          <cell r="E3326">
            <v>8.6999999999999994E-2</v>
          </cell>
          <cell r="F3326">
            <v>6.915</v>
          </cell>
          <cell r="G3326">
            <v>2.415</v>
          </cell>
          <cell r="H3326">
            <v>9.2050000000000001</v>
          </cell>
          <cell r="I3326">
            <v>2.7</v>
          </cell>
          <cell r="J3326">
            <v>0.26100000000000001</v>
          </cell>
          <cell r="K3326">
            <v>9.625</v>
          </cell>
          <cell r="L3326">
            <v>7.625</v>
          </cell>
          <cell r="M3326">
            <v>7.4370000000000003</v>
          </cell>
          <cell r="N3326">
            <v>3</v>
          </cell>
          <cell r="O3326" t="str">
            <v>KR</v>
          </cell>
          <cell r="Q3326" t="str">
            <v>DEA</v>
          </cell>
          <cell r="R3326">
            <v>5</v>
          </cell>
          <cell r="S3326">
            <v>390</v>
          </cell>
          <cell r="T3326">
            <v>6.58</v>
          </cell>
          <cell r="U3326" t="str">
            <v>US$</v>
          </cell>
          <cell r="W3326" t="str">
            <v>FLT</v>
          </cell>
          <cell r="X3326" t="str">
            <v>DEF</v>
          </cell>
          <cell r="Y3326" t="str">
            <v>AIR</v>
          </cell>
          <cell r="Z3326" t="str">
            <v>DEA</v>
          </cell>
        </row>
        <row r="3327">
          <cell r="A3327" t="str">
            <v>DA2524</v>
          </cell>
          <cell r="B3327" t="str">
            <v>9100440693</v>
          </cell>
          <cell r="C3327" t="str">
            <v>10009100440690</v>
          </cell>
          <cell r="D3327">
            <v>0.91700000000000004</v>
          </cell>
          <cell r="E3327">
            <v>0.125</v>
          </cell>
          <cell r="F3327">
            <v>6.915</v>
          </cell>
          <cell r="G3327">
            <v>2.415</v>
          </cell>
          <cell r="H3327">
            <v>10.58</v>
          </cell>
          <cell r="I3327">
            <v>2.7509999999999999</v>
          </cell>
          <cell r="J3327">
            <v>0.375</v>
          </cell>
          <cell r="K3327">
            <v>11</v>
          </cell>
          <cell r="L3327">
            <v>7.625</v>
          </cell>
          <cell r="M3327">
            <v>7.4370000000000003</v>
          </cell>
          <cell r="N3327">
            <v>3</v>
          </cell>
          <cell r="O3327" t="str">
            <v>KR</v>
          </cell>
          <cell r="Q3327" t="str">
            <v>DEA</v>
          </cell>
          <cell r="R3327">
            <v>5</v>
          </cell>
          <cell r="S3327">
            <v>330</v>
          </cell>
          <cell r="T3327">
            <v>7.18</v>
          </cell>
          <cell r="U3327" t="str">
            <v>US$</v>
          </cell>
          <cell r="W3327" t="str">
            <v>FLT</v>
          </cell>
          <cell r="X3327" t="str">
            <v>DEF</v>
          </cell>
          <cell r="Y3327" t="str">
            <v>AIR</v>
          </cell>
          <cell r="Z3327" t="str">
            <v>DEA</v>
          </cell>
        </row>
        <row r="3328">
          <cell r="A3328" t="str">
            <v>DA2525</v>
          </cell>
          <cell r="B3328" t="str">
            <v>9100007001</v>
          </cell>
          <cell r="C3328" t="str">
            <v>10009100007008</v>
          </cell>
          <cell r="D3328">
            <v>1</v>
          </cell>
          <cell r="E3328">
            <v>9.0999999999999998E-2</v>
          </cell>
          <cell r="F3328">
            <v>6.915</v>
          </cell>
          <cell r="G3328">
            <v>2.165</v>
          </cell>
          <cell r="H3328">
            <v>10.08</v>
          </cell>
          <cell r="I3328">
            <v>3</v>
          </cell>
          <cell r="J3328">
            <v>0.27300000000000002</v>
          </cell>
          <cell r="K3328">
            <v>10.625</v>
          </cell>
          <cell r="L3328">
            <v>7</v>
          </cell>
          <cell r="M3328">
            <v>7.75</v>
          </cell>
          <cell r="N3328">
            <v>3</v>
          </cell>
          <cell r="O3328" t="str">
            <v>CA</v>
          </cell>
          <cell r="Q3328" t="str">
            <v>DEA</v>
          </cell>
          <cell r="R3328">
            <v>5</v>
          </cell>
          <cell r="S3328">
            <v>375</v>
          </cell>
          <cell r="T3328">
            <v>11.93</v>
          </cell>
          <cell r="U3328" t="str">
            <v>US$</v>
          </cell>
          <cell r="W3328" t="str">
            <v>FLT</v>
          </cell>
          <cell r="X3328" t="str">
            <v>DEF</v>
          </cell>
          <cell r="Y3328" t="str">
            <v>AIR</v>
          </cell>
          <cell r="Z3328" t="str">
            <v>DEA</v>
          </cell>
        </row>
        <row r="3329">
          <cell r="A3329" t="str">
            <v>DA2610</v>
          </cell>
          <cell r="B3329" t="str">
            <v>9100440716</v>
          </cell>
          <cell r="C3329" t="str">
            <v>10009100440713</v>
          </cell>
          <cell r="D3329">
            <v>0.501</v>
          </cell>
          <cell r="E3329">
            <v>6.2E-2</v>
          </cell>
          <cell r="F3329">
            <v>7.165</v>
          </cell>
          <cell r="G3329">
            <v>1.79</v>
          </cell>
          <cell r="H3329">
            <v>8.2050000000000001</v>
          </cell>
          <cell r="I3329">
            <v>1.5029999999999999</v>
          </cell>
          <cell r="J3329">
            <v>0.186</v>
          </cell>
          <cell r="K3329">
            <v>8.75</v>
          </cell>
          <cell r="L3329">
            <v>5.875</v>
          </cell>
          <cell r="M3329">
            <v>7.9370000000000003</v>
          </cell>
          <cell r="N3329">
            <v>3</v>
          </cell>
          <cell r="O3329" t="str">
            <v>US</v>
          </cell>
          <cell r="Q3329" t="str">
            <v>DEA</v>
          </cell>
          <cell r="R3329">
            <v>5</v>
          </cell>
          <cell r="S3329">
            <v>555</v>
          </cell>
          <cell r="T3329">
            <v>3.39</v>
          </cell>
          <cell r="U3329" t="str">
            <v>US$</v>
          </cell>
          <cell r="W3329" t="str">
            <v>FLT</v>
          </cell>
          <cell r="X3329" t="str">
            <v>DEF</v>
          </cell>
          <cell r="Y3329" t="str">
            <v>AIR</v>
          </cell>
          <cell r="Z3329" t="str">
            <v>DEA</v>
          </cell>
        </row>
        <row r="3330">
          <cell r="A3330" t="str">
            <v>DA2611</v>
          </cell>
          <cell r="B3330" t="str">
            <v>9100440655</v>
          </cell>
          <cell r="C3330" t="str">
            <v>10009100440652</v>
          </cell>
          <cell r="D3330">
            <v>0.81599999999999995</v>
          </cell>
          <cell r="E3330">
            <v>0.11600000000000001</v>
          </cell>
          <cell r="F3330">
            <v>7.04</v>
          </cell>
          <cell r="G3330">
            <v>1.915</v>
          </cell>
          <cell r="H3330">
            <v>13.955</v>
          </cell>
          <cell r="I3330">
            <v>2.448</v>
          </cell>
          <cell r="J3330">
            <v>0.34799999999999998</v>
          </cell>
          <cell r="K3330">
            <v>14.625</v>
          </cell>
          <cell r="L3330">
            <v>7.625</v>
          </cell>
          <cell r="M3330">
            <v>7</v>
          </cell>
          <cell r="N3330">
            <v>3</v>
          </cell>
          <cell r="O3330" t="str">
            <v>CA</v>
          </cell>
          <cell r="Q3330" t="str">
            <v>DEA</v>
          </cell>
          <cell r="R3330">
            <v>6</v>
          </cell>
          <cell r="S3330">
            <v>270</v>
          </cell>
          <cell r="T3330">
            <v>3.88</v>
          </cell>
          <cell r="U3330" t="str">
            <v>US$</v>
          </cell>
          <cell r="W3330" t="str">
            <v>FLT</v>
          </cell>
          <cell r="X3330" t="str">
            <v>DEF</v>
          </cell>
          <cell r="Y3330" t="str">
            <v>AIR</v>
          </cell>
          <cell r="Z3330" t="str">
            <v>DEA</v>
          </cell>
        </row>
        <row r="3331">
          <cell r="A3331" t="str">
            <v>DA2612</v>
          </cell>
          <cell r="B3331" t="str">
            <v>9100440723</v>
          </cell>
          <cell r="C3331" t="str">
            <v>10009100440720</v>
          </cell>
          <cell r="D3331">
            <v>0.6</v>
          </cell>
          <cell r="E3331">
            <v>6.3E-2</v>
          </cell>
          <cell r="F3331">
            <v>7.165</v>
          </cell>
          <cell r="G3331">
            <v>1.79</v>
          </cell>
          <cell r="H3331">
            <v>8.2050000000000001</v>
          </cell>
          <cell r="I3331">
            <v>1.8</v>
          </cell>
          <cell r="J3331">
            <v>0.189</v>
          </cell>
          <cell r="K3331">
            <v>8.75</v>
          </cell>
          <cell r="L3331">
            <v>5.875</v>
          </cell>
          <cell r="M3331">
            <v>7.9370000000000003</v>
          </cell>
          <cell r="N3331">
            <v>3</v>
          </cell>
          <cell r="O3331" t="str">
            <v>US</v>
          </cell>
          <cell r="Q3331" t="str">
            <v>DEA</v>
          </cell>
          <cell r="R3331">
            <v>5</v>
          </cell>
          <cell r="S3331">
            <v>555</v>
          </cell>
          <cell r="T3331">
            <v>6.44</v>
          </cell>
          <cell r="U3331" t="str">
            <v>US$</v>
          </cell>
          <cell r="W3331" t="str">
            <v>FLT</v>
          </cell>
          <cell r="X3331" t="str">
            <v>DEF</v>
          </cell>
          <cell r="Y3331" t="str">
            <v>AIR</v>
          </cell>
          <cell r="Z3331" t="str">
            <v>DEA</v>
          </cell>
        </row>
        <row r="3332">
          <cell r="A3332" t="str">
            <v>DA2670</v>
          </cell>
          <cell r="B3332" t="str">
            <v>9100021649</v>
          </cell>
          <cell r="C3332" t="str">
            <v>10009100021646</v>
          </cell>
          <cell r="D3332">
            <v>0.7</v>
          </cell>
          <cell r="E3332">
            <v>0.24</v>
          </cell>
          <cell r="F3332">
            <v>7.04</v>
          </cell>
          <cell r="G3332">
            <v>7.04</v>
          </cell>
          <cell r="H3332">
            <v>8.2669999999999995</v>
          </cell>
          <cell r="I3332">
            <v>2.1</v>
          </cell>
          <cell r="J3332">
            <v>0.72</v>
          </cell>
          <cell r="K3332">
            <v>21.625</v>
          </cell>
          <cell r="L3332">
            <v>7.5620000000000003</v>
          </cell>
          <cell r="M3332">
            <v>9.0619999999999994</v>
          </cell>
          <cell r="N3332">
            <v>3</v>
          </cell>
          <cell r="O3332" t="str">
            <v>MX</v>
          </cell>
          <cell r="Q3332" t="str">
            <v>DEA</v>
          </cell>
          <cell r="R3332">
            <v>4</v>
          </cell>
          <cell r="S3332">
            <v>120</v>
          </cell>
          <cell r="T3332">
            <v>7.25</v>
          </cell>
          <cell r="U3332" t="str">
            <v>US$</v>
          </cell>
          <cell r="W3332" t="str">
            <v>FLT</v>
          </cell>
          <cell r="X3332" t="str">
            <v>DEF</v>
          </cell>
          <cell r="Y3332" t="str">
            <v>AIR</v>
          </cell>
          <cell r="Z3332" t="str">
            <v>DEA</v>
          </cell>
        </row>
        <row r="3333">
          <cell r="A3333" t="str">
            <v>DA2710</v>
          </cell>
          <cell r="B3333" t="str">
            <v>9100000378</v>
          </cell>
          <cell r="C3333" t="str">
            <v>10009100000375</v>
          </cell>
          <cell r="D3333">
            <v>0.61599999999999999</v>
          </cell>
          <cell r="E3333">
            <v>8.2000000000000003E-2</v>
          </cell>
          <cell r="F3333">
            <v>7.415</v>
          </cell>
          <cell r="G3333">
            <v>1.8520000000000001</v>
          </cell>
          <cell r="H3333">
            <v>9.7050000000000001</v>
          </cell>
          <cell r="I3333">
            <v>1.8480000000000001</v>
          </cell>
          <cell r="J3333">
            <v>0.246</v>
          </cell>
          <cell r="K3333">
            <v>10.25</v>
          </cell>
          <cell r="L3333">
            <v>6.0620000000000003</v>
          </cell>
          <cell r="M3333">
            <v>8.1869999999999994</v>
          </cell>
          <cell r="N3333">
            <v>3</v>
          </cell>
          <cell r="O3333" t="str">
            <v>CA</v>
          </cell>
          <cell r="Q3333" t="str">
            <v>DEA</v>
          </cell>
          <cell r="R3333">
            <v>5</v>
          </cell>
          <cell r="S3333">
            <v>480</v>
          </cell>
          <cell r="T3333">
            <v>4.07</v>
          </cell>
          <cell r="U3333" t="str">
            <v>US$</v>
          </cell>
          <cell r="W3333" t="str">
            <v>FLT</v>
          </cell>
          <cell r="X3333" t="str">
            <v>DEF</v>
          </cell>
          <cell r="Y3333" t="str">
            <v>AIR</v>
          </cell>
          <cell r="Z3333" t="str">
            <v>DEA</v>
          </cell>
        </row>
        <row r="3334">
          <cell r="A3334" t="str">
            <v>DA2711</v>
          </cell>
          <cell r="B3334" t="str">
            <v>9100021557</v>
          </cell>
          <cell r="C3334" t="str">
            <v>10009100021554</v>
          </cell>
          <cell r="D3334">
            <v>0.65</v>
          </cell>
          <cell r="E3334">
            <v>7.0000000000000007E-2</v>
          </cell>
          <cell r="F3334">
            <v>7.415</v>
          </cell>
          <cell r="G3334">
            <v>1.915</v>
          </cell>
          <cell r="H3334">
            <v>8.33</v>
          </cell>
          <cell r="I3334">
            <v>1.95</v>
          </cell>
          <cell r="J3334">
            <v>0.21</v>
          </cell>
          <cell r="K3334">
            <v>8.75</v>
          </cell>
          <cell r="L3334">
            <v>7.75</v>
          </cell>
          <cell r="M3334">
            <v>6.5</v>
          </cell>
          <cell r="N3334">
            <v>3</v>
          </cell>
          <cell r="O3334" t="str">
            <v>KR</v>
          </cell>
          <cell r="Q3334" t="str">
            <v>DEA</v>
          </cell>
          <cell r="R3334">
            <v>6</v>
          </cell>
          <cell r="S3334">
            <v>486</v>
          </cell>
          <cell r="T3334">
            <v>5.67</v>
          </cell>
          <cell r="U3334" t="str">
            <v>US$</v>
          </cell>
          <cell r="W3334" t="str">
            <v>FLT</v>
          </cell>
          <cell r="X3334" t="str">
            <v>DEF</v>
          </cell>
          <cell r="Y3334" t="str">
            <v>AIR</v>
          </cell>
          <cell r="Z3334" t="str">
            <v>DEA</v>
          </cell>
        </row>
        <row r="3335">
          <cell r="A3335" t="str">
            <v>DA2719B</v>
          </cell>
          <cell r="B3335" t="str">
            <v>9100031327</v>
          </cell>
          <cell r="C3335" t="str">
            <v>10009100031324</v>
          </cell>
          <cell r="D3335">
            <v>1.1000000000000001</v>
          </cell>
          <cell r="E3335">
            <v>0.255</v>
          </cell>
          <cell r="F3335">
            <v>12.411</v>
          </cell>
          <cell r="G3335">
            <v>2.411</v>
          </cell>
          <cell r="H3335">
            <v>12.446999999999999</v>
          </cell>
          <cell r="I3335">
            <v>3.3</v>
          </cell>
          <cell r="J3335">
            <v>0.76500000000000001</v>
          </cell>
          <cell r="K3335">
            <v>13</v>
          </cell>
          <cell r="L3335">
            <v>7.75</v>
          </cell>
          <cell r="M3335">
            <v>13.375</v>
          </cell>
          <cell r="N3335">
            <v>3</v>
          </cell>
          <cell r="O3335" t="str">
            <v>CA</v>
          </cell>
          <cell r="P3335" t="str">
            <v>RA</v>
          </cell>
          <cell r="Q3335" t="str">
            <v>DEA</v>
          </cell>
          <cell r="R3335">
            <v>3</v>
          </cell>
          <cell r="S3335">
            <v>162</v>
          </cell>
          <cell r="T3335">
            <v>3.13</v>
          </cell>
          <cell r="U3335" t="str">
            <v>US$</v>
          </cell>
          <cell r="V3335" t="str">
            <v>EA</v>
          </cell>
          <cell r="W3335" t="str">
            <v>FLT</v>
          </cell>
          <cell r="X3335" t="str">
            <v>DEF</v>
          </cell>
          <cell r="Y3335" t="str">
            <v>AIR</v>
          </cell>
          <cell r="Z3335" t="str">
            <v>DEA</v>
          </cell>
        </row>
        <row r="3336">
          <cell r="A3336" t="str">
            <v>DA2720</v>
          </cell>
          <cell r="B3336" t="str">
            <v>9100440747</v>
          </cell>
          <cell r="C3336" t="str">
            <v>10009100440744</v>
          </cell>
          <cell r="D3336">
            <v>0.6</v>
          </cell>
          <cell r="E3336">
            <v>0.105</v>
          </cell>
          <cell r="F3336">
            <v>7.415</v>
          </cell>
          <cell r="G3336">
            <v>2.54</v>
          </cell>
          <cell r="H3336">
            <v>9.08</v>
          </cell>
          <cell r="I3336">
            <v>1.8</v>
          </cell>
          <cell r="J3336">
            <v>0.315</v>
          </cell>
          <cell r="K3336">
            <v>9.875</v>
          </cell>
          <cell r="L3336">
            <v>7.875</v>
          </cell>
          <cell r="M3336">
            <v>8.75</v>
          </cell>
          <cell r="N3336">
            <v>3</v>
          </cell>
          <cell r="O3336" t="str">
            <v>US</v>
          </cell>
          <cell r="Q3336" t="str">
            <v>DEA</v>
          </cell>
          <cell r="R3336">
            <v>5</v>
          </cell>
          <cell r="S3336">
            <v>375</v>
          </cell>
          <cell r="T3336">
            <v>2.84</v>
          </cell>
          <cell r="U3336" t="str">
            <v>US$</v>
          </cell>
          <cell r="W3336" t="str">
            <v>FLT</v>
          </cell>
          <cell r="X3336" t="str">
            <v>DEF</v>
          </cell>
          <cell r="Y3336" t="str">
            <v>AIR</v>
          </cell>
          <cell r="Z3336" t="str">
            <v>DEA</v>
          </cell>
        </row>
        <row r="3337">
          <cell r="A3337" t="str">
            <v>DA2721</v>
          </cell>
          <cell r="B3337" t="str">
            <v>9100021588</v>
          </cell>
          <cell r="C3337" t="str">
            <v>10009100021585</v>
          </cell>
          <cell r="D3337">
            <v>0.65</v>
          </cell>
          <cell r="E3337">
            <v>0.12</v>
          </cell>
          <cell r="F3337">
            <v>7.415</v>
          </cell>
          <cell r="G3337">
            <v>2.165</v>
          </cell>
          <cell r="H3337">
            <v>13.141999999999999</v>
          </cell>
          <cell r="I3337">
            <v>1.95</v>
          </cell>
          <cell r="J3337">
            <v>0.36</v>
          </cell>
          <cell r="K3337">
            <v>13.561999999999999</v>
          </cell>
          <cell r="L3337">
            <v>6.875</v>
          </cell>
          <cell r="M3337">
            <v>8</v>
          </cell>
          <cell r="N3337">
            <v>3</v>
          </cell>
          <cell r="O3337" t="str">
            <v>MX</v>
          </cell>
          <cell r="Q3337" t="str">
            <v>DEA</v>
          </cell>
          <cell r="R3337">
            <v>5</v>
          </cell>
          <cell r="S3337">
            <v>315</v>
          </cell>
          <cell r="T3337">
            <v>4.79</v>
          </cell>
          <cell r="U3337" t="str">
            <v>US$</v>
          </cell>
          <cell r="W3337" t="str">
            <v>FLT</v>
          </cell>
          <cell r="X3337" t="str">
            <v>DEF</v>
          </cell>
          <cell r="Y3337" t="str">
            <v>AIR</v>
          </cell>
          <cell r="Z3337" t="str">
            <v>DEA</v>
          </cell>
        </row>
        <row r="3338">
          <cell r="A3338" t="str">
            <v>DA2821</v>
          </cell>
          <cell r="B3338" t="str">
            <v>9100440730</v>
          </cell>
          <cell r="C3338" t="str">
            <v>10009100440737</v>
          </cell>
          <cell r="D3338">
            <v>0.8</v>
          </cell>
          <cell r="E3338">
            <v>0.13900000000000001</v>
          </cell>
          <cell r="F3338">
            <v>7.54</v>
          </cell>
          <cell r="G3338">
            <v>2.415</v>
          </cell>
          <cell r="H3338">
            <v>12.455</v>
          </cell>
          <cell r="I3338">
            <v>2.4</v>
          </cell>
          <cell r="J3338">
            <v>0.41699999999999998</v>
          </cell>
          <cell r="K3338">
            <v>12.875</v>
          </cell>
          <cell r="L3338">
            <v>8.125</v>
          </cell>
          <cell r="M3338">
            <v>8.25</v>
          </cell>
          <cell r="N3338">
            <v>3</v>
          </cell>
          <cell r="O3338" t="str">
            <v>CA</v>
          </cell>
          <cell r="Q3338" t="str">
            <v>DEA</v>
          </cell>
          <cell r="R3338">
            <v>5</v>
          </cell>
          <cell r="S3338">
            <v>270</v>
          </cell>
          <cell r="T3338">
            <v>3.78</v>
          </cell>
          <cell r="U3338" t="str">
            <v>US$</v>
          </cell>
          <cell r="W3338" t="str">
            <v>FLT</v>
          </cell>
          <cell r="X3338" t="str">
            <v>DEF</v>
          </cell>
          <cell r="Y3338" t="str">
            <v>AIR</v>
          </cell>
          <cell r="Z3338" t="str">
            <v>DEA</v>
          </cell>
        </row>
        <row r="3339">
          <cell r="A3339" t="str">
            <v>DA2822</v>
          </cell>
          <cell r="B3339" t="str">
            <v>9100021564</v>
          </cell>
          <cell r="C3339" t="str">
            <v>10009100021561</v>
          </cell>
          <cell r="D3339">
            <v>1.133</v>
          </cell>
          <cell r="E3339">
            <v>0.128</v>
          </cell>
          <cell r="F3339">
            <v>7.7270000000000003</v>
          </cell>
          <cell r="G3339">
            <v>2.3519999999999999</v>
          </cell>
          <cell r="H3339">
            <v>9.6419999999999995</v>
          </cell>
          <cell r="I3339">
            <v>3.399</v>
          </cell>
          <cell r="J3339">
            <v>0.38400000000000001</v>
          </cell>
          <cell r="K3339">
            <v>10.061999999999999</v>
          </cell>
          <cell r="L3339">
            <v>7.4370000000000003</v>
          </cell>
          <cell r="M3339">
            <v>8.25</v>
          </cell>
          <cell r="N3339">
            <v>3</v>
          </cell>
          <cell r="O3339" t="str">
            <v>US</v>
          </cell>
          <cell r="Q3339" t="str">
            <v>DEA</v>
          </cell>
          <cell r="R3339">
            <v>5</v>
          </cell>
          <cell r="S3339">
            <v>375</v>
          </cell>
          <cell r="T3339">
            <v>5.95</v>
          </cell>
          <cell r="U3339" t="str">
            <v>US$</v>
          </cell>
          <cell r="W3339" t="str">
            <v>FLT</v>
          </cell>
          <cell r="X3339" t="str">
            <v>DEF</v>
          </cell>
          <cell r="Y3339" t="str">
            <v>AIR</v>
          </cell>
          <cell r="Z3339" t="str">
            <v>DEA</v>
          </cell>
        </row>
        <row r="3340">
          <cell r="A3340" t="str">
            <v>DA2823</v>
          </cell>
          <cell r="B3340" t="str">
            <v>9100021571</v>
          </cell>
          <cell r="C3340" t="str">
            <v>10009100021578</v>
          </cell>
          <cell r="D3340">
            <v>1.1830000000000001</v>
          </cell>
          <cell r="E3340">
            <v>0.16200000000000001</v>
          </cell>
          <cell r="F3340">
            <v>7.54</v>
          </cell>
          <cell r="G3340">
            <v>2.415</v>
          </cell>
          <cell r="H3340">
            <v>12.455</v>
          </cell>
          <cell r="I3340">
            <v>3.5489999999999999</v>
          </cell>
          <cell r="J3340">
            <v>0.48599999999999999</v>
          </cell>
          <cell r="K3340">
            <v>12.75</v>
          </cell>
          <cell r="L3340">
            <v>8</v>
          </cell>
          <cell r="M3340">
            <v>8</v>
          </cell>
          <cell r="N3340">
            <v>3</v>
          </cell>
          <cell r="O3340" t="str">
            <v>KR</v>
          </cell>
          <cell r="Q3340" t="str">
            <v>DEA</v>
          </cell>
          <cell r="R3340">
            <v>5</v>
          </cell>
          <cell r="S3340">
            <v>270</v>
          </cell>
          <cell r="T3340">
            <v>5.97</v>
          </cell>
          <cell r="U3340" t="str">
            <v>US$</v>
          </cell>
          <cell r="W3340" t="str">
            <v>FLT</v>
          </cell>
          <cell r="X3340" t="str">
            <v>DEF</v>
          </cell>
          <cell r="Y3340" t="str">
            <v>AIR</v>
          </cell>
          <cell r="Z3340" t="str">
            <v>DEA</v>
          </cell>
        </row>
        <row r="3341">
          <cell r="A3341" t="str">
            <v>DA2824</v>
          </cell>
          <cell r="B3341" t="str">
            <v>9100021687</v>
          </cell>
          <cell r="C3341" t="str">
            <v>10009100021684</v>
          </cell>
          <cell r="D3341">
            <v>0.9</v>
          </cell>
          <cell r="E3341">
            <v>0.13</v>
          </cell>
          <cell r="F3341">
            <v>7.54</v>
          </cell>
          <cell r="G3341">
            <v>2.415</v>
          </cell>
          <cell r="H3341">
            <v>12.455</v>
          </cell>
          <cell r="I3341">
            <v>2.7</v>
          </cell>
          <cell r="J3341">
            <v>0.39</v>
          </cell>
          <cell r="K3341">
            <v>12.75</v>
          </cell>
          <cell r="L3341">
            <v>8</v>
          </cell>
          <cell r="M3341">
            <v>8</v>
          </cell>
          <cell r="N3341">
            <v>3</v>
          </cell>
          <cell r="O3341" t="str">
            <v>KR</v>
          </cell>
          <cell r="Q3341" t="str">
            <v>DEA</v>
          </cell>
          <cell r="R3341">
            <v>5</v>
          </cell>
          <cell r="S3341">
            <v>270</v>
          </cell>
          <cell r="T3341">
            <v>7.4</v>
          </cell>
          <cell r="U3341" t="str">
            <v>US$</v>
          </cell>
          <cell r="W3341" t="str">
            <v>FLT</v>
          </cell>
          <cell r="X3341" t="str">
            <v>DEF</v>
          </cell>
          <cell r="Y3341" t="str">
            <v>AIR</v>
          </cell>
          <cell r="Z3341" t="str">
            <v>DEA</v>
          </cell>
        </row>
        <row r="3342">
          <cell r="A3342" t="str">
            <v>DA2910</v>
          </cell>
          <cell r="B3342" t="str">
            <v>9100440754</v>
          </cell>
          <cell r="C3342" t="str">
            <v>10009100440751</v>
          </cell>
          <cell r="D3342">
            <v>0.82299999999999995</v>
          </cell>
          <cell r="E3342">
            <v>9.5000000000000001E-2</v>
          </cell>
          <cell r="F3342">
            <v>7.79</v>
          </cell>
          <cell r="G3342">
            <v>1.915</v>
          </cell>
          <cell r="H3342">
            <v>11.58</v>
          </cell>
          <cell r="I3342">
            <v>2.4689999999999999</v>
          </cell>
          <cell r="J3342">
            <v>0.28499999999999998</v>
          </cell>
          <cell r="K3342">
            <v>12</v>
          </cell>
          <cell r="L3342">
            <v>6.5</v>
          </cell>
          <cell r="M3342">
            <v>8.5</v>
          </cell>
          <cell r="N3342">
            <v>3</v>
          </cell>
          <cell r="O3342" t="str">
            <v>CA</v>
          </cell>
          <cell r="Q3342" t="str">
            <v>DEA</v>
          </cell>
          <cell r="R3342">
            <v>5</v>
          </cell>
          <cell r="S3342">
            <v>360</v>
          </cell>
          <cell r="T3342">
            <v>2.84</v>
          </cell>
          <cell r="U3342" t="str">
            <v>US$</v>
          </cell>
          <cell r="W3342" t="str">
            <v>FLT</v>
          </cell>
          <cell r="X3342" t="str">
            <v>DEF</v>
          </cell>
          <cell r="Y3342" t="str">
            <v>AIR</v>
          </cell>
          <cell r="Z3342" t="str">
            <v>DEA</v>
          </cell>
        </row>
        <row r="3343">
          <cell r="A3343" t="str">
            <v>DA2911</v>
          </cell>
          <cell r="B3343" t="str">
            <v>9100021618</v>
          </cell>
          <cell r="C3343" t="str">
            <v>10009100021615</v>
          </cell>
          <cell r="D3343">
            <v>0.76700000000000002</v>
          </cell>
          <cell r="E3343">
            <v>0.26800000000000002</v>
          </cell>
          <cell r="F3343">
            <v>7.79</v>
          </cell>
          <cell r="G3343">
            <v>1.915</v>
          </cell>
          <cell r="H3343">
            <v>11.58</v>
          </cell>
          <cell r="I3343">
            <v>2.3010000000000002</v>
          </cell>
          <cell r="J3343">
            <v>0.80400000000000005</v>
          </cell>
          <cell r="K3343">
            <v>12</v>
          </cell>
          <cell r="L3343">
            <v>6.5</v>
          </cell>
          <cell r="M3343">
            <v>8.5</v>
          </cell>
          <cell r="N3343">
            <v>3</v>
          </cell>
          <cell r="O3343" t="str">
            <v>MX</v>
          </cell>
          <cell r="Q3343" t="str">
            <v>DEA</v>
          </cell>
          <cell r="R3343">
            <v>5</v>
          </cell>
          <cell r="S3343">
            <v>360</v>
          </cell>
          <cell r="T3343">
            <v>4.26</v>
          </cell>
          <cell r="U3343" t="str">
            <v>US$</v>
          </cell>
          <cell r="W3343" t="str">
            <v>FLT</v>
          </cell>
          <cell r="X3343" t="str">
            <v>DEF</v>
          </cell>
          <cell r="Y3343" t="str">
            <v>AIR</v>
          </cell>
          <cell r="Z3343" t="str">
            <v>DEA</v>
          </cell>
        </row>
        <row r="3344">
          <cell r="A3344" t="str">
            <v>DA3011</v>
          </cell>
          <cell r="B3344" t="str">
            <v>9100000385</v>
          </cell>
          <cell r="C3344" t="str">
            <v>10009100000382</v>
          </cell>
          <cell r="D3344">
            <v>0.93300000000000005</v>
          </cell>
          <cell r="E3344">
            <v>0.107</v>
          </cell>
          <cell r="F3344">
            <v>0</v>
          </cell>
          <cell r="G3344">
            <v>0</v>
          </cell>
          <cell r="H3344">
            <v>0</v>
          </cell>
          <cell r="I3344">
            <v>2.7989999999999999</v>
          </cell>
          <cell r="J3344">
            <v>0.32100000000000001</v>
          </cell>
          <cell r="K3344">
            <v>8.75</v>
          </cell>
          <cell r="L3344">
            <v>6.125</v>
          </cell>
          <cell r="M3344">
            <v>12.25</v>
          </cell>
          <cell r="N3344">
            <v>3</v>
          </cell>
          <cell r="O3344" t="str">
            <v>US</v>
          </cell>
          <cell r="Q3344" t="str">
            <v>DEA</v>
          </cell>
          <cell r="R3344">
            <v>3</v>
          </cell>
          <cell r="S3344">
            <v>333</v>
          </cell>
          <cell r="T3344">
            <v>3.98</v>
          </cell>
          <cell r="U3344" t="str">
            <v>US$</v>
          </cell>
          <cell r="W3344" t="str">
            <v>FLT</v>
          </cell>
          <cell r="X3344" t="str">
            <v>DEF</v>
          </cell>
          <cell r="Y3344" t="str">
            <v>AIR</v>
          </cell>
          <cell r="Z3344" t="str">
            <v>DEA</v>
          </cell>
        </row>
        <row r="3345">
          <cell r="A3345" t="str">
            <v>DA303</v>
          </cell>
          <cell r="B3345" t="str">
            <v>9100031334</v>
          </cell>
          <cell r="C3345" t="str">
            <v>10009100031331</v>
          </cell>
          <cell r="D3345">
            <v>0.73</v>
          </cell>
          <cell r="E3345">
            <v>0.20699999999999999</v>
          </cell>
          <cell r="F3345">
            <v>11.223000000000001</v>
          </cell>
          <cell r="G3345">
            <v>2.3479999999999999</v>
          </cell>
          <cell r="H3345">
            <v>11.259</v>
          </cell>
          <cell r="I3345">
            <v>2.19</v>
          </cell>
          <cell r="J3345">
            <v>0.621</v>
          </cell>
          <cell r="K3345">
            <v>11.811999999999999</v>
          </cell>
          <cell r="L3345">
            <v>7.5620000000000003</v>
          </cell>
          <cell r="M3345">
            <v>12.186999999999999</v>
          </cell>
          <cell r="N3345">
            <v>3</v>
          </cell>
          <cell r="O3345" t="str">
            <v>CA</v>
          </cell>
          <cell r="Q3345" t="str">
            <v>DEA</v>
          </cell>
          <cell r="R3345">
            <v>3</v>
          </cell>
          <cell r="S3345">
            <v>180</v>
          </cell>
          <cell r="T3345">
            <v>2.4900000000000002</v>
          </cell>
          <cell r="U3345" t="str">
            <v>US$</v>
          </cell>
          <cell r="W3345" t="str">
            <v>FLT</v>
          </cell>
          <cell r="X3345" t="str">
            <v>DEF</v>
          </cell>
          <cell r="Y3345" t="str">
            <v>AIR</v>
          </cell>
          <cell r="Z3345" t="str">
            <v>DEA</v>
          </cell>
        </row>
        <row r="3346">
          <cell r="A3346" t="str">
            <v>DA3180</v>
          </cell>
          <cell r="B3346" t="str">
            <v>9100000392</v>
          </cell>
          <cell r="C3346" t="str">
            <v>10009100000399</v>
          </cell>
          <cell r="D3346">
            <v>1.633</v>
          </cell>
          <cell r="E3346">
            <v>0.33100000000000002</v>
          </cell>
          <cell r="F3346">
            <v>0</v>
          </cell>
          <cell r="G3346">
            <v>0</v>
          </cell>
          <cell r="H3346">
            <v>0</v>
          </cell>
          <cell r="I3346">
            <v>4.899</v>
          </cell>
          <cell r="J3346">
            <v>0.99299999999999999</v>
          </cell>
          <cell r="K3346">
            <v>0</v>
          </cell>
          <cell r="L3346">
            <v>0</v>
          </cell>
          <cell r="M3346">
            <v>0</v>
          </cell>
          <cell r="N3346">
            <v>3</v>
          </cell>
          <cell r="O3346" t="str">
            <v>KR</v>
          </cell>
          <cell r="Q3346" t="str">
            <v>DEA</v>
          </cell>
          <cell r="R3346">
            <v>5</v>
          </cell>
          <cell r="S3346">
            <v>120</v>
          </cell>
          <cell r="T3346">
            <v>7.18</v>
          </cell>
          <cell r="U3346" t="str">
            <v>US$</v>
          </cell>
          <cell r="W3346" t="str">
            <v>FLT</v>
          </cell>
          <cell r="X3346" t="str">
            <v>DEF</v>
          </cell>
          <cell r="Y3346" t="str">
            <v>AIR</v>
          </cell>
          <cell r="Z3346" t="str">
            <v>DEA</v>
          </cell>
        </row>
        <row r="3347">
          <cell r="A3347" t="str">
            <v>DA3181</v>
          </cell>
          <cell r="B3347" t="str">
            <v>9100021656</v>
          </cell>
          <cell r="C3347" t="str">
            <v>10009100021653</v>
          </cell>
          <cell r="D3347">
            <v>1.25</v>
          </cell>
          <cell r="E3347">
            <v>0.38400000000000001</v>
          </cell>
          <cell r="F3347">
            <v>8.4149999999999991</v>
          </cell>
          <cell r="G3347">
            <v>8.4149999999999991</v>
          </cell>
          <cell r="H3347">
            <v>8.2050000000000001</v>
          </cell>
          <cell r="I3347">
            <v>3.75</v>
          </cell>
          <cell r="J3347">
            <v>1.1519999999999999</v>
          </cell>
          <cell r="K3347">
            <v>25.812000000000001</v>
          </cell>
          <cell r="L3347">
            <v>8.9369999999999994</v>
          </cell>
          <cell r="M3347">
            <v>9</v>
          </cell>
          <cell r="N3347">
            <v>3</v>
          </cell>
          <cell r="O3347" t="str">
            <v>US</v>
          </cell>
          <cell r="Q3347" t="str">
            <v>DEA</v>
          </cell>
          <cell r="R3347">
            <v>4</v>
          </cell>
          <cell r="S3347">
            <v>72</v>
          </cell>
          <cell r="T3347">
            <v>7.79</v>
          </cell>
          <cell r="U3347" t="str">
            <v>US$</v>
          </cell>
          <cell r="W3347" t="str">
            <v>FLT</v>
          </cell>
          <cell r="X3347" t="str">
            <v>DEF</v>
          </cell>
          <cell r="Y3347" t="str">
            <v>AIR</v>
          </cell>
          <cell r="Z3347" t="str">
            <v>DEA</v>
          </cell>
        </row>
        <row r="3348">
          <cell r="A3348" t="str">
            <v>DA3220</v>
          </cell>
          <cell r="B3348" t="str">
            <v>9100440785</v>
          </cell>
          <cell r="C3348" t="str">
            <v>10009100440782</v>
          </cell>
          <cell r="D3348">
            <v>1.167</v>
          </cell>
          <cell r="E3348">
            <v>0.16300000000000001</v>
          </cell>
          <cell r="F3348">
            <v>8.6020000000000003</v>
          </cell>
          <cell r="G3348">
            <v>2.165</v>
          </cell>
          <cell r="H3348">
            <v>13.891999999999999</v>
          </cell>
          <cell r="I3348">
            <v>3.5009999999999999</v>
          </cell>
          <cell r="J3348">
            <v>0.48899999999999999</v>
          </cell>
          <cell r="K3348">
            <v>14.436999999999999</v>
          </cell>
          <cell r="L3348">
            <v>7</v>
          </cell>
          <cell r="M3348">
            <v>9.375</v>
          </cell>
          <cell r="N3348">
            <v>3</v>
          </cell>
          <cell r="O3348" t="str">
            <v>US</v>
          </cell>
          <cell r="Q3348" t="str">
            <v>DEA</v>
          </cell>
          <cell r="R3348">
            <v>4</v>
          </cell>
          <cell r="S3348">
            <v>216</v>
          </cell>
          <cell r="T3348">
            <v>4.49</v>
          </cell>
          <cell r="U3348" t="str">
            <v>US$</v>
          </cell>
          <cell r="W3348" t="str">
            <v>FLT</v>
          </cell>
          <cell r="X3348" t="str">
            <v>DEF</v>
          </cell>
          <cell r="Y3348" t="str">
            <v>AIR</v>
          </cell>
          <cell r="Z3348" t="str">
            <v>DEA</v>
          </cell>
        </row>
        <row r="3349">
          <cell r="A3349" t="str">
            <v>DA3221</v>
          </cell>
          <cell r="B3349" t="str">
            <v>9100440761</v>
          </cell>
          <cell r="C3349" t="str">
            <v>10009100440768</v>
          </cell>
          <cell r="D3349">
            <v>0.7</v>
          </cell>
          <cell r="E3349">
            <v>0.128</v>
          </cell>
          <cell r="F3349">
            <v>8.5399999999999991</v>
          </cell>
          <cell r="G3349">
            <v>2.415</v>
          </cell>
          <cell r="H3349">
            <v>10.83</v>
          </cell>
          <cell r="I3349">
            <v>2.1</v>
          </cell>
          <cell r="J3349">
            <v>0.38400000000000001</v>
          </cell>
          <cell r="K3349">
            <v>11.375</v>
          </cell>
          <cell r="L3349">
            <v>9.125</v>
          </cell>
          <cell r="M3349">
            <v>8.25</v>
          </cell>
          <cell r="N3349">
            <v>3</v>
          </cell>
          <cell r="O3349" t="str">
            <v>CA</v>
          </cell>
          <cell r="Q3349" t="str">
            <v>DEA</v>
          </cell>
          <cell r="R3349">
            <v>5</v>
          </cell>
          <cell r="S3349">
            <v>270</v>
          </cell>
          <cell r="T3349">
            <v>5.12</v>
          </cell>
          <cell r="U3349" t="str">
            <v>US$</v>
          </cell>
          <cell r="W3349" t="str">
            <v>FLT</v>
          </cell>
          <cell r="X3349" t="str">
            <v>DEF</v>
          </cell>
          <cell r="Y3349" t="str">
            <v>AIR</v>
          </cell>
          <cell r="Z3349" t="str">
            <v>DEA</v>
          </cell>
        </row>
        <row r="3350">
          <cell r="A3350" t="str">
            <v>DA3222</v>
          </cell>
          <cell r="B3350" t="str">
            <v>9100440792</v>
          </cell>
          <cell r="C3350" t="str">
            <v>10009100440799</v>
          </cell>
          <cell r="D3350">
            <v>0.61699999999999999</v>
          </cell>
          <cell r="E3350">
            <v>0.161</v>
          </cell>
          <cell r="F3350">
            <v>8.6649999999999991</v>
          </cell>
          <cell r="G3350">
            <v>2.4769999999999999</v>
          </cell>
          <cell r="H3350">
            <v>10.705</v>
          </cell>
          <cell r="I3350">
            <v>1.851</v>
          </cell>
          <cell r="J3350">
            <v>0.48299999999999998</v>
          </cell>
          <cell r="K3350">
            <v>11.25</v>
          </cell>
          <cell r="L3350">
            <v>8</v>
          </cell>
          <cell r="M3350">
            <v>9.5</v>
          </cell>
          <cell r="N3350">
            <v>3</v>
          </cell>
          <cell r="O3350" t="str">
            <v>US</v>
          </cell>
          <cell r="Q3350" t="str">
            <v>DEA</v>
          </cell>
          <cell r="R3350">
            <v>4</v>
          </cell>
          <cell r="S3350">
            <v>264</v>
          </cell>
          <cell r="T3350">
            <v>3.5</v>
          </cell>
          <cell r="U3350" t="str">
            <v>US$</v>
          </cell>
          <cell r="W3350" t="str">
            <v>FLT</v>
          </cell>
          <cell r="X3350" t="str">
            <v>DEF</v>
          </cell>
          <cell r="Y3350" t="str">
            <v>AIR</v>
          </cell>
          <cell r="Z3350" t="str">
            <v>DEA</v>
          </cell>
        </row>
        <row r="3351">
          <cell r="A3351" t="str">
            <v>DA3223</v>
          </cell>
          <cell r="B3351" t="str">
            <v>9100021595</v>
          </cell>
          <cell r="C3351" t="str">
            <v>10009100021592</v>
          </cell>
          <cell r="D3351">
            <v>1.21</v>
          </cell>
          <cell r="E3351">
            <v>0.189</v>
          </cell>
          <cell r="F3351">
            <v>8.6020000000000003</v>
          </cell>
          <cell r="G3351">
            <v>2.165</v>
          </cell>
          <cell r="H3351">
            <v>13.891999999999999</v>
          </cell>
          <cell r="I3351">
            <v>3.63</v>
          </cell>
          <cell r="J3351">
            <v>0.56699999999999995</v>
          </cell>
          <cell r="K3351">
            <v>14.311999999999999</v>
          </cell>
          <cell r="L3351">
            <v>6.875</v>
          </cell>
          <cell r="M3351">
            <v>9.125</v>
          </cell>
          <cell r="N3351">
            <v>3</v>
          </cell>
          <cell r="O3351" t="str">
            <v>MX</v>
          </cell>
          <cell r="Q3351" t="str">
            <v>DEA</v>
          </cell>
          <cell r="R3351">
            <v>4</v>
          </cell>
          <cell r="S3351">
            <v>216</v>
          </cell>
          <cell r="T3351">
            <v>6.7</v>
          </cell>
          <cell r="U3351" t="str">
            <v>US$</v>
          </cell>
          <cell r="W3351" t="str">
            <v>FLT</v>
          </cell>
          <cell r="X3351" t="str">
            <v>DEF</v>
          </cell>
          <cell r="Y3351" t="str">
            <v>AIR</v>
          </cell>
          <cell r="Z3351" t="str">
            <v>DEA</v>
          </cell>
        </row>
        <row r="3352">
          <cell r="A3352" t="str">
            <v>DA3226</v>
          </cell>
          <cell r="B3352" t="str">
            <v>9100440815</v>
          </cell>
          <cell r="C3352" t="str">
            <v>10009100440812</v>
          </cell>
          <cell r="D3352">
            <v>0.6</v>
          </cell>
          <cell r="E3352">
            <v>0.12</v>
          </cell>
          <cell r="F3352">
            <v>8.6649999999999991</v>
          </cell>
          <cell r="G3352">
            <v>2.665</v>
          </cell>
          <cell r="H3352">
            <v>8.7050000000000001</v>
          </cell>
          <cell r="I3352">
            <v>1.8</v>
          </cell>
          <cell r="J3352">
            <v>0.36</v>
          </cell>
          <cell r="K3352">
            <v>9.1869999999999994</v>
          </cell>
          <cell r="L3352">
            <v>8.5</v>
          </cell>
          <cell r="M3352">
            <v>9.5619999999999994</v>
          </cell>
          <cell r="N3352">
            <v>3</v>
          </cell>
          <cell r="O3352" t="str">
            <v>CA</v>
          </cell>
          <cell r="Q3352" t="str">
            <v>DEA</v>
          </cell>
          <cell r="R3352">
            <v>4</v>
          </cell>
          <cell r="S3352">
            <v>240</v>
          </cell>
          <cell r="T3352">
            <v>1.87</v>
          </cell>
          <cell r="U3352" t="str">
            <v>US$</v>
          </cell>
          <cell r="W3352" t="str">
            <v>FLT</v>
          </cell>
          <cell r="X3352" t="str">
            <v>DEF</v>
          </cell>
          <cell r="Y3352" t="str">
            <v>AIR</v>
          </cell>
          <cell r="Z3352" t="str">
            <v>DEA</v>
          </cell>
        </row>
        <row r="3353">
          <cell r="A3353" t="str">
            <v>DA324A</v>
          </cell>
          <cell r="B3353" t="str">
            <v>9100031341</v>
          </cell>
          <cell r="C3353" t="str">
            <v>10009100031348</v>
          </cell>
          <cell r="D3353">
            <v>1</v>
          </cell>
          <cell r="E3353">
            <v>0.33100000000000002</v>
          </cell>
          <cell r="F3353">
            <v>12.973000000000001</v>
          </cell>
          <cell r="G3353">
            <v>2.7330000000000001</v>
          </cell>
          <cell r="H3353">
            <v>13.009</v>
          </cell>
          <cell r="I3353">
            <v>3</v>
          </cell>
          <cell r="J3353">
            <v>0.99299999999999999</v>
          </cell>
          <cell r="K3353">
            <v>13.436999999999999</v>
          </cell>
          <cell r="L3353">
            <v>9.3119999999999994</v>
          </cell>
          <cell r="M3353">
            <v>13.686999999999999</v>
          </cell>
          <cell r="N3353">
            <v>3</v>
          </cell>
          <cell r="O3353" t="str">
            <v>CA</v>
          </cell>
          <cell r="P3353" t="str">
            <v>RA</v>
          </cell>
          <cell r="Q3353" t="str">
            <v>DEA</v>
          </cell>
          <cell r="R3353">
            <v>3</v>
          </cell>
          <cell r="S3353">
            <v>135</v>
          </cell>
          <cell r="T3353">
            <v>2.4900000000000002</v>
          </cell>
          <cell r="U3353" t="str">
            <v>US$</v>
          </cell>
          <cell r="V3353" t="str">
            <v>EA</v>
          </cell>
          <cell r="W3353" t="str">
            <v>FLT</v>
          </cell>
          <cell r="X3353" t="str">
            <v>DEF</v>
          </cell>
          <cell r="Y3353" t="str">
            <v>AIR</v>
          </cell>
          <cell r="Z3353" t="str">
            <v>DEA</v>
          </cell>
        </row>
        <row r="3354">
          <cell r="A3354" t="str">
            <v>DA326</v>
          </cell>
          <cell r="B3354" t="str">
            <v>9100031358</v>
          </cell>
          <cell r="C3354" t="str">
            <v>10009100031355</v>
          </cell>
          <cell r="D3354">
            <v>0.98299999999999998</v>
          </cell>
          <cell r="E3354">
            <v>0.33800000000000002</v>
          </cell>
          <cell r="F3354">
            <v>11.723000000000001</v>
          </cell>
          <cell r="G3354">
            <v>3.6619999999999999</v>
          </cell>
          <cell r="H3354">
            <v>11.759</v>
          </cell>
          <cell r="I3354">
            <v>2.9489999999999998</v>
          </cell>
          <cell r="J3354">
            <v>1.014</v>
          </cell>
          <cell r="K3354">
            <v>12.125</v>
          </cell>
          <cell r="L3354">
            <v>11.375</v>
          </cell>
          <cell r="M3354">
            <v>12.375</v>
          </cell>
          <cell r="N3354">
            <v>3</v>
          </cell>
          <cell r="O3354" t="str">
            <v>US</v>
          </cell>
          <cell r="P3354" t="str">
            <v>RA</v>
          </cell>
          <cell r="Q3354" t="str">
            <v>DEA</v>
          </cell>
          <cell r="R3354">
            <v>3</v>
          </cell>
          <cell r="S3354">
            <v>108</v>
          </cell>
          <cell r="T3354">
            <v>2.06</v>
          </cell>
          <cell r="U3354" t="str">
            <v>US$</v>
          </cell>
          <cell r="V3354" t="str">
            <v>EA</v>
          </cell>
          <cell r="W3354" t="str">
            <v>FLT</v>
          </cell>
          <cell r="X3354" t="str">
            <v>DEF</v>
          </cell>
          <cell r="Y3354" t="str">
            <v>AIR</v>
          </cell>
          <cell r="Z3354" t="str">
            <v>DEA</v>
          </cell>
        </row>
        <row r="3355">
          <cell r="A3355" t="str">
            <v>DA327</v>
          </cell>
          <cell r="B3355" t="str">
            <v>9100031365</v>
          </cell>
          <cell r="C3355" t="str">
            <v>10009100031362</v>
          </cell>
          <cell r="D3355">
            <v>0.83299999999999996</v>
          </cell>
          <cell r="E3355">
            <v>0.28000000000000003</v>
          </cell>
          <cell r="F3355">
            <v>11.723000000000001</v>
          </cell>
          <cell r="G3355">
            <v>2.661</v>
          </cell>
          <cell r="H3355">
            <v>11.759</v>
          </cell>
          <cell r="I3355">
            <v>2.4990000000000001</v>
          </cell>
          <cell r="J3355">
            <v>0.84</v>
          </cell>
          <cell r="K3355">
            <v>12.125</v>
          </cell>
          <cell r="L3355">
            <v>8.375</v>
          </cell>
          <cell r="M3355">
            <v>12.375</v>
          </cell>
          <cell r="N3355">
            <v>3</v>
          </cell>
          <cell r="O3355" t="str">
            <v>US</v>
          </cell>
          <cell r="P3355" t="str">
            <v>RA</v>
          </cell>
          <cell r="Q3355" t="str">
            <v>DEA</v>
          </cell>
          <cell r="R3355">
            <v>3</v>
          </cell>
          <cell r="S3355">
            <v>180</v>
          </cell>
          <cell r="T3355">
            <v>2.06</v>
          </cell>
          <cell r="U3355" t="str">
            <v>US$</v>
          </cell>
          <cell r="V3355" t="str">
            <v>EA</v>
          </cell>
          <cell r="W3355" t="str">
            <v>FLT</v>
          </cell>
          <cell r="X3355" t="str">
            <v>DEF</v>
          </cell>
          <cell r="Y3355" t="str">
            <v>AIR</v>
          </cell>
          <cell r="Z3355" t="str">
            <v>DEA</v>
          </cell>
        </row>
        <row r="3356">
          <cell r="A3356" t="str">
            <v>DA3300</v>
          </cell>
          <cell r="B3356" t="str">
            <v>9100031372</v>
          </cell>
          <cell r="C3356" t="str">
            <v>10009100031379</v>
          </cell>
          <cell r="D3356">
            <v>0.9</v>
          </cell>
          <cell r="E3356">
            <v>0.23300000000000001</v>
          </cell>
          <cell r="F3356">
            <v>12.099</v>
          </cell>
          <cell r="G3356">
            <v>2.286</v>
          </cell>
          <cell r="H3356">
            <v>12.134</v>
          </cell>
          <cell r="I3356">
            <v>2.7</v>
          </cell>
          <cell r="J3356">
            <v>0.69899999999999995</v>
          </cell>
          <cell r="K3356">
            <v>12.5</v>
          </cell>
          <cell r="L3356">
            <v>7.25</v>
          </cell>
          <cell r="M3356">
            <v>12.75</v>
          </cell>
          <cell r="N3356">
            <v>3</v>
          </cell>
          <cell r="O3356" t="str">
            <v>CA</v>
          </cell>
          <cell r="Q3356" t="str">
            <v>DEA</v>
          </cell>
          <cell r="R3356">
            <v>3</v>
          </cell>
          <cell r="S3356">
            <v>180</v>
          </cell>
          <cell r="T3356">
            <v>3.13</v>
          </cell>
          <cell r="U3356" t="str">
            <v>US$</v>
          </cell>
          <cell r="W3356" t="str">
            <v>FLT</v>
          </cell>
          <cell r="X3356" t="str">
            <v>DEF</v>
          </cell>
          <cell r="Y3356" t="str">
            <v>AIR</v>
          </cell>
          <cell r="Z3356" t="str">
            <v>DEA</v>
          </cell>
        </row>
        <row r="3357">
          <cell r="A3357" t="str">
            <v>DA3320</v>
          </cell>
          <cell r="B3357" t="str">
            <v>9100000408</v>
          </cell>
          <cell r="C3357" t="str">
            <v>10009100000405</v>
          </cell>
          <cell r="D3357">
            <v>0.95</v>
          </cell>
          <cell r="E3357">
            <v>0.13</v>
          </cell>
          <cell r="F3357">
            <v>0</v>
          </cell>
          <cell r="G3357">
            <v>0</v>
          </cell>
          <cell r="H3357">
            <v>0</v>
          </cell>
          <cell r="I3357">
            <v>2.85</v>
          </cell>
          <cell r="J3357">
            <v>0.39</v>
          </cell>
          <cell r="K3357">
            <v>0</v>
          </cell>
          <cell r="L3357">
            <v>0</v>
          </cell>
          <cell r="M3357">
            <v>0</v>
          </cell>
          <cell r="N3357">
            <v>3</v>
          </cell>
          <cell r="O3357" t="str">
            <v>KR</v>
          </cell>
          <cell r="Q3357" t="str">
            <v>DEA</v>
          </cell>
          <cell r="R3357">
            <v>4</v>
          </cell>
          <cell r="S3357">
            <v>240</v>
          </cell>
          <cell r="T3357">
            <v>8.11</v>
          </cell>
          <cell r="U3357" t="str">
            <v>US$</v>
          </cell>
          <cell r="W3357" t="str">
            <v>FLT</v>
          </cell>
          <cell r="X3357" t="str">
            <v>DEF</v>
          </cell>
          <cell r="Y3357" t="str">
            <v>AIR</v>
          </cell>
          <cell r="Z3357" t="str">
            <v>DEA</v>
          </cell>
        </row>
        <row r="3358">
          <cell r="A3358" t="str">
            <v>DA3373</v>
          </cell>
          <cell r="B3358" t="str">
            <v>9100031389</v>
          </cell>
          <cell r="C3358" t="str">
            <v>10009100031386</v>
          </cell>
          <cell r="D3358">
            <v>0.7</v>
          </cell>
          <cell r="E3358">
            <v>0.16900000000000001</v>
          </cell>
          <cell r="F3358">
            <v>7.7270000000000003</v>
          </cell>
          <cell r="G3358">
            <v>2.415</v>
          </cell>
          <cell r="H3358">
            <v>7.7270000000000003</v>
          </cell>
          <cell r="I3358">
            <v>2.1</v>
          </cell>
          <cell r="J3358">
            <v>0.50700000000000001</v>
          </cell>
          <cell r="K3358">
            <v>8.25</v>
          </cell>
          <cell r="L3358">
            <v>7.8120000000000003</v>
          </cell>
          <cell r="M3358">
            <v>8.625</v>
          </cell>
          <cell r="N3358">
            <v>3</v>
          </cell>
          <cell r="O3358" t="str">
            <v>US</v>
          </cell>
          <cell r="P3358" t="str">
            <v>RA</v>
          </cell>
          <cell r="Q3358" t="str">
            <v>DEA</v>
          </cell>
          <cell r="R3358">
            <v>6</v>
          </cell>
          <cell r="S3358">
            <v>288</v>
          </cell>
          <cell r="T3358">
            <v>4.2699999999999996</v>
          </cell>
          <cell r="U3358" t="str">
            <v>US$</v>
          </cell>
          <cell r="V3358" t="str">
            <v>EA</v>
          </cell>
          <cell r="W3358" t="str">
            <v>FLT</v>
          </cell>
          <cell r="X3358" t="str">
            <v>DEF</v>
          </cell>
          <cell r="Y3358" t="str">
            <v>AIR</v>
          </cell>
          <cell r="Z3358" t="str">
            <v>DEA</v>
          </cell>
        </row>
        <row r="3359">
          <cell r="A3359" t="str">
            <v>DA3410</v>
          </cell>
          <cell r="B3359" t="str">
            <v>9100440822</v>
          </cell>
          <cell r="C3359" t="str">
            <v>10009100440829</v>
          </cell>
          <cell r="D3359">
            <v>0.83299999999999996</v>
          </cell>
          <cell r="E3359">
            <v>0.126</v>
          </cell>
          <cell r="F3359">
            <v>9.1649999999999991</v>
          </cell>
          <cell r="G3359">
            <v>1.79</v>
          </cell>
          <cell r="H3359">
            <v>11.58</v>
          </cell>
          <cell r="I3359">
            <v>2.4990000000000001</v>
          </cell>
          <cell r="J3359">
            <v>0.378</v>
          </cell>
          <cell r="K3359">
            <v>12.125</v>
          </cell>
          <cell r="L3359">
            <v>9.75</v>
          </cell>
          <cell r="M3359">
            <v>6.5</v>
          </cell>
          <cell r="N3359">
            <v>3</v>
          </cell>
          <cell r="O3359" t="str">
            <v>CA</v>
          </cell>
          <cell r="Q3359" t="str">
            <v>DEA</v>
          </cell>
          <cell r="R3359">
            <v>6</v>
          </cell>
          <cell r="S3359">
            <v>306</v>
          </cell>
          <cell r="T3359">
            <v>2.84</v>
          </cell>
          <cell r="U3359" t="str">
            <v>US$</v>
          </cell>
          <cell r="W3359" t="str">
            <v>FLT</v>
          </cell>
          <cell r="X3359" t="str">
            <v>DEF</v>
          </cell>
          <cell r="Y3359" t="str">
            <v>AIR</v>
          </cell>
          <cell r="Z3359" t="str">
            <v>DEA</v>
          </cell>
        </row>
        <row r="3360">
          <cell r="A3360" t="str">
            <v>DA3492</v>
          </cell>
          <cell r="B3360" t="str">
            <v>9100031396</v>
          </cell>
          <cell r="C3360" t="str">
            <v>10009100031393</v>
          </cell>
          <cell r="D3360">
            <v>1.5</v>
          </cell>
          <cell r="E3360">
            <v>0.50900000000000001</v>
          </cell>
          <cell r="F3360">
            <v>13.661</v>
          </cell>
          <cell r="G3360">
            <v>4.2229999999999999</v>
          </cell>
          <cell r="H3360">
            <v>13.696999999999999</v>
          </cell>
          <cell r="I3360">
            <v>4.5</v>
          </cell>
          <cell r="J3360">
            <v>1.5269999999999999</v>
          </cell>
          <cell r="K3360">
            <v>14.125</v>
          </cell>
          <cell r="L3360">
            <v>13.061999999999999</v>
          </cell>
          <cell r="M3360">
            <v>14.375</v>
          </cell>
          <cell r="N3360">
            <v>3</v>
          </cell>
          <cell r="O3360" t="str">
            <v>CA</v>
          </cell>
          <cell r="Q3360" t="str">
            <v>DEA</v>
          </cell>
          <cell r="R3360">
            <v>2</v>
          </cell>
          <cell r="S3360">
            <v>54</v>
          </cell>
          <cell r="T3360">
            <v>3.74</v>
          </cell>
          <cell r="U3360" t="str">
            <v>US$</v>
          </cell>
          <cell r="W3360" t="str">
            <v>FLT</v>
          </cell>
          <cell r="X3360" t="str">
            <v>DEF</v>
          </cell>
          <cell r="Y3360" t="str">
            <v>AIR</v>
          </cell>
          <cell r="Z3360" t="str">
            <v>DEA</v>
          </cell>
        </row>
        <row r="3361">
          <cell r="A3361" t="str">
            <v>DA351</v>
          </cell>
          <cell r="B3361" t="str">
            <v>9100031402</v>
          </cell>
          <cell r="C3361" t="str">
            <v>10009100031409</v>
          </cell>
          <cell r="D3361">
            <v>0.99299999999999999</v>
          </cell>
          <cell r="E3361">
            <v>0.23300000000000001</v>
          </cell>
          <cell r="F3361">
            <v>10.973000000000001</v>
          </cell>
          <cell r="G3361">
            <v>2.8479999999999999</v>
          </cell>
          <cell r="H3361">
            <v>11.009</v>
          </cell>
          <cell r="I3361">
            <v>2.9790000000000001</v>
          </cell>
          <cell r="J3361">
            <v>0.69899999999999995</v>
          </cell>
          <cell r="K3361">
            <v>11.375</v>
          </cell>
          <cell r="L3361">
            <v>8.9369999999999994</v>
          </cell>
          <cell r="M3361">
            <v>11.625</v>
          </cell>
          <cell r="N3361">
            <v>3</v>
          </cell>
          <cell r="O3361" t="str">
            <v>CA</v>
          </cell>
          <cell r="P3361" t="str">
            <v>RA</v>
          </cell>
          <cell r="Q3361" t="str">
            <v>DEA</v>
          </cell>
          <cell r="R3361">
            <v>3</v>
          </cell>
          <cell r="S3361">
            <v>162</v>
          </cell>
          <cell r="T3361">
            <v>2.06</v>
          </cell>
          <cell r="U3361" t="str">
            <v>US$</v>
          </cell>
          <cell r="V3361" t="str">
            <v>EA</v>
          </cell>
          <cell r="W3361" t="str">
            <v>FLT</v>
          </cell>
          <cell r="X3361" t="str">
            <v>DEF</v>
          </cell>
          <cell r="Y3361" t="str">
            <v>AIR</v>
          </cell>
          <cell r="Z3361" t="str">
            <v>DEA</v>
          </cell>
        </row>
        <row r="3362">
          <cell r="A3362" t="str">
            <v>DA352</v>
          </cell>
          <cell r="B3362" t="str">
            <v>9100031419</v>
          </cell>
          <cell r="C3362" t="str">
            <v>10009100031416</v>
          </cell>
          <cell r="D3362">
            <v>0.86599999999999999</v>
          </cell>
          <cell r="E3362">
            <v>0.19800000000000001</v>
          </cell>
          <cell r="F3362">
            <v>10.411</v>
          </cell>
          <cell r="G3362">
            <v>2.5979999999999999</v>
          </cell>
          <cell r="H3362">
            <v>10.446999999999999</v>
          </cell>
          <cell r="I3362">
            <v>2.5979999999999999</v>
          </cell>
          <cell r="J3362">
            <v>0.59399999999999997</v>
          </cell>
          <cell r="K3362">
            <v>10.875</v>
          </cell>
          <cell r="L3362">
            <v>8.1869999999999994</v>
          </cell>
          <cell r="M3362">
            <v>11.125</v>
          </cell>
          <cell r="N3362">
            <v>3</v>
          </cell>
          <cell r="O3362" t="str">
            <v>CA</v>
          </cell>
          <cell r="Q3362" t="str">
            <v>DEA</v>
          </cell>
          <cell r="R3362">
            <v>3</v>
          </cell>
          <cell r="S3362">
            <v>198</v>
          </cell>
          <cell r="T3362">
            <v>3.13</v>
          </cell>
          <cell r="U3362" t="str">
            <v>US$</v>
          </cell>
          <cell r="W3362" t="str">
            <v>FLT</v>
          </cell>
          <cell r="X3362" t="str">
            <v>DEF</v>
          </cell>
          <cell r="Y3362" t="str">
            <v>AIR</v>
          </cell>
          <cell r="Z3362" t="str">
            <v>DEA</v>
          </cell>
        </row>
        <row r="3363">
          <cell r="A3363" t="str">
            <v>DA3537</v>
          </cell>
          <cell r="B3363" t="str">
            <v>9100031440</v>
          </cell>
          <cell r="C3363" t="str">
            <v>10009100031447</v>
          </cell>
          <cell r="D3363">
            <v>0.61699999999999999</v>
          </cell>
          <cell r="E3363">
            <v>0.16600000000000001</v>
          </cell>
          <cell r="F3363">
            <v>9.3480000000000008</v>
          </cell>
          <cell r="G3363">
            <v>2.286</v>
          </cell>
          <cell r="H3363">
            <v>10.821999999999999</v>
          </cell>
          <cell r="I3363">
            <v>1.851</v>
          </cell>
          <cell r="J3363">
            <v>0.498</v>
          </cell>
          <cell r="K3363">
            <v>11.25</v>
          </cell>
          <cell r="L3363">
            <v>9.75</v>
          </cell>
          <cell r="M3363">
            <v>7.375</v>
          </cell>
          <cell r="N3363">
            <v>3</v>
          </cell>
          <cell r="O3363" t="str">
            <v>CA</v>
          </cell>
          <cell r="Q3363" t="str">
            <v>DEA</v>
          </cell>
          <cell r="R3363">
            <v>5</v>
          </cell>
          <cell r="S3363">
            <v>240</v>
          </cell>
          <cell r="T3363">
            <v>2.4900000000000002</v>
          </cell>
          <cell r="U3363" t="str">
            <v>US$</v>
          </cell>
          <cell r="W3363" t="str">
            <v>FLT</v>
          </cell>
          <cell r="X3363" t="str">
            <v>DEF</v>
          </cell>
          <cell r="Y3363" t="str">
            <v>AIR</v>
          </cell>
          <cell r="Z3363" t="str">
            <v>DEA</v>
          </cell>
        </row>
        <row r="3364">
          <cell r="A3364" t="str">
            <v>DA3549</v>
          </cell>
          <cell r="B3364" t="str">
            <v>9100031457</v>
          </cell>
          <cell r="D3364">
            <v>1.45</v>
          </cell>
          <cell r="E3364">
            <v>0</v>
          </cell>
          <cell r="F3364">
            <v>0</v>
          </cell>
          <cell r="G3364">
            <v>0</v>
          </cell>
          <cell r="H3364">
            <v>0</v>
          </cell>
          <cell r="I3364">
            <v>0</v>
          </cell>
          <cell r="J3364">
            <v>0</v>
          </cell>
          <cell r="K3364">
            <v>0</v>
          </cell>
          <cell r="L3364">
            <v>0</v>
          </cell>
          <cell r="M3364">
            <v>0</v>
          </cell>
          <cell r="N3364">
            <v>3</v>
          </cell>
          <cell r="Q3364" t="str">
            <v>DEA</v>
          </cell>
          <cell r="R3364">
            <v>0</v>
          </cell>
          <cell r="S3364">
            <v>72</v>
          </cell>
          <cell r="T3364">
            <v>0</v>
          </cell>
          <cell r="W3364" t="str">
            <v>FLT</v>
          </cell>
          <cell r="X3364" t="str">
            <v>DEF</v>
          </cell>
          <cell r="Y3364" t="str">
            <v>AIR</v>
          </cell>
          <cell r="Z3364" t="str">
            <v>DEA</v>
          </cell>
        </row>
        <row r="3365">
          <cell r="A3365" t="str">
            <v>DA3552</v>
          </cell>
          <cell r="B3365" t="str">
            <v>9100031464</v>
          </cell>
          <cell r="C3365" t="str">
            <v>10009100031461</v>
          </cell>
          <cell r="D3365">
            <v>0.75</v>
          </cell>
          <cell r="E3365">
            <v>0.16400000000000001</v>
          </cell>
          <cell r="F3365">
            <v>9.9109999999999996</v>
          </cell>
          <cell r="G3365">
            <v>2.4729999999999999</v>
          </cell>
          <cell r="H3365">
            <v>9.9469999999999992</v>
          </cell>
          <cell r="I3365">
            <v>2.25</v>
          </cell>
          <cell r="J3365">
            <v>0.49199999999999999</v>
          </cell>
          <cell r="K3365">
            <v>10.5</v>
          </cell>
          <cell r="L3365">
            <v>7.9370000000000003</v>
          </cell>
          <cell r="M3365">
            <v>10.875</v>
          </cell>
          <cell r="N3365">
            <v>3</v>
          </cell>
          <cell r="O3365" t="str">
            <v>CA</v>
          </cell>
          <cell r="Q3365" t="str">
            <v>DEA</v>
          </cell>
          <cell r="R3365">
            <v>4</v>
          </cell>
          <cell r="S3365">
            <v>300</v>
          </cell>
          <cell r="T3365">
            <v>3.13</v>
          </cell>
          <cell r="U3365" t="str">
            <v>US$</v>
          </cell>
          <cell r="W3365" t="str">
            <v>FLT</v>
          </cell>
          <cell r="X3365" t="str">
            <v>DEF</v>
          </cell>
          <cell r="Y3365" t="str">
            <v>AIR</v>
          </cell>
          <cell r="Z3365" t="str">
            <v>DEA</v>
          </cell>
        </row>
        <row r="3366">
          <cell r="A3366" t="str">
            <v>DA3559</v>
          </cell>
          <cell r="B3366" t="str">
            <v>9100031471</v>
          </cell>
          <cell r="C3366" t="str">
            <v>10009100031478</v>
          </cell>
          <cell r="D3366">
            <v>0.38700000000000001</v>
          </cell>
          <cell r="E3366">
            <v>4.4999999999999998E-2</v>
          </cell>
          <cell r="F3366">
            <v>8.1340000000000003</v>
          </cell>
          <cell r="G3366">
            <v>1.786</v>
          </cell>
          <cell r="H3366">
            <v>5.3479999999999999</v>
          </cell>
          <cell r="I3366">
            <v>1.161</v>
          </cell>
          <cell r="J3366">
            <v>0.23200000000000001</v>
          </cell>
          <cell r="K3366">
            <v>8.5619999999999994</v>
          </cell>
          <cell r="L3366">
            <v>6.625</v>
          </cell>
          <cell r="M3366">
            <v>7.0620000000000003</v>
          </cell>
          <cell r="N3366">
            <v>3</v>
          </cell>
          <cell r="O3366" t="str">
            <v>CA</v>
          </cell>
          <cell r="P3366" t="str">
            <v>RA</v>
          </cell>
          <cell r="Q3366" t="str">
            <v>DEA</v>
          </cell>
          <cell r="R3366">
            <v>6</v>
          </cell>
          <cell r="S3366">
            <v>540</v>
          </cell>
          <cell r="T3366">
            <v>2.4900000000000002</v>
          </cell>
          <cell r="U3366" t="str">
            <v>US$</v>
          </cell>
          <cell r="V3366" t="str">
            <v>EA</v>
          </cell>
          <cell r="W3366" t="str">
            <v>FLT</v>
          </cell>
          <cell r="X3366" t="str">
            <v>DEF</v>
          </cell>
          <cell r="Y3366" t="str">
            <v>AIR</v>
          </cell>
          <cell r="Z3366" t="str">
            <v>DEA</v>
          </cell>
        </row>
        <row r="3367">
          <cell r="A3367" t="str">
            <v>DA3588</v>
          </cell>
          <cell r="B3367" t="str">
            <v>9100031488</v>
          </cell>
          <cell r="C3367" t="str">
            <v>10009100031485</v>
          </cell>
          <cell r="D3367">
            <v>0.69299999999999995</v>
          </cell>
          <cell r="E3367">
            <v>0.214</v>
          </cell>
          <cell r="F3367">
            <v>9.9109999999999996</v>
          </cell>
          <cell r="G3367">
            <v>3.036</v>
          </cell>
          <cell r="H3367">
            <v>9.9469999999999992</v>
          </cell>
          <cell r="I3367">
            <v>2.0790000000000002</v>
          </cell>
          <cell r="J3367">
            <v>0.64200000000000002</v>
          </cell>
          <cell r="K3367">
            <v>10.375</v>
          </cell>
          <cell r="L3367">
            <v>9.5</v>
          </cell>
          <cell r="M3367">
            <v>10.625</v>
          </cell>
          <cell r="N3367">
            <v>3</v>
          </cell>
          <cell r="O3367" t="str">
            <v>US</v>
          </cell>
          <cell r="P3367" t="str">
            <v>RA</v>
          </cell>
          <cell r="Q3367" t="str">
            <v>DEA</v>
          </cell>
          <cell r="R3367">
            <v>3</v>
          </cell>
          <cell r="S3367">
            <v>180</v>
          </cell>
          <cell r="T3367">
            <v>3.13</v>
          </cell>
          <cell r="U3367" t="str">
            <v>US$</v>
          </cell>
          <cell r="V3367" t="str">
            <v>EA</v>
          </cell>
          <cell r="W3367" t="str">
            <v>FLT</v>
          </cell>
          <cell r="X3367" t="str">
            <v>DEF</v>
          </cell>
          <cell r="Y3367" t="str">
            <v>AIR</v>
          </cell>
          <cell r="Z3367" t="str">
            <v>DEA</v>
          </cell>
        </row>
        <row r="3368">
          <cell r="A3368" t="str">
            <v>DA3610</v>
          </cell>
          <cell r="B3368" t="str">
            <v>9100440853</v>
          </cell>
          <cell r="C3368" t="str">
            <v>10009100440850</v>
          </cell>
          <cell r="D3368">
            <v>0.78300000000000003</v>
          </cell>
          <cell r="E3368">
            <v>0.106</v>
          </cell>
          <cell r="F3368">
            <v>9.9149999999999991</v>
          </cell>
          <cell r="G3368">
            <v>1.665</v>
          </cell>
          <cell r="H3368">
            <v>9.9550000000000001</v>
          </cell>
          <cell r="I3368">
            <v>2.3490000000000002</v>
          </cell>
          <cell r="J3368">
            <v>0.318</v>
          </cell>
          <cell r="K3368">
            <v>10.436999999999999</v>
          </cell>
          <cell r="L3368">
            <v>10.436999999999999</v>
          </cell>
          <cell r="M3368">
            <v>5.875</v>
          </cell>
          <cell r="N3368">
            <v>3</v>
          </cell>
          <cell r="O3368" t="str">
            <v>CA</v>
          </cell>
          <cell r="Q3368" t="str">
            <v>DEA</v>
          </cell>
          <cell r="R3368">
            <v>7</v>
          </cell>
          <cell r="S3368">
            <v>336</v>
          </cell>
          <cell r="T3368">
            <v>3.86</v>
          </cell>
          <cell r="U3368" t="str">
            <v>US$</v>
          </cell>
          <cell r="W3368" t="str">
            <v>FLT</v>
          </cell>
          <cell r="X3368" t="str">
            <v>DEF</v>
          </cell>
          <cell r="Y3368" t="str">
            <v>AIR</v>
          </cell>
          <cell r="Z3368" t="str">
            <v>DEA</v>
          </cell>
        </row>
        <row r="3369">
          <cell r="A3369" t="str">
            <v>DA3647</v>
          </cell>
          <cell r="B3369" t="str">
            <v>9100031495</v>
          </cell>
          <cell r="C3369" t="str">
            <v>10009100031492</v>
          </cell>
          <cell r="D3369">
            <v>0.56699999999999995</v>
          </cell>
          <cell r="E3369">
            <v>0.14499999999999999</v>
          </cell>
          <cell r="F3369">
            <v>8.6609999999999996</v>
          </cell>
          <cell r="G3369">
            <v>2.661</v>
          </cell>
          <cell r="H3369">
            <v>8.6969999999999992</v>
          </cell>
          <cell r="I3369">
            <v>1.7010000000000001</v>
          </cell>
          <cell r="J3369">
            <v>0.435</v>
          </cell>
          <cell r="K3369">
            <v>9.0619999999999994</v>
          </cell>
          <cell r="L3369">
            <v>8.375</v>
          </cell>
          <cell r="M3369">
            <v>9.3119999999999994</v>
          </cell>
          <cell r="N3369">
            <v>3</v>
          </cell>
          <cell r="O3369" t="str">
            <v>US</v>
          </cell>
          <cell r="P3369" t="str">
            <v>RA</v>
          </cell>
          <cell r="Q3369" t="str">
            <v>DEA</v>
          </cell>
          <cell r="R3369">
            <v>4</v>
          </cell>
          <cell r="S3369">
            <v>240</v>
          </cell>
          <cell r="T3369">
            <v>2.06</v>
          </cell>
          <cell r="U3369" t="str">
            <v>US$</v>
          </cell>
          <cell r="V3369" t="str">
            <v>EA</v>
          </cell>
          <cell r="W3369" t="str">
            <v>FLT</v>
          </cell>
          <cell r="X3369" t="str">
            <v>DEF</v>
          </cell>
          <cell r="Y3369" t="str">
            <v>AIR</v>
          </cell>
          <cell r="Z3369" t="str">
            <v>DEA</v>
          </cell>
        </row>
        <row r="3370">
          <cell r="A3370" t="str">
            <v>DA3660</v>
          </cell>
          <cell r="B3370" t="str">
            <v>9100031501</v>
          </cell>
          <cell r="C3370" t="str">
            <v>10009100031508</v>
          </cell>
          <cell r="D3370">
            <v>0.5</v>
          </cell>
          <cell r="E3370">
            <v>8.2000000000000003E-2</v>
          </cell>
          <cell r="F3370">
            <v>5.53</v>
          </cell>
          <cell r="G3370">
            <v>1.78</v>
          </cell>
          <cell r="H3370">
            <v>11.06</v>
          </cell>
          <cell r="I3370">
            <v>1.5</v>
          </cell>
          <cell r="J3370">
            <v>0.246</v>
          </cell>
          <cell r="K3370">
            <v>11.5</v>
          </cell>
          <cell r="L3370">
            <v>5.875</v>
          </cell>
          <cell r="M3370">
            <v>6.125</v>
          </cell>
          <cell r="N3370">
            <v>3</v>
          </cell>
          <cell r="O3370" t="str">
            <v>CA</v>
          </cell>
          <cell r="P3370" t="str">
            <v>RA</v>
          </cell>
          <cell r="Q3370" t="str">
            <v>DEA</v>
          </cell>
          <cell r="R3370">
            <v>6</v>
          </cell>
          <cell r="S3370">
            <v>504</v>
          </cell>
          <cell r="T3370">
            <v>3.13</v>
          </cell>
          <cell r="U3370" t="str">
            <v>US$</v>
          </cell>
          <cell r="V3370" t="str">
            <v>EA</v>
          </cell>
          <cell r="W3370" t="str">
            <v>FLT</v>
          </cell>
          <cell r="X3370" t="str">
            <v>DEF</v>
          </cell>
          <cell r="Y3370" t="str">
            <v>AIR</v>
          </cell>
          <cell r="Z3370" t="str">
            <v>DEA</v>
          </cell>
        </row>
        <row r="3371">
          <cell r="A3371" t="str">
            <v>DA3717</v>
          </cell>
          <cell r="B3371" t="str">
            <v>9100031525</v>
          </cell>
          <cell r="C3371" t="str">
            <v>10009100031522</v>
          </cell>
          <cell r="D3371">
            <v>0.46700000000000003</v>
          </cell>
          <cell r="E3371">
            <v>8.4000000000000005E-2</v>
          </cell>
          <cell r="F3371">
            <v>7.1550000000000002</v>
          </cell>
          <cell r="G3371">
            <v>1.78</v>
          </cell>
          <cell r="H3371">
            <v>8.1850000000000005</v>
          </cell>
          <cell r="I3371">
            <v>1.401</v>
          </cell>
          <cell r="J3371">
            <v>0.252</v>
          </cell>
          <cell r="K3371">
            <v>8.625</v>
          </cell>
          <cell r="L3371">
            <v>5.75</v>
          </cell>
          <cell r="M3371">
            <v>7.6870000000000003</v>
          </cell>
          <cell r="N3371">
            <v>3</v>
          </cell>
          <cell r="O3371" t="str">
            <v>US</v>
          </cell>
          <cell r="P3371" t="str">
            <v>RA</v>
          </cell>
          <cell r="Q3371" t="str">
            <v>DEA</v>
          </cell>
          <cell r="R3371">
            <v>5</v>
          </cell>
          <cell r="S3371">
            <v>555</v>
          </cell>
          <cell r="T3371">
            <v>3.74</v>
          </cell>
          <cell r="U3371" t="str">
            <v>US$</v>
          </cell>
          <cell r="V3371" t="str">
            <v>EA</v>
          </cell>
          <cell r="W3371" t="str">
            <v>FLT</v>
          </cell>
          <cell r="X3371" t="str">
            <v>DEF</v>
          </cell>
          <cell r="Y3371" t="str">
            <v>AIR</v>
          </cell>
          <cell r="Z3371" t="str">
            <v>DEA</v>
          </cell>
        </row>
        <row r="3372">
          <cell r="A3372" t="str">
            <v>DA3730</v>
          </cell>
          <cell r="B3372" t="str">
            <v>9100440891</v>
          </cell>
          <cell r="C3372" t="str">
            <v>10009100440898</v>
          </cell>
          <cell r="D3372">
            <v>0.76700000000000002</v>
          </cell>
          <cell r="E3372">
            <v>0.183</v>
          </cell>
          <cell r="F3372">
            <v>9.9149999999999991</v>
          </cell>
          <cell r="G3372">
            <v>3.04</v>
          </cell>
          <cell r="H3372">
            <v>9.9550000000000001</v>
          </cell>
          <cell r="I3372">
            <v>2.3010000000000002</v>
          </cell>
          <cell r="J3372">
            <v>0.54900000000000004</v>
          </cell>
          <cell r="K3372">
            <v>10.5</v>
          </cell>
          <cell r="L3372">
            <v>9.625</v>
          </cell>
          <cell r="M3372">
            <v>10.875</v>
          </cell>
          <cell r="N3372">
            <v>3</v>
          </cell>
          <cell r="O3372" t="str">
            <v>CA</v>
          </cell>
          <cell r="Q3372" t="str">
            <v>DEA</v>
          </cell>
          <cell r="R3372">
            <v>3</v>
          </cell>
          <cell r="S3372">
            <v>180</v>
          </cell>
          <cell r="T3372">
            <v>2.84</v>
          </cell>
          <cell r="U3372" t="str">
            <v>US$</v>
          </cell>
          <cell r="W3372" t="str">
            <v>FLT</v>
          </cell>
          <cell r="X3372" t="str">
            <v>DEF</v>
          </cell>
          <cell r="Y3372" t="str">
            <v>AIR</v>
          </cell>
          <cell r="Z3372" t="str">
            <v>DEA</v>
          </cell>
        </row>
        <row r="3373">
          <cell r="A3373" t="str">
            <v>DA3732</v>
          </cell>
          <cell r="B3373" t="str">
            <v>9100440907</v>
          </cell>
          <cell r="C3373" t="str">
            <v>10009100440904</v>
          </cell>
          <cell r="D3373">
            <v>0.91700000000000004</v>
          </cell>
          <cell r="E3373">
            <v>0.223</v>
          </cell>
          <cell r="F3373">
            <v>9.9149999999999991</v>
          </cell>
          <cell r="G3373">
            <v>3.665</v>
          </cell>
          <cell r="H3373">
            <v>9.9550000000000001</v>
          </cell>
          <cell r="I3373">
            <v>2.7509999999999999</v>
          </cell>
          <cell r="J3373">
            <v>0.66900000000000004</v>
          </cell>
          <cell r="K3373">
            <v>11.5</v>
          </cell>
          <cell r="L3373">
            <v>10.5</v>
          </cell>
          <cell r="M3373">
            <v>10.875</v>
          </cell>
          <cell r="N3373">
            <v>3</v>
          </cell>
          <cell r="O3373" t="str">
            <v>CA</v>
          </cell>
          <cell r="Q3373" t="str">
            <v>DEA</v>
          </cell>
          <cell r="R3373">
            <v>3</v>
          </cell>
          <cell r="S3373">
            <v>144</v>
          </cell>
          <cell r="T3373">
            <v>1.87</v>
          </cell>
          <cell r="U3373" t="str">
            <v>US$</v>
          </cell>
          <cell r="W3373" t="str">
            <v>FLT</v>
          </cell>
          <cell r="X3373" t="str">
            <v>DEF</v>
          </cell>
          <cell r="Y3373" t="str">
            <v>AIR</v>
          </cell>
          <cell r="Z3373" t="str">
            <v>DEA</v>
          </cell>
        </row>
        <row r="3374">
          <cell r="A3374" t="str">
            <v>DA381</v>
          </cell>
          <cell r="B3374" t="str">
            <v>9100031532</v>
          </cell>
          <cell r="C3374" t="str">
            <v>10009100031539</v>
          </cell>
          <cell r="D3374">
            <v>0.7</v>
          </cell>
          <cell r="E3374">
            <v>0.18</v>
          </cell>
          <cell r="F3374">
            <v>10.973000000000001</v>
          </cell>
          <cell r="G3374">
            <v>2.161</v>
          </cell>
          <cell r="H3374">
            <v>11.009</v>
          </cell>
          <cell r="I3374">
            <v>2.1</v>
          </cell>
          <cell r="J3374">
            <v>0.54</v>
          </cell>
          <cell r="K3374">
            <v>11.436999999999999</v>
          </cell>
          <cell r="L3374">
            <v>6.875</v>
          </cell>
          <cell r="M3374">
            <v>11.686999999999999</v>
          </cell>
          <cell r="N3374">
            <v>3</v>
          </cell>
          <cell r="O3374" t="str">
            <v>CA</v>
          </cell>
          <cell r="Q3374" t="str">
            <v>DEA</v>
          </cell>
          <cell r="R3374">
            <v>3</v>
          </cell>
          <cell r="S3374">
            <v>225</v>
          </cell>
          <cell r="T3374">
            <v>2.4900000000000002</v>
          </cell>
          <cell r="U3374" t="str">
            <v>US$</v>
          </cell>
          <cell r="W3374" t="str">
            <v>FLT</v>
          </cell>
          <cell r="X3374" t="str">
            <v>DEF</v>
          </cell>
          <cell r="Y3374" t="str">
            <v>AIR</v>
          </cell>
          <cell r="Z3374" t="str">
            <v>DEA</v>
          </cell>
        </row>
        <row r="3375">
          <cell r="A3375" t="str">
            <v>DA3810</v>
          </cell>
          <cell r="B3375" t="str">
            <v>9100021625</v>
          </cell>
          <cell r="C3375" t="str">
            <v>10009100021622</v>
          </cell>
          <cell r="D3375">
            <v>1.1000000000000001</v>
          </cell>
          <cell r="E3375">
            <v>0.159</v>
          </cell>
          <cell r="F3375">
            <v>10.039999999999999</v>
          </cell>
          <cell r="G3375">
            <v>1.79</v>
          </cell>
          <cell r="H3375">
            <v>11.83</v>
          </cell>
          <cell r="I3375">
            <v>3.3</v>
          </cell>
          <cell r="J3375">
            <v>0.47699999999999998</v>
          </cell>
          <cell r="K3375">
            <v>12.25</v>
          </cell>
          <cell r="L3375">
            <v>10.5</v>
          </cell>
          <cell r="M3375">
            <v>6</v>
          </cell>
          <cell r="N3375">
            <v>3</v>
          </cell>
          <cell r="O3375" t="str">
            <v>MX</v>
          </cell>
          <cell r="Q3375" t="str">
            <v>DEA</v>
          </cell>
          <cell r="R3375">
            <v>6</v>
          </cell>
          <cell r="S3375">
            <v>216</v>
          </cell>
          <cell r="T3375">
            <v>6.56</v>
          </cell>
          <cell r="U3375" t="str">
            <v>US$</v>
          </cell>
          <cell r="W3375" t="str">
            <v>FLT</v>
          </cell>
          <cell r="X3375" t="str">
            <v>DEF</v>
          </cell>
          <cell r="Y3375" t="str">
            <v>AIR</v>
          </cell>
          <cell r="Z3375" t="str">
            <v>DEA</v>
          </cell>
        </row>
        <row r="3376">
          <cell r="A3376" t="str">
            <v>DA3814</v>
          </cell>
          <cell r="B3376" t="str">
            <v>9100031549</v>
          </cell>
          <cell r="C3376" t="str">
            <v>10009100031546</v>
          </cell>
          <cell r="D3376">
            <v>0.5</v>
          </cell>
          <cell r="E3376">
            <v>0.13400000000000001</v>
          </cell>
          <cell r="F3376">
            <v>7.4109999999999996</v>
          </cell>
          <cell r="G3376">
            <v>2.536</v>
          </cell>
          <cell r="H3376">
            <v>9.0719999999999992</v>
          </cell>
          <cell r="I3376">
            <v>1.5</v>
          </cell>
          <cell r="J3376">
            <v>0.40200000000000002</v>
          </cell>
          <cell r="K3376">
            <v>9.75</v>
          </cell>
          <cell r="L3376">
            <v>7.75</v>
          </cell>
          <cell r="M3376">
            <v>8.5</v>
          </cell>
          <cell r="N3376">
            <v>3</v>
          </cell>
          <cell r="O3376" t="str">
            <v>US</v>
          </cell>
          <cell r="P3376" t="str">
            <v>RA</v>
          </cell>
          <cell r="Q3376" t="str">
            <v>DEA</v>
          </cell>
          <cell r="R3376">
            <v>5</v>
          </cell>
          <cell r="S3376">
            <v>375</v>
          </cell>
          <cell r="T3376">
            <v>3.13</v>
          </cell>
          <cell r="U3376" t="str">
            <v>US$</v>
          </cell>
          <cell r="V3376" t="str">
            <v>EA</v>
          </cell>
          <cell r="W3376" t="str">
            <v>FLT</v>
          </cell>
          <cell r="X3376" t="str">
            <v>DEF</v>
          </cell>
          <cell r="Y3376" t="str">
            <v>AIR</v>
          </cell>
          <cell r="Z3376" t="str">
            <v>DEA</v>
          </cell>
        </row>
        <row r="3377">
          <cell r="A3377" t="str">
            <v>DA3820</v>
          </cell>
          <cell r="B3377" t="str">
            <v>9100440914</v>
          </cell>
          <cell r="C3377" t="str">
            <v>10009100440911</v>
          </cell>
          <cell r="D3377">
            <v>0.88300000000000001</v>
          </cell>
          <cell r="E3377">
            <v>0.19</v>
          </cell>
          <cell r="F3377">
            <v>10.227</v>
          </cell>
          <cell r="G3377">
            <v>2.915</v>
          </cell>
          <cell r="H3377">
            <v>10.266999999999999</v>
          </cell>
          <cell r="I3377">
            <v>2.649</v>
          </cell>
          <cell r="J3377">
            <v>0.56999999999999995</v>
          </cell>
          <cell r="K3377">
            <v>10.686999999999999</v>
          </cell>
          <cell r="L3377">
            <v>9.125</v>
          </cell>
          <cell r="M3377">
            <v>10.936999999999999</v>
          </cell>
          <cell r="N3377">
            <v>3</v>
          </cell>
          <cell r="O3377" t="str">
            <v>CA</v>
          </cell>
          <cell r="Q3377" t="str">
            <v>DEA</v>
          </cell>
          <cell r="R3377">
            <v>4</v>
          </cell>
          <cell r="S3377">
            <v>228</v>
          </cell>
          <cell r="T3377">
            <v>1.87</v>
          </cell>
          <cell r="U3377" t="str">
            <v>US$</v>
          </cell>
          <cell r="W3377" t="str">
            <v>FLT</v>
          </cell>
          <cell r="X3377" t="str">
            <v>DEF</v>
          </cell>
          <cell r="Y3377" t="str">
            <v>AIR</v>
          </cell>
          <cell r="Z3377" t="str">
            <v>DEA</v>
          </cell>
        </row>
        <row r="3378">
          <cell r="A3378" t="str">
            <v>DA3823</v>
          </cell>
          <cell r="B3378" t="str">
            <v>9100007018</v>
          </cell>
          <cell r="C3378" t="str">
            <v>10009100007015</v>
          </cell>
          <cell r="D3378">
            <v>0.43</v>
          </cell>
          <cell r="E3378">
            <v>0.13800000000000001</v>
          </cell>
          <cell r="F3378">
            <v>10.29</v>
          </cell>
          <cell r="G3378">
            <v>2.165</v>
          </cell>
          <cell r="H3378">
            <v>10.33</v>
          </cell>
          <cell r="I3378">
            <v>1.29</v>
          </cell>
          <cell r="J3378">
            <v>0.41399999999999998</v>
          </cell>
          <cell r="K3378">
            <v>10.686999999999999</v>
          </cell>
          <cell r="L3378">
            <v>6.875</v>
          </cell>
          <cell r="M3378">
            <v>10.936999999999999</v>
          </cell>
          <cell r="N3378">
            <v>3</v>
          </cell>
          <cell r="O3378" t="str">
            <v>KR</v>
          </cell>
          <cell r="Q3378" t="str">
            <v>DEA</v>
          </cell>
          <cell r="R3378">
            <v>3</v>
          </cell>
          <cell r="S3378">
            <v>225</v>
          </cell>
          <cell r="T3378">
            <v>7.64</v>
          </cell>
          <cell r="U3378" t="str">
            <v>US$</v>
          </cell>
          <cell r="W3378" t="str">
            <v>FLT</v>
          </cell>
          <cell r="X3378" t="str">
            <v>DEF</v>
          </cell>
          <cell r="Y3378" t="str">
            <v>AIR</v>
          </cell>
          <cell r="Z3378" t="str">
            <v>DEA</v>
          </cell>
        </row>
        <row r="3379">
          <cell r="A3379" t="str">
            <v>DA3901</v>
          </cell>
          <cell r="B3379" t="str">
            <v>9100031556</v>
          </cell>
          <cell r="C3379" t="str">
            <v>10009100031553</v>
          </cell>
          <cell r="D3379">
            <v>0.81</v>
          </cell>
          <cell r="E3379">
            <v>0.14299999999999999</v>
          </cell>
          <cell r="F3379">
            <v>7.03</v>
          </cell>
          <cell r="G3379">
            <v>1.905</v>
          </cell>
          <cell r="H3379">
            <v>13.935</v>
          </cell>
          <cell r="I3379">
            <v>2.4300000000000002</v>
          </cell>
          <cell r="J3379">
            <v>0.42899999999999999</v>
          </cell>
          <cell r="K3379">
            <v>14.5</v>
          </cell>
          <cell r="L3379">
            <v>7.5</v>
          </cell>
          <cell r="M3379">
            <v>6.75</v>
          </cell>
          <cell r="N3379">
            <v>3</v>
          </cell>
          <cell r="O3379" t="str">
            <v>US</v>
          </cell>
          <cell r="P3379" t="str">
            <v>RA</v>
          </cell>
          <cell r="Q3379" t="str">
            <v>DEA</v>
          </cell>
          <cell r="R3379">
            <v>6</v>
          </cell>
          <cell r="S3379">
            <v>270</v>
          </cell>
          <cell r="T3379">
            <v>4.2699999999999996</v>
          </cell>
          <cell r="U3379" t="str">
            <v>US$</v>
          </cell>
          <cell r="V3379" t="str">
            <v>EA</v>
          </cell>
          <cell r="W3379" t="str">
            <v>FLT</v>
          </cell>
          <cell r="X3379" t="str">
            <v>DEF</v>
          </cell>
          <cell r="Y3379" t="str">
            <v>AIR</v>
          </cell>
          <cell r="Z3379" t="str">
            <v>DEA</v>
          </cell>
        </row>
        <row r="3380">
          <cell r="A3380" t="str">
            <v>DA3902</v>
          </cell>
          <cell r="B3380" t="str">
            <v>9100031563</v>
          </cell>
          <cell r="C3380" t="str">
            <v>10009100031560</v>
          </cell>
          <cell r="D3380">
            <v>0.84</v>
          </cell>
          <cell r="E3380">
            <v>0.17599999999999999</v>
          </cell>
          <cell r="F3380">
            <v>6.0979999999999999</v>
          </cell>
          <cell r="G3380">
            <v>6.0979999999999999</v>
          </cell>
          <cell r="H3380">
            <v>6.1340000000000003</v>
          </cell>
          <cell r="I3380">
            <v>2.52</v>
          </cell>
          <cell r="J3380">
            <v>0.52800000000000002</v>
          </cell>
          <cell r="K3380">
            <v>18.687000000000001</v>
          </cell>
          <cell r="L3380">
            <v>6.875</v>
          </cell>
          <cell r="M3380">
            <v>7.125</v>
          </cell>
          <cell r="N3380">
            <v>3</v>
          </cell>
          <cell r="O3380" t="str">
            <v>US</v>
          </cell>
          <cell r="P3380" t="str">
            <v>RA</v>
          </cell>
          <cell r="Q3380" t="str">
            <v>DEA</v>
          </cell>
          <cell r="R3380">
            <v>6</v>
          </cell>
          <cell r="S3380">
            <v>252</v>
          </cell>
          <cell r="T3380">
            <v>3.74</v>
          </cell>
          <cell r="U3380" t="str">
            <v>US$</v>
          </cell>
          <cell r="V3380" t="str">
            <v>EA</v>
          </cell>
          <cell r="W3380" t="str">
            <v>FLT</v>
          </cell>
          <cell r="X3380" t="str">
            <v>DEF</v>
          </cell>
          <cell r="Y3380" t="str">
            <v>AIR</v>
          </cell>
          <cell r="Z3380" t="str">
            <v>DEA</v>
          </cell>
        </row>
        <row r="3381">
          <cell r="A3381" t="str">
            <v>DA3903</v>
          </cell>
          <cell r="B3381" t="str">
            <v>9100031570</v>
          </cell>
          <cell r="C3381" t="str">
            <v>10009100031577</v>
          </cell>
          <cell r="D3381">
            <v>0.41599999999999998</v>
          </cell>
          <cell r="E3381">
            <v>0.05</v>
          </cell>
          <cell r="F3381">
            <v>9.7279999999999998</v>
          </cell>
          <cell r="G3381">
            <v>1.879</v>
          </cell>
          <cell r="H3381">
            <v>4.6920000000000002</v>
          </cell>
          <cell r="I3381">
            <v>1.248</v>
          </cell>
          <cell r="J3381">
            <v>0.245</v>
          </cell>
          <cell r="K3381">
            <v>10.375</v>
          </cell>
          <cell r="L3381">
            <v>6.875</v>
          </cell>
          <cell r="M3381">
            <v>5.9370000000000003</v>
          </cell>
          <cell r="N3381">
            <v>3</v>
          </cell>
          <cell r="O3381" t="str">
            <v>CA</v>
          </cell>
          <cell r="P3381" t="str">
            <v>RA</v>
          </cell>
          <cell r="Q3381" t="str">
            <v>DEA</v>
          </cell>
          <cell r="R3381">
            <v>7</v>
          </cell>
          <cell r="S3381">
            <v>525</v>
          </cell>
          <cell r="T3381">
            <v>4.2699999999999996</v>
          </cell>
          <cell r="U3381" t="str">
            <v>US$</v>
          </cell>
          <cell r="V3381" t="str">
            <v>EA</v>
          </cell>
          <cell r="W3381" t="str">
            <v>FLT</v>
          </cell>
          <cell r="X3381" t="str">
            <v>DEF</v>
          </cell>
          <cell r="Y3381" t="str">
            <v>AIR</v>
          </cell>
          <cell r="Z3381" t="str">
            <v>DEA</v>
          </cell>
        </row>
        <row r="3382">
          <cell r="A3382" t="str">
            <v>DA3914</v>
          </cell>
          <cell r="B3382" t="str">
            <v>9100032126</v>
          </cell>
          <cell r="C3382" t="str">
            <v>10009100032123</v>
          </cell>
          <cell r="D3382">
            <v>0.98299999999999998</v>
          </cell>
          <cell r="E3382">
            <v>0.13100000000000001</v>
          </cell>
          <cell r="F3382">
            <v>16.228000000000002</v>
          </cell>
          <cell r="G3382">
            <v>1.7230000000000001</v>
          </cell>
          <cell r="H3382">
            <v>8.0980000000000008</v>
          </cell>
          <cell r="I3382">
            <v>2.9489999999999998</v>
          </cell>
          <cell r="J3382">
            <v>0.496</v>
          </cell>
          <cell r="K3382">
            <v>16.687000000000001</v>
          </cell>
          <cell r="L3382">
            <v>5.625</v>
          </cell>
          <cell r="M3382">
            <v>9.125</v>
          </cell>
          <cell r="N3382">
            <v>3</v>
          </cell>
          <cell r="O3382" t="str">
            <v>US</v>
          </cell>
          <cell r="P3382" t="str">
            <v>RA</v>
          </cell>
          <cell r="Q3382" t="str">
            <v>DEA</v>
          </cell>
          <cell r="R3382">
            <v>4</v>
          </cell>
          <cell r="S3382">
            <v>216</v>
          </cell>
          <cell r="T3382">
            <v>4.71</v>
          </cell>
          <cell r="U3382" t="str">
            <v>US$</v>
          </cell>
          <cell r="V3382" t="str">
            <v>EA</v>
          </cell>
          <cell r="W3382" t="str">
            <v>FLT</v>
          </cell>
          <cell r="X3382" t="str">
            <v>DEF</v>
          </cell>
          <cell r="Y3382" t="str">
            <v>AIR</v>
          </cell>
          <cell r="Z3382" t="str">
            <v>DEA</v>
          </cell>
        </row>
        <row r="3383">
          <cell r="A3383" t="str">
            <v>DA3916</v>
          </cell>
          <cell r="B3383" t="str">
            <v>9100031587</v>
          </cell>
          <cell r="C3383" t="str">
            <v>10009100031584</v>
          </cell>
          <cell r="D3383">
            <v>0.44</v>
          </cell>
          <cell r="E3383">
            <v>5.3999999999999999E-2</v>
          </cell>
          <cell r="F3383">
            <v>7.81</v>
          </cell>
          <cell r="G3383">
            <v>1.905</v>
          </cell>
          <cell r="H3383">
            <v>6.28</v>
          </cell>
          <cell r="I3383">
            <v>1.32</v>
          </cell>
          <cell r="J3383">
            <v>0.20699999999999999</v>
          </cell>
          <cell r="K3383">
            <v>8.25</v>
          </cell>
          <cell r="L3383">
            <v>6.125</v>
          </cell>
          <cell r="M3383">
            <v>6.875</v>
          </cell>
          <cell r="N3383">
            <v>3</v>
          </cell>
          <cell r="O3383" t="str">
            <v>CA</v>
          </cell>
          <cell r="P3383" t="str">
            <v>RA</v>
          </cell>
          <cell r="Q3383" t="str">
            <v>DEA</v>
          </cell>
          <cell r="R3383">
            <v>6</v>
          </cell>
          <cell r="S3383">
            <v>666</v>
          </cell>
          <cell r="T3383">
            <v>3.13</v>
          </cell>
          <cell r="U3383" t="str">
            <v>US$</v>
          </cell>
          <cell r="V3383" t="str">
            <v>EA</v>
          </cell>
          <cell r="W3383" t="str">
            <v>FLT</v>
          </cell>
          <cell r="X3383" t="str">
            <v>DEF</v>
          </cell>
          <cell r="Y3383" t="str">
            <v>AIR</v>
          </cell>
          <cell r="Z3383" t="str">
            <v>DEA</v>
          </cell>
        </row>
        <row r="3384">
          <cell r="A3384" t="str">
            <v>DA3922</v>
          </cell>
          <cell r="B3384" t="str">
            <v>9100440952</v>
          </cell>
          <cell r="C3384" t="str">
            <v>10009100440959</v>
          </cell>
          <cell r="D3384">
            <v>0.91700000000000004</v>
          </cell>
          <cell r="E3384">
            <v>0.17599999999999999</v>
          </cell>
          <cell r="F3384">
            <v>10.414999999999999</v>
          </cell>
          <cell r="G3384">
            <v>2.6019999999999999</v>
          </cell>
          <cell r="H3384">
            <v>10.455</v>
          </cell>
          <cell r="I3384">
            <v>2.7509999999999999</v>
          </cell>
          <cell r="J3384">
            <v>0.52800000000000002</v>
          </cell>
          <cell r="K3384">
            <v>11</v>
          </cell>
          <cell r="L3384">
            <v>8.3119999999999994</v>
          </cell>
          <cell r="M3384">
            <v>11.375</v>
          </cell>
          <cell r="N3384">
            <v>3</v>
          </cell>
          <cell r="O3384" t="str">
            <v>US</v>
          </cell>
          <cell r="Q3384" t="str">
            <v>DEA</v>
          </cell>
          <cell r="R3384">
            <v>3</v>
          </cell>
          <cell r="S3384">
            <v>198</v>
          </cell>
          <cell r="T3384">
            <v>2.84</v>
          </cell>
          <cell r="U3384" t="str">
            <v>US$</v>
          </cell>
          <cell r="W3384" t="str">
            <v>FLT</v>
          </cell>
          <cell r="X3384" t="str">
            <v>DEF</v>
          </cell>
          <cell r="Y3384" t="str">
            <v>AIR</v>
          </cell>
          <cell r="Z3384" t="str">
            <v>DEA</v>
          </cell>
        </row>
        <row r="3385">
          <cell r="A3385" t="str">
            <v>DA3924</v>
          </cell>
          <cell r="B3385" t="str">
            <v>9100440969</v>
          </cell>
          <cell r="C3385" t="str">
            <v>10009100440966</v>
          </cell>
          <cell r="D3385">
            <v>0.73299999999999998</v>
          </cell>
          <cell r="E3385">
            <v>0.16400000000000001</v>
          </cell>
          <cell r="F3385">
            <v>10.414999999999999</v>
          </cell>
          <cell r="G3385">
            <v>2.6019999999999999</v>
          </cell>
          <cell r="H3385">
            <v>10.455</v>
          </cell>
          <cell r="I3385">
            <v>2.1989999999999998</v>
          </cell>
          <cell r="J3385">
            <v>0.49199999999999999</v>
          </cell>
          <cell r="K3385">
            <v>11</v>
          </cell>
          <cell r="L3385">
            <v>8.3119999999999994</v>
          </cell>
          <cell r="M3385">
            <v>11.375</v>
          </cell>
          <cell r="N3385">
            <v>3</v>
          </cell>
          <cell r="O3385" t="str">
            <v>CA</v>
          </cell>
          <cell r="Q3385" t="str">
            <v>DEA</v>
          </cell>
          <cell r="R3385">
            <v>3</v>
          </cell>
          <cell r="S3385">
            <v>198</v>
          </cell>
          <cell r="T3385">
            <v>2.2599999999999998</v>
          </cell>
          <cell r="U3385" t="str">
            <v>US$</v>
          </cell>
          <cell r="W3385" t="str">
            <v>FLT</v>
          </cell>
          <cell r="X3385" t="str">
            <v>DEF</v>
          </cell>
          <cell r="Y3385" t="str">
            <v>AIR</v>
          </cell>
          <cell r="Z3385" t="str">
            <v>DEA</v>
          </cell>
        </row>
        <row r="3386">
          <cell r="A3386" t="str">
            <v>DA3924A</v>
          </cell>
          <cell r="B3386" t="str">
            <v>9100031600</v>
          </cell>
          <cell r="C3386" t="str">
            <v>10009100031607</v>
          </cell>
          <cell r="D3386">
            <v>0.88</v>
          </cell>
          <cell r="E3386">
            <v>0.127</v>
          </cell>
          <cell r="F3386">
            <v>5.7859999999999996</v>
          </cell>
          <cell r="G3386">
            <v>5.7859999999999996</v>
          </cell>
          <cell r="H3386">
            <v>5.0720000000000001</v>
          </cell>
          <cell r="I3386">
            <v>2.64</v>
          </cell>
          <cell r="J3386">
            <v>0.38100000000000001</v>
          </cell>
          <cell r="K3386">
            <v>15.75</v>
          </cell>
          <cell r="L3386">
            <v>6.3120000000000003</v>
          </cell>
          <cell r="M3386">
            <v>6.6870000000000003</v>
          </cell>
          <cell r="N3386">
            <v>3</v>
          </cell>
          <cell r="O3386" t="str">
            <v>US</v>
          </cell>
          <cell r="P3386" t="str">
            <v>RA</v>
          </cell>
          <cell r="Q3386" t="str">
            <v>DEA</v>
          </cell>
          <cell r="R3386">
            <v>6</v>
          </cell>
          <cell r="S3386">
            <v>324</v>
          </cell>
          <cell r="T3386">
            <v>3.13</v>
          </cell>
          <cell r="U3386" t="str">
            <v>US$</v>
          </cell>
          <cell r="V3386" t="str">
            <v>EA</v>
          </cell>
          <cell r="W3386" t="str">
            <v>FLT</v>
          </cell>
          <cell r="X3386" t="str">
            <v>DEF</v>
          </cell>
          <cell r="Y3386" t="str">
            <v>AIR</v>
          </cell>
          <cell r="Z3386" t="str">
            <v>DEA</v>
          </cell>
        </row>
        <row r="3387">
          <cell r="A3387" t="str">
            <v>DA4020</v>
          </cell>
          <cell r="B3387" t="str">
            <v>9100007025</v>
          </cell>
          <cell r="C3387" t="str">
            <v>10009100007022</v>
          </cell>
          <cell r="D3387">
            <v>0.76600000000000001</v>
          </cell>
          <cell r="E3387">
            <v>0.22500000000000001</v>
          </cell>
          <cell r="F3387">
            <v>10.602</v>
          </cell>
          <cell r="G3387">
            <v>2.915</v>
          </cell>
          <cell r="H3387">
            <v>10.641999999999999</v>
          </cell>
          <cell r="I3387">
            <v>2.298</v>
          </cell>
          <cell r="J3387">
            <v>0.67500000000000004</v>
          </cell>
          <cell r="K3387">
            <v>11.125</v>
          </cell>
          <cell r="L3387">
            <v>9.25</v>
          </cell>
          <cell r="M3387">
            <v>11.5</v>
          </cell>
          <cell r="N3387">
            <v>3</v>
          </cell>
          <cell r="O3387" t="str">
            <v>US</v>
          </cell>
          <cell r="Q3387" t="str">
            <v>DEA</v>
          </cell>
          <cell r="R3387">
            <v>3</v>
          </cell>
          <cell r="S3387">
            <v>162</v>
          </cell>
          <cell r="T3387">
            <v>3.88</v>
          </cell>
          <cell r="U3387" t="str">
            <v>US$</v>
          </cell>
          <cell r="W3387" t="str">
            <v>FLT</v>
          </cell>
          <cell r="X3387" t="str">
            <v>DEF</v>
          </cell>
          <cell r="Y3387" t="str">
            <v>AIR</v>
          </cell>
          <cell r="Z3387" t="str">
            <v>DEA</v>
          </cell>
        </row>
        <row r="3388">
          <cell r="A3388" t="str">
            <v>DA4120</v>
          </cell>
          <cell r="B3388" t="str">
            <v>9100440983</v>
          </cell>
          <cell r="C3388" t="str">
            <v>10009100440980</v>
          </cell>
          <cell r="D3388">
            <v>0.8</v>
          </cell>
          <cell r="E3388">
            <v>0.157</v>
          </cell>
          <cell r="F3388">
            <v>10.977</v>
          </cell>
          <cell r="G3388">
            <v>2.165</v>
          </cell>
          <cell r="H3388">
            <v>11.016999999999999</v>
          </cell>
          <cell r="I3388">
            <v>2.4</v>
          </cell>
          <cell r="J3388">
            <v>0.47099999999999997</v>
          </cell>
          <cell r="K3388">
            <v>11.561999999999999</v>
          </cell>
          <cell r="L3388">
            <v>7</v>
          </cell>
          <cell r="M3388">
            <v>11.936999999999999</v>
          </cell>
          <cell r="N3388">
            <v>3</v>
          </cell>
          <cell r="O3388" t="str">
            <v>US</v>
          </cell>
          <cell r="Q3388" t="str">
            <v>DEA</v>
          </cell>
          <cell r="R3388">
            <v>3</v>
          </cell>
          <cell r="S3388">
            <v>225</v>
          </cell>
          <cell r="T3388">
            <v>2.2599999999999998</v>
          </cell>
          <cell r="U3388" t="str">
            <v>US$</v>
          </cell>
          <cell r="W3388" t="str">
            <v>FLT</v>
          </cell>
          <cell r="X3388" t="str">
            <v>DEF</v>
          </cell>
          <cell r="Y3388" t="str">
            <v>AIR</v>
          </cell>
          <cell r="Z3388" t="str">
            <v>DEA</v>
          </cell>
        </row>
        <row r="3389">
          <cell r="A3389" t="str">
            <v>DA4122</v>
          </cell>
          <cell r="B3389" t="str">
            <v>9100440990</v>
          </cell>
          <cell r="C3389" t="str">
            <v>10009100440997</v>
          </cell>
          <cell r="D3389">
            <v>0.86699999999999999</v>
          </cell>
          <cell r="E3389">
            <v>0.20899999999999999</v>
          </cell>
          <cell r="F3389">
            <v>10.977</v>
          </cell>
          <cell r="G3389">
            <v>2.8519999999999999</v>
          </cell>
          <cell r="H3389">
            <v>11.016999999999999</v>
          </cell>
          <cell r="I3389">
            <v>2.601</v>
          </cell>
          <cell r="J3389">
            <v>0.627</v>
          </cell>
          <cell r="K3389">
            <v>11.5</v>
          </cell>
          <cell r="L3389">
            <v>9.0619999999999994</v>
          </cell>
          <cell r="M3389">
            <v>11.875</v>
          </cell>
          <cell r="N3389">
            <v>3</v>
          </cell>
          <cell r="O3389" t="str">
            <v>CA</v>
          </cell>
          <cell r="Q3389" t="str">
            <v>DEA</v>
          </cell>
          <cell r="R3389">
            <v>3</v>
          </cell>
          <cell r="S3389">
            <v>162</v>
          </cell>
          <cell r="T3389">
            <v>1.87</v>
          </cell>
          <cell r="U3389" t="str">
            <v>US$</v>
          </cell>
          <cell r="W3389" t="str">
            <v>FLT</v>
          </cell>
          <cell r="X3389" t="str">
            <v>DEF</v>
          </cell>
          <cell r="Y3389" t="str">
            <v>AIR</v>
          </cell>
          <cell r="Z3389" t="str">
            <v>DEA</v>
          </cell>
        </row>
        <row r="3390">
          <cell r="A3390" t="str">
            <v>DA4222</v>
          </cell>
          <cell r="B3390" t="str">
            <v>9100441010</v>
          </cell>
          <cell r="C3390" t="str">
            <v>10009100441017</v>
          </cell>
          <cell r="D3390">
            <v>0.76600000000000001</v>
          </cell>
          <cell r="E3390">
            <v>0.186</v>
          </cell>
          <cell r="F3390">
            <v>11.227</v>
          </cell>
          <cell r="G3390">
            <v>2.3519999999999999</v>
          </cell>
          <cell r="H3390">
            <v>11.266999999999999</v>
          </cell>
          <cell r="I3390">
            <v>2.298</v>
          </cell>
          <cell r="J3390">
            <v>0.55800000000000005</v>
          </cell>
          <cell r="K3390">
            <v>11.811999999999999</v>
          </cell>
          <cell r="L3390">
            <v>7.5620000000000003</v>
          </cell>
          <cell r="M3390">
            <v>12.186999999999999</v>
          </cell>
          <cell r="N3390">
            <v>3</v>
          </cell>
          <cell r="O3390" t="str">
            <v>US</v>
          </cell>
          <cell r="Q3390" t="str">
            <v>DEA</v>
          </cell>
          <cell r="R3390">
            <v>3</v>
          </cell>
          <cell r="S3390">
            <v>180</v>
          </cell>
          <cell r="T3390">
            <v>2.37</v>
          </cell>
          <cell r="U3390" t="str">
            <v>US$</v>
          </cell>
          <cell r="W3390" t="str">
            <v>FLT</v>
          </cell>
          <cell r="X3390" t="str">
            <v>DEF</v>
          </cell>
          <cell r="Y3390" t="str">
            <v>AIR</v>
          </cell>
          <cell r="Z3390" t="str">
            <v>DEA</v>
          </cell>
        </row>
        <row r="3391">
          <cell r="A3391" t="str">
            <v>DA4303</v>
          </cell>
          <cell r="B3391" t="str">
            <v>9100031617</v>
          </cell>
          <cell r="C3391" t="str">
            <v>10009100031614</v>
          </cell>
          <cell r="D3391">
            <v>0.82</v>
          </cell>
          <cell r="E3391">
            <v>0.153</v>
          </cell>
          <cell r="F3391">
            <v>7.415</v>
          </cell>
          <cell r="G3391">
            <v>2.165</v>
          </cell>
          <cell r="H3391">
            <v>13.102</v>
          </cell>
          <cell r="I3391">
            <v>2.46</v>
          </cell>
          <cell r="J3391">
            <v>0.45900000000000002</v>
          </cell>
          <cell r="K3391">
            <v>13.686999999999999</v>
          </cell>
          <cell r="L3391">
            <v>7</v>
          </cell>
          <cell r="M3391">
            <v>8.25</v>
          </cell>
          <cell r="N3391">
            <v>3</v>
          </cell>
          <cell r="O3391" t="str">
            <v>KR</v>
          </cell>
          <cell r="P3391" t="str">
            <v>RA</v>
          </cell>
          <cell r="Q3391" t="str">
            <v>DEA</v>
          </cell>
          <cell r="R3391">
            <v>5</v>
          </cell>
          <cell r="S3391">
            <v>315</v>
          </cell>
          <cell r="T3391">
            <v>4.3899999999999997</v>
          </cell>
          <cell r="U3391" t="str">
            <v>US$</v>
          </cell>
          <cell r="V3391" t="str">
            <v>EA</v>
          </cell>
          <cell r="W3391" t="str">
            <v>FLT</v>
          </cell>
          <cell r="X3391" t="str">
            <v>DEF</v>
          </cell>
          <cell r="Y3391" t="str">
            <v>AIR</v>
          </cell>
          <cell r="Z3391" t="str">
            <v>DEA</v>
          </cell>
        </row>
        <row r="3392">
          <cell r="A3392" t="str">
            <v>DA4309</v>
          </cell>
          <cell r="B3392" t="str">
            <v>9100031624</v>
          </cell>
          <cell r="C3392" t="str">
            <v>10009100031621</v>
          </cell>
          <cell r="D3392">
            <v>0.65</v>
          </cell>
          <cell r="E3392">
            <v>7.0000000000000007E-2</v>
          </cell>
          <cell r="F3392">
            <v>11.26</v>
          </cell>
          <cell r="G3392">
            <v>1.59</v>
          </cell>
          <cell r="H3392">
            <v>6.71</v>
          </cell>
          <cell r="I3392">
            <v>1.95</v>
          </cell>
          <cell r="J3392">
            <v>0.59399999999999997</v>
          </cell>
          <cell r="K3392">
            <v>12.186999999999999</v>
          </cell>
          <cell r="L3392">
            <v>5.875</v>
          </cell>
          <cell r="M3392">
            <v>8</v>
          </cell>
          <cell r="N3392">
            <v>3</v>
          </cell>
          <cell r="O3392" t="str">
            <v>US</v>
          </cell>
          <cell r="P3392" t="str">
            <v>RA</v>
          </cell>
          <cell r="Q3392" t="str">
            <v>DEA</v>
          </cell>
          <cell r="R3392">
            <v>5</v>
          </cell>
          <cell r="S3392">
            <v>360</v>
          </cell>
          <cell r="T3392">
            <v>6.96</v>
          </cell>
          <cell r="U3392" t="str">
            <v>US$</v>
          </cell>
          <cell r="V3392" t="str">
            <v>EA</v>
          </cell>
          <cell r="W3392" t="str">
            <v>FLT</v>
          </cell>
          <cell r="X3392" t="str">
            <v>DEF</v>
          </cell>
          <cell r="Y3392" t="str">
            <v>AIR</v>
          </cell>
          <cell r="Z3392" t="str">
            <v>DEA</v>
          </cell>
        </row>
        <row r="3393">
          <cell r="A3393" t="str">
            <v>DA4325</v>
          </cell>
          <cell r="B3393" t="str">
            <v>9100031631</v>
          </cell>
          <cell r="C3393" t="str">
            <v>10009100031638</v>
          </cell>
          <cell r="D3393">
            <v>0.83299999999999996</v>
          </cell>
          <cell r="E3393">
            <v>0.22900000000000001</v>
          </cell>
          <cell r="F3393">
            <v>10.598000000000001</v>
          </cell>
          <cell r="G3393">
            <v>2.911</v>
          </cell>
          <cell r="H3393">
            <v>10.364000000000001</v>
          </cell>
          <cell r="I3393">
            <v>2.4990000000000001</v>
          </cell>
          <cell r="J3393">
            <v>0.68700000000000006</v>
          </cell>
          <cell r="K3393">
            <v>11</v>
          </cell>
          <cell r="L3393">
            <v>9.125</v>
          </cell>
          <cell r="M3393">
            <v>11.25</v>
          </cell>
          <cell r="N3393">
            <v>3</v>
          </cell>
          <cell r="O3393" t="str">
            <v>CA</v>
          </cell>
          <cell r="Q3393" t="str">
            <v>DEA</v>
          </cell>
          <cell r="R3393">
            <v>3</v>
          </cell>
          <cell r="S3393">
            <v>162</v>
          </cell>
          <cell r="T3393">
            <v>4.2699999999999996</v>
          </cell>
          <cell r="U3393" t="str">
            <v>US$</v>
          </cell>
          <cell r="W3393" t="str">
            <v>FLT</v>
          </cell>
          <cell r="X3393" t="str">
            <v>DEF</v>
          </cell>
          <cell r="Y3393" t="str">
            <v>AIR</v>
          </cell>
          <cell r="Z3393" t="str">
            <v>DEA</v>
          </cell>
        </row>
        <row r="3394">
          <cell r="A3394" t="str">
            <v>DA4430</v>
          </cell>
          <cell r="B3394" t="str">
            <v>9100441058</v>
          </cell>
          <cell r="C3394" t="str">
            <v>10009100441055</v>
          </cell>
          <cell r="D3394">
            <v>1.2</v>
          </cell>
          <cell r="E3394">
            <v>0.29799999999999999</v>
          </cell>
          <cell r="F3394">
            <v>11.727</v>
          </cell>
          <cell r="G3394">
            <v>3.665</v>
          </cell>
          <cell r="H3394">
            <v>11.766999999999999</v>
          </cell>
          <cell r="I3394">
            <v>3.6</v>
          </cell>
          <cell r="J3394">
            <v>0.89400000000000002</v>
          </cell>
          <cell r="K3394">
            <v>12.25</v>
          </cell>
          <cell r="L3394">
            <v>11.5</v>
          </cell>
          <cell r="M3394">
            <v>12.625</v>
          </cell>
          <cell r="N3394">
            <v>3</v>
          </cell>
          <cell r="O3394" t="str">
            <v>CA</v>
          </cell>
          <cell r="Q3394" t="str">
            <v>DEA</v>
          </cell>
          <cell r="R3394">
            <v>3</v>
          </cell>
          <cell r="S3394">
            <v>108</v>
          </cell>
          <cell r="T3394">
            <v>1.87</v>
          </cell>
          <cell r="U3394" t="str">
            <v>US$</v>
          </cell>
          <cell r="W3394" t="str">
            <v>FLT</v>
          </cell>
          <cell r="X3394" t="str">
            <v>DEF</v>
          </cell>
          <cell r="Y3394" t="str">
            <v>AIR</v>
          </cell>
          <cell r="Z3394" t="str">
            <v>DEA</v>
          </cell>
        </row>
        <row r="3395">
          <cell r="A3395" t="str">
            <v>DA4460</v>
          </cell>
          <cell r="B3395" t="str">
            <v>9100021755</v>
          </cell>
          <cell r="C3395" t="str">
            <v>10009100021752</v>
          </cell>
          <cell r="D3395">
            <v>2.367</v>
          </cell>
          <cell r="E3395">
            <v>0.39400000000000002</v>
          </cell>
          <cell r="F3395">
            <v>11.625</v>
          </cell>
          <cell r="G3395">
            <v>7</v>
          </cell>
          <cell r="H3395">
            <v>7.125</v>
          </cell>
          <cell r="I3395">
            <v>7.101</v>
          </cell>
          <cell r="J3395">
            <v>1.1819999999999999</v>
          </cell>
          <cell r="K3395">
            <v>21.75</v>
          </cell>
          <cell r="L3395">
            <v>7.5</v>
          </cell>
          <cell r="M3395">
            <v>12.5</v>
          </cell>
          <cell r="N3395">
            <v>3</v>
          </cell>
          <cell r="O3395" t="str">
            <v>CA</v>
          </cell>
          <cell r="Q3395" t="str">
            <v>DEA</v>
          </cell>
          <cell r="R3395">
            <v>3</v>
          </cell>
          <cell r="S3395">
            <v>90</v>
          </cell>
          <cell r="T3395">
            <v>3.82</v>
          </cell>
          <cell r="U3395" t="str">
            <v>US$</v>
          </cell>
          <cell r="W3395" t="str">
            <v>FLT</v>
          </cell>
          <cell r="X3395" t="str">
            <v>DEF</v>
          </cell>
          <cell r="Y3395" t="str">
            <v>AIR</v>
          </cell>
          <cell r="Z3395" t="str">
            <v>DEA</v>
          </cell>
        </row>
        <row r="3396">
          <cell r="A3396" t="str">
            <v>DA4720</v>
          </cell>
          <cell r="B3396" t="str">
            <v>9100441096</v>
          </cell>
          <cell r="C3396" t="str">
            <v>10009100441093</v>
          </cell>
          <cell r="D3396">
            <v>1</v>
          </cell>
          <cell r="E3396">
            <v>0.221</v>
          </cell>
          <cell r="F3396">
            <v>11.727</v>
          </cell>
          <cell r="G3396">
            <v>2.665</v>
          </cell>
          <cell r="H3396">
            <v>11.766999999999999</v>
          </cell>
          <cell r="I3396">
            <v>3</v>
          </cell>
          <cell r="J3396">
            <v>0.66300000000000003</v>
          </cell>
          <cell r="K3396">
            <v>12.25</v>
          </cell>
          <cell r="L3396">
            <v>8.5</v>
          </cell>
          <cell r="M3396">
            <v>12.625</v>
          </cell>
          <cell r="N3396">
            <v>3</v>
          </cell>
          <cell r="O3396" t="str">
            <v>CA</v>
          </cell>
          <cell r="Q3396" t="str">
            <v>DEA</v>
          </cell>
          <cell r="R3396">
            <v>3</v>
          </cell>
          <cell r="S3396">
            <v>180</v>
          </cell>
          <cell r="T3396">
            <v>1.87</v>
          </cell>
          <cell r="U3396" t="str">
            <v>US$</v>
          </cell>
          <cell r="W3396" t="str">
            <v>FLT</v>
          </cell>
          <cell r="X3396" t="str">
            <v>DEF</v>
          </cell>
          <cell r="Y3396" t="str">
            <v>AIR</v>
          </cell>
          <cell r="Z3396" t="str">
            <v>DEA</v>
          </cell>
        </row>
        <row r="3397">
          <cell r="A3397" t="str">
            <v>DA4722</v>
          </cell>
          <cell r="B3397" t="str">
            <v>9100441102</v>
          </cell>
          <cell r="C3397" t="str">
            <v>10009100441109</v>
          </cell>
          <cell r="D3397">
            <v>1.117</v>
          </cell>
          <cell r="E3397">
            <v>0.222</v>
          </cell>
          <cell r="F3397">
            <v>12.414999999999999</v>
          </cell>
          <cell r="G3397">
            <v>2.415</v>
          </cell>
          <cell r="H3397">
            <v>12.455</v>
          </cell>
          <cell r="I3397">
            <v>3.351</v>
          </cell>
          <cell r="J3397">
            <v>0.66600000000000004</v>
          </cell>
          <cell r="K3397">
            <v>13</v>
          </cell>
          <cell r="L3397">
            <v>7.75</v>
          </cell>
          <cell r="M3397">
            <v>13.375</v>
          </cell>
          <cell r="N3397">
            <v>3</v>
          </cell>
          <cell r="O3397" t="str">
            <v>US</v>
          </cell>
          <cell r="Q3397" t="str">
            <v>DEA</v>
          </cell>
          <cell r="R3397">
            <v>3</v>
          </cell>
          <cell r="S3397">
            <v>162</v>
          </cell>
          <cell r="T3397">
            <v>2.84</v>
          </cell>
          <cell r="U3397" t="str">
            <v>US$</v>
          </cell>
          <cell r="W3397" t="str">
            <v>FLT</v>
          </cell>
          <cell r="X3397" t="str">
            <v>DEF</v>
          </cell>
          <cell r="Y3397" t="str">
            <v>AIR</v>
          </cell>
          <cell r="Z3397" t="str">
            <v>DEA</v>
          </cell>
        </row>
        <row r="3398">
          <cell r="A3398" t="str">
            <v>DA4778</v>
          </cell>
          <cell r="B3398" t="str">
            <v>9100031648</v>
          </cell>
          <cell r="C3398" t="str">
            <v>10009100031645</v>
          </cell>
          <cell r="D3398">
            <v>0.86599999999999999</v>
          </cell>
          <cell r="E3398">
            <v>0.127</v>
          </cell>
          <cell r="F3398">
            <v>6.8520000000000003</v>
          </cell>
          <cell r="G3398">
            <v>2.4769999999999999</v>
          </cell>
          <cell r="H3398">
            <v>10.227</v>
          </cell>
          <cell r="I3398">
            <v>2.5979999999999999</v>
          </cell>
          <cell r="J3398">
            <v>0.38100000000000001</v>
          </cell>
          <cell r="K3398">
            <v>10.811999999999999</v>
          </cell>
          <cell r="L3398">
            <v>7.9370000000000003</v>
          </cell>
          <cell r="M3398">
            <v>7.625</v>
          </cell>
          <cell r="N3398">
            <v>3</v>
          </cell>
          <cell r="O3398" t="str">
            <v>US</v>
          </cell>
          <cell r="P3398" t="str">
            <v>RA</v>
          </cell>
          <cell r="Q3398" t="str">
            <v>DEA</v>
          </cell>
          <cell r="R3398">
            <v>5</v>
          </cell>
          <cell r="S3398">
            <v>330</v>
          </cell>
          <cell r="T3398">
            <v>7.26</v>
          </cell>
          <cell r="U3398" t="str">
            <v>US$</v>
          </cell>
          <cell r="V3398" t="str">
            <v>EA</v>
          </cell>
          <cell r="W3398" t="str">
            <v>FLT</v>
          </cell>
          <cell r="X3398" t="str">
            <v>DEF</v>
          </cell>
          <cell r="Y3398" t="str">
            <v>AIR</v>
          </cell>
          <cell r="Z3398" t="str">
            <v>DEA</v>
          </cell>
        </row>
        <row r="3399">
          <cell r="A3399" t="str">
            <v>DA4830</v>
          </cell>
          <cell r="B3399" t="str">
            <v>9100031655</v>
          </cell>
          <cell r="C3399" t="str">
            <v>10009100031652</v>
          </cell>
          <cell r="D3399">
            <v>1.0669999999999999</v>
          </cell>
          <cell r="E3399">
            <v>0.10199999999999999</v>
          </cell>
          <cell r="F3399">
            <v>10.571999999999999</v>
          </cell>
          <cell r="G3399">
            <v>2.411</v>
          </cell>
          <cell r="H3399">
            <v>6.9109999999999996</v>
          </cell>
          <cell r="I3399">
            <v>3.2010000000000001</v>
          </cell>
          <cell r="J3399">
            <v>0.372</v>
          </cell>
          <cell r="K3399">
            <v>11.061999999999999</v>
          </cell>
          <cell r="L3399">
            <v>7.6870000000000003</v>
          </cell>
          <cell r="M3399">
            <v>7.5620000000000003</v>
          </cell>
          <cell r="N3399">
            <v>3</v>
          </cell>
          <cell r="O3399" t="str">
            <v>KR</v>
          </cell>
          <cell r="P3399" t="str">
            <v>RA</v>
          </cell>
          <cell r="Q3399" t="str">
            <v>DEA</v>
          </cell>
          <cell r="R3399">
            <v>5</v>
          </cell>
          <cell r="S3399">
            <v>330</v>
          </cell>
          <cell r="T3399">
            <v>7.92</v>
          </cell>
          <cell r="U3399" t="str">
            <v>US$</v>
          </cell>
          <cell r="V3399" t="str">
            <v>EA</v>
          </cell>
          <cell r="W3399" t="str">
            <v>FLT</v>
          </cell>
          <cell r="X3399" t="str">
            <v>DEF</v>
          </cell>
          <cell r="Y3399" t="str">
            <v>AIR</v>
          </cell>
          <cell r="Z3399" t="str">
            <v>DEA</v>
          </cell>
        </row>
        <row r="3400">
          <cell r="A3400" t="str">
            <v>DA4920</v>
          </cell>
          <cell r="B3400" t="str">
            <v>9100441119</v>
          </cell>
          <cell r="C3400" t="str">
            <v>10009100441116</v>
          </cell>
          <cell r="D3400">
            <v>1.0669999999999999</v>
          </cell>
          <cell r="E3400">
            <v>0.28499999999999998</v>
          </cell>
          <cell r="F3400">
            <v>12.977</v>
          </cell>
          <cell r="G3400">
            <v>2.9769999999999999</v>
          </cell>
          <cell r="H3400">
            <v>13.016999999999999</v>
          </cell>
          <cell r="I3400">
            <v>3.2010000000000001</v>
          </cell>
          <cell r="J3400">
            <v>0.85499999999999998</v>
          </cell>
          <cell r="K3400">
            <v>13.561999999999999</v>
          </cell>
          <cell r="L3400">
            <v>9.4369999999999994</v>
          </cell>
          <cell r="M3400">
            <v>13.936999999999999</v>
          </cell>
          <cell r="N3400">
            <v>3</v>
          </cell>
          <cell r="O3400" t="str">
            <v>CA</v>
          </cell>
          <cell r="Q3400" t="str">
            <v>DEA</v>
          </cell>
          <cell r="R3400">
            <v>3</v>
          </cell>
          <cell r="S3400">
            <v>135</v>
          </cell>
          <cell r="T3400">
            <v>2.2599999999999998</v>
          </cell>
          <cell r="U3400" t="str">
            <v>US$</v>
          </cell>
          <cell r="W3400" t="str">
            <v>FLT</v>
          </cell>
          <cell r="X3400" t="str">
            <v>DEF</v>
          </cell>
          <cell r="Y3400" t="str">
            <v>AIR</v>
          </cell>
          <cell r="Z3400" t="str">
            <v>DEA</v>
          </cell>
        </row>
        <row r="3401">
          <cell r="A3401" t="str">
            <v>DA4931</v>
          </cell>
          <cell r="B3401" t="str">
            <v>9100007032</v>
          </cell>
          <cell r="C3401" t="str">
            <v>10009100007039</v>
          </cell>
          <cell r="D3401">
            <v>1.1000000000000001</v>
          </cell>
          <cell r="E3401">
            <v>0.27300000000000002</v>
          </cell>
          <cell r="F3401">
            <v>12.914999999999999</v>
          </cell>
          <cell r="G3401">
            <v>2.4769999999999999</v>
          </cell>
          <cell r="H3401">
            <v>12.955</v>
          </cell>
          <cell r="I3401">
            <v>3.3</v>
          </cell>
          <cell r="J3401">
            <v>0.81899999999999995</v>
          </cell>
          <cell r="K3401">
            <v>13.311999999999999</v>
          </cell>
          <cell r="L3401">
            <v>7.8120000000000003</v>
          </cell>
          <cell r="M3401">
            <v>13.561999999999999</v>
          </cell>
          <cell r="N3401">
            <v>3</v>
          </cell>
          <cell r="O3401" t="str">
            <v>KR</v>
          </cell>
          <cell r="Q3401" t="str">
            <v>DEA</v>
          </cell>
          <cell r="R3401">
            <v>3</v>
          </cell>
          <cell r="S3401">
            <v>162</v>
          </cell>
          <cell r="T3401">
            <v>8.31</v>
          </cell>
          <cell r="U3401" t="str">
            <v>US$</v>
          </cell>
          <cell r="W3401" t="str">
            <v>FLT</v>
          </cell>
          <cell r="X3401" t="str">
            <v>DEF</v>
          </cell>
          <cell r="Y3401" t="str">
            <v>AIR</v>
          </cell>
          <cell r="Z3401" t="str">
            <v>DEA</v>
          </cell>
        </row>
        <row r="3402">
          <cell r="A3402" t="str">
            <v>DA4939</v>
          </cell>
          <cell r="B3402" t="str">
            <v>9100031662</v>
          </cell>
          <cell r="C3402" t="str">
            <v>10009100031669</v>
          </cell>
          <cell r="D3402">
            <v>0.83299999999999996</v>
          </cell>
          <cell r="E3402">
            <v>0.13300000000000001</v>
          </cell>
          <cell r="F3402">
            <v>8.9719999999999995</v>
          </cell>
          <cell r="G3402">
            <v>2.8660000000000001</v>
          </cell>
          <cell r="H3402">
            <v>8.9359999999999999</v>
          </cell>
          <cell r="I3402">
            <v>2.4990000000000001</v>
          </cell>
          <cell r="J3402">
            <v>0.48299999999999998</v>
          </cell>
          <cell r="K3402">
            <v>9.43</v>
          </cell>
          <cell r="L3402">
            <v>9.0350000000000001</v>
          </cell>
          <cell r="M3402">
            <v>9.8049999999999997</v>
          </cell>
          <cell r="N3402">
            <v>3</v>
          </cell>
          <cell r="O3402" t="str">
            <v>KR</v>
          </cell>
          <cell r="P3402" t="str">
            <v>RA</v>
          </cell>
          <cell r="Q3402" t="str">
            <v>DEA</v>
          </cell>
          <cell r="R3402">
            <v>4</v>
          </cell>
          <cell r="S3402">
            <v>240</v>
          </cell>
          <cell r="T3402">
            <v>8.94</v>
          </cell>
          <cell r="U3402" t="str">
            <v>US$</v>
          </cell>
          <cell r="V3402" t="str">
            <v>EA</v>
          </cell>
          <cell r="W3402" t="str">
            <v>FLT</v>
          </cell>
          <cell r="X3402" t="str">
            <v>DEF</v>
          </cell>
          <cell r="Y3402" t="str">
            <v>AIR</v>
          </cell>
          <cell r="Z3402" t="str">
            <v>DEA</v>
          </cell>
        </row>
        <row r="3403">
          <cell r="A3403" t="str">
            <v>DA5056</v>
          </cell>
          <cell r="B3403" t="str">
            <v>9100031679</v>
          </cell>
          <cell r="C3403" t="str">
            <v>10009100031676</v>
          </cell>
          <cell r="D3403">
            <v>0.7</v>
          </cell>
          <cell r="E3403">
            <v>0.106</v>
          </cell>
          <cell r="F3403">
            <v>11.56</v>
          </cell>
          <cell r="G3403">
            <v>2.0299999999999998</v>
          </cell>
          <cell r="H3403">
            <v>7.78</v>
          </cell>
          <cell r="I3403">
            <v>2.1</v>
          </cell>
          <cell r="J3403">
            <v>0.38</v>
          </cell>
          <cell r="K3403">
            <v>11.875</v>
          </cell>
          <cell r="L3403">
            <v>6.5</v>
          </cell>
          <cell r="M3403">
            <v>8.5</v>
          </cell>
          <cell r="N3403">
            <v>3</v>
          </cell>
          <cell r="O3403" t="str">
            <v>US</v>
          </cell>
          <cell r="P3403" t="str">
            <v>RA</v>
          </cell>
          <cell r="Q3403" t="str">
            <v>DEA</v>
          </cell>
          <cell r="R3403">
            <v>5</v>
          </cell>
          <cell r="S3403">
            <v>360</v>
          </cell>
          <cell r="T3403">
            <v>3.13</v>
          </cell>
          <cell r="U3403" t="str">
            <v>US$</v>
          </cell>
          <cell r="V3403" t="str">
            <v>EA</v>
          </cell>
          <cell r="W3403" t="str">
            <v>FLT</v>
          </cell>
          <cell r="X3403" t="str">
            <v>DEF</v>
          </cell>
          <cell r="Y3403" t="str">
            <v>AIR</v>
          </cell>
          <cell r="Z3403" t="str">
            <v>DEA</v>
          </cell>
        </row>
        <row r="3404">
          <cell r="A3404" t="str">
            <v>DA5057</v>
          </cell>
          <cell r="B3404" t="str">
            <v>9100031686</v>
          </cell>
          <cell r="C3404" t="str">
            <v>10009100031683</v>
          </cell>
          <cell r="D3404">
            <v>0.71699999999999997</v>
          </cell>
          <cell r="E3404">
            <v>0.104</v>
          </cell>
          <cell r="F3404">
            <v>11.509</v>
          </cell>
          <cell r="G3404">
            <v>1.7230000000000001</v>
          </cell>
          <cell r="H3404">
            <v>9.0980000000000008</v>
          </cell>
          <cell r="I3404">
            <v>2.1509999999999998</v>
          </cell>
          <cell r="J3404">
            <v>0.39900000000000002</v>
          </cell>
          <cell r="K3404">
            <v>12.061999999999999</v>
          </cell>
          <cell r="L3404">
            <v>5.6870000000000003</v>
          </cell>
          <cell r="M3404">
            <v>10.061999999999999</v>
          </cell>
          <cell r="N3404">
            <v>3</v>
          </cell>
          <cell r="O3404" t="str">
            <v>CA</v>
          </cell>
          <cell r="P3404" t="str">
            <v>RA</v>
          </cell>
          <cell r="Q3404" t="str">
            <v>DEA</v>
          </cell>
          <cell r="R3404">
            <v>4</v>
          </cell>
          <cell r="S3404">
            <v>336</v>
          </cell>
          <cell r="T3404">
            <v>3.13</v>
          </cell>
          <cell r="U3404" t="str">
            <v>US$</v>
          </cell>
          <cell r="V3404" t="str">
            <v>EA</v>
          </cell>
          <cell r="W3404" t="str">
            <v>FLT</v>
          </cell>
          <cell r="X3404" t="str">
            <v>DEF</v>
          </cell>
          <cell r="Y3404" t="str">
            <v>AIR</v>
          </cell>
          <cell r="Z3404" t="str">
            <v>DEA</v>
          </cell>
        </row>
        <row r="3405">
          <cell r="A3405" t="str">
            <v>DA5058</v>
          </cell>
          <cell r="B3405" t="str">
            <v>9100031693</v>
          </cell>
          <cell r="C3405" t="str">
            <v>10009100031690</v>
          </cell>
          <cell r="D3405">
            <v>0.51300000000000001</v>
          </cell>
          <cell r="E3405">
            <v>0.06</v>
          </cell>
          <cell r="F3405">
            <v>11.56</v>
          </cell>
          <cell r="G3405">
            <v>1.405</v>
          </cell>
          <cell r="H3405">
            <v>6.4050000000000002</v>
          </cell>
          <cell r="I3405">
            <v>1.5389999999999999</v>
          </cell>
          <cell r="J3405">
            <v>0.255</v>
          </cell>
          <cell r="K3405">
            <v>11.936999999999999</v>
          </cell>
          <cell r="L3405">
            <v>5</v>
          </cell>
          <cell r="M3405">
            <v>7.375</v>
          </cell>
          <cell r="N3405">
            <v>3</v>
          </cell>
          <cell r="O3405" t="str">
            <v>US</v>
          </cell>
          <cell r="P3405" t="str">
            <v>RA</v>
          </cell>
          <cell r="Q3405" t="str">
            <v>DEA</v>
          </cell>
          <cell r="R3405">
            <v>6</v>
          </cell>
          <cell r="S3405">
            <v>576</v>
          </cell>
          <cell r="T3405">
            <v>3.74</v>
          </cell>
          <cell r="U3405" t="str">
            <v>US$</v>
          </cell>
          <cell r="V3405" t="str">
            <v>EA</v>
          </cell>
          <cell r="W3405" t="str">
            <v>FLT</v>
          </cell>
          <cell r="X3405" t="str">
            <v>DEF</v>
          </cell>
          <cell r="Y3405" t="str">
            <v>AIR</v>
          </cell>
          <cell r="Z3405" t="str">
            <v>DEA</v>
          </cell>
        </row>
        <row r="3406">
          <cell r="A3406" t="str">
            <v>DA5440</v>
          </cell>
          <cell r="B3406" t="str">
            <v>9100441157</v>
          </cell>
          <cell r="C3406" t="str">
            <v>10009100441154</v>
          </cell>
          <cell r="D3406">
            <v>1.3</v>
          </cell>
          <cell r="E3406">
            <v>0.47</v>
          </cell>
          <cell r="F3406">
            <v>13.664999999999999</v>
          </cell>
          <cell r="G3406">
            <v>4.2270000000000003</v>
          </cell>
          <cell r="H3406">
            <v>13.705</v>
          </cell>
          <cell r="I3406">
            <v>3.9</v>
          </cell>
          <cell r="J3406">
            <v>1.41</v>
          </cell>
          <cell r="K3406">
            <v>14.25</v>
          </cell>
          <cell r="L3406">
            <v>13.186999999999999</v>
          </cell>
          <cell r="M3406">
            <v>14.625</v>
          </cell>
          <cell r="N3406">
            <v>3</v>
          </cell>
          <cell r="O3406" t="str">
            <v>US</v>
          </cell>
          <cell r="Q3406" t="str">
            <v>DEA</v>
          </cell>
          <cell r="R3406">
            <v>2</v>
          </cell>
          <cell r="S3406">
            <v>54</v>
          </cell>
          <cell r="T3406">
            <v>3.39</v>
          </cell>
          <cell r="U3406" t="str">
            <v>US$</v>
          </cell>
          <cell r="W3406" t="str">
            <v>FLT</v>
          </cell>
          <cell r="X3406" t="str">
            <v>DEF</v>
          </cell>
          <cell r="Y3406" t="str">
            <v>AIR</v>
          </cell>
          <cell r="Z3406" t="str">
            <v>DEA</v>
          </cell>
        </row>
        <row r="3407">
          <cell r="A3407" t="str">
            <v>DA5466</v>
          </cell>
          <cell r="B3407" t="str">
            <v>9100031709</v>
          </cell>
          <cell r="C3407" t="str">
            <v>10009100031706</v>
          </cell>
          <cell r="D3407">
            <v>0.92</v>
          </cell>
          <cell r="E3407">
            <v>8.3000000000000004E-2</v>
          </cell>
          <cell r="F3407">
            <v>10.766999999999999</v>
          </cell>
          <cell r="G3407">
            <v>1.915</v>
          </cell>
          <cell r="H3407">
            <v>6.9770000000000003</v>
          </cell>
          <cell r="I3407">
            <v>2.76</v>
          </cell>
          <cell r="J3407">
            <v>0.312</v>
          </cell>
          <cell r="K3407">
            <v>11.25</v>
          </cell>
          <cell r="L3407">
            <v>6.1870000000000003</v>
          </cell>
          <cell r="M3407">
            <v>7.75</v>
          </cell>
          <cell r="N3407">
            <v>3</v>
          </cell>
          <cell r="O3407" t="str">
            <v>US</v>
          </cell>
          <cell r="P3407" t="str">
            <v>RA</v>
          </cell>
          <cell r="Q3407" t="str">
            <v>DEA</v>
          </cell>
          <cell r="R3407">
            <v>5</v>
          </cell>
          <cell r="S3407">
            <v>375</v>
          </cell>
          <cell r="T3407">
            <v>6.58</v>
          </cell>
          <cell r="U3407" t="str">
            <v>US$</v>
          </cell>
          <cell r="V3407" t="str">
            <v>EA</v>
          </cell>
          <cell r="W3407" t="str">
            <v>FLT</v>
          </cell>
          <cell r="X3407" t="str">
            <v>DEF</v>
          </cell>
          <cell r="Y3407" t="str">
            <v>AIR</v>
          </cell>
          <cell r="Z3407" t="str">
            <v>DEA</v>
          </cell>
        </row>
        <row r="3408">
          <cell r="A3408" t="str">
            <v>DA5595</v>
          </cell>
          <cell r="B3408" t="str">
            <v>9100537591</v>
          </cell>
          <cell r="C3408" t="str">
            <v>10009100537598</v>
          </cell>
          <cell r="D3408">
            <v>0.66</v>
          </cell>
          <cell r="E3408">
            <v>7.1999999999999995E-2</v>
          </cell>
          <cell r="F3408">
            <v>10.08</v>
          </cell>
          <cell r="G3408">
            <v>1.79</v>
          </cell>
          <cell r="H3408">
            <v>6.915</v>
          </cell>
          <cell r="I3408">
            <v>1.98</v>
          </cell>
          <cell r="J3408">
            <v>0.27100000000000002</v>
          </cell>
          <cell r="K3408">
            <v>10.561999999999999</v>
          </cell>
          <cell r="L3408">
            <v>5.8120000000000003</v>
          </cell>
          <cell r="M3408">
            <v>7.625</v>
          </cell>
          <cell r="N3408">
            <v>3</v>
          </cell>
          <cell r="O3408" t="str">
            <v>CN</v>
          </cell>
          <cell r="P3408" t="str">
            <v>RA</v>
          </cell>
          <cell r="Q3408" t="str">
            <v>DEA</v>
          </cell>
          <cell r="R3408">
            <v>5</v>
          </cell>
          <cell r="S3408">
            <v>420</v>
          </cell>
          <cell r="T3408">
            <v>6.78</v>
          </cell>
          <cell r="U3408" t="str">
            <v>US$</v>
          </cell>
          <cell r="V3408" t="str">
            <v>EA</v>
          </cell>
          <cell r="W3408" t="str">
            <v>FLT</v>
          </cell>
          <cell r="X3408" t="str">
            <v>DEF</v>
          </cell>
          <cell r="Y3408" t="str">
            <v>AIR</v>
          </cell>
          <cell r="Z3408" t="str">
            <v>DEA</v>
          </cell>
        </row>
        <row r="3409">
          <cell r="A3409" t="str">
            <v>DA6305</v>
          </cell>
          <cell r="B3409" t="str">
            <v>9100031716</v>
          </cell>
          <cell r="C3409" t="str">
            <v>10009100031713</v>
          </cell>
          <cell r="D3409">
            <v>1.016</v>
          </cell>
          <cell r="E3409">
            <v>0.17699999999999999</v>
          </cell>
          <cell r="F3409">
            <v>8.5920000000000005</v>
          </cell>
          <cell r="G3409">
            <v>2.1549999999999998</v>
          </cell>
          <cell r="H3409">
            <v>13.872</v>
          </cell>
          <cell r="I3409">
            <v>3.048</v>
          </cell>
          <cell r="J3409">
            <v>0.53100000000000003</v>
          </cell>
          <cell r="K3409">
            <v>14.311999999999999</v>
          </cell>
          <cell r="L3409">
            <v>6.875</v>
          </cell>
          <cell r="M3409">
            <v>9.125</v>
          </cell>
          <cell r="N3409">
            <v>3</v>
          </cell>
          <cell r="O3409" t="str">
            <v>CA</v>
          </cell>
          <cell r="P3409" t="str">
            <v>RA</v>
          </cell>
          <cell r="Q3409" t="str">
            <v>DEA</v>
          </cell>
          <cell r="R3409">
            <v>4</v>
          </cell>
          <cell r="S3409">
            <v>216</v>
          </cell>
          <cell r="T3409">
            <v>4.95</v>
          </cell>
          <cell r="U3409" t="str">
            <v>US$</v>
          </cell>
          <cell r="V3409" t="str">
            <v>EA</v>
          </cell>
          <cell r="W3409" t="str">
            <v>FLT</v>
          </cell>
          <cell r="X3409" t="str">
            <v>DEF</v>
          </cell>
          <cell r="Y3409" t="str">
            <v>AIR</v>
          </cell>
          <cell r="Z3409" t="str">
            <v>DEA</v>
          </cell>
        </row>
        <row r="3410">
          <cell r="A3410" t="str">
            <v>DA6333</v>
          </cell>
          <cell r="B3410" t="str">
            <v>9100031723</v>
          </cell>
          <cell r="C3410" t="str">
            <v>10009100031720</v>
          </cell>
          <cell r="D3410">
            <v>0.65</v>
          </cell>
          <cell r="E3410">
            <v>6.4000000000000001E-2</v>
          </cell>
          <cell r="F3410">
            <v>7.133</v>
          </cell>
          <cell r="G3410">
            <v>1.821</v>
          </cell>
          <cell r="H3410">
            <v>8.5079999999999991</v>
          </cell>
          <cell r="I3410">
            <v>1.95</v>
          </cell>
          <cell r="J3410">
            <v>0.22500000000000001</v>
          </cell>
          <cell r="K3410">
            <v>9</v>
          </cell>
          <cell r="L3410">
            <v>8.125</v>
          </cell>
          <cell r="M3410">
            <v>6.5</v>
          </cell>
          <cell r="N3410">
            <v>3</v>
          </cell>
          <cell r="O3410" t="str">
            <v>US</v>
          </cell>
          <cell r="P3410" t="str">
            <v>RA</v>
          </cell>
          <cell r="Q3410" t="str">
            <v>DEA</v>
          </cell>
          <cell r="R3410">
            <v>6</v>
          </cell>
          <cell r="S3410">
            <v>468</v>
          </cell>
          <cell r="T3410">
            <v>7.1</v>
          </cell>
          <cell r="U3410" t="str">
            <v>US$</v>
          </cell>
          <cell r="V3410" t="str">
            <v>EA</v>
          </cell>
          <cell r="W3410" t="str">
            <v>FLT</v>
          </cell>
          <cell r="X3410" t="str">
            <v>DEF</v>
          </cell>
          <cell r="Y3410" t="str">
            <v>AIR</v>
          </cell>
          <cell r="Z3410" t="str">
            <v>DEA</v>
          </cell>
        </row>
        <row r="3411">
          <cell r="A3411" t="str">
            <v>DA6362</v>
          </cell>
          <cell r="B3411" t="str">
            <v>9100031730</v>
          </cell>
          <cell r="C3411" t="str">
            <v>10009100031737</v>
          </cell>
          <cell r="D3411">
            <v>1.55</v>
          </cell>
          <cell r="E3411">
            <v>0.33500000000000002</v>
          </cell>
          <cell r="F3411">
            <v>7.9770000000000003</v>
          </cell>
          <cell r="G3411">
            <v>7.1020000000000003</v>
          </cell>
          <cell r="H3411">
            <v>8.3520000000000003</v>
          </cell>
          <cell r="I3411">
            <v>4.6500000000000004</v>
          </cell>
          <cell r="J3411">
            <v>1.0049999999999999</v>
          </cell>
          <cell r="K3411">
            <v>24.437000000000001</v>
          </cell>
          <cell r="L3411">
            <v>7.625</v>
          </cell>
          <cell r="M3411">
            <v>9.1869999999999994</v>
          </cell>
          <cell r="N3411">
            <v>3</v>
          </cell>
          <cell r="O3411" t="str">
            <v>KR</v>
          </cell>
          <cell r="P3411" t="str">
            <v>RA</v>
          </cell>
          <cell r="Q3411" t="str">
            <v>DEA</v>
          </cell>
          <cell r="R3411">
            <v>4</v>
          </cell>
          <cell r="S3411">
            <v>120</v>
          </cell>
          <cell r="T3411">
            <v>7.92</v>
          </cell>
          <cell r="U3411" t="str">
            <v>US$</v>
          </cell>
          <cell r="V3411" t="str">
            <v>EA</v>
          </cell>
          <cell r="W3411" t="str">
            <v>FLT</v>
          </cell>
          <cell r="X3411" t="str">
            <v>DEF</v>
          </cell>
          <cell r="Y3411" t="str">
            <v>AIR</v>
          </cell>
          <cell r="Z3411" t="str">
            <v>DEA</v>
          </cell>
        </row>
        <row r="3412">
          <cell r="A3412" t="str">
            <v>DA6366</v>
          </cell>
          <cell r="B3412" t="str">
            <v>9100031747</v>
          </cell>
          <cell r="C3412" t="str">
            <v>10009100031744</v>
          </cell>
          <cell r="D3412">
            <v>0.7</v>
          </cell>
          <cell r="E3412">
            <v>8.8999999999999996E-2</v>
          </cell>
          <cell r="F3412">
            <v>13.06</v>
          </cell>
          <cell r="G3412">
            <v>1.905</v>
          </cell>
          <cell r="H3412">
            <v>6.1550000000000002</v>
          </cell>
          <cell r="I3412">
            <v>2.1</v>
          </cell>
          <cell r="J3412">
            <v>0.32400000000000001</v>
          </cell>
          <cell r="K3412">
            <v>13.5</v>
          </cell>
          <cell r="L3412">
            <v>6.125</v>
          </cell>
          <cell r="M3412">
            <v>6.8120000000000003</v>
          </cell>
          <cell r="N3412">
            <v>3</v>
          </cell>
          <cell r="O3412" t="str">
            <v>US</v>
          </cell>
          <cell r="P3412" t="str">
            <v>RA</v>
          </cell>
          <cell r="Q3412" t="str">
            <v>DEA</v>
          </cell>
          <cell r="R3412">
            <v>6</v>
          </cell>
          <cell r="S3412">
            <v>378</v>
          </cell>
          <cell r="T3412">
            <v>4.2699999999999996</v>
          </cell>
          <cell r="U3412" t="str">
            <v>US$</v>
          </cell>
          <cell r="V3412" t="str">
            <v>EA</v>
          </cell>
          <cell r="W3412" t="str">
            <v>FLT</v>
          </cell>
          <cell r="X3412" t="str">
            <v>DEF</v>
          </cell>
          <cell r="Y3412" t="str">
            <v>AIR</v>
          </cell>
          <cell r="Z3412" t="str">
            <v>DEA</v>
          </cell>
        </row>
        <row r="3413">
          <cell r="A3413" t="str">
            <v>DA6367</v>
          </cell>
          <cell r="B3413" t="str">
            <v>9100031754</v>
          </cell>
          <cell r="C3413" t="str">
            <v>10009100031751</v>
          </cell>
          <cell r="D3413">
            <v>0.65</v>
          </cell>
          <cell r="E3413">
            <v>0.161</v>
          </cell>
          <cell r="F3413">
            <v>8.6609999999999996</v>
          </cell>
          <cell r="G3413">
            <v>2.4729999999999999</v>
          </cell>
          <cell r="H3413">
            <v>10.696999999999999</v>
          </cell>
          <cell r="I3413">
            <v>1.95</v>
          </cell>
          <cell r="J3413">
            <v>0.48299999999999998</v>
          </cell>
          <cell r="K3413">
            <v>11.125</v>
          </cell>
          <cell r="L3413">
            <v>7.875</v>
          </cell>
          <cell r="M3413">
            <v>9.25</v>
          </cell>
          <cell r="N3413">
            <v>3</v>
          </cell>
          <cell r="O3413" t="str">
            <v>CA</v>
          </cell>
          <cell r="Q3413" t="str">
            <v>DEA</v>
          </cell>
          <cell r="R3413">
            <v>4</v>
          </cell>
          <cell r="S3413">
            <v>264</v>
          </cell>
          <cell r="T3413">
            <v>3.86</v>
          </cell>
          <cell r="U3413" t="str">
            <v>US$</v>
          </cell>
          <cell r="W3413" t="str">
            <v>FLT</v>
          </cell>
          <cell r="X3413" t="str">
            <v>DEF</v>
          </cell>
          <cell r="Y3413" t="str">
            <v>AIR</v>
          </cell>
          <cell r="Z3413" t="str">
            <v>DEA</v>
          </cell>
        </row>
        <row r="3414">
          <cell r="A3414" t="str">
            <v>DA6376</v>
          </cell>
          <cell r="B3414" t="str">
            <v>9100031761</v>
          </cell>
          <cell r="C3414" t="str">
            <v>10009100031768</v>
          </cell>
          <cell r="D3414">
            <v>0.83299999999999996</v>
          </cell>
          <cell r="E3414">
            <v>0.4</v>
          </cell>
          <cell r="F3414">
            <v>10.852</v>
          </cell>
          <cell r="G3414">
            <v>2.8519999999999999</v>
          </cell>
          <cell r="H3414">
            <v>10.977</v>
          </cell>
          <cell r="I3414">
            <v>2.4990000000000001</v>
          </cell>
          <cell r="J3414">
            <v>1.2</v>
          </cell>
          <cell r="K3414">
            <v>11.436999999999999</v>
          </cell>
          <cell r="L3414">
            <v>9.0619999999999994</v>
          </cell>
          <cell r="M3414">
            <v>11.811999999999999</v>
          </cell>
          <cell r="N3414">
            <v>3</v>
          </cell>
          <cell r="O3414" t="str">
            <v>US</v>
          </cell>
          <cell r="P3414" t="str">
            <v>RA</v>
          </cell>
          <cell r="Q3414" t="str">
            <v>DEA</v>
          </cell>
          <cell r="R3414">
            <v>3</v>
          </cell>
          <cell r="S3414">
            <v>162</v>
          </cell>
          <cell r="T3414">
            <v>8.43</v>
          </cell>
          <cell r="U3414" t="str">
            <v>US$</v>
          </cell>
          <cell r="V3414" t="str">
            <v>EA</v>
          </cell>
          <cell r="W3414" t="str">
            <v>FLT</v>
          </cell>
          <cell r="X3414" t="str">
            <v>DEF</v>
          </cell>
          <cell r="Y3414" t="str">
            <v>AIR</v>
          </cell>
          <cell r="Z3414" t="str">
            <v>DEA</v>
          </cell>
        </row>
        <row r="3415">
          <cell r="A3415" t="str">
            <v>DA6395</v>
          </cell>
          <cell r="B3415" t="str">
            <v>9100031778</v>
          </cell>
          <cell r="C3415" t="str">
            <v>10009100031775</v>
          </cell>
          <cell r="D3415">
            <v>0.91700000000000004</v>
          </cell>
          <cell r="E3415">
            <v>8.1000000000000003E-2</v>
          </cell>
          <cell r="F3415">
            <v>6.33</v>
          </cell>
          <cell r="G3415">
            <v>1.7989999999999999</v>
          </cell>
          <cell r="H3415">
            <v>12.317</v>
          </cell>
          <cell r="I3415">
            <v>2.7509999999999999</v>
          </cell>
          <cell r="J3415">
            <v>0.35499999999999998</v>
          </cell>
          <cell r="K3415">
            <v>13.118</v>
          </cell>
          <cell r="L3415">
            <v>6.2430000000000003</v>
          </cell>
          <cell r="M3415">
            <v>7.4870000000000001</v>
          </cell>
          <cell r="N3415">
            <v>3</v>
          </cell>
          <cell r="O3415" t="str">
            <v>KR</v>
          </cell>
          <cell r="P3415" t="str">
            <v>RA</v>
          </cell>
          <cell r="Q3415" t="str">
            <v>DEA</v>
          </cell>
          <cell r="R3415">
            <v>5</v>
          </cell>
          <cell r="S3415">
            <v>315</v>
          </cell>
          <cell r="T3415">
            <v>7.18</v>
          </cell>
          <cell r="U3415" t="str">
            <v>US$</v>
          </cell>
          <cell r="V3415" t="str">
            <v>EA</v>
          </cell>
          <cell r="W3415" t="str">
            <v>FLT</v>
          </cell>
          <cell r="X3415" t="str">
            <v>DEF</v>
          </cell>
          <cell r="Y3415" t="str">
            <v>AIR</v>
          </cell>
          <cell r="Z3415" t="str">
            <v>DEA</v>
          </cell>
        </row>
        <row r="3416">
          <cell r="A3416" t="str">
            <v>DA6479</v>
          </cell>
          <cell r="B3416" t="str">
            <v>9100031785</v>
          </cell>
          <cell r="C3416" t="str">
            <v>10009100031782</v>
          </cell>
          <cell r="D3416">
            <v>0.66700000000000004</v>
          </cell>
          <cell r="E3416">
            <v>9.6000000000000002E-2</v>
          </cell>
          <cell r="F3416">
            <v>10.935</v>
          </cell>
          <cell r="G3416">
            <v>1.8420000000000001</v>
          </cell>
          <cell r="H3416">
            <v>8.2170000000000005</v>
          </cell>
          <cell r="I3416">
            <v>2.0009999999999999</v>
          </cell>
          <cell r="J3416">
            <v>0.36199999999999999</v>
          </cell>
          <cell r="K3416">
            <v>11.75</v>
          </cell>
          <cell r="L3416">
            <v>6</v>
          </cell>
          <cell r="M3416">
            <v>8.875</v>
          </cell>
          <cell r="N3416">
            <v>3</v>
          </cell>
          <cell r="O3416" t="str">
            <v>US</v>
          </cell>
          <cell r="P3416" t="str">
            <v>RA</v>
          </cell>
          <cell r="Q3416" t="str">
            <v>DEA</v>
          </cell>
          <cell r="R3416">
            <v>4</v>
          </cell>
          <cell r="S3416">
            <v>288</v>
          </cell>
          <cell r="T3416">
            <v>4.18</v>
          </cell>
          <cell r="U3416" t="str">
            <v>US$</v>
          </cell>
          <cell r="V3416" t="str">
            <v>EA</v>
          </cell>
          <cell r="W3416" t="str">
            <v>FLT</v>
          </cell>
          <cell r="X3416" t="str">
            <v>DEF</v>
          </cell>
          <cell r="Y3416" t="str">
            <v>AIR</v>
          </cell>
          <cell r="Z3416" t="str">
            <v>DEA</v>
          </cell>
        </row>
        <row r="3417">
          <cell r="A3417" t="str">
            <v>DA6541</v>
          </cell>
          <cell r="B3417" t="str">
            <v>9100031792</v>
          </cell>
          <cell r="C3417" t="str">
            <v>10009100031799</v>
          </cell>
          <cell r="D3417">
            <v>0.66700000000000004</v>
          </cell>
          <cell r="E3417">
            <v>0.16</v>
          </cell>
          <cell r="F3417">
            <v>8.5299999999999994</v>
          </cell>
          <cell r="G3417">
            <v>2.4049999999999998</v>
          </cell>
          <cell r="H3417">
            <v>10.81</v>
          </cell>
          <cell r="I3417">
            <v>2.0009999999999999</v>
          </cell>
          <cell r="J3417">
            <v>0.48</v>
          </cell>
          <cell r="K3417">
            <v>11.25</v>
          </cell>
          <cell r="L3417">
            <v>9</v>
          </cell>
          <cell r="M3417">
            <v>8</v>
          </cell>
          <cell r="N3417">
            <v>3</v>
          </cell>
          <cell r="O3417" t="str">
            <v>CA</v>
          </cell>
          <cell r="P3417" t="str">
            <v>RA</v>
          </cell>
          <cell r="Q3417" t="str">
            <v>DEA</v>
          </cell>
          <cell r="R3417">
            <v>5</v>
          </cell>
          <cell r="S3417">
            <v>270</v>
          </cell>
          <cell r="T3417">
            <v>5.64</v>
          </cell>
          <cell r="U3417" t="str">
            <v>US$</v>
          </cell>
          <cell r="V3417" t="str">
            <v>EA</v>
          </cell>
          <cell r="W3417" t="str">
            <v>FLT</v>
          </cell>
          <cell r="X3417" t="str">
            <v>DEF</v>
          </cell>
          <cell r="Y3417" t="str">
            <v>AIR</v>
          </cell>
          <cell r="Z3417" t="str">
            <v>DEA</v>
          </cell>
        </row>
        <row r="3418">
          <cell r="A3418" t="str">
            <v>DA6555</v>
          </cell>
          <cell r="B3418" t="str">
            <v>9100031808</v>
          </cell>
          <cell r="C3418" t="str">
            <v>10009100031805</v>
          </cell>
          <cell r="D3418">
            <v>0.76600000000000001</v>
          </cell>
          <cell r="E3418">
            <v>1.2E-2</v>
          </cell>
          <cell r="F3418">
            <v>9.9049999999999994</v>
          </cell>
          <cell r="G3418">
            <v>1.655</v>
          </cell>
          <cell r="H3418">
            <v>9.9350000000000005</v>
          </cell>
          <cell r="I3418">
            <v>2.298</v>
          </cell>
          <cell r="J3418">
            <v>3.5999999999999997E-2</v>
          </cell>
          <cell r="K3418">
            <v>10.311999999999999</v>
          </cell>
          <cell r="L3418">
            <v>10.311999999999999</v>
          </cell>
          <cell r="M3418">
            <v>5.625</v>
          </cell>
          <cell r="N3418">
            <v>3</v>
          </cell>
          <cell r="O3418" t="str">
            <v>US</v>
          </cell>
          <cell r="P3418" t="str">
            <v>RA</v>
          </cell>
          <cell r="Q3418" t="str">
            <v>DEA</v>
          </cell>
          <cell r="R3418">
            <v>7</v>
          </cell>
          <cell r="S3418">
            <v>336</v>
          </cell>
          <cell r="T3418">
            <v>4.25</v>
          </cell>
          <cell r="U3418" t="str">
            <v>US$</v>
          </cell>
          <cell r="V3418" t="str">
            <v>EA</v>
          </cell>
          <cell r="W3418" t="str">
            <v>FLT</v>
          </cell>
          <cell r="X3418" t="str">
            <v>DEF</v>
          </cell>
          <cell r="Y3418" t="str">
            <v>AIR</v>
          </cell>
          <cell r="Z3418" t="str">
            <v>DEA</v>
          </cell>
        </row>
        <row r="3419">
          <cell r="A3419" t="str">
            <v>DA6625</v>
          </cell>
          <cell r="B3419" t="str">
            <v>9100031815</v>
          </cell>
          <cell r="C3419" t="str">
            <v>10009100031812</v>
          </cell>
          <cell r="D3419">
            <v>0.71699999999999997</v>
          </cell>
          <cell r="E3419">
            <v>0.125</v>
          </cell>
          <cell r="F3419">
            <v>6.8520000000000003</v>
          </cell>
          <cell r="G3419">
            <v>2.4769999999999999</v>
          </cell>
          <cell r="H3419">
            <v>10.227</v>
          </cell>
          <cell r="I3419">
            <v>2.1509999999999998</v>
          </cell>
          <cell r="J3419">
            <v>0.375</v>
          </cell>
          <cell r="K3419">
            <v>10.811999999999999</v>
          </cell>
          <cell r="L3419">
            <v>7.9370000000000003</v>
          </cell>
          <cell r="M3419">
            <v>7.625</v>
          </cell>
          <cell r="N3419">
            <v>3</v>
          </cell>
          <cell r="O3419" t="str">
            <v>MX</v>
          </cell>
          <cell r="P3419" t="str">
            <v>RA</v>
          </cell>
          <cell r="Q3419" t="str">
            <v>DEA</v>
          </cell>
          <cell r="R3419">
            <v>5</v>
          </cell>
          <cell r="S3419">
            <v>330</v>
          </cell>
          <cell r="T3419">
            <v>4.7699999999999996</v>
          </cell>
          <cell r="U3419" t="str">
            <v>US$</v>
          </cell>
          <cell r="V3419" t="str">
            <v>EA</v>
          </cell>
          <cell r="W3419" t="str">
            <v>FLT</v>
          </cell>
          <cell r="X3419" t="str">
            <v>DEF</v>
          </cell>
          <cell r="Y3419" t="str">
            <v>AIR</v>
          </cell>
          <cell r="Z3419" t="str">
            <v>DEA</v>
          </cell>
        </row>
        <row r="3420">
          <cell r="A3420" t="str">
            <v>DA6626</v>
          </cell>
          <cell r="B3420" t="str">
            <v>9100031822</v>
          </cell>
          <cell r="C3420" t="str">
            <v>10009100031829</v>
          </cell>
          <cell r="D3420">
            <v>0.7</v>
          </cell>
          <cell r="E3420">
            <v>9.7000000000000003E-2</v>
          </cell>
          <cell r="F3420">
            <v>11.884</v>
          </cell>
          <cell r="G3420">
            <v>1.8169999999999999</v>
          </cell>
          <cell r="H3420">
            <v>7.7229999999999999</v>
          </cell>
          <cell r="I3420">
            <v>2.1</v>
          </cell>
          <cell r="J3420">
            <v>0.35799999999999998</v>
          </cell>
          <cell r="K3420">
            <v>12.25</v>
          </cell>
          <cell r="L3420">
            <v>5.9370000000000003</v>
          </cell>
          <cell r="M3420">
            <v>8.5</v>
          </cell>
          <cell r="N3420">
            <v>3</v>
          </cell>
          <cell r="O3420" t="str">
            <v>US</v>
          </cell>
          <cell r="P3420" t="str">
            <v>RA</v>
          </cell>
          <cell r="Q3420" t="str">
            <v>DEA</v>
          </cell>
          <cell r="R3420">
            <v>5</v>
          </cell>
          <cell r="S3420">
            <v>360</v>
          </cell>
          <cell r="T3420">
            <v>4.18</v>
          </cell>
          <cell r="U3420" t="str">
            <v>US$</v>
          </cell>
          <cell r="V3420" t="str">
            <v>EA</v>
          </cell>
          <cell r="W3420" t="str">
            <v>FLT</v>
          </cell>
          <cell r="X3420" t="str">
            <v>DEF</v>
          </cell>
          <cell r="Y3420" t="str">
            <v>AIR</v>
          </cell>
          <cell r="Z3420" t="str">
            <v>DEA</v>
          </cell>
        </row>
        <row r="3421">
          <cell r="A3421" t="str">
            <v>DA6690</v>
          </cell>
          <cell r="B3421" t="str">
            <v>9100031839</v>
          </cell>
          <cell r="C3421" t="str">
            <v>10009100031836</v>
          </cell>
          <cell r="D3421">
            <v>0.83299999999999996</v>
          </cell>
          <cell r="E3421">
            <v>0.109</v>
          </cell>
          <cell r="F3421">
            <v>6.9050000000000002</v>
          </cell>
          <cell r="G3421">
            <v>2.2450000000000001</v>
          </cell>
          <cell r="H3421">
            <v>10.06</v>
          </cell>
          <cell r="I3421">
            <v>2.4990000000000001</v>
          </cell>
          <cell r="J3421">
            <v>0.32700000000000001</v>
          </cell>
          <cell r="K3421">
            <v>10.5</v>
          </cell>
          <cell r="L3421">
            <v>6.875</v>
          </cell>
          <cell r="M3421">
            <v>7.5</v>
          </cell>
          <cell r="N3421">
            <v>3</v>
          </cell>
          <cell r="O3421" t="str">
            <v>CA</v>
          </cell>
          <cell r="P3421" t="str">
            <v>RA</v>
          </cell>
          <cell r="Q3421" t="str">
            <v>DEA</v>
          </cell>
          <cell r="R3421">
            <v>5</v>
          </cell>
          <cell r="S3421">
            <v>375</v>
          </cell>
          <cell r="T3421">
            <v>12.52</v>
          </cell>
          <cell r="U3421" t="str">
            <v>US$</v>
          </cell>
          <cell r="V3421" t="str">
            <v>EA</v>
          </cell>
          <cell r="W3421" t="str">
            <v>FLT</v>
          </cell>
          <cell r="X3421" t="str">
            <v>DEF</v>
          </cell>
          <cell r="Y3421" t="str">
            <v>AIR</v>
          </cell>
          <cell r="Z3421" t="str">
            <v>DEA</v>
          </cell>
        </row>
        <row r="3422">
          <cell r="A3422" t="str">
            <v>DA6807</v>
          </cell>
          <cell r="B3422" t="str">
            <v>9100031846</v>
          </cell>
          <cell r="C3422" t="str">
            <v>10009100031843</v>
          </cell>
          <cell r="D3422">
            <v>0.71599999999999997</v>
          </cell>
          <cell r="E3422">
            <v>0.124</v>
          </cell>
          <cell r="F3422">
            <v>6.8520000000000003</v>
          </cell>
          <cell r="G3422">
            <v>2.4769999999999999</v>
          </cell>
          <cell r="H3422">
            <v>10.227</v>
          </cell>
          <cell r="I3422">
            <v>2.1480000000000001</v>
          </cell>
          <cell r="J3422">
            <v>0.372</v>
          </cell>
          <cell r="K3422">
            <v>10.811999999999999</v>
          </cell>
          <cell r="L3422">
            <v>7.9370000000000003</v>
          </cell>
          <cell r="M3422">
            <v>7.625</v>
          </cell>
          <cell r="N3422">
            <v>3</v>
          </cell>
          <cell r="O3422" t="str">
            <v>US</v>
          </cell>
          <cell r="P3422" t="str">
            <v>RA</v>
          </cell>
          <cell r="Q3422" t="str">
            <v>DEA</v>
          </cell>
          <cell r="R3422">
            <v>5</v>
          </cell>
          <cell r="S3422">
            <v>330</v>
          </cell>
          <cell r="T3422">
            <v>9.61</v>
          </cell>
          <cell r="U3422" t="str">
            <v>US$</v>
          </cell>
          <cell r="V3422" t="str">
            <v>EA</v>
          </cell>
          <cell r="W3422" t="str">
            <v>FLT</v>
          </cell>
          <cell r="X3422" t="str">
            <v>DEF</v>
          </cell>
          <cell r="Y3422" t="str">
            <v>AIR</v>
          </cell>
          <cell r="Z3422" t="str">
            <v>DEA</v>
          </cell>
        </row>
        <row r="3423">
          <cell r="A3423" t="str">
            <v>DA6828</v>
          </cell>
          <cell r="B3423" t="str">
            <v>9100031853</v>
          </cell>
          <cell r="C3423" t="str">
            <v>10009100031850</v>
          </cell>
          <cell r="D3423">
            <v>0.65</v>
          </cell>
          <cell r="E3423">
            <v>9.1999999999999998E-2</v>
          </cell>
          <cell r="F3423">
            <v>6.9050000000000002</v>
          </cell>
          <cell r="G3423">
            <v>1.78</v>
          </cell>
          <cell r="H3423">
            <v>10.06</v>
          </cell>
          <cell r="I3423">
            <v>1.95</v>
          </cell>
          <cell r="J3423">
            <v>0.27600000000000002</v>
          </cell>
          <cell r="K3423">
            <v>10.625</v>
          </cell>
          <cell r="L3423">
            <v>5.875</v>
          </cell>
          <cell r="M3423">
            <v>7.75</v>
          </cell>
          <cell r="N3423">
            <v>3</v>
          </cell>
          <cell r="O3423" t="str">
            <v>CA</v>
          </cell>
          <cell r="P3423" t="str">
            <v>RA</v>
          </cell>
          <cell r="Q3423" t="str">
            <v>DEA</v>
          </cell>
          <cell r="R3423">
            <v>5</v>
          </cell>
          <cell r="S3423">
            <v>480</v>
          </cell>
          <cell r="T3423">
            <v>7.32</v>
          </cell>
          <cell r="U3423" t="str">
            <v>US$</v>
          </cell>
          <cell r="V3423" t="str">
            <v>EA</v>
          </cell>
          <cell r="W3423" t="str">
            <v>FLT</v>
          </cell>
          <cell r="X3423" t="str">
            <v>DEF</v>
          </cell>
          <cell r="Y3423" t="str">
            <v>AIR</v>
          </cell>
          <cell r="Z3423" t="str">
            <v>DEA</v>
          </cell>
        </row>
        <row r="3424">
          <cell r="A3424" t="str">
            <v>DA6850</v>
          </cell>
          <cell r="B3424" t="str">
            <v>9100031860</v>
          </cell>
          <cell r="C3424" t="str">
            <v>10009100031867</v>
          </cell>
          <cell r="D3424">
            <v>1.216</v>
          </cell>
          <cell r="E3424">
            <v>0.20100000000000001</v>
          </cell>
          <cell r="F3424">
            <v>12.914999999999999</v>
          </cell>
          <cell r="G3424">
            <v>3.6019999999999999</v>
          </cell>
          <cell r="H3424">
            <v>12.914999999999999</v>
          </cell>
          <cell r="I3424">
            <v>3.6480000000000001</v>
          </cell>
          <cell r="J3424">
            <v>0.60299999999999998</v>
          </cell>
          <cell r="K3424">
            <v>13.436999999999999</v>
          </cell>
          <cell r="L3424">
            <v>11.375</v>
          </cell>
          <cell r="M3424">
            <v>13.811999999999999</v>
          </cell>
          <cell r="N3424">
            <v>3</v>
          </cell>
          <cell r="O3424" t="str">
            <v>US</v>
          </cell>
          <cell r="P3424" t="str">
            <v>RA</v>
          </cell>
          <cell r="Q3424" t="str">
            <v>DEA</v>
          </cell>
          <cell r="R3424">
            <v>3</v>
          </cell>
          <cell r="S3424">
            <v>108</v>
          </cell>
          <cell r="T3424">
            <v>9.16</v>
          </cell>
          <cell r="U3424" t="str">
            <v>US$</v>
          </cell>
          <cell r="V3424" t="str">
            <v>EA</v>
          </cell>
          <cell r="W3424" t="str">
            <v>FLT</v>
          </cell>
          <cell r="X3424" t="str">
            <v>DEF</v>
          </cell>
          <cell r="Y3424" t="str">
            <v>AIR</v>
          </cell>
          <cell r="Z3424" t="str">
            <v>DEA</v>
          </cell>
        </row>
        <row r="3425">
          <cell r="A3425" t="str">
            <v>DA7017</v>
          </cell>
          <cell r="B3425" t="str">
            <v>9100031877</v>
          </cell>
          <cell r="C3425" t="str">
            <v>10009100031874</v>
          </cell>
          <cell r="D3425">
            <v>0.53300000000000003</v>
          </cell>
          <cell r="E3425">
            <v>9.2999999999999999E-2</v>
          </cell>
          <cell r="F3425">
            <v>4.4050000000000002</v>
          </cell>
          <cell r="G3425">
            <v>1.905</v>
          </cell>
          <cell r="H3425">
            <v>14.066000000000001</v>
          </cell>
          <cell r="I3425">
            <v>1.599</v>
          </cell>
          <cell r="J3425">
            <v>0.27900000000000003</v>
          </cell>
          <cell r="K3425">
            <v>14.5</v>
          </cell>
          <cell r="L3425">
            <v>6.25</v>
          </cell>
          <cell r="M3425">
            <v>5</v>
          </cell>
          <cell r="N3425">
            <v>3</v>
          </cell>
          <cell r="O3425" t="str">
            <v>CA</v>
          </cell>
          <cell r="P3425" t="str">
            <v>RA</v>
          </cell>
          <cell r="Q3425" t="str">
            <v>DEA</v>
          </cell>
          <cell r="R3425">
            <v>8</v>
          </cell>
          <cell r="S3425">
            <v>528</v>
          </cell>
          <cell r="T3425">
            <v>4.18</v>
          </cell>
          <cell r="U3425" t="str">
            <v>US$</v>
          </cell>
          <cell r="V3425" t="str">
            <v>EA</v>
          </cell>
          <cell r="W3425" t="str">
            <v>FLT</v>
          </cell>
          <cell r="X3425" t="str">
            <v>DEF</v>
          </cell>
          <cell r="Y3425" t="str">
            <v>AIR</v>
          </cell>
          <cell r="Z3425" t="str">
            <v>DEA</v>
          </cell>
        </row>
        <row r="3426">
          <cell r="A3426" t="str">
            <v>DA7094</v>
          </cell>
          <cell r="B3426" t="str">
            <v>9100031884</v>
          </cell>
          <cell r="C3426" t="str">
            <v>10009100031881</v>
          </cell>
          <cell r="D3426">
            <v>0.81699999999999995</v>
          </cell>
          <cell r="E3426">
            <v>0.122</v>
          </cell>
          <cell r="F3426">
            <v>6.8520000000000003</v>
          </cell>
          <cell r="G3426">
            <v>2.4769999999999999</v>
          </cell>
          <cell r="H3426">
            <v>10.227</v>
          </cell>
          <cell r="I3426">
            <v>2.4510000000000001</v>
          </cell>
          <cell r="J3426">
            <v>0.36599999999999999</v>
          </cell>
          <cell r="K3426">
            <v>10.811999999999999</v>
          </cell>
          <cell r="L3426">
            <v>7.9370000000000003</v>
          </cell>
          <cell r="M3426">
            <v>7.625</v>
          </cell>
          <cell r="N3426">
            <v>3</v>
          </cell>
          <cell r="O3426" t="str">
            <v>US</v>
          </cell>
          <cell r="P3426" t="str">
            <v>RA</v>
          </cell>
          <cell r="Q3426" t="str">
            <v>DEA</v>
          </cell>
          <cell r="R3426">
            <v>5</v>
          </cell>
          <cell r="S3426">
            <v>330</v>
          </cell>
          <cell r="T3426">
            <v>6.24</v>
          </cell>
          <cell r="U3426" t="str">
            <v>US$</v>
          </cell>
          <cell r="V3426" t="str">
            <v>EA</v>
          </cell>
          <cell r="W3426" t="str">
            <v>FLT</v>
          </cell>
          <cell r="X3426" t="str">
            <v>DEF</v>
          </cell>
          <cell r="Y3426" t="str">
            <v>AIR</v>
          </cell>
          <cell r="Z3426" t="str">
            <v>DEA</v>
          </cell>
        </row>
        <row r="3427">
          <cell r="A3427" t="str">
            <v>DA7167</v>
          </cell>
          <cell r="B3427" t="str">
            <v>9100031891</v>
          </cell>
          <cell r="C3427" t="str">
            <v>10009100031898</v>
          </cell>
          <cell r="D3427">
            <v>0.81699999999999995</v>
          </cell>
          <cell r="E3427">
            <v>0.11799999999999999</v>
          </cell>
          <cell r="F3427">
            <v>6.8520000000000003</v>
          </cell>
          <cell r="G3427">
            <v>2.4769999999999999</v>
          </cell>
          <cell r="H3427">
            <v>10.227</v>
          </cell>
          <cell r="I3427">
            <v>2.4510000000000001</v>
          </cell>
          <cell r="J3427">
            <v>0.35399999999999998</v>
          </cell>
          <cell r="K3427">
            <v>10.811999999999999</v>
          </cell>
          <cell r="L3427">
            <v>7.9370000000000003</v>
          </cell>
          <cell r="M3427">
            <v>7.625</v>
          </cell>
          <cell r="N3427">
            <v>3</v>
          </cell>
          <cell r="O3427" t="str">
            <v>KR</v>
          </cell>
          <cell r="P3427" t="str">
            <v>RA</v>
          </cell>
          <cell r="Q3427" t="str">
            <v>DEA</v>
          </cell>
          <cell r="R3427">
            <v>5</v>
          </cell>
          <cell r="S3427">
            <v>330</v>
          </cell>
          <cell r="T3427">
            <v>6.28</v>
          </cell>
          <cell r="U3427" t="str">
            <v>US$</v>
          </cell>
          <cell r="V3427" t="str">
            <v>EA</v>
          </cell>
          <cell r="W3427" t="str">
            <v>FLT</v>
          </cell>
          <cell r="X3427" t="str">
            <v>DEF</v>
          </cell>
          <cell r="Y3427" t="str">
            <v>AIR</v>
          </cell>
          <cell r="Z3427" t="str">
            <v>DEA</v>
          </cell>
        </row>
        <row r="3428">
          <cell r="A3428" t="str">
            <v>DA7174</v>
          </cell>
          <cell r="B3428" t="str">
            <v>9100031907</v>
          </cell>
          <cell r="C3428" t="str">
            <v>10009100031904</v>
          </cell>
          <cell r="D3428">
            <v>0.85</v>
          </cell>
          <cell r="E3428">
            <v>0.129</v>
          </cell>
          <cell r="F3428">
            <v>8.9149999999999991</v>
          </cell>
          <cell r="G3428">
            <v>2.2269999999999999</v>
          </cell>
          <cell r="H3428">
            <v>8.9149999999999991</v>
          </cell>
          <cell r="I3428">
            <v>2.5499999999999998</v>
          </cell>
          <cell r="J3428">
            <v>0.38700000000000001</v>
          </cell>
          <cell r="K3428">
            <v>9.5</v>
          </cell>
          <cell r="L3428">
            <v>7.1870000000000003</v>
          </cell>
          <cell r="M3428">
            <v>9.875</v>
          </cell>
          <cell r="N3428">
            <v>3</v>
          </cell>
          <cell r="O3428" t="str">
            <v>KR</v>
          </cell>
          <cell r="P3428" t="str">
            <v>RA</v>
          </cell>
          <cell r="Q3428" t="str">
            <v>DEA</v>
          </cell>
          <cell r="R3428">
            <v>4</v>
          </cell>
          <cell r="S3428">
            <v>324</v>
          </cell>
          <cell r="T3428">
            <v>6.25</v>
          </cell>
          <cell r="U3428" t="str">
            <v>US$</v>
          </cell>
          <cell r="V3428" t="str">
            <v>EA</v>
          </cell>
          <cell r="W3428" t="str">
            <v>FLT</v>
          </cell>
          <cell r="X3428" t="str">
            <v>DEF</v>
          </cell>
          <cell r="Y3428" t="str">
            <v>AIR</v>
          </cell>
          <cell r="Z3428" t="str">
            <v>DEA</v>
          </cell>
        </row>
        <row r="3429">
          <cell r="A3429" t="str">
            <v>DA7344</v>
          </cell>
          <cell r="B3429" t="str">
            <v>9100031914</v>
          </cell>
          <cell r="C3429" t="str">
            <v>10009100031911</v>
          </cell>
          <cell r="D3429">
            <v>0.95</v>
          </cell>
          <cell r="E3429">
            <v>0.128</v>
          </cell>
          <cell r="F3429">
            <v>7.52</v>
          </cell>
          <cell r="G3429">
            <v>2.1760000000000002</v>
          </cell>
          <cell r="H3429">
            <v>9.5079999999999991</v>
          </cell>
          <cell r="I3429">
            <v>2.85</v>
          </cell>
          <cell r="J3429">
            <v>0.38400000000000001</v>
          </cell>
          <cell r="K3429">
            <v>10</v>
          </cell>
          <cell r="L3429">
            <v>8.0619999999999994</v>
          </cell>
          <cell r="M3429">
            <v>7.625</v>
          </cell>
          <cell r="N3429">
            <v>3</v>
          </cell>
          <cell r="O3429" t="str">
            <v>US</v>
          </cell>
          <cell r="P3429" t="str">
            <v>RA</v>
          </cell>
          <cell r="Q3429" t="str">
            <v>DEA</v>
          </cell>
          <cell r="R3429">
            <v>5</v>
          </cell>
          <cell r="S3429">
            <v>360</v>
          </cell>
          <cell r="T3429">
            <v>6.55</v>
          </cell>
          <cell r="U3429" t="str">
            <v>US$</v>
          </cell>
          <cell r="V3429" t="str">
            <v>EA</v>
          </cell>
          <cell r="W3429" t="str">
            <v>FLT</v>
          </cell>
          <cell r="X3429" t="str">
            <v>DEF</v>
          </cell>
          <cell r="Y3429" t="str">
            <v>AIR</v>
          </cell>
          <cell r="Z3429" t="str">
            <v>DEA</v>
          </cell>
        </row>
        <row r="3430">
          <cell r="A3430" t="str">
            <v>DA7351</v>
          </cell>
          <cell r="B3430" t="str">
            <v>9100031921</v>
          </cell>
          <cell r="C3430" t="str">
            <v>10009100031928</v>
          </cell>
          <cell r="D3430">
            <v>1.07</v>
          </cell>
          <cell r="E3430">
            <v>0.152</v>
          </cell>
          <cell r="F3430">
            <v>7.415</v>
          </cell>
          <cell r="G3430">
            <v>2.165</v>
          </cell>
          <cell r="H3430">
            <v>13.102</v>
          </cell>
          <cell r="I3430">
            <v>3.21</v>
          </cell>
          <cell r="J3430">
            <v>0.45600000000000002</v>
          </cell>
          <cell r="K3430">
            <v>13.686999999999999</v>
          </cell>
          <cell r="L3430">
            <v>7</v>
          </cell>
          <cell r="M3430">
            <v>8.25</v>
          </cell>
          <cell r="N3430">
            <v>3</v>
          </cell>
          <cell r="O3430" t="str">
            <v>KR</v>
          </cell>
          <cell r="P3430" t="str">
            <v>RA</v>
          </cell>
          <cell r="Q3430" t="str">
            <v>DEA</v>
          </cell>
          <cell r="R3430">
            <v>5</v>
          </cell>
          <cell r="S3430">
            <v>315</v>
          </cell>
          <cell r="T3430">
            <v>6.58</v>
          </cell>
          <cell r="U3430" t="str">
            <v>US$</v>
          </cell>
          <cell r="V3430" t="str">
            <v>EA</v>
          </cell>
          <cell r="W3430" t="str">
            <v>FLT</v>
          </cell>
          <cell r="X3430" t="str">
            <v>DEF</v>
          </cell>
          <cell r="Y3430" t="str">
            <v>AIR</v>
          </cell>
          <cell r="Z3430" t="str">
            <v>DEA</v>
          </cell>
        </row>
        <row r="3431">
          <cell r="A3431" t="str">
            <v>DA7365</v>
          </cell>
          <cell r="B3431" t="str">
            <v>9100032065</v>
          </cell>
          <cell r="C3431" t="str">
            <v>10009100032062</v>
          </cell>
          <cell r="D3431">
            <v>0.6</v>
          </cell>
          <cell r="E3431">
            <v>7.8E-2</v>
          </cell>
          <cell r="F3431">
            <v>10.31</v>
          </cell>
          <cell r="G3431">
            <v>1.78</v>
          </cell>
          <cell r="H3431">
            <v>7.3419999999999996</v>
          </cell>
          <cell r="I3431">
            <v>1.8</v>
          </cell>
          <cell r="J3431">
            <v>0.29699999999999999</v>
          </cell>
          <cell r="K3431">
            <v>10.75</v>
          </cell>
          <cell r="L3431">
            <v>5.75</v>
          </cell>
          <cell r="M3431">
            <v>7.9370000000000003</v>
          </cell>
          <cell r="N3431">
            <v>3</v>
          </cell>
          <cell r="O3431" t="str">
            <v>US</v>
          </cell>
          <cell r="P3431" t="str">
            <v>RA</v>
          </cell>
          <cell r="Q3431" t="str">
            <v>DEA</v>
          </cell>
          <cell r="R3431">
            <v>5</v>
          </cell>
          <cell r="S3431">
            <v>420</v>
          </cell>
          <cell r="T3431">
            <v>3.39</v>
          </cell>
          <cell r="U3431" t="str">
            <v>US$</v>
          </cell>
          <cell r="V3431" t="str">
            <v>EA</v>
          </cell>
          <cell r="W3431" t="str">
            <v>FLT</v>
          </cell>
          <cell r="X3431" t="str">
            <v>DEF</v>
          </cell>
          <cell r="Y3431" t="str">
            <v>AIR</v>
          </cell>
          <cell r="Z3431" t="str">
            <v>DEA</v>
          </cell>
        </row>
        <row r="3432">
          <cell r="A3432" t="str">
            <v>DA7414</v>
          </cell>
          <cell r="B3432" t="str">
            <v>9100031938</v>
          </cell>
          <cell r="C3432" t="str">
            <v>10009100031935</v>
          </cell>
          <cell r="D3432">
            <v>0.76700000000000002</v>
          </cell>
          <cell r="E3432">
            <v>0.16300000000000001</v>
          </cell>
          <cell r="F3432">
            <v>7.415</v>
          </cell>
          <cell r="G3432">
            <v>2.165</v>
          </cell>
          <cell r="H3432">
            <v>13.102</v>
          </cell>
          <cell r="I3432">
            <v>2.3010000000000002</v>
          </cell>
          <cell r="J3432">
            <v>0.48899999999999999</v>
          </cell>
          <cell r="K3432">
            <v>14.311999999999999</v>
          </cell>
          <cell r="L3432">
            <v>8.25</v>
          </cell>
          <cell r="M3432">
            <v>7.4370000000000003</v>
          </cell>
          <cell r="N3432">
            <v>3</v>
          </cell>
          <cell r="O3432" t="str">
            <v>MX</v>
          </cell>
          <cell r="P3432" t="str">
            <v>RA</v>
          </cell>
          <cell r="Q3432" t="str">
            <v>DEA</v>
          </cell>
          <cell r="R3432">
            <v>6</v>
          </cell>
          <cell r="S3432">
            <v>252</v>
          </cell>
          <cell r="T3432">
            <v>5.29</v>
          </cell>
          <cell r="U3432" t="str">
            <v>US$</v>
          </cell>
          <cell r="V3432" t="str">
            <v>EA</v>
          </cell>
          <cell r="W3432" t="str">
            <v>FLT</v>
          </cell>
          <cell r="X3432" t="str">
            <v>DEF</v>
          </cell>
          <cell r="Y3432" t="str">
            <v>AIR</v>
          </cell>
          <cell r="Z3432" t="str">
            <v>DEA</v>
          </cell>
        </row>
        <row r="3433">
          <cell r="A3433" t="str">
            <v>DA7417</v>
          </cell>
          <cell r="B3433" t="str">
            <v>9100031945</v>
          </cell>
          <cell r="C3433" t="str">
            <v>10009100031942</v>
          </cell>
          <cell r="D3433">
            <v>1.1499999999999999</v>
          </cell>
          <cell r="E3433">
            <v>0.129</v>
          </cell>
          <cell r="F3433">
            <v>12.52</v>
          </cell>
          <cell r="G3433">
            <v>2.2000000000000002</v>
          </cell>
          <cell r="H3433">
            <v>8.11</v>
          </cell>
          <cell r="I3433">
            <v>3.45</v>
          </cell>
          <cell r="J3433">
            <v>0.45900000000000002</v>
          </cell>
          <cell r="K3433">
            <v>12.936999999999999</v>
          </cell>
          <cell r="L3433">
            <v>7</v>
          </cell>
          <cell r="M3433">
            <v>8.75</v>
          </cell>
          <cell r="N3433">
            <v>3</v>
          </cell>
          <cell r="O3433" t="str">
            <v>US</v>
          </cell>
          <cell r="P3433" t="str">
            <v>RA</v>
          </cell>
          <cell r="Q3433" t="str">
            <v>DEA</v>
          </cell>
          <cell r="R3433">
            <v>4</v>
          </cell>
          <cell r="S3433">
            <v>216</v>
          </cell>
          <cell r="T3433">
            <v>7.39</v>
          </cell>
          <cell r="U3433" t="str">
            <v>US$</v>
          </cell>
          <cell r="V3433" t="str">
            <v>EA</v>
          </cell>
          <cell r="W3433" t="str">
            <v>FLT</v>
          </cell>
          <cell r="X3433" t="str">
            <v>DEF</v>
          </cell>
          <cell r="Y3433" t="str">
            <v>AIR</v>
          </cell>
          <cell r="Z3433" t="str">
            <v>DEA</v>
          </cell>
        </row>
        <row r="3434">
          <cell r="A3434" t="str">
            <v>DA7420</v>
          </cell>
          <cell r="B3434" t="str">
            <v>9100031952</v>
          </cell>
          <cell r="C3434" t="str">
            <v>10009100031959</v>
          </cell>
          <cell r="D3434">
            <v>1</v>
          </cell>
          <cell r="E3434">
            <v>0.182</v>
          </cell>
          <cell r="F3434">
            <v>8.6020000000000003</v>
          </cell>
          <cell r="G3434">
            <v>2.165</v>
          </cell>
          <cell r="H3434">
            <v>13.852</v>
          </cell>
          <cell r="I3434">
            <v>3</v>
          </cell>
          <cell r="J3434">
            <v>0.54600000000000004</v>
          </cell>
          <cell r="K3434">
            <v>14.436999999999999</v>
          </cell>
          <cell r="L3434">
            <v>7</v>
          </cell>
          <cell r="M3434">
            <v>9.375</v>
          </cell>
          <cell r="N3434">
            <v>3</v>
          </cell>
          <cell r="O3434" t="str">
            <v>KR</v>
          </cell>
          <cell r="P3434" t="str">
            <v>RA</v>
          </cell>
          <cell r="Q3434" t="str">
            <v>DEA</v>
          </cell>
          <cell r="R3434">
            <v>4</v>
          </cell>
          <cell r="S3434">
            <v>216</v>
          </cell>
          <cell r="T3434">
            <v>8.16</v>
          </cell>
          <cell r="U3434" t="str">
            <v>US$</v>
          </cell>
          <cell r="V3434" t="str">
            <v>EA</v>
          </cell>
          <cell r="W3434" t="str">
            <v>FLT</v>
          </cell>
          <cell r="X3434" t="str">
            <v>DEF</v>
          </cell>
          <cell r="Y3434" t="str">
            <v>AIR</v>
          </cell>
          <cell r="Z3434" t="str">
            <v>DEA</v>
          </cell>
        </row>
        <row r="3435">
          <cell r="A3435" t="str">
            <v>DA7421</v>
          </cell>
          <cell r="B3435" t="str">
            <v>9100031969</v>
          </cell>
          <cell r="C3435" t="str">
            <v>10009100031966</v>
          </cell>
          <cell r="D3435">
            <v>0.59299999999999997</v>
          </cell>
          <cell r="E3435">
            <v>8.3000000000000004E-2</v>
          </cell>
          <cell r="F3435">
            <v>11.715999999999999</v>
          </cell>
          <cell r="G3435">
            <v>1.905</v>
          </cell>
          <cell r="H3435">
            <v>6.4050000000000002</v>
          </cell>
          <cell r="I3435">
            <v>1.7789999999999999</v>
          </cell>
          <cell r="J3435">
            <v>0.33300000000000002</v>
          </cell>
          <cell r="K3435">
            <v>12.186999999999999</v>
          </cell>
          <cell r="L3435">
            <v>6.1870000000000003</v>
          </cell>
          <cell r="M3435">
            <v>7.625</v>
          </cell>
          <cell r="N3435">
            <v>3</v>
          </cell>
          <cell r="O3435" t="str">
            <v>US</v>
          </cell>
          <cell r="P3435" t="str">
            <v>RA</v>
          </cell>
          <cell r="Q3435" t="str">
            <v>DEA</v>
          </cell>
          <cell r="R3435">
            <v>5</v>
          </cell>
          <cell r="S3435">
            <v>360</v>
          </cell>
          <cell r="T3435">
            <v>4.2699999999999996</v>
          </cell>
          <cell r="U3435" t="str">
            <v>US$</v>
          </cell>
          <cell r="V3435" t="str">
            <v>EA</v>
          </cell>
          <cell r="W3435" t="str">
            <v>FLT</v>
          </cell>
          <cell r="X3435" t="str">
            <v>DEF</v>
          </cell>
          <cell r="Y3435" t="str">
            <v>AIR</v>
          </cell>
          <cell r="Z3435" t="str">
            <v>DEA</v>
          </cell>
        </row>
        <row r="3436">
          <cell r="A3436" t="str">
            <v>DA7426</v>
          </cell>
          <cell r="B3436" t="str">
            <v>9100031976</v>
          </cell>
          <cell r="C3436" t="str">
            <v>10009100031973</v>
          </cell>
          <cell r="D3436">
            <v>0.93</v>
          </cell>
          <cell r="E3436">
            <v>8.5999999999999993E-2</v>
          </cell>
          <cell r="F3436">
            <v>10.634</v>
          </cell>
          <cell r="G3436">
            <v>2.0979999999999999</v>
          </cell>
          <cell r="H3436">
            <v>6.6609999999999996</v>
          </cell>
          <cell r="I3436">
            <v>2.79</v>
          </cell>
          <cell r="J3436">
            <v>0.34699999999999998</v>
          </cell>
          <cell r="K3436">
            <v>11.125</v>
          </cell>
          <cell r="L3436">
            <v>7.375</v>
          </cell>
          <cell r="M3436">
            <v>7.3120000000000003</v>
          </cell>
          <cell r="N3436">
            <v>3</v>
          </cell>
          <cell r="O3436" t="str">
            <v>MX</v>
          </cell>
          <cell r="P3436" t="str">
            <v>RA</v>
          </cell>
          <cell r="Q3436" t="str">
            <v>DEA</v>
          </cell>
          <cell r="R3436">
            <v>5</v>
          </cell>
          <cell r="S3436">
            <v>330</v>
          </cell>
          <cell r="T3436">
            <v>5.33</v>
          </cell>
          <cell r="U3436" t="str">
            <v>US$</v>
          </cell>
          <cell r="V3436" t="str">
            <v>EA</v>
          </cell>
          <cell r="W3436" t="str">
            <v>FLT</v>
          </cell>
          <cell r="X3436" t="str">
            <v>DEF</v>
          </cell>
          <cell r="Y3436" t="str">
            <v>AIR</v>
          </cell>
          <cell r="Z3436" t="str">
            <v>DEA</v>
          </cell>
        </row>
        <row r="3437">
          <cell r="A3437" t="str">
            <v>DA7431</v>
          </cell>
          <cell r="B3437" t="str">
            <v>9100539816</v>
          </cell>
          <cell r="C3437" t="str">
            <v>10009100539813</v>
          </cell>
          <cell r="D3437">
            <v>0.95</v>
          </cell>
          <cell r="E3437">
            <v>0.13600000000000001</v>
          </cell>
          <cell r="F3437">
            <v>10.696999999999999</v>
          </cell>
          <cell r="G3437">
            <v>2.411</v>
          </cell>
          <cell r="H3437">
            <v>9.0980000000000008</v>
          </cell>
          <cell r="I3437">
            <v>2.85</v>
          </cell>
          <cell r="J3437">
            <v>0.54100000000000004</v>
          </cell>
          <cell r="K3437">
            <v>11.125</v>
          </cell>
          <cell r="L3437">
            <v>7.8120000000000003</v>
          </cell>
          <cell r="M3437">
            <v>10.75</v>
          </cell>
          <cell r="N3437">
            <v>3</v>
          </cell>
          <cell r="O3437" t="str">
            <v>MX</v>
          </cell>
          <cell r="P3437" t="str">
            <v>RA</v>
          </cell>
          <cell r="Q3437" t="str">
            <v>DEA</v>
          </cell>
          <cell r="R3437">
            <v>4</v>
          </cell>
          <cell r="S3437">
            <v>240</v>
          </cell>
          <cell r="T3437">
            <v>7.08</v>
          </cell>
          <cell r="U3437" t="str">
            <v>US$</v>
          </cell>
          <cell r="V3437" t="str">
            <v>EA</v>
          </cell>
          <cell r="W3437" t="str">
            <v>FLT</v>
          </cell>
          <cell r="X3437" t="str">
            <v>DEF</v>
          </cell>
          <cell r="Y3437" t="str">
            <v>AIR</v>
          </cell>
          <cell r="Z3437" t="str">
            <v>DEA</v>
          </cell>
        </row>
        <row r="3438">
          <cell r="A3438" t="str">
            <v>DA7432</v>
          </cell>
          <cell r="B3438" t="str">
            <v>9100031983</v>
          </cell>
          <cell r="C3438" t="str">
            <v>10009100031980</v>
          </cell>
          <cell r="D3438">
            <v>0.61599999999999999</v>
          </cell>
          <cell r="E3438">
            <v>0.124</v>
          </cell>
          <cell r="F3438">
            <v>7.7270000000000003</v>
          </cell>
          <cell r="G3438">
            <v>2.3519999999999999</v>
          </cell>
          <cell r="H3438">
            <v>9.6020000000000003</v>
          </cell>
          <cell r="I3438">
            <v>1.8480000000000001</v>
          </cell>
          <cell r="J3438">
            <v>0.372</v>
          </cell>
          <cell r="K3438">
            <v>10.186999999999999</v>
          </cell>
          <cell r="L3438">
            <v>7.5620000000000003</v>
          </cell>
          <cell r="M3438">
            <v>8.5</v>
          </cell>
          <cell r="N3438">
            <v>3</v>
          </cell>
          <cell r="O3438" t="str">
            <v>US</v>
          </cell>
          <cell r="P3438" t="str">
            <v>RA</v>
          </cell>
          <cell r="Q3438" t="str">
            <v>DEA</v>
          </cell>
          <cell r="R3438">
            <v>5</v>
          </cell>
          <cell r="S3438">
            <v>375</v>
          </cell>
          <cell r="T3438">
            <v>4.7</v>
          </cell>
          <cell r="U3438" t="str">
            <v>US$</v>
          </cell>
          <cell r="V3438" t="str">
            <v>EA</v>
          </cell>
          <cell r="W3438" t="str">
            <v>FLT</v>
          </cell>
          <cell r="X3438" t="str">
            <v>DEF</v>
          </cell>
          <cell r="Y3438" t="str">
            <v>AIR</v>
          </cell>
          <cell r="Z3438" t="str">
            <v>DEA</v>
          </cell>
        </row>
        <row r="3439">
          <cell r="A3439" t="str">
            <v>DA7440</v>
          </cell>
          <cell r="B3439" t="str">
            <v>9100031990</v>
          </cell>
          <cell r="C3439" t="str">
            <v>10009100031997</v>
          </cell>
          <cell r="D3439">
            <v>0.81599999999999995</v>
          </cell>
          <cell r="E3439">
            <v>0.111</v>
          </cell>
          <cell r="F3439">
            <v>11.696999999999999</v>
          </cell>
          <cell r="G3439">
            <v>1.661</v>
          </cell>
          <cell r="H3439">
            <v>9.8789999999999996</v>
          </cell>
          <cell r="I3439">
            <v>2.448</v>
          </cell>
          <cell r="J3439">
            <v>0.41199999999999998</v>
          </cell>
          <cell r="K3439">
            <v>12.186999999999999</v>
          </cell>
          <cell r="L3439">
            <v>5.4370000000000003</v>
          </cell>
          <cell r="M3439">
            <v>10.75</v>
          </cell>
          <cell r="N3439">
            <v>3</v>
          </cell>
          <cell r="O3439" t="str">
            <v>MX</v>
          </cell>
          <cell r="P3439" t="str">
            <v>RA</v>
          </cell>
          <cell r="Q3439" t="str">
            <v>DEA</v>
          </cell>
          <cell r="R3439">
            <v>4</v>
          </cell>
          <cell r="S3439">
            <v>336</v>
          </cell>
          <cell r="T3439">
            <v>7.24</v>
          </cell>
          <cell r="U3439" t="str">
            <v>US$</v>
          </cell>
          <cell r="V3439" t="str">
            <v>EA</v>
          </cell>
          <cell r="W3439" t="str">
            <v>FLT</v>
          </cell>
          <cell r="X3439" t="str">
            <v>DEF</v>
          </cell>
          <cell r="Y3439" t="str">
            <v>AIR</v>
          </cell>
          <cell r="Z3439" t="str">
            <v>DEA</v>
          </cell>
        </row>
        <row r="3440">
          <cell r="A3440" t="str">
            <v>DA7597</v>
          </cell>
          <cell r="B3440" t="str">
            <v>9100032003</v>
          </cell>
          <cell r="C3440" t="str">
            <v>10009100032000</v>
          </cell>
          <cell r="D3440">
            <v>0.6</v>
          </cell>
          <cell r="E3440">
            <v>8.2000000000000003E-2</v>
          </cell>
          <cell r="F3440">
            <v>9.6850000000000005</v>
          </cell>
          <cell r="G3440">
            <v>1.9670000000000001</v>
          </cell>
          <cell r="H3440">
            <v>7.4050000000000002</v>
          </cell>
          <cell r="I3440">
            <v>1.8</v>
          </cell>
          <cell r="J3440">
            <v>0.30299999999999999</v>
          </cell>
          <cell r="K3440">
            <v>10.186999999999999</v>
          </cell>
          <cell r="L3440">
            <v>6.375</v>
          </cell>
          <cell r="M3440">
            <v>8.0619999999999994</v>
          </cell>
          <cell r="N3440">
            <v>3</v>
          </cell>
          <cell r="O3440" t="str">
            <v>US</v>
          </cell>
          <cell r="P3440" t="str">
            <v>RA</v>
          </cell>
          <cell r="Q3440" t="str">
            <v>DEA</v>
          </cell>
          <cell r="R3440">
            <v>5</v>
          </cell>
          <cell r="S3440">
            <v>480</v>
          </cell>
          <cell r="T3440">
            <v>4.2699999999999996</v>
          </cell>
          <cell r="U3440" t="str">
            <v>US$</v>
          </cell>
          <cell r="V3440" t="str">
            <v>EA</v>
          </cell>
          <cell r="W3440" t="str">
            <v>FLT</v>
          </cell>
          <cell r="X3440" t="str">
            <v>DEF</v>
          </cell>
          <cell r="Y3440" t="str">
            <v>AIR</v>
          </cell>
          <cell r="Z3440" t="str">
            <v>DEA</v>
          </cell>
        </row>
        <row r="3441">
          <cell r="A3441" t="str">
            <v>DA7598</v>
          </cell>
          <cell r="B3441" t="str">
            <v>9100032010</v>
          </cell>
          <cell r="C3441" t="str">
            <v>10009100032017</v>
          </cell>
          <cell r="D3441">
            <v>0.53300000000000003</v>
          </cell>
          <cell r="E3441">
            <v>8.1000000000000003E-2</v>
          </cell>
          <cell r="F3441">
            <v>11.56</v>
          </cell>
          <cell r="G3441">
            <v>1.78</v>
          </cell>
          <cell r="H3441">
            <v>6.78</v>
          </cell>
          <cell r="I3441">
            <v>1.599</v>
          </cell>
          <cell r="J3441">
            <v>0.312</v>
          </cell>
          <cell r="K3441">
            <v>12</v>
          </cell>
          <cell r="L3441">
            <v>5.75</v>
          </cell>
          <cell r="M3441">
            <v>7.5</v>
          </cell>
          <cell r="N3441">
            <v>3</v>
          </cell>
          <cell r="O3441" t="str">
            <v>US</v>
          </cell>
          <cell r="P3441" t="str">
            <v>RA</v>
          </cell>
          <cell r="Q3441" t="str">
            <v>DEA</v>
          </cell>
          <cell r="R3441">
            <v>5</v>
          </cell>
          <cell r="S3441">
            <v>420</v>
          </cell>
          <cell r="T3441">
            <v>4.2699999999999996</v>
          </cell>
          <cell r="U3441" t="str">
            <v>US$</v>
          </cell>
          <cell r="V3441" t="str">
            <v>EA</v>
          </cell>
          <cell r="W3441" t="str">
            <v>FLT</v>
          </cell>
          <cell r="X3441" t="str">
            <v>DEF</v>
          </cell>
          <cell r="Y3441" t="str">
            <v>AIR</v>
          </cell>
          <cell r="Z3441" t="str">
            <v>DEA</v>
          </cell>
        </row>
        <row r="3442">
          <cell r="A3442" t="str">
            <v>DA7600</v>
          </cell>
          <cell r="B3442" t="str">
            <v>9100539878</v>
          </cell>
          <cell r="C3442" t="str">
            <v>10009100539875</v>
          </cell>
          <cell r="D3442">
            <v>1.26</v>
          </cell>
          <cell r="E3442">
            <v>0.193</v>
          </cell>
          <cell r="F3442">
            <v>5.165</v>
          </cell>
          <cell r="G3442">
            <v>5.165</v>
          </cell>
          <cell r="H3442">
            <v>12.486000000000001</v>
          </cell>
          <cell r="I3442">
            <v>3.78</v>
          </cell>
          <cell r="J3442">
            <v>0.69799999999999995</v>
          </cell>
          <cell r="K3442">
            <v>15.82</v>
          </cell>
          <cell r="L3442">
            <v>12.945</v>
          </cell>
          <cell r="M3442">
            <v>5.89</v>
          </cell>
          <cell r="N3442">
            <v>3</v>
          </cell>
          <cell r="O3442" t="str">
            <v>MX</v>
          </cell>
          <cell r="P3442" t="str">
            <v>RA</v>
          </cell>
          <cell r="Q3442" t="str">
            <v>DEA</v>
          </cell>
          <cell r="R3442">
            <v>7</v>
          </cell>
          <cell r="S3442">
            <v>189</v>
          </cell>
          <cell r="T3442">
            <v>11.11</v>
          </cell>
          <cell r="U3442" t="str">
            <v>US$</v>
          </cell>
          <cell r="V3442" t="str">
            <v>EA</v>
          </cell>
          <cell r="W3442" t="str">
            <v>FLT</v>
          </cell>
          <cell r="X3442" t="str">
            <v>DEF</v>
          </cell>
          <cell r="Y3442" t="str">
            <v>AIR</v>
          </cell>
          <cell r="Z3442" t="str">
            <v>DEA</v>
          </cell>
        </row>
        <row r="3443">
          <cell r="A3443" t="str">
            <v>DA7614</v>
          </cell>
          <cell r="B3443" t="str">
            <v>9100537553</v>
          </cell>
          <cell r="C3443" t="str">
            <v>10009100537550</v>
          </cell>
          <cell r="D3443">
            <v>0.63300000000000001</v>
          </cell>
          <cell r="E3443">
            <v>9.7000000000000003E-2</v>
          </cell>
          <cell r="F3443">
            <v>11.884</v>
          </cell>
          <cell r="G3443">
            <v>1.8169999999999999</v>
          </cell>
          <cell r="H3443">
            <v>7.7229999999999999</v>
          </cell>
          <cell r="I3443">
            <v>1.899</v>
          </cell>
          <cell r="J3443">
            <v>0.35799999999999998</v>
          </cell>
          <cell r="K3443">
            <v>12.25</v>
          </cell>
          <cell r="L3443">
            <v>5.9370000000000003</v>
          </cell>
          <cell r="M3443">
            <v>8.5</v>
          </cell>
          <cell r="N3443">
            <v>3</v>
          </cell>
          <cell r="P3443" t="str">
            <v>RA</v>
          </cell>
          <cell r="Q3443" t="str">
            <v>DEA</v>
          </cell>
          <cell r="R3443">
            <v>5</v>
          </cell>
          <cell r="S3443">
            <v>360</v>
          </cell>
          <cell r="T3443">
            <v>9.35</v>
          </cell>
          <cell r="U3443" t="str">
            <v>US$</v>
          </cell>
          <cell r="V3443" t="str">
            <v>EA</v>
          </cell>
          <cell r="W3443" t="str">
            <v>FLT</v>
          </cell>
          <cell r="X3443" t="str">
            <v>DEF</v>
          </cell>
          <cell r="Y3443" t="str">
            <v>AIR</v>
          </cell>
          <cell r="Z3443" t="str">
            <v>DEA</v>
          </cell>
        </row>
        <row r="3444">
          <cell r="A3444" t="str">
            <v>DA7626</v>
          </cell>
          <cell r="B3444" t="str">
            <v>9100032171</v>
          </cell>
          <cell r="C3444" t="str">
            <v>10009100032178</v>
          </cell>
          <cell r="D3444">
            <v>0.98</v>
          </cell>
          <cell r="E3444">
            <v>0.11</v>
          </cell>
          <cell r="F3444">
            <v>10.039999999999999</v>
          </cell>
          <cell r="G3444">
            <v>2.254</v>
          </cell>
          <cell r="H3444">
            <v>8.3789999999999996</v>
          </cell>
          <cell r="I3444">
            <v>2.94</v>
          </cell>
          <cell r="J3444">
            <v>0.42399999999999999</v>
          </cell>
          <cell r="K3444">
            <v>10.625</v>
          </cell>
          <cell r="L3444">
            <v>7.3120000000000003</v>
          </cell>
          <cell r="M3444">
            <v>9.4369999999999994</v>
          </cell>
          <cell r="N3444">
            <v>3</v>
          </cell>
          <cell r="O3444" t="str">
            <v>US</v>
          </cell>
          <cell r="P3444" t="str">
            <v>RA</v>
          </cell>
          <cell r="Q3444" t="str">
            <v>DEA</v>
          </cell>
          <cell r="R3444">
            <v>4</v>
          </cell>
          <cell r="S3444">
            <v>264</v>
          </cell>
          <cell r="T3444">
            <v>13.08</v>
          </cell>
          <cell r="U3444" t="str">
            <v>US$</v>
          </cell>
          <cell r="V3444" t="str">
            <v>EA</v>
          </cell>
          <cell r="W3444" t="str">
            <v>FLT</v>
          </cell>
          <cell r="X3444" t="str">
            <v>DEF</v>
          </cell>
          <cell r="Y3444" t="str">
            <v>AIR</v>
          </cell>
          <cell r="Z3444" t="str">
            <v>DEA</v>
          </cell>
        </row>
        <row r="3445">
          <cell r="A3445" t="str">
            <v>DA7628</v>
          </cell>
          <cell r="B3445" t="str">
            <v>9100032096</v>
          </cell>
          <cell r="C3445" t="str">
            <v>10009100032093</v>
          </cell>
          <cell r="D3445">
            <v>0.68</v>
          </cell>
          <cell r="E3445">
            <v>0.08</v>
          </cell>
          <cell r="F3445">
            <v>7.1920000000000002</v>
          </cell>
          <cell r="G3445">
            <v>1.7230000000000001</v>
          </cell>
          <cell r="H3445">
            <v>11.103</v>
          </cell>
          <cell r="I3445">
            <v>2.04</v>
          </cell>
          <cell r="J3445">
            <v>0.316</v>
          </cell>
          <cell r="K3445">
            <v>11.561999999999999</v>
          </cell>
          <cell r="L3445">
            <v>5.8120000000000003</v>
          </cell>
          <cell r="M3445">
            <v>8.125</v>
          </cell>
          <cell r="N3445">
            <v>3</v>
          </cell>
          <cell r="O3445" t="str">
            <v>CA</v>
          </cell>
          <cell r="P3445" t="str">
            <v>RA</v>
          </cell>
          <cell r="Q3445" t="str">
            <v>DEA</v>
          </cell>
          <cell r="R3445">
            <v>5</v>
          </cell>
          <cell r="S3445">
            <v>420</v>
          </cell>
          <cell r="T3445">
            <v>3.78</v>
          </cell>
          <cell r="U3445" t="str">
            <v>US$</v>
          </cell>
          <cell r="V3445" t="str">
            <v>EA</v>
          </cell>
          <cell r="W3445" t="str">
            <v>FLT</v>
          </cell>
          <cell r="X3445" t="str">
            <v>DEF</v>
          </cell>
          <cell r="Y3445" t="str">
            <v>AIR</v>
          </cell>
          <cell r="Z3445" t="str">
            <v>DEA</v>
          </cell>
        </row>
        <row r="3446">
          <cell r="A3446" t="str">
            <v>DA7640</v>
          </cell>
          <cell r="B3446" t="str">
            <v>9100032188</v>
          </cell>
          <cell r="C3446" t="str">
            <v>10009100032185</v>
          </cell>
          <cell r="D3446">
            <v>1.45</v>
          </cell>
          <cell r="E3446">
            <v>0.186</v>
          </cell>
          <cell r="F3446">
            <v>12.071999999999999</v>
          </cell>
          <cell r="G3446">
            <v>2.411</v>
          </cell>
          <cell r="H3446">
            <v>11.067</v>
          </cell>
          <cell r="I3446">
            <v>4.3499999999999996</v>
          </cell>
          <cell r="J3446">
            <v>0.65300000000000002</v>
          </cell>
          <cell r="K3446">
            <v>12.561999999999999</v>
          </cell>
          <cell r="L3446">
            <v>7.5620000000000003</v>
          </cell>
          <cell r="M3446">
            <v>11.875</v>
          </cell>
          <cell r="N3446">
            <v>3</v>
          </cell>
          <cell r="O3446" t="str">
            <v>US</v>
          </cell>
          <cell r="P3446" t="str">
            <v>RA</v>
          </cell>
          <cell r="Q3446" t="str">
            <v>DEA</v>
          </cell>
          <cell r="R3446">
            <v>3</v>
          </cell>
          <cell r="S3446">
            <v>162</v>
          </cell>
          <cell r="T3446">
            <v>6.31</v>
          </cell>
          <cell r="U3446" t="str">
            <v>US$</v>
          </cell>
          <cell r="V3446" t="str">
            <v>EA</v>
          </cell>
          <cell r="W3446" t="str">
            <v>FLT</v>
          </cell>
          <cell r="X3446" t="str">
            <v>DEF</v>
          </cell>
          <cell r="Y3446" t="str">
            <v>AIR</v>
          </cell>
          <cell r="Z3446" t="str">
            <v>DEA</v>
          </cell>
        </row>
        <row r="3447">
          <cell r="A3447" t="str">
            <v>DA7730</v>
          </cell>
          <cell r="B3447" t="str">
            <v>9100032027</v>
          </cell>
          <cell r="C3447" t="str">
            <v>10009100032024</v>
          </cell>
          <cell r="D3447">
            <v>0.73299999999999998</v>
          </cell>
          <cell r="E3447">
            <v>0.33900000000000002</v>
          </cell>
          <cell r="F3447">
            <v>7.7229999999999999</v>
          </cell>
          <cell r="G3447">
            <v>7.7229999999999999</v>
          </cell>
          <cell r="H3447">
            <v>8.3840000000000003</v>
          </cell>
          <cell r="I3447">
            <v>2.1989999999999998</v>
          </cell>
          <cell r="J3447">
            <v>1.0169999999999999</v>
          </cell>
          <cell r="K3447">
            <v>20.5</v>
          </cell>
          <cell r="L3447">
            <v>7.125</v>
          </cell>
          <cell r="M3447">
            <v>9.25</v>
          </cell>
          <cell r="N3447">
            <v>3</v>
          </cell>
          <cell r="O3447" t="str">
            <v>US</v>
          </cell>
          <cell r="P3447" t="str">
            <v>RA</v>
          </cell>
          <cell r="Q3447" t="str">
            <v>DEA</v>
          </cell>
          <cell r="R3447">
            <v>4</v>
          </cell>
          <cell r="S3447">
            <v>144</v>
          </cell>
          <cell r="T3447">
            <v>7.5</v>
          </cell>
          <cell r="U3447" t="str">
            <v>US$</v>
          </cell>
          <cell r="V3447" t="str">
            <v>EA</v>
          </cell>
          <cell r="W3447" t="str">
            <v>FLT</v>
          </cell>
          <cell r="X3447" t="str">
            <v>DEF</v>
          </cell>
          <cell r="Y3447" t="str">
            <v>AIR</v>
          </cell>
          <cell r="Z3447" t="str">
            <v>DEA</v>
          </cell>
        </row>
        <row r="3448">
          <cell r="A3448" t="str">
            <v>DA7738</v>
          </cell>
          <cell r="B3448" t="str">
            <v>9100032133</v>
          </cell>
          <cell r="C3448" t="str">
            <v>10009100032130</v>
          </cell>
          <cell r="D3448">
            <v>0.75</v>
          </cell>
          <cell r="E3448">
            <v>9.7000000000000003E-2</v>
          </cell>
          <cell r="F3448">
            <v>15.821999999999999</v>
          </cell>
          <cell r="G3448">
            <v>1.754</v>
          </cell>
          <cell r="H3448">
            <v>6.0670000000000002</v>
          </cell>
          <cell r="I3448">
            <v>2.25</v>
          </cell>
          <cell r="J3448">
            <v>0.378</v>
          </cell>
          <cell r="K3448">
            <v>16.437000000000001</v>
          </cell>
          <cell r="L3448">
            <v>5.625</v>
          </cell>
          <cell r="M3448">
            <v>7.0620000000000003</v>
          </cell>
          <cell r="N3448">
            <v>3</v>
          </cell>
          <cell r="O3448" t="str">
            <v>US</v>
          </cell>
          <cell r="P3448" t="str">
            <v>RA</v>
          </cell>
          <cell r="Q3448" t="str">
            <v>DEA</v>
          </cell>
          <cell r="R3448">
            <v>6</v>
          </cell>
          <cell r="S3448">
            <v>324</v>
          </cell>
          <cell r="T3448">
            <v>4.75</v>
          </cell>
          <cell r="U3448" t="str">
            <v>US$</v>
          </cell>
          <cell r="V3448" t="str">
            <v>EA</v>
          </cell>
          <cell r="W3448" t="str">
            <v>FLT</v>
          </cell>
          <cell r="X3448" t="str">
            <v>DEF</v>
          </cell>
          <cell r="Y3448" t="str">
            <v>AIR</v>
          </cell>
          <cell r="Z3448" t="str">
            <v>DEA</v>
          </cell>
        </row>
        <row r="3449">
          <cell r="A3449" t="str">
            <v>DA7764</v>
          </cell>
          <cell r="B3449" t="str">
            <v>9100032119</v>
          </cell>
          <cell r="C3449" t="str">
            <v>10009100032116</v>
          </cell>
          <cell r="D3449">
            <v>0.56599999999999995</v>
          </cell>
          <cell r="E3449">
            <v>8.7999999999999995E-2</v>
          </cell>
          <cell r="F3449">
            <v>8.1549999999999994</v>
          </cell>
          <cell r="G3449">
            <v>2.2799999999999998</v>
          </cell>
          <cell r="H3449">
            <v>8.1850000000000005</v>
          </cell>
          <cell r="I3449">
            <v>1.698</v>
          </cell>
          <cell r="J3449">
            <v>0.33</v>
          </cell>
          <cell r="K3449">
            <v>8.5</v>
          </cell>
          <cell r="L3449">
            <v>7.25</v>
          </cell>
          <cell r="M3449">
            <v>8.75</v>
          </cell>
          <cell r="N3449">
            <v>3</v>
          </cell>
          <cell r="O3449" t="str">
            <v>US</v>
          </cell>
          <cell r="P3449" t="str">
            <v>RA</v>
          </cell>
          <cell r="Q3449" t="str">
            <v>DEA</v>
          </cell>
          <cell r="R3449">
            <v>4</v>
          </cell>
          <cell r="S3449">
            <v>324</v>
          </cell>
          <cell r="T3449">
            <v>4.43</v>
          </cell>
          <cell r="U3449" t="str">
            <v>US$</v>
          </cell>
          <cell r="V3449" t="str">
            <v>EA</v>
          </cell>
          <cell r="W3449" t="str">
            <v>FLT</v>
          </cell>
          <cell r="X3449" t="str">
            <v>DEF</v>
          </cell>
          <cell r="Y3449" t="str">
            <v>AIR</v>
          </cell>
          <cell r="Z3449" t="str">
            <v>DEA</v>
          </cell>
        </row>
        <row r="3450">
          <cell r="A3450" t="str">
            <v>DA7774</v>
          </cell>
          <cell r="B3450" t="str">
            <v>9100032034</v>
          </cell>
          <cell r="C3450" t="str">
            <v>10009100032031</v>
          </cell>
          <cell r="D3450">
            <v>0.81599999999999995</v>
          </cell>
          <cell r="E3450">
            <v>0.22900000000000001</v>
          </cell>
          <cell r="F3450">
            <v>7.1289999999999996</v>
          </cell>
          <cell r="G3450">
            <v>7.1289999999999996</v>
          </cell>
          <cell r="H3450">
            <v>7.79</v>
          </cell>
          <cell r="I3450">
            <v>2.448</v>
          </cell>
          <cell r="J3450">
            <v>0.82099999999999995</v>
          </cell>
          <cell r="K3450">
            <v>21.562000000000001</v>
          </cell>
          <cell r="L3450">
            <v>7.625</v>
          </cell>
          <cell r="M3450">
            <v>8.625</v>
          </cell>
          <cell r="N3450">
            <v>3</v>
          </cell>
          <cell r="O3450" t="str">
            <v>MX</v>
          </cell>
          <cell r="P3450" t="str">
            <v>RA</v>
          </cell>
          <cell r="Q3450" t="str">
            <v>DEA</v>
          </cell>
          <cell r="R3450">
            <v>5</v>
          </cell>
          <cell r="S3450">
            <v>150</v>
          </cell>
          <cell r="T3450">
            <v>7.99</v>
          </cell>
          <cell r="U3450" t="str">
            <v>US$</v>
          </cell>
          <cell r="V3450" t="str">
            <v>EA</v>
          </cell>
          <cell r="W3450" t="str">
            <v>FLT</v>
          </cell>
          <cell r="X3450" t="str">
            <v>DEF</v>
          </cell>
          <cell r="Y3450" t="str">
            <v>AIR</v>
          </cell>
          <cell r="Z3450" t="str">
            <v>DEA</v>
          </cell>
        </row>
        <row r="3451">
          <cell r="A3451" t="str">
            <v>DA8038</v>
          </cell>
          <cell r="B3451" t="str">
            <v>9100032041</v>
          </cell>
          <cell r="C3451" t="str">
            <v>10009100032048</v>
          </cell>
          <cell r="D3451">
            <v>1.51</v>
          </cell>
          <cell r="E3451">
            <v>0.29299999999999998</v>
          </cell>
          <cell r="F3451">
            <v>11.348000000000001</v>
          </cell>
          <cell r="G3451">
            <v>6.6609999999999996</v>
          </cell>
          <cell r="H3451">
            <v>6.6970000000000001</v>
          </cell>
          <cell r="I3451">
            <v>4.53</v>
          </cell>
          <cell r="J3451">
            <v>1.1639999999999999</v>
          </cell>
          <cell r="K3451">
            <v>21.25</v>
          </cell>
          <cell r="L3451">
            <v>7.5</v>
          </cell>
          <cell r="M3451">
            <v>12.625</v>
          </cell>
          <cell r="N3451">
            <v>3</v>
          </cell>
          <cell r="O3451" t="str">
            <v>US</v>
          </cell>
          <cell r="P3451" t="str">
            <v>RA</v>
          </cell>
          <cell r="Q3451" t="str">
            <v>DEA</v>
          </cell>
          <cell r="R3451">
            <v>5</v>
          </cell>
          <cell r="S3451">
            <v>90</v>
          </cell>
          <cell r="T3451">
            <v>4.01</v>
          </cell>
          <cell r="U3451" t="str">
            <v>US$</v>
          </cell>
          <cell r="V3451" t="str">
            <v>EA</v>
          </cell>
          <cell r="W3451" t="str">
            <v>FLT</v>
          </cell>
          <cell r="X3451" t="str">
            <v>DEF</v>
          </cell>
          <cell r="Y3451" t="str">
            <v>AIR</v>
          </cell>
          <cell r="Z3451" t="str">
            <v>DEA</v>
          </cell>
        </row>
        <row r="3452">
          <cell r="A3452" t="str">
            <v>DA8039</v>
          </cell>
          <cell r="B3452" t="str">
            <v>9100032058</v>
          </cell>
          <cell r="C3452" t="str">
            <v>10009100032055</v>
          </cell>
          <cell r="D3452">
            <v>1.2</v>
          </cell>
          <cell r="E3452">
            <v>0.33800000000000002</v>
          </cell>
          <cell r="F3452">
            <v>8.423</v>
          </cell>
          <cell r="G3452">
            <v>8.423</v>
          </cell>
          <cell r="H3452">
            <v>8.2210000000000001</v>
          </cell>
          <cell r="I3452">
            <v>3.6</v>
          </cell>
          <cell r="J3452">
            <v>1.1459999999999999</v>
          </cell>
          <cell r="K3452">
            <v>25.687000000000001</v>
          </cell>
          <cell r="L3452">
            <v>8.8119999999999994</v>
          </cell>
          <cell r="M3452">
            <v>8.75</v>
          </cell>
          <cell r="N3452">
            <v>3</v>
          </cell>
          <cell r="O3452" t="str">
            <v>US</v>
          </cell>
          <cell r="P3452" t="str">
            <v>RA</v>
          </cell>
          <cell r="Q3452" t="str">
            <v>DEA</v>
          </cell>
          <cell r="R3452">
            <v>4</v>
          </cell>
          <cell r="S3452">
            <v>72</v>
          </cell>
          <cell r="T3452">
            <v>8.6</v>
          </cell>
          <cell r="U3452" t="str">
            <v>US$</v>
          </cell>
          <cell r="V3452" t="str">
            <v>EA</v>
          </cell>
          <cell r="W3452" t="str">
            <v>FLT</v>
          </cell>
          <cell r="X3452" t="str">
            <v>DEF</v>
          </cell>
          <cell r="Y3452" t="str">
            <v>AIR</v>
          </cell>
          <cell r="Z3452" t="str">
            <v>DEA</v>
          </cell>
        </row>
        <row r="3453">
          <cell r="A3453" t="str">
            <v>DA8040</v>
          </cell>
          <cell r="B3453" t="str">
            <v>9100046055</v>
          </cell>
          <cell r="C3453" t="str">
            <v>10009100046052</v>
          </cell>
          <cell r="D3453">
            <v>0.433</v>
          </cell>
          <cell r="E3453">
            <v>5.0999999999999997E-2</v>
          </cell>
          <cell r="F3453">
            <v>9.0399999999999991</v>
          </cell>
          <cell r="G3453">
            <v>1.4419999999999999</v>
          </cell>
          <cell r="H3453">
            <v>6.7229999999999999</v>
          </cell>
          <cell r="I3453">
            <v>1.2989999999999999</v>
          </cell>
          <cell r="J3453">
            <v>0.219</v>
          </cell>
          <cell r="K3453">
            <v>9.625</v>
          </cell>
          <cell r="L3453">
            <v>5.0620000000000003</v>
          </cell>
          <cell r="M3453">
            <v>7.75</v>
          </cell>
          <cell r="N3453">
            <v>3</v>
          </cell>
          <cell r="O3453" t="str">
            <v>US</v>
          </cell>
          <cell r="P3453" t="str">
            <v>RA</v>
          </cell>
          <cell r="Q3453" t="str">
            <v>DEA</v>
          </cell>
          <cell r="R3453">
            <v>5</v>
          </cell>
          <cell r="S3453">
            <v>600</v>
          </cell>
          <cell r="T3453">
            <v>4.17</v>
          </cell>
          <cell r="U3453" t="str">
            <v>US$</v>
          </cell>
          <cell r="V3453" t="str">
            <v>EA</v>
          </cell>
          <cell r="W3453" t="str">
            <v>FLT</v>
          </cell>
          <cell r="X3453" t="str">
            <v>DEF</v>
          </cell>
          <cell r="Y3453" t="str">
            <v>AIR</v>
          </cell>
          <cell r="Z3453" t="str">
            <v>DEA</v>
          </cell>
        </row>
        <row r="3454">
          <cell r="A3454" t="str">
            <v>DA8127</v>
          </cell>
          <cell r="B3454" t="str">
            <v>9100539823</v>
          </cell>
          <cell r="C3454" t="str">
            <v>10009100539820</v>
          </cell>
          <cell r="D3454">
            <v>1.25</v>
          </cell>
          <cell r="E3454">
            <v>0.17699999999999999</v>
          </cell>
          <cell r="F3454">
            <v>16.228000000000002</v>
          </cell>
          <cell r="G3454">
            <v>2.3170000000000002</v>
          </cell>
          <cell r="H3454">
            <v>8.1289999999999996</v>
          </cell>
          <cell r="I3454">
            <v>3.75</v>
          </cell>
          <cell r="J3454">
            <v>0.79700000000000004</v>
          </cell>
          <cell r="K3454">
            <v>17.437000000000001</v>
          </cell>
          <cell r="L3454">
            <v>8</v>
          </cell>
          <cell r="M3454">
            <v>9.875</v>
          </cell>
          <cell r="N3454">
            <v>3</v>
          </cell>
          <cell r="O3454" t="str">
            <v>MX</v>
          </cell>
          <cell r="P3454" t="str">
            <v>RA</v>
          </cell>
          <cell r="Q3454" t="str">
            <v>DEA</v>
          </cell>
          <cell r="R3454">
            <v>4</v>
          </cell>
          <cell r="S3454">
            <v>144</v>
          </cell>
          <cell r="T3454">
            <v>0</v>
          </cell>
          <cell r="V3454" t="str">
            <v>EA</v>
          </cell>
          <cell r="W3454" t="str">
            <v>FLT</v>
          </cell>
          <cell r="X3454" t="str">
            <v>DEF</v>
          </cell>
          <cell r="Y3454" t="str">
            <v>AIR</v>
          </cell>
          <cell r="Z3454" t="str">
            <v>DEA</v>
          </cell>
        </row>
        <row r="3455">
          <cell r="A3455" t="str">
            <v>DA8133</v>
          </cell>
          <cell r="B3455" t="str">
            <v>9100032164</v>
          </cell>
          <cell r="C3455" t="str">
            <v>10009100032161</v>
          </cell>
          <cell r="D3455">
            <v>0.8</v>
          </cell>
          <cell r="E3455">
            <v>8.7999999999999995E-2</v>
          </cell>
          <cell r="F3455">
            <v>6.9260000000000002</v>
          </cell>
          <cell r="G3455">
            <v>1.988</v>
          </cell>
          <cell r="H3455">
            <v>11.071</v>
          </cell>
          <cell r="I3455">
            <v>2.4</v>
          </cell>
          <cell r="J3455">
            <v>0.36299999999999999</v>
          </cell>
          <cell r="K3455">
            <v>11.641999999999999</v>
          </cell>
          <cell r="L3455">
            <v>7.5170000000000003</v>
          </cell>
          <cell r="M3455">
            <v>7.1589999999999998</v>
          </cell>
          <cell r="N3455">
            <v>3</v>
          </cell>
          <cell r="O3455" t="str">
            <v>US</v>
          </cell>
          <cell r="P3455" t="str">
            <v>RA</v>
          </cell>
          <cell r="Q3455" t="str">
            <v>DEA</v>
          </cell>
          <cell r="R3455">
            <v>6</v>
          </cell>
          <cell r="S3455">
            <v>360</v>
          </cell>
          <cell r="T3455">
            <v>7.94</v>
          </cell>
          <cell r="U3455" t="str">
            <v>US$</v>
          </cell>
          <cell r="V3455" t="str">
            <v>EA</v>
          </cell>
          <cell r="W3455" t="str">
            <v>FLT</v>
          </cell>
          <cell r="X3455" t="str">
            <v>DEF</v>
          </cell>
          <cell r="Y3455" t="str">
            <v>AIR</v>
          </cell>
          <cell r="Z3455" t="str">
            <v>DEA</v>
          </cell>
        </row>
        <row r="3456">
          <cell r="A3456" t="str">
            <v>DA8142</v>
          </cell>
          <cell r="B3456" t="str">
            <v>9100032102</v>
          </cell>
          <cell r="C3456" t="str">
            <v>10009100032109</v>
          </cell>
          <cell r="D3456">
            <v>0.73299999999999998</v>
          </cell>
          <cell r="E3456">
            <v>0.34499999999999997</v>
          </cell>
          <cell r="F3456">
            <v>7.1289999999999996</v>
          </cell>
          <cell r="G3456">
            <v>7.1289999999999996</v>
          </cell>
          <cell r="H3456">
            <v>7.79</v>
          </cell>
          <cell r="I3456">
            <v>2.1989999999999998</v>
          </cell>
          <cell r="J3456">
            <v>1.0349999999999999</v>
          </cell>
          <cell r="K3456">
            <v>21.625</v>
          </cell>
          <cell r="L3456">
            <v>7.625</v>
          </cell>
          <cell r="M3456">
            <v>8.6869999999999994</v>
          </cell>
          <cell r="N3456">
            <v>3</v>
          </cell>
          <cell r="O3456" t="str">
            <v>US</v>
          </cell>
          <cell r="P3456" t="str">
            <v>RA</v>
          </cell>
          <cell r="Q3456" t="str">
            <v>DEA</v>
          </cell>
          <cell r="R3456">
            <v>5</v>
          </cell>
          <cell r="S3456">
            <v>150</v>
          </cell>
          <cell r="T3456">
            <v>9.1300000000000008</v>
          </cell>
          <cell r="U3456" t="str">
            <v>US$</v>
          </cell>
          <cell r="V3456" t="str">
            <v>EA</v>
          </cell>
          <cell r="W3456" t="str">
            <v>FLT</v>
          </cell>
          <cell r="X3456" t="str">
            <v>DEF</v>
          </cell>
          <cell r="Y3456" t="str">
            <v>AIR</v>
          </cell>
          <cell r="Z3456" t="str">
            <v>DEA</v>
          </cell>
        </row>
        <row r="3457">
          <cell r="A3457" t="str">
            <v>DA8205</v>
          </cell>
          <cell r="B3457" t="str">
            <v>9100547392</v>
          </cell>
          <cell r="C3457" t="str">
            <v>10009100547399</v>
          </cell>
          <cell r="D3457">
            <v>1</v>
          </cell>
          <cell r="E3457">
            <v>0.11</v>
          </cell>
          <cell r="F3457">
            <v>13.853</v>
          </cell>
          <cell r="G3457">
            <v>2.0979999999999999</v>
          </cell>
          <cell r="H3457">
            <v>6.5359999999999996</v>
          </cell>
          <cell r="I3457">
            <v>0</v>
          </cell>
          <cell r="J3457">
            <v>0.42099999999999999</v>
          </cell>
          <cell r="K3457">
            <v>14.375</v>
          </cell>
          <cell r="L3457">
            <v>6.75</v>
          </cell>
          <cell r="M3457">
            <v>7.5</v>
          </cell>
          <cell r="N3457">
            <v>3</v>
          </cell>
          <cell r="O3457" t="str">
            <v>MX</v>
          </cell>
          <cell r="P3457" t="str">
            <v>RA</v>
          </cell>
          <cell r="Q3457" t="str">
            <v>DEA</v>
          </cell>
          <cell r="R3457">
            <v>5</v>
          </cell>
          <cell r="S3457">
            <v>270</v>
          </cell>
          <cell r="T3457">
            <v>0</v>
          </cell>
          <cell r="V3457" t="str">
            <v>EA</v>
          </cell>
          <cell r="W3457" t="str">
            <v>FLT</v>
          </cell>
          <cell r="X3457" t="str">
            <v>DEF</v>
          </cell>
          <cell r="Y3457" t="str">
            <v>AIR</v>
          </cell>
          <cell r="Z3457" t="str">
            <v>DEA</v>
          </cell>
        </row>
        <row r="3458">
          <cell r="A3458" t="str">
            <v>DA8221</v>
          </cell>
          <cell r="B3458" t="str">
            <v>9100032089</v>
          </cell>
          <cell r="C3458" t="str">
            <v>10009100032086</v>
          </cell>
          <cell r="D3458">
            <v>0.73299999999999998</v>
          </cell>
          <cell r="E3458">
            <v>0.106</v>
          </cell>
          <cell r="F3458">
            <v>12.978</v>
          </cell>
          <cell r="G3458">
            <v>1.8169999999999999</v>
          </cell>
          <cell r="H3458">
            <v>7.7539999999999996</v>
          </cell>
          <cell r="I3458">
            <v>2.1989999999999998</v>
          </cell>
          <cell r="J3458">
            <v>0.38100000000000001</v>
          </cell>
          <cell r="K3458">
            <v>13.311999999999999</v>
          </cell>
          <cell r="L3458">
            <v>5.8120000000000003</v>
          </cell>
          <cell r="M3458">
            <v>8.5</v>
          </cell>
          <cell r="N3458">
            <v>3</v>
          </cell>
          <cell r="O3458" t="str">
            <v>CA</v>
          </cell>
          <cell r="P3458" t="str">
            <v>RA</v>
          </cell>
          <cell r="Q3458" t="str">
            <v>DEA</v>
          </cell>
          <cell r="R3458">
            <v>5</v>
          </cell>
          <cell r="S3458">
            <v>360</v>
          </cell>
          <cell r="T3458">
            <v>4.22</v>
          </cell>
          <cell r="U3458" t="str">
            <v>US$</v>
          </cell>
          <cell r="V3458" t="str">
            <v>EA</v>
          </cell>
          <cell r="W3458" t="str">
            <v>FLT</v>
          </cell>
          <cell r="X3458" t="str">
            <v>DEF</v>
          </cell>
          <cell r="Y3458" t="str">
            <v>AIR</v>
          </cell>
          <cell r="Z3458" t="str">
            <v>DEA</v>
          </cell>
        </row>
        <row r="3459">
          <cell r="A3459" t="str">
            <v>DA8243</v>
          </cell>
          <cell r="B3459" t="str">
            <v>9100032072</v>
          </cell>
          <cell r="C3459" t="str">
            <v>10009100032079</v>
          </cell>
          <cell r="D3459">
            <v>0.76600000000000001</v>
          </cell>
          <cell r="E3459">
            <v>0.10299999999999999</v>
          </cell>
          <cell r="F3459">
            <v>9.06</v>
          </cell>
          <cell r="G3459">
            <v>2.5299999999999998</v>
          </cell>
          <cell r="H3459">
            <v>7.78</v>
          </cell>
          <cell r="I3459">
            <v>2.298</v>
          </cell>
          <cell r="J3459">
            <v>0.36499999999999999</v>
          </cell>
          <cell r="K3459">
            <v>8.1869999999999994</v>
          </cell>
          <cell r="L3459">
            <v>8</v>
          </cell>
          <cell r="M3459">
            <v>9.625</v>
          </cell>
          <cell r="N3459">
            <v>3</v>
          </cell>
          <cell r="O3459" t="str">
            <v>US</v>
          </cell>
          <cell r="P3459" t="str">
            <v>RA</v>
          </cell>
          <cell r="Q3459" t="str">
            <v>DEA</v>
          </cell>
          <cell r="R3459">
            <v>4</v>
          </cell>
          <cell r="S3459">
            <v>360</v>
          </cell>
          <cell r="T3459">
            <v>4.29</v>
          </cell>
          <cell r="U3459" t="str">
            <v>US$</v>
          </cell>
          <cell r="V3459" t="str">
            <v>EA</v>
          </cell>
          <cell r="W3459" t="str">
            <v>FLT</v>
          </cell>
          <cell r="X3459" t="str">
            <v>DEF</v>
          </cell>
          <cell r="Y3459" t="str">
            <v>AIR</v>
          </cell>
          <cell r="Z3459" t="str">
            <v>DEA</v>
          </cell>
        </row>
        <row r="3460">
          <cell r="A3460" t="str">
            <v>DA8602</v>
          </cell>
          <cell r="B3460" t="str">
            <v>9100539885</v>
          </cell>
          <cell r="C3460" t="str">
            <v>10009100539882</v>
          </cell>
          <cell r="D3460">
            <v>0.85</v>
          </cell>
          <cell r="E3460">
            <v>0.14699999999999999</v>
          </cell>
          <cell r="F3460">
            <v>7.79</v>
          </cell>
          <cell r="G3460">
            <v>2.258</v>
          </cell>
          <cell r="H3460">
            <v>14.455</v>
          </cell>
          <cell r="I3460">
            <v>2.5499999999999998</v>
          </cell>
          <cell r="J3460">
            <v>0.57399999999999995</v>
          </cell>
          <cell r="K3460">
            <v>15.195</v>
          </cell>
          <cell r="L3460">
            <v>7.4450000000000003</v>
          </cell>
          <cell r="M3460">
            <v>8.7650000000000006</v>
          </cell>
          <cell r="N3460">
            <v>3</v>
          </cell>
          <cell r="O3460" t="str">
            <v>MX</v>
          </cell>
          <cell r="P3460" t="str">
            <v>RA</v>
          </cell>
          <cell r="Q3460" t="str">
            <v>DEA</v>
          </cell>
          <cell r="R3460">
            <v>5</v>
          </cell>
          <cell r="S3460">
            <v>225</v>
          </cell>
          <cell r="T3460">
            <v>5.74</v>
          </cell>
          <cell r="U3460" t="str">
            <v>US$</v>
          </cell>
          <cell r="V3460" t="str">
            <v>EA</v>
          </cell>
          <cell r="W3460" t="str">
            <v>FLT</v>
          </cell>
          <cell r="X3460" t="str">
            <v>DEF</v>
          </cell>
          <cell r="Y3460" t="str">
            <v>AIR</v>
          </cell>
          <cell r="Z3460" t="str">
            <v>DEA</v>
          </cell>
        </row>
        <row r="3461">
          <cell r="A3461" t="str">
            <v>DA8606</v>
          </cell>
          <cell r="B3461" t="str">
            <v>9100032140</v>
          </cell>
          <cell r="C3461" t="str">
            <v>10009100032147</v>
          </cell>
          <cell r="D3461">
            <v>0.60599999999999998</v>
          </cell>
          <cell r="E3461">
            <v>0.127</v>
          </cell>
          <cell r="F3461">
            <v>7.7270000000000003</v>
          </cell>
          <cell r="G3461">
            <v>2.3519999999999999</v>
          </cell>
          <cell r="H3461">
            <v>9.6020000000000003</v>
          </cell>
          <cell r="I3461">
            <v>1.8180000000000001</v>
          </cell>
          <cell r="J3461">
            <v>0.38100000000000001</v>
          </cell>
          <cell r="K3461">
            <v>10.186999999999999</v>
          </cell>
          <cell r="L3461">
            <v>7.5620000000000003</v>
          </cell>
          <cell r="M3461">
            <v>8.5</v>
          </cell>
          <cell r="N3461">
            <v>3</v>
          </cell>
          <cell r="O3461" t="str">
            <v>MX</v>
          </cell>
          <cell r="P3461" t="str">
            <v>RA</v>
          </cell>
          <cell r="Q3461" t="str">
            <v>DEA</v>
          </cell>
          <cell r="R3461">
            <v>5</v>
          </cell>
          <cell r="S3461">
            <v>375</v>
          </cell>
          <cell r="T3461">
            <v>7.38</v>
          </cell>
          <cell r="U3461" t="str">
            <v>US$</v>
          </cell>
          <cell r="V3461" t="str">
            <v>EA</v>
          </cell>
          <cell r="W3461" t="str">
            <v>FLT</v>
          </cell>
          <cell r="X3461" t="str">
            <v>DEF</v>
          </cell>
          <cell r="Y3461" t="str">
            <v>AIR</v>
          </cell>
          <cell r="Z3461" t="str">
            <v>DEA</v>
          </cell>
        </row>
        <row r="3462">
          <cell r="A3462" t="str">
            <v>DA8747</v>
          </cell>
          <cell r="B3462" t="str">
            <v>9100547385</v>
          </cell>
          <cell r="C3462" t="str">
            <v>10009100547382</v>
          </cell>
          <cell r="D3462">
            <v>1</v>
          </cell>
          <cell r="E3462">
            <v>7.5999999999999998E-2</v>
          </cell>
          <cell r="F3462">
            <v>10.31</v>
          </cell>
          <cell r="G3462">
            <v>1.655</v>
          </cell>
          <cell r="H3462">
            <v>7.6550000000000002</v>
          </cell>
          <cell r="I3462">
            <v>0</v>
          </cell>
          <cell r="J3462">
            <v>0.30099999999999999</v>
          </cell>
          <cell r="K3462">
            <v>10.875</v>
          </cell>
          <cell r="L3462">
            <v>5.625</v>
          </cell>
          <cell r="M3462">
            <v>8.5</v>
          </cell>
          <cell r="N3462">
            <v>3</v>
          </cell>
          <cell r="O3462" t="str">
            <v>CA</v>
          </cell>
          <cell r="P3462" t="str">
            <v>RA</v>
          </cell>
          <cell r="Q3462" t="str">
            <v>DEA</v>
          </cell>
          <cell r="R3462">
            <v>5</v>
          </cell>
          <cell r="S3462">
            <v>420</v>
          </cell>
          <cell r="T3462">
            <v>0</v>
          </cell>
          <cell r="V3462" t="str">
            <v>EA</v>
          </cell>
          <cell r="W3462" t="str">
            <v>FLT</v>
          </cell>
          <cell r="X3462" t="str">
            <v>DEF</v>
          </cell>
          <cell r="Y3462" t="str">
            <v>AIR</v>
          </cell>
          <cell r="Z3462" t="str">
            <v>DEA</v>
          </cell>
        </row>
        <row r="3463">
          <cell r="A3463" t="str">
            <v>DA8754</v>
          </cell>
          <cell r="B3463" t="str">
            <v>9100046024</v>
          </cell>
          <cell r="C3463" t="str">
            <v>10009100046021</v>
          </cell>
          <cell r="D3463">
            <v>0.746</v>
          </cell>
          <cell r="E3463">
            <v>9.6000000000000002E-2</v>
          </cell>
          <cell r="F3463">
            <v>10.935</v>
          </cell>
          <cell r="G3463">
            <v>1.8420000000000001</v>
          </cell>
          <cell r="H3463">
            <v>8.2170000000000005</v>
          </cell>
          <cell r="I3463">
            <v>2.238</v>
          </cell>
          <cell r="J3463">
            <v>0.36199999999999999</v>
          </cell>
          <cell r="K3463">
            <v>11.75</v>
          </cell>
          <cell r="L3463">
            <v>6</v>
          </cell>
          <cell r="M3463">
            <v>8.875</v>
          </cell>
          <cell r="N3463">
            <v>3</v>
          </cell>
          <cell r="O3463" t="str">
            <v>US</v>
          </cell>
          <cell r="P3463" t="str">
            <v>RA</v>
          </cell>
          <cell r="Q3463" t="str">
            <v>DEA</v>
          </cell>
          <cell r="R3463">
            <v>4</v>
          </cell>
          <cell r="S3463">
            <v>288</v>
          </cell>
          <cell r="T3463">
            <v>6.61</v>
          </cell>
          <cell r="U3463" t="str">
            <v>US$</v>
          </cell>
          <cell r="V3463" t="str">
            <v>EA</v>
          </cell>
          <cell r="W3463" t="str">
            <v>FLT</v>
          </cell>
          <cell r="X3463" t="str">
            <v>DEF</v>
          </cell>
          <cell r="Y3463" t="str">
            <v>AIR</v>
          </cell>
          <cell r="Z3463" t="str">
            <v>DEA</v>
          </cell>
        </row>
        <row r="3464">
          <cell r="A3464" t="str">
            <v>DA8755A</v>
          </cell>
          <cell r="B3464" t="str">
            <v>9100043313</v>
          </cell>
          <cell r="C3464" t="str">
            <v>10009100043310</v>
          </cell>
          <cell r="D3464">
            <v>1.4</v>
          </cell>
          <cell r="E3464">
            <v>0.187</v>
          </cell>
          <cell r="F3464">
            <v>12.56</v>
          </cell>
          <cell r="G3464">
            <v>2.5920000000000001</v>
          </cell>
          <cell r="H3464">
            <v>9.9049999999999994</v>
          </cell>
          <cell r="I3464">
            <v>4.2</v>
          </cell>
          <cell r="J3464">
            <v>0.67800000000000005</v>
          </cell>
          <cell r="K3464">
            <v>13.125</v>
          </cell>
          <cell r="L3464">
            <v>10.5</v>
          </cell>
          <cell r="M3464">
            <v>8.5</v>
          </cell>
          <cell r="N3464">
            <v>3</v>
          </cell>
          <cell r="O3464" t="str">
            <v>CA</v>
          </cell>
          <cell r="P3464" t="str">
            <v>RA</v>
          </cell>
          <cell r="Q3464" t="str">
            <v>DEA</v>
          </cell>
          <cell r="R3464">
            <v>5</v>
          </cell>
          <cell r="S3464">
            <v>210</v>
          </cell>
          <cell r="T3464">
            <v>12.08</v>
          </cell>
          <cell r="U3464" t="str">
            <v>US$</v>
          </cell>
          <cell r="V3464" t="str">
            <v>EA</v>
          </cell>
          <cell r="W3464" t="str">
            <v>FLT</v>
          </cell>
          <cell r="X3464" t="str">
            <v>DEF</v>
          </cell>
          <cell r="Y3464" t="str">
            <v>AIR</v>
          </cell>
          <cell r="Z3464" t="str">
            <v>DEA</v>
          </cell>
        </row>
        <row r="3465">
          <cell r="A3465" t="str">
            <v>DA8756</v>
          </cell>
          <cell r="B3465" t="str">
            <v>9100032157</v>
          </cell>
          <cell r="C3465" t="str">
            <v>10009100032154</v>
          </cell>
          <cell r="D3465">
            <v>1.5</v>
          </cell>
          <cell r="E3465">
            <v>0.33800000000000002</v>
          </cell>
          <cell r="F3465">
            <v>9.8520000000000003</v>
          </cell>
          <cell r="G3465">
            <v>3.3519999999999999</v>
          </cell>
          <cell r="H3465">
            <v>14.852</v>
          </cell>
          <cell r="I3465">
            <v>4.5</v>
          </cell>
          <cell r="J3465">
            <v>1.014</v>
          </cell>
          <cell r="K3465">
            <v>15.436999999999999</v>
          </cell>
          <cell r="L3465">
            <v>10.625</v>
          </cell>
          <cell r="M3465">
            <v>10.625</v>
          </cell>
          <cell r="N3465">
            <v>3</v>
          </cell>
          <cell r="O3465" t="str">
            <v>CA</v>
          </cell>
          <cell r="Q3465" t="str">
            <v>DEA</v>
          </cell>
          <cell r="R3465">
            <v>4</v>
          </cell>
          <cell r="S3465">
            <v>132</v>
          </cell>
          <cell r="T3465">
            <v>14.49</v>
          </cell>
          <cell r="U3465" t="str">
            <v>US$</v>
          </cell>
          <cell r="W3465" t="str">
            <v>FLT</v>
          </cell>
          <cell r="X3465" t="str">
            <v>DEF</v>
          </cell>
          <cell r="Y3465" t="str">
            <v>AIR</v>
          </cell>
          <cell r="Z3465" t="str">
            <v>DEA</v>
          </cell>
        </row>
        <row r="3466">
          <cell r="A3466" t="str">
            <v>DA8805</v>
          </cell>
          <cell r="B3466" t="str">
            <v>9100547941</v>
          </cell>
          <cell r="C3466" t="str">
            <v>10009100547948</v>
          </cell>
          <cell r="D3466">
            <v>1</v>
          </cell>
          <cell r="E3466">
            <v>0.13200000000000001</v>
          </cell>
          <cell r="F3466">
            <v>5.7990000000000004</v>
          </cell>
          <cell r="G3466">
            <v>5.7990000000000004</v>
          </cell>
          <cell r="H3466">
            <v>6.7859999999999996</v>
          </cell>
          <cell r="I3466">
            <v>0</v>
          </cell>
          <cell r="J3466">
            <v>0.496</v>
          </cell>
          <cell r="K3466">
            <v>17.867999999999999</v>
          </cell>
          <cell r="L3466">
            <v>6.306</v>
          </cell>
          <cell r="M3466">
            <v>7.6120000000000001</v>
          </cell>
          <cell r="N3466">
            <v>3</v>
          </cell>
          <cell r="O3466" t="str">
            <v>MX</v>
          </cell>
          <cell r="P3466" t="str">
            <v>RA</v>
          </cell>
          <cell r="Q3466" t="str">
            <v>DEA</v>
          </cell>
          <cell r="R3466">
            <v>5</v>
          </cell>
          <cell r="S3466">
            <v>240</v>
          </cell>
          <cell r="T3466">
            <v>0</v>
          </cell>
          <cell r="V3466" t="str">
            <v>EA</v>
          </cell>
          <cell r="W3466" t="str">
            <v>FLT</v>
          </cell>
          <cell r="X3466" t="str">
            <v>DEF</v>
          </cell>
          <cell r="Y3466" t="str">
            <v>AIR</v>
          </cell>
          <cell r="Z3466" t="str">
            <v>DEA</v>
          </cell>
        </row>
        <row r="3467">
          <cell r="A3467" t="str">
            <v>DA8817</v>
          </cell>
          <cell r="B3467" t="str">
            <v>9100547408</v>
          </cell>
          <cell r="C3467" t="str">
            <v>10009100547405</v>
          </cell>
          <cell r="D3467">
            <v>1</v>
          </cell>
          <cell r="E3467">
            <v>0.10299999999999999</v>
          </cell>
          <cell r="F3467">
            <v>11.685</v>
          </cell>
          <cell r="G3467">
            <v>1.78</v>
          </cell>
          <cell r="H3467">
            <v>8.5299999999999994</v>
          </cell>
          <cell r="I3467">
            <v>0</v>
          </cell>
          <cell r="J3467">
            <v>0.36799999999999999</v>
          </cell>
          <cell r="K3467">
            <v>12.125</v>
          </cell>
          <cell r="L3467">
            <v>5.75</v>
          </cell>
          <cell r="M3467">
            <v>9.125</v>
          </cell>
          <cell r="N3467">
            <v>3</v>
          </cell>
          <cell r="O3467" t="str">
            <v>CA</v>
          </cell>
          <cell r="P3467" t="str">
            <v>RA</v>
          </cell>
          <cell r="Q3467" t="str">
            <v>DEA</v>
          </cell>
          <cell r="R3467">
            <v>4</v>
          </cell>
          <cell r="S3467">
            <v>336</v>
          </cell>
          <cell r="T3467">
            <v>0</v>
          </cell>
          <cell r="V3467" t="str">
            <v>EA</v>
          </cell>
          <cell r="W3467" t="str">
            <v>FLT</v>
          </cell>
          <cell r="X3467" t="str">
            <v>DEF</v>
          </cell>
          <cell r="Y3467" t="str">
            <v>AIR</v>
          </cell>
          <cell r="Z3467" t="str">
            <v>DEA</v>
          </cell>
        </row>
        <row r="3468">
          <cell r="A3468" t="str">
            <v>DA8911</v>
          </cell>
          <cell r="B3468" t="str">
            <v>9100537560</v>
          </cell>
          <cell r="C3468" t="str">
            <v>10009100537567</v>
          </cell>
          <cell r="D3468">
            <v>0.88</v>
          </cell>
          <cell r="E3468">
            <v>0.14599999999999999</v>
          </cell>
          <cell r="F3468">
            <v>8.3010000000000002</v>
          </cell>
          <cell r="G3468">
            <v>2.363</v>
          </cell>
          <cell r="H3468">
            <v>12.852</v>
          </cell>
          <cell r="I3468">
            <v>2.64</v>
          </cell>
          <cell r="J3468">
            <v>0.80500000000000005</v>
          </cell>
          <cell r="K3468">
            <v>13.391999999999999</v>
          </cell>
          <cell r="L3468">
            <v>10.891999999999999</v>
          </cell>
          <cell r="M3468">
            <v>9.5340000000000007</v>
          </cell>
          <cell r="N3468">
            <v>3</v>
          </cell>
          <cell r="O3468" t="str">
            <v>CA</v>
          </cell>
          <cell r="P3468" t="str">
            <v>RA</v>
          </cell>
          <cell r="Q3468" t="str">
            <v>DEA</v>
          </cell>
          <cell r="R3468">
            <v>4</v>
          </cell>
          <cell r="S3468">
            <v>132</v>
          </cell>
          <cell r="T3468">
            <v>9.7100000000000009</v>
          </cell>
          <cell r="U3468" t="str">
            <v>US$</v>
          </cell>
          <cell r="V3468" t="str">
            <v>EA</v>
          </cell>
          <cell r="W3468" t="str">
            <v>FLT</v>
          </cell>
          <cell r="X3468" t="str">
            <v>DEF</v>
          </cell>
          <cell r="Y3468" t="str">
            <v>AIR</v>
          </cell>
          <cell r="Z3468" t="str">
            <v>DEA</v>
          </cell>
        </row>
        <row r="3469">
          <cell r="A3469" t="str">
            <v>DA8925</v>
          </cell>
          <cell r="B3469" t="str">
            <v>9100547415</v>
          </cell>
          <cell r="C3469" t="str">
            <v>10009100547412</v>
          </cell>
          <cell r="D3469">
            <v>1</v>
          </cell>
          <cell r="E3469">
            <v>0.13800000000000001</v>
          </cell>
          <cell r="F3469">
            <v>13.478</v>
          </cell>
          <cell r="G3469">
            <v>2.411</v>
          </cell>
          <cell r="H3469">
            <v>7.3170000000000002</v>
          </cell>
          <cell r="I3469">
            <v>0</v>
          </cell>
          <cell r="J3469">
            <v>0.55500000000000005</v>
          </cell>
          <cell r="K3469">
            <v>14.811999999999999</v>
          </cell>
          <cell r="L3469">
            <v>7.5620000000000003</v>
          </cell>
          <cell r="M3469">
            <v>8.5619999999999994</v>
          </cell>
          <cell r="N3469">
            <v>3</v>
          </cell>
          <cell r="O3469" t="str">
            <v>MX</v>
          </cell>
          <cell r="P3469" t="str">
            <v>RA</v>
          </cell>
          <cell r="Q3469" t="str">
            <v>DEA</v>
          </cell>
          <cell r="R3469">
            <v>5</v>
          </cell>
          <cell r="S3469">
            <v>225</v>
          </cell>
          <cell r="T3469">
            <v>0</v>
          </cell>
          <cell r="V3469" t="str">
            <v>EA</v>
          </cell>
          <cell r="W3469" t="str">
            <v>FLT</v>
          </cell>
          <cell r="X3469" t="str">
            <v>DEF</v>
          </cell>
          <cell r="Y3469" t="str">
            <v>AIR</v>
          </cell>
          <cell r="Z3469" t="str">
            <v>DEA</v>
          </cell>
        </row>
        <row r="3470">
          <cell r="A3470" t="str">
            <v>DA8956</v>
          </cell>
          <cell r="B3470" t="str">
            <v>9100547958</v>
          </cell>
          <cell r="C3470" t="str">
            <v>10009100547955</v>
          </cell>
          <cell r="D3470">
            <v>1</v>
          </cell>
          <cell r="E3470">
            <v>0.09</v>
          </cell>
          <cell r="F3470">
            <v>12.446999999999999</v>
          </cell>
          <cell r="G3470">
            <v>1.879</v>
          </cell>
          <cell r="H3470">
            <v>6.6609999999999996</v>
          </cell>
          <cell r="I3470">
            <v>0</v>
          </cell>
          <cell r="J3470">
            <v>0.36599999999999999</v>
          </cell>
          <cell r="K3470">
            <v>12.811999999999999</v>
          </cell>
          <cell r="L3470">
            <v>6.3120000000000003</v>
          </cell>
          <cell r="M3470">
            <v>7.8120000000000003</v>
          </cell>
          <cell r="N3470">
            <v>3</v>
          </cell>
          <cell r="O3470" t="str">
            <v>MX</v>
          </cell>
          <cell r="P3470" t="str">
            <v>RA</v>
          </cell>
          <cell r="Q3470" t="str">
            <v>DEA</v>
          </cell>
          <cell r="R3470">
            <v>5</v>
          </cell>
          <cell r="S3470">
            <v>315</v>
          </cell>
          <cell r="T3470">
            <v>0</v>
          </cell>
          <cell r="V3470" t="str">
            <v>EA</v>
          </cell>
          <cell r="W3470" t="str">
            <v>FLT</v>
          </cell>
          <cell r="X3470" t="str">
            <v>DEF</v>
          </cell>
          <cell r="Y3470" t="str">
            <v>AIR</v>
          </cell>
          <cell r="Z3470" t="str">
            <v>DEA</v>
          </cell>
        </row>
        <row r="3471">
          <cell r="A3471" t="str">
            <v>DA8969</v>
          </cell>
          <cell r="B3471" t="str">
            <v>9100537584</v>
          </cell>
          <cell r="C3471" t="str">
            <v>10009100537581</v>
          </cell>
          <cell r="D3471">
            <v>0.6</v>
          </cell>
          <cell r="E3471">
            <v>8.5999999999999993E-2</v>
          </cell>
          <cell r="F3471">
            <v>6.6609999999999996</v>
          </cell>
          <cell r="G3471">
            <v>2.0979999999999999</v>
          </cell>
          <cell r="H3471">
            <v>10.634</v>
          </cell>
          <cell r="I3471">
            <v>1.8</v>
          </cell>
          <cell r="J3471">
            <v>0.311</v>
          </cell>
          <cell r="K3471">
            <v>11</v>
          </cell>
          <cell r="L3471">
            <v>6.625</v>
          </cell>
          <cell r="M3471">
            <v>7.375</v>
          </cell>
          <cell r="N3471">
            <v>3</v>
          </cell>
          <cell r="O3471" t="str">
            <v>CA</v>
          </cell>
          <cell r="P3471" t="str">
            <v>RA</v>
          </cell>
          <cell r="Q3471" t="str">
            <v>DEA</v>
          </cell>
          <cell r="R3471">
            <v>6</v>
          </cell>
          <cell r="S3471">
            <v>450</v>
          </cell>
          <cell r="T3471">
            <v>7.26</v>
          </cell>
          <cell r="U3471" t="str">
            <v>US$</v>
          </cell>
          <cell r="V3471" t="str">
            <v>EA</v>
          </cell>
          <cell r="W3471" t="str">
            <v>FLT</v>
          </cell>
          <cell r="X3471" t="str">
            <v>DEF</v>
          </cell>
          <cell r="Y3471" t="str">
            <v>AIR</v>
          </cell>
          <cell r="Z3471" t="str">
            <v>DEA</v>
          </cell>
        </row>
        <row r="3472">
          <cell r="A3472" t="str">
            <v>DA8970</v>
          </cell>
          <cell r="B3472" t="str">
            <v>9100539830</v>
          </cell>
          <cell r="C3472" t="str">
            <v>10009100539837</v>
          </cell>
          <cell r="D3472">
            <v>0.51600000000000001</v>
          </cell>
          <cell r="E3472">
            <v>6.2E-2</v>
          </cell>
          <cell r="F3472">
            <v>9.9149999999999991</v>
          </cell>
          <cell r="G3472">
            <v>1.629</v>
          </cell>
          <cell r="H3472">
            <v>6.6609999999999996</v>
          </cell>
          <cell r="I3472">
            <v>1.548</v>
          </cell>
          <cell r="J3472">
            <v>0.316</v>
          </cell>
          <cell r="K3472">
            <v>11.561999999999999</v>
          </cell>
          <cell r="L3472">
            <v>5.8120000000000003</v>
          </cell>
          <cell r="M3472">
            <v>8.125</v>
          </cell>
          <cell r="N3472">
            <v>3</v>
          </cell>
          <cell r="O3472" t="str">
            <v>CA</v>
          </cell>
          <cell r="P3472" t="str">
            <v>RA</v>
          </cell>
          <cell r="Q3472" t="str">
            <v>DEA</v>
          </cell>
          <cell r="R3472">
            <v>5</v>
          </cell>
          <cell r="S3472">
            <v>420</v>
          </cell>
          <cell r="T3472">
            <v>0</v>
          </cell>
          <cell r="V3472" t="str">
            <v>EA</v>
          </cell>
          <cell r="W3472" t="str">
            <v>FLT</v>
          </cell>
          <cell r="X3472" t="str">
            <v>DEF</v>
          </cell>
          <cell r="Y3472" t="str">
            <v>AIR</v>
          </cell>
          <cell r="Z3472" t="str">
            <v>DEA</v>
          </cell>
        </row>
        <row r="3473">
          <cell r="A3473" t="str">
            <v>DA8997</v>
          </cell>
          <cell r="B3473" t="str">
            <v>9100046031</v>
          </cell>
          <cell r="C3473" t="str">
            <v>10009100046038</v>
          </cell>
          <cell r="D3473">
            <v>0.78300000000000003</v>
          </cell>
          <cell r="E3473">
            <v>0.1</v>
          </cell>
          <cell r="F3473">
            <v>10.134</v>
          </cell>
          <cell r="G3473">
            <v>2.379</v>
          </cell>
          <cell r="H3473">
            <v>7.1920000000000002</v>
          </cell>
          <cell r="I3473">
            <v>2.3490000000000002</v>
          </cell>
          <cell r="J3473">
            <v>0.39800000000000002</v>
          </cell>
          <cell r="K3473">
            <v>10.436999999999999</v>
          </cell>
          <cell r="L3473">
            <v>7.75</v>
          </cell>
          <cell r="M3473">
            <v>8.5</v>
          </cell>
          <cell r="N3473">
            <v>3</v>
          </cell>
          <cell r="O3473" t="str">
            <v>CN</v>
          </cell>
          <cell r="P3473" t="str">
            <v>RA</v>
          </cell>
          <cell r="Q3473" t="str">
            <v>DEA</v>
          </cell>
          <cell r="R3473">
            <v>5</v>
          </cell>
          <cell r="S3473">
            <v>330</v>
          </cell>
          <cell r="T3473">
            <v>5.57</v>
          </cell>
          <cell r="U3473" t="str">
            <v>US$</v>
          </cell>
          <cell r="V3473" t="str">
            <v>EA</v>
          </cell>
          <cell r="W3473" t="str">
            <v>FLT</v>
          </cell>
          <cell r="X3473" t="str">
            <v>DEF</v>
          </cell>
          <cell r="Y3473" t="str">
            <v>AIR</v>
          </cell>
          <cell r="Z3473" t="str">
            <v>DEA</v>
          </cell>
        </row>
        <row r="3474">
          <cell r="A3474" t="str">
            <v>DA9053</v>
          </cell>
          <cell r="B3474" t="str">
            <v>9100547965</v>
          </cell>
          <cell r="C3474" t="str">
            <v>10009100547962</v>
          </cell>
          <cell r="D3474">
            <v>1</v>
          </cell>
          <cell r="E3474">
            <v>9.9000000000000005E-2</v>
          </cell>
          <cell r="F3474">
            <v>5.1429999999999998</v>
          </cell>
          <cell r="G3474">
            <v>5.1429999999999998</v>
          </cell>
          <cell r="H3474">
            <v>6.4729999999999999</v>
          </cell>
          <cell r="I3474">
            <v>0</v>
          </cell>
          <cell r="J3474">
            <v>0.38600000000000001</v>
          </cell>
          <cell r="K3474">
            <v>15.930999999999999</v>
          </cell>
          <cell r="L3474">
            <v>5.681</v>
          </cell>
          <cell r="M3474">
            <v>7.3620000000000001</v>
          </cell>
          <cell r="N3474">
            <v>3</v>
          </cell>
          <cell r="O3474" t="str">
            <v>MX</v>
          </cell>
          <cell r="P3474" t="str">
            <v>RA</v>
          </cell>
          <cell r="Q3474" t="str">
            <v>DEA</v>
          </cell>
          <cell r="R3474">
            <v>6</v>
          </cell>
          <cell r="S3474">
            <v>378</v>
          </cell>
          <cell r="T3474">
            <v>0</v>
          </cell>
          <cell r="V3474" t="str">
            <v>EA</v>
          </cell>
          <cell r="W3474" t="str">
            <v>FLT</v>
          </cell>
          <cell r="X3474" t="str">
            <v>DEF</v>
          </cell>
          <cell r="Y3474" t="str">
            <v>AIR</v>
          </cell>
          <cell r="Z3474" t="str">
            <v>DEA</v>
          </cell>
        </row>
        <row r="3475">
          <cell r="A3475" t="str">
            <v>DA9054</v>
          </cell>
          <cell r="B3475" t="str">
            <v>9100046048</v>
          </cell>
          <cell r="C3475" t="str">
            <v>10009100046045</v>
          </cell>
          <cell r="D3475">
            <v>0.63500000000000001</v>
          </cell>
          <cell r="E3475">
            <v>8.5000000000000006E-2</v>
          </cell>
          <cell r="F3475">
            <v>9.56</v>
          </cell>
          <cell r="G3475">
            <v>1.78</v>
          </cell>
          <cell r="H3475">
            <v>8.6549999999999994</v>
          </cell>
          <cell r="I3475">
            <v>1.905</v>
          </cell>
          <cell r="J3475">
            <v>0.318</v>
          </cell>
          <cell r="K3475">
            <v>10.125</v>
          </cell>
          <cell r="L3475">
            <v>5.875</v>
          </cell>
          <cell r="M3475">
            <v>9.625</v>
          </cell>
          <cell r="N3475">
            <v>3</v>
          </cell>
          <cell r="O3475" t="str">
            <v>CA</v>
          </cell>
          <cell r="P3475" t="str">
            <v>RA</v>
          </cell>
          <cell r="Q3475" t="str">
            <v>DEA</v>
          </cell>
          <cell r="R3475">
            <v>4</v>
          </cell>
          <cell r="S3475">
            <v>384</v>
          </cell>
          <cell r="T3475">
            <v>5.17</v>
          </cell>
          <cell r="U3475" t="str">
            <v>US$</v>
          </cell>
          <cell r="V3475" t="str">
            <v>EA</v>
          </cell>
          <cell r="W3475" t="str">
            <v>FLT</v>
          </cell>
          <cell r="X3475" t="str">
            <v>DEF</v>
          </cell>
          <cell r="Y3475" t="str">
            <v>AIR</v>
          </cell>
          <cell r="Z3475" t="str">
            <v>DEA</v>
          </cell>
        </row>
        <row r="3476">
          <cell r="A3476" t="str">
            <v>DA9269</v>
          </cell>
          <cell r="B3476" t="str">
            <v>9100537577</v>
          </cell>
          <cell r="C3476" t="str">
            <v>10009100537574</v>
          </cell>
          <cell r="D3476">
            <v>1.413</v>
          </cell>
          <cell r="E3476">
            <v>0.23699999999999999</v>
          </cell>
          <cell r="F3476">
            <v>13.393000000000001</v>
          </cell>
          <cell r="G3476">
            <v>5.5179999999999998</v>
          </cell>
          <cell r="H3476">
            <v>5.5359999999999996</v>
          </cell>
          <cell r="I3476">
            <v>4.2389999999999999</v>
          </cell>
          <cell r="J3476">
            <v>0.89900000000000002</v>
          </cell>
          <cell r="K3476">
            <v>17.181000000000001</v>
          </cell>
          <cell r="L3476">
            <v>6.4870000000000001</v>
          </cell>
          <cell r="M3476">
            <v>13.930999999999999</v>
          </cell>
          <cell r="N3476">
            <v>3</v>
          </cell>
          <cell r="P3476" t="str">
            <v>RA</v>
          </cell>
          <cell r="Q3476" t="str">
            <v>DEA</v>
          </cell>
          <cell r="R3476">
            <v>3</v>
          </cell>
          <cell r="S3476">
            <v>162</v>
          </cell>
          <cell r="T3476">
            <v>13.26</v>
          </cell>
          <cell r="U3476" t="str">
            <v>US$</v>
          </cell>
          <cell r="V3476" t="str">
            <v>EA</v>
          </cell>
          <cell r="W3476" t="str">
            <v>FLT</v>
          </cell>
          <cell r="X3476" t="str">
            <v>DEF</v>
          </cell>
          <cell r="Y3476" t="str">
            <v>AIR</v>
          </cell>
          <cell r="Z3476" t="str">
            <v>DEA</v>
          </cell>
        </row>
        <row r="3477">
          <cell r="A3477" t="str">
            <v>DA9332</v>
          </cell>
          <cell r="B3477" t="str">
            <v>9100547972</v>
          </cell>
          <cell r="C3477" t="str">
            <v>10009100547979</v>
          </cell>
          <cell r="D3477">
            <v>1</v>
          </cell>
          <cell r="E3477">
            <v>0.124</v>
          </cell>
          <cell r="F3477">
            <v>11.884</v>
          </cell>
          <cell r="G3477">
            <v>2.4729999999999999</v>
          </cell>
          <cell r="H3477">
            <v>7.3170000000000002</v>
          </cell>
          <cell r="I3477">
            <v>0</v>
          </cell>
          <cell r="J3477">
            <v>0.48499999999999999</v>
          </cell>
          <cell r="K3477">
            <v>12.311999999999999</v>
          </cell>
          <cell r="L3477">
            <v>8.1869999999999994</v>
          </cell>
          <cell r="M3477">
            <v>8.3119999999999994</v>
          </cell>
          <cell r="N3477">
            <v>3</v>
          </cell>
          <cell r="O3477" t="str">
            <v>MX</v>
          </cell>
          <cell r="P3477" t="str">
            <v>RA</v>
          </cell>
          <cell r="Q3477" t="str">
            <v>DEA</v>
          </cell>
          <cell r="R3477">
            <v>5</v>
          </cell>
          <cell r="S3477">
            <v>270</v>
          </cell>
          <cell r="T3477">
            <v>0</v>
          </cell>
          <cell r="V3477" t="str">
            <v>EA</v>
          </cell>
          <cell r="W3477" t="str">
            <v>FLT</v>
          </cell>
          <cell r="X3477" t="str">
            <v>DEF</v>
          </cell>
          <cell r="Y3477" t="str">
            <v>AIR</v>
          </cell>
          <cell r="Z3477" t="str">
            <v>DEA</v>
          </cell>
        </row>
        <row r="3478">
          <cell r="A3478" t="str">
            <v>DA9345</v>
          </cell>
          <cell r="B3478" t="str">
            <v>9100547989</v>
          </cell>
          <cell r="C3478" t="str">
            <v>10009100547986</v>
          </cell>
          <cell r="D3478">
            <v>1</v>
          </cell>
          <cell r="E3478">
            <v>0.17699999999999999</v>
          </cell>
          <cell r="F3478">
            <v>8.0980000000000008</v>
          </cell>
          <cell r="G3478">
            <v>6.1289999999999996</v>
          </cell>
          <cell r="H3478">
            <v>6.165</v>
          </cell>
          <cell r="I3478">
            <v>0</v>
          </cell>
          <cell r="J3478">
            <v>0.71899999999999997</v>
          </cell>
          <cell r="K3478">
            <v>19.125</v>
          </cell>
          <cell r="L3478">
            <v>6.75</v>
          </cell>
          <cell r="M3478">
            <v>9.625</v>
          </cell>
          <cell r="N3478">
            <v>3</v>
          </cell>
          <cell r="O3478" t="str">
            <v>MX</v>
          </cell>
          <cell r="P3478" t="str">
            <v>RA</v>
          </cell>
          <cell r="Q3478" t="str">
            <v>DEA</v>
          </cell>
          <cell r="R3478">
            <v>4</v>
          </cell>
          <cell r="S3478">
            <v>168</v>
          </cell>
          <cell r="T3478">
            <v>0</v>
          </cell>
          <cell r="V3478" t="str">
            <v>EA</v>
          </cell>
          <cell r="W3478" t="str">
            <v>FLT</v>
          </cell>
          <cell r="X3478" t="str">
            <v>DEF</v>
          </cell>
          <cell r="Y3478" t="str">
            <v>AIR</v>
          </cell>
          <cell r="Z3478" t="str">
            <v>DEA</v>
          </cell>
        </row>
        <row r="3479">
          <cell r="A3479" t="str">
            <v>DA9360</v>
          </cell>
          <cell r="B3479" t="str">
            <v>9100539892</v>
          </cell>
          <cell r="C3479" t="str">
            <v>10009100539899</v>
          </cell>
          <cell r="D3479">
            <v>0.66600000000000004</v>
          </cell>
          <cell r="E3479">
            <v>0.114</v>
          </cell>
          <cell r="F3479">
            <v>7.8209999999999997</v>
          </cell>
          <cell r="G3479">
            <v>1.9770000000000001</v>
          </cell>
          <cell r="H3479">
            <v>12.766999999999999</v>
          </cell>
          <cell r="I3479">
            <v>1.998</v>
          </cell>
          <cell r="J3479">
            <v>0.42499999999999999</v>
          </cell>
          <cell r="K3479">
            <v>13.195</v>
          </cell>
          <cell r="L3479">
            <v>6.4450000000000003</v>
          </cell>
          <cell r="M3479">
            <v>8.64</v>
          </cell>
          <cell r="N3479">
            <v>3</v>
          </cell>
          <cell r="O3479" t="str">
            <v>CN</v>
          </cell>
          <cell r="P3479" t="str">
            <v>RA</v>
          </cell>
          <cell r="Q3479" t="str">
            <v>DEA</v>
          </cell>
          <cell r="R3479">
            <v>5</v>
          </cell>
          <cell r="S3479">
            <v>315</v>
          </cell>
          <cell r="T3479">
            <v>5.05</v>
          </cell>
          <cell r="U3479" t="str">
            <v>US$</v>
          </cell>
          <cell r="V3479" t="str">
            <v>EA</v>
          </cell>
          <cell r="W3479" t="str">
            <v>FLT</v>
          </cell>
          <cell r="X3479" t="str">
            <v>DEF</v>
          </cell>
          <cell r="Y3479" t="str">
            <v>AIR</v>
          </cell>
          <cell r="Z3479" t="str">
            <v>DEA</v>
          </cell>
        </row>
        <row r="3480">
          <cell r="A3480" t="str">
            <v>DA9392</v>
          </cell>
          <cell r="B3480" t="str">
            <v>9100547996</v>
          </cell>
          <cell r="C3480" t="str">
            <v>10009100547993</v>
          </cell>
          <cell r="D3480">
            <v>1</v>
          </cell>
          <cell r="E3480">
            <v>7.3999999999999996E-2</v>
          </cell>
          <cell r="F3480">
            <v>10.228</v>
          </cell>
          <cell r="G3480">
            <v>1.786</v>
          </cell>
          <cell r="H3480">
            <v>7.0039999999999996</v>
          </cell>
          <cell r="I3480">
            <v>0</v>
          </cell>
          <cell r="J3480">
            <v>0.315</v>
          </cell>
          <cell r="K3480">
            <v>11.093</v>
          </cell>
          <cell r="L3480">
            <v>6.0069999999999997</v>
          </cell>
          <cell r="M3480">
            <v>8.1560000000000006</v>
          </cell>
          <cell r="N3480">
            <v>3</v>
          </cell>
          <cell r="O3480" t="str">
            <v>MX</v>
          </cell>
          <cell r="P3480" t="str">
            <v>RA</v>
          </cell>
          <cell r="Q3480" t="str">
            <v>DEA</v>
          </cell>
          <cell r="R3480">
            <v>5</v>
          </cell>
          <cell r="S3480">
            <v>420</v>
          </cell>
          <cell r="T3480">
            <v>0</v>
          </cell>
          <cell r="V3480" t="str">
            <v>EA</v>
          </cell>
          <cell r="W3480" t="str">
            <v>FLT</v>
          </cell>
          <cell r="X3480" t="str">
            <v>DEF</v>
          </cell>
          <cell r="Y3480" t="str">
            <v>AIR</v>
          </cell>
          <cell r="Z3480" t="str">
            <v>DEA</v>
          </cell>
        </row>
        <row r="3481">
          <cell r="A3481" t="str">
            <v>DA9400</v>
          </cell>
          <cell r="B3481" t="str">
            <v>9100537645</v>
          </cell>
          <cell r="C3481" t="str">
            <v>10009100537642</v>
          </cell>
          <cell r="D3481">
            <v>1.4159999999999999</v>
          </cell>
          <cell r="E3481">
            <v>0.217</v>
          </cell>
          <cell r="F3481">
            <v>13.673</v>
          </cell>
          <cell r="G3481">
            <v>3.633</v>
          </cell>
          <cell r="H3481">
            <v>7.54</v>
          </cell>
          <cell r="I3481">
            <v>4.2480000000000002</v>
          </cell>
          <cell r="J3481">
            <v>0.79700000000000004</v>
          </cell>
          <cell r="K3481">
            <v>14.25</v>
          </cell>
          <cell r="L3481">
            <v>11.375</v>
          </cell>
          <cell r="M3481">
            <v>8.5</v>
          </cell>
          <cell r="N3481">
            <v>3</v>
          </cell>
          <cell r="O3481" t="str">
            <v>MX</v>
          </cell>
          <cell r="P3481" t="str">
            <v>RA</v>
          </cell>
          <cell r="Q3481" t="str">
            <v>DEA</v>
          </cell>
          <cell r="R3481">
            <v>5</v>
          </cell>
          <cell r="S3481">
            <v>165</v>
          </cell>
          <cell r="T3481">
            <v>12.95</v>
          </cell>
          <cell r="U3481" t="str">
            <v>US$</v>
          </cell>
          <cell r="V3481" t="str">
            <v>EA</v>
          </cell>
          <cell r="W3481" t="str">
            <v>FLT</v>
          </cell>
          <cell r="X3481" t="str">
            <v>DEF</v>
          </cell>
          <cell r="Y3481" t="str">
            <v>AIR</v>
          </cell>
          <cell r="Z3481" t="str">
            <v>DEA</v>
          </cell>
        </row>
        <row r="3482">
          <cell r="A3482" t="str">
            <v>DA9401</v>
          </cell>
          <cell r="B3482" t="str">
            <v>9100537614</v>
          </cell>
          <cell r="C3482" t="str">
            <v>10009100537611</v>
          </cell>
          <cell r="D3482">
            <v>1.2</v>
          </cell>
          <cell r="E3482">
            <v>0.18099999999999999</v>
          </cell>
          <cell r="F3482">
            <v>14.071999999999999</v>
          </cell>
          <cell r="G3482">
            <v>2.3170000000000002</v>
          </cell>
          <cell r="H3482">
            <v>9.5980000000000008</v>
          </cell>
          <cell r="I3482">
            <v>3.6</v>
          </cell>
          <cell r="J3482">
            <v>0.69199999999999995</v>
          </cell>
          <cell r="K3482">
            <v>14.75</v>
          </cell>
          <cell r="L3482">
            <v>7.625</v>
          </cell>
          <cell r="M3482">
            <v>10.625</v>
          </cell>
          <cell r="N3482">
            <v>3</v>
          </cell>
          <cell r="O3482" t="str">
            <v>MX</v>
          </cell>
          <cell r="P3482" t="str">
            <v>RA</v>
          </cell>
          <cell r="Q3482" t="str">
            <v>DEA</v>
          </cell>
          <cell r="R3482">
            <v>4</v>
          </cell>
          <cell r="S3482">
            <v>180</v>
          </cell>
          <cell r="T3482">
            <v>8.25</v>
          </cell>
          <cell r="U3482" t="str">
            <v>US$</v>
          </cell>
          <cell r="V3482" t="str">
            <v>EA</v>
          </cell>
          <cell r="W3482" t="str">
            <v>FLT</v>
          </cell>
          <cell r="X3482" t="str">
            <v>DEF</v>
          </cell>
          <cell r="Y3482" t="str">
            <v>AIR</v>
          </cell>
          <cell r="Z3482" t="str">
            <v>DEA</v>
          </cell>
        </row>
        <row r="3483">
          <cell r="A3483" t="str">
            <v>DA9482</v>
          </cell>
          <cell r="B3483" t="str">
            <v>9100537607</v>
          </cell>
          <cell r="C3483" t="str">
            <v>10009100537604</v>
          </cell>
          <cell r="D3483">
            <v>0.55000000000000004</v>
          </cell>
          <cell r="E3483">
            <v>9.0999999999999998E-2</v>
          </cell>
          <cell r="F3483">
            <v>6.1420000000000003</v>
          </cell>
          <cell r="G3483">
            <v>2.2050000000000001</v>
          </cell>
          <cell r="H3483">
            <v>11.664999999999999</v>
          </cell>
          <cell r="I3483">
            <v>1.65</v>
          </cell>
          <cell r="J3483">
            <v>0.35099999999999998</v>
          </cell>
          <cell r="K3483">
            <v>12.186999999999999</v>
          </cell>
          <cell r="L3483">
            <v>6.6870000000000003</v>
          </cell>
          <cell r="M3483">
            <v>7.4370000000000003</v>
          </cell>
          <cell r="N3483">
            <v>3</v>
          </cell>
          <cell r="O3483" t="str">
            <v>ID</v>
          </cell>
          <cell r="P3483" t="str">
            <v>RA</v>
          </cell>
          <cell r="Q3483" t="str">
            <v>DEA</v>
          </cell>
          <cell r="R3483">
            <v>5</v>
          </cell>
          <cell r="S3483">
            <v>315</v>
          </cell>
          <cell r="T3483">
            <v>5.35</v>
          </cell>
          <cell r="U3483" t="str">
            <v>US$</v>
          </cell>
          <cell r="V3483" t="str">
            <v>EA</v>
          </cell>
          <cell r="W3483" t="str">
            <v>FLT</v>
          </cell>
          <cell r="X3483" t="str">
            <v>DEF</v>
          </cell>
          <cell r="Y3483" t="str">
            <v>AIR</v>
          </cell>
          <cell r="Z3483" t="str">
            <v>DEA</v>
          </cell>
        </row>
        <row r="3484">
          <cell r="A3484" t="str">
            <v>DA9563</v>
          </cell>
          <cell r="B3484" t="str">
            <v>9100548009</v>
          </cell>
          <cell r="C3484" t="str">
            <v>10009100548006</v>
          </cell>
          <cell r="D3484">
            <v>1</v>
          </cell>
          <cell r="E3484">
            <v>9.9000000000000005E-2</v>
          </cell>
          <cell r="F3484">
            <v>9.1969999999999992</v>
          </cell>
          <cell r="G3484">
            <v>2.3479999999999999</v>
          </cell>
          <cell r="H3484">
            <v>7.9109999999999996</v>
          </cell>
          <cell r="I3484">
            <v>0</v>
          </cell>
          <cell r="J3484">
            <v>0.4</v>
          </cell>
          <cell r="K3484">
            <v>9.5619999999999994</v>
          </cell>
          <cell r="L3484">
            <v>8.375</v>
          </cell>
          <cell r="M3484">
            <v>8.625</v>
          </cell>
          <cell r="N3484">
            <v>3</v>
          </cell>
          <cell r="O3484" t="str">
            <v>MX</v>
          </cell>
          <cell r="P3484" t="str">
            <v>RA</v>
          </cell>
          <cell r="Q3484" t="str">
            <v>DEA</v>
          </cell>
          <cell r="R3484">
            <v>5</v>
          </cell>
          <cell r="S3484">
            <v>300</v>
          </cell>
          <cell r="T3484">
            <v>0</v>
          </cell>
          <cell r="V3484" t="str">
            <v>EA</v>
          </cell>
          <cell r="W3484" t="str">
            <v>FLT</v>
          </cell>
          <cell r="X3484" t="str">
            <v>DEF</v>
          </cell>
          <cell r="Y3484" t="str">
            <v>AIR</v>
          </cell>
          <cell r="Z3484" t="str">
            <v>DEA</v>
          </cell>
        </row>
        <row r="3485">
          <cell r="A3485" t="str">
            <v>DA9589</v>
          </cell>
          <cell r="B3485" t="str">
            <v>9100537621</v>
          </cell>
          <cell r="C3485" t="str">
            <v>10009100537628</v>
          </cell>
          <cell r="D3485">
            <v>1.016</v>
          </cell>
          <cell r="E3485">
            <v>0.13900000000000001</v>
          </cell>
          <cell r="F3485">
            <v>10.143000000000001</v>
          </cell>
          <cell r="G3485">
            <v>2.1110000000000002</v>
          </cell>
          <cell r="H3485">
            <v>11.192</v>
          </cell>
          <cell r="I3485">
            <v>3.048</v>
          </cell>
          <cell r="J3485">
            <v>0.51100000000000001</v>
          </cell>
          <cell r="K3485">
            <v>11.811999999999999</v>
          </cell>
          <cell r="L3485">
            <v>6.6870000000000003</v>
          </cell>
          <cell r="M3485">
            <v>11.186999999999999</v>
          </cell>
          <cell r="N3485">
            <v>3</v>
          </cell>
          <cell r="O3485" t="str">
            <v>MX</v>
          </cell>
          <cell r="P3485" t="str">
            <v>RA</v>
          </cell>
          <cell r="Q3485" t="str">
            <v>DEA</v>
          </cell>
          <cell r="R3485">
            <v>3</v>
          </cell>
          <cell r="S3485">
            <v>216</v>
          </cell>
          <cell r="T3485">
            <v>8.65</v>
          </cell>
          <cell r="U3485" t="str">
            <v>US$</v>
          </cell>
          <cell r="V3485" t="str">
            <v>EA</v>
          </cell>
          <cell r="W3485" t="str">
            <v>FLT</v>
          </cell>
          <cell r="X3485" t="str">
            <v>DEF</v>
          </cell>
          <cell r="Y3485" t="str">
            <v>AIR</v>
          </cell>
          <cell r="Z3485" t="str">
            <v>DEA</v>
          </cell>
        </row>
        <row r="3486">
          <cell r="A3486" t="str">
            <v>DA9687</v>
          </cell>
          <cell r="B3486" t="str">
            <v>9100537638</v>
          </cell>
          <cell r="C3486" t="str">
            <v>10009100537635</v>
          </cell>
          <cell r="D3486">
            <v>0.68300000000000005</v>
          </cell>
          <cell r="E3486">
            <v>8.7999999999999995E-2</v>
          </cell>
          <cell r="F3486">
            <v>8.6159999999999997</v>
          </cell>
          <cell r="G3486">
            <v>1.536</v>
          </cell>
          <cell r="H3486">
            <v>11.492000000000001</v>
          </cell>
          <cell r="I3486">
            <v>2.0489999999999999</v>
          </cell>
          <cell r="J3486">
            <v>0.34699999999999998</v>
          </cell>
          <cell r="K3486">
            <v>9.2349999999999994</v>
          </cell>
          <cell r="L3486">
            <v>5.1749999999999998</v>
          </cell>
          <cell r="M3486">
            <v>12.56</v>
          </cell>
          <cell r="N3486">
            <v>3</v>
          </cell>
          <cell r="O3486" t="str">
            <v>MX</v>
          </cell>
          <cell r="P3486" t="str">
            <v>RA</v>
          </cell>
          <cell r="Q3486" t="str">
            <v>DEA</v>
          </cell>
          <cell r="R3486">
            <v>3</v>
          </cell>
          <cell r="S3486">
            <v>324</v>
          </cell>
          <cell r="T3486">
            <v>4.18</v>
          </cell>
          <cell r="U3486" t="str">
            <v>US$</v>
          </cell>
          <cell r="V3486" t="str">
            <v>EA</v>
          </cell>
          <cell r="W3486" t="str">
            <v>FLT</v>
          </cell>
          <cell r="X3486" t="str">
            <v>DEF</v>
          </cell>
          <cell r="Y3486" t="str">
            <v>AIR</v>
          </cell>
          <cell r="Z3486" t="str">
            <v>DEA</v>
          </cell>
        </row>
        <row r="3487">
          <cell r="A3487" t="str">
            <v>DC001</v>
          </cell>
          <cell r="B3487" t="str">
            <v>9100530226</v>
          </cell>
          <cell r="C3487" t="str">
            <v>10009100530223</v>
          </cell>
          <cell r="D3487">
            <v>0.48299999999999998</v>
          </cell>
          <cell r="E3487">
            <v>0.15</v>
          </cell>
          <cell r="F3487">
            <v>7.56</v>
          </cell>
          <cell r="G3487">
            <v>1.379</v>
          </cell>
          <cell r="H3487">
            <v>11.615</v>
          </cell>
          <cell r="I3487">
            <v>1.4490000000000001</v>
          </cell>
          <cell r="J3487">
            <v>0.45</v>
          </cell>
          <cell r="K3487">
            <v>12.205</v>
          </cell>
          <cell r="L3487">
            <v>8.3460000000000001</v>
          </cell>
          <cell r="M3487">
            <v>4.843</v>
          </cell>
          <cell r="N3487">
            <v>3</v>
          </cell>
          <cell r="O3487" t="str">
            <v>CN</v>
          </cell>
          <cell r="P3487" t="str">
            <v>RA</v>
          </cell>
          <cell r="Q3487" t="str">
            <v>DEA</v>
          </cell>
          <cell r="R3487">
            <v>8</v>
          </cell>
          <cell r="S3487">
            <v>408</v>
          </cell>
          <cell r="T3487">
            <v>7.99</v>
          </cell>
          <cell r="U3487" t="str">
            <v>US$</v>
          </cell>
          <cell r="V3487" t="str">
            <v>EA</v>
          </cell>
          <cell r="W3487" t="str">
            <v>FLT</v>
          </cell>
          <cell r="X3487" t="str">
            <v>DEF</v>
          </cell>
          <cell r="Y3487" t="str">
            <v>AIR</v>
          </cell>
          <cell r="Z3487" t="str">
            <v>DEA</v>
          </cell>
        </row>
        <row r="3488">
          <cell r="A3488" t="str">
            <v>DC002</v>
          </cell>
          <cell r="B3488" t="str">
            <v>9100530462</v>
          </cell>
          <cell r="C3488" t="str">
            <v>10009100530469</v>
          </cell>
          <cell r="D3488">
            <v>0.56599999999999995</v>
          </cell>
          <cell r="E3488">
            <v>0.21199999999999999</v>
          </cell>
          <cell r="F3488">
            <v>4.7249999999999996</v>
          </cell>
          <cell r="G3488">
            <v>1.772</v>
          </cell>
          <cell r="H3488">
            <v>20.71</v>
          </cell>
          <cell r="I3488">
            <v>1.698</v>
          </cell>
          <cell r="J3488">
            <v>0.63600000000000001</v>
          </cell>
          <cell r="K3488">
            <v>21.141999999999999</v>
          </cell>
          <cell r="L3488">
            <v>5.2359999999999998</v>
          </cell>
          <cell r="M3488">
            <v>5.984</v>
          </cell>
          <cell r="N3488">
            <v>3</v>
          </cell>
          <cell r="O3488" t="str">
            <v>US</v>
          </cell>
          <cell r="P3488" t="str">
            <v>RA</v>
          </cell>
          <cell r="Q3488" t="str">
            <v>DEA</v>
          </cell>
          <cell r="R3488">
            <v>6</v>
          </cell>
          <cell r="S3488">
            <v>252</v>
          </cell>
          <cell r="T3488">
            <v>7.81</v>
          </cell>
          <cell r="U3488" t="str">
            <v>US$</v>
          </cell>
          <cell r="V3488" t="str">
            <v>EA</v>
          </cell>
          <cell r="W3488" t="str">
            <v>FLT</v>
          </cell>
          <cell r="X3488" t="str">
            <v>DEF</v>
          </cell>
          <cell r="Y3488" t="str">
            <v>AIR</v>
          </cell>
          <cell r="Z3488" t="str">
            <v>DEA</v>
          </cell>
        </row>
        <row r="3489">
          <cell r="A3489" t="str">
            <v>DC003</v>
          </cell>
          <cell r="B3489" t="str">
            <v>9100530233</v>
          </cell>
          <cell r="C3489" t="str">
            <v>10009100530230</v>
          </cell>
          <cell r="D3489">
            <v>0.433</v>
          </cell>
          <cell r="E3489">
            <v>0.12</v>
          </cell>
          <cell r="F3489">
            <v>7.2839999999999998</v>
          </cell>
          <cell r="G3489">
            <v>1.1819999999999999</v>
          </cell>
          <cell r="H3489">
            <v>11.260999999999999</v>
          </cell>
          <cell r="I3489">
            <v>1.2989999999999999</v>
          </cell>
          <cell r="J3489">
            <v>0.36</v>
          </cell>
          <cell r="K3489">
            <v>11.772</v>
          </cell>
          <cell r="L3489">
            <v>7.7949999999999999</v>
          </cell>
          <cell r="M3489">
            <v>4.37</v>
          </cell>
          <cell r="N3489">
            <v>3</v>
          </cell>
          <cell r="O3489" t="str">
            <v>CN</v>
          </cell>
          <cell r="P3489" t="str">
            <v>RA</v>
          </cell>
          <cell r="Q3489" t="str">
            <v>DEA</v>
          </cell>
          <cell r="R3489">
            <v>9</v>
          </cell>
          <cell r="S3489">
            <v>540</v>
          </cell>
          <cell r="T3489">
            <v>7.58</v>
          </cell>
          <cell r="U3489" t="str">
            <v>US$</v>
          </cell>
          <cell r="V3489" t="str">
            <v>EA</v>
          </cell>
          <cell r="W3489" t="str">
            <v>FLT</v>
          </cell>
          <cell r="X3489" t="str">
            <v>DEF</v>
          </cell>
          <cell r="Y3489" t="str">
            <v>AIR</v>
          </cell>
          <cell r="Z3489" t="str">
            <v>DEA</v>
          </cell>
        </row>
        <row r="3490">
          <cell r="A3490" t="str">
            <v>DC008C</v>
          </cell>
          <cell r="B3490" t="str">
            <v>9100530271</v>
          </cell>
          <cell r="C3490" t="str">
            <v>10009100530278</v>
          </cell>
          <cell r="D3490">
            <v>0.8</v>
          </cell>
          <cell r="E3490">
            <v>0.14499999999999999</v>
          </cell>
          <cell r="F3490">
            <v>8.2680000000000007</v>
          </cell>
          <cell r="G3490">
            <v>1.379</v>
          </cell>
          <cell r="H3490">
            <v>11.260999999999999</v>
          </cell>
          <cell r="I3490">
            <v>2.4</v>
          </cell>
          <cell r="J3490">
            <v>0.435</v>
          </cell>
          <cell r="K3490">
            <v>11.811</v>
          </cell>
          <cell r="L3490">
            <v>8.74</v>
          </cell>
          <cell r="M3490">
            <v>4.7640000000000002</v>
          </cell>
          <cell r="N3490">
            <v>3</v>
          </cell>
          <cell r="O3490" t="str">
            <v>US</v>
          </cell>
          <cell r="P3490" t="str">
            <v>RA</v>
          </cell>
          <cell r="Q3490" t="str">
            <v>DEA</v>
          </cell>
          <cell r="R3490">
            <v>8</v>
          </cell>
          <cell r="S3490">
            <v>384</v>
          </cell>
          <cell r="T3490">
            <v>9.6199999999999992</v>
          </cell>
          <cell r="U3490" t="str">
            <v>US$</v>
          </cell>
          <cell r="V3490" t="str">
            <v>EA</v>
          </cell>
          <cell r="W3490" t="str">
            <v>FLT</v>
          </cell>
          <cell r="X3490" t="str">
            <v>DEF</v>
          </cell>
          <cell r="Y3490" t="str">
            <v>AIR</v>
          </cell>
          <cell r="Z3490" t="str">
            <v>DEA</v>
          </cell>
        </row>
        <row r="3491">
          <cell r="A3491" t="str">
            <v>DC01</v>
          </cell>
          <cell r="B3491" t="str">
            <v>9100530486</v>
          </cell>
          <cell r="C3491" t="str">
            <v>10009100530483</v>
          </cell>
          <cell r="D3491">
            <v>0.88300000000000001</v>
          </cell>
          <cell r="E3491">
            <v>0.16700000000000001</v>
          </cell>
          <cell r="F3491">
            <v>10.83</v>
          </cell>
          <cell r="G3491">
            <v>7.13</v>
          </cell>
          <cell r="H3491">
            <v>1.73</v>
          </cell>
          <cell r="I3491">
            <v>7.9470000000000001</v>
          </cell>
          <cell r="J3491">
            <v>1.5029999999999999</v>
          </cell>
          <cell r="K3491">
            <v>12.875</v>
          </cell>
          <cell r="L3491">
            <v>8.875</v>
          </cell>
          <cell r="M3491">
            <v>13.25</v>
          </cell>
          <cell r="N3491">
            <v>9</v>
          </cell>
          <cell r="O3491" t="str">
            <v>CN</v>
          </cell>
          <cell r="P3491" t="str">
            <v>RA</v>
          </cell>
          <cell r="Q3491" t="str">
            <v>DEA</v>
          </cell>
          <cell r="R3491">
            <v>3</v>
          </cell>
          <cell r="S3491">
            <v>243</v>
          </cell>
          <cell r="T3491">
            <v>34.82</v>
          </cell>
          <cell r="U3491" t="str">
            <v>US$</v>
          </cell>
          <cell r="V3491" t="str">
            <v>EA</v>
          </cell>
          <cell r="W3491" t="str">
            <v>FLT</v>
          </cell>
          <cell r="X3491" t="str">
            <v>DEF</v>
          </cell>
          <cell r="Y3491" t="str">
            <v>AIR</v>
          </cell>
          <cell r="Z3491" t="str">
            <v>DEA</v>
          </cell>
        </row>
        <row r="3492">
          <cell r="A3492" t="str">
            <v>DC010C</v>
          </cell>
          <cell r="B3492" t="str">
            <v>9100530332</v>
          </cell>
          <cell r="C3492" t="str">
            <v>10009100530339</v>
          </cell>
          <cell r="D3492">
            <v>1.45</v>
          </cell>
          <cell r="E3492">
            <v>0.22900000000000001</v>
          </cell>
          <cell r="F3492">
            <v>9.0950000000000006</v>
          </cell>
          <cell r="G3492">
            <v>2.4420000000000002</v>
          </cell>
          <cell r="H3492">
            <v>9.1349999999999998</v>
          </cell>
          <cell r="I3492">
            <v>4.3499999999999996</v>
          </cell>
          <cell r="J3492">
            <v>0.68700000000000006</v>
          </cell>
          <cell r="K3492">
            <v>9.7240000000000002</v>
          </cell>
          <cell r="L3492">
            <v>9.7240000000000002</v>
          </cell>
          <cell r="M3492">
            <v>7.8739999999999997</v>
          </cell>
          <cell r="N3492">
            <v>3</v>
          </cell>
          <cell r="O3492" t="str">
            <v>CN</v>
          </cell>
          <cell r="P3492" t="str">
            <v>RA</v>
          </cell>
          <cell r="Q3492" t="str">
            <v>DEA</v>
          </cell>
          <cell r="R3492">
            <v>5</v>
          </cell>
          <cell r="S3492">
            <v>300</v>
          </cell>
          <cell r="T3492">
            <v>14.08</v>
          </cell>
          <cell r="U3492" t="str">
            <v>US$</v>
          </cell>
          <cell r="V3492" t="str">
            <v>EA</v>
          </cell>
          <cell r="W3492" t="str">
            <v>FLT</v>
          </cell>
          <cell r="X3492" t="str">
            <v>DEF</v>
          </cell>
          <cell r="Y3492" t="str">
            <v>AIR</v>
          </cell>
          <cell r="Z3492" t="str">
            <v>DEA</v>
          </cell>
        </row>
        <row r="3493">
          <cell r="A3493" t="str">
            <v>DC012</v>
          </cell>
          <cell r="B3493" t="str">
            <v>9100530370</v>
          </cell>
          <cell r="C3493" t="str">
            <v>10009100530377</v>
          </cell>
          <cell r="D3493">
            <v>0.48299999999999998</v>
          </cell>
          <cell r="E3493">
            <v>0.152</v>
          </cell>
          <cell r="F3493">
            <v>6.024</v>
          </cell>
          <cell r="G3493">
            <v>1.1419999999999999</v>
          </cell>
          <cell r="H3493">
            <v>17.167000000000002</v>
          </cell>
          <cell r="I3493">
            <v>1.4490000000000001</v>
          </cell>
          <cell r="J3493">
            <v>0.45600000000000002</v>
          </cell>
          <cell r="K3493">
            <v>17.597999999999999</v>
          </cell>
          <cell r="L3493">
            <v>6.6929999999999996</v>
          </cell>
          <cell r="M3493">
            <v>4.4489999999999998</v>
          </cell>
          <cell r="N3493">
            <v>3</v>
          </cell>
          <cell r="O3493" t="str">
            <v>US</v>
          </cell>
          <cell r="P3493" t="str">
            <v>RA</v>
          </cell>
          <cell r="Q3493" t="str">
            <v>DEA</v>
          </cell>
          <cell r="R3493">
            <v>9</v>
          </cell>
          <cell r="S3493">
            <v>432</v>
          </cell>
          <cell r="T3493">
            <v>9.16</v>
          </cell>
          <cell r="U3493" t="str">
            <v>US$</v>
          </cell>
          <cell r="V3493" t="str">
            <v>EA</v>
          </cell>
          <cell r="W3493" t="str">
            <v>FLT</v>
          </cell>
          <cell r="X3493" t="str">
            <v>DEF</v>
          </cell>
          <cell r="Y3493" t="str">
            <v>AIR</v>
          </cell>
          <cell r="Z3493" t="str">
            <v>DEA</v>
          </cell>
        </row>
        <row r="3494">
          <cell r="A3494" t="str">
            <v>DC030</v>
          </cell>
          <cell r="B3494" t="str">
            <v>9100530448</v>
          </cell>
          <cell r="C3494" t="str">
            <v>10009100530445</v>
          </cell>
          <cell r="D3494">
            <v>0.45</v>
          </cell>
          <cell r="E3494">
            <v>0.16200000000000001</v>
          </cell>
          <cell r="F3494">
            <v>6.694</v>
          </cell>
          <cell r="G3494">
            <v>1.379</v>
          </cell>
          <cell r="H3494">
            <v>14.214</v>
          </cell>
          <cell r="I3494">
            <v>1.35</v>
          </cell>
          <cell r="J3494">
            <v>0.48599999999999999</v>
          </cell>
          <cell r="K3494">
            <v>14.606</v>
          </cell>
          <cell r="L3494">
            <v>7.2439999999999998</v>
          </cell>
          <cell r="M3494">
            <v>4.7640000000000002</v>
          </cell>
          <cell r="N3494">
            <v>3</v>
          </cell>
          <cell r="O3494" t="str">
            <v>CN</v>
          </cell>
          <cell r="P3494" t="str">
            <v>RA</v>
          </cell>
          <cell r="Q3494" t="str">
            <v>DEA</v>
          </cell>
          <cell r="R3494">
            <v>8</v>
          </cell>
          <cell r="S3494">
            <v>360</v>
          </cell>
          <cell r="T3494">
            <v>9.3000000000000007</v>
          </cell>
          <cell r="U3494" t="str">
            <v>US$</v>
          </cell>
          <cell r="V3494" t="str">
            <v>EA</v>
          </cell>
          <cell r="W3494" t="str">
            <v>FLT</v>
          </cell>
          <cell r="X3494" t="str">
            <v>DEF</v>
          </cell>
          <cell r="Y3494" t="str">
            <v>AIR</v>
          </cell>
          <cell r="Z3494" t="str">
            <v>DEA</v>
          </cell>
        </row>
        <row r="3495">
          <cell r="A3495" t="str">
            <v>DC031</v>
          </cell>
          <cell r="B3495" t="str">
            <v>9100530219</v>
          </cell>
          <cell r="C3495" t="str">
            <v>10009100530216</v>
          </cell>
          <cell r="D3495">
            <v>0.45</v>
          </cell>
          <cell r="E3495">
            <v>0.122</v>
          </cell>
          <cell r="F3495">
            <v>5.5910000000000002</v>
          </cell>
          <cell r="G3495">
            <v>2.0089999999999999</v>
          </cell>
          <cell r="H3495">
            <v>9.6470000000000002</v>
          </cell>
          <cell r="I3495">
            <v>1.35</v>
          </cell>
          <cell r="J3495">
            <v>0.36599999999999999</v>
          </cell>
          <cell r="K3495">
            <v>10.079000000000001</v>
          </cell>
          <cell r="L3495">
            <v>6.22</v>
          </cell>
          <cell r="M3495">
            <v>6.6929999999999996</v>
          </cell>
          <cell r="N3495">
            <v>3</v>
          </cell>
          <cell r="O3495" t="str">
            <v>US</v>
          </cell>
          <cell r="P3495" t="str">
            <v>RA</v>
          </cell>
          <cell r="Q3495" t="str">
            <v>DEA</v>
          </cell>
          <cell r="R3495">
            <v>6</v>
          </cell>
          <cell r="S3495">
            <v>504</v>
          </cell>
          <cell r="T3495">
            <v>8.9700000000000006</v>
          </cell>
          <cell r="U3495" t="str">
            <v>US$</v>
          </cell>
          <cell r="V3495" t="str">
            <v>EA</v>
          </cell>
          <cell r="W3495" t="str">
            <v>FLT</v>
          </cell>
          <cell r="X3495" t="str">
            <v>DEF</v>
          </cell>
          <cell r="Y3495" t="str">
            <v>AIR</v>
          </cell>
          <cell r="Z3495" t="str">
            <v>DEA</v>
          </cell>
        </row>
        <row r="3496">
          <cell r="A3496" t="str">
            <v>DC034</v>
          </cell>
          <cell r="B3496" t="str">
            <v>9100530240</v>
          </cell>
          <cell r="C3496" t="str">
            <v>10009100530247</v>
          </cell>
          <cell r="D3496">
            <v>0.35</v>
          </cell>
          <cell r="E3496">
            <v>9.6000000000000002E-2</v>
          </cell>
          <cell r="F3496">
            <v>5.7089999999999996</v>
          </cell>
          <cell r="G3496">
            <v>1.1819999999999999</v>
          </cell>
          <cell r="H3496">
            <v>11.852</v>
          </cell>
          <cell r="I3496">
            <v>1.05</v>
          </cell>
          <cell r="J3496">
            <v>0.28799999999999998</v>
          </cell>
          <cell r="K3496">
            <v>12.244</v>
          </cell>
          <cell r="L3496">
            <v>6.26</v>
          </cell>
          <cell r="M3496">
            <v>4.2910000000000004</v>
          </cell>
          <cell r="N3496">
            <v>3</v>
          </cell>
          <cell r="O3496" t="str">
            <v>CN</v>
          </cell>
          <cell r="P3496" t="str">
            <v>RA</v>
          </cell>
          <cell r="Q3496" t="str">
            <v>DEA</v>
          </cell>
          <cell r="R3496">
            <v>9</v>
          </cell>
          <cell r="S3496">
            <v>675</v>
          </cell>
          <cell r="T3496">
            <v>7.46</v>
          </cell>
          <cell r="U3496" t="str">
            <v>US$</v>
          </cell>
          <cell r="V3496" t="str">
            <v>EA</v>
          </cell>
          <cell r="W3496" t="str">
            <v>FLT</v>
          </cell>
          <cell r="X3496" t="str">
            <v>DEF</v>
          </cell>
          <cell r="Y3496" t="str">
            <v>AIR</v>
          </cell>
          <cell r="Z3496" t="str">
            <v>DEA</v>
          </cell>
        </row>
        <row r="3497">
          <cell r="A3497" t="str">
            <v>DC035</v>
          </cell>
          <cell r="B3497" t="str">
            <v>9100530301</v>
          </cell>
          <cell r="C3497" t="str">
            <v>10009100530308</v>
          </cell>
          <cell r="D3497">
            <v>0.58299999999999996</v>
          </cell>
          <cell r="E3497">
            <v>0.16</v>
          </cell>
          <cell r="F3497">
            <v>9.2530000000000001</v>
          </cell>
          <cell r="G3497">
            <v>1.103</v>
          </cell>
          <cell r="H3497">
            <v>12.048999999999999</v>
          </cell>
          <cell r="I3497">
            <v>1.7490000000000001</v>
          </cell>
          <cell r="J3497">
            <v>0.48</v>
          </cell>
          <cell r="K3497">
            <v>12.52</v>
          </cell>
          <cell r="L3497">
            <v>9.8030000000000008</v>
          </cell>
          <cell r="M3497">
            <v>4.0549999999999997</v>
          </cell>
          <cell r="N3497">
            <v>3</v>
          </cell>
          <cell r="O3497" t="str">
            <v>CN</v>
          </cell>
          <cell r="P3497" t="str">
            <v>RA</v>
          </cell>
          <cell r="Q3497" t="str">
            <v>DEA</v>
          </cell>
          <cell r="R3497">
            <v>9</v>
          </cell>
          <cell r="S3497">
            <v>405</v>
          </cell>
          <cell r="T3497">
            <v>8.6199999999999992</v>
          </cell>
          <cell r="U3497" t="str">
            <v>US$</v>
          </cell>
          <cell r="V3497" t="str">
            <v>EA</v>
          </cell>
          <cell r="W3497" t="str">
            <v>FLT</v>
          </cell>
          <cell r="X3497" t="str">
            <v>DEF</v>
          </cell>
          <cell r="Y3497" t="str">
            <v>AIR</v>
          </cell>
          <cell r="Z3497" t="str">
            <v>DEA</v>
          </cell>
        </row>
        <row r="3498">
          <cell r="A3498" t="str">
            <v>DC036</v>
          </cell>
          <cell r="B3498" t="str">
            <v>9100530363</v>
          </cell>
          <cell r="C3498" t="str">
            <v>10009100530360</v>
          </cell>
          <cell r="D3498">
            <v>0.45</v>
          </cell>
          <cell r="E3498">
            <v>0.152</v>
          </cell>
          <cell r="F3498">
            <v>5.827</v>
          </cell>
          <cell r="G3498">
            <v>1.1419999999999999</v>
          </cell>
          <cell r="H3498">
            <v>16.379000000000001</v>
          </cell>
          <cell r="I3498">
            <v>1.35</v>
          </cell>
          <cell r="J3498">
            <v>0.45600000000000002</v>
          </cell>
          <cell r="K3498">
            <v>16.824999999999999</v>
          </cell>
          <cell r="L3498">
            <v>6.3920000000000003</v>
          </cell>
          <cell r="M3498">
            <v>4.476</v>
          </cell>
          <cell r="N3498">
            <v>3</v>
          </cell>
          <cell r="O3498" t="str">
            <v>US</v>
          </cell>
          <cell r="P3498" t="str">
            <v>RA</v>
          </cell>
          <cell r="Q3498" t="str">
            <v>DEA</v>
          </cell>
          <cell r="R3498">
            <v>9</v>
          </cell>
          <cell r="S3498">
            <v>432</v>
          </cell>
          <cell r="T3498">
            <v>8.9700000000000006</v>
          </cell>
          <cell r="U3498" t="str">
            <v>US$</v>
          </cell>
          <cell r="V3498" t="str">
            <v>EA</v>
          </cell>
          <cell r="W3498" t="str">
            <v>FLT</v>
          </cell>
          <cell r="X3498" t="str">
            <v>DEF</v>
          </cell>
          <cell r="Y3498" t="str">
            <v>AIR</v>
          </cell>
          <cell r="Z3498" t="str">
            <v>DEA</v>
          </cell>
        </row>
        <row r="3499">
          <cell r="A3499" t="str">
            <v>DC037</v>
          </cell>
          <cell r="B3499" t="str">
            <v>9100530615</v>
          </cell>
          <cell r="C3499" t="str">
            <v>10009100530612</v>
          </cell>
          <cell r="D3499">
            <v>0.46600000000000003</v>
          </cell>
          <cell r="E3499">
            <v>0.155</v>
          </cell>
          <cell r="F3499">
            <v>6.694</v>
          </cell>
          <cell r="G3499">
            <v>1.379</v>
          </cell>
          <cell r="H3499">
            <v>14.214</v>
          </cell>
          <cell r="I3499">
            <v>1.3979999999999999</v>
          </cell>
          <cell r="J3499">
            <v>0.46500000000000002</v>
          </cell>
          <cell r="K3499">
            <v>14.646000000000001</v>
          </cell>
          <cell r="L3499">
            <v>7.2439999999999998</v>
          </cell>
          <cell r="M3499">
            <v>4.843</v>
          </cell>
          <cell r="N3499">
            <v>3</v>
          </cell>
          <cell r="O3499" t="str">
            <v>CN</v>
          </cell>
          <cell r="P3499" t="str">
            <v>RA</v>
          </cell>
          <cell r="Q3499" t="str">
            <v>DEA</v>
          </cell>
          <cell r="R3499">
            <v>8</v>
          </cell>
          <cell r="S3499">
            <v>360</v>
          </cell>
          <cell r="T3499">
            <v>9.75</v>
          </cell>
          <cell r="U3499" t="str">
            <v>US$</v>
          </cell>
          <cell r="V3499" t="str">
            <v>EA</v>
          </cell>
          <cell r="W3499" t="str">
            <v>FLT</v>
          </cell>
          <cell r="X3499" t="str">
            <v>DEF</v>
          </cell>
          <cell r="Y3499" t="str">
            <v>AIR</v>
          </cell>
          <cell r="Z3499" t="str">
            <v>DEA</v>
          </cell>
        </row>
        <row r="3500">
          <cell r="A3500" t="str">
            <v>DC038</v>
          </cell>
          <cell r="B3500" t="str">
            <v>9100530387</v>
          </cell>
          <cell r="C3500" t="str">
            <v>10009100530384</v>
          </cell>
          <cell r="D3500">
            <v>0.4</v>
          </cell>
          <cell r="E3500">
            <v>0.14099999999999999</v>
          </cell>
          <cell r="F3500">
            <v>6.5750000000000002</v>
          </cell>
          <cell r="G3500">
            <v>1.536</v>
          </cell>
          <cell r="H3500">
            <v>10.867000000000001</v>
          </cell>
          <cell r="I3500">
            <v>1.2</v>
          </cell>
          <cell r="J3500">
            <v>0.42299999999999999</v>
          </cell>
          <cell r="K3500">
            <v>11.298999999999999</v>
          </cell>
          <cell r="L3500">
            <v>7.4020000000000001</v>
          </cell>
          <cell r="M3500">
            <v>5.3940000000000001</v>
          </cell>
          <cell r="N3500">
            <v>3</v>
          </cell>
          <cell r="O3500" t="str">
            <v>US</v>
          </cell>
          <cell r="P3500" t="str">
            <v>RA</v>
          </cell>
          <cell r="Q3500" t="str">
            <v>DEA</v>
          </cell>
          <cell r="R3500">
            <v>7</v>
          </cell>
          <cell r="S3500">
            <v>420</v>
          </cell>
          <cell r="T3500">
            <v>9.18</v>
          </cell>
          <cell r="U3500" t="str">
            <v>US$</v>
          </cell>
          <cell r="V3500" t="str">
            <v>EA</v>
          </cell>
          <cell r="W3500" t="str">
            <v>FLT</v>
          </cell>
          <cell r="X3500" t="str">
            <v>DEF</v>
          </cell>
          <cell r="Y3500" t="str">
            <v>AIR</v>
          </cell>
          <cell r="Z3500" t="str">
            <v>DEA</v>
          </cell>
        </row>
        <row r="3501">
          <cell r="A3501" t="str">
            <v>DC039C</v>
          </cell>
          <cell r="B3501" t="str">
            <v>9100530455</v>
          </cell>
          <cell r="C3501" t="str">
            <v>10009100530452</v>
          </cell>
          <cell r="D3501">
            <v>0.83299999999999996</v>
          </cell>
          <cell r="E3501">
            <v>0.14099999999999999</v>
          </cell>
          <cell r="F3501">
            <v>8.9770000000000003</v>
          </cell>
          <cell r="G3501">
            <v>1.0640000000000001</v>
          </cell>
          <cell r="H3501">
            <v>11.615</v>
          </cell>
          <cell r="I3501">
            <v>2.4990000000000001</v>
          </cell>
          <cell r="J3501">
            <v>0.42299999999999999</v>
          </cell>
          <cell r="K3501">
            <v>12.087</v>
          </cell>
          <cell r="L3501">
            <v>9.5670000000000002</v>
          </cell>
          <cell r="M3501">
            <v>3.3969999999999998</v>
          </cell>
          <cell r="N3501">
            <v>3</v>
          </cell>
          <cell r="O3501" t="str">
            <v>CN</v>
          </cell>
          <cell r="P3501" t="str">
            <v>RA</v>
          </cell>
          <cell r="Q3501" t="str">
            <v>DEA</v>
          </cell>
          <cell r="R3501">
            <v>10</v>
          </cell>
          <cell r="S3501">
            <v>480</v>
          </cell>
          <cell r="T3501">
            <v>10.58</v>
          </cell>
          <cell r="U3501" t="str">
            <v>US$</v>
          </cell>
          <cell r="V3501" t="str">
            <v>EA</v>
          </cell>
          <cell r="W3501" t="str">
            <v>FLT</v>
          </cell>
          <cell r="X3501" t="str">
            <v>DEF</v>
          </cell>
          <cell r="Y3501" t="str">
            <v>AIR</v>
          </cell>
          <cell r="Z3501" t="str">
            <v>DEA</v>
          </cell>
        </row>
        <row r="3502">
          <cell r="A3502" t="str">
            <v>DC040</v>
          </cell>
          <cell r="B3502" t="str">
            <v>9100530264</v>
          </cell>
          <cell r="C3502" t="str">
            <v>10009100530261</v>
          </cell>
          <cell r="D3502">
            <v>0.433</v>
          </cell>
          <cell r="E3502">
            <v>0.13600000000000001</v>
          </cell>
          <cell r="F3502">
            <v>9.2919999999999998</v>
          </cell>
          <cell r="G3502">
            <v>1.4179999999999999</v>
          </cell>
          <cell r="H3502">
            <v>9.1349999999999998</v>
          </cell>
          <cell r="I3502">
            <v>1.2989999999999999</v>
          </cell>
          <cell r="J3502">
            <v>0.40799999999999997</v>
          </cell>
          <cell r="K3502">
            <v>9.7240000000000002</v>
          </cell>
          <cell r="L3502">
            <v>9.3699999999999992</v>
          </cell>
          <cell r="M3502">
            <v>4.9210000000000003</v>
          </cell>
          <cell r="N3502">
            <v>3</v>
          </cell>
          <cell r="O3502" t="str">
            <v>CN</v>
          </cell>
          <cell r="P3502" t="str">
            <v>RA</v>
          </cell>
          <cell r="Q3502" t="str">
            <v>DEA</v>
          </cell>
          <cell r="R3502">
            <v>8</v>
          </cell>
          <cell r="S3502">
            <v>480</v>
          </cell>
          <cell r="T3502">
            <v>9.7899999999999991</v>
          </cell>
          <cell r="U3502" t="str">
            <v>US$</v>
          </cell>
          <cell r="V3502" t="str">
            <v>EA</v>
          </cell>
          <cell r="W3502" t="str">
            <v>FLT</v>
          </cell>
          <cell r="X3502" t="str">
            <v>DEF</v>
          </cell>
          <cell r="Y3502" t="str">
            <v>AIR</v>
          </cell>
          <cell r="Z3502" t="str">
            <v>DEA</v>
          </cell>
        </row>
        <row r="3503">
          <cell r="A3503" t="str">
            <v>DC041C</v>
          </cell>
          <cell r="B3503" t="str">
            <v>9100530295</v>
          </cell>
          <cell r="C3503" t="str">
            <v>10009100530292</v>
          </cell>
          <cell r="D3503">
            <v>1.1160000000000001</v>
          </cell>
          <cell r="E3503">
            <v>0.16900000000000001</v>
          </cell>
          <cell r="F3503">
            <v>9.2530000000000001</v>
          </cell>
          <cell r="G3503">
            <v>1.772</v>
          </cell>
          <cell r="H3503">
            <v>9.6859999999999999</v>
          </cell>
          <cell r="I3503">
            <v>3.3479999999999999</v>
          </cell>
          <cell r="J3503">
            <v>0.50700000000000001</v>
          </cell>
          <cell r="K3503">
            <v>10.157</v>
          </cell>
          <cell r="L3503">
            <v>9.7240000000000002</v>
          </cell>
          <cell r="M3503">
            <v>5.984</v>
          </cell>
          <cell r="N3503">
            <v>3</v>
          </cell>
          <cell r="O3503" t="str">
            <v>US</v>
          </cell>
          <cell r="P3503" t="str">
            <v>RA</v>
          </cell>
          <cell r="Q3503" t="str">
            <v>DEA</v>
          </cell>
          <cell r="R3503">
            <v>6</v>
          </cell>
          <cell r="S3503">
            <v>288</v>
          </cell>
          <cell r="T3503">
            <v>14.17</v>
          </cell>
          <cell r="U3503" t="str">
            <v>US$</v>
          </cell>
          <cell r="V3503" t="str">
            <v>EA</v>
          </cell>
          <cell r="W3503" t="str">
            <v>FLT</v>
          </cell>
          <cell r="X3503" t="str">
            <v>DEF</v>
          </cell>
          <cell r="Y3503" t="str">
            <v>AIR</v>
          </cell>
          <cell r="Z3503" t="str">
            <v>DEA</v>
          </cell>
        </row>
        <row r="3504">
          <cell r="A3504" t="str">
            <v>DC044</v>
          </cell>
          <cell r="B3504" t="str">
            <v>9100530288</v>
          </cell>
          <cell r="C3504" t="str">
            <v>10009100530285</v>
          </cell>
          <cell r="D3504">
            <v>0.33300000000000002</v>
          </cell>
          <cell r="E3504">
            <v>9.6000000000000002E-2</v>
          </cell>
          <cell r="F3504">
            <v>8.9380000000000006</v>
          </cell>
          <cell r="G3504">
            <v>0.86699999999999999</v>
          </cell>
          <cell r="H3504">
            <v>9.7650000000000006</v>
          </cell>
          <cell r="I3504">
            <v>0.999</v>
          </cell>
          <cell r="J3504">
            <v>0.28799999999999998</v>
          </cell>
          <cell r="K3504">
            <v>10.276</v>
          </cell>
          <cell r="L3504">
            <v>9.5670000000000002</v>
          </cell>
          <cell r="M3504">
            <v>3.504</v>
          </cell>
          <cell r="N3504">
            <v>3</v>
          </cell>
          <cell r="O3504" t="str">
            <v>CN</v>
          </cell>
          <cell r="P3504" t="str">
            <v>RA</v>
          </cell>
          <cell r="Q3504" t="str">
            <v>DEA</v>
          </cell>
          <cell r="R3504">
            <v>10</v>
          </cell>
          <cell r="S3504">
            <v>480</v>
          </cell>
          <cell r="T3504">
            <v>6.77</v>
          </cell>
          <cell r="U3504" t="str">
            <v>US$</v>
          </cell>
          <cell r="V3504" t="str">
            <v>EA</v>
          </cell>
          <cell r="W3504" t="str">
            <v>FLT</v>
          </cell>
          <cell r="X3504" t="str">
            <v>DEF</v>
          </cell>
          <cell r="Y3504" t="str">
            <v>AIR</v>
          </cell>
          <cell r="Z3504" t="str">
            <v>DEA</v>
          </cell>
        </row>
        <row r="3505">
          <cell r="A3505" t="str">
            <v>DC047</v>
          </cell>
          <cell r="B3505" t="str">
            <v>9100530394</v>
          </cell>
          <cell r="C3505" t="str">
            <v>10009100530391</v>
          </cell>
          <cell r="D3505">
            <v>0.4</v>
          </cell>
          <cell r="E3505">
            <v>0.14199999999999999</v>
          </cell>
          <cell r="F3505">
            <v>4.5679999999999996</v>
          </cell>
          <cell r="G3505">
            <v>1.4970000000000001</v>
          </cell>
          <cell r="H3505">
            <v>16.93</v>
          </cell>
          <cell r="I3505">
            <v>1.2</v>
          </cell>
          <cell r="J3505">
            <v>0.42599999999999999</v>
          </cell>
          <cell r="K3505">
            <v>17.402000000000001</v>
          </cell>
          <cell r="L3505">
            <v>4.9610000000000003</v>
          </cell>
          <cell r="M3505">
            <v>5.1180000000000003</v>
          </cell>
          <cell r="N3505">
            <v>3</v>
          </cell>
          <cell r="O3505" t="str">
            <v>US</v>
          </cell>
          <cell r="P3505" t="str">
            <v>RA</v>
          </cell>
          <cell r="Q3505" t="str">
            <v>DEA</v>
          </cell>
          <cell r="R3505">
            <v>7</v>
          </cell>
          <cell r="S3505">
            <v>378</v>
          </cell>
          <cell r="T3505">
            <v>9.25</v>
          </cell>
          <cell r="U3505" t="str">
            <v>US$</v>
          </cell>
          <cell r="V3505" t="str">
            <v>EA</v>
          </cell>
          <cell r="W3505" t="str">
            <v>FLT</v>
          </cell>
          <cell r="X3505" t="str">
            <v>DEF</v>
          </cell>
          <cell r="Y3505" t="str">
            <v>AIR</v>
          </cell>
          <cell r="Z3505" t="str">
            <v>DEA</v>
          </cell>
        </row>
        <row r="3506">
          <cell r="A3506" t="str">
            <v>DC048</v>
          </cell>
          <cell r="B3506" t="str">
            <v>9100530257</v>
          </cell>
          <cell r="C3506" t="str">
            <v>10009100530254</v>
          </cell>
          <cell r="D3506">
            <v>0.33300000000000002</v>
          </cell>
          <cell r="E3506">
            <v>8.5000000000000006E-2</v>
          </cell>
          <cell r="F3506">
            <v>8.74</v>
          </cell>
          <cell r="G3506">
            <v>0.90600000000000003</v>
          </cell>
          <cell r="H3506">
            <v>8.9779999999999998</v>
          </cell>
          <cell r="I3506">
            <v>0.999</v>
          </cell>
          <cell r="J3506">
            <v>0.255</v>
          </cell>
          <cell r="K3506">
            <v>9.843</v>
          </cell>
          <cell r="L3506">
            <v>9.8030000000000008</v>
          </cell>
          <cell r="M3506">
            <v>3.74</v>
          </cell>
          <cell r="N3506">
            <v>3</v>
          </cell>
          <cell r="O3506" t="str">
            <v>CN</v>
          </cell>
          <cell r="P3506" t="str">
            <v>RA</v>
          </cell>
          <cell r="Q3506" t="str">
            <v>DEA</v>
          </cell>
          <cell r="R3506">
            <v>10</v>
          </cell>
          <cell r="S3506">
            <v>600</v>
          </cell>
          <cell r="T3506">
            <v>7.23</v>
          </cell>
          <cell r="U3506" t="str">
            <v>US$</v>
          </cell>
          <cell r="V3506" t="str">
            <v>EA</v>
          </cell>
          <cell r="W3506" t="str">
            <v>FLT</v>
          </cell>
          <cell r="X3506" t="str">
            <v>DEF</v>
          </cell>
          <cell r="Y3506" t="str">
            <v>AIR</v>
          </cell>
          <cell r="Z3506" t="str">
            <v>DEA</v>
          </cell>
        </row>
        <row r="3507">
          <cell r="A3507" t="str">
            <v>DC049C</v>
          </cell>
          <cell r="B3507" t="str">
            <v>9100530646</v>
          </cell>
          <cell r="C3507" t="str">
            <v>10009100530643</v>
          </cell>
          <cell r="D3507">
            <v>0.95</v>
          </cell>
          <cell r="E3507">
            <v>0.155</v>
          </cell>
          <cell r="F3507">
            <v>9.41</v>
          </cell>
          <cell r="G3507">
            <v>1.0640000000000001</v>
          </cell>
          <cell r="H3507">
            <v>12.363</v>
          </cell>
          <cell r="I3507">
            <v>2.85</v>
          </cell>
          <cell r="J3507">
            <v>0.46500000000000002</v>
          </cell>
          <cell r="K3507">
            <v>12.835000000000001</v>
          </cell>
          <cell r="L3507">
            <v>10.039</v>
          </cell>
          <cell r="M3507">
            <v>3.8580000000000001</v>
          </cell>
          <cell r="N3507">
            <v>3</v>
          </cell>
          <cell r="O3507" t="str">
            <v>CN</v>
          </cell>
          <cell r="P3507" t="str">
            <v>RA</v>
          </cell>
          <cell r="Q3507" t="str">
            <v>DEA</v>
          </cell>
          <cell r="R3507">
            <v>10</v>
          </cell>
          <cell r="S3507">
            <v>450</v>
          </cell>
          <cell r="T3507">
            <v>12.38</v>
          </cell>
          <cell r="U3507" t="str">
            <v>US$</v>
          </cell>
          <cell r="V3507" t="str">
            <v>EA</v>
          </cell>
          <cell r="W3507" t="str">
            <v>FLT</v>
          </cell>
          <cell r="X3507" t="str">
            <v>DEF</v>
          </cell>
          <cell r="Y3507" t="str">
            <v>AIR</v>
          </cell>
          <cell r="Z3507" t="str">
            <v>DEA</v>
          </cell>
        </row>
        <row r="3508">
          <cell r="A3508" t="str">
            <v>DC054</v>
          </cell>
          <cell r="B3508" t="str">
            <v>9100535306</v>
          </cell>
          <cell r="C3508" t="str">
            <v>10009100535303</v>
          </cell>
          <cell r="D3508">
            <v>0.75</v>
          </cell>
          <cell r="E3508">
            <v>7.3999999999999996E-2</v>
          </cell>
          <cell r="F3508">
            <v>10.788</v>
          </cell>
          <cell r="G3508">
            <v>0.98499999999999999</v>
          </cell>
          <cell r="H3508">
            <v>11.968999999999999</v>
          </cell>
          <cell r="I3508">
            <v>2.25</v>
          </cell>
          <cell r="J3508">
            <v>0.307</v>
          </cell>
          <cell r="K3508">
            <v>12.534000000000001</v>
          </cell>
          <cell r="L3508">
            <v>11.352</v>
          </cell>
          <cell r="M3508">
            <v>3.7280000000000002</v>
          </cell>
          <cell r="N3508">
            <v>3</v>
          </cell>
          <cell r="O3508" t="str">
            <v>CN</v>
          </cell>
          <cell r="P3508" t="str">
            <v>RA</v>
          </cell>
          <cell r="Q3508" t="str">
            <v>DEA</v>
          </cell>
          <cell r="R3508">
            <v>8</v>
          </cell>
          <cell r="S3508">
            <v>288</v>
          </cell>
          <cell r="T3508">
            <v>10.58</v>
          </cell>
          <cell r="U3508" t="str">
            <v>US$</v>
          </cell>
          <cell r="V3508" t="str">
            <v>EA</v>
          </cell>
          <cell r="W3508" t="str">
            <v>FLT</v>
          </cell>
          <cell r="X3508" t="str">
            <v>DEF</v>
          </cell>
          <cell r="Y3508" t="str">
            <v>AIR</v>
          </cell>
          <cell r="Z3508" t="str">
            <v>DEA</v>
          </cell>
        </row>
        <row r="3509">
          <cell r="A3509" t="str">
            <v>DC057</v>
          </cell>
          <cell r="B3509" t="str">
            <v>9100530431</v>
          </cell>
          <cell r="C3509" t="str">
            <v>10009100530438</v>
          </cell>
          <cell r="D3509">
            <v>0.58299999999999996</v>
          </cell>
          <cell r="E3509">
            <v>0.18099999999999999</v>
          </cell>
          <cell r="F3509">
            <v>9.2919999999999998</v>
          </cell>
          <cell r="G3509">
            <v>1.3</v>
          </cell>
          <cell r="H3509">
            <v>12.481999999999999</v>
          </cell>
          <cell r="I3509">
            <v>1.7490000000000001</v>
          </cell>
          <cell r="J3509">
            <v>0.54300000000000004</v>
          </cell>
          <cell r="K3509">
            <v>12.913</v>
          </cell>
          <cell r="L3509">
            <v>9.7639999999999993</v>
          </cell>
          <cell r="M3509">
            <v>4.7240000000000002</v>
          </cell>
          <cell r="N3509">
            <v>3</v>
          </cell>
          <cell r="O3509" t="str">
            <v>CN</v>
          </cell>
          <cell r="P3509" t="str">
            <v>RA</v>
          </cell>
          <cell r="Q3509" t="str">
            <v>DEA</v>
          </cell>
          <cell r="R3509">
            <v>8</v>
          </cell>
          <cell r="S3509">
            <v>360</v>
          </cell>
          <cell r="T3509">
            <v>14.21</v>
          </cell>
          <cell r="U3509" t="str">
            <v>US$</v>
          </cell>
          <cell r="V3509" t="str">
            <v>EA</v>
          </cell>
          <cell r="W3509" t="str">
            <v>FLT</v>
          </cell>
          <cell r="X3509" t="str">
            <v>DEF</v>
          </cell>
          <cell r="Y3509" t="str">
            <v>AIR</v>
          </cell>
          <cell r="Z3509" t="str">
            <v>DEA</v>
          </cell>
        </row>
        <row r="3510">
          <cell r="A3510" t="str">
            <v>DC058</v>
          </cell>
          <cell r="B3510" t="str">
            <v>9100530349</v>
          </cell>
          <cell r="C3510" t="str">
            <v>10009100530346</v>
          </cell>
          <cell r="D3510">
            <v>0.41599999999999998</v>
          </cell>
          <cell r="E3510">
            <v>0.13500000000000001</v>
          </cell>
          <cell r="F3510">
            <v>9.1739999999999995</v>
          </cell>
          <cell r="G3510">
            <v>1.417</v>
          </cell>
          <cell r="H3510">
            <v>9.6069999999999993</v>
          </cell>
          <cell r="I3510">
            <v>1.248</v>
          </cell>
          <cell r="J3510">
            <v>0.40500000000000003</v>
          </cell>
          <cell r="K3510">
            <v>10.039</v>
          </cell>
          <cell r="L3510">
            <v>9.5280000000000005</v>
          </cell>
          <cell r="M3510">
            <v>4.7240000000000002</v>
          </cell>
          <cell r="N3510">
            <v>3</v>
          </cell>
          <cell r="O3510" t="str">
            <v>US</v>
          </cell>
          <cell r="P3510" t="str">
            <v>RA</v>
          </cell>
          <cell r="Q3510" t="str">
            <v>DEA</v>
          </cell>
          <cell r="R3510">
            <v>8</v>
          </cell>
          <cell r="S3510">
            <v>480</v>
          </cell>
          <cell r="T3510">
            <v>8.66</v>
          </cell>
          <cell r="U3510" t="str">
            <v>US$</v>
          </cell>
          <cell r="V3510" t="str">
            <v>EA</v>
          </cell>
          <cell r="W3510" t="str">
            <v>FLT</v>
          </cell>
          <cell r="X3510" t="str">
            <v>DEF</v>
          </cell>
          <cell r="Y3510" t="str">
            <v>AIR</v>
          </cell>
          <cell r="Z3510" t="str">
            <v>DEA</v>
          </cell>
        </row>
        <row r="3511">
          <cell r="A3511" t="str">
            <v>DC060</v>
          </cell>
          <cell r="B3511" t="str">
            <v>9100535313</v>
          </cell>
          <cell r="C3511" t="str">
            <v>10009100535310</v>
          </cell>
          <cell r="D3511">
            <v>0.28299999999999997</v>
          </cell>
          <cell r="E3511">
            <v>4.5999999999999999E-2</v>
          </cell>
          <cell r="F3511">
            <v>8.9770000000000003</v>
          </cell>
          <cell r="G3511">
            <v>0.90600000000000003</v>
          </cell>
          <cell r="H3511">
            <v>9.8040000000000003</v>
          </cell>
          <cell r="I3511">
            <v>0.84899999999999998</v>
          </cell>
          <cell r="J3511">
            <v>0.20300000000000001</v>
          </cell>
          <cell r="K3511">
            <v>10.37</v>
          </cell>
          <cell r="L3511">
            <v>9.58</v>
          </cell>
          <cell r="M3511">
            <v>3.53</v>
          </cell>
          <cell r="N3511">
            <v>3</v>
          </cell>
          <cell r="O3511" t="str">
            <v>CN</v>
          </cell>
          <cell r="P3511" t="str">
            <v>RA</v>
          </cell>
          <cell r="Q3511" t="str">
            <v>DEA</v>
          </cell>
          <cell r="R3511">
            <v>9</v>
          </cell>
          <cell r="S3511">
            <v>486</v>
          </cell>
          <cell r="T3511">
            <v>0</v>
          </cell>
          <cell r="V3511" t="str">
            <v>EA</v>
          </cell>
          <cell r="W3511" t="str">
            <v>FLT</v>
          </cell>
          <cell r="X3511" t="str">
            <v>DEF</v>
          </cell>
          <cell r="Y3511" t="str">
            <v>AIR</v>
          </cell>
          <cell r="Z3511" t="str">
            <v>DEA</v>
          </cell>
        </row>
        <row r="3512">
          <cell r="A3512" t="str">
            <v>DC062</v>
          </cell>
          <cell r="B3512" t="str">
            <v>9100530325</v>
          </cell>
          <cell r="C3512" t="str">
            <v>10009100530322</v>
          </cell>
          <cell r="D3512">
            <v>0.33300000000000002</v>
          </cell>
          <cell r="E3512">
            <v>0.10100000000000001</v>
          </cell>
          <cell r="F3512">
            <v>8.9380000000000006</v>
          </cell>
          <cell r="G3512">
            <v>0.86699999999999999</v>
          </cell>
          <cell r="H3512">
            <v>9.7650000000000006</v>
          </cell>
          <cell r="I3512">
            <v>0.999</v>
          </cell>
          <cell r="J3512">
            <v>0.30299999999999999</v>
          </cell>
          <cell r="K3512">
            <v>10.353999999999999</v>
          </cell>
          <cell r="L3512">
            <v>9.4879999999999995</v>
          </cell>
          <cell r="M3512">
            <v>3.4649999999999999</v>
          </cell>
          <cell r="N3512">
            <v>3</v>
          </cell>
          <cell r="O3512" t="str">
            <v>CN</v>
          </cell>
          <cell r="P3512" t="str">
            <v>RA</v>
          </cell>
          <cell r="Q3512" t="str">
            <v>DEA</v>
          </cell>
          <cell r="R3512">
            <v>10</v>
          </cell>
          <cell r="S3512">
            <v>480</v>
          </cell>
          <cell r="T3512">
            <v>11.55</v>
          </cell>
          <cell r="U3512" t="str">
            <v>US$</v>
          </cell>
          <cell r="V3512" t="str">
            <v>EA</v>
          </cell>
          <cell r="W3512" t="str">
            <v>FLT</v>
          </cell>
          <cell r="X3512" t="str">
            <v>DEF</v>
          </cell>
          <cell r="Y3512" t="str">
            <v>AIR</v>
          </cell>
          <cell r="Z3512" t="str">
            <v>DEA</v>
          </cell>
        </row>
        <row r="3513">
          <cell r="A3513" t="str">
            <v>DC063</v>
          </cell>
          <cell r="B3513" t="str">
            <v>9100530479</v>
          </cell>
          <cell r="C3513" t="str">
            <v>10009100530476</v>
          </cell>
          <cell r="D3513">
            <v>0.36599999999999999</v>
          </cell>
          <cell r="E3513">
            <v>0.10299999999999999</v>
          </cell>
          <cell r="F3513">
            <v>9.0950000000000006</v>
          </cell>
          <cell r="G3513">
            <v>1.4179999999999999</v>
          </cell>
          <cell r="H3513">
            <v>9.8040000000000003</v>
          </cell>
          <cell r="I3513">
            <v>1.0980000000000001</v>
          </cell>
          <cell r="J3513">
            <v>0.309</v>
          </cell>
          <cell r="K3513">
            <v>10.315</v>
          </cell>
          <cell r="L3513">
            <v>9.4879999999999995</v>
          </cell>
          <cell r="M3513">
            <v>3.504</v>
          </cell>
          <cell r="N3513">
            <v>3</v>
          </cell>
          <cell r="O3513" t="str">
            <v>US</v>
          </cell>
          <cell r="P3513" t="str">
            <v>RA</v>
          </cell>
          <cell r="Q3513" t="str">
            <v>DEA</v>
          </cell>
          <cell r="R3513">
            <v>10</v>
          </cell>
          <cell r="S3513">
            <v>480</v>
          </cell>
          <cell r="T3513">
            <v>8.51</v>
          </cell>
          <cell r="U3513" t="str">
            <v>US$</v>
          </cell>
          <cell r="V3513" t="str">
            <v>EA</v>
          </cell>
          <cell r="W3513" t="str">
            <v>FLT</v>
          </cell>
          <cell r="X3513" t="str">
            <v>DEF</v>
          </cell>
          <cell r="Y3513" t="str">
            <v>AIR</v>
          </cell>
          <cell r="Z3513" t="str">
            <v>DEA</v>
          </cell>
        </row>
        <row r="3514">
          <cell r="A3514" t="str">
            <v>DC072</v>
          </cell>
          <cell r="B3514" t="str">
            <v>9100530356</v>
          </cell>
          <cell r="C3514" t="str">
            <v>10009100530353</v>
          </cell>
          <cell r="D3514">
            <v>0.3</v>
          </cell>
          <cell r="E3514">
            <v>0.109</v>
          </cell>
          <cell r="F3514">
            <v>8.9380000000000006</v>
          </cell>
          <cell r="G3514">
            <v>0.86699999999999999</v>
          </cell>
          <cell r="H3514">
            <v>9.7650000000000006</v>
          </cell>
          <cell r="I3514">
            <v>0.9</v>
          </cell>
          <cell r="J3514">
            <v>0.32700000000000001</v>
          </cell>
          <cell r="K3514">
            <v>10.196999999999999</v>
          </cell>
          <cell r="L3514">
            <v>9.6059999999999999</v>
          </cell>
          <cell r="M3514">
            <v>3.4649999999999999</v>
          </cell>
          <cell r="N3514">
            <v>3</v>
          </cell>
          <cell r="O3514" t="str">
            <v>CN</v>
          </cell>
          <cell r="P3514" t="str">
            <v>RA</v>
          </cell>
          <cell r="Q3514" t="str">
            <v>DEA</v>
          </cell>
          <cell r="R3514">
            <v>10</v>
          </cell>
          <cell r="S3514">
            <v>480</v>
          </cell>
          <cell r="T3514">
            <v>8.66</v>
          </cell>
          <cell r="U3514" t="str">
            <v>US$</v>
          </cell>
          <cell r="V3514" t="str">
            <v>EA</v>
          </cell>
          <cell r="W3514" t="str">
            <v>FLT</v>
          </cell>
          <cell r="X3514" t="str">
            <v>DEF</v>
          </cell>
          <cell r="Y3514" t="str">
            <v>AIR</v>
          </cell>
          <cell r="Z3514" t="str">
            <v>DEA</v>
          </cell>
        </row>
        <row r="3515">
          <cell r="A3515" t="str">
            <v>DC085</v>
          </cell>
          <cell r="B3515" t="str">
            <v>9100535320</v>
          </cell>
          <cell r="C3515" t="str">
            <v>10009100535327</v>
          </cell>
          <cell r="D3515">
            <v>0.36599999999999999</v>
          </cell>
          <cell r="E3515">
            <v>5.8999999999999997E-2</v>
          </cell>
          <cell r="F3515">
            <v>8.6620000000000008</v>
          </cell>
          <cell r="G3515">
            <v>1.1419999999999999</v>
          </cell>
          <cell r="H3515">
            <v>10.266999999999999</v>
          </cell>
          <cell r="I3515">
            <v>1.0980000000000001</v>
          </cell>
          <cell r="J3515">
            <v>0.23400000000000001</v>
          </cell>
          <cell r="K3515">
            <v>10.76</v>
          </cell>
          <cell r="L3515">
            <v>9.1</v>
          </cell>
          <cell r="M3515">
            <v>4.12</v>
          </cell>
          <cell r="N3515">
            <v>3</v>
          </cell>
          <cell r="O3515" t="str">
            <v>CN</v>
          </cell>
          <cell r="P3515" t="str">
            <v>RA</v>
          </cell>
          <cell r="Q3515" t="str">
            <v>DEA</v>
          </cell>
          <cell r="R3515">
            <v>8</v>
          </cell>
          <cell r="S3515">
            <v>384</v>
          </cell>
          <cell r="T3515">
            <v>8.51</v>
          </cell>
          <cell r="U3515" t="str">
            <v>US$</v>
          </cell>
          <cell r="V3515" t="str">
            <v>EA</v>
          </cell>
          <cell r="W3515" t="str">
            <v>FLT</v>
          </cell>
          <cell r="X3515" t="str">
            <v>DEF</v>
          </cell>
          <cell r="Y3515" t="str">
            <v>AIR</v>
          </cell>
          <cell r="Z3515" t="str">
            <v>DEA</v>
          </cell>
        </row>
        <row r="3516">
          <cell r="A3516" t="str">
            <v>DC087</v>
          </cell>
          <cell r="B3516" t="str">
            <v>9100530608</v>
          </cell>
          <cell r="C3516" t="str">
            <v>10009100530605</v>
          </cell>
          <cell r="D3516">
            <v>0.4</v>
          </cell>
          <cell r="E3516">
            <v>0.127</v>
          </cell>
          <cell r="F3516">
            <v>8.19</v>
          </cell>
          <cell r="G3516">
            <v>1.4179999999999999</v>
          </cell>
          <cell r="H3516">
            <v>9.3710000000000004</v>
          </cell>
          <cell r="I3516">
            <v>1.2</v>
          </cell>
          <cell r="J3516">
            <v>0.38100000000000001</v>
          </cell>
          <cell r="K3516">
            <v>9.5280000000000005</v>
          </cell>
          <cell r="L3516">
            <v>8.6609999999999996</v>
          </cell>
          <cell r="M3516">
            <v>4.8029999999999999</v>
          </cell>
          <cell r="N3516">
            <v>3</v>
          </cell>
          <cell r="O3516" t="str">
            <v>US</v>
          </cell>
          <cell r="P3516" t="str">
            <v>RA</v>
          </cell>
          <cell r="Q3516" t="str">
            <v>DEA</v>
          </cell>
          <cell r="R3516">
            <v>8</v>
          </cell>
          <cell r="S3516">
            <v>480</v>
          </cell>
          <cell r="T3516">
            <v>8.1</v>
          </cell>
          <cell r="U3516" t="str">
            <v>US$</v>
          </cell>
          <cell r="V3516" t="str">
            <v>EA</v>
          </cell>
          <cell r="W3516" t="str">
            <v>FLT</v>
          </cell>
          <cell r="X3516" t="str">
            <v>DEF</v>
          </cell>
          <cell r="Y3516" t="str">
            <v>AIR</v>
          </cell>
          <cell r="Z3516" t="str">
            <v>DEA</v>
          </cell>
        </row>
        <row r="3517">
          <cell r="A3517" t="str">
            <v>DC093C</v>
          </cell>
          <cell r="B3517" t="str">
            <v>9100530400</v>
          </cell>
          <cell r="C3517" t="str">
            <v>10009100530407</v>
          </cell>
          <cell r="D3517">
            <v>0.93300000000000005</v>
          </cell>
          <cell r="E3517">
            <v>0.13400000000000001</v>
          </cell>
          <cell r="F3517">
            <v>7.6779999999999999</v>
          </cell>
          <cell r="G3517">
            <v>1.3</v>
          </cell>
          <cell r="H3517">
            <v>11.025</v>
          </cell>
          <cell r="I3517">
            <v>2.7989999999999999</v>
          </cell>
          <cell r="J3517">
            <v>0.40200000000000002</v>
          </cell>
          <cell r="K3517">
            <v>11.535</v>
          </cell>
          <cell r="L3517">
            <v>8.15</v>
          </cell>
          <cell r="M3517">
            <v>4.6849999999999996</v>
          </cell>
          <cell r="N3517">
            <v>3</v>
          </cell>
          <cell r="O3517" t="str">
            <v>CN</v>
          </cell>
          <cell r="P3517" t="str">
            <v>RA</v>
          </cell>
          <cell r="Q3517" t="str">
            <v>DEA</v>
          </cell>
          <cell r="R3517">
            <v>8</v>
          </cell>
          <cell r="S3517">
            <v>480</v>
          </cell>
          <cell r="T3517">
            <v>19.690000000000001</v>
          </cell>
          <cell r="U3517" t="str">
            <v>US$</v>
          </cell>
          <cell r="V3517" t="str">
            <v>EA</v>
          </cell>
          <cell r="W3517" t="str">
            <v>FLT</v>
          </cell>
          <cell r="X3517" t="str">
            <v>DEF</v>
          </cell>
          <cell r="Y3517" t="str">
            <v>AIR</v>
          </cell>
          <cell r="Z3517" t="str">
            <v>DEA</v>
          </cell>
        </row>
        <row r="3518">
          <cell r="A3518" t="str">
            <v>DC094</v>
          </cell>
          <cell r="B3518" t="str">
            <v>9100530417</v>
          </cell>
          <cell r="C3518" t="str">
            <v>10009100530414</v>
          </cell>
          <cell r="D3518">
            <v>0.4</v>
          </cell>
          <cell r="E3518">
            <v>9.4E-2</v>
          </cell>
          <cell r="F3518">
            <v>4.5279999999999996</v>
          </cell>
          <cell r="G3518">
            <v>1.575</v>
          </cell>
          <cell r="H3518">
            <v>10.749000000000001</v>
          </cell>
          <cell r="I3518">
            <v>1.2</v>
          </cell>
          <cell r="J3518">
            <v>0.28199999999999997</v>
          </cell>
          <cell r="K3518">
            <v>11.180999999999999</v>
          </cell>
          <cell r="L3518">
            <v>4.9210000000000003</v>
          </cell>
          <cell r="M3518">
            <v>5.2359999999999998</v>
          </cell>
          <cell r="N3518">
            <v>3</v>
          </cell>
          <cell r="O3518" t="str">
            <v>US</v>
          </cell>
          <cell r="P3518" t="str">
            <v>RA</v>
          </cell>
          <cell r="Q3518" t="str">
            <v>DEA</v>
          </cell>
          <cell r="R3518">
            <v>7</v>
          </cell>
          <cell r="S3518">
            <v>672</v>
          </cell>
          <cell r="T3518">
            <v>16.57</v>
          </cell>
          <cell r="U3518" t="str">
            <v>US$</v>
          </cell>
          <cell r="V3518" t="str">
            <v>EA</v>
          </cell>
          <cell r="W3518" t="str">
            <v>FLT</v>
          </cell>
          <cell r="X3518" t="str">
            <v>DEF</v>
          </cell>
          <cell r="Y3518" t="str">
            <v>AIR</v>
          </cell>
          <cell r="Z3518" t="str">
            <v>DEA</v>
          </cell>
        </row>
        <row r="3519">
          <cell r="A3519" t="str">
            <v>DC096C</v>
          </cell>
          <cell r="B3519" t="str">
            <v>9100530424</v>
          </cell>
          <cell r="C3519" t="str">
            <v>10009100530421</v>
          </cell>
          <cell r="D3519">
            <v>1.05</v>
          </cell>
          <cell r="E3519">
            <v>0.19500000000000001</v>
          </cell>
          <cell r="F3519">
            <v>8.4649999999999999</v>
          </cell>
          <cell r="G3519">
            <v>1.4970000000000001</v>
          </cell>
          <cell r="H3519">
            <v>12.836</v>
          </cell>
          <cell r="I3519">
            <v>3.15</v>
          </cell>
          <cell r="J3519">
            <v>0.58499999999999996</v>
          </cell>
          <cell r="K3519">
            <v>13.346</v>
          </cell>
          <cell r="L3519">
            <v>8.9369999999999994</v>
          </cell>
          <cell r="M3519">
            <v>5.2359999999999998</v>
          </cell>
          <cell r="N3519">
            <v>3</v>
          </cell>
          <cell r="O3519" t="str">
            <v>CN</v>
          </cell>
          <cell r="P3519" t="str">
            <v>RA</v>
          </cell>
          <cell r="Q3519" t="str">
            <v>DEA</v>
          </cell>
          <cell r="R3519">
            <v>7</v>
          </cell>
          <cell r="S3519">
            <v>315</v>
          </cell>
          <cell r="T3519">
            <v>14.88</v>
          </cell>
          <cell r="U3519" t="str">
            <v>US$</v>
          </cell>
          <cell r="V3519" t="str">
            <v>EA</v>
          </cell>
          <cell r="W3519" t="str">
            <v>FLT</v>
          </cell>
          <cell r="X3519" t="str">
            <v>DEF</v>
          </cell>
          <cell r="Y3519" t="str">
            <v>AIR</v>
          </cell>
          <cell r="Z3519" t="str">
            <v>DEA</v>
          </cell>
        </row>
        <row r="3520">
          <cell r="A3520" t="str">
            <v>DCH001</v>
          </cell>
          <cell r="B3520" t="str">
            <v>9100530509</v>
          </cell>
          <cell r="C3520" t="str">
            <v>10009100530506</v>
          </cell>
          <cell r="D3520">
            <v>0.04</v>
          </cell>
          <cell r="E3520">
            <v>0.02</v>
          </cell>
          <cell r="F3520">
            <v>0</v>
          </cell>
          <cell r="G3520">
            <v>0</v>
          </cell>
          <cell r="H3520">
            <v>0</v>
          </cell>
          <cell r="I3520">
            <v>8</v>
          </cell>
          <cell r="J3520">
            <v>0.18</v>
          </cell>
          <cell r="K3520">
            <v>12.375</v>
          </cell>
          <cell r="L3520">
            <v>9.875</v>
          </cell>
          <cell r="M3520">
            <v>6.75</v>
          </cell>
          <cell r="N3520">
            <v>200</v>
          </cell>
          <cell r="O3520" t="str">
            <v>US</v>
          </cell>
          <cell r="P3520" t="str">
            <v>RA</v>
          </cell>
          <cell r="Q3520" t="str">
            <v>DEA</v>
          </cell>
          <cell r="R3520">
            <v>6</v>
          </cell>
          <cell r="S3520">
            <v>18000</v>
          </cell>
          <cell r="T3520">
            <v>4.83</v>
          </cell>
          <cell r="U3520" t="str">
            <v>US$</v>
          </cell>
          <cell r="V3520" t="str">
            <v>EA</v>
          </cell>
          <cell r="W3520" t="str">
            <v>FLT</v>
          </cell>
          <cell r="X3520" t="str">
            <v>DEF</v>
          </cell>
          <cell r="Y3520" t="str">
            <v>AIR</v>
          </cell>
          <cell r="Z3520" t="str">
            <v>DEA</v>
          </cell>
        </row>
        <row r="3521">
          <cell r="A3521" t="str">
            <v>DCH002</v>
          </cell>
          <cell r="B3521" t="str">
            <v>9100530516</v>
          </cell>
          <cell r="C3521" t="str">
            <v>10009100530513</v>
          </cell>
          <cell r="D3521">
            <v>0.09</v>
          </cell>
          <cell r="E3521">
            <v>0.02</v>
          </cell>
          <cell r="F3521">
            <v>0</v>
          </cell>
          <cell r="G3521">
            <v>0</v>
          </cell>
          <cell r="H3521">
            <v>0</v>
          </cell>
          <cell r="I3521">
            <v>18</v>
          </cell>
          <cell r="J3521">
            <v>0.18</v>
          </cell>
          <cell r="K3521">
            <v>12.375</v>
          </cell>
          <cell r="L3521">
            <v>9.875</v>
          </cell>
          <cell r="M3521">
            <v>6.75</v>
          </cell>
          <cell r="N3521">
            <v>200</v>
          </cell>
          <cell r="O3521" t="str">
            <v>CN</v>
          </cell>
          <cell r="P3521" t="str">
            <v>RA</v>
          </cell>
          <cell r="Q3521" t="str">
            <v>DEA</v>
          </cell>
          <cell r="R3521">
            <v>6</v>
          </cell>
          <cell r="S3521">
            <v>18000</v>
          </cell>
          <cell r="T3521">
            <v>9.32</v>
          </cell>
          <cell r="U3521" t="str">
            <v>US$</v>
          </cell>
          <cell r="V3521" t="str">
            <v>EA</v>
          </cell>
          <cell r="W3521" t="str">
            <v>FLT</v>
          </cell>
          <cell r="X3521" t="str">
            <v>DEF</v>
          </cell>
          <cell r="Y3521" t="str">
            <v>AIR</v>
          </cell>
          <cell r="Z3521" t="str">
            <v>DEA</v>
          </cell>
        </row>
        <row r="3522">
          <cell r="A3522" t="str">
            <v>DCH003</v>
          </cell>
          <cell r="B3522" t="str">
            <v>9100530523</v>
          </cell>
          <cell r="C3522" t="str">
            <v>10009100530520</v>
          </cell>
          <cell r="D3522">
            <v>0.125</v>
          </cell>
          <cell r="E3522">
            <v>0.02</v>
          </cell>
          <cell r="F3522">
            <v>0</v>
          </cell>
          <cell r="G3522">
            <v>0</v>
          </cell>
          <cell r="H3522">
            <v>0</v>
          </cell>
          <cell r="I3522">
            <v>25</v>
          </cell>
          <cell r="J3522">
            <v>0.18</v>
          </cell>
          <cell r="K3522">
            <v>12.375</v>
          </cell>
          <cell r="L3522">
            <v>9.875</v>
          </cell>
          <cell r="M3522">
            <v>6.75</v>
          </cell>
          <cell r="N3522">
            <v>200</v>
          </cell>
          <cell r="O3522" t="str">
            <v>CN</v>
          </cell>
          <cell r="P3522" t="str">
            <v>RA</v>
          </cell>
          <cell r="Q3522" t="str">
            <v>DEA</v>
          </cell>
          <cell r="R3522">
            <v>6</v>
          </cell>
          <cell r="S3522">
            <v>18000</v>
          </cell>
          <cell r="T3522">
            <v>6.07</v>
          </cell>
          <cell r="U3522" t="str">
            <v>US$</v>
          </cell>
          <cell r="V3522" t="str">
            <v>EA</v>
          </cell>
          <cell r="W3522" t="str">
            <v>FLT</v>
          </cell>
          <cell r="X3522" t="str">
            <v>DEF</v>
          </cell>
          <cell r="Y3522" t="str">
            <v>AIR</v>
          </cell>
          <cell r="Z3522" t="str">
            <v>DEA</v>
          </cell>
        </row>
        <row r="3523">
          <cell r="A3523" t="str">
            <v>DCH004</v>
          </cell>
          <cell r="B3523" t="str">
            <v>9100530530</v>
          </cell>
          <cell r="C3523" t="str">
            <v>10009100530537</v>
          </cell>
          <cell r="D3523">
            <v>0.83299999999999996</v>
          </cell>
          <cell r="E3523">
            <v>0.02</v>
          </cell>
          <cell r="F3523">
            <v>0</v>
          </cell>
          <cell r="G3523">
            <v>0</v>
          </cell>
          <cell r="H3523">
            <v>0</v>
          </cell>
          <cell r="I3523">
            <v>83.3</v>
          </cell>
          <cell r="J3523">
            <v>0.18</v>
          </cell>
          <cell r="K3523">
            <v>12.375</v>
          </cell>
          <cell r="L3523">
            <v>9.875</v>
          </cell>
          <cell r="M3523">
            <v>6.75</v>
          </cell>
          <cell r="N3523">
            <v>100</v>
          </cell>
          <cell r="O3523" t="str">
            <v>US</v>
          </cell>
          <cell r="P3523" t="str">
            <v>RA</v>
          </cell>
          <cell r="Q3523" t="str">
            <v>DEA</v>
          </cell>
          <cell r="R3523">
            <v>6</v>
          </cell>
          <cell r="S3523">
            <v>9000</v>
          </cell>
          <cell r="T3523">
            <v>7.46</v>
          </cell>
          <cell r="U3523" t="str">
            <v>US$</v>
          </cell>
          <cell r="V3523" t="str">
            <v>EA</v>
          </cell>
          <cell r="W3523" t="str">
            <v>FLT</v>
          </cell>
          <cell r="X3523" t="str">
            <v>DEF</v>
          </cell>
          <cell r="Y3523" t="str">
            <v>AIR</v>
          </cell>
          <cell r="Z3523" t="str">
            <v>DEA</v>
          </cell>
        </row>
        <row r="3524">
          <cell r="A3524" t="str">
            <v>DCH005</v>
          </cell>
          <cell r="B3524" t="str">
            <v>9100530547</v>
          </cell>
          <cell r="C3524" t="str">
            <v>10009100530544</v>
          </cell>
          <cell r="D3524">
            <v>0.06</v>
          </cell>
          <cell r="E3524">
            <v>0.02</v>
          </cell>
          <cell r="F3524">
            <v>0</v>
          </cell>
          <cell r="G3524">
            <v>0</v>
          </cell>
          <cell r="H3524">
            <v>0</v>
          </cell>
          <cell r="I3524">
            <v>12</v>
          </cell>
          <cell r="J3524">
            <v>1</v>
          </cell>
          <cell r="K3524">
            <v>12.375</v>
          </cell>
          <cell r="L3524">
            <v>9.875</v>
          </cell>
          <cell r="M3524">
            <v>6.75</v>
          </cell>
          <cell r="N3524">
            <v>200</v>
          </cell>
          <cell r="O3524" t="str">
            <v>CN</v>
          </cell>
          <cell r="P3524" t="str">
            <v>RA</v>
          </cell>
          <cell r="Q3524" t="str">
            <v>DEA</v>
          </cell>
          <cell r="R3524">
            <v>6</v>
          </cell>
          <cell r="S3524">
            <v>18000</v>
          </cell>
          <cell r="T3524">
            <v>5.46</v>
          </cell>
          <cell r="U3524" t="str">
            <v>US$</v>
          </cell>
          <cell r="V3524" t="str">
            <v>EA</v>
          </cell>
          <cell r="W3524" t="str">
            <v>FLT</v>
          </cell>
          <cell r="X3524" t="str">
            <v>DEF</v>
          </cell>
          <cell r="Y3524" t="str">
            <v>AIR</v>
          </cell>
          <cell r="Z3524" t="str">
            <v>DEA</v>
          </cell>
        </row>
        <row r="3525">
          <cell r="A3525" t="str">
            <v>DCH006</v>
          </cell>
          <cell r="B3525" t="str">
            <v>9100530554</v>
          </cell>
          <cell r="C3525" t="str">
            <v>10009100530551</v>
          </cell>
          <cell r="D3525">
            <v>5.6000000000000001E-2</v>
          </cell>
          <cell r="E3525">
            <v>0.02</v>
          </cell>
          <cell r="F3525">
            <v>0</v>
          </cell>
          <cell r="G3525">
            <v>0</v>
          </cell>
          <cell r="H3525">
            <v>0</v>
          </cell>
          <cell r="I3525">
            <v>11.2</v>
          </cell>
          <cell r="J3525">
            <v>1</v>
          </cell>
          <cell r="K3525">
            <v>12.375</v>
          </cell>
          <cell r="L3525">
            <v>9.875</v>
          </cell>
          <cell r="M3525">
            <v>6.75</v>
          </cell>
          <cell r="N3525">
            <v>200</v>
          </cell>
          <cell r="O3525" t="str">
            <v>US</v>
          </cell>
          <cell r="P3525" t="str">
            <v>RA</v>
          </cell>
          <cell r="Q3525" t="str">
            <v>DEA</v>
          </cell>
          <cell r="R3525">
            <v>6</v>
          </cell>
          <cell r="S3525">
            <v>18000</v>
          </cell>
          <cell r="T3525">
            <v>4.13</v>
          </cell>
          <cell r="U3525" t="str">
            <v>US$</v>
          </cell>
          <cell r="V3525" t="str">
            <v>EA</v>
          </cell>
          <cell r="W3525" t="str">
            <v>FLT</v>
          </cell>
          <cell r="X3525" t="str">
            <v>DEF</v>
          </cell>
          <cell r="Y3525" t="str">
            <v>AIR</v>
          </cell>
          <cell r="Z3525" t="str">
            <v>DEA</v>
          </cell>
        </row>
        <row r="3526">
          <cell r="A3526" t="str">
            <v>DCH007</v>
          </cell>
          <cell r="B3526" t="str">
            <v>9100530561</v>
          </cell>
          <cell r="C3526" t="str">
            <v>10009100530568</v>
          </cell>
          <cell r="D3526">
            <v>5.2999999999999999E-2</v>
          </cell>
          <cell r="E3526">
            <v>0.02</v>
          </cell>
          <cell r="F3526">
            <v>0</v>
          </cell>
          <cell r="G3526">
            <v>0</v>
          </cell>
          <cell r="H3526">
            <v>0</v>
          </cell>
          <cell r="I3526">
            <v>5.3</v>
          </cell>
          <cell r="J3526">
            <v>1</v>
          </cell>
          <cell r="K3526">
            <v>12.375</v>
          </cell>
          <cell r="L3526">
            <v>9.875</v>
          </cell>
          <cell r="M3526">
            <v>6.75</v>
          </cell>
          <cell r="N3526">
            <v>100</v>
          </cell>
          <cell r="O3526" t="str">
            <v>CN</v>
          </cell>
          <cell r="P3526" t="str">
            <v>RA</v>
          </cell>
          <cell r="Q3526" t="str">
            <v>DEA</v>
          </cell>
          <cell r="R3526">
            <v>6</v>
          </cell>
          <cell r="S3526">
            <v>9000</v>
          </cell>
          <cell r="T3526">
            <v>6.84</v>
          </cell>
          <cell r="U3526" t="str">
            <v>US$</v>
          </cell>
          <cell r="V3526" t="str">
            <v>EA</v>
          </cell>
          <cell r="W3526" t="str">
            <v>FLT</v>
          </cell>
          <cell r="X3526" t="str">
            <v>DEF</v>
          </cell>
          <cell r="Y3526" t="str">
            <v>AIR</v>
          </cell>
          <cell r="Z3526" t="str">
            <v>DEA</v>
          </cell>
        </row>
        <row r="3527">
          <cell r="A3527" t="str">
            <v>DCH008</v>
          </cell>
          <cell r="B3527" t="str">
            <v>9100530578</v>
          </cell>
          <cell r="C3527" t="str">
            <v>10009100530575</v>
          </cell>
          <cell r="D3527">
            <v>7.0000000000000007E-2</v>
          </cell>
          <cell r="E3527">
            <v>0.02</v>
          </cell>
          <cell r="F3527">
            <v>0</v>
          </cell>
          <cell r="G3527">
            <v>0</v>
          </cell>
          <cell r="H3527">
            <v>0</v>
          </cell>
          <cell r="I3527">
            <v>14</v>
          </cell>
          <cell r="J3527">
            <v>1</v>
          </cell>
          <cell r="K3527">
            <v>12.375</v>
          </cell>
          <cell r="L3527">
            <v>9.875</v>
          </cell>
          <cell r="M3527">
            <v>6.75</v>
          </cell>
          <cell r="N3527">
            <v>200</v>
          </cell>
          <cell r="O3527" t="str">
            <v>CN</v>
          </cell>
          <cell r="P3527" t="str">
            <v>RA</v>
          </cell>
          <cell r="Q3527" t="str">
            <v>DEA</v>
          </cell>
          <cell r="R3527">
            <v>6</v>
          </cell>
          <cell r="S3527">
            <v>18000</v>
          </cell>
          <cell r="T3527">
            <v>6.84</v>
          </cell>
          <cell r="U3527" t="str">
            <v>US$</v>
          </cell>
          <cell r="V3527" t="str">
            <v>EA</v>
          </cell>
          <cell r="W3527" t="str">
            <v>FLT</v>
          </cell>
          <cell r="X3527" t="str">
            <v>DEF</v>
          </cell>
          <cell r="Y3527" t="str">
            <v>AIR</v>
          </cell>
          <cell r="Z3527" t="str">
            <v>DEA</v>
          </cell>
        </row>
        <row r="3528">
          <cell r="A3528" t="str">
            <v>DCH009</v>
          </cell>
          <cell r="B3528" t="str">
            <v>9100530585</v>
          </cell>
          <cell r="C3528" t="str">
            <v>10009100530582</v>
          </cell>
          <cell r="D3528">
            <v>7.0000000000000007E-2</v>
          </cell>
          <cell r="E3528">
            <v>0.02</v>
          </cell>
          <cell r="F3528">
            <v>0</v>
          </cell>
          <cell r="G3528">
            <v>0</v>
          </cell>
          <cell r="H3528">
            <v>0</v>
          </cell>
          <cell r="I3528">
            <v>14</v>
          </cell>
          <cell r="J3528">
            <v>1</v>
          </cell>
          <cell r="K3528">
            <v>12.375</v>
          </cell>
          <cell r="L3528">
            <v>9.875</v>
          </cell>
          <cell r="M3528">
            <v>6.75</v>
          </cell>
          <cell r="N3528">
            <v>200</v>
          </cell>
          <cell r="O3528" t="str">
            <v>US</v>
          </cell>
          <cell r="P3528" t="str">
            <v>RA</v>
          </cell>
          <cell r="Q3528" t="str">
            <v>DEA</v>
          </cell>
          <cell r="R3528">
            <v>6</v>
          </cell>
          <cell r="S3528">
            <v>18000</v>
          </cell>
          <cell r="T3528">
            <v>5.29</v>
          </cell>
          <cell r="U3528" t="str">
            <v>US$</v>
          </cell>
          <cell r="V3528" t="str">
            <v>EA</v>
          </cell>
          <cell r="W3528" t="str">
            <v>FLT</v>
          </cell>
          <cell r="X3528" t="str">
            <v>DEF</v>
          </cell>
          <cell r="Y3528" t="str">
            <v>AIR</v>
          </cell>
          <cell r="Z3528" t="str">
            <v>DEA</v>
          </cell>
        </row>
        <row r="3529">
          <cell r="A3529" t="str">
            <v>DCH010</v>
          </cell>
          <cell r="B3529" t="str">
            <v>9100530592</v>
          </cell>
          <cell r="C3529" t="str">
            <v>10009100530599</v>
          </cell>
          <cell r="D3529">
            <v>7.4999999999999997E-2</v>
          </cell>
          <cell r="E3529">
            <v>0.02</v>
          </cell>
          <cell r="F3529">
            <v>0</v>
          </cell>
          <cell r="G3529">
            <v>0</v>
          </cell>
          <cell r="H3529">
            <v>0</v>
          </cell>
          <cell r="I3529">
            <v>15</v>
          </cell>
          <cell r="J3529">
            <v>1</v>
          </cell>
          <cell r="K3529">
            <v>12.375</v>
          </cell>
          <cell r="L3529">
            <v>9.875</v>
          </cell>
          <cell r="M3529">
            <v>6.75</v>
          </cell>
          <cell r="N3529">
            <v>200</v>
          </cell>
          <cell r="O3529" t="str">
            <v>CN</v>
          </cell>
          <cell r="P3529" t="str">
            <v>RA</v>
          </cell>
          <cell r="Q3529" t="str">
            <v>DEA</v>
          </cell>
          <cell r="R3529">
            <v>6</v>
          </cell>
          <cell r="S3529">
            <v>18000</v>
          </cell>
          <cell r="T3529">
            <v>2.19</v>
          </cell>
          <cell r="U3529" t="str">
            <v>US$</v>
          </cell>
          <cell r="V3529" t="str">
            <v>EA</v>
          </cell>
          <cell r="W3529" t="str">
            <v>FLT</v>
          </cell>
          <cell r="X3529" t="str">
            <v>DEF</v>
          </cell>
          <cell r="Y3529" t="str">
            <v>AIR</v>
          </cell>
          <cell r="Z3529" t="str">
            <v>DEA</v>
          </cell>
        </row>
        <row r="3530">
          <cell r="A3530" t="str">
            <v>DG13</v>
          </cell>
          <cell r="B3530" t="str">
            <v>9100010278</v>
          </cell>
          <cell r="C3530" t="str">
            <v>10009100383560</v>
          </cell>
          <cell r="D3530">
            <v>1.0249999999999999</v>
          </cell>
          <cell r="E3530">
            <v>5.0999999999999997E-2</v>
          </cell>
          <cell r="F3530">
            <v>3.883</v>
          </cell>
          <cell r="G3530">
            <v>3.883</v>
          </cell>
          <cell r="H3530">
            <v>5.3920000000000003</v>
          </cell>
          <cell r="I3530">
            <v>6.15</v>
          </cell>
          <cell r="J3530">
            <v>0.30599999999999999</v>
          </cell>
          <cell r="K3530">
            <v>12.186999999999999</v>
          </cell>
          <cell r="L3530">
            <v>8.3119999999999994</v>
          </cell>
          <cell r="M3530">
            <v>6.1870000000000003</v>
          </cell>
          <cell r="N3530">
            <v>6</v>
          </cell>
          <cell r="O3530" t="str">
            <v>US</v>
          </cell>
          <cell r="Q3530" t="str">
            <v>DBG</v>
          </cell>
          <cell r="R3530">
            <v>6</v>
          </cell>
          <cell r="S3530">
            <v>720</v>
          </cell>
          <cell r="T3530">
            <v>14.61</v>
          </cell>
          <cell r="U3530" t="str">
            <v>US$</v>
          </cell>
          <cell r="W3530" t="str">
            <v>FLT</v>
          </cell>
          <cell r="X3530" t="str">
            <v>BRN</v>
          </cell>
          <cell r="Y3530" t="str">
            <v>OIL</v>
          </cell>
          <cell r="Z3530" t="str">
            <v>DBG</v>
          </cell>
        </row>
        <row r="3531">
          <cell r="A3531" t="str">
            <v>DG13</v>
          </cell>
          <cell r="B3531" t="str">
            <v>9100383563</v>
          </cell>
          <cell r="C3531" t="str">
            <v>10009100383560</v>
          </cell>
          <cell r="D3531">
            <v>1.0329999999999999</v>
          </cell>
          <cell r="E3531">
            <v>5.8999999999999997E-2</v>
          </cell>
          <cell r="F3531">
            <v>3.883</v>
          </cell>
          <cell r="G3531">
            <v>3.883</v>
          </cell>
          <cell r="H3531">
            <v>5.3920000000000003</v>
          </cell>
          <cell r="I3531">
            <v>6.1980000000000004</v>
          </cell>
          <cell r="J3531">
            <v>0.35399999999999998</v>
          </cell>
          <cell r="K3531">
            <v>12.186999999999999</v>
          </cell>
          <cell r="L3531">
            <v>8.3119999999999994</v>
          </cell>
          <cell r="M3531">
            <v>6.1870000000000003</v>
          </cell>
          <cell r="N3531">
            <v>6</v>
          </cell>
          <cell r="O3531" t="str">
            <v>US</v>
          </cell>
          <cell r="Q3531" t="str">
            <v>DBG</v>
          </cell>
          <cell r="R3531">
            <v>6</v>
          </cell>
          <cell r="S3531">
            <v>720</v>
          </cell>
          <cell r="T3531">
            <v>14.61</v>
          </cell>
          <cell r="U3531" t="str">
            <v>US$</v>
          </cell>
          <cell r="W3531" t="str">
            <v>FLT</v>
          </cell>
          <cell r="X3531" t="str">
            <v>BRN</v>
          </cell>
          <cell r="Y3531" t="str">
            <v>OIL</v>
          </cell>
          <cell r="Z3531" t="str">
            <v>DBG</v>
          </cell>
        </row>
        <row r="3532">
          <cell r="A3532" t="str">
            <v>DG13S</v>
          </cell>
          <cell r="B3532" t="str">
            <v>9100010278</v>
          </cell>
          <cell r="C3532" t="str">
            <v>60009100383565</v>
          </cell>
          <cell r="D3532">
            <v>1.0409999999999999</v>
          </cell>
          <cell r="E3532">
            <v>6.3E-2</v>
          </cell>
          <cell r="F3532">
            <v>3.883</v>
          </cell>
          <cell r="G3532">
            <v>3.883</v>
          </cell>
          <cell r="H3532">
            <v>5.3920000000000003</v>
          </cell>
          <cell r="I3532">
            <v>6.2460000000000004</v>
          </cell>
          <cell r="J3532">
            <v>0.378</v>
          </cell>
          <cell r="K3532">
            <v>12.186999999999999</v>
          </cell>
          <cell r="L3532">
            <v>8.3119999999999994</v>
          </cell>
          <cell r="M3532">
            <v>6.1870000000000003</v>
          </cell>
          <cell r="N3532">
            <v>6</v>
          </cell>
          <cell r="O3532" t="str">
            <v>US</v>
          </cell>
          <cell r="Q3532" t="str">
            <v>DBG</v>
          </cell>
          <cell r="R3532">
            <v>6</v>
          </cell>
          <cell r="S3532">
            <v>720</v>
          </cell>
          <cell r="T3532">
            <v>14.61</v>
          </cell>
          <cell r="U3532" t="str">
            <v>US$</v>
          </cell>
          <cell r="W3532" t="str">
            <v>FLT</v>
          </cell>
          <cell r="X3532" t="str">
            <v>BRN</v>
          </cell>
          <cell r="Y3532" t="str">
            <v>OIL</v>
          </cell>
          <cell r="Z3532" t="str">
            <v>DBG</v>
          </cell>
        </row>
        <row r="3533">
          <cell r="A3533" t="str">
            <v>DG13S</v>
          </cell>
          <cell r="B3533" t="str">
            <v>9100010278</v>
          </cell>
          <cell r="C3533" t="str">
            <v>60009100383565</v>
          </cell>
          <cell r="D3533">
            <v>1.05</v>
          </cell>
          <cell r="E3533">
            <v>5.7000000000000002E-2</v>
          </cell>
          <cell r="F3533">
            <v>3.883</v>
          </cell>
          <cell r="G3533">
            <v>3.883</v>
          </cell>
          <cell r="H3533">
            <v>5.3920000000000003</v>
          </cell>
          <cell r="I3533">
            <v>6.3</v>
          </cell>
          <cell r="J3533">
            <v>0.34200000000000003</v>
          </cell>
          <cell r="K3533">
            <v>12.186999999999999</v>
          </cell>
          <cell r="L3533">
            <v>8.3119999999999994</v>
          </cell>
          <cell r="M3533">
            <v>6.1870000000000003</v>
          </cell>
          <cell r="N3533">
            <v>6</v>
          </cell>
          <cell r="O3533" t="str">
            <v>US</v>
          </cell>
          <cell r="Q3533" t="str">
            <v>DBG</v>
          </cell>
          <cell r="R3533">
            <v>6</v>
          </cell>
          <cell r="S3533">
            <v>720</v>
          </cell>
          <cell r="T3533">
            <v>14.61</v>
          </cell>
          <cell r="U3533" t="str">
            <v>US$</v>
          </cell>
          <cell r="W3533" t="str">
            <v>FLT</v>
          </cell>
          <cell r="X3533" t="str">
            <v>BRN</v>
          </cell>
          <cell r="Y3533" t="str">
            <v>OIL</v>
          </cell>
          <cell r="Z3533" t="str">
            <v>DBG</v>
          </cell>
        </row>
        <row r="3534">
          <cell r="A3534" t="str">
            <v>DG13T</v>
          </cell>
          <cell r="B3534" t="str">
            <v>9100010278</v>
          </cell>
          <cell r="C3534" t="str">
            <v>20009100383567</v>
          </cell>
          <cell r="D3534">
            <v>1.05</v>
          </cell>
          <cell r="E3534">
            <v>5.8000000000000003E-2</v>
          </cell>
          <cell r="F3534">
            <v>0</v>
          </cell>
          <cell r="G3534">
            <v>0</v>
          </cell>
          <cell r="H3534">
            <v>0</v>
          </cell>
          <cell r="I3534">
            <v>4.2</v>
          </cell>
          <cell r="J3534">
            <v>0.23200000000000001</v>
          </cell>
          <cell r="K3534">
            <v>0</v>
          </cell>
          <cell r="L3534">
            <v>0</v>
          </cell>
          <cell r="M3534">
            <v>0</v>
          </cell>
          <cell r="N3534">
            <v>4</v>
          </cell>
          <cell r="O3534" t="str">
            <v>US</v>
          </cell>
          <cell r="Q3534" t="str">
            <v>DBG</v>
          </cell>
          <cell r="R3534">
            <v>6</v>
          </cell>
          <cell r="S3534">
            <v>480</v>
          </cell>
          <cell r="T3534">
            <v>9.7200000000000006</v>
          </cell>
          <cell r="U3534" t="str">
            <v>US$</v>
          </cell>
          <cell r="W3534" t="str">
            <v>FLT</v>
          </cell>
          <cell r="X3534" t="str">
            <v>BRN</v>
          </cell>
          <cell r="Y3534" t="str">
            <v>OIL</v>
          </cell>
          <cell r="Z3534" t="str">
            <v>DBG</v>
          </cell>
        </row>
        <row r="3535">
          <cell r="A3535" t="str">
            <v>DG16</v>
          </cell>
          <cell r="B3535" t="str">
            <v>9100383587</v>
          </cell>
          <cell r="C3535" t="str">
            <v>10009100383584</v>
          </cell>
          <cell r="D3535">
            <v>0.9</v>
          </cell>
          <cell r="E3535">
            <v>4.2000000000000003E-2</v>
          </cell>
          <cell r="F3535">
            <v>3.8519999999999999</v>
          </cell>
          <cell r="G3535">
            <v>3.8519999999999999</v>
          </cell>
          <cell r="H3535">
            <v>3.8919999999999999</v>
          </cell>
          <cell r="I3535">
            <v>5.4</v>
          </cell>
          <cell r="J3535">
            <v>0.252</v>
          </cell>
          <cell r="K3535">
            <v>12.061999999999999</v>
          </cell>
          <cell r="L3535">
            <v>8.25</v>
          </cell>
          <cell r="M3535">
            <v>4.6870000000000003</v>
          </cell>
          <cell r="N3535">
            <v>6</v>
          </cell>
          <cell r="O3535" t="str">
            <v>US</v>
          </cell>
          <cell r="Q3535" t="str">
            <v>DBG</v>
          </cell>
          <cell r="R3535">
            <v>9</v>
          </cell>
          <cell r="S3535">
            <v>1080</v>
          </cell>
          <cell r="T3535">
            <v>14.61</v>
          </cell>
          <cell r="U3535" t="str">
            <v>US$</v>
          </cell>
          <cell r="W3535" t="str">
            <v>FLT</v>
          </cell>
          <cell r="X3535" t="str">
            <v>BRN</v>
          </cell>
          <cell r="Y3535" t="str">
            <v>OIL</v>
          </cell>
          <cell r="Z3535" t="str">
            <v>DBG</v>
          </cell>
        </row>
        <row r="3536">
          <cell r="A3536" t="str">
            <v>DG16</v>
          </cell>
          <cell r="B3536" t="str">
            <v>9100383587</v>
          </cell>
          <cell r="C3536" t="str">
            <v>10009100383584</v>
          </cell>
          <cell r="D3536">
            <v>0.90800000000000003</v>
          </cell>
          <cell r="E3536">
            <v>4.4999999999999998E-2</v>
          </cell>
          <cell r="F3536">
            <v>3.8519999999999999</v>
          </cell>
          <cell r="G3536">
            <v>3.8519999999999999</v>
          </cell>
          <cell r="H3536">
            <v>3.8919999999999999</v>
          </cell>
          <cell r="I3536">
            <v>5.4480000000000004</v>
          </cell>
          <cell r="J3536">
            <v>0.27</v>
          </cell>
          <cell r="K3536">
            <v>12.061999999999999</v>
          </cell>
          <cell r="L3536">
            <v>8.25</v>
          </cell>
          <cell r="M3536">
            <v>4.6870000000000003</v>
          </cell>
          <cell r="N3536">
            <v>6</v>
          </cell>
          <cell r="O3536" t="str">
            <v>US</v>
          </cell>
          <cell r="Q3536" t="str">
            <v>DBG</v>
          </cell>
          <cell r="R3536">
            <v>9</v>
          </cell>
          <cell r="S3536">
            <v>1080</v>
          </cell>
          <cell r="T3536">
            <v>14.61</v>
          </cell>
          <cell r="U3536" t="str">
            <v>US$</v>
          </cell>
          <cell r="W3536" t="str">
            <v>FLT</v>
          </cell>
          <cell r="X3536" t="str">
            <v>BRN</v>
          </cell>
          <cell r="Y3536" t="str">
            <v>OIL</v>
          </cell>
          <cell r="Z3536" t="str">
            <v>DBG</v>
          </cell>
        </row>
        <row r="3537">
          <cell r="A3537" t="str">
            <v>DG16S</v>
          </cell>
          <cell r="B3537" t="str">
            <v>9100383587</v>
          </cell>
          <cell r="C3537" t="str">
            <v>60009100383589</v>
          </cell>
          <cell r="D3537">
            <v>0.91600000000000004</v>
          </cell>
          <cell r="E3537">
            <v>4.4999999999999998E-2</v>
          </cell>
          <cell r="F3537">
            <v>3.8519999999999999</v>
          </cell>
          <cell r="G3537">
            <v>3.8519999999999999</v>
          </cell>
          <cell r="H3537">
            <v>3.8919999999999999</v>
          </cell>
          <cell r="I3537">
            <v>5.4960000000000004</v>
          </cell>
          <cell r="J3537">
            <v>0.27</v>
          </cell>
          <cell r="K3537">
            <v>12.061999999999999</v>
          </cell>
          <cell r="L3537">
            <v>8.25</v>
          </cell>
          <cell r="M3537">
            <v>4.6870000000000003</v>
          </cell>
          <cell r="N3537">
            <v>6</v>
          </cell>
          <cell r="O3537" t="str">
            <v>US</v>
          </cell>
          <cell r="Q3537" t="str">
            <v>DBG</v>
          </cell>
          <cell r="R3537">
            <v>9</v>
          </cell>
          <cell r="S3537">
            <v>1080</v>
          </cell>
          <cell r="T3537">
            <v>14.61</v>
          </cell>
          <cell r="U3537" t="str">
            <v>US$</v>
          </cell>
          <cell r="W3537" t="str">
            <v>FLT</v>
          </cell>
          <cell r="X3537" t="str">
            <v>BRN</v>
          </cell>
          <cell r="Y3537" t="str">
            <v>OIL</v>
          </cell>
          <cell r="Z3537" t="str">
            <v>DBG</v>
          </cell>
        </row>
        <row r="3538">
          <cell r="A3538" t="str">
            <v>DG16S</v>
          </cell>
          <cell r="B3538" t="str">
            <v>9100383587</v>
          </cell>
          <cell r="C3538" t="str">
            <v>60009100383589</v>
          </cell>
          <cell r="D3538">
            <v>0.91200000000000003</v>
          </cell>
          <cell r="E3538">
            <v>4.5999999999999999E-2</v>
          </cell>
          <cell r="F3538">
            <v>3.8519999999999999</v>
          </cell>
          <cell r="G3538">
            <v>3.8519999999999999</v>
          </cell>
          <cell r="H3538">
            <v>3.8919999999999999</v>
          </cell>
          <cell r="I3538">
            <v>5.4720000000000004</v>
          </cell>
          <cell r="J3538">
            <v>0.27600000000000002</v>
          </cell>
          <cell r="K3538">
            <v>12.061999999999999</v>
          </cell>
          <cell r="L3538">
            <v>8.25</v>
          </cell>
          <cell r="M3538">
            <v>4.6870000000000003</v>
          </cell>
          <cell r="N3538">
            <v>6</v>
          </cell>
          <cell r="O3538" t="str">
            <v>US</v>
          </cell>
          <cell r="Q3538" t="str">
            <v>DBG</v>
          </cell>
          <cell r="R3538">
            <v>9</v>
          </cell>
          <cell r="S3538">
            <v>1080</v>
          </cell>
          <cell r="T3538">
            <v>14.61</v>
          </cell>
          <cell r="U3538" t="str">
            <v>US$</v>
          </cell>
          <cell r="W3538" t="str">
            <v>FLT</v>
          </cell>
          <cell r="X3538" t="str">
            <v>BRN</v>
          </cell>
          <cell r="Y3538" t="str">
            <v>OIL</v>
          </cell>
          <cell r="Z3538" t="str">
            <v>DBG</v>
          </cell>
        </row>
        <row r="3539">
          <cell r="A3539" t="str">
            <v>DG16S</v>
          </cell>
          <cell r="B3539" t="str">
            <v>9100383587</v>
          </cell>
          <cell r="C3539" t="str">
            <v>60009100383589</v>
          </cell>
          <cell r="D3539">
            <v>0.90300000000000002</v>
          </cell>
          <cell r="E3539">
            <v>4.3999999999999997E-2</v>
          </cell>
          <cell r="F3539">
            <v>3.8519999999999999</v>
          </cell>
          <cell r="G3539">
            <v>3.8519999999999999</v>
          </cell>
          <cell r="H3539">
            <v>3.8919999999999999</v>
          </cell>
          <cell r="I3539">
            <v>5.4180000000000001</v>
          </cell>
          <cell r="J3539">
            <v>0.26400000000000001</v>
          </cell>
          <cell r="K3539">
            <v>12.061999999999999</v>
          </cell>
          <cell r="L3539">
            <v>8.25</v>
          </cell>
          <cell r="M3539">
            <v>4.6870000000000003</v>
          </cell>
          <cell r="N3539">
            <v>6</v>
          </cell>
          <cell r="O3539" t="str">
            <v>US</v>
          </cell>
          <cell r="Q3539" t="str">
            <v>DBG</v>
          </cell>
          <cell r="R3539">
            <v>9</v>
          </cell>
          <cell r="S3539">
            <v>1080</v>
          </cell>
          <cell r="T3539">
            <v>14.61</v>
          </cell>
          <cell r="U3539" t="str">
            <v>US$</v>
          </cell>
          <cell r="W3539" t="str">
            <v>FLT</v>
          </cell>
          <cell r="X3539" t="str">
            <v>BRN</v>
          </cell>
          <cell r="Y3539" t="str">
            <v>OIL</v>
          </cell>
          <cell r="Z3539" t="str">
            <v>DBG</v>
          </cell>
        </row>
        <row r="3540">
          <cell r="A3540" t="str">
            <v>DG16T</v>
          </cell>
          <cell r="B3540" t="str">
            <v>9100383587</v>
          </cell>
          <cell r="C3540" t="str">
            <v>20009100383581</v>
          </cell>
          <cell r="D3540">
            <v>0.9</v>
          </cell>
          <cell r="E3540">
            <v>4.2000000000000003E-2</v>
          </cell>
          <cell r="F3540">
            <v>0</v>
          </cell>
          <cell r="G3540">
            <v>0</v>
          </cell>
          <cell r="H3540">
            <v>0</v>
          </cell>
          <cell r="I3540">
            <v>3.6</v>
          </cell>
          <cell r="J3540">
            <v>0.16800000000000001</v>
          </cell>
          <cell r="K3540">
            <v>0</v>
          </cell>
          <cell r="L3540">
            <v>0</v>
          </cell>
          <cell r="M3540">
            <v>0</v>
          </cell>
          <cell r="N3540">
            <v>4</v>
          </cell>
          <cell r="O3540" t="str">
            <v>US</v>
          </cell>
          <cell r="Q3540" t="str">
            <v>DBG</v>
          </cell>
          <cell r="R3540">
            <v>8</v>
          </cell>
          <cell r="S3540">
            <v>640</v>
          </cell>
          <cell r="T3540">
            <v>9.7200000000000006</v>
          </cell>
          <cell r="U3540" t="str">
            <v>US$</v>
          </cell>
          <cell r="W3540" t="str">
            <v>FLT</v>
          </cell>
          <cell r="X3540" t="str">
            <v>BRN</v>
          </cell>
          <cell r="Y3540" t="str">
            <v>OIL</v>
          </cell>
          <cell r="Z3540" t="str">
            <v>DBG</v>
          </cell>
        </row>
        <row r="3541">
          <cell r="A3541" t="str">
            <v>DG2</v>
          </cell>
          <cell r="B3541" t="str">
            <v>9100383747</v>
          </cell>
          <cell r="C3541" t="str">
            <v>10009100383744</v>
          </cell>
          <cell r="D3541">
            <v>0.90800000000000003</v>
          </cell>
          <cell r="E3541">
            <v>0.04</v>
          </cell>
          <cell r="F3541">
            <v>3.883</v>
          </cell>
          <cell r="G3541">
            <v>3.883</v>
          </cell>
          <cell r="H3541">
            <v>4.2670000000000003</v>
          </cell>
          <cell r="I3541">
            <v>5.4480000000000004</v>
          </cell>
          <cell r="J3541">
            <v>0.24</v>
          </cell>
          <cell r="K3541">
            <v>12.186999999999999</v>
          </cell>
          <cell r="L3541">
            <v>8.3119999999999994</v>
          </cell>
          <cell r="M3541">
            <v>5.0620000000000003</v>
          </cell>
          <cell r="N3541">
            <v>6</v>
          </cell>
          <cell r="O3541" t="str">
            <v>US</v>
          </cell>
          <cell r="Q3541" t="str">
            <v>DBG</v>
          </cell>
          <cell r="R3541">
            <v>8</v>
          </cell>
          <cell r="S3541">
            <v>960</v>
          </cell>
          <cell r="T3541">
            <v>14.61</v>
          </cell>
          <cell r="U3541" t="str">
            <v>US$</v>
          </cell>
          <cell r="W3541" t="str">
            <v>FLT</v>
          </cell>
          <cell r="X3541" t="str">
            <v>BRN</v>
          </cell>
          <cell r="Y3541" t="str">
            <v>OIL</v>
          </cell>
          <cell r="Z3541" t="str">
            <v>DBG</v>
          </cell>
        </row>
        <row r="3542">
          <cell r="A3542" t="str">
            <v>DG2</v>
          </cell>
          <cell r="B3542" t="str">
            <v>9100383747</v>
          </cell>
          <cell r="C3542" t="str">
            <v>10009100383744</v>
          </cell>
          <cell r="D3542">
            <v>0.875</v>
          </cell>
          <cell r="E3542">
            <v>4.8000000000000001E-2</v>
          </cell>
          <cell r="F3542">
            <v>3.883</v>
          </cell>
          <cell r="G3542">
            <v>3.883</v>
          </cell>
          <cell r="H3542">
            <v>4.2670000000000003</v>
          </cell>
          <cell r="I3542">
            <v>5.25</v>
          </cell>
          <cell r="J3542">
            <v>0.28799999999999998</v>
          </cell>
          <cell r="K3542">
            <v>12.186999999999999</v>
          </cell>
          <cell r="L3542">
            <v>8.3119999999999994</v>
          </cell>
          <cell r="M3542">
            <v>5.0620000000000003</v>
          </cell>
          <cell r="N3542">
            <v>6</v>
          </cell>
          <cell r="O3542" t="str">
            <v>US</v>
          </cell>
          <cell r="Q3542" t="str">
            <v>DBG</v>
          </cell>
          <cell r="R3542">
            <v>8</v>
          </cell>
          <cell r="S3542">
            <v>960</v>
          </cell>
          <cell r="T3542">
            <v>14.61</v>
          </cell>
          <cell r="U3542" t="str">
            <v>US$</v>
          </cell>
          <cell r="W3542" t="str">
            <v>FLT</v>
          </cell>
          <cell r="X3542" t="str">
            <v>BRN</v>
          </cell>
          <cell r="Y3542" t="str">
            <v>OIL</v>
          </cell>
          <cell r="Z3542" t="str">
            <v>DBG</v>
          </cell>
        </row>
        <row r="3543">
          <cell r="A3543" t="str">
            <v>DG25</v>
          </cell>
          <cell r="B3543" t="str">
            <v>9100010308</v>
          </cell>
          <cell r="C3543" t="str">
            <v>10009100383690</v>
          </cell>
          <cell r="D3543">
            <v>0.91700000000000004</v>
          </cell>
          <cell r="E3543">
            <v>4.2000000000000003E-2</v>
          </cell>
          <cell r="F3543">
            <v>3.883</v>
          </cell>
          <cell r="G3543">
            <v>3.883</v>
          </cell>
          <cell r="H3543">
            <v>4.2670000000000003</v>
          </cell>
          <cell r="I3543">
            <v>5.5019999999999998</v>
          </cell>
          <cell r="J3543">
            <v>0.252</v>
          </cell>
          <cell r="K3543">
            <v>12.186999999999999</v>
          </cell>
          <cell r="L3543">
            <v>8.3119999999999994</v>
          </cell>
          <cell r="M3543">
            <v>5.0620000000000003</v>
          </cell>
          <cell r="N3543">
            <v>6</v>
          </cell>
          <cell r="O3543" t="str">
            <v>US</v>
          </cell>
          <cell r="Q3543" t="str">
            <v>DBG</v>
          </cell>
          <cell r="R3543">
            <v>8</v>
          </cell>
          <cell r="S3543">
            <v>960</v>
          </cell>
          <cell r="T3543">
            <v>13.5</v>
          </cell>
          <cell r="U3543" t="str">
            <v>US$</v>
          </cell>
          <cell r="W3543" t="str">
            <v>FLT</v>
          </cell>
          <cell r="X3543" t="str">
            <v>BRN</v>
          </cell>
          <cell r="Y3543" t="str">
            <v>OIL</v>
          </cell>
          <cell r="Z3543" t="str">
            <v>DBG</v>
          </cell>
        </row>
        <row r="3544">
          <cell r="A3544" t="str">
            <v>DG25</v>
          </cell>
          <cell r="B3544" t="str">
            <v>9100010308</v>
          </cell>
          <cell r="C3544" t="str">
            <v>10009100383690</v>
          </cell>
          <cell r="D3544">
            <v>0.92</v>
          </cell>
          <cell r="E3544">
            <v>0.04</v>
          </cell>
          <cell r="F3544">
            <v>3.883</v>
          </cell>
          <cell r="G3544">
            <v>3.883</v>
          </cell>
          <cell r="H3544">
            <v>4.2670000000000003</v>
          </cell>
          <cell r="I3544">
            <v>5.52</v>
          </cell>
          <cell r="J3544">
            <v>0.24</v>
          </cell>
          <cell r="K3544">
            <v>12.186999999999999</v>
          </cell>
          <cell r="L3544">
            <v>8.3119999999999994</v>
          </cell>
          <cell r="M3544">
            <v>5.0620000000000003</v>
          </cell>
          <cell r="N3544">
            <v>6</v>
          </cell>
          <cell r="O3544" t="str">
            <v>US</v>
          </cell>
          <cell r="Q3544" t="str">
            <v>DBG</v>
          </cell>
          <cell r="R3544">
            <v>8</v>
          </cell>
          <cell r="S3544">
            <v>960</v>
          </cell>
          <cell r="T3544">
            <v>13.5</v>
          </cell>
          <cell r="U3544" t="str">
            <v>US$</v>
          </cell>
          <cell r="W3544" t="str">
            <v>FLT</v>
          </cell>
          <cell r="X3544" t="str">
            <v>BRN</v>
          </cell>
          <cell r="Y3544" t="str">
            <v>OIL</v>
          </cell>
          <cell r="Z3544" t="str">
            <v>DBG</v>
          </cell>
        </row>
        <row r="3545">
          <cell r="A3545" t="str">
            <v>DG2825</v>
          </cell>
          <cell r="B3545" t="str">
            <v>9100010315</v>
          </cell>
          <cell r="C3545" t="str">
            <v>10009100383713</v>
          </cell>
          <cell r="D3545">
            <v>0.75</v>
          </cell>
          <cell r="E3545">
            <v>0.03</v>
          </cell>
          <cell r="F3545">
            <v>3.133</v>
          </cell>
          <cell r="G3545">
            <v>3.133</v>
          </cell>
          <cell r="H3545">
            <v>5.1420000000000003</v>
          </cell>
          <cell r="I3545">
            <v>4.5</v>
          </cell>
          <cell r="J3545">
            <v>0.18</v>
          </cell>
          <cell r="K3545">
            <v>9.9369999999999994</v>
          </cell>
          <cell r="L3545">
            <v>6.8120000000000003</v>
          </cell>
          <cell r="M3545">
            <v>5.9370000000000003</v>
          </cell>
          <cell r="N3545">
            <v>6</v>
          </cell>
          <cell r="O3545" t="str">
            <v>US</v>
          </cell>
          <cell r="Q3545" t="str">
            <v>DBG</v>
          </cell>
          <cell r="R3545">
            <v>7</v>
          </cell>
          <cell r="S3545">
            <v>1260</v>
          </cell>
          <cell r="T3545">
            <v>13.5</v>
          </cell>
          <cell r="U3545" t="str">
            <v>US$</v>
          </cell>
          <cell r="W3545" t="str">
            <v>FLT</v>
          </cell>
          <cell r="X3545" t="str">
            <v>BRN</v>
          </cell>
          <cell r="Y3545" t="str">
            <v>OIL</v>
          </cell>
          <cell r="Z3545" t="str">
            <v>DBG</v>
          </cell>
        </row>
        <row r="3546">
          <cell r="A3546" t="str">
            <v>DG2849A</v>
          </cell>
          <cell r="B3546" t="str">
            <v>9100010322</v>
          </cell>
          <cell r="C3546" t="str">
            <v>10009100383737</v>
          </cell>
          <cell r="D3546">
            <v>0.74099999999999999</v>
          </cell>
          <cell r="E3546">
            <v>3.7999999999999999E-2</v>
          </cell>
          <cell r="F3546">
            <v>3.133</v>
          </cell>
          <cell r="G3546">
            <v>3.133</v>
          </cell>
          <cell r="H3546">
            <v>5.1420000000000003</v>
          </cell>
          <cell r="I3546">
            <v>4.4459999999999997</v>
          </cell>
          <cell r="J3546">
            <v>0.22800000000000001</v>
          </cell>
          <cell r="K3546">
            <v>9.9369999999999994</v>
          </cell>
          <cell r="L3546">
            <v>6.8120000000000003</v>
          </cell>
          <cell r="M3546">
            <v>5.9370000000000003</v>
          </cell>
          <cell r="N3546">
            <v>6</v>
          </cell>
          <cell r="O3546" t="str">
            <v>US</v>
          </cell>
          <cell r="Q3546" t="str">
            <v>DBG</v>
          </cell>
          <cell r="R3546">
            <v>7</v>
          </cell>
          <cell r="S3546">
            <v>1260</v>
          </cell>
          <cell r="T3546">
            <v>13.5</v>
          </cell>
          <cell r="U3546" t="str">
            <v>US$</v>
          </cell>
          <cell r="W3546" t="str">
            <v>FLT</v>
          </cell>
          <cell r="X3546" t="str">
            <v>BRN</v>
          </cell>
          <cell r="Y3546" t="str">
            <v>OIL</v>
          </cell>
          <cell r="Z3546" t="str">
            <v>DBG</v>
          </cell>
        </row>
        <row r="3547">
          <cell r="A3547" t="str">
            <v>DG2870A</v>
          </cell>
          <cell r="B3547" t="str">
            <v>9100383686</v>
          </cell>
          <cell r="C3547" t="str">
            <v>10009100383683</v>
          </cell>
          <cell r="D3547">
            <v>0.76700000000000002</v>
          </cell>
          <cell r="E3547">
            <v>2.9000000000000001E-2</v>
          </cell>
          <cell r="F3547">
            <v>3.133</v>
          </cell>
          <cell r="G3547">
            <v>3.133</v>
          </cell>
          <cell r="H3547">
            <v>5.1420000000000003</v>
          </cell>
          <cell r="I3547">
            <v>4.6020000000000003</v>
          </cell>
          <cell r="J3547">
            <v>0.17399999999999999</v>
          </cell>
          <cell r="K3547">
            <v>9.9369999999999994</v>
          </cell>
          <cell r="L3547">
            <v>6.8120000000000003</v>
          </cell>
          <cell r="M3547">
            <v>5.9370000000000003</v>
          </cell>
          <cell r="N3547">
            <v>6</v>
          </cell>
          <cell r="O3547" t="str">
            <v>US</v>
          </cell>
          <cell r="Q3547" t="str">
            <v>DBG</v>
          </cell>
          <cell r="R3547">
            <v>7</v>
          </cell>
          <cell r="S3547">
            <v>1260</v>
          </cell>
          <cell r="T3547">
            <v>14.61</v>
          </cell>
          <cell r="U3547" t="str">
            <v>US$</v>
          </cell>
          <cell r="W3547" t="str">
            <v>FLT</v>
          </cell>
          <cell r="X3547" t="str">
            <v>BRN</v>
          </cell>
          <cell r="Y3547" t="str">
            <v>OIL</v>
          </cell>
          <cell r="Z3547" t="str">
            <v>DBG</v>
          </cell>
        </row>
        <row r="3548">
          <cell r="A3548" t="str">
            <v>DG2870A</v>
          </cell>
          <cell r="B3548" t="str">
            <v>9100383686</v>
          </cell>
          <cell r="C3548" t="str">
            <v>10009100383683</v>
          </cell>
          <cell r="D3548">
            <v>0.74099999999999999</v>
          </cell>
          <cell r="E3548">
            <v>3.9E-2</v>
          </cell>
          <cell r="F3548">
            <v>3.133</v>
          </cell>
          <cell r="G3548">
            <v>3.133</v>
          </cell>
          <cell r="H3548">
            <v>5.1420000000000003</v>
          </cell>
          <cell r="I3548">
            <v>4.4459999999999997</v>
          </cell>
          <cell r="J3548">
            <v>0.23400000000000001</v>
          </cell>
          <cell r="K3548">
            <v>9.9369999999999994</v>
          </cell>
          <cell r="L3548">
            <v>6.8120000000000003</v>
          </cell>
          <cell r="M3548">
            <v>5.9370000000000003</v>
          </cell>
          <cell r="N3548">
            <v>6</v>
          </cell>
          <cell r="O3548" t="str">
            <v>US</v>
          </cell>
          <cell r="Q3548" t="str">
            <v>DBG</v>
          </cell>
          <cell r="R3548">
            <v>7</v>
          </cell>
          <cell r="S3548">
            <v>1260</v>
          </cell>
          <cell r="T3548">
            <v>14.61</v>
          </cell>
          <cell r="U3548" t="str">
            <v>US$</v>
          </cell>
          <cell r="W3548" t="str">
            <v>FLT</v>
          </cell>
          <cell r="X3548" t="str">
            <v>BRN</v>
          </cell>
          <cell r="Y3548" t="str">
            <v>OIL</v>
          </cell>
          <cell r="Z3548" t="str">
            <v>DBG</v>
          </cell>
        </row>
        <row r="3549">
          <cell r="A3549" t="str">
            <v>DG2951</v>
          </cell>
          <cell r="B3549" t="str">
            <v>9100010346</v>
          </cell>
          <cell r="C3549" t="str">
            <v>10009100383669</v>
          </cell>
          <cell r="D3549">
            <v>0.65</v>
          </cell>
          <cell r="E3549">
            <v>2.1000000000000001E-2</v>
          </cell>
          <cell r="F3549">
            <v>3.133</v>
          </cell>
          <cell r="G3549">
            <v>3.133</v>
          </cell>
          <cell r="H3549">
            <v>3.58</v>
          </cell>
          <cell r="I3549">
            <v>3.9</v>
          </cell>
          <cell r="J3549">
            <v>0.126</v>
          </cell>
          <cell r="K3549">
            <v>9.9369999999999994</v>
          </cell>
          <cell r="L3549">
            <v>6.8120000000000003</v>
          </cell>
          <cell r="M3549">
            <v>4.375</v>
          </cell>
          <cell r="N3549">
            <v>6</v>
          </cell>
          <cell r="O3549" t="str">
            <v>US</v>
          </cell>
          <cell r="Q3549" t="str">
            <v>DBG</v>
          </cell>
          <cell r="R3549">
            <v>9</v>
          </cell>
          <cell r="S3549">
            <v>1620</v>
          </cell>
          <cell r="T3549">
            <v>13.5</v>
          </cell>
          <cell r="U3549" t="str">
            <v>US$</v>
          </cell>
          <cell r="W3549" t="str">
            <v>FLT</v>
          </cell>
          <cell r="X3549" t="str">
            <v>BRN</v>
          </cell>
          <cell r="Y3549" t="str">
            <v>OIL</v>
          </cell>
          <cell r="Z3549" t="str">
            <v>DBG</v>
          </cell>
        </row>
        <row r="3550">
          <cell r="A3550" t="str">
            <v>DG2951</v>
          </cell>
          <cell r="B3550" t="str">
            <v>9100010346</v>
          </cell>
          <cell r="C3550" t="str">
            <v>10009100383669</v>
          </cell>
          <cell r="D3550">
            <v>0.65</v>
          </cell>
          <cell r="E3550">
            <v>0.02</v>
          </cell>
          <cell r="F3550">
            <v>3.133</v>
          </cell>
          <cell r="G3550">
            <v>3.133</v>
          </cell>
          <cell r="H3550">
            <v>3.58</v>
          </cell>
          <cell r="I3550">
            <v>3.9</v>
          </cell>
          <cell r="J3550">
            <v>0.12</v>
          </cell>
          <cell r="K3550">
            <v>9.9369999999999994</v>
          </cell>
          <cell r="L3550">
            <v>6.8120000000000003</v>
          </cell>
          <cell r="M3550">
            <v>4.375</v>
          </cell>
          <cell r="N3550">
            <v>6</v>
          </cell>
          <cell r="O3550" t="str">
            <v>US</v>
          </cell>
          <cell r="Q3550" t="str">
            <v>DBG</v>
          </cell>
          <cell r="R3550">
            <v>9</v>
          </cell>
          <cell r="S3550">
            <v>1620</v>
          </cell>
          <cell r="T3550">
            <v>13.5</v>
          </cell>
          <cell r="U3550" t="str">
            <v>US$</v>
          </cell>
          <cell r="W3550" t="str">
            <v>FLT</v>
          </cell>
          <cell r="X3550" t="str">
            <v>BRN</v>
          </cell>
          <cell r="Y3550" t="str">
            <v>OIL</v>
          </cell>
          <cell r="Z3550" t="str">
            <v>DBG</v>
          </cell>
        </row>
        <row r="3551">
          <cell r="A3551" t="str">
            <v>DG2S</v>
          </cell>
          <cell r="B3551" t="str">
            <v>9100383747</v>
          </cell>
          <cell r="C3551" t="str">
            <v>60009100383749</v>
          </cell>
          <cell r="D3551">
            <v>0.877</v>
          </cell>
          <cell r="E3551">
            <v>7.2999999999999995E-2</v>
          </cell>
          <cell r="F3551">
            <v>3.883</v>
          </cell>
          <cell r="G3551">
            <v>3.883</v>
          </cell>
          <cell r="H3551">
            <v>4.2670000000000003</v>
          </cell>
          <cell r="I3551">
            <v>5.2619999999999996</v>
          </cell>
          <cell r="J3551">
            <v>0.438</v>
          </cell>
          <cell r="K3551">
            <v>12.186999999999999</v>
          </cell>
          <cell r="L3551">
            <v>8.3119999999999994</v>
          </cell>
          <cell r="M3551">
            <v>5.0620000000000003</v>
          </cell>
          <cell r="N3551">
            <v>6</v>
          </cell>
          <cell r="O3551" t="str">
            <v>US</v>
          </cell>
          <cell r="Q3551" t="str">
            <v>DBG</v>
          </cell>
          <cell r="R3551">
            <v>8</v>
          </cell>
          <cell r="S3551">
            <v>960</v>
          </cell>
          <cell r="T3551">
            <v>14.61</v>
          </cell>
          <cell r="U3551" t="str">
            <v>US$</v>
          </cell>
          <cell r="W3551" t="str">
            <v>FLT</v>
          </cell>
          <cell r="X3551" t="str">
            <v>BRN</v>
          </cell>
          <cell r="Y3551" t="str">
            <v>OIL</v>
          </cell>
          <cell r="Z3551" t="str">
            <v>DBG</v>
          </cell>
        </row>
        <row r="3552">
          <cell r="A3552" t="str">
            <v>DG2S</v>
          </cell>
          <cell r="B3552" t="str">
            <v>9100383747</v>
          </cell>
          <cell r="C3552" t="str">
            <v>60009100383749</v>
          </cell>
          <cell r="D3552">
            <v>0.89</v>
          </cell>
          <cell r="E3552">
            <v>4.9000000000000002E-2</v>
          </cell>
          <cell r="F3552">
            <v>3.883</v>
          </cell>
          <cell r="G3552">
            <v>3.883</v>
          </cell>
          <cell r="H3552">
            <v>4.2670000000000003</v>
          </cell>
          <cell r="I3552">
            <v>5.34</v>
          </cell>
          <cell r="J3552">
            <v>0.29399999999999998</v>
          </cell>
          <cell r="K3552">
            <v>12.186999999999999</v>
          </cell>
          <cell r="L3552">
            <v>8.3119999999999994</v>
          </cell>
          <cell r="M3552">
            <v>5.0620000000000003</v>
          </cell>
          <cell r="N3552">
            <v>6</v>
          </cell>
          <cell r="O3552" t="str">
            <v>US</v>
          </cell>
          <cell r="Q3552" t="str">
            <v>DBG</v>
          </cell>
          <cell r="R3552">
            <v>8</v>
          </cell>
          <cell r="S3552">
            <v>960</v>
          </cell>
          <cell r="T3552">
            <v>14.61</v>
          </cell>
          <cell r="U3552" t="str">
            <v>US$</v>
          </cell>
          <cell r="W3552" t="str">
            <v>FLT</v>
          </cell>
          <cell r="X3552" t="str">
            <v>BRN</v>
          </cell>
          <cell r="Y3552" t="str">
            <v>OIL</v>
          </cell>
          <cell r="Z3552" t="str">
            <v>DBG</v>
          </cell>
        </row>
        <row r="3553">
          <cell r="A3553" t="str">
            <v>DG30</v>
          </cell>
          <cell r="B3553" t="str">
            <v>9100383600</v>
          </cell>
          <cell r="C3553" t="str">
            <v>10009100383607</v>
          </cell>
          <cell r="D3553">
            <v>0.93300000000000005</v>
          </cell>
          <cell r="E3553">
            <v>0.04</v>
          </cell>
          <cell r="F3553">
            <v>3.883</v>
          </cell>
          <cell r="G3553">
            <v>3.883</v>
          </cell>
          <cell r="H3553">
            <v>4.2670000000000003</v>
          </cell>
          <cell r="I3553">
            <v>5.5979999999999999</v>
          </cell>
          <cell r="J3553">
            <v>0.24</v>
          </cell>
          <cell r="K3553">
            <v>12.186999999999999</v>
          </cell>
          <cell r="L3553">
            <v>8.3119999999999994</v>
          </cell>
          <cell r="M3553">
            <v>5.0620000000000003</v>
          </cell>
          <cell r="N3553">
            <v>6</v>
          </cell>
          <cell r="O3553" t="str">
            <v>US</v>
          </cell>
          <cell r="Q3553" t="str">
            <v>DBG</v>
          </cell>
          <cell r="R3553">
            <v>8</v>
          </cell>
          <cell r="S3553">
            <v>960</v>
          </cell>
          <cell r="T3553">
            <v>14.61</v>
          </cell>
          <cell r="U3553" t="str">
            <v>US$</v>
          </cell>
          <cell r="W3553" t="str">
            <v>FLT</v>
          </cell>
          <cell r="X3553" t="str">
            <v>BRN</v>
          </cell>
          <cell r="Y3553" t="str">
            <v>OIL</v>
          </cell>
          <cell r="Z3553" t="str">
            <v>DBG</v>
          </cell>
        </row>
        <row r="3554">
          <cell r="A3554" t="str">
            <v>DG30</v>
          </cell>
          <cell r="B3554" t="str">
            <v>9100383600</v>
          </cell>
          <cell r="C3554" t="str">
            <v>10009100383607</v>
          </cell>
          <cell r="D3554">
            <v>0.92500000000000004</v>
          </cell>
          <cell r="E3554">
            <v>4.9000000000000002E-2</v>
          </cell>
          <cell r="F3554">
            <v>3.883</v>
          </cell>
          <cell r="G3554">
            <v>3.883</v>
          </cell>
          <cell r="H3554">
            <v>4.2670000000000003</v>
          </cell>
          <cell r="I3554">
            <v>5.55</v>
          </cell>
          <cell r="J3554">
            <v>0.29399999999999998</v>
          </cell>
          <cell r="K3554">
            <v>12.186999999999999</v>
          </cell>
          <cell r="L3554">
            <v>8.3119999999999994</v>
          </cell>
          <cell r="M3554">
            <v>5.0620000000000003</v>
          </cell>
          <cell r="N3554">
            <v>6</v>
          </cell>
          <cell r="O3554" t="str">
            <v>US</v>
          </cell>
          <cell r="Q3554" t="str">
            <v>DBG</v>
          </cell>
          <cell r="R3554">
            <v>8</v>
          </cell>
          <cell r="S3554">
            <v>960</v>
          </cell>
          <cell r="T3554">
            <v>14.61</v>
          </cell>
          <cell r="U3554" t="str">
            <v>US$</v>
          </cell>
          <cell r="W3554" t="str">
            <v>FLT</v>
          </cell>
          <cell r="X3554" t="str">
            <v>BRN</v>
          </cell>
          <cell r="Y3554" t="str">
            <v>OIL</v>
          </cell>
          <cell r="Z3554" t="str">
            <v>DBG</v>
          </cell>
        </row>
        <row r="3555">
          <cell r="A3555" t="str">
            <v>DG30S</v>
          </cell>
          <cell r="B3555" t="str">
            <v>9100010353</v>
          </cell>
          <cell r="C3555" t="str">
            <v>60009100383602</v>
          </cell>
          <cell r="D3555">
            <v>0.95</v>
          </cell>
          <cell r="E3555">
            <v>4.9000000000000002E-2</v>
          </cell>
          <cell r="F3555">
            <v>3.883</v>
          </cell>
          <cell r="G3555">
            <v>3.883</v>
          </cell>
          <cell r="H3555">
            <v>4.2670000000000003</v>
          </cell>
          <cell r="I3555">
            <v>5.7</v>
          </cell>
          <cell r="J3555">
            <v>0.29399999999999998</v>
          </cell>
          <cell r="K3555">
            <v>12.186999999999999</v>
          </cell>
          <cell r="L3555">
            <v>8.3119999999999994</v>
          </cell>
          <cell r="M3555">
            <v>5.0620000000000003</v>
          </cell>
          <cell r="N3555">
            <v>6</v>
          </cell>
          <cell r="O3555" t="str">
            <v>US</v>
          </cell>
          <cell r="Q3555" t="str">
            <v>DBG</v>
          </cell>
          <cell r="R3555">
            <v>8</v>
          </cell>
          <cell r="S3555">
            <v>960</v>
          </cell>
          <cell r="T3555">
            <v>14.61</v>
          </cell>
          <cell r="U3555" t="str">
            <v>US$</v>
          </cell>
          <cell r="W3555" t="str">
            <v>FLT</v>
          </cell>
          <cell r="X3555" t="str">
            <v>BRN</v>
          </cell>
          <cell r="Y3555" t="str">
            <v>OIL</v>
          </cell>
          <cell r="Z3555" t="str">
            <v>DBG</v>
          </cell>
        </row>
        <row r="3556">
          <cell r="A3556" t="str">
            <v>DG30S</v>
          </cell>
          <cell r="B3556" t="str">
            <v>9100010353</v>
          </cell>
          <cell r="C3556" t="str">
            <v>60009100383602</v>
          </cell>
          <cell r="D3556">
            <v>0.93300000000000005</v>
          </cell>
          <cell r="E3556">
            <v>4.7E-2</v>
          </cell>
          <cell r="F3556">
            <v>3.883</v>
          </cell>
          <cell r="G3556">
            <v>3.883</v>
          </cell>
          <cell r="H3556">
            <v>4.2670000000000003</v>
          </cell>
          <cell r="I3556">
            <v>5.5979999999999999</v>
          </cell>
          <cell r="J3556">
            <v>0.28199999999999997</v>
          </cell>
          <cell r="K3556">
            <v>12.186999999999999</v>
          </cell>
          <cell r="L3556">
            <v>8.3119999999999994</v>
          </cell>
          <cell r="M3556">
            <v>5.0620000000000003</v>
          </cell>
          <cell r="N3556">
            <v>6</v>
          </cell>
          <cell r="O3556" t="str">
            <v>US</v>
          </cell>
          <cell r="Q3556" t="str">
            <v>DBG</v>
          </cell>
          <cell r="R3556">
            <v>8</v>
          </cell>
          <cell r="S3556">
            <v>960</v>
          </cell>
          <cell r="T3556">
            <v>14.61</v>
          </cell>
          <cell r="U3556" t="str">
            <v>US$</v>
          </cell>
          <cell r="W3556" t="str">
            <v>FLT</v>
          </cell>
          <cell r="X3556" t="str">
            <v>BRN</v>
          </cell>
          <cell r="Y3556" t="str">
            <v>OIL</v>
          </cell>
          <cell r="Z3556" t="str">
            <v>DBG</v>
          </cell>
        </row>
        <row r="3557">
          <cell r="A3557" t="str">
            <v>DG30T</v>
          </cell>
          <cell r="B3557" t="str">
            <v>9100010353</v>
          </cell>
          <cell r="C3557" t="str">
            <v>20009100383604</v>
          </cell>
          <cell r="D3557">
            <v>0.9</v>
          </cell>
          <cell r="E3557">
            <v>4.8000000000000001E-2</v>
          </cell>
          <cell r="F3557">
            <v>0</v>
          </cell>
          <cell r="G3557">
            <v>0</v>
          </cell>
          <cell r="H3557">
            <v>0</v>
          </cell>
          <cell r="I3557">
            <v>3.6</v>
          </cell>
          <cell r="J3557">
            <v>0.192</v>
          </cell>
          <cell r="K3557">
            <v>0</v>
          </cell>
          <cell r="L3557">
            <v>0</v>
          </cell>
          <cell r="M3557">
            <v>0</v>
          </cell>
          <cell r="N3557">
            <v>4</v>
          </cell>
          <cell r="O3557" t="str">
            <v>US</v>
          </cell>
          <cell r="Q3557" t="str">
            <v>DBG</v>
          </cell>
          <cell r="R3557">
            <v>8</v>
          </cell>
          <cell r="S3557">
            <v>640</v>
          </cell>
          <cell r="T3557">
            <v>10.210000000000001</v>
          </cell>
          <cell r="U3557" t="str">
            <v>US$</v>
          </cell>
          <cell r="W3557" t="str">
            <v>FLT</v>
          </cell>
          <cell r="X3557" t="str">
            <v>BRN</v>
          </cell>
          <cell r="Y3557" t="str">
            <v>OIL</v>
          </cell>
          <cell r="Z3557" t="str">
            <v>DBG</v>
          </cell>
        </row>
        <row r="3558">
          <cell r="A3558" t="str">
            <v>DG3387A</v>
          </cell>
          <cell r="B3558" t="str">
            <v>9100383556</v>
          </cell>
          <cell r="C3558" t="str">
            <v>10009100383553</v>
          </cell>
          <cell r="D3558">
            <v>0.55000000000000004</v>
          </cell>
          <cell r="E3558">
            <v>2.1000000000000001E-2</v>
          </cell>
          <cell r="F3558">
            <v>3.133</v>
          </cell>
          <cell r="G3558">
            <v>3.133</v>
          </cell>
          <cell r="H3558">
            <v>3.58</v>
          </cell>
          <cell r="I3558">
            <v>3.3</v>
          </cell>
          <cell r="J3558">
            <v>0.126</v>
          </cell>
          <cell r="K3558">
            <v>9.9369999999999994</v>
          </cell>
          <cell r="L3558">
            <v>6.8120000000000003</v>
          </cell>
          <cell r="M3558">
            <v>4.375</v>
          </cell>
          <cell r="N3558">
            <v>6</v>
          </cell>
          <cell r="O3558" t="str">
            <v>US</v>
          </cell>
          <cell r="Q3558" t="str">
            <v>DBG</v>
          </cell>
          <cell r="R3558">
            <v>9</v>
          </cell>
          <cell r="S3558">
            <v>1620</v>
          </cell>
          <cell r="T3558">
            <v>14.61</v>
          </cell>
          <cell r="U3558" t="str">
            <v>US$</v>
          </cell>
          <cell r="W3558" t="str">
            <v>FLT</v>
          </cell>
          <cell r="X3558" t="str">
            <v>BRN</v>
          </cell>
          <cell r="Y3558" t="str">
            <v>OIL</v>
          </cell>
          <cell r="Z3558" t="str">
            <v>DBG</v>
          </cell>
        </row>
        <row r="3559">
          <cell r="A3559" t="str">
            <v>DG3387A</v>
          </cell>
          <cell r="B3559" t="str">
            <v>9100383556</v>
          </cell>
          <cell r="C3559" t="str">
            <v>10009100383553</v>
          </cell>
          <cell r="D3559">
            <v>0.60799999999999998</v>
          </cell>
          <cell r="E3559">
            <v>2.8000000000000001E-2</v>
          </cell>
          <cell r="F3559">
            <v>3.133</v>
          </cell>
          <cell r="G3559">
            <v>3.133</v>
          </cell>
          <cell r="H3559">
            <v>3.58</v>
          </cell>
          <cell r="I3559">
            <v>3.6480000000000001</v>
          </cell>
          <cell r="J3559">
            <v>0.16800000000000001</v>
          </cell>
          <cell r="K3559">
            <v>9.9369999999999994</v>
          </cell>
          <cell r="L3559">
            <v>6.8120000000000003</v>
          </cell>
          <cell r="M3559">
            <v>4.375</v>
          </cell>
          <cell r="N3559">
            <v>6</v>
          </cell>
          <cell r="O3559" t="str">
            <v>US</v>
          </cell>
          <cell r="Q3559" t="str">
            <v>DBG</v>
          </cell>
          <cell r="R3559">
            <v>9</v>
          </cell>
          <cell r="S3559">
            <v>1620</v>
          </cell>
          <cell r="T3559">
            <v>14.61</v>
          </cell>
          <cell r="U3559" t="str">
            <v>US$</v>
          </cell>
          <cell r="W3559" t="str">
            <v>FLT</v>
          </cell>
          <cell r="X3559" t="str">
            <v>BRN</v>
          </cell>
          <cell r="Y3559" t="str">
            <v>OIL</v>
          </cell>
          <cell r="Z3559" t="str">
            <v>DBG</v>
          </cell>
        </row>
        <row r="3560">
          <cell r="A3560" t="str">
            <v>DG3387AS</v>
          </cell>
          <cell r="B3560" t="str">
            <v>9100383556</v>
          </cell>
          <cell r="C3560" t="str">
            <v>60009100383558</v>
          </cell>
          <cell r="D3560">
            <v>0.61599999999999999</v>
          </cell>
          <cell r="E3560">
            <v>2.7E-2</v>
          </cell>
          <cell r="F3560">
            <v>3.133</v>
          </cell>
          <cell r="G3560">
            <v>3.133</v>
          </cell>
          <cell r="H3560">
            <v>3.58</v>
          </cell>
          <cell r="I3560">
            <v>3.6960000000000002</v>
          </cell>
          <cell r="J3560">
            <v>0.16200000000000001</v>
          </cell>
          <cell r="K3560">
            <v>9.9369999999999994</v>
          </cell>
          <cell r="L3560">
            <v>6.8120000000000003</v>
          </cell>
          <cell r="M3560">
            <v>4.375</v>
          </cell>
          <cell r="N3560">
            <v>6</v>
          </cell>
          <cell r="O3560" t="str">
            <v>US</v>
          </cell>
          <cell r="Q3560" t="str">
            <v>DBG</v>
          </cell>
          <cell r="R3560">
            <v>9</v>
          </cell>
          <cell r="S3560">
            <v>1620</v>
          </cell>
          <cell r="T3560">
            <v>14.61</v>
          </cell>
          <cell r="U3560" t="str">
            <v>US$</v>
          </cell>
          <cell r="W3560" t="str">
            <v>FLT</v>
          </cell>
          <cell r="X3560" t="str">
            <v>BRN</v>
          </cell>
          <cell r="Y3560" t="str">
            <v>OIL</v>
          </cell>
          <cell r="Z3560" t="str">
            <v>DBG</v>
          </cell>
        </row>
        <row r="3561">
          <cell r="A3561" t="str">
            <v>DG3387AS</v>
          </cell>
          <cell r="B3561" t="str">
            <v>9100383556</v>
          </cell>
          <cell r="C3561" t="str">
            <v>60009100383558</v>
          </cell>
          <cell r="D3561">
            <v>0.60299999999999998</v>
          </cell>
          <cell r="E3561">
            <v>2.7E-2</v>
          </cell>
          <cell r="F3561">
            <v>3.133</v>
          </cell>
          <cell r="G3561">
            <v>3.133</v>
          </cell>
          <cell r="H3561">
            <v>3.58</v>
          </cell>
          <cell r="I3561">
            <v>3.6179999999999999</v>
          </cell>
          <cell r="J3561">
            <v>0.16200000000000001</v>
          </cell>
          <cell r="K3561">
            <v>9.9369999999999994</v>
          </cell>
          <cell r="L3561">
            <v>6.8120000000000003</v>
          </cell>
          <cell r="M3561">
            <v>4.375</v>
          </cell>
          <cell r="N3561">
            <v>6</v>
          </cell>
          <cell r="O3561" t="str">
            <v>US</v>
          </cell>
          <cell r="Q3561" t="str">
            <v>DBG</v>
          </cell>
          <cell r="R3561">
            <v>9</v>
          </cell>
          <cell r="S3561">
            <v>1620</v>
          </cell>
          <cell r="T3561">
            <v>14.61</v>
          </cell>
          <cell r="U3561" t="str">
            <v>US$</v>
          </cell>
          <cell r="W3561" t="str">
            <v>FLT</v>
          </cell>
          <cell r="X3561" t="str">
            <v>BRN</v>
          </cell>
          <cell r="Y3561" t="str">
            <v>OIL</v>
          </cell>
          <cell r="Z3561" t="str">
            <v>DBG</v>
          </cell>
        </row>
        <row r="3562">
          <cell r="A3562" t="str">
            <v>DG3387AS</v>
          </cell>
          <cell r="B3562" t="str">
            <v>9100383556</v>
          </cell>
          <cell r="C3562" t="str">
            <v>60009100383558</v>
          </cell>
          <cell r="D3562">
            <v>0.6</v>
          </cell>
          <cell r="E3562">
            <v>2.8000000000000001E-2</v>
          </cell>
          <cell r="F3562">
            <v>3.133</v>
          </cell>
          <cell r="G3562">
            <v>3.133</v>
          </cell>
          <cell r="H3562">
            <v>3.58</v>
          </cell>
          <cell r="I3562">
            <v>3.6</v>
          </cell>
          <cell r="J3562">
            <v>0.16800000000000001</v>
          </cell>
          <cell r="K3562">
            <v>9.9369999999999994</v>
          </cell>
          <cell r="L3562">
            <v>6.8120000000000003</v>
          </cell>
          <cell r="M3562">
            <v>4.375</v>
          </cell>
          <cell r="N3562">
            <v>6</v>
          </cell>
          <cell r="O3562" t="str">
            <v>US</v>
          </cell>
          <cell r="Q3562" t="str">
            <v>DBG</v>
          </cell>
          <cell r="R3562">
            <v>9</v>
          </cell>
          <cell r="S3562">
            <v>1620</v>
          </cell>
          <cell r="T3562">
            <v>14.61</v>
          </cell>
          <cell r="U3562" t="str">
            <v>US$</v>
          </cell>
          <cell r="W3562" t="str">
            <v>FLT</v>
          </cell>
          <cell r="X3562" t="str">
            <v>BRN</v>
          </cell>
          <cell r="Y3562" t="str">
            <v>OIL</v>
          </cell>
          <cell r="Z3562" t="str">
            <v>DBG</v>
          </cell>
        </row>
        <row r="3563">
          <cell r="A3563" t="str">
            <v>DG3387AT</v>
          </cell>
          <cell r="B3563" t="str">
            <v>9100010360</v>
          </cell>
          <cell r="C3563" t="str">
            <v>20009100383550</v>
          </cell>
          <cell r="D3563">
            <v>0.6</v>
          </cell>
          <cell r="E3563">
            <v>2.7E-2</v>
          </cell>
          <cell r="F3563">
            <v>0</v>
          </cell>
          <cell r="G3563">
            <v>0</v>
          </cell>
          <cell r="H3563">
            <v>0</v>
          </cell>
          <cell r="I3563">
            <v>2.4</v>
          </cell>
          <cell r="J3563">
            <v>0.108</v>
          </cell>
          <cell r="K3563">
            <v>0</v>
          </cell>
          <cell r="L3563">
            <v>0</v>
          </cell>
          <cell r="M3563">
            <v>0</v>
          </cell>
          <cell r="N3563">
            <v>4</v>
          </cell>
          <cell r="O3563" t="str">
            <v>US</v>
          </cell>
          <cell r="Q3563" t="str">
            <v>DBG</v>
          </cell>
          <cell r="R3563">
            <v>9</v>
          </cell>
          <cell r="S3563">
            <v>1008</v>
          </cell>
          <cell r="T3563">
            <v>9.7200000000000006</v>
          </cell>
          <cell r="U3563" t="str">
            <v>US$</v>
          </cell>
          <cell r="W3563" t="str">
            <v>FLT</v>
          </cell>
          <cell r="X3563" t="str">
            <v>BRN</v>
          </cell>
          <cell r="Y3563" t="str">
            <v>OIL</v>
          </cell>
          <cell r="Z3563" t="str">
            <v>DBG</v>
          </cell>
        </row>
        <row r="3564">
          <cell r="A3564" t="str">
            <v>DG3387AX</v>
          </cell>
          <cell r="D3564">
            <v>0.55000000000000004</v>
          </cell>
          <cell r="E3564">
            <v>2.1000000000000001E-2</v>
          </cell>
          <cell r="F3564">
            <v>0</v>
          </cell>
          <cell r="G3564">
            <v>0</v>
          </cell>
          <cell r="H3564">
            <v>0</v>
          </cell>
          <cell r="I3564">
            <v>3.3</v>
          </cell>
          <cell r="J3564">
            <v>0.126</v>
          </cell>
          <cell r="K3564">
            <v>0</v>
          </cell>
          <cell r="L3564">
            <v>0</v>
          </cell>
          <cell r="M3564">
            <v>0</v>
          </cell>
          <cell r="N3564">
            <v>6</v>
          </cell>
          <cell r="O3564" t="str">
            <v>US</v>
          </cell>
          <cell r="Q3564" t="str">
            <v>DBG</v>
          </cell>
          <cell r="R3564">
            <v>8</v>
          </cell>
          <cell r="S3564">
            <v>960</v>
          </cell>
          <cell r="T3564">
            <v>0</v>
          </cell>
          <cell r="W3564" t="str">
            <v>FLT</v>
          </cell>
          <cell r="X3564" t="str">
            <v>BRN</v>
          </cell>
          <cell r="Y3564" t="str">
            <v>OIL</v>
          </cell>
          <cell r="Z3564" t="str">
            <v>DBG</v>
          </cell>
        </row>
        <row r="3565">
          <cell r="A3565" t="str">
            <v>DG3429</v>
          </cell>
          <cell r="B3565" t="str">
            <v>9100383648</v>
          </cell>
          <cell r="C3565" t="str">
            <v>10009100383645</v>
          </cell>
          <cell r="D3565">
            <v>0.65</v>
          </cell>
          <cell r="E3565">
            <v>0.03</v>
          </cell>
          <cell r="F3565">
            <v>3.133</v>
          </cell>
          <cell r="G3565">
            <v>3.133</v>
          </cell>
          <cell r="H3565">
            <v>5.1420000000000003</v>
          </cell>
          <cell r="I3565">
            <v>3.9</v>
          </cell>
          <cell r="J3565">
            <v>0.18</v>
          </cell>
          <cell r="K3565">
            <v>9.9369999999999994</v>
          </cell>
          <cell r="L3565">
            <v>6.8120000000000003</v>
          </cell>
          <cell r="M3565">
            <v>5.9370000000000003</v>
          </cell>
          <cell r="N3565">
            <v>6</v>
          </cell>
          <cell r="O3565" t="str">
            <v>US</v>
          </cell>
          <cell r="Q3565" t="str">
            <v>DBG</v>
          </cell>
          <cell r="R3565">
            <v>7</v>
          </cell>
          <cell r="S3565">
            <v>1260</v>
          </cell>
          <cell r="T3565">
            <v>13.5</v>
          </cell>
          <cell r="U3565" t="str">
            <v>US$</v>
          </cell>
          <cell r="W3565" t="str">
            <v>FLT</v>
          </cell>
          <cell r="X3565" t="str">
            <v>BRN</v>
          </cell>
          <cell r="Y3565" t="str">
            <v>OIL</v>
          </cell>
          <cell r="Z3565" t="str">
            <v>DBG</v>
          </cell>
        </row>
        <row r="3566">
          <cell r="A3566" t="str">
            <v>DG3429</v>
          </cell>
          <cell r="B3566" t="str">
            <v>9100010377</v>
          </cell>
          <cell r="C3566" t="str">
            <v>10009100383645</v>
          </cell>
          <cell r="D3566">
            <v>0.73299999999999998</v>
          </cell>
          <cell r="E3566">
            <v>3.5999999999999997E-2</v>
          </cell>
          <cell r="F3566">
            <v>3.133</v>
          </cell>
          <cell r="G3566">
            <v>3.133</v>
          </cell>
          <cell r="H3566">
            <v>5.1420000000000003</v>
          </cell>
          <cell r="I3566">
            <v>4.3979999999999997</v>
          </cell>
          <cell r="J3566">
            <v>0.216</v>
          </cell>
          <cell r="K3566">
            <v>9.9369999999999994</v>
          </cell>
          <cell r="L3566">
            <v>6.8120000000000003</v>
          </cell>
          <cell r="M3566">
            <v>5.9370000000000003</v>
          </cell>
          <cell r="N3566">
            <v>6</v>
          </cell>
          <cell r="O3566" t="str">
            <v>US</v>
          </cell>
          <cell r="Q3566" t="str">
            <v>DBG</v>
          </cell>
          <cell r="R3566">
            <v>7</v>
          </cell>
          <cell r="S3566">
            <v>1260</v>
          </cell>
          <cell r="T3566">
            <v>13.5</v>
          </cell>
          <cell r="U3566" t="str">
            <v>US$</v>
          </cell>
          <cell r="W3566" t="str">
            <v>FLT</v>
          </cell>
          <cell r="X3566" t="str">
            <v>BRN</v>
          </cell>
          <cell r="Y3566" t="str">
            <v>OIL</v>
          </cell>
          <cell r="Z3566" t="str">
            <v>DBG</v>
          </cell>
        </row>
        <row r="3567">
          <cell r="A3567" t="str">
            <v>DG3531</v>
          </cell>
          <cell r="B3567" t="str">
            <v>9100010384</v>
          </cell>
          <cell r="C3567" t="str">
            <v>10009100383706</v>
          </cell>
          <cell r="D3567">
            <v>1</v>
          </cell>
          <cell r="E3567">
            <v>3.9E-2</v>
          </cell>
          <cell r="F3567">
            <v>3.8519999999999999</v>
          </cell>
          <cell r="G3567">
            <v>3.8519999999999999</v>
          </cell>
          <cell r="H3567">
            <v>3.33</v>
          </cell>
          <cell r="I3567">
            <v>6</v>
          </cell>
          <cell r="J3567">
            <v>0.23400000000000001</v>
          </cell>
          <cell r="K3567">
            <v>12.061999999999999</v>
          </cell>
          <cell r="L3567">
            <v>8.25</v>
          </cell>
          <cell r="M3567">
            <v>4.125</v>
          </cell>
          <cell r="N3567">
            <v>6</v>
          </cell>
          <cell r="O3567" t="str">
            <v>US</v>
          </cell>
          <cell r="Q3567" t="str">
            <v>DBG</v>
          </cell>
          <cell r="R3567">
            <v>10</v>
          </cell>
          <cell r="S3567">
            <v>1200</v>
          </cell>
          <cell r="T3567">
            <v>13.5</v>
          </cell>
          <cell r="U3567" t="str">
            <v>US$</v>
          </cell>
          <cell r="W3567" t="str">
            <v>FLT</v>
          </cell>
          <cell r="X3567" t="str">
            <v>BRN</v>
          </cell>
          <cell r="Y3567" t="str">
            <v>OIL</v>
          </cell>
          <cell r="Z3567" t="str">
            <v>DBG</v>
          </cell>
        </row>
        <row r="3568">
          <cell r="A3568" t="str">
            <v>DG3531</v>
          </cell>
          <cell r="B3568" t="str">
            <v>9100010384</v>
          </cell>
          <cell r="C3568" t="str">
            <v>10009100383706</v>
          </cell>
          <cell r="D3568">
            <v>1</v>
          </cell>
          <cell r="E3568">
            <v>2.9000000000000001E-2</v>
          </cell>
          <cell r="F3568">
            <v>3.8519999999999999</v>
          </cell>
          <cell r="G3568">
            <v>3.8519999999999999</v>
          </cell>
          <cell r="H3568">
            <v>3.33</v>
          </cell>
          <cell r="I3568">
            <v>6</v>
          </cell>
          <cell r="J3568">
            <v>0.23799999999999999</v>
          </cell>
          <cell r="K3568">
            <v>12.061999999999999</v>
          </cell>
          <cell r="L3568">
            <v>8.25</v>
          </cell>
          <cell r="M3568">
            <v>4.125</v>
          </cell>
          <cell r="N3568">
            <v>6</v>
          </cell>
          <cell r="O3568" t="str">
            <v>US</v>
          </cell>
          <cell r="Q3568" t="str">
            <v>DBG</v>
          </cell>
          <cell r="R3568">
            <v>10</v>
          </cell>
          <cell r="S3568">
            <v>1200</v>
          </cell>
          <cell r="T3568">
            <v>13.5</v>
          </cell>
          <cell r="U3568" t="str">
            <v>US$</v>
          </cell>
          <cell r="W3568" t="str">
            <v>FLT</v>
          </cell>
          <cell r="X3568" t="str">
            <v>BRN</v>
          </cell>
          <cell r="Y3568" t="str">
            <v>OIL</v>
          </cell>
          <cell r="Z3568" t="str">
            <v>DBG</v>
          </cell>
        </row>
        <row r="3569">
          <cell r="A3569" t="str">
            <v>DG3593A</v>
          </cell>
          <cell r="B3569" t="str">
            <v>9100383594</v>
          </cell>
          <cell r="C3569" t="str">
            <v>10009100383591</v>
          </cell>
          <cell r="D3569">
            <v>0.6</v>
          </cell>
          <cell r="E3569">
            <v>2.8000000000000001E-2</v>
          </cell>
          <cell r="F3569">
            <v>3.133</v>
          </cell>
          <cell r="G3569">
            <v>3.133</v>
          </cell>
          <cell r="H3569">
            <v>3.58</v>
          </cell>
          <cell r="I3569">
            <v>3.6</v>
          </cell>
          <cell r="J3569">
            <v>0.16800000000000001</v>
          </cell>
          <cell r="K3569">
            <v>9.9369999999999994</v>
          </cell>
          <cell r="L3569">
            <v>6.8120000000000003</v>
          </cell>
          <cell r="M3569">
            <v>4.375</v>
          </cell>
          <cell r="N3569">
            <v>6</v>
          </cell>
          <cell r="O3569" t="str">
            <v>US</v>
          </cell>
          <cell r="Q3569" t="str">
            <v>DBG</v>
          </cell>
          <cell r="R3569">
            <v>9</v>
          </cell>
          <cell r="S3569">
            <v>1620</v>
          </cell>
          <cell r="T3569">
            <v>14.61</v>
          </cell>
          <cell r="U3569" t="str">
            <v>US$</v>
          </cell>
          <cell r="W3569" t="str">
            <v>FLT</v>
          </cell>
          <cell r="X3569" t="str">
            <v>BRN</v>
          </cell>
          <cell r="Y3569" t="str">
            <v>OIL</v>
          </cell>
          <cell r="Z3569" t="str">
            <v>DBG</v>
          </cell>
        </row>
        <row r="3570">
          <cell r="A3570" t="str">
            <v>DG3593A</v>
          </cell>
          <cell r="B3570" t="str">
            <v>9100383594</v>
          </cell>
          <cell r="C3570" t="str">
            <v>10009100383591</v>
          </cell>
          <cell r="D3570">
            <v>0.60799999999999998</v>
          </cell>
          <cell r="E3570">
            <v>2.9000000000000001E-2</v>
          </cell>
          <cell r="F3570">
            <v>3.133</v>
          </cell>
          <cell r="G3570">
            <v>3.133</v>
          </cell>
          <cell r="H3570">
            <v>3.58</v>
          </cell>
          <cell r="I3570">
            <v>3.6480000000000001</v>
          </cell>
          <cell r="J3570">
            <v>0.17399999999999999</v>
          </cell>
          <cell r="K3570">
            <v>9.9369999999999994</v>
          </cell>
          <cell r="L3570">
            <v>6.8120000000000003</v>
          </cell>
          <cell r="M3570">
            <v>4.375</v>
          </cell>
          <cell r="N3570">
            <v>6</v>
          </cell>
          <cell r="O3570" t="str">
            <v>US</v>
          </cell>
          <cell r="Q3570" t="str">
            <v>DBG</v>
          </cell>
          <cell r="R3570">
            <v>9</v>
          </cell>
          <cell r="S3570">
            <v>1620</v>
          </cell>
          <cell r="T3570">
            <v>14.61</v>
          </cell>
          <cell r="U3570" t="str">
            <v>US$</v>
          </cell>
          <cell r="W3570" t="str">
            <v>FLT</v>
          </cell>
          <cell r="X3570" t="str">
            <v>BRN</v>
          </cell>
          <cell r="Y3570" t="str">
            <v>OIL</v>
          </cell>
          <cell r="Z3570" t="str">
            <v>DBG</v>
          </cell>
        </row>
        <row r="3571">
          <cell r="A3571" t="str">
            <v>DG3593AS</v>
          </cell>
          <cell r="B3571" t="str">
            <v>9100383594</v>
          </cell>
          <cell r="C3571" t="str">
            <v>60009100383596</v>
          </cell>
          <cell r="D3571">
            <v>0.63300000000000001</v>
          </cell>
          <cell r="E3571">
            <v>3.1E-2</v>
          </cell>
          <cell r="F3571">
            <v>3.133</v>
          </cell>
          <cell r="G3571">
            <v>3.133</v>
          </cell>
          <cell r="H3571">
            <v>3.58</v>
          </cell>
          <cell r="I3571">
            <v>3.798</v>
          </cell>
          <cell r="J3571">
            <v>0.186</v>
          </cell>
          <cell r="K3571">
            <v>9.9369999999999994</v>
          </cell>
          <cell r="L3571">
            <v>6.8120000000000003</v>
          </cell>
          <cell r="M3571">
            <v>4.375</v>
          </cell>
          <cell r="N3571">
            <v>6</v>
          </cell>
          <cell r="O3571" t="str">
            <v>US</v>
          </cell>
          <cell r="Q3571" t="str">
            <v>DBG</v>
          </cell>
          <cell r="R3571">
            <v>9</v>
          </cell>
          <cell r="S3571">
            <v>1620</v>
          </cell>
          <cell r="T3571">
            <v>14.61</v>
          </cell>
          <cell r="U3571" t="str">
            <v>US$</v>
          </cell>
          <cell r="W3571" t="str">
            <v>FLT</v>
          </cell>
          <cell r="X3571" t="str">
            <v>BRN</v>
          </cell>
          <cell r="Y3571" t="str">
            <v>OIL</v>
          </cell>
          <cell r="Z3571" t="str">
            <v>DBG</v>
          </cell>
        </row>
        <row r="3572">
          <cell r="A3572" t="str">
            <v>DG3593AS</v>
          </cell>
          <cell r="B3572" t="str">
            <v>9100383594</v>
          </cell>
          <cell r="C3572" t="str">
            <v>60009100383596</v>
          </cell>
          <cell r="D3572">
            <v>0.625</v>
          </cell>
          <cell r="E3572">
            <v>2.7E-2</v>
          </cell>
          <cell r="F3572">
            <v>3.133</v>
          </cell>
          <cell r="G3572">
            <v>3.133</v>
          </cell>
          <cell r="H3572">
            <v>3.58</v>
          </cell>
          <cell r="I3572">
            <v>3.75</v>
          </cell>
          <cell r="J3572">
            <v>0.16200000000000001</v>
          </cell>
          <cell r="K3572">
            <v>9.9369999999999994</v>
          </cell>
          <cell r="L3572">
            <v>6.8120000000000003</v>
          </cell>
          <cell r="M3572">
            <v>4.375</v>
          </cell>
          <cell r="N3572">
            <v>6</v>
          </cell>
          <cell r="O3572" t="str">
            <v>US</v>
          </cell>
          <cell r="Q3572" t="str">
            <v>DBG</v>
          </cell>
          <cell r="R3572">
            <v>9</v>
          </cell>
          <cell r="S3572">
            <v>1620</v>
          </cell>
          <cell r="T3572">
            <v>14.61</v>
          </cell>
          <cell r="U3572" t="str">
            <v>US$</v>
          </cell>
          <cell r="W3572" t="str">
            <v>FLT</v>
          </cell>
          <cell r="X3572" t="str">
            <v>BRN</v>
          </cell>
          <cell r="Y3572" t="str">
            <v>OIL</v>
          </cell>
          <cell r="Z3572" t="str">
            <v>DBG</v>
          </cell>
        </row>
        <row r="3573">
          <cell r="A3573" t="str">
            <v>DG3593AS</v>
          </cell>
          <cell r="B3573" t="str">
            <v>9100383594</v>
          </cell>
          <cell r="C3573" t="str">
            <v>60009100383596</v>
          </cell>
          <cell r="D3573">
            <v>0.623</v>
          </cell>
          <cell r="E3573">
            <v>3.1E-2</v>
          </cell>
          <cell r="F3573">
            <v>3.133</v>
          </cell>
          <cell r="G3573">
            <v>3.133</v>
          </cell>
          <cell r="H3573">
            <v>3.58</v>
          </cell>
          <cell r="I3573">
            <v>3.738</v>
          </cell>
          <cell r="J3573">
            <v>0.186</v>
          </cell>
          <cell r="K3573">
            <v>9.9369999999999994</v>
          </cell>
          <cell r="L3573">
            <v>6.8120000000000003</v>
          </cell>
          <cell r="M3573">
            <v>4.375</v>
          </cell>
          <cell r="N3573">
            <v>6</v>
          </cell>
          <cell r="O3573" t="str">
            <v>US</v>
          </cell>
          <cell r="Q3573" t="str">
            <v>DBG</v>
          </cell>
          <cell r="R3573">
            <v>9</v>
          </cell>
          <cell r="S3573">
            <v>1620</v>
          </cell>
          <cell r="T3573">
            <v>14.61</v>
          </cell>
          <cell r="U3573" t="str">
            <v>US$</v>
          </cell>
          <cell r="W3573" t="str">
            <v>FLT</v>
          </cell>
          <cell r="X3573" t="str">
            <v>BRN</v>
          </cell>
          <cell r="Y3573" t="str">
            <v>OIL</v>
          </cell>
          <cell r="Z3573" t="str">
            <v>DBG</v>
          </cell>
        </row>
        <row r="3574">
          <cell r="A3574" t="str">
            <v>DG3593AT</v>
          </cell>
          <cell r="B3574" t="str">
            <v>9100383594</v>
          </cell>
          <cell r="C3574" t="str">
            <v>20009100383598</v>
          </cell>
          <cell r="D3574">
            <v>0.6</v>
          </cell>
          <cell r="E3574">
            <v>2.5999999999999999E-2</v>
          </cell>
          <cell r="F3574">
            <v>0</v>
          </cell>
          <cell r="G3574">
            <v>0</v>
          </cell>
          <cell r="H3574">
            <v>0</v>
          </cell>
          <cell r="I3574">
            <v>2.4</v>
          </cell>
          <cell r="J3574">
            <v>0.104</v>
          </cell>
          <cell r="K3574">
            <v>0</v>
          </cell>
          <cell r="L3574">
            <v>0</v>
          </cell>
          <cell r="M3574">
            <v>0</v>
          </cell>
          <cell r="N3574">
            <v>4</v>
          </cell>
          <cell r="O3574" t="str">
            <v>US</v>
          </cell>
          <cell r="Q3574" t="str">
            <v>DBG</v>
          </cell>
          <cell r="R3574">
            <v>9</v>
          </cell>
          <cell r="S3574">
            <v>1008</v>
          </cell>
          <cell r="T3574">
            <v>9.7200000000000006</v>
          </cell>
          <cell r="U3574" t="str">
            <v>US$</v>
          </cell>
          <cell r="W3574" t="str">
            <v>FLT</v>
          </cell>
          <cell r="X3574" t="str">
            <v>BRN</v>
          </cell>
          <cell r="Y3574" t="str">
            <v>OIL</v>
          </cell>
          <cell r="Z3574" t="str">
            <v>DBG</v>
          </cell>
        </row>
        <row r="3575">
          <cell r="A3575" t="str">
            <v>DG3593AX</v>
          </cell>
          <cell r="D3575">
            <v>0.6</v>
          </cell>
          <cell r="E3575">
            <v>2.8000000000000001E-2</v>
          </cell>
          <cell r="F3575">
            <v>0</v>
          </cell>
          <cell r="G3575">
            <v>0</v>
          </cell>
          <cell r="H3575">
            <v>0</v>
          </cell>
          <cell r="I3575">
            <v>3.6</v>
          </cell>
          <cell r="J3575">
            <v>0.16800000000000001</v>
          </cell>
          <cell r="K3575">
            <v>0</v>
          </cell>
          <cell r="L3575">
            <v>0</v>
          </cell>
          <cell r="M3575">
            <v>0</v>
          </cell>
          <cell r="N3575">
            <v>6</v>
          </cell>
          <cell r="O3575" t="str">
            <v>US</v>
          </cell>
          <cell r="Q3575" t="str">
            <v>DBG</v>
          </cell>
          <cell r="R3575">
            <v>6</v>
          </cell>
          <cell r="S3575">
            <v>720</v>
          </cell>
          <cell r="T3575">
            <v>0</v>
          </cell>
          <cell r="W3575" t="str">
            <v>FLT</v>
          </cell>
          <cell r="X3575" t="str">
            <v>BRN</v>
          </cell>
          <cell r="Y3575" t="str">
            <v>OIL</v>
          </cell>
          <cell r="Z3575" t="str">
            <v>DBG</v>
          </cell>
        </row>
        <row r="3576">
          <cell r="A3576" t="str">
            <v>DG3600</v>
          </cell>
          <cell r="B3576" t="str">
            <v>9100383617</v>
          </cell>
          <cell r="C3576" t="str">
            <v>10009100383614</v>
          </cell>
          <cell r="D3576">
            <v>0.74099999999999999</v>
          </cell>
          <cell r="E3576">
            <v>0.03</v>
          </cell>
          <cell r="F3576">
            <v>3.133</v>
          </cell>
          <cell r="G3576">
            <v>3.133</v>
          </cell>
          <cell r="H3576">
            <v>5.1420000000000003</v>
          </cell>
          <cell r="I3576">
            <v>4.4459999999999997</v>
          </cell>
          <cell r="J3576">
            <v>0.18</v>
          </cell>
          <cell r="K3576">
            <v>9.9369999999999994</v>
          </cell>
          <cell r="L3576">
            <v>6.8120000000000003</v>
          </cell>
          <cell r="M3576">
            <v>5.9370000000000003</v>
          </cell>
          <cell r="N3576">
            <v>6</v>
          </cell>
          <cell r="O3576" t="str">
            <v>US</v>
          </cell>
          <cell r="Q3576" t="str">
            <v>DBG</v>
          </cell>
          <cell r="R3576">
            <v>7</v>
          </cell>
          <cell r="S3576">
            <v>1260</v>
          </cell>
          <cell r="T3576">
            <v>14.61</v>
          </cell>
          <cell r="U3576" t="str">
            <v>US$</v>
          </cell>
          <cell r="W3576" t="str">
            <v>FLT</v>
          </cell>
          <cell r="X3576" t="str">
            <v>BRN</v>
          </cell>
          <cell r="Y3576" t="str">
            <v>OIL</v>
          </cell>
          <cell r="Z3576" t="str">
            <v>DBG</v>
          </cell>
        </row>
        <row r="3577">
          <cell r="A3577" t="str">
            <v>DG3600</v>
          </cell>
          <cell r="B3577" t="str">
            <v>9100383617</v>
          </cell>
          <cell r="C3577" t="str">
            <v>10009100383614</v>
          </cell>
          <cell r="D3577">
            <v>0.71699999999999997</v>
          </cell>
          <cell r="E3577">
            <v>3.6999999999999998E-2</v>
          </cell>
          <cell r="F3577">
            <v>3.133</v>
          </cell>
          <cell r="G3577">
            <v>3.133</v>
          </cell>
          <cell r="H3577">
            <v>5.1420000000000003</v>
          </cell>
          <cell r="I3577">
            <v>4.3019999999999996</v>
          </cell>
          <cell r="J3577">
            <v>0.222</v>
          </cell>
          <cell r="K3577">
            <v>9.9369999999999994</v>
          </cell>
          <cell r="L3577">
            <v>6.8120000000000003</v>
          </cell>
          <cell r="M3577">
            <v>5.9370000000000003</v>
          </cell>
          <cell r="N3577">
            <v>6</v>
          </cell>
          <cell r="O3577" t="str">
            <v>US</v>
          </cell>
          <cell r="Q3577" t="str">
            <v>DBG</v>
          </cell>
          <cell r="R3577">
            <v>7</v>
          </cell>
          <cell r="S3577">
            <v>1260</v>
          </cell>
          <cell r="T3577">
            <v>14.61</v>
          </cell>
          <cell r="U3577" t="str">
            <v>US$</v>
          </cell>
          <cell r="W3577" t="str">
            <v>FLT</v>
          </cell>
          <cell r="X3577" t="str">
            <v>BRN</v>
          </cell>
          <cell r="Y3577" t="str">
            <v>OIL</v>
          </cell>
          <cell r="Z3577" t="str">
            <v>DBG</v>
          </cell>
        </row>
        <row r="3578">
          <cell r="A3578" t="str">
            <v>DG3600S</v>
          </cell>
          <cell r="B3578" t="str">
            <v>9100383617</v>
          </cell>
          <cell r="C3578" t="str">
            <v>60009100383619</v>
          </cell>
          <cell r="D3578">
            <v>0.75</v>
          </cell>
          <cell r="E3578">
            <v>3.6999999999999998E-2</v>
          </cell>
          <cell r="F3578">
            <v>3.133</v>
          </cell>
          <cell r="G3578">
            <v>3.133</v>
          </cell>
          <cell r="H3578">
            <v>5.1420000000000003</v>
          </cell>
          <cell r="I3578">
            <v>4.5</v>
          </cell>
          <cell r="J3578">
            <v>0.222</v>
          </cell>
          <cell r="K3578">
            <v>9.9369999999999994</v>
          </cell>
          <cell r="L3578">
            <v>6.8120000000000003</v>
          </cell>
          <cell r="M3578">
            <v>5.9370000000000003</v>
          </cell>
          <cell r="N3578">
            <v>6</v>
          </cell>
          <cell r="O3578" t="str">
            <v>US</v>
          </cell>
          <cell r="Q3578" t="str">
            <v>DBG</v>
          </cell>
          <cell r="R3578">
            <v>7</v>
          </cell>
          <cell r="S3578">
            <v>1260</v>
          </cell>
          <cell r="T3578">
            <v>14.61</v>
          </cell>
          <cell r="U3578" t="str">
            <v>US$</v>
          </cell>
          <cell r="W3578" t="str">
            <v>FLT</v>
          </cell>
          <cell r="X3578" t="str">
            <v>BRN</v>
          </cell>
          <cell r="Y3578" t="str">
            <v>OIL</v>
          </cell>
          <cell r="Z3578" t="str">
            <v>DBG</v>
          </cell>
        </row>
        <row r="3579">
          <cell r="A3579" t="str">
            <v>DG3600S</v>
          </cell>
          <cell r="B3579" t="str">
            <v>9100383617</v>
          </cell>
          <cell r="C3579" t="str">
            <v>60009100383619</v>
          </cell>
          <cell r="D3579">
            <v>0.73</v>
          </cell>
          <cell r="E3579">
            <v>3.9E-2</v>
          </cell>
          <cell r="F3579">
            <v>3.133</v>
          </cell>
          <cell r="G3579">
            <v>3.133</v>
          </cell>
          <cell r="H3579">
            <v>5.1420000000000003</v>
          </cell>
          <cell r="I3579">
            <v>4.38</v>
          </cell>
          <cell r="J3579">
            <v>0.23400000000000001</v>
          </cell>
          <cell r="K3579">
            <v>9.9369999999999994</v>
          </cell>
          <cell r="L3579">
            <v>6.8120000000000003</v>
          </cell>
          <cell r="M3579">
            <v>5.9370000000000003</v>
          </cell>
          <cell r="N3579">
            <v>6</v>
          </cell>
          <cell r="O3579" t="str">
            <v>US</v>
          </cell>
          <cell r="Q3579" t="str">
            <v>DBG</v>
          </cell>
          <cell r="R3579">
            <v>7</v>
          </cell>
          <cell r="S3579">
            <v>1260</v>
          </cell>
          <cell r="T3579">
            <v>14.61</v>
          </cell>
          <cell r="U3579" t="str">
            <v>US$</v>
          </cell>
          <cell r="W3579" t="str">
            <v>FLT</v>
          </cell>
          <cell r="X3579" t="str">
            <v>BRN</v>
          </cell>
          <cell r="Y3579" t="str">
            <v>OIL</v>
          </cell>
          <cell r="Z3579" t="str">
            <v>DBG</v>
          </cell>
        </row>
        <row r="3580">
          <cell r="A3580" t="str">
            <v>DG3600S</v>
          </cell>
          <cell r="B3580" t="str">
            <v>9100383617</v>
          </cell>
          <cell r="C3580" t="str">
            <v>60009100383619</v>
          </cell>
          <cell r="D3580">
            <v>0.73299999999999998</v>
          </cell>
          <cell r="E3580">
            <v>0.06</v>
          </cell>
          <cell r="F3580">
            <v>3.133</v>
          </cell>
          <cell r="G3580">
            <v>3.133</v>
          </cell>
          <cell r="H3580">
            <v>5.1420000000000003</v>
          </cell>
          <cell r="I3580">
            <v>4.3979999999999997</v>
          </cell>
          <cell r="J3580">
            <v>0.36</v>
          </cell>
          <cell r="K3580">
            <v>9.9369999999999994</v>
          </cell>
          <cell r="L3580">
            <v>6.8120000000000003</v>
          </cell>
          <cell r="M3580">
            <v>5.9370000000000003</v>
          </cell>
          <cell r="N3580">
            <v>6</v>
          </cell>
          <cell r="O3580" t="str">
            <v>US</v>
          </cell>
          <cell r="Q3580" t="str">
            <v>DBG</v>
          </cell>
          <cell r="R3580">
            <v>7</v>
          </cell>
          <cell r="S3580">
            <v>1260</v>
          </cell>
          <cell r="T3580">
            <v>14.61</v>
          </cell>
          <cell r="U3580" t="str">
            <v>US$</v>
          </cell>
          <cell r="W3580" t="str">
            <v>FLT</v>
          </cell>
          <cell r="X3580" t="str">
            <v>BRN</v>
          </cell>
          <cell r="Y3580" t="str">
            <v>OIL</v>
          </cell>
          <cell r="Z3580" t="str">
            <v>DBG</v>
          </cell>
        </row>
        <row r="3581">
          <cell r="A3581" t="str">
            <v>DG3600T</v>
          </cell>
          <cell r="B3581" t="str">
            <v>9100383617</v>
          </cell>
          <cell r="C3581" t="str">
            <v>20009100383611</v>
          </cell>
          <cell r="D3581">
            <v>0.7</v>
          </cell>
          <cell r="E3581">
            <v>0.04</v>
          </cell>
          <cell r="F3581">
            <v>0</v>
          </cell>
          <cell r="G3581">
            <v>0</v>
          </cell>
          <cell r="H3581">
            <v>0</v>
          </cell>
          <cell r="I3581">
            <v>2.8</v>
          </cell>
          <cell r="J3581">
            <v>0.16</v>
          </cell>
          <cell r="K3581">
            <v>0</v>
          </cell>
          <cell r="L3581">
            <v>0</v>
          </cell>
          <cell r="M3581">
            <v>0</v>
          </cell>
          <cell r="N3581">
            <v>4</v>
          </cell>
          <cell r="O3581" t="str">
            <v>US</v>
          </cell>
          <cell r="Q3581" t="str">
            <v>DBG</v>
          </cell>
          <cell r="R3581">
            <v>6</v>
          </cell>
          <cell r="S3581">
            <v>672</v>
          </cell>
          <cell r="T3581">
            <v>9.7200000000000006</v>
          </cell>
          <cell r="U3581" t="str">
            <v>US$</v>
          </cell>
          <cell r="W3581" t="str">
            <v>FLT</v>
          </cell>
          <cell r="X3581" t="str">
            <v>BRN</v>
          </cell>
          <cell r="Y3581" t="str">
            <v>OIL</v>
          </cell>
          <cell r="Z3581" t="str">
            <v>DBG</v>
          </cell>
        </row>
        <row r="3582">
          <cell r="A3582" t="str">
            <v>DG3600X</v>
          </cell>
          <cell r="D3582">
            <v>0.74099999999999999</v>
          </cell>
          <cell r="E3582">
            <v>0.03</v>
          </cell>
          <cell r="F3582">
            <v>0</v>
          </cell>
          <cell r="G3582">
            <v>0</v>
          </cell>
          <cell r="H3582">
            <v>0</v>
          </cell>
          <cell r="I3582">
            <v>4.4459999999999997</v>
          </cell>
          <cell r="J3582">
            <v>0.18</v>
          </cell>
          <cell r="K3582">
            <v>0</v>
          </cell>
          <cell r="L3582">
            <v>0</v>
          </cell>
          <cell r="M3582">
            <v>0</v>
          </cell>
          <cell r="N3582">
            <v>6</v>
          </cell>
          <cell r="O3582" t="str">
            <v>US</v>
          </cell>
          <cell r="Q3582" t="str">
            <v>DBG</v>
          </cell>
          <cell r="R3582">
            <v>6</v>
          </cell>
          <cell r="S3582">
            <v>720</v>
          </cell>
          <cell r="T3582">
            <v>0</v>
          </cell>
          <cell r="W3582" t="str">
            <v>FLT</v>
          </cell>
          <cell r="X3582" t="str">
            <v>BRN</v>
          </cell>
          <cell r="Y3582" t="str">
            <v>OIL</v>
          </cell>
          <cell r="Z3582" t="str">
            <v>DBG</v>
          </cell>
        </row>
        <row r="3583">
          <cell r="A3583" t="str">
            <v>DG3614</v>
          </cell>
          <cell r="B3583" t="str">
            <v>9100383570</v>
          </cell>
          <cell r="C3583" t="str">
            <v>10009100383577</v>
          </cell>
          <cell r="D3583">
            <v>0.64100000000000001</v>
          </cell>
          <cell r="E3583">
            <v>0.02</v>
          </cell>
          <cell r="F3583">
            <v>3.133</v>
          </cell>
          <cell r="G3583">
            <v>3.133</v>
          </cell>
          <cell r="H3583">
            <v>3.58</v>
          </cell>
          <cell r="I3583">
            <v>3.8460000000000001</v>
          </cell>
          <cell r="J3583">
            <v>0.12</v>
          </cell>
          <cell r="K3583">
            <v>9.9369999999999994</v>
          </cell>
          <cell r="L3583">
            <v>6.8120000000000003</v>
          </cell>
          <cell r="M3583">
            <v>4.375</v>
          </cell>
          <cell r="N3583">
            <v>6</v>
          </cell>
          <cell r="O3583" t="str">
            <v>US</v>
          </cell>
          <cell r="Q3583" t="str">
            <v>DBG</v>
          </cell>
          <cell r="R3583">
            <v>9</v>
          </cell>
          <cell r="S3583">
            <v>1620</v>
          </cell>
          <cell r="T3583">
            <v>14.61</v>
          </cell>
          <cell r="U3583" t="str">
            <v>US$</v>
          </cell>
          <cell r="W3583" t="str">
            <v>FLT</v>
          </cell>
          <cell r="X3583" t="str">
            <v>BRN</v>
          </cell>
          <cell r="Y3583" t="str">
            <v>OIL</v>
          </cell>
          <cell r="Z3583" t="str">
            <v>DBG</v>
          </cell>
        </row>
        <row r="3584">
          <cell r="A3584" t="str">
            <v>DG3614</v>
          </cell>
          <cell r="B3584" t="str">
            <v>9100383570</v>
          </cell>
          <cell r="C3584" t="str">
            <v>10009100383577</v>
          </cell>
          <cell r="D3584">
            <v>0.61</v>
          </cell>
          <cell r="E3584">
            <v>2.8000000000000001E-2</v>
          </cell>
          <cell r="F3584">
            <v>3.133</v>
          </cell>
          <cell r="G3584">
            <v>3.133</v>
          </cell>
          <cell r="H3584">
            <v>3.58</v>
          </cell>
          <cell r="I3584">
            <v>3.66</v>
          </cell>
          <cell r="J3584">
            <v>0.16800000000000001</v>
          </cell>
          <cell r="K3584">
            <v>9.9369999999999994</v>
          </cell>
          <cell r="L3584">
            <v>6.8120000000000003</v>
          </cell>
          <cell r="M3584">
            <v>4.375</v>
          </cell>
          <cell r="N3584">
            <v>6</v>
          </cell>
          <cell r="O3584" t="str">
            <v>US</v>
          </cell>
          <cell r="Q3584" t="str">
            <v>DBG</v>
          </cell>
          <cell r="R3584">
            <v>9</v>
          </cell>
          <cell r="S3584">
            <v>1620</v>
          </cell>
          <cell r="T3584">
            <v>14.61</v>
          </cell>
          <cell r="U3584" t="str">
            <v>US$</v>
          </cell>
          <cell r="W3584" t="str">
            <v>FLT</v>
          </cell>
          <cell r="X3584" t="str">
            <v>BRN</v>
          </cell>
          <cell r="Y3584" t="str">
            <v>OIL</v>
          </cell>
          <cell r="Z3584" t="str">
            <v>DBG</v>
          </cell>
        </row>
        <row r="3585">
          <cell r="A3585" t="str">
            <v>DG3614S</v>
          </cell>
          <cell r="B3585" t="str">
            <v>9100383570</v>
          </cell>
          <cell r="C3585" t="str">
            <v>60009100383572</v>
          </cell>
          <cell r="D3585">
            <v>0.63300000000000001</v>
          </cell>
          <cell r="E3585">
            <v>2.8000000000000001E-2</v>
          </cell>
          <cell r="F3585">
            <v>3.133</v>
          </cell>
          <cell r="G3585">
            <v>3.133</v>
          </cell>
          <cell r="H3585">
            <v>3.58</v>
          </cell>
          <cell r="I3585">
            <v>3.798</v>
          </cell>
          <cell r="J3585">
            <v>0.16800000000000001</v>
          </cell>
          <cell r="K3585">
            <v>9.9369999999999994</v>
          </cell>
          <cell r="L3585">
            <v>6.8120000000000003</v>
          </cell>
          <cell r="M3585">
            <v>4.375</v>
          </cell>
          <cell r="N3585">
            <v>6</v>
          </cell>
          <cell r="O3585" t="str">
            <v>US</v>
          </cell>
          <cell r="Q3585" t="str">
            <v>DBG</v>
          </cell>
          <cell r="R3585">
            <v>9</v>
          </cell>
          <cell r="S3585">
            <v>1620</v>
          </cell>
          <cell r="T3585">
            <v>14.61</v>
          </cell>
          <cell r="U3585" t="str">
            <v>US$</v>
          </cell>
          <cell r="W3585" t="str">
            <v>FLT</v>
          </cell>
          <cell r="X3585" t="str">
            <v>BRN</v>
          </cell>
          <cell r="Y3585" t="str">
            <v>OIL</v>
          </cell>
          <cell r="Z3585" t="str">
            <v>DBG</v>
          </cell>
        </row>
        <row r="3586">
          <cell r="A3586" t="str">
            <v>DG3614S</v>
          </cell>
          <cell r="B3586" t="str">
            <v>9100383570</v>
          </cell>
          <cell r="C3586" t="str">
            <v>60009100383572</v>
          </cell>
          <cell r="D3586">
            <v>0.61699999999999999</v>
          </cell>
          <cell r="E3586">
            <v>2.8000000000000001E-2</v>
          </cell>
          <cell r="F3586">
            <v>3.133</v>
          </cell>
          <cell r="G3586">
            <v>3.133</v>
          </cell>
          <cell r="H3586">
            <v>3.58</v>
          </cell>
          <cell r="I3586">
            <v>3.702</v>
          </cell>
          <cell r="J3586">
            <v>0.16800000000000001</v>
          </cell>
          <cell r="K3586">
            <v>9.9369999999999994</v>
          </cell>
          <cell r="L3586">
            <v>6.8120000000000003</v>
          </cell>
          <cell r="M3586">
            <v>4.375</v>
          </cell>
          <cell r="N3586">
            <v>6</v>
          </cell>
          <cell r="O3586" t="str">
            <v>US</v>
          </cell>
          <cell r="Q3586" t="str">
            <v>DBG</v>
          </cell>
          <cell r="R3586">
            <v>9</v>
          </cell>
          <cell r="S3586">
            <v>1620</v>
          </cell>
          <cell r="T3586">
            <v>14.61</v>
          </cell>
          <cell r="U3586" t="str">
            <v>US$</v>
          </cell>
          <cell r="W3586" t="str">
            <v>FLT</v>
          </cell>
          <cell r="X3586" t="str">
            <v>BRN</v>
          </cell>
          <cell r="Y3586" t="str">
            <v>OIL</v>
          </cell>
          <cell r="Z3586" t="str">
            <v>DBG</v>
          </cell>
        </row>
        <row r="3587">
          <cell r="A3587" t="str">
            <v>DG3614S</v>
          </cell>
          <cell r="B3587" t="str">
            <v>9100383570</v>
          </cell>
          <cell r="C3587" t="str">
            <v>60009100383572</v>
          </cell>
          <cell r="D3587">
            <v>0.61499999999999999</v>
          </cell>
          <cell r="E3587">
            <v>2.9000000000000001E-2</v>
          </cell>
          <cell r="F3587">
            <v>3.133</v>
          </cell>
          <cell r="G3587">
            <v>3.133</v>
          </cell>
          <cell r="H3587">
            <v>3.58</v>
          </cell>
          <cell r="I3587">
            <v>3.69</v>
          </cell>
          <cell r="J3587">
            <v>0.17399999999999999</v>
          </cell>
          <cell r="K3587">
            <v>9.9369999999999994</v>
          </cell>
          <cell r="L3587">
            <v>6.8120000000000003</v>
          </cell>
          <cell r="M3587">
            <v>4.375</v>
          </cell>
          <cell r="N3587">
            <v>6</v>
          </cell>
          <cell r="O3587" t="str">
            <v>US</v>
          </cell>
          <cell r="Q3587" t="str">
            <v>DBG</v>
          </cell>
          <cell r="R3587">
            <v>9</v>
          </cell>
          <cell r="S3587">
            <v>1620</v>
          </cell>
          <cell r="T3587">
            <v>14.61</v>
          </cell>
          <cell r="U3587" t="str">
            <v>US$</v>
          </cell>
          <cell r="W3587" t="str">
            <v>FLT</v>
          </cell>
          <cell r="X3587" t="str">
            <v>BRN</v>
          </cell>
          <cell r="Y3587" t="str">
            <v>OIL</v>
          </cell>
          <cell r="Z3587" t="str">
            <v>DBG</v>
          </cell>
        </row>
        <row r="3588">
          <cell r="A3588" t="str">
            <v>DG3614T</v>
          </cell>
          <cell r="B3588" t="str">
            <v>9100010414</v>
          </cell>
          <cell r="C3588" t="str">
            <v>20009100383574</v>
          </cell>
          <cell r="D3588">
            <v>0.6</v>
          </cell>
          <cell r="E3588">
            <v>2.8000000000000001E-2</v>
          </cell>
          <cell r="F3588">
            <v>0</v>
          </cell>
          <cell r="G3588">
            <v>0</v>
          </cell>
          <cell r="H3588">
            <v>0</v>
          </cell>
          <cell r="I3588">
            <v>2.4</v>
          </cell>
          <cell r="J3588">
            <v>0.112</v>
          </cell>
          <cell r="K3588">
            <v>0</v>
          </cell>
          <cell r="L3588">
            <v>0</v>
          </cell>
          <cell r="M3588">
            <v>0</v>
          </cell>
          <cell r="N3588">
            <v>4</v>
          </cell>
          <cell r="O3588" t="str">
            <v>US</v>
          </cell>
          <cell r="Q3588" t="str">
            <v>DBG</v>
          </cell>
          <cell r="R3588">
            <v>9</v>
          </cell>
          <cell r="S3588">
            <v>1008</v>
          </cell>
          <cell r="T3588">
            <v>9.7200000000000006</v>
          </cell>
          <cell r="U3588" t="str">
            <v>US$</v>
          </cell>
          <cell r="W3588" t="str">
            <v>FLT</v>
          </cell>
          <cell r="X3588" t="str">
            <v>BRN</v>
          </cell>
          <cell r="Y3588" t="str">
            <v>OIL</v>
          </cell>
          <cell r="Z3588" t="str">
            <v>DBG</v>
          </cell>
        </row>
        <row r="3589">
          <cell r="A3589" t="str">
            <v>DG3614X</v>
          </cell>
          <cell r="D3589">
            <v>0.59599999999999997</v>
          </cell>
          <cell r="E3589">
            <v>2.9000000000000001E-2</v>
          </cell>
          <cell r="F3589">
            <v>0</v>
          </cell>
          <cell r="G3589">
            <v>0</v>
          </cell>
          <cell r="H3589">
            <v>0</v>
          </cell>
          <cell r="I3589">
            <v>3.5760000000000001</v>
          </cell>
          <cell r="J3589">
            <v>0.17399999999999999</v>
          </cell>
          <cell r="K3589">
            <v>0</v>
          </cell>
          <cell r="L3589">
            <v>0</v>
          </cell>
          <cell r="M3589">
            <v>0</v>
          </cell>
          <cell r="N3589">
            <v>6</v>
          </cell>
          <cell r="O3589" t="str">
            <v>US</v>
          </cell>
          <cell r="Q3589" t="str">
            <v>DBG</v>
          </cell>
          <cell r="R3589">
            <v>8</v>
          </cell>
          <cell r="S3589">
            <v>960</v>
          </cell>
          <cell r="T3589">
            <v>0</v>
          </cell>
          <cell r="W3589" t="str">
            <v>FLT</v>
          </cell>
          <cell r="X3589" t="str">
            <v>BRN</v>
          </cell>
          <cell r="Y3589" t="str">
            <v>OIL</v>
          </cell>
          <cell r="Z3589" t="str">
            <v>DBG</v>
          </cell>
        </row>
        <row r="3590">
          <cell r="A3590" t="str">
            <v>DG3675</v>
          </cell>
          <cell r="B3590" t="str">
            <v>9100031204</v>
          </cell>
          <cell r="C3590" t="str">
            <v>10009100031201</v>
          </cell>
          <cell r="D3590">
            <v>0.66</v>
          </cell>
          <cell r="E3590">
            <v>3.2000000000000001E-2</v>
          </cell>
          <cell r="F3590">
            <v>3.1339999999999999</v>
          </cell>
          <cell r="G3590">
            <v>3.1339999999999999</v>
          </cell>
          <cell r="H3590">
            <v>4.33</v>
          </cell>
          <cell r="I3590">
            <v>3.96</v>
          </cell>
          <cell r="J3590">
            <v>0.192</v>
          </cell>
          <cell r="K3590">
            <v>9.9369999999999994</v>
          </cell>
          <cell r="L3590">
            <v>6.8120000000000003</v>
          </cell>
          <cell r="M3590">
            <v>5.125</v>
          </cell>
          <cell r="N3590">
            <v>6</v>
          </cell>
          <cell r="O3590" t="str">
            <v>US</v>
          </cell>
          <cell r="Q3590" t="str">
            <v>DBG</v>
          </cell>
          <cell r="R3590">
            <v>7</v>
          </cell>
          <cell r="S3590">
            <v>1260</v>
          </cell>
          <cell r="T3590">
            <v>14.61</v>
          </cell>
          <cell r="U3590" t="str">
            <v>US$</v>
          </cell>
          <cell r="W3590" t="str">
            <v>FLT</v>
          </cell>
          <cell r="X3590" t="str">
            <v>BRN</v>
          </cell>
          <cell r="Y3590" t="str">
            <v>OIL</v>
          </cell>
          <cell r="Z3590" t="str">
            <v>DBG</v>
          </cell>
        </row>
        <row r="3591">
          <cell r="A3591" t="str">
            <v>DG3675S</v>
          </cell>
          <cell r="B3591" t="str">
            <v>9100031204</v>
          </cell>
          <cell r="C3591" t="str">
            <v>20009100031208</v>
          </cell>
          <cell r="D3591">
            <v>0.67</v>
          </cell>
          <cell r="E3591">
            <v>3.3000000000000002E-2</v>
          </cell>
          <cell r="F3591">
            <v>3.133</v>
          </cell>
          <cell r="G3591">
            <v>3.133</v>
          </cell>
          <cell r="H3591">
            <v>4.33</v>
          </cell>
          <cell r="I3591">
            <v>4.0199999999999996</v>
          </cell>
          <cell r="J3591">
            <v>0.19800000000000001</v>
          </cell>
          <cell r="K3591">
            <v>9.9369999999999994</v>
          </cell>
          <cell r="L3591">
            <v>6.8120000000000003</v>
          </cell>
          <cell r="M3591">
            <v>5.125</v>
          </cell>
          <cell r="N3591">
            <v>6</v>
          </cell>
          <cell r="O3591" t="str">
            <v>US</v>
          </cell>
          <cell r="Q3591" t="str">
            <v>DBG</v>
          </cell>
          <cell r="R3591">
            <v>7</v>
          </cell>
          <cell r="S3591">
            <v>1260</v>
          </cell>
          <cell r="T3591">
            <v>14.61</v>
          </cell>
          <cell r="U3591" t="str">
            <v>US$</v>
          </cell>
          <cell r="W3591" t="str">
            <v>FLT</v>
          </cell>
          <cell r="X3591" t="str">
            <v>BRN</v>
          </cell>
          <cell r="Y3591" t="str">
            <v>OIL</v>
          </cell>
          <cell r="Z3591" t="str">
            <v>DBG</v>
          </cell>
        </row>
        <row r="3592">
          <cell r="A3592" t="str">
            <v>DG3675S</v>
          </cell>
          <cell r="B3592" t="str">
            <v>9100031204</v>
          </cell>
          <cell r="C3592" t="str">
            <v>20009100031208</v>
          </cell>
          <cell r="D3592">
            <v>0.65500000000000003</v>
          </cell>
          <cell r="E3592">
            <v>3.3000000000000002E-2</v>
          </cell>
          <cell r="F3592">
            <v>3.133</v>
          </cell>
          <cell r="G3592">
            <v>3.133</v>
          </cell>
          <cell r="H3592">
            <v>4.33</v>
          </cell>
          <cell r="I3592">
            <v>3.93</v>
          </cell>
          <cell r="J3592">
            <v>0.19800000000000001</v>
          </cell>
          <cell r="K3592">
            <v>9.9369999999999994</v>
          </cell>
          <cell r="L3592">
            <v>6.8120000000000003</v>
          </cell>
          <cell r="M3592">
            <v>5.125</v>
          </cell>
          <cell r="N3592">
            <v>6</v>
          </cell>
          <cell r="O3592" t="str">
            <v>US</v>
          </cell>
          <cell r="Q3592" t="str">
            <v>DBG</v>
          </cell>
          <cell r="R3592">
            <v>7</v>
          </cell>
          <cell r="S3592">
            <v>1260</v>
          </cell>
          <cell r="T3592">
            <v>14.61</v>
          </cell>
          <cell r="U3592" t="str">
            <v>US$</v>
          </cell>
          <cell r="W3592" t="str">
            <v>FLT</v>
          </cell>
          <cell r="X3592" t="str">
            <v>BRN</v>
          </cell>
          <cell r="Y3592" t="str">
            <v>OIL</v>
          </cell>
          <cell r="Z3592" t="str">
            <v>DBG</v>
          </cell>
        </row>
        <row r="3593">
          <cell r="A3593" t="str">
            <v>DG3675X</v>
          </cell>
          <cell r="D3593">
            <v>0.66</v>
          </cell>
          <cell r="E3593">
            <v>3.2000000000000001E-2</v>
          </cell>
          <cell r="F3593">
            <v>0</v>
          </cell>
          <cell r="G3593">
            <v>0</v>
          </cell>
          <cell r="H3593">
            <v>0</v>
          </cell>
          <cell r="I3593">
            <v>3.96</v>
          </cell>
          <cell r="J3593">
            <v>0.192</v>
          </cell>
          <cell r="K3593">
            <v>0</v>
          </cell>
          <cell r="L3593">
            <v>0</v>
          </cell>
          <cell r="M3593">
            <v>0</v>
          </cell>
          <cell r="N3593">
            <v>6</v>
          </cell>
          <cell r="O3593" t="str">
            <v>US</v>
          </cell>
          <cell r="Q3593" t="str">
            <v>DBG</v>
          </cell>
          <cell r="R3593">
            <v>8</v>
          </cell>
          <cell r="S3593">
            <v>960</v>
          </cell>
          <cell r="T3593">
            <v>0</v>
          </cell>
          <cell r="W3593" t="str">
            <v>FLT</v>
          </cell>
          <cell r="X3593" t="str">
            <v>BRN</v>
          </cell>
          <cell r="Y3593" t="str">
            <v>OIL</v>
          </cell>
          <cell r="Z3593" t="str">
            <v>DBG</v>
          </cell>
        </row>
        <row r="3594">
          <cell r="A3594" t="str">
            <v>DG3682</v>
          </cell>
          <cell r="B3594" t="str">
            <v>9100383631</v>
          </cell>
          <cell r="C3594" t="str">
            <v>10009100383638</v>
          </cell>
          <cell r="D3594">
            <v>0.66700000000000004</v>
          </cell>
          <cell r="E3594">
            <v>2.5999999999999999E-2</v>
          </cell>
          <cell r="F3594">
            <v>3.133</v>
          </cell>
          <cell r="G3594">
            <v>3.133</v>
          </cell>
          <cell r="H3594">
            <v>4.33</v>
          </cell>
          <cell r="I3594">
            <v>4.0019999999999998</v>
          </cell>
          <cell r="J3594">
            <v>0.156</v>
          </cell>
          <cell r="K3594">
            <v>9.9369999999999994</v>
          </cell>
          <cell r="L3594">
            <v>6.8120000000000003</v>
          </cell>
          <cell r="M3594">
            <v>5.125</v>
          </cell>
          <cell r="N3594">
            <v>6</v>
          </cell>
          <cell r="O3594" t="str">
            <v>US</v>
          </cell>
          <cell r="Q3594" t="str">
            <v>DBG</v>
          </cell>
          <cell r="R3594">
            <v>7</v>
          </cell>
          <cell r="S3594">
            <v>1260</v>
          </cell>
          <cell r="T3594">
            <v>14.61</v>
          </cell>
          <cell r="U3594" t="str">
            <v>US$</v>
          </cell>
          <cell r="W3594" t="str">
            <v>FLT</v>
          </cell>
          <cell r="X3594" t="str">
            <v>BRN</v>
          </cell>
          <cell r="Y3594" t="str">
            <v>OIL</v>
          </cell>
          <cell r="Z3594" t="str">
            <v>DBG</v>
          </cell>
        </row>
        <row r="3595">
          <cell r="A3595" t="str">
            <v>DG3682</v>
          </cell>
          <cell r="B3595" t="str">
            <v>9100383631</v>
          </cell>
          <cell r="C3595" t="str">
            <v>10009100383638</v>
          </cell>
          <cell r="D3595">
            <v>0.66</v>
          </cell>
          <cell r="E3595">
            <v>3.5000000000000003E-2</v>
          </cell>
          <cell r="F3595">
            <v>3.133</v>
          </cell>
          <cell r="G3595">
            <v>3.133</v>
          </cell>
          <cell r="H3595">
            <v>4.33</v>
          </cell>
          <cell r="I3595">
            <v>3.96</v>
          </cell>
          <cell r="J3595">
            <v>0.21</v>
          </cell>
          <cell r="K3595">
            <v>9.9369999999999994</v>
          </cell>
          <cell r="L3595">
            <v>6.8120000000000003</v>
          </cell>
          <cell r="M3595">
            <v>5.125</v>
          </cell>
          <cell r="N3595">
            <v>6</v>
          </cell>
          <cell r="O3595" t="str">
            <v>US</v>
          </cell>
          <cell r="Q3595" t="str">
            <v>DBG</v>
          </cell>
          <cell r="R3595">
            <v>7</v>
          </cell>
          <cell r="S3595">
            <v>1260</v>
          </cell>
          <cell r="T3595">
            <v>14.61</v>
          </cell>
          <cell r="U3595" t="str">
            <v>US$</v>
          </cell>
          <cell r="W3595" t="str">
            <v>FLT</v>
          </cell>
          <cell r="X3595" t="str">
            <v>BRN</v>
          </cell>
          <cell r="Y3595" t="str">
            <v>OIL</v>
          </cell>
          <cell r="Z3595" t="str">
            <v>DBG</v>
          </cell>
        </row>
        <row r="3596">
          <cell r="A3596" t="str">
            <v>DG3682S</v>
          </cell>
          <cell r="B3596" t="str">
            <v>9100383631</v>
          </cell>
          <cell r="C3596" t="str">
            <v>60009100383633</v>
          </cell>
          <cell r="D3596">
            <v>0.65800000000000003</v>
          </cell>
          <cell r="E3596">
            <v>2.8000000000000001E-2</v>
          </cell>
          <cell r="F3596">
            <v>3.133</v>
          </cell>
          <cell r="G3596">
            <v>3.133</v>
          </cell>
          <cell r="H3596">
            <v>4.33</v>
          </cell>
          <cell r="I3596">
            <v>3.948</v>
          </cell>
          <cell r="J3596">
            <v>0.16800000000000001</v>
          </cell>
          <cell r="K3596">
            <v>9.9369999999999994</v>
          </cell>
          <cell r="L3596">
            <v>6.8120000000000003</v>
          </cell>
          <cell r="M3596">
            <v>5.125</v>
          </cell>
          <cell r="N3596">
            <v>6</v>
          </cell>
          <cell r="O3596" t="str">
            <v>US</v>
          </cell>
          <cell r="Q3596" t="str">
            <v>DBG</v>
          </cell>
          <cell r="R3596">
            <v>7</v>
          </cell>
          <cell r="S3596">
            <v>1260</v>
          </cell>
          <cell r="T3596">
            <v>14.61</v>
          </cell>
          <cell r="U3596" t="str">
            <v>US$</v>
          </cell>
          <cell r="W3596" t="str">
            <v>FLT</v>
          </cell>
          <cell r="X3596" t="str">
            <v>BRN</v>
          </cell>
          <cell r="Y3596" t="str">
            <v>OIL</v>
          </cell>
          <cell r="Z3596" t="str">
            <v>DBG</v>
          </cell>
        </row>
        <row r="3597">
          <cell r="A3597" t="str">
            <v>DG3682S</v>
          </cell>
          <cell r="B3597" t="str">
            <v>9100010421</v>
          </cell>
          <cell r="C3597" t="str">
            <v>60009100383633</v>
          </cell>
          <cell r="D3597">
            <v>0.65800000000000003</v>
          </cell>
          <cell r="E3597">
            <v>3.2000000000000001E-2</v>
          </cell>
          <cell r="F3597">
            <v>3.133</v>
          </cell>
          <cell r="G3597">
            <v>3.133</v>
          </cell>
          <cell r="H3597">
            <v>4.33</v>
          </cell>
          <cell r="I3597">
            <v>3.948</v>
          </cell>
          <cell r="J3597">
            <v>0.192</v>
          </cell>
          <cell r="K3597">
            <v>9.9369999999999994</v>
          </cell>
          <cell r="L3597">
            <v>6.8120000000000003</v>
          </cell>
          <cell r="M3597">
            <v>5.125</v>
          </cell>
          <cell r="N3597">
            <v>6</v>
          </cell>
          <cell r="O3597" t="str">
            <v>US</v>
          </cell>
          <cell r="Q3597" t="str">
            <v>DBG</v>
          </cell>
          <cell r="R3597">
            <v>7</v>
          </cell>
          <cell r="S3597">
            <v>1260</v>
          </cell>
          <cell r="T3597">
            <v>14.61</v>
          </cell>
          <cell r="U3597" t="str">
            <v>US$</v>
          </cell>
          <cell r="W3597" t="str">
            <v>FLT</v>
          </cell>
          <cell r="X3597" t="str">
            <v>BRN</v>
          </cell>
          <cell r="Y3597" t="str">
            <v>OIL</v>
          </cell>
          <cell r="Z3597" t="str">
            <v>DBG</v>
          </cell>
        </row>
        <row r="3598">
          <cell r="A3598" t="str">
            <v>DG3682T</v>
          </cell>
          <cell r="B3598" t="str">
            <v>9100383631</v>
          </cell>
          <cell r="C3598" t="str">
            <v>20009100383635</v>
          </cell>
          <cell r="D3598">
            <v>0.65</v>
          </cell>
          <cell r="E3598">
            <v>3.2000000000000001E-2</v>
          </cell>
          <cell r="F3598">
            <v>0</v>
          </cell>
          <cell r="G3598">
            <v>0</v>
          </cell>
          <cell r="H3598">
            <v>0</v>
          </cell>
          <cell r="I3598">
            <v>2.6</v>
          </cell>
          <cell r="J3598">
            <v>0.128</v>
          </cell>
          <cell r="K3598">
            <v>0</v>
          </cell>
          <cell r="L3598">
            <v>0</v>
          </cell>
          <cell r="M3598">
            <v>0</v>
          </cell>
          <cell r="N3598">
            <v>4</v>
          </cell>
          <cell r="O3598" t="str">
            <v>US</v>
          </cell>
          <cell r="Q3598" t="str">
            <v>DBG</v>
          </cell>
          <cell r="R3598">
            <v>7</v>
          </cell>
          <cell r="S3598">
            <v>784</v>
          </cell>
          <cell r="T3598">
            <v>9.7200000000000006</v>
          </cell>
          <cell r="U3598" t="str">
            <v>US$</v>
          </cell>
          <cell r="W3598" t="str">
            <v>FLT</v>
          </cell>
          <cell r="X3598" t="str">
            <v>BRN</v>
          </cell>
          <cell r="Y3598" t="str">
            <v>OIL</v>
          </cell>
          <cell r="Z3598" t="str">
            <v>DBG</v>
          </cell>
        </row>
        <row r="3599">
          <cell r="A3599" t="str">
            <v>DG3950</v>
          </cell>
          <cell r="B3599" t="str">
            <v>9100383624</v>
          </cell>
          <cell r="C3599" t="str">
            <v>10009100383621</v>
          </cell>
          <cell r="D3599">
            <v>0.95</v>
          </cell>
          <cell r="E3599">
            <v>3.2000000000000001E-2</v>
          </cell>
          <cell r="F3599">
            <v>3.8519999999999999</v>
          </cell>
          <cell r="G3599">
            <v>3.8519999999999999</v>
          </cell>
          <cell r="H3599">
            <v>3.33</v>
          </cell>
          <cell r="I3599">
            <v>5.7</v>
          </cell>
          <cell r="J3599">
            <v>0.192</v>
          </cell>
          <cell r="K3599">
            <v>12.061999999999999</v>
          </cell>
          <cell r="L3599">
            <v>8.25</v>
          </cell>
          <cell r="M3599">
            <v>4.125</v>
          </cell>
          <cell r="N3599">
            <v>6</v>
          </cell>
          <cell r="O3599" t="str">
            <v>US</v>
          </cell>
          <cell r="Q3599" t="str">
            <v>DBG</v>
          </cell>
          <cell r="R3599">
            <v>10</v>
          </cell>
          <cell r="S3599">
            <v>1200</v>
          </cell>
          <cell r="T3599">
            <v>14.61</v>
          </cell>
          <cell r="U3599" t="str">
            <v>US$</v>
          </cell>
          <cell r="W3599" t="str">
            <v>FLT</v>
          </cell>
          <cell r="X3599" t="str">
            <v>BRN</v>
          </cell>
          <cell r="Y3599" t="str">
            <v>OIL</v>
          </cell>
          <cell r="Z3599" t="str">
            <v>DBG</v>
          </cell>
        </row>
        <row r="3600">
          <cell r="A3600" t="str">
            <v>DG3980</v>
          </cell>
          <cell r="B3600" t="str">
            <v>9100383549</v>
          </cell>
          <cell r="C3600" t="str">
            <v>10009100383546</v>
          </cell>
          <cell r="D3600">
            <v>0.70799999999999996</v>
          </cell>
          <cell r="E3600">
            <v>3.1E-2</v>
          </cell>
          <cell r="F3600">
            <v>3.133</v>
          </cell>
          <cell r="G3600">
            <v>3.133</v>
          </cell>
          <cell r="H3600">
            <v>5.1420000000000003</v>
          </cell>
          <cell r="I3600">
            <v>4.2480000000000002</v>
          </cell>
          <cell r="J3600">
            <v>0.186</v>
          </cell>
          <cell r="K3600">
            <v>9.9369999999999994</v>
          </cell>
          <cell r="L3600">
            <v>6.8120000000000003</v>
          </cell>
          <cell r="M3600">
            <v>5.9370000000000003</v>
          </cell>
          <cell r="N3600">
            <v>6</v>
          </cell>
          <cell r="O3600" t="str">
            <v>US</v>
          </cell>
          <cell r="Q3600" t="str">
            <v>DBG</v>
          </cell>
          <cell r="R3600">
            <v>7</v>
          </cell>
          <cell r="S3600">
            <v>1260</v>
          </cell>
          <cell r="T3600">
            <v>14.61</v>
          </cell>
          <cell r="U3600" t="str">
            <v>US$</v>
          </cell>
          <cell r="W3600" t="str">
            <v>FLT</v>
          </cell>
          <cell r="X3600" t="str">
            <v>BRN</v>
          </cell>
          <cell r="Y3600" t="str">
            <v>OIL</v>
          </cell>
          <cell r="Z3600" t="str">
            <v>DBG</v>
          </cell>
        </row>
        <row r="3601">
          <cell r="A3601" t="str">
            <v>DG3980</v>
          </cell>
          <cell r="B3601" t="str">
            <v>9100383549</v>
          </cell>
          <cell r="C3601" t="str">
            <v>10009100383546</v>
          </cell>
          <cell r="D3601">
            <v>0.72499999999999998</v>
          </cell>
          <cell r="E3601">
            <v>3.6999999999999998E-2</v>
          </cell>
          <cell r="F3601">
            <v>3.133</v>
          </cell>
          <cell r="G3601">
            <v>3.133</v>
          </cell>
          <cell r="H3601">
            <v>5.1420000000000003</v>
          </cell>
          <cell r="I3601">
            <v>4.3499999999999996</v>
          </cell>
          <cell r="J3601">
            <v>0.222</v>
          </cell>
          <cell r="K3601">
            <v>9.9369999999999994</v>
          </cell>
          <cell r="L3601">
            <v>6.8120000000000003</v>
          </cell>
          <cell r="M3601">
            <v>5.9370000000000003</v>
          </cell>
          <cell r="N3601">
            <v>6</v>
          </cell>
          <cell r="O3601" t="str">
            <v>US</v>
          </cell>
          <cell r="Q3601" t="str">
            <v>DBG</v>
          </cell>
          <cell r="R3601">
            <v>7</v>
          </cell>
          <cell r="S3601">
            <v>1260</v>
          </cell>
          <cell r="T3601">
            <v>14.61</v>
          </cell>
          <cell r="U3601" t="str">
            <v>US$</v>
          </cell>
          <cell r="W3601" t="str">
            <v>FLT</v>
          </cell>
          <cell r="X3601" t="str">
            <v>BRN</v>
          </cell>
          <cell r="Y3601" t="str">
            <v>OIL</v>
          </cell>
          <cell r="Z3601" t="str">
            <v>DBG</v>
          </cell>
        </row>
        <row r="3602">
          <cell r="A3602" t="str">
            <v>DG3980S</v>
          </cell>
          <cell r="B3602" t="str">
            <v>9100383549</v>
          </cell>
          <cell r="C3602" t="str">
            <v>60009100383541</v>
          </cell>
          <cell r="D3602">
            <v>0.73299999999999998</v>
          </cell>
          <cell r="E3602">
            <v>0.04</v>
          </cell>
          <cell r="F3602">
            <v>3.133</v>
          </cell>
          <cell r="G3602">
            <v>3.133</v>
          </cell>
          <cell r="H3602">
            <v>5.1420000000000003</v>
          </cell>
          <cell r="I3602">
            <v>4.3979999999999997</v>
          </cell>
          <cell r="J3602">
            <v>0.24</v>
          </cell>
          <cell r="K3602">
            <v>9.9369999999999994</v>
          </cell>
          <cell r="L3602">
            <v>6.8120000000000003</v>
          </cell>
          <cell r="M3602">
            <v>5.9370000000000003</v>
          </cell>
          <cell r="N3602">
            <v>6</v>
          </cell>
          <cell r="O3602" t="str">
            <v>US</v>
          </cell>
          <cell r="Q3602" t="str">
            <v>DBG</v>
          </cell>
          <cell r="R3602">
            <v>7</v>
          </cell>
          <cell r="S3602">
            <v>1260</v>
          </cell>
          <cell r="T3602">
            <v>14.61</v>
          </cell>
          <cell r="U3602" t="str">
            <v>US$</v>
          </cell>
          <cell r="W3602" t="str">
            <v>FLT</v>
          </cell>
          <cell r="X3602" t="str">
            <v>BRN</v>
          </cell>
          <cell r="Y3602" t="str">
            <v>OIL</v>
          </cell>
          <cell r="Z3602" t="str">
            <v>DBG</v>
          </cell>
        </row>
        <row r="3603">
          <cell r="A3603" t="str">
            <v>DG3980S</v>
          </cell>
          <cell r="B3603" t="str">
            <v>9100383549</v>
          </cell>
          <cell r="C3603" t="str">
            <v>60009100383541</v>
          </cell>
          <cell r="D3603">
            <v>0.72299999999999998</v>
          </cell>
          <cell r="E3603">
            <v>3.7999999999999999E-2</v>
          </cell>
          <cell r="F3603">
            <v>3.133</v>
          </cell>
          <cell r="G3603">
            <v>3.133</v>
          </cell>
          <cell r="H3603">
            <v>5.1420000000000003</v>
          </cell>
          <cell r="I3603">
            <v>4.3380000000000001</v>
          </cell>
          <cell r="J3603">
            <v>0.22800000000000001</v>
          </cell>
          <cell r="K3603">
            <v>9.9369999999999994</v>
          </cell>
          <cell r="L3603">
            <v>6.8120000000000003</v>
          </cell>
          <cell r="M3603">
            <v>5.9370000000000003</v>
          </cell>
          <cell r="N3603">
            <v>6</v>
          </cell>
          <cell r="O3603" t="str">
            <v>US</v>
          </cell>
          <cell r="Q3603" t="str">
            <v>DBG</v>
          </cell>
          <cell r="R3603">
            <v>7</v>
          </cell>
          <cell r="S3603">
            <v>1260</v>
          </cell>
          <cell r="T3603">
            <v>14.61</v>
          </cell>
          <cell r="U3603" t="str">
            <v>US$</v>
          </cell>
          <cell r="W3603" t="str">
            <v>FLT</v>
          </cell>
          <cell r="X3603" t="str">
            <v>BRN</v>
          </cell>
          <cell r="Y3603" t="str">
            <v>OIL</v>
          </cell>
          <cell r="Z3603" t="str">
            <v>DBG</v>
          </cell>
        </row>
        <row r="3604">
          <cell r="A3604" t="str">
            <v>DG3980S</v>
          </cell>
          <cell r="B3604" t="str">
            <v>9100383549</v>
          </cell>
          <cell r="C3604" t="str">
            <v>60009100383541</v>
          </cell>
          <cell r="D3604">
            <v>0.72</v>
          </cell>
          <cell r="E3604">
            <v>5.8000000000000003E-2</v>
          </cell>
          <cell r="F3604">
            <v>3.133</v>
          </cell>
          <cell r="G3604">
            <v>3.133</v>
          </cell>
          <cell r="H3604">
            <v>5.1420000000000003</v>
          </cell>
          <cell r="I3604">
            <v>4.32</v>
          </cell>
          <cell r="J3604">
            <v>0.34799999999999998</v>
          </cell>
          <cell r="K3604">
            <v>9.9369999999999994</v>
          </cell>
          <cell r="L3604">
            <v>6.8120000000000003</v>
          </cell>
          <cell r="M3604">
            <v>5.9370000000000003</v>
          </cell>
          <cell r="N3604">
            <v>6</v>
          </cell>
          <cell r="O3604" t="str">
            <v>US</v>
          </cell>
          <cell r="Q3604" t="str">
            <v>DBG</v>
          </cell>
          <cell r="R3604">
            <v>7</v>
          </cell>
          <cell r="S3604">
            <v>1260</v>
          </cell>
          <cell r="T3604">
            <v>14.61</v>
          </cell>
          <cell r="U3604" t="str">
            <v>US$</v>
          </cell>
          <cell r="W3604" t="str">
            <v>FLT</v>
          </cell>
          <cell r="X3604" t="str">
            <v>BRN</v>
          </cell>
          <cell r="Y3604" t="str">
            <v>OIL</v>
          </cell>
          <cell r="Z3604" t="str">
            <v>DBG</v>
          </cell>
        </row>
        <row r="3605">
          <cell r="A3605" t="str">
            <v>DG3980T</v>
          </cell>
          <cell r="B3605" t="str">
            <v>9100383549</v>
          </cell>
          <cell r="C3605" t="str">
            <v>20009100383543</v>
          </cell>
          <cell r="D3605">
            <v>0.7</v>
          </cell>
          <cell r="E3605">
            <v>3.9E-2</v>
          </cell>
          <cell r="F3605">
            <v>0</v>
          </cell>
          <cell r="G3605">
            <v>0</v>
          </cell>
          <cell r="H3605">
            <v>0</v>
          </cell>
          <cell r="I3605">
            <v>2.8</v>
          </cell>
          <cell r="J3605">
            <v>0.156</v>
          </cell>
          <cell r="K3605">
            <v>0</v>
          </cell>
          <cell r="L3605">
            <v>0</v>
          </cell>
          <cell r="M3605">
            <v>0</v>
          </cell>
          <cell r="N3605">
            <v>4</v>
          </cell>
          <cell r="O3605" t="str">
            <v>US</v>
          </cell>
          <cell r="Q3605" t="str">
            <v>DBG</v>
          </cell>
          <cell r="R3605">
            <v>6</v>
          </cell>
          <cell r="S3605">
            <v>672</v>
          </cell>
          <cell r="T3605">
            <v>9.7200000000000006</v>
          </cell>
          <cell r="U3605" t="str">
            <v>US$</v>
          </cell>
          <cell r="W3605" t="str">
            <v>FLT</v>
          </cell>
          <cell r="X3605" t="str">
            <v>BRN</v>
          </cell>
          <cell r="Y3605" t="str">
            <v>OIL</v>
          </cell>
          <cell r="Z3605" t="str">
            <v>DBG</v>
          </cell>
        </row>
        <row r="3606">
          <cell r="A3606" t="str">
            <v>DG3980X</v>
          </cell>
          <cell r="D3606">
            <v>0.70799999999999996</v>
          </cell>
          <cell r="E3606">
            <v>3.1E-2</v>
          </cell>
          <cell r="F3606">
            <v>0</v>
          </cell>
          <cell r="G3606">
            <v>0</v>
          </cell>
          <cell r="H3606">
            <v>0</v>
          </cell>
          <cell r="I3606">
            <v>4.2480000000000002</v>
          </cell>
          <cell r="J3606">
            <v>0.186</v>
          </cell>
          <cell r="K3606">
            <v>0</v>
          </cell>
          <cell r="L3606">
            <v>0</v>
          </cell>
          <cell r="M3606">
            <v>0</v>
          </cell>
          <cell r="N3606">
            <v>6</v>
          </cell>
          <cell r="O3606" t="str">
            <v>US</v>
          </cell>
          <cell r="Q3606" t="str">
            <v>DBG</v>
          </cell>
          <cell r="R3606">
            <v>6</v>
          </cell>
          <cell r="S3606">
            <v>720</v>
          </cell>
          <cell r="T3606">
            <v>0</v>
          </cell>
          <cell r="W3606" t="str">
            <v>FLT</v>
          </cell>
          <cell r="X3606" t="str">
            <v>BRN</v>
          </cell>
          <cell r="Y3606" t="str">
            <v>OIL</v>
          </cell>
          <cell r="Z3606" t="str">
            <v>DBG</v>
          </cell>
        </row>
        <row r="3607">
          <cell r="A3607" t="str">
            <v>DG3985</v>
          </cell>
          <cell r="B3607" t="str">
            <v>9100010452</v>
          </cell>
          <cell r="C3607" t="str">
            <v>10009100383720</v>
          </cell>
          <cell r="D3607">
            <v>0.85</v>
          </cell>
          <cell r="E3607">
            <v>3.6999999999999998E-2</v>
          </cell>
          <cell r="F3607">
            <v>3.8519999999999999</v>
          </cell>
          <cell r="G3607">
            <v>3.8519999999999999</v>
          </cell>
          <cell r="H3607">
            <v>3.8919999999999999</v>
          </cell>
          <cell r="I3607">
            <v>5.0999999999999996</v>
          </cell>
          <cell r="J3607">
            <v>0.222</v>
          </cell>
          <cell r="K3607">
            <v>12.061999999999999</v>
          </cell>
          <cell r="L3607">
            <v>8.25</v>
          </cell>
          <cell r="M3607">
            <v>4.6870000000000003</v>
          </cell>
          <cell r="N3607">
            <v>6</v>
          </cell>
          <cell r="O3607" t="str">
            <v>US</v>
          </cell>
          <cell r="Q3607" t="str">
            <v>DBG</v>
          </cell>
          <cell r="R3607">
            <v>9</v>
          </cell>
          <cell r="S3607">
            <v>1080</v>
          </cell>
          <cell r="T3607">
            <v>13.5</v>
          </cell>
          <cell r="U3607" t="str">
            <v>US$</v>
          </cell>
          <cell r="W3607" t="str">
            <v>FLT</v>
          </cell>
          <cell r="X3607" t="str">
            <v>BRN</v>
          </cell>
          <cell r="Y3607" t="str">
            <v>OIL</v>
          </cell>
          <cell r="Z3607" t="str">
            <v>DBG</v>
          </cell>
        </row>
        <row r="3608">
          <cell r="A3608" t="str">
            <v>DG3985</v>
          </cell>
          <cell r="B3608" t="str">
            <v>9100010452</v>
          </cell>
          <cell r="C3608" t="str">
            <v>10009100383720</v>
          </cell>
          <cell r="D3608">
            <v>1</v>
          </cell>
          <cell r="E3608">
            <v>4.5999999999999999E-2</v>
          </cell>
          <cell r="F3608">
            <v>3.8519999999999999</v>
          </cell>
          <cell r="G3608">
            <v>3.8519999999999999</v>
          </cell>
          <cell r="H3608">
            <v>3.8919999999999999</v>
          </cell>
          <cell r="I3608">
            <v>6</v>
          </cell>
          <cell r="J3608">
            <v>0.27600000000000002</v>
          </cell>
          <cell r="K3608">
            <v>12.061999999999999</v>
          </cell>
          <cell r="L3608">
            <v>8.25</v>
          </cell>
          <cell r="M3608">
            <v>4.6870000000000003</v>
          </cell>
          <cell r="N3608">
            <v>6</v>
          </cell>
          <cell r="O3608" t="str">
            <v>US</v>
          </cell>
          <cell r="Q3608" t="str">
            <v>DBG</v>
          </cell>
          <cell r="R3608">
            <v>9</v>
          </cell>
          <cell r="S3608">
            <v>1080</v>
          </cell>
          <cell r="T3608">
            <v>13.5</v>
          </cell>
          <cell r="U3608" t="str">
            <v>US$</v>
          </cell>
          <cell r="W3608" t="str">
            <v>FLT</v>
          </cell>
          <cell r="X3608" t="str">
            <v>BRN</v>
          </cell>
          <cell r="Y3608" t="str">
            <v>OIL</v>
          </cell>
          <cell r="Z3608" t="str">
            <v>DBG</v>
          </cell>
        </row>
        <row r="3609">
          <cell r="A3609" t="str">
            <v>DG43</v>
          </cell>
          <cell r="B3609" t="str">
            <v>9100383655</v>
          </cell>
          <cell r="C3609" t="str">
            <v>10009100383652</v>
          </cell>
          <cell r="D3609">
            <v>0.9</v>
          </cell>
          <cell r="E3609">
            <v>4.1000000000000002E-2</v>
          </cell>
          <cell r="F3609">
            <v>3.883</v>
          </cell>
          <cell r="G3609">
            <v>3.883</v>
          </cell>
          <cell r="H3609">
            <v>4.2670000000000003</v>
          </cell>
          <cell r="I3609">
            <v>5.4</v>
          </cell>
          <cell r="J3609">
            <v>0.246</v>
          </cell>
          <cell r="K3609">
            <v>12.186999999999999</v>
          </cell>
          <cell r="L3609">
            <v>8.3119999999999994</v>
          </cell>
          <cell r="M3609">
            <v>5.0620000000000003</v>
          </cell>
          <cell r="N3609">
            <v>6</v>
          </cell>
          <cell r="O3609" t="str">
            <v>US</v>
          </cell>
          <cell r="Q3609" t="str">
            <v>DBG</v>
          </cell>
          <cell r="R3609">
            <v>8</v>
          </cell>
          <cell r="S3609">
            <v>960</v>
          </cell>
          <cell r="T3609">
            <v>14.61</v>
          </cell>
          <cell r="U3609" t="str">
            <v>US$</v>
          </cell>
          <cell r="W3609" t="str">
            <v>FLT</v>
          </cell>
          <cell r="X3609" t="str">
            <v>BRN</v>
          </cell>
          <cell r="Y3609" t="str">
            <v>OIL</v>
          </cell>
          <cell r="Z3609" t="str">
            <v>DBG</v>
          </cell>
        </row>
        <row r="3610">
          <cell r="A3610" t="str">
            <v>DG43</v>
          </cell>
          <cell r="B3610" t="str">
            <v>9100383655</v>
          </cell>
          <cell r="C3610" t="str">
            <v>10009100383652</v>
          </cell>
          <cell r="D3610">
            <v>0.95799999999999996</v>
          </cell>
          <cell r="E3610">
            <v>4.7E-2</v>
          </cell>
          <cell r="F3610">
            <v>3.883</v>
          </cell>
          <cell r="G3610">
            <v>3.883</v>
          </cell>
          <cell r="H3610">
            <v>4.2670000000000003</v>
          </cell>
          <cell r="I3610">
            <v>5.7480000000000002</v>
          </cell>
          <cell r="J3610">
            <v>0.28199999999999997</v>
          </cell>
          <cell r="K3610">
            <v>12.186999999999999</v>
          </cell>
          <cell r="L3610">
            <v>8.3119999999999994</v>
          </cell>
          <cell r="M3610">
            <v>5.0620000000000003</v>
          </cell>
          <cell r="N3610">
            <v>6</v>
          </cell>
          <cell r="O3610" t="str">
            <v>US</v>
          </cell>
          <cell r="Q3610" t="str">
            <v>DBG</v>
          </cell>
          <cell r="R3610">
            <v>8</v>
          </cell>
          <cell r="S3610">
            <v>960</v>
          </cell>
          <cell r="T3610">
            <v>14.61</v>
          </cell>
          <cell r="U3610" t="str">
            <v>US$</v>
          </cell>
          <cell r="W3610" t="str">
            <v>FLT</v>
          </cell>
          <cell r="X3610" t="str">
            <v>BRN</v>
          </cell>
          <cell r="Y3610" t="str">
            <v>OIL</v>
          </cell>
          <cell r="Z3610" t="str">
            <v>DBG</v>
          </cell>
        </row>
        <row r="3611">
          <cell r="A3611" t="str">
            <v>DG4967</v>
          </cell>
          <cell r="B3611" t="str">
            <v>9100383679</v>
          </cell>
          <cell r="C3611" t="str">
            <v>10009100383676</v>
          </cell>
          <cell r="D3611">
            <v>0.49099999999999999</v>
          </cell>
          <cell r="E3611">
            <v>1.6E-2</v>
          </cell>
          <cell r="F3611">
            <v>2.79</v>
          </cell>
          <cell r="G3611">
            <v>2.79</v>
          </cell>
          <cell r="H3611">
            <v>3.1419999999999999</v>
          </cell>
          <cell r="I3611">
            <v>2.9460000000000002</v>
          </cell>
          <cell r="J3611">
            <v>9.6000000000000002E-2</v>
          </cell>
          <cell r="K3611">
            <v>8.875</v>
          </cell>
          <cell r="L3611">
            <v>6.125</v>
          </cell>
          <cell r="M3611">
            <v>3.9369999999999998</v>
          </cell>
          <cell r="N3611">
            <v>6</v>
          </cell>
          <cell r="O3611" t="str">
            <v>US</v>
          </cell>
          <cell r="Q3611" t="str">
            <v>DBG</v>
          </cell>
          <cell r="R3611">
            <v>10</v>
          </cell>
          <cell r="S3611">
            <v>2220</v>
          </cell>
          <cell r="T3611">
            <v>14.61</v>
          </cell>
          <cell r="U3611" t="str">
            <v>US$</v>
          </cell>
          <cell r="W3611" t="str">
            <v>FLT</v>
          </cell>
          <cell r="X3611" t="str">
            <v>BRN</v>
          </cell>
          <cell r="Y3611" t="str">
            <v>OIL</v>
          </cell>
          <cell r="Z3611" t="str">
            <v>DBG</v>
          </cell>
        </row>
        <row r="3612">
          <cell r="A3612" t="str">
            <v>DG4967</v>
          </cell>
          <cell r="B3612" t="str">
            <v>9100010476</v>
          </cell>
          <cell r="C3612" t="str">
            <v>10009100383676</v>
          </cell>
          <cell r="D3612">
            <v>0.49</v>
          </cell>
          <cell r="E3612">
            <v>2.1000000000000001E-2</v>
          </cell>
          <cell r="F3612">
            <v>2.79</v>
          </cell>
          <cell r="G3612">
            <v>2.79</v>
          </cell>
          <cell r="H3612">
            <v>3.1419999999999999</v>
          </cell>
          <cell r="I3612">
            <v>2.94</v>
          </cell>
          <cell r="J3612">
            <v>0.126</v>
          </cell>
          <cell r="K3612">
            <v>8.875</v>
          </cell>
          <cell r="L3612">
            <v>6.125</v>
          </cell>
          <cell r="M3612">
            <v>3.9369999999999998</v>
          </cell>
          <cell r="N3612">
            <v>6</v>
          </cell>
          <cell r="O3612" t="str">
            <v>US</v>
          </cell>
          <cell r="Q3612" t="str">
            <v>DBG</v>
          </cell>
          <cell r="R3612">
            <v>9</v>
          </cell>
          <cell r="S3612">
            <v>1080</v>
          </cell>
          <cell r="T3612">
            <v>14.61</v>
          </cell>
          <cell r="U3612" t="str">
            <v>US$</v>
          </cell>
          <cell r="W3612" t="str">
            <v>FLT</v>
          </cell>
          <cell r="X3612" t="str">
            <v>BRN</v>
          </cell>
          <cell r="Y3612" t="str">
            <v>OIL</v>
          </cell>
          <cell r="Z3612" t="str">
            <v>DBG</v>
          </cell>
        </row>
        <row r="3613">
          <cell r="A3613" t="str">
            <v>DG4967S</v>
          </cell>
          <cell r="B3613" t="str">
            <v>9100383679</v>
          </cell>
          <cell r="C3613" t="str">
            <v>60009100383671</v>
          </cell>
          <cell r="D3613">
            <v>0.47499999999999998</v>
          </cell>
          <cell r="E3613">
            <v>2.1000000000000001E-2</v>
          </cell>
          <cell r="F3613">
            <v>2.79</v>
          </cell>
          <cell r="G3613">
            <v>2.79</v>
          </cell>
          <cell r="H3613">
            <v>3.1419999999999999</v>
          </cell>
          <cell r="I3613">
            <v>2.85</v>
          </cell>
          <cell r="J3613">
            <v>0.126</v>
          </cell>
          <cell r="K3613">
            <v>8.875</v>
          </cell>
          <cell r="L3613">
            <v>6.125</v>
          </cell>
          <cell r="M3613">
            <v>3.9369999999999998</v>
          </cell>
          <cell r="N3613">
            <v>6</v>
          </cell>
          <cell r="O3613" t="str">
            <v>US</v>
          </cell>
          <cell r="Q3613" t="str">
            <v>DBG</v>
          </cell>
          <cell r="R3613">
            <v>10</v>
          </cell>
          <cell r="S3613">
            <v>2220</v>
          </cell>
          <cell r="T3613">
            <v>14.61</v>
          </cell>
          <cell r="U3613" t="str">
            <v>US$</v>
          </cell>
          <cell r="W3613" t="str">
            <v>FLT</v>
          </cell>
          <cell r="X3613" t="str">
            <v>BRN</v>
          </cell>
          <cell r="Y3613" t="str">
            <v>OIL</v>
          </cell>
          <cell r="Z3613" t="str">
            <v>DBG</v>
          </cell>
        </row>
        <row r="3614">
          <cell r="A3614" t="str">
            <v>DG4967S</v>
          </cell>
          <cell r="B3614" t="str">
            <v>9100383679</v>
          </cell>
          <cell r="C3614" t="str">
            <v>60009100383671</v>
          </cell>
          <cell r="D3614">
            <v>0.48299999999999998</v>
          </cell>
          <cell r="E3614">
            <v>2.1000000000000001E-2</v>
          </cell>
          <cell r="F3614">
            <v>2.79</v>
          </cell>
          <cell r="G3614">
            <v>2.79</v>
          </cell>
          <cell r="H3614">
            <v>3.1419999999999999</v>
          </cell>
          <cell r="I3614">
            <v>2.8980000000000001</v>
          </cell>
          <cell r="J3614">
            <v>0.126</v>
          </cell>
          <cell r="K3614">
            <v>8.875</v>
          </cell>
          <cell r="L3614">
            <v>6.125</v>
          </cell>
          <cell r="M3614">
            <v>3.9369999999999998</v>
          </cell>
          <cell r="N3614">
            <v>6</v>
          </cell>
          <cell r="O3614" t="str">
            <v>US</v>
          </cell>
          <cell r="Q3614" t="str">
            <v>DBG</v>
          </cell>
          <cell r="R3614">
            <v>10</v>
          </cell>
          <cell r="S3614">
            <v>2220</v>
          </cell>
          <cell r="T3614">
            <v>14.61</v>
          </cell>
          <cell r="U3614" t="str">
            <v>US$</v>
          </cell>
          <cell r="W3614" t="str">
            <v>FLT</v>
          </cell>
          <cell r="X3614" t="str">
            <v>BRN</v>
          </cell>
          <cell r="Y3614" t="str">
            <v>OIL</v>
          </cell>
          <cell r="Z3614" t="str">
            <v>DBG</v>
          </cell>
        </row>
        <row r="3615">
          <cell r="A3615" t="str">
            <v>DG4967S</v>
          </cell>
          <cell r="B3615" t="str">
            <v>9100383679</v>
          </cell>
          <cell r="C3615" t="str">
            <v>60009100383671</v>
          </cell>
          <cell r="D3615">
            <v>0.48699999999999999</v>
          </cell>
          <cell r="E3615">
            <v>3.1E-2</v>
          </cell>
          <cell r="F3615">
            <v>2.79</v>
          </cell>
          <cell r="G3615">
            <v>2.79</v>
          </cell>
          <cell r="H3615">
            <v>3.1419999999999999</v>
          </cell>
          <cell r="I3615">
            <v>2.9220000000000002</v>
          </cell>
          <cell r="J3615">
            <v>0.186</v>
          </cell>
          <cell r="K3615">
            <v>8.875</v>
          </cell>
          <cell r="L3615">
            <v>6.125</v>
          </cell>
          <cell r="M3615">
            <v>3.9369999999999998</v>
          </cell>
          <cell r="N3615">
            <v>6</v>
          </cell>
          <cell r="O3615" t="str">
            <v>US</v>
          </cell>
          <cell r="Q3615" t="str">
            <v>DBG</v>
          </cell>
          <cell r="R3615">
            <v>10</v>
          </cell>
          <cell r="S3615">
            <v>2220</v>
          </cell>
          <cell r="T3615">
            <v>14.61</v>
          </cell>
          <cell r="U3615" t="str">
            <v>US$</v>
          </cell>
          <cell r="W3615" t="str">
            <v>FLT</v>
          </cell>
          <cell r="X3615" t="str">
            <v>BRN</v>
          </cell>
          <cell r="Y3615" t="str">
            <v>OIL</v>
          </cell>
          <cell r="Z3615" t="str">
            <v>DBG</v>
          </cell>
        </row>
        <row r="3616">
          <cell r="A3616" t="str">
            <v>DG4967T</v>
          </cell>
          <cell r="B3616" t="str">
            <v>9100383679</v>
          </cell>
          <cell r="C3616" t="str">
            <v>20009100383673</v>
          </cell>
          <cell r="D3616">
            <v>0.5</v>
          </cell>
          <cell r="E3616">
            <v>1.9E-2</v>
          </cell>
          <cell r="F3616">
            <v>0</v>
          </cell>
          <cell r="G3616">
            <v>0</v>
          </cell>
          <cell r="H3616">
            <v>0</v>
          </cell>
          <cell r="I3616">
            <v>2</v>
          </cell>
          <cell r="J3616">
            <v>7.5999999999999998E-2</v>
          </cell>
          <cell r="K3616">
            <v>0</v>
          </cell>
          <cell r="L3616">
            <v>0</v>
          </cell>
          <cell r="M3616">
            <v>0</v>
          </cell>
          <cell r="N3616">
            <v>4</v>
          </cell>
          <cell r="O3616" t="str">
            <v>US</v>
          </cell>
          <cell r="Q3616" t="str">
            <v>DBG</v>
          </cell>
          <cell r="R3616">
            <v>10</v>
          </cell>
          <cell r="S3616">
            <v>1480</v>
          </cell>
          <cell r="T3616">
            <v>9.7200000000000006</v>
          </cell>
          <cell r="U3616" t="str">
            <v>US$</v>
          </cell>
          <cell r="W3616" t="str">
            <v>FLT</v>
          </cell>
          <cell r="X3616" t="str">
            <v>BRN</v>
          </cell>
          <cell r="Y3616" t="str">
            <v>OIL</v>
          </cell>
          <cell r="Z3616" t="str">
            <v>DBG</v>
          </cell>
        </row>
        <row r="3617">
          <cell r="A3617" t="str">
            <v>DG4967X</v>
          </cell>
          <cell r="D3617">
            <v>0.49099999999999999</v>
          </cell>
          <cell r="E3617">
            <v>1.6E-2</v>
          </cell>
          <cell r="F3617">
            <v>0</v>
          </cell>
          <cell r="G3617">
            <v>0</v>
          </cell>
          <cell r="H3617">
            <v>0</v>
          </cell>
          <cell r="I3617">
            <v>2.9460000000000002</v>
          </cell>
          <cell r="J3617">
            <v>9.6000000000000002E-2</v>
          </cell>
          <cell r="K3617">
            <v>0</v>
          </cell>
          <cell r="L3617">
            <v>0</v>
          </cell>
          <cell r="M3617">
            <v>0</v>
          </cell>
          <cell r="N3617">
            <v>6</v>
          </cell>
          <cell r="O3617" t="str">
            <v>US</v>
          </cell>
          <cell r="Q3617" t="str">
            <v>DBG</v>
          </cell>
          <cell r="R3617">
            <v>6</v>
          </cell>
          <cell r="S3617">
            <v>720</v>
          </cell>
          <cell r="T3617">
            <v>0</v>
          </cell>
          <cell r="W3617" t="str">
            <v>FLT</v>
          </cell>
          <cell r="X3617" t="str">
            <v>BRN</v>
          </cell>
          <cell r="Y3617" t="str">
            <v>OIL</v>
          </cell>
          <cell r="Z3617" t="str">
            <v>DBG</v>
          </cell>
        </row>
        <row r="3618">
          <cell r="A3618" t="str">
            <v>DG5</v>
          </cell>
          <cell r="B3618" t="str">
            <v>9100383754</v>
          </cell>
          <cell r="C3618" t="str">
            <v>10009100383751</v>
          </cell>
          <cell r="D3618">
            <v>1.05</v>
          </cell>
          <cell r="E3618">
            <v>5.0999999999999997E-2</v>
          </cell>
          <cell r="F3618">
            <v>3.883</v>
          </cell>
          <cell r="G3618">
            <v>3.883</v>
          </cell>
          <cell r="H3618">
            <v>5.3920000000000003</v>
          </cell>
          <cell r="I3618">
            <v>6.3</v>
          </cell>
          <cell r="J3618">
            <v>0.30599999999999999</v>
          </cell>
          <cell r="K3618">
            <v>12.186999999999999</v>
          </cell>
          <cell r="L3618">
            <v>8.3119999999999994</v>
          </cell>
          <cell r="M3618">
            <v>6.1870000000000003</v>
          </cell>
          <cell r="N3618">
            <v>6</v>
          </cell>
          <cell r="O3618" t="str">
            <v>US</v>
          </cell>
          <cell r="Q3618" t="str">
            <v>DBG</v>
          </cell>
          <cell r="R3618">
            <v>6</v>
          </cell>
          <cell r="S3618">
            <v>720</v>
          </cell>
          <cell r="T3618">
            <v>14.61</v>
          </cell>
          <cell r="U3618" t="str">
            <v>US$</v>
          </cell>
          <cell r="W3618" t="str">
            <v>FLT</v>
          </cell>
          <cell r="X3618" t="str">
            <v>BRN</v>
          </cell>
          <cell r="Y3618" t="str">
            <v>OIL</v>
          </cell>
          <cell r="Z3618" t="str">
            <v>DBG</v>
          </cell>
        </row>
        <row r="3619">
          <cell r="A3619" t="str">
            <v>DG5</v>
          </cell>
          <cell r="B3619" t="str">
            <v>9100383754</v>
          </cell>
          <cell r="C3619" t="str">
            <v>10009100383751</v>
          </cell>
          <cell r="D3619">
            <v>1.05</v>
          </cell>
          <cell r="E3619">
            <v>0.05</v>
          </cell>
          <cell r="F3619">
            <v>3.883</v>
          </cell>
          <cell r="G3619">
            <v>3.883</v>
          </cell>
          <cell r="H3619">
            <v>5.3920000000000003</v>
          </cell>
          <cell r="I3619">
            <v>6.3</v>
          </cell>
          <cell r="J3619">
            <v>0.3</v>
          </cell>
          <cell r="K3619">
            <v>12.186999999999999</v>
          </cell>
          <cell r="L3619">
            <v>8.3119999999999994</v>
          </cell>
          <cell r="M3619">
            <v>6.1870000000000003</v>
          </cell>
          <cell r="N3619">
            <v>6</v>
          </cell>
          <cell r="O3619" t="str">
            <v>US</v>
          </cell>
          <cell r="Q3619" t="str">
            <v>DBG</v>
          </cell>
          <cell r="R3619">
            <v>6</v>
          </cell>
          <cell r="S3619">
            <v>720</v>
          </cell>
          <cell r="T3619">
            <v>14.61</v>
          </cell>
          <cell r="U3619" t="str">
            <v>US$</v>
          </cell>
          <cell r="W3619" t="str">
            <v>FLT</v>
          </cell>
          <cell r="X3619" t="str">
            <v>BRN</v>
          </cell>
          <cell r="Y3619" t="str">
            <v>OIL</v>
          </cell>
          <cell r="Z3619" t="str">
            <v>DBG</v>
          </cell>
        </row>
        <row r="3620">
          <cell r="A3620" t="str">
            <v>DG5S</v>
          </cell>
          <cell r="B3620" t="str">
            <v>9100383754</v>
          </cell>
          <cell r="C3620" t="str">
            <v>60009100383756</v>
          </cell>
          <cell r="D3620">
            <v>1.0580000000000001</v>
          </cell>
          <cell r="E3620">
            <v>5.8000000000000003E-2</v>
          </cell>
          <cell r="F3620">
            <v>3.883</v>
          </cell>
          <cell r="G3620">
            <v>3.883</v>
          </cell>
          <cell r="H3620">
            <v>5.3920000000000003</v>
          </cell>
          <cell r="I3620">
            <v>6.3479999999999999</v>
          </cell>
          <cell r="J3620">
            <v>0.34799999999999998</v>
          </cell>
          <cell r="K3620">
            <v>12.186999999999999</v>
          </cell>
          <cell r="L3620">
            <v>8.3119999999999994</v>
          </cell>
          <cell r="M3620">
            <v>6.1870000000000003</v>
          </cell>
          <cell r="N3620">
            <v>6</v>
          </cell>
          <cell r="O3620" t="str">
            <v>US</v>
          </cell>
          <cell r="Q3620" t="str">
            <v>DBG</v>
          </cell>
          <cell r="R3620">
            <v>6</v>
          </cell>
          <cell r="S3620">
            <v>720</v>
          </cell>
          <cell r="T3620">
            <v>14.61</v>
          </cell>
          <cell r="U3620" t="str">
            <v>US$</v>
          </cell>
          <cell r="W3620" t="str">
            <v>FLT</v>
          </cell>
          <cell r="X3620" t="str">
            <v>BRN</v>
          </cell>
          <cell r="Y3620" t="str">
            <v>OIL</v>
          </cell>
          <cell r="Z3620" t="str">
            <v>DBG</v>
          </cell>
        </row>
        <row r="3621">
          <cell r="A3621" t="str">
            <v>DG5S</v>
          </cell>
          <cell r="B3621" t="str">
            <v>9100383754</v>
          </cell>
          <cell r="C3621" t="str">
            <v>60009100383756</v>
          </cell>
          <cell r="D3621">
            <v>1.05</v>
          </cell>
          <cell r="E3621">
            <v>0.06</v>
          </cell>
          <cell r="F3621">
            <v>3.883</v>
          </cell>
          <cell r="G3621">
            <v>3.883</v>
          </cell>
          <cell r="H3621">
            <v>5.3920000000000003</v>
          </cell>
          <cell r="I3621">
            <v>6.3</v>
          </cell>
          <cell r="J3621">
            <v>0.36</v>
          </cell>
          <cell r="K3621">
            <v>12.186999999999999</v>
          </cell>
          <cell r="L3621">
            <v>8.3119999999999994</v>
          </cell>
          <cell r="M3621">
            <v>6.1870000000000003</v>
          </cell>
          <cell r="N3621">
            <v>6</v>
          </cell>
          <cell r="O3621" t="str">
            <v>US</v>
          </cell>
          <cell r="Q3621" t="str">
            <v>DBG</v>
          </cell>
          <cell r="R3621">
            <v>6</v>
          </cell>
          <cell r="S3621">
            <v>720</v>
          </cell>
          <cell r="T3621">
            <v>14.61</v>
          </cell>
          <cell r="U3621" t="str">
            <v>US$</v>
          </cell>
          <cell r="W3621" t="str">
            <v>FLT</v>
          </cell>
          <cell r="X3621" t="str">
            <v>BRN</v>
          </cell>
          <cell r="Y3621" t="str">
            <v>OIL</v>
          </cell>
          <cell r="Z3621" t="str">
            <v>DBG</v>
          </cell>
        </row>
        <row r="3622">
          <cell r="A3622" t="str">
            <v>DG5S</v>
          </cell>
          <cell r="B3622" t="str">
            <v>9100383754</v>
          </cell>
          <cell r="C3622" t="str">
            <v>60009100383756</v>
          </cell>
          <cell r="D3622">
            <v>1.03</v>
          </cell>
          <cell r="E3622">
            <v>9.6000000000000002E-2</v>
          </cell>
          <cell r="F3622">
            <v>3.883</v>
          </cell>
          <cell r="G3622">
            <v>3.883</v>
          </cell>
          <cell r="H3622">
            <v>5.3920000000000003</v>
          </cell>
          <cell r="I3622">
            <v>6.18</v>
          </cell>
          <cell r="J3622">
            <v>0.57599999999999996</v>
          </cell>
          <cell r="K3622">
            <v>12.186999999999999</v>
          </cell>
          <cell r="L3622">
            <v>8.3119999999999994</v>
          </cell>
          <cell r="M3622">
            <v>6.1870000000000003</v>
          </cell>
          <cell r="N3622">
            <v>6</v>
          </cell>
          <cell r="O3622" t="str">
            <v>US</v>
          </cell>
          <cell r="Q3622" t="str">
            <v>DBG</v>
          </cell>
          <cell r="R3622">
            <v>6</v>
          </cell>
          <cell r="S3622">
            <v>720</v>
          </cell>
          <cell r="T3622">
            <v>14.61</v>
          </cell>
          <cell r="U3622" t="str">
            <v>US$</v>
          </cell>
          <cell r="W3622" t="str">
            <v>FLT</v>
          </cell>
          <cell r="X3622" t="str">
            <v>BRN</v>
          </cell>
          <cell r="Y3622" t="str">
            <v>OIL</v>
          </cell>
          <cell r="Z3622" t="str">
            <v>DBG</v>
          </cell>
        </row>
        <row r="3623">
          <cell r="A3623" t="str">
            <v>DG5T</v>
          </cell>
          <cell r="B3623" t="str">
            <v>9100383754</v>
          </cell>
          <cell r="C3623" t="str">
            <v>20009100383758</v>
          </cell>
          <cell r="D3623">
            <v>1.2</v>
          </cell>
          <cell r="E3623">
            <v>7.6999999999999999E-2</v>
          </cell>
          <cell r="F3623">
            <v>0</v>
          </cell>
          <cell r="G3623">
            <v>0</v>
          </cell>
          <cell r="H3623">
            <v>0</v>
          </cell>
          <cell r="I3623">
            <v>4.8</v>
          </cell>
          <cell r="J3623">
            <v>0.308</v>
          </cell>
          <cell r="K3623">
            <v>0</v>
          </cell>
          <cell r="L3623">
            <v>0</v>
          </cell>
          <cell r="M3623">
            <v>0</v>
          </cell>
          <cell r="N3623">
            <v>4</v>
          </cell>
          <cell r="O3623" t="str">
            <v>US</v>
          </cell>
          <cell r="Q3623" t="str">
            <v>DBG</v>
          </cell>
          <cell r="R3623">
            <v>6</v>
          </cell>
          <cell r="S3623">
            <v>480</v>
          </cell>
          <cell r="T3623">
            <v>9.7200000000000006</v>
          </cell>
          <cell r="U3623" t="str">
            <v>US$</v>
          </cell>
          <cell r="W3623" t="str">
            <v>FLT</v>
          </cell>
          <cell r="X3623" t="str">
            <v>BRN</v>
          </cell>
          <cell r="Y3623" t="str">
            <v>OIL</v>
          </cell>
          <cell r="Z3623" t="str">
            <v>DBG</v>
          </cell>
        </row>
        <row r="3624">
          <cell r="A3624" t="str">
            <v>DG5X</v>
          </cell>
          <cell r="D3624">
            <v>1.05</v>
          </cell>
          <cell r="E3624">
            <v>0.06</v>
          </cell>
          <cell r="F3624">
            <v>0</v>
          </cell>
          <cell r="G3624">
            <v>0</v>
          </cell>
          <cell r="H3624">
            <v>0</v>
          </cell>
          <cell r="I3624">
            <v>6.3</v>
          </cell>
          <cell r="J3624">
            <v>0.36</v>
          </cell>
          <cell r="K3624">
            <v>0</v>
          </cell>
          <cell r="L3624">
            <v>0</v>
          </cell>
          <cell r="M3624">
            <v>0</v>
          </cell>
          <cell r="N3624">
            <v>6</v>
          </cell>
          <cell r="O3624" t="str">
            <v>US</v>
          </cell>
          <cell r="Q3624" t="str">
            <v>DBG</v>
          </cell>
          <cell r="R3624">
            <v>6</v>
          </cell>
          <cell r="S3624">
            <v>720</v>
          </cell>
          <cell r="T3624">
            <v>0</v>
          </cell>
          <cell r="W3624" t="str">
            <v>FLT</v>
          </cell>
          <cell r="X3624" t="str">
            <v>BRN</v>
          </cell>
          <cell r="Y3624" t="str">
            <v>OIL</v>
          </cell>
          <cell r="Z3624" t="str">
            <v>DBG</v>
          </cell>
        </row>
        <row r="3625">
          <cell r="A3625" t="str">
            <v>DG6607</v>
          </cell>
          <cell r="B3625" t="str">
            <v>9100013026</v>
          </cell>
          <cell r="C3625" t="str">
            <v>10009100013023</v>
          </cell>
          <cell r="D3625">
            <v>0.46700000000000003</v>
          </cell>
          <cell r="E3625">
            <v>0.02</v>
          </cell>
          <cell r="F3625">
            <v>2.8519999999999999</v>
          </cell>
          <cell r="G3625">
            <v>2.8519999999999999</v>
          </cell>
          <cell r="H3625">
            <v>2.7669999999999999</v>
          </cell>
          <cell r="I3625">
            <v>2.802</v>
          </cell>
          <cell r="J3625">
            <v>0.12</v>
          </cell>
          <cell r="K3625">
            <v>9.0619999999999994</v>
          </cell>
          <cell r="L3625">
            <v>6.25</v>
          </cell>
          <cell r="M3625">
            <v>3.5619999999999998</v>
          </cell>
          <cell r="N3625">
            <v>6</v>
          </cell>
          <cell r="O3625" t="str">
            <v>US</v>
          </cell>
          <cell r="Q3625" t="str">
            <v>DBG</v>
          </cell>
          <cell r="R3625">
            <v>11</v>
          </cell>
          <cell r="S3625">
            <v>2112</v>
          </cell>
          <cell r="T3625">
            <v>14.61</v>
          </cell>
          <cell r="U3625" t="str">
            <v>US$</v>
          </cell>
          <cell r="W3625" t="str">
            <v>FLT</v>
          </cell>
          <cell r="X3625" t="str">
            <v>BRN</v>
          </cell>
          <cell r="Y3625" t="str">
            <v>OIL</v>
          </cell>
          <cell r="Z3625" t="str">
            <v>DBG</v>
          </cell>
        </row>
        <row r="3626">
          <cell r="A3626" t="str">
            <v>DG6607</v>
          </cell>
          <cell r="B3626" t="str">
            <v>9100013026</v>
          </cell>
          <cell r="C3626" t="str">
            <v>10009100013023</v>
          </cell>
          <cell r="D3626">
            <v>0.46600000000000003</v>
          </cell>
          <cell r="E3626">
            <v>1.7000000000000001E-2</v>
          </cell>
          <cell r="F3626">
            <v>2.8519999999999999</v>
          </cell>
          <cell r="G3626">
            <v>2.8519999999999999</v>
          </cell>
          <cell r="H3626">
            <v>2.7669999999999999</v>
          </cell>
          <cell r="I3626">
            <v>2.7959999999999998</v>
          </cell>
          <cell r="J3626">
            <v>0.10199999999999999</v>
          </cell>
          <cell r="K3626">
            <v>9.0619999999999994</v>
          </cell>
          <cell r="L3626">
            <v>6.25</v>
          </cell>
          <cell r="M3626">
            <v>3.5619999999999998</v>
          </cell>
          <cell r="N3626">
            <v>6</v>
          </cell>
          <cell r="O3626" t="str">
            <v>US</v>
          </cell>
          <cell r="Q3626" t="str">
            <v>DBG</v>
          </cell>
          <cell r="R3626">
            <v>11</v>
          </cell>
          <cell r="S3626">
            <v>2112</v>
          </cell>
          <cell r="T3626">
            <v>14.61</v>
          </cell>
          <cell r="U3626" t="str">
            <v>US$</v>
          </cell>
          <cell r="W3626" t="str">
            <v>FLT</v>
          </cell>
          <cell r="X3626" t="str">
            <v>BRN</v>
          </cell>
          <cell r="Y3626" t="str">
            <v>OIL</v>
          </cell>
          <cell r="Z3626" t="str">
            <v>DBG</v>
          </cell>
        </row>
        <row r="3627">
          <cell r="A3627" t="str">
            <v>DG6607S</v>
          </cell>
          <cell r="B3627" t="str">
            <v>9100013026</v>
          </cell>
          <cell r="C3627" t="str">
            <v>20009100013020</v>
          </cell>
          <cell r="D3627">
            <v>0.46600000000000003</v>
          </cell>
          <cell r="E3627">
            <v>1.7000000000000001E-2</v>
          </cell>
          <cell r="F3627">
            <v>2.79</v>
          </cell>
          <cell r="G3627">
            <v>2.79</v>
          </cell>
          <cell r="H3627">
            <v>2.7669999999999999</v>
          </cell>
          <cell r="I3627">
            <v>2.7959999999999998</v>
          </cell>
          <cell r="J3627">
            <v>0.10199999999999999</v>
          </cell>
          <cell r="K3627">
            <v>8.875</v>
          </cell>
          <cell r="L3627">
            <v>6.0620000000000003</v>
          </cell>
          <cell r="M3627">
            <v>3.5</v>
          </cell>
          <cell r="N3627">
            <v>6</v>
          </cell>
          <cell r="O3627" t="str">
            <v>US</v>
          </cell>
          <cell r="Q3627" t="str">
            <v>DBG</v>
          </cell>
          <cell r="R3627">
            <v>11</v>
          </cell>
          <cell r="S3627">
            <v>2112</v>
          </cell>
          <cell r="T3627">
            <v>14.61</v>
          </cell>
          <cell r="U3627" t="str">
            <v>US$</v>
          </cell>
          <cell r="W3627" t="str">
            <v>FLT</v>
          </cell>
          <cell r="X3627" t="str">
            <v>BRN</v>
          </cell>
          <cell r="Y3627" t="str">
            <v>OIL</v>
          </cell>
          <cell r="Z3627" t="str">
            <v>DBG</v>
          </cell>
        </row>
        <row r="3628">
          <cell r="A3628" t="str">
            <v>DG6607S</v>
          </cell>
          <cell r="B3628" t="str">
            <v>9100013026</v>
          </cell>
          <cell r="C3628" t="str">
            <v>20009100013020</v>
          </cell>
          <cell r="D3628">
            <v>0.46</v>
          </cell>
          <cell r="E3628">
            <v>2.5999999999999999E-2</v>
          </cell>
          <cell r="F3628">
            <v>2.79</v>
          </cell>
          <cell r="G3628">
            <v>2.79</v>
          </cell>
          <cell r="H3628">
            <v>2.7669999999999999</v>
          </cell>
          <cell r="I3628">
            <v>2.76</v>
          </cell>
          <cell r="J3628">
            <v>0.156</v>
          </cell>
          <cell r="K3628">
            <v>8.875</v>
          </cell>
          <cell r="L3628">
            <v>6.0620000000000003</v>
          </cell>
          <cell r="M3628">
            <v>3.5</v>
          </cell>
          <cell r="N3628">
            <v>6</v>
          </cell>
          <cell r="O3628" t="str">
            <v>US</v>
          </cell>
          <cell r="Q3628" t="str">
            <v>DBG</v>
          </cell>
          <cell r="R3628">
            <v>11</v>
          </cell>
          <cell r="S3628">
            <v>2112</v>
          </cell>
          <cell r="T3628">
            <v>14.61</v>
          </cell>
          <cell r="U3628" t="str">
            <v>US$</v>
          </cell>
          <cell r="W3628" t="str">
            <v>FLT</v>
          </cell>
          <cell r="X3628" t="str">
            <v>BRN</v>
          </cell>
          <cell r="Y3628" t="str">
            <v>OIL</v>
          </cell>
          <cell r="Z3628" t="str">
            <v>DBG</v>
          </cell>
        </row>
        <row r="3629">
          <cell r="A3629" t="str">
            <v>DG6607X</v>
          </cell>
          <cell r="D3629">
            <v>0.46700000000000003</v>
          </cell>
          <cell r="E3629">
            <v>0.02</v>
          </cell>
          <cell r="F3629">
            <v>0</v>
          </cell>
          <cell r="G3629">
            <v>0</v>
          </cell>
          <cell r="H3629">
            <v>0</v>
          </cell>
          <cell r="I3629">
            <v>2.802</v>
          </cell>
          <cell r="J3629">
            <v>0.12</v>
          </cell>
          <cell r="K3629">
            <v>0</v>
          </cell>
          <cell r="L3629">
            <v>0</v>
          </cell>
          <cell r="M3629">
            <v>0</v>
          </cell>
          <cell r="N3629">
            <v>6</v>
          </cell>
          <cell r="O3629" t="str">
            <v>US</v>
          </cell>
          <cell r="Q3629" t="str">
            <v>DBG</v>
          </cell>
          <cell r="R3629">
            <v>6</v>
          </cell>
          <cell r="S3629">
            <v>720</v>
          </cell>
          <cell r="T3629">
            <v>0</v>
          </cell>
          <cell r="W3629" t="str">
            <v>FLT</v>
          </cell>
          <cell r="X3629" t="str">
            <v>BRN</v>
          </cell>
          <cell r="Y3629" t="str">
            <v>OIL</v>
          </cell>
          <cell r="Z3629" t="str">
            <v>DBG</v>
          </cell>
        </row>
        <row r="3630">
          <cell r="A3630" t="str">
            <v>DG7317</v>
          </cell>
          <cell r="B3630" t="str">
            <v>9100013019</v>
          </cell>
          <cell r="C3630" t="str">
            <v>10009100013016</v>
          </cell>
          <cell r="D3630">
            <v>0.53500000000000003</v>
          </cell>
          <cell r="E3630">
            <v>2.1999999999999999E-2</v>
          </cell>
          <cell r="F3630">
            <v>2.79</v>
          </cell>
          <cell r="G3630">
            <v>2.79</v>
          </cell>
          <cell r="H3630">
            <v>3.7050000000000001</v>
          </cell>
          <cell r="I3630">
            <v>3.21</v>
          </cell>
          <cell r="J3630">
            <v>0.13200000000000001</v>
          </cell>
          <cell r="K3630">
            <v>8.875</v>
          </cell>
          <cell r="L3630">
            <v>6.125</v>
          </cell>
          <cell r="M3630">
            <v>4.5</v>
          </cell>
          <cell r="N3630">
            <v>6</v>
          </cell>
          <cell r="O3630" t="str">
            <v>US</v>
          </cell>
          <cell r="Q3630" t="str">
            <v>DBG</v>
          </cell>
          <cell r="R3630">
            <v>9</v>
          </cell>
          <cell r="S3630">
            <v>1998</v>
          </cell>
          <cell r="T3630">
            <v>14.61</v>
          </cell>
          <cell r="U3630" t="str">
            <v>US$</v>
          </cell>
          <cell r="W3630" t="str">
            <v>FLT</v>
          </cell>
          <cell r="X3630" t="str">
            <v>BRN</v>
          </cell>
          <cell r="Y3630" t="str">
            <v>OIL</v>
          </cell>
          <cell r="Z3630" t="str">
            <v>DBG</v>
          </cell>
        </row>
        <row r="3631">
          <cell r="A3631" t="str">
            <v>DG7317</v>
          </cell>
          <cell r="B3631" t="str">
            <v>9100013019</v>
          </cell>
          <cell r="C3631" t="str">
            <v>10009100013016</v>
          </cell>
          <cell r="D3631">
            <v>0.53500000000000003</v>
          </cell>
          <cell r="E3631">
            <v>2.1999999999999999E-2</v>
          </cell>
          <cell r="F3631">
            <v>2.79</v>
          </cell>
          <cell r="G3631">
            <v>2.79</v>
          </cell>
          <cell r="H3631">
            <v>3.7050000000000001</v>
          </cell>
          <cell r="I3631">
            <v>3.21</v>
          </cell>
          <cell r="J3631">
            <v>0.13200000000000001</v>
          </cell>
          <cell r="K3631">
            <v>8.875</v>
          </cell>
          <cell r="L3631">
            <v>6.125</v>
          </cell>
          <cell r="M3631">
            <v>4.5</v>
          </cell>
          <cell r="N3631">
            <v>6</v>
          </cell>
          <cell r="O3631" t="str">
            <v>US</v>
          </cell>
          <cell r="Q3631" t="str">
            <v>DBG</v>
          </cell>
          <cell r="R3631">
            <v>9</v>
          </cell>
          <cell r="S3631">
            <v>1998</v>
          </cell>
          <cell r="T3631">
            <v>14.61</v>
          </cell>
          <cell r="U3631" t="str">
            <v>US$</v>
          </cell>
          <cell r="W3631" t="str">
            <v>FLT</v>
          </cell>
          <cell r="X3631" t="str">
            <v>BRN</v>
          </cell>
          <cell r="Y3631" t="str">
            <v>OIL</v>
          </cell>
          <cell r="Z3631" t="str">
            <v>DBG</v>
          </cell>
        </row>
        <row r="3632">
          <cell r="A3632" t="str">
            <v>DG7317S</v>
          </cell>
          <cell r="B3632" t="str">
            <v>9100013019</v>
          </cell>
          <cell r="C3632" t="str">
            <v>20009100013013</v>
          </cell>
          <cell r="D3632">
            <v>0.52300000000000002</v>
          </cell>
          <cell r="E3632">
            <v>2.3E-2</v>
          </cell>
          <cell r="F3632">
            <v>2.79</v>
          </cell>
          <cell r="G3632">
            <v>2.79</v>
          </cell>
          <cell r="H3632">
            <v>3.7050000000000001</v>
          </cell>
          <cell r="I3632">
            <v>3.1379999999999999</v>
          </cell>
          <cell r="J3632">
            <v>0.13800000000000001</v>
          </cell>
          <cell r="K3632">
            <v>8.875</v>
          </cell>
          <cell r="L3632">
            <v>6.0620000000000003</v>
          </cell>
          <cell r="M3632">
            <v>4.5</v>
          </cell>
          <cell r="N3632">
            <v>6</v>
          </cell>
          <cell r="O3632" t="str">
            <v>US</v>
          </cell>
          <cell r="Q3632" t="str">
            <v>DBG</v>
          </cell>
          <cell r="R3632">
            <v>9</v>
          </cell>
          <cell r="S3632">
            <v>1728</v>
          </cell>
          <cell r="T3632">
            <v>14.61</v>
          </cell>
          <cell r="U3632" t="str">
            <v>US$</v>
          </cell>
          <cell r="W3632" t="str">
            <v>FLT</v>
          </cell>
          <cell r="X3632" t="str">
            <v>BRN</v>
          </cell>
          <cell r="Y3632" t="str">
            <v>OIL</v>
          </cell>
          <cell r="Z3632" t="str">
            <v>DBG</v>
          </cell>
        </row>
        <row r="3633">
          <cell r="A3633" t="str">
            <v>DG7317S</v>
          </cell>
          <cell r="B3633" t="str">
            <v>9100013019</v>
          </cell>
          <cell r="C3633" t="str">
            <v>20009100013013</v>
          </cell>
          <cell r="D3633">
            <v>0.52300000000000002</v>
          </cell>
          <cell r="E3633">
            <v>3.6999999999999998E-2</v>
          </cell>
          <cell r="F3633">
            <v>2.79</v>
          </cell>
          <cell r="G3633">
            <v>2.79</v>
          </cell>
          <cell r="H3633">
            <v>3.7050000000000001</v>
          </cell>
          <cell r="I3633">
            <v>3.1379999999999999</v>
          </cell>
          <cell r="J3633">
            <v>0.222</v>
          </cell>
          <cell r="K3633">
            <v>8.875</v>
          </cell>
          <cell r="L3633">
            <v>6.0620000000000003</v>
          </cell>
          <cell r="M3633">
            <v>4.5</v>
          </cell>
          <cell r="N3633">
            <v>6</v>
          </cell>
          <cell r="O3633" t="str">
            <v>US</v>
          </cell>
          <cell r="Q3633" t="str">
            <v>DBG</v>
          </cell>
          <cell r="R3633">
            <v>9</v>
          </cell>
          <cell r="S3633">
            <v>1728</v>
          </cell>
          <cell r="T3633">
            <v>14.61</v>
          </cell>
          <cell r="U3633" t="str">
            <v>US$</v>
          </cell>
          <cell r="W3633" t="str">
            <v>FLT</v>
          </cell>
          <cell r="X3633" t="str">
            <v>BRN</v>
          </cell>
          <cell r="Y3633" t="str">
            <v>OIL</v>
          </cell>
          <cell r="Z3633" t="str">
            <v>DBG</v>
          </cell>
        </row>
        <row r="3634">
          <cell r="A3634" t="str">
            <v>DG7317X</v>
          </cell>
          <cell r="D3634">
            <v>0.53500000000000003</v>
          </cell>
          <cell r="E3634">
            <v>2.1999999999999999E-2</v>
          </cell>
          <cell r="F3634">
            <v>0</v>
          </cell>
          <cell r="G3634">
            <v>0</v>
          </cell>
          <cell r="H3634">
            <v>0</v>
          </cell>
          <cell r="I3634">
            <v>3.21</v>
          </cell>
          <cell r="J3634">
            <v>0.13200000000000001</v>
          </cell>
          <cell r="K3634">
            <v>0</v>
          </cell>
          <cell r="L3634">
            <v>0</v>
          </cell>
          <cell r="M3634">
            <v>0</v>
          </cell>
          <cell r="N3634">
            <v>6</v>
          </cell>
          <cell r="O3634" t="str">
            <v>US</v>
          </cell>
          <cell r="Q3634" t="str">
            <v>DBG</v>
          </cell>
          <cell r="R3634">
            <v>6</v>
          </cell>
          <cell r="S3634">
            <v>720</v>
          </cell>
          <cell r="T3634">
            <v>0</v>
          </cell>
          <cell r="W3634" t="str">
            <v>FLT</v>
          </cell>
          <cell r="X3634" t="str">
            <v>BRN</v>
          </cell>
          <cell r="Y3634" t="str">
            <v>OIL</v>
          </cell>
          <cell r="Z3634" t="str">
            <v>DBG</v>
          </cell>
        </row>
        <row r="3635">
          <cell r="A3635" t="str">
            <v>DG8A</v>
          </cell>
          <cell r="B3635" t="str">
            <v>9100383532</v>
          </cell>
          <cell r="C3635" t="str">
            <v>10009100383539</v>
          </cell>
          <cell r="D3635">
            <v>0.98299999999999998</v>
          </cell>
          <cell r="E3635">
            <v>4.9000000000000002E-2</v>
          </cell>
          <cell r="F3635">
            <v>3.883</v>
          </cell>
          <cell r="G3635">
            <v>3.883</v>
          </cell>
          <cell r="H3635">
            <v>5.3920000000000003</v>
          </cell>
          <cell r="I3635">
            <v>5.8979999999999997</v>
          </cell>
          <cell r="J3635">
            <v>0.29399999999999998</v>
          </cell>
          <cell r="K3635">
            <v>12.186999999999999</v>
          </cell>
          <cell r="L3635">
            <v>8.3119999999999994</v>
          </cell>
          <cell r="M3635">
            <v>16.187000000000001</v>
          </cell>
          <cell r="N3635">
            <v>6</v>
          </cell>
          <cell r="O3635" t="str">
            <v>US</v>
          </cell>
          <cell r="Q3635" t="str">
            <v>DBG</v>
          </cell>
          <cell r="R3635">
            <v>6</v>
          </cell>
          <cell r="S3635">
            <v>720</v>
          </cell>
          <cell r="T3635">
            <v>14.61</v>
          </cell>
          <cell r="U3635" t="str">
            <v>US$</v>
          </cell>
          <cell r="W3635" t="str">
            <v>FLT</v>
          </cell>
          <cell r="X3635" t="str">
            <v>BRN</v>
          </cell>
          <cell r="Y3635" t="str">
            <v>OIL</v>
          </cell>
          <cell r="Z3635" t="str">
            <v>DBG</v>
          </cell>
        </row>
        <row r="3636">
          <cell r="A3636" t="str">
            <v>DG8A</v>
          </cell>
          <cell r="B3636" t="str">
            <v>9100383532</v>
          </cell>
          <cell r="C3636" t="str">
            <v>10009100383539</v>
          </cell>
          <cell r="D3636">
            <v>0.98299999999999998</v>
          </cell>
          <cell r="E3636">
            <v>5.5E-2</v>
          </cell>
          <cell r="F3636">
            <v>3.883</v>
          </cell>
          <cell r="G3636">
            <v>3.883</v>
          </cell>
          <cell r="H3636">
            <v>5.3920000000000003</v>
          </cell>
          <cell r="I3636">
            <v>5.8979999999999997</v>
          </cell>
          <cell r="J3636">
            <v>0.33</v>
          </cell>
          <cell r="K3636">
            <v>12.186999999999999</v>
          </cell>
          <cell r="L3636">
            <v>8.3119999999999994</v>
          </cell>
          <cell r="M3636">
            <v>16.187000000000001</v>
          </cell>
          <cell r="N3636">
            <v>6</v>
          </cell>
          <cell r="O3636" t="str">
            <v>US</v>
          </cell>
          <cell r="Q3636" t="str">
            <v>DBG</v>
          </cell>
          <cell r="R3636">
            <v>6</v>
          </cell>
          <cell r="S3636">
            <v>720</v>
          </cell>
          <cell r="T3636">
            <v>14.61</v>
          </cell>
          <cell r="U3636" t="str">
            <v>US$</v>
          </cell>
          <cell r="W3636" t="str">
            <v>FLT</v>
          </cell>
          <cell r="X3636" t="str">
            <v>BRN</v>
          </cell>
          <cell r="Y3636" t="str">
            <v>OIL</v>
          </cell>
          <cell r="Z3636" t="str">
            <v>DBG</v>
          </cell>
        </row>
        <row r="3637">
          <cell r="A3637" t="str">
            <v>DG8AS</v>
          </cell>
          <cell r="B3637" t="str">
            <v>9100383532</v>
          </cell>
          <cell r="C3637" t="str">
            <v>60009100383534</v>
          </cell>
          <cell r="D3637">
            <v>0.98299999999999998</v>
          </cell>
          <cell r="E3637">
            <v>5.8000000000000003E-2</v>
          </cell>
          <cell r="F3637">
            <v>3.883</v>
          </cell>
          <cell r="G3637">
            <v>3.883</v>
          </cell>
          <cell r="H3637">
            <v>5.3920000000000003</v>
          </cell>
          <cell r="I3637">
            <v>5.8979999999999997</v>
          </cell>
          <cell r="J3637">
            <v>0.34799999999999998</v>
          </cell>
          <cell r="K3637">
            <v>12.186999999999999</v>
          </cell>
          <cell r="L3637">
            <v>8.3119999999999994</v>
          </cell>
          <cell r="M3637">
            <v>16.187000000000001</v>
          </cell>
          <cell r="N3637">
            <v>6</v>
          </cell>
          <cell r="O3637" t="str">
            <v>US</v>
          </cell>
          <cell r="Q3637" t="str">
            <v>DBG</v>
          </cell>
          <cell r="R3637">
            <v>6</v>
          </cell>
          <cell r="S3637">
            <v>720</v>
          </cell>
          <cell r="T3637">
            <v>14.61</v>
          </cell>
          <cell r="U3637" t="str">
            <v>US$</v>
          </cell>
          <cell r="W3637" t="str">
            <v>FLT</v>
          </cell>
          <cell r="X3637" t="str">
            <v>BRN</v>
          </cell>
          <cell r="Y3637" t="str">
            <v>OIL</v>
          </cell>
          <cell r="Z3637" t="str">
            <v>DBG</v>
          </cell>
        </row>
        <row r="3638">
          <cell r="A3638" t="str">
            <v>DG8AS</v>
          </cell>
          <cell r="B3638" t="str">
            <v>9100383532</v>
          </cell>
          <cell r="C3638" t="str">
            <v>60009100383534</v>
          </cell>
          <cell r="D3638">
            <v>0.98599999999999999</v>
          </cell>
          <cell r="E3638">
            <v>0.06</v>
          </cell>
          <cell r="F3638">
            <v>3.883</v>
          </cell>
          <cell r="G3638">
            <v>3.883</v>
          </cell>
          <cell r="H3638">
            <v>5.3920000000000003</v>
          </cell>
          <cell r="I3638">
            <v>5.9160000000000004</v>
          </cell>
          <cell r="J3638">
            <v>0.36</v>
          </cell>
          <cell r="K3638">
            <v>12.186999999999999</v>
          </cell>
          <cell r="L3638">
            <v>8.3119999999999994</v>
          </cell>
          <cell r="M3638">
            <v>16.187000000000001</v>
          </cell>
          <cell r="N3638">
            <v>6</v>
          </cell>
          <cell r="O3638" t="str">
            <v>US</v>
          </cell>
          <cell r="Q3638" t="str">
            <v>DBG</v>
          </cell>
          <cell r="R3638">
            <v>6</v>
          </cell>
          <cell r="S3638">
            <v>720</v>
          </cell>
          <cell r="T3638">
            <v>14.61</v>
          </cell>
          <cell r="U3638" t="str">
            <v>US$</v>
          </cell>
          <cell r="W3638" t="str">
            <v>FLT</v>
          </cell>
          <cell r="X3638" t="str">
            <v>BRN</v>
          </cell>
          <cell r="Y3638" t="str">
            <v>OIL</v>
          </cell>
          <cell r="Z3638" t="str">
            <v>DBG</v>
          </cell>
        </row>
        <row r="3639">
          <cell r="A3639" t="str">
            <v>DG8AS</v>
          </cell>
          <cell r="B3639" t="str">
            <v>9100383532</v>
          </cell>
          <cell r="C3639" t="str">
            <v>60009100383534</v>
          </cell>
          <cell r="D3639">
            <v>0.96</v>
          </cell>
          <cell r="E3639">
            <v>9.0999999999999998E-2</v>
          </cell>
          <cell r="F3639">
            <v>3.883</v>
          </cell>
          <cell r="G3639">
            <v>3.883</v>
          </cell>
          <cell r="H3639">
            <v>5.3920000000000003</v>
          </cell>
          <cell r="I3639">
            <v>5.76</v>
          </cell>
          <cell r="J3639">
            <v>0.54600000000000004</v>
          </cell>
          <cell r="K3639">
            <v>12.186999999999999</v>
          </cell>
          <cell r="L3639">
            <v>8.3119999999999994</v>
          </cell>
          <cell r="M3639">
            <v>16.187000000000001</v>
          </cell>
          <cell r="N3639">
            <v>6</v>
          </cell>
          <cell r="O3639" t="str">
            <v>US</v>
          </cell>
          <cell r="Q3639" t="str">
            <v>DBG</v>
          </cell>
          <cell r="R3639">
            <v>6</v>
          </cell>
          <cell r="S3639">
            <v>720</v>
          </cell>
          <cell r="T3639">
            <v>14.61</v>
          </cell>
          <cell r="U3639" t="str">
            <v>US$</v>
          </cell>
          <cell r="W3639" t="str">
            <v>FLT</v>
          </cell>
          <cell r="X3639" t="str">
            <v>BRN</v>
          </cell>
          <cell r="Y3639" t="str">
            <v>OIL</v>
          </cell>
          <cell r="Z3639" t="str">
            <v>DBG</v>
          </cell>
        </row>
        <row r="3640">
          <cell r="A3640" t="str">
            <v>DG8AT</v>
          </cell>
          <cell r="B3640" t="str">
            <v>9100383532</v>
          </cell>
          <cell r="C3640" t="str">
            <v>20009100383536</v>
          </cell>
          <cell r="D3640">
            <v>1</v>
          </cell>
          <cell r="E3640">
            <v>5.7000000000000002E-2</v>
          </cell>
          <cell r="F3640">
            <v>0</v>
          </cell>
          <cell r="G3640">
            <v>0</v>
          </cell>
          <cell r="H3640">
            <v>0</v>
          </cell>
          <cell r="I3640">
            <v>4</v>
          </cell>
          <cell r="J3640">
            <v>0.22800000000000001</v>
          </cell>
          <cell r="K3640">
            <v>0</v>
          </cell>
          <cell r="L3640">
            <v>0</v>
          </cell>
          <cell r="M3640">
            <v>0</v>
          </cell>
          <cell r="N3640">
            <v>4</v>
          </cell>
          <cell r="O3640" t="str">
            <v>US</v>
          </cell>
          <cell r="Q3640" t="str">
            <v>DBG</v>
          </cell>
          <cell r="R3640">
            <v>6</v>
          </cell>
          <cell r="S3640">
            <v>480</v>
          </cell>
          <cell r="T3640">
            <v>9.7200000000000006</v>
          </cell>
          <cell r="U3640" t="str">
            <v>US$</v>
          </cell>
          <cell r="W3640" t="str">
            <v>FLT</v>
          </cell>
          <cell r="X3640" t="str">
            <v>BRN</v>
          </cell>
          <cell r="Y3640" t="str">
            <v>OIL</v>
          </cell>
          <cell r="Z3640" t="str">
            <v>DBG</v>
          </cell>
        </row>
        <row r="3641">
          <cell r="A3641" t="str">
            <v>DG8AX</v>
          </cell>
          <cell r="D3641">
            <v>0.98299999999999998</v>
          </cell>
          <cell r="E3641">
            <v>4.9000000000000002E-2</v>
          </cell>
          <cell r="F3641">
            <v>3.8519999999999999</v>
          </cell>
          <cell r="G3641">
            <v>3.8519999999999999</v>
          </cell>
          <cell r="H3641">
            <v>5.33</v>
          </cell>
          <cell r="I3641">
            <v>5.8979999999999997</v>
          </cell>
          <cell r="J3641">
            <v>0.29399999999999998</v>
          </cell>
          <cell r="K3641">
            <v>0</v>
          </cell>
          <cell r="L3641">
            <v>0</v>
          </cell>
          <cell r="M3641">
            <v>0</v>
          </cell>
          <cell r="N3641">
            <v>6</v>
          </cell>
          <cell r="O3641" t="str">
            <v>US</v>
          </cell>
          <cell r="Q3641" t="str">
            <v>DBG</v>
          </cell>
          <cell r="R3641">
            <v>6</v>
          </cell>
          <cell r="S3641">
            <v>720</v>
          </cell>
          <cell r="T3641">
            <v>0</v>
          </cell>
          <cell r="W3641" t="str">
            <v>FLT</v>
          </cell>
          <cell r="X3641" t="str">
            <v>BRN</v>
          </cell>
          <cell r="Y3641" t="str">
            <v>OIL</v>
          </cell>
          <cell r="Z3641" t="str">
            <v>DBG</v>
          </cell>
        </row>
        <row r="3642">
          <cell r="A3642" t="str">
            <v>DL10060</v>
          </cell>
          <cell r="B3642" t="str">
            <v>9100537263</v>
          </cell>
          <cell r="C3642" t="str">
            <v>10009100537260</v>
          </cell>
          <cell r="D3642">
            <v>0.53700000000000003</v>
          </cell>
          <cell r="E3642">
            <v>1.9E-2</v>
          </cell>
          <cell r="F3642">
            <v>3.0979999999999999</v>
          </cell>
          <cell r="G3642">
            <v>3.0979999999999999</v>
          </cell>
          <cell r="H3642">
            <v>3.5089999999999999</v>
          </cell>
          <cell r="I3642">
            <v>6.444</v>
          </cell>
          <cell r="J3642">
            <v>0.28499999999999998</v>
          </cell>
          <cell r="K3642">
            <v>9.7430000000000003</v>
          </cell>
          <cell r="L3642">
            <v>3.8679999999999999</v>
          </cell>
          <cell r="M3642">
            <v>13.048999999999999</v>
          </cell>
          <cell r="N3642">
            <v>12</v>
          </cell>
          <cell r="O3642" t="str">
            <v>US</v>
          </cell>
          <cell r="P3642" t="str">
            <v>RA</v>
          </cell>
          <cell r="Q3642" t="str">
            <v>DEO</v>
          </cell>
          <cell r="R3642">
            <v>5</v>
          </cell>
          <cell r="S3642">
            <v>980</v>
          </cell>
          <cell r="T3642">
            <v>2.2599999999999998</v>
          </cell>
          <cell r="U3642" t="str">
            <v>US$</v>
          </cell>
          <cell r="V3642" t="str">
            <v>EA</v>
          </cell>
          <cell r="W3642" t="str">
            <v>FLT</v>
          </cell>
          <cell r="X3642" t="str">
            <v>DEF</v>
          </cell>
          <cell r="Y3642" t="str">
            <v>OIL</v>
          </cell>
          <cell r="Z3642" t="str">
            <v>DEO</v>
          </cell>
        </row>
        <row r="3643">
          <cell r="A3643" t="str">
            <v>DL10060FP</v>
          </cell>
          <cell r="B3643" t="str">
            <v>9100547026</v>
          </cell>
          <cell r="C3643" t="str">
            <v>10009100547016</v>
          </cell>
          <cell r="D3643">
            <v>1</v>
          </cell>
          <cell r="E3643">
            <v>0</v>
          </cell>
          <cell r="F3643">
            <v>0</v>
          </cell>
          <cell r="G3643">
            <v>0</v>
          </cell>
          <cell r="H3643">
            <v>0</v>
          </cell>
          <cell r="I3643">
            <v>0</v>
          </cell>
          <cell r="J3643">
            <v>0.14199999999999999</v>
          </cell>
          <cell r="K3643">
            <v>9.875</v>
          </cell>
          <cell r="L3643">
            <v>6.5</v>
          </cell>
          <cell r="M3643">
            <v>3.8119999999999998</v>
          </cell>
          <cell r="N3643">
            <v>6</v>
          </cell>
          <cell r="P3643" t="str">
            <v>RA</v>
          </cell>
          <cell r="Q3643" t="str">
            <v>DEO</v>
          </cell>
          <cell r="R3643">
            <v>11</v>
          </cell>
          <cell r="S3643">
            <v>1848</v>
          </cell>
          <cell r="T3643">
            <v>0</v>
          </cell>
          <cell r="V3643" t="str">
            <v>EA</v>
          </cell>
          <cell r="W3643" t="str">
            <v>FLT</v>
          </cell>
          <cell r="X3643" t="str">
            <v>DEF</v>
          </cell>
          <cell r="Y3643" t="str">
            <v>OIL</v>
          </cell>
          <cell r="Z3643" t="str">
            <v>DEO</v>
          </cell>
        </row>
        <row r="3644">
          <cell r="A3644" t="str">
            <v>DL16</v>
          </cell>
          <cell r="B3644" t="str">
            <v>9100030450</v>
          </cell>
          <cell r="C3644" t="str">
            <v>10009100030457</v>
          </cell>
          <cell r="D3644">
            <v>0.82099999999999995</v>
          </cell>
          <cell r="E3644">
            <v>3.7999999999999999E-2</v>
          </cell>
          <cell r="F3644">
            <v>3.8479999999999999</v>
          </cell>
          <cell r="G3644">
            <v>3.8479999999999999</v>
          </cell>
          <cell r="H3644">
            <v>3.8839999999999999</v>
          </cell>
          <cell r="I3644">
            <v>9.8520000000000003</v>
          </cell>
          <cell r="J3644">
            <v>0.45600000000000002</v>
          </cell>
          <cell r="K3644">
            <v>15.936999999999999</v>
          </cell>
          <cell r="L3644">
            <v>11.936999999999999</v>
          </cell>
          <cell r="M3644">
            <v>4.1870000000000003</v>
          </cell>
          <cell r="N3644">
            <v>12</v>
          </cell>
          <cell r="O3644" t="str">
            <v>US</v>
          </cell>
          <cell r="P3644" t="str">
            <v>RA</v>
          </cell>
          <cell r="Q3644" t="str">
            <v>DEO</v>
          </cell>
          <cell r="R3644">
            <v>10</v>
          </cell>
          <cell r="S3644">
            <v>1200</v>
          </cell>
          <cell r="T3644">
            <v>2.48</v>
          </cell>
          <cell r="U3644" t="str">
            <v>US$</v>
          </cell>
          <cell r="V3644" t="str">
            <v>EA</v>
          </cell>
          <cell r="W3644" t="str">
            <v>FLT</v>
          </cell>
          <cell r="X3644" t="str">
            <v>DEF</v>
          </cell>
          <cell r="Y3644" t="str">
            <v>OIL</v>
          </cell>
          <cell r="Z3644" t="str">
            <v>DEO</v>
          </cell>
        </row>
        <row r="3645">
          <cell r="A3645" t="str">
            <v>DL16BP</v>
          </cell>
          <cell r="B3645" t="str">
            <v>9100543806</v>
          </cell>
          <cell r="C3645" t="str">
            <v>10009100543803</v>
          </cell>
          <cell r="D3645">
            <v>0.77500000000000002</v>
          </cell>
          <cell r="E3645">
            <v>0</v>
          </cell>
          <cell r="F3645">
            <v>0</v>
          </cell>
          <cell r="G3645">
            <v>0</v>
          </cell>
          <cell r="H3645">
            <v>0</v>
          </cell>
          <cell r="I3645">
            <v>4.6500000000000004</v>
          </cell>
          <cell r="J3645">
            <v>0.23499999999999999</v>
          </cell>
          <cell r="K3645">
            <v>12.125</v>
          </cell>
          <cell r="L3645">
            <v>8</v>
          </cell>
          <cell r="M3645">
            <v>4.1870000000000003</v>
          </cell>
          <cell r="N3645">
            <v>6</v>
          </cell>
          <cell r="O3645" t="str">
            <v>US</v>
          </cell>
          <cell r="P3645" t="str">
            <v>RA</v>
          </cell>
          <cell r="Q3645" t="str">
            <v>DEO</v>
          </cell>
          <cell r="R3645">
            <v>10</v>
          </cell>
          <cell r="S3645">
            <v>1200</v>
          </cell>
          <cell r="T3645">
            <v>2.48</v>
          </cell>
          <cell r="U3645" t="str">
            <v>US$</v>
          </cell>
          <cell r="V3645" t="str">
            <v>EA</v>
          </cell>
          <cell r="W3645" t="str">
            <v>FLT</v>
          </cell>
          <cell r="X3645" t="str">
            <v>DEF</v>
          </cell>
          <cell r="Y3645" t="str">
            <v>OIL</v>
          </cell>
          <cell r="Z3645" t="str">
            <v>DEO</v>
          </cell>
        </row>
        <row r="3646">
          <cell r="A3646" t="str">
            <v>DL16CAN</v>
          </cell>
          <cell r="B3646" t="str">
            <v>9100030450</v>
          </cell>
          <cell r="C3646" t="str">
            <v>50009100030455</v>
          </cell>
          <cell r="D3646">
            <v>0.82799999999999996</v>
          </cell>
          <cell r="E3646">
            <v>4.8000000000000001E-2</v>
          </cell>
          <cell r="F3646">
            <v>3.8479999999999999</v>
          </cell>
          <cell r="G3646">
            <v>3.8479999999999999</v>
          </cell>
          <cell r="H3646">
            <v>3.8839999999999999</v>
          </cell>
          <cell r="I3646">
            <v>4.968</v>
          </cell>
          <cell r="J3646">
            <v>0.28799999999999998</v>
          </cell>
          <cell r="K3646">
            <v>12.125</v>
          </cell>
          <cell r="L3646">
            <v>8</v>
          </cell>
          <cell r="M3646">
            <v>4.1870000000000003</v>
          </cell>
          <cell r="N3646">
            <v>6</v>
          </cell>
          <cell r="O3646" t="str">
            <v>US</v>
          </cell>
          <cell r="Q3646" t="str">
            <v>DEO</v>
          </cell>
          <cell r="R3646">
            <v>10</v>
          </cell>
          <cell r="S3646">
            <v>1200</v>
          </cell>
          <cell r="T3646">
            <v>0</v>
          </cell>
          <cell r="W3646" t="str">
            <v>FLT</v>
          </cell>
          <cell r="X3646" t="str">
            <v>DEF</v>
          </cell>
          <cell r="Y3646" t="str">
            <v>OIL</v>
          </cell>
          <cell r="Z3646" t="str">
            <v>DEO</v>
          </cell>
        </row>
        <row r="3647">
          <cell r="A3647" t="str">
            <v>DL16FP</v>
          </cell>
          <cell r="B3647" t="str">
            <v>9100030467</v>
          </cell>
          <cell r="C3647" t="str">
            <v>10009100547030</v>
          </cell>
          <cell r="D3647">
            <v>1</v>
          </cell>
          <cell r="E3647">
            <v>0</v>
          </cell>
          <cell r="F3647">
            <v>0</v>
          </cell>
          <cell r="G3647">
            <v>0</v>
          </cell>
          <cell r="H3647">
            <v>0</v>
          </cell>
          <cell r="I3647">
            <v>0</v>
          </cell>
          <cell r="J3647">
            <v>0.22700000000000001</v>
          </cell>
          <cell r="K3647">
            <v>11.875</v>
          </cell>
          <cell r="L3647">
            <v>7.875</v>
          </cell>
          <cell r="M3647">
            <v>4.1870000000000003</v>
          </cell>
          <cell r="N3647">
            <v>6</v>
          </cell>
          <cell r="O3647" t="str">
            <v>US</v>
          </cell>
          <cell r="P3647" t="str">
            <v>RA</v>
          </cell>
          <cell r="Q3647" t="str">
            <v>DEO</v>
          </cell>
          <cell r="R3647">
            <v>10</v>
          </cell>
          <cell r="S3647">
            <v>1200</v>
          </cell>
          <cell r="T3647">
            <v>0</v>
          </cell>
          <cell r="V3647" t="str">
            <v>EA</v>
          </cell>
          <cell r="W3647" t="str">
            <v>FLT</v>
          </cell>
          <cell r="X3647" t="str">
            <v>DEF</v>
          </cell>
          <cell r="Y3647" t="str">
            <v>OIL</v>
          </cell>
          <cell r="Z3647" t="str">
            <v>DEO</v>
          </cell>
        </row>
        <row r="3648">
          <cell r="A3648" t="str">
            <v>DL2</v>
          </cell>
          <cell r="B3648" t="str">
            <v>9100030535</v>
          </cell>
          <cell r="C3648" t="str">
            <v>10009100030532</v>
          </cell>
          <cell r="D3648">
            <v>0.79500000000000004</v>
          </cell>
          <cell r="E3648">
            <v>0.04</v>
          </cell>
          <cell r="F3648">
            <v>3.8479999999999999</v>
          </cell>
          <cell r="G3648">
            <v>3.8479999999999999</v>
          </cell>
          <cell r="H3648">
            <v>4.2590000000000003</v>
          </cell>
          <cell r="I3648">
            <v>9.5399999999999991</v>
          </cell>
          <cell r="J3648">
            <v>0.48</v>
          </cell>
          <cell r="K3648">
            <v>15.936999999999999</v>
          </cell>
          <cell r="L3648">
            <v>11.936999999999999</v>
          </cell>
          <cell r="M3648">
            <v>4.5620000000000003</v>
          </cell>
          <cell r="N3648">
            <v>12</v>
          </cell>
          <cell r="O3648" t="str">
            <v>US</v>
          </cell>
          <cell r="P3648" t="str">
            <v>RA</v>
          </cell>
          <cell r="Q3648" t="str">
            <v>DEO</v>
          </cell>
          <cell r="R3648">
            <v>9</v>
          </cell>
          <cell r="S3648">
            <v>1080</v>
          </cell>
          <cell r="T3648">
            <v>2.65</v>
          </cell>
          <cell r="U3648" t="str">
            <v>US$</v>
          </cell>
          <cell r="V3648" t="str">
            <v>EA</v>
          </cell>
          <cell r="W3648" t="str">
            <v>FLT</v>
          </cell>
          <cell r="X3648" t="str">
            <v>DEF</v>
          </cell>
          <cell r="Y3648" t="str">
            <v>OIL</v>
          </cell>
          <cell r="Z3648" t="str">
            <v>DEO</v>
          </cell>
        </row>
        <row r="3649">
          <cell r="A3649" t="str">
            <v>DL25</v>
          </cell>
          <cell r="B3649" t="str">
            <v>9100030511</v>
          </cell>
          <cell r="C3649" t="str">
            <v>10009100030518</v>
          </cell>
          <cell r="D3649">
            <v>0.79500000000000004</v>
          </cell>
          <cell r="E3649">
            <v>0.04</v>
          </cell>
          <cell r="F3649">
            <v>3.8479999999999999</v>
          </cell>
          <cell r="G3649">
            <v>3.8479999999999999</v>
          </cell>
          <cell r="H3649">
            <v>4.2590000000000003</v>
          </cell>
          <cell r="I3649">
            <v>9.5399999999999991</v>
          </cell>
          <cell r="J3649">
            <v>0.48</v>
          </cell>
          <cell r="K3649">
            <v>15.936999999999999</v>
          </cell>
          <cell r="L3649">
            <v>11.936999999999999</v>
          </cell>
          <cell r="M3649">
            <v>4.5620000000000003</v>
          </cell>
          <cell r="N3649">
            <v>12</v>
          </cell>
          <cell r="O3649" t="str">
            <v>US</v>
          </cell>
          <cell r="Q3649" t="str">
            <v>DEO</v>
          </cell>
          <cell r="R3649">
            <v>9</v>
          </cell>
          <cell r="S3649">
            <v>1080</v>
          </cell>
          <cell r="T3649">
            <v>1.96</v>
          </cell>
          <cell r="U3649" t="str">
            <v>US$</v>
          </cell>
          <cell r="W3649" t="str">
            <v>FLT</v>
          </cell>
          <cell r="X3649" t="str">
            <v>DEF</v>
          </cell>
          <cell r="Y3649" t="str">
            <v>OIL</v>
          </cell>
          <cell r="Z3649" t="str">
            <v>DEO</v>
          </cell>
        </row>
        <row r="3650">
          <cell r="A3650" t="str">
            <v>DL2825</v>
          </cell>
          <cell r="B3650" t="str">
            <v>9100030016</v>
          </cell>
          <cell r="C3650" t="str">
            <v>10009100030013</v>
          </cell>
          <cell r="D3650">
            <v>0.66</v>
          </cell>
          <cell r="E3650">
            <v>3.5000000000000003E-2</v>
          </cell>
          <cell r="F3650">
            <v>3.0979999999999999</v>
          </cell>
          <cell r="G3650">
            <v>3.0979999999999999</v>
          </cell>
          <cell r="H3650">
            <v>5.0720000000000001</v>
          </cell>
          <cell r="I3650">
            <v>7.92</v>
          </cell>
          <cell r="J3650">
            <v>0.42</v>
          </cell>
          <cell r="K3650">
            <v>12.936999999999999</v>
          </cell>
          <cell r="L3650">
            <v>9.6869999999999994</v>
          </cell>
          <cell r="M3650">
            <v>5.375</v>
          </cell>
          <cell r="N3650">
            <v>12</v>
          </cell>
          <cell r="O3650" t="str">
            <v>US</v>
          </cell>
          <cell r="P3650" t="str">
            <v>RA</v>
          </cell>
          <cell r="Q3650" t="str">
            <v>DEO</v>
          </cell>
          <cell r="R3650">
            <v>7</v>
          </cell>
          <cell r="S3650">
            <v>1260</v>
          </cell>
          <cell r="T3650">
            <v>1.73</v>
          </cell>
          <cell r="U3650" t="str">
            <v>US$</v>
          </cell>
          <cell r="V3650" t="str">
            <v>EA</v>
          </cell>
          <cell r="W3650" t="str">
            <v>FLT</v>
          </cell>
          <cell r="X3650" t="str">
            <v>DEF</v>
          </cell>
          <cell r="Y3650" t="str">
            <v>OIL</v>
          </cell>
          <cell r="Z3650" t="str">
            <v>DEO</v>
          </cell>
        </row>
        <row r="3651">
          <cell r="A3651" t="str">
            <v>DL2870A</v>
          </cell>
          <cell r="B3651" t="str">
            <v>9100030283</v>
          </cell>
          <cell r="C3651" t="str">
            <v>10009100030280</v>
          </cell>
          <cell r="D3651">
            <v>0.65800000000000003</v>
          </cell>
          <cell r="E3651">
            <v>3.2000000000000001E-2</v>
          </cell>
          <cell r="F3651">
            <v>3.0979999999999999</v>
          </cell>
          <cell r="G3651">
            <v>3.0979999999999999</v>
          </cell>
          <cell r="H3651">
            <v>5.0720000000000001</v>
          </cell>
          <cell r="I3651">
            <v>7.8959999999999999</v>
          </cell>
          <cell r="J3651">
            <v>0.38400000000000001</v>
          </cell>
          <cell r="K3651">
            <v>12.936999999999999</v>
          </cell>
          <cell r="L3651">
            <v>9.6869999999999994</v>
          </cell>
          <cell r="M3651">
            <v>5.375</v>
          </cell>
          <cell r="N3651">
            <v>12</v>
          </cell>
          <cell r="O3651" t="str">
            <v>US</v>
          </cell>
          <cell r="P3651" t="str">
            <v>RA</v>
          </cell>
          <cell r="Q3651" t="str">
            <v>DEO</v>
          </cell>
          <cell r="R3651">
            <v>7</v>
          </cell>
          <cell r="S3651">
            <v>1260</v>
          </cell>
          <cell r="T3651">
            <v>2.17</v>
          </cell>
          <cell r="U3651" t="str">
            <v>US$</v>
          </cell>
          <cell r="V3651" t="str">
            <v>EA</v>
          </cell>
          <cell r="W3651" t="str">
            <v>FLT</v>
          </cell>
          <cell r="X3651" t="str">
            <v>DEF</v>
          </cell>
          <cell r="Y3651" t="str">
            <v>OIL</v>
          </cell>
          <cell r="Z3651" t="str">
            <v>DEO</v>
          </cell>
        </row>
        <row r="3652">
          <cell r="A3652" t="str">
            <v>DL2951</v>
          </cell>
          <cell r="B3652" t="str">
            <v>9100029935</v>
          </cell>
          <cell r="C3652" t="str">
            <v>10009100029932</v>
          </cell>
          <cell r="D3652">
            <v>0.57799999999999996</v>
          </cell>
          <cell r="E3652">
            <v>2.3E-2</v>
          </cell>
          <cell r="F3652">
            <v>3.0979999999999999</v>
          </cell>
          <cell r="G3652">
            <v>3.0979999999999999</v>
          </cell>
          <cell r="H3652">
            <v>3.5089999999999999</v>
          </cell>
          <cell r="I3652">
            <v>6.9359999999999999</v>
          </cell>
          <cell r="J3652">
            <v>0.27600000000000002</v>
          </cell>
          <cell r="K3652">
            <v>12.936999999999999</v>
          </cell>
          <cell r="L3652">
            <v>9.6869999999999994</v>
          </cell>
          <cell r="M3652">
            <v>3.8119999999999998</v>
          </cell>
          <cell r="N3652">
            <v>12</v>
          </cell>
          <cell r="O3652" t="str">
            <v>US</v>
          </cell>
          <cell r="P3652" t="str">
            <v>RA</v>
          </cell>
          <cell r="Q3652" t="str">
            <v>DEO</v>
          </cell>
          <cell r="R3652">
            <v>11</v>
          </cell>
          <cell r="S3652">
            <v>1980</v>
          </cell>
          <cell r="T3652">
            <v>1.67</v>
          </cell>
          <cell r="U3652" t="str">
            <v>US$</v>
          </cell>
          <cell r="V3652" t="str">
            <v>EA</v>
          </cell>
          <cell r="W3652" t="str">
            <v>FLT</v>
          </cell>
          <cell r="X3652" t="str">
            <v>DEF</v>
          </cell>
          <cell r="Y3652" t="str">
            <v>OIL</v>
          </cell>
          <cell r="Z3652" t="str">
            <v>DEO</v>
          </cell>
        </row>
        <row r="3653">
          <cell r="A3653" t="str">
            <v>DL2BP</v>
          </cell>
          <cell r="B3653" t="str">
            <v>9100543813</v>
          </cell>
          <cell r="C3653" t="str">
            <v>10009100543810</v>
          </cell>
          <cell r="D3653">
            <v>0.75800000000000001</v>
          </cell>
          <cell r="E3653">
            <v>0</v>
          </cell>
          <cell r="F3653">
            <v>0</v>
          </cell>
          <cell r="G3653">
            <v>0</v>
          </cell>
          <cell r="H3653">
            <v>0</v>
          </cell>
          <cell r="I3653">
            <v>4.548</v>
          </cell>
          <cell r="J3653">
            <v>0.25600000000000001</v>
          </cell>
          <cell r="K3653">
            <v>12.125</v>
          </cell>
          <cell r="L3653">
            <v>8</v>
          </cell>
          <cell r="M3653">
            <v>4.5620000000000003</v>
          </cell>
          <cell r="N3653">
            <v>6</v>
          </cell>
          <cell r="O3653" t="str">
            <v>US</v>
          </cell>
          <cell r="P3653" t="str">
            <v>RA</v>
          </cell>
          <cell r="Q3653" t="str">
            <v>DEO</v>
          </cell>
          <cell r="R3653">
            <v>9</v>
          </cell>
          <cell r="S3653">
            <v>1080</v>
          </cell>
          <cell r="T3653">
            <v>2.65</v>
          </cell>
          <cell r="U3653" t="str">
            <v>US$</v>
          </cell>
          <cell r="V3653" t="str">
            <v>EA</v>
          </cell>
          <cell r="W3653" t="str">
            <v>FLT</v>
          </cell>
          <cell r="X3653" t="str">
            <v>DEF</v>
          </cell>
          <cell r="Y3653" t="str">
            <v>OIL</v>
          </cell>
          <cell r="Z3653" t="str">
            <v>DEO</v>
          </cell>
        </row>
        <row r="3654">
          <cell r="A3654" t="str">
            <v>DL2CAN</v>
          </cell>
          <cell r="B3654" t="str">
            <v>9100030535</v>
          </cell>
          <cell r="C3654" t="str">
            <v>50009100030530</v>
          </cell>
          <cell r="D3654">
            <v>0.80800000000000005</v>
          </cell>
          <cell r="E3654">
            <v>5.2999999999999999E-2</v>
          </cell>
          <cell r="F3654">
            <v>3.8479999999999999</v>
          </cell>
          <cell r="G3654">
            <v>3.8479999999999999</v>
          </cell>
          <cell r="H3654">
            <v>4.2590000000000003</v>
          </cell>
          <cell r="I3654">
            <v>4.8479999999999999</v>
          </cell>
          <cell r="J3654">
            <v>0.318</v>
          </cell>
          <cell r="K3654">
            <v>12.125</v>
          </cell>
          <cell r="L3654">
            <v>8</v>
          </cell>
          <cell r="M3654">
            <v>4.5620000000000003</v>
          </cell>
          <cell r="N3654">
            <v>6</v>
          </cell>
          <cell r="P3654" t="str">
            <v>RA</v>
          </cell>
          <cell r="Q3654" t="str">
            <v>DEO</v>
          </cell>
          <cell r="R3654">
            <v>9</v>
          </cell>
          <cell r="S3654">
            <v>1080</v>
          </cell>
          <cell r="T3654">
            <v>0</v>
          </cell>
          <cell r="V3654" t="str">
            <v>EA</v>
          </cell>
          <cell r="W3654" t="str">
            <v>FLT</v>
          </cell>
          <cell r="X3654" t="str">
            <v>DEF</v>
          </cell>
          <cell r="Y3654" t="str">
            <v>OIL</v>
          </cell>
          <cell r="Z3654" t="str">
            <v>DEO</v>
          </cell>
        </row>
        <row r="3655">
          <cell r="A3655" t="str">
            <v>DL2FP</v>
          </cell>
          <cell r="B3655" t="str">
            <v>9100030542</v>
          </cell>
          <cell r="C3655" t="str">
            <v>10009100547047</v>
          </cell>
          <cell r="D3655">
            <v>1</v>
          </cell>
          <cell r="E3655">
            <v>0</v>
          </cell>
          <cell r="F3655">
            <v>0</v>
          </cell>
          <cell r="G3655">
            <v>0</v>
          </cell>
          <cell r="H3655">
            <v>0</v>
          </cell>
          <cell r="I3655">
            <v>0</v>
          </cell>
          <cell r="J3655">
            <v>0.24</v>
          </cell>
          <cell r="K3655">
            <v>11.875</v>
          </cell>
          <cell r="L3655">
            <v>7.875</v>
          </cell>
          <cell r="M3655">
            <v>4.4370000000000003</v>
          </cell>
          <cell r="N3655">
            <v>6</v>
          </cell>
          <cell r="O3655" t="str">
            <v>US</v>
          </cell>
          <cell r="P3655" t="str">
            <v>RA</v>
          </cell>
          <cell r="Q3655" t="str">
            <v>DEO</v>
          </cell>
          <cell r="R3655">
            <v>9</v>
          </cell>
          <cell r="S3655">
            <v>1080</v>
          </cell>
          <cell r="T3655">
            <v>0</v>
          </cell>
          <cell r="V3655" t="str">
            <v>EA</v>
          </cell>
          <cell r="W3655" t="str">
            <v>FLT</v>
          </cell>
          <cell r="X3655" t="str">
            <v>DEF</v>
          </cell>
          <cell r="Y3655" t="str">
            <v>OIL</v>
          </cell>
          <cell r="Z3655" t="str">
            <v>DEO</v>
          </cell>
        </row>
        <row r="3656">
          <cell r="A3656" t="str">
            <v>DL30</v>
          </cell>
          <cell r="B3656" t="str">
            <v>9100030498</v>
          </cell>
          <cell r="C3656" t="str">
            <v>10009100030495</v>
          </cell>
          <cell r="D3656">
            <v>0.85799999999999998</v>
          </cell>
          <cell r="E3656">
            <v>2.9000000000000001E-2</v>
          </cell>
          <cell r="F3656">
            <v>3.8479999999999999</v>
          </cell>
          <cell r="G3656">
            <v>3.8479999999999999</v>
          </cell>
          <cell r="H3656">
            <v>4.2590000000000003</v>
          </cell>
          <cell r="I3656">
            <v>10.295999999999999</v>
          </cell>
          <cell r="J3656">
            <v>0.34799999999999998</v>
          </cell>
          <cell r="K3656">
            <v>15.936999999999999</v>
          </cell>
          <cell r="L3656">
            <v>11.936999999999999</v>
          </cell>
          <cell r="M3656">
            <v>4.5620000000000003</v>
          </cell>
          <cell r="N3656">
            <v>12</v>
          </cell>
          <cell r="O3656" t="str">
            <v>US</v>
          </cell>
          <cell r="P3656" t="str">
            <v>RA</v>
          </cell>
          <cell r="Q3656" t="str">
            <v>DEO</v>
          </cell>
          <cell r="R3656">
            <v>9</v>
          </cell>
          <cell r="S3656">
            <v>1080</v>
          </cell>
          <cell r="T3656">
            <v>1.96</v>
          </cell>
          <cell r="U3656" t="str">
            <v>US$</v>
          </cell>
          <cell r="V3656" t="str">
            <v>EA</v>
          </cell>
          <cell r="W3656" t="str">
            <v>FLT</v>
          </cell>
          <cell r="X3656" t="str">
            <v>DEF</v>
          </cell>
          <cell r="Y3656" t="str">
            <v>OIL</v>
          </cell>
          <cell r="Z3656" t="str">
            <v>DEO</v>
          </cell>
        </row>
        <row r="3657">
          <cell r="A3657" t="str">
            <v>DL3330</v>
          </cell>
          <cell r="B3657" t="str">
            <v>9100440228</v>
          </cell>
          <cell r="C3657" t="str">
            <v>10009100440225</v>
          </cell>
          <cell r="D3657">
            <v>0.41299999999999998</v>
          </cell>
          <cell r="E3657">
            <v>1.2999999999999999E-2</v>
          </cell>
          <cell r="F3657">
            <v>2.8519999999999999</v>
          </cell>
          <cell r="G3657">
            <v>2.8519999999999999</v>
          </cell>
          <cell r="H3657">
            <v>2.7669999999999999</v>
          </cell>
          <cell r="I3657">
            <v>4.9560000000000004</v>
          </cell>
          <cell r="J3657">
            <v>0.156</v>
          </cell>
          <cell r="K3657">
            <v>9.125</v>
          </cell>
          <cell r="L3657">
            <v>6.25</v>
          </cell>
          <cell r="M3657">
            <v>6.375</v>
          </cell>
          <cell r="N3657">
            <v>12</v>
          </cell>
          <cell r="O3657" t="str">
            <v>CA</v>
          </cell>
          <cell r="Q3657" t="str">
            <v>DEO</v>
          </cell>
          <cell r="R3657">
            <v>6</v>
          </cell>
          <cell r="S3657">
            <v>2304</v>
          </cell>
          <cell r="T3657">
            <v>3.14</v>
          </cell>
          <cell r="U3657" t="str">
            <v>US$</v>
          </cell>
          <cell r="W3657" t="str">
            <v>FLT</v>
          </cell>
          <cell r="X3657" t="str">
            <v>DEF</v>
          </cell>
          <cell r="Y3657" t="str">
            <v>OIL</v>
          </cell>
          <cell r="Z3657" t="str">
            <v>DEO</v>
          </cell>
        </row>
        <row r="3658">
          <cell r="A3658" t="str">
            <v>DL3387A</v>
          </cell>
          <cell r="B3658" t="str">
            <v>9100030184</v>
          </cell>
          <cell r="C3658" t="str">
            <v>10009100030181</v>
          </cell>
          <cell r="D3658">
            <v>0.53900000000000003</v>
          </cell>
          <cell r="E3658">
            <v>2.3E-2</v>
          </cell>
          <cell r="F3658">
            <v>3.0979999999999999</v>
          </cell>
          <cell r="G3658">
            <v>3.0979999999999999</v>
          </cell>
          <cell r="H3658">
            <v>3.5089999999999999</v>
          </cell>
          <cell r="I3658">
            <v>6.468</v>
          </cell>
          <cell r="J3658">
            <v>0.27600000000000002</v>
          </cell>
          <cell r="K3658">
            <v>12.936999999999999</v>
          </cell>
          <cell r="L3658">
            <v>9.6869999999999994</v>
          </cell>
          <cell r="M3658">
            <v>3.8119999999999998</v>
          </cell>
          <cell r="N3658">
            <v>12</v>
          </cell>
          <cell r="O3658" t="str">
            <v>US</v>
          </cell>
          <cell r="P3658" t="str">
            <v>RA</v>
          </cell>
          <cell r="Q3658" t="str">
            <v>DEO</v>
          </cell>
          <cell r="R3658">
            <v>11</v>
          </cell>
          <cell r="S3658">
            <v>1980</v>
          </cell>
          <cell r="T3658">
            <v>1.96</v>
          </cell>
          <cell r="U3658" t="str">
            <v>US$</v>
          </cell>
          <cell r="V3658" t="str">
            <v>EA</v>
          </cell>
          <cell r="W3658" t="str">
            <v>FLT</v>
          </cell>
          <cell r="X3658" t="str">
            <v>DEF</v>
          </cell>
          <cell r="Y3658" t="str">
            <v>OIL</v>
          </cell>
          <cell r="Z3658" t="str">
            <v>DEO</v>
          </cell>
        </row>
        <row r="3659">
          <cell r="A3659" t="str">
            <v>DL3387ABP</v>
          </cell>
          <cell r="B3659" t="str">
            <v>9100543721</v>
          </cell>
          <cell r="C3659" t="str">
            <v>10009100543728</v>
          </cell>
          <cell r="D3659">
            <v>0.50800000000000001</v>
          </cell>
          <cell r="E3659">
            <v>0</v>
          </cell>
          <cell r="F3659">
            <v>0</v>
          </cell>
          <cell r="G3659">
            <v>0</v>
          </cell>
          <cell r="H3659">
            <v>0</v>
          </cell>
          <cell r="I3659">
            <v>3.048</v>
          </cell>
          <cell r="J3659">
            <v>0.14199999999999999</v>
          </cell>
          <cell r="K3659">
            <v>9.9369999999999994</v>
          </cell>
          <cell r="L3659">
            <v>6.5</v>
          </cell>
          <cell r="M3659">
            <v>3.8119999999999998</v>
          </cell>
          <cell r="N3659">
            <v>6</v>
          </cell>
          <cell r="O3659" t="str">
            <v>US</v>
          </cell>
          <cell r="P3659" t="str">
            <v>RA</v>
          </cell>
          <cell r="Q3659" t="str">
            <v>DEO</v>
          </cell>
          <cell r="R3659">
            <v>11</v>
          </cell>
          <cell r="S3659">
            <v>1848</v>
          </cell>
          <cell r="T3659">
            <v>1.96</v>
          </cell>
          <cell r="U3659" t="str">
            <v>US$</v>
          </cell>
          <cell r="V3659" t="str">
            <v>EA</v>
          </cell>
          <cell r="W3659" t="str">
            <v>FLT</v>
          </cell>
          <cell r="X3659" t="str">
            <v>DEF</v>
          </cell>
          <cell r="Y3659" t="str">
            <v>OIL</v>
          </cell>
          <cell r="Z3659" t="str">
            <v>DEO</v>
          </cell>
        </row>
        <row r="3660">
          <cell r="A3660" t="str">
            <v>DL3387ACAN</v>
          </cell>
          <cell r="B3660" t="str">
            <v>9100030184</v>
          </cell>
          <cell r="C3660" t="str">
            <v>50009100030189</v>
          </cell>
          <cell r="D3660">
            <v>0.54700000000000004</v>
          </cell>
          <cell r="E3660">
            <v>2.3E-2</v>
          </cell>
          <cell r="F3660">
            <v>3.0979999999999999</v>
          </cell>
          <cell r="G3660">
            <v>3.0979999999999999</v>
          </cell>
          <cell r="H3660">
            <v>3.5089999999999999</v>
          </cell>
          <cell r="I3660">
            <v>3.282</v>
          </cell>
          <cell r="J3660">
            <v>0.13800000000000001</v>
          </cell>
          <cell r="K3660">
            <v>9.9369999999999994</v>
          </cell>
          <cell r="L3660">
            <v>6.5</v>
          </cell>
          <cell r="M3660">
            <v>3.8119999999999998</v>
          </cell>
          <cell r="N3660">
            <v>6</v>
          </cell>
          <cell r="O3660" t="str">
            <v>US</v>
          </cell>
          <cell r="P3660" t="str">
            <v>RA</v>
          </cell>
          <cell r="Q3660" t="str">
            <v>DEO</v>
          </cell>
          <cell r="R3660">
            <v>11</v>
          </cell>
          <cell r="S3660">
            <v>1848</v>
          </cell>
          <cell r="T3660">
            <v>0</v>
          </cell>
          <cell r="V3660" t="str">
            <v>EA</v>
          </cell>
          <cell r="W3660" t="str">
            <v>FLT</v>
          </cell>
          <cell r="X3660" t="str">
            <v>DEF</v>
          </cell>
          <cell r="Y3660" t="str">
            <v>OIL</v>
          </cell>
          <cell r="Z3660" t="str">
            <v>DEO</v>
          </cell>
        </row>
        <row r="3661">
          <cell r="A3661" t="str">
            <v>DL3387AFP</v>
          </cell>
          <cell r="B3661" t="str">
            <v>9100030191</v>
          </cell>
          <cell r="C3661" t="str">
            <v>10009100547054</v>
          </cell>
          <cell r="D3661">
            <v>1</v>
          </cell>
          <cell r="E3661">
            <v>0</v>
          </cell>
          <cell r="F3661">
            <v>0</v>
          </cell>
          <cell r="G3661">
            <v>0</v>
          </cell>
          <cell r="H3661">
            <v>0</v>
          </cell>
          <cell r="I3661">
            <v>0</v>
          </cell>
          <cell r="J3661">
            <v>0.14199999999999999</v>
          </cell>
          <cell r="K3661">
            <v>9.875</v>
          </cell>
          <cell r="L3661">
            <v>6.5</v>
          </cell>
          <cell r="M3661">
            <v>3.8119999999999998</v>
          </cell>
          <cell r="N3661">
            <v>6</v>
          </cell>
          <cell r="P3661" t="str">
            <v>RA</v>
          </cell>
          <cell r="Q3661" t="str">
            <v>DEO</v>
          </cell>
          <cell r="R3661">
            <v>11</v>
          </cell>
          <cell r="S3661">
            <v>1848</v>
          </cell>
          <cell r="T3661">
            <v>0</v>
          </cell>
          <cell r="V3661" t="str">
            <v>EA</v>
          </cell>
          <cell r="W3661" t="str">
            <v>FLT</v>
          </cell>
          <cell r="X3661" t="str">
            <v>DEF</v>
          </cell>
          <cell r="Y3661" t="str">
            <v>OIL</v>
          </cell>
          <cell r="Z3661" t="str">
            <v>DEO</v>
          </cell>
        </row>
        <row r="3662">
          <cell r="A3662" t="str">
            <v>DL3410</v>
          </cell>
          <cell r="B3662" t="str">
            <v>9100440235</v>
          </cell>
          <cell r="C3662" t="str">
            <v>10009100440232</v>
          </cell>
          <cell r="D3662">
            <v>0.44500000000000001</v>
          </cell>
          <cell r="E3662">
            <v>1.4999999999999999E-2</v>
          </cell>
          <cell r="F3662">
            <v>2.79</v>
          </cell>
          <cell r="G3662">
            <v>2.79</v>
          </cell>
          <cell r="H3662">
            <v>3.08</v>
          </cell>
          <cell r="I3662">
            <v>5.34</v>
          </cell>
          <cell r="J3662">
            <v>0.18</v>
          </cell>
          <cell r="K3662">
            <v>8.875</v>
          </cell>
          <cell r="L3662">
            <v>6.125</v>
          </cell>
          <cell r="M3662">
            <v>6.9370000000000003</v>
          </cell>
          <cell r="N3662">
            <v>12</v>
          </cell>
          <cell r="O3662" t="str">
            <v>CA</v>
          </cell>
          <cell r="Q3662" t="str">
            <v>DEO</v>
          </cell>
          <cell r="R3662">
            <v>6</v>
          </cell>
          <cell r="S3662">
            <v>2376</v>
          </cell>
          <cell r="T3662">
            <v>3.14</v>
          </cell>
          <cell r="U3662" t="str">
            <v>US$</v>
          </cell>
          <cell r="W3662" t="str">
            <v>FLT</v>
          </cell>
          <cell r="X3662" t="str">
            <v>DEF</v>
          </cell>
          <cell r="Y3662" t="str">
            <v>OIL</v>
          </cell>
          <cell r="Z3662" t="str">
            <v>DEO</v>
          </cell>
        </row>
        <row r="3663">
          <cell r="A3663" t="str">
            <v>DL3430</v>
          </cell>
          <cell r="B3663" t="str">
            <v>9100000415</v>
          </cell>
          <cell r="C3663" t="str">
            <v>10009100000412</v>
          </cell>
          <cell r="D3663">
            <v>0.504</v>
          </cell>
          <cell r="E3663">
            <v>1.7999999999999999E-2</v>
          </cell>
          <cell r="F3663">
            <v>2.79</v>
          </cell>
          <cell r="G3663">
            <v>2.79</v>
          </cell>
          <cell r="H3663">
            <v>3.7050000000000001</v>
          </cell>
          <cell r="I3663">
            <v>6.048</v>
          </cell>
          <cell r="J3663">
            <v>0.216</v>
          </cell>
          <cell r="K3663">
            <v>8.875</v>
          </cell>
          <cell r="L3663">
            <v>6.125</v>
          </cell>
          <cell r="M3663">
            <v>8.1869999999999994</v>
          </cell>
          <cell r="N3663">
            <v>12</v>
          </cell>
          <cell r="O3663" t="str">
            <v>CA</v>
          </cell>
          <cell r="Q3663" t="str">
            <v>DEO</v>
          </cell>
          <cell r="R3663">
            <v>5</v>
          </cell>
          <cell r="S3663">
            <v>1980</v>
          </cell>
          <cell r="T3663">
            <v>3.14</v>
          </cell>
          <cell r="U3663" t="str">
            <v>US$</v>
          </cell>
          <cell r="W3663" t="str">
            <v>FLT</v>
          </cell>
          <cell r="X3663" t="str">
            <v>DEF</v>
          </cell>
          <cell r="Y3663" t="str">
            <v>OIL</v>
          </cell>
          <cell r="Z3663" t="str">
            <v>DEO</v>
          </cell>
        </row>
        <row r="3664">
          <cell r="A3664" t="str">
            <v>DL3506</v>
          </cell>
          <cell r="B3664" t="str">
            <v>9100030207</v>
          </cell>
          <cell r="C3664" t="str">
            <v>10009100030204</v>
          </cell>
          <cell r="D3664">
            <v>0.54</v>
          </cell>
          <cell r="E3664">
            <v>2.3E-2</v>
          </cell>
          <cell r="F3664">
            <v>3.0979999999999999</v>
          </cell>
          <cell r="G3664">
            <v>3.0979999999999999</v>
          </cell>
          <cell r="H3664">
            <v>3.5089999999999999</v>
          </cell>
          <cell r="I3664">
            <v>6.48</v>
          </cell>
          <cell r="J3664">
            <v>0.27600000000000002</v>
          </cell>
          <cell r="K3664">
            <v>12.936999999999999</v>
          </cell>
          <cell r="L3664">
            <v>9.6869999999999994</v>
          </cell>
          <cell r="M3664">
            <v>3.8119999999999998</v>
          </cell>
          <cell r="N3664">
            <v>12</v>
          </cell>
          <cell r="O3664" t="str">
            <v>US</v>
          </cell>
          <cell r="P3664" t="str">
            <v>RA</v>
          </cell>
          <cell r="Q3664" t="str">
            <v>DEO</v>
          </cell>
          <cell r="R3664">
            <v>11</v>
          </cell>
          <cell r="S3664">
            <v>1980</v>
          </cell>
          <cell r="T3664">
            <v>3.16</v>
          </cell>
          <cell r="U3664" t="str">
            <v>US$</v>
          </cell>
          <cell r="V3664" t="str">
            <v>EA</v>
          </cell>
          <cell r="W3664" t="str">
            <v>FLT</v>
          </cell>
          <cell r="X3664" t="str">
            <v>DEF</v>
          </cell>
          <cell r="Y3664" t="str">
            <v>OIL</v>
          </cell>
          <cell r="Z3664" t="str">
            <v>DEO</v>
          </cell>
        </row>
        <row r="3665">
          <cell r="A3665" t="str">
            <v>DL3506BP</v>
          </cell>
          <cell r="B3665" t="str">
            <v>9100543738</v>
          </cell>
          <cell r="C3665" t="str">
            <v>10009100543735</v>
          </cell>
          <cell r="D3665">
            <v>0.5</v>
          </cell>
          <cell r="E3665">
            <v>0</v>
          </cell>
          <cell r="F3665">
            <v>0</v>
          </cell>
          <cell r="G3665">
            <v>0</v>
          </cell>
          <cell r="H3665">
            <v>0</v>
          </cell>
          <cell r="I3665">
            <v>3</v>
          </cell>
          <cell r="J3665">
            <v>0.14199999999999999</v>
          </cell>
          <cell r="K3665">
            <v>9.9369999999999994</v>
          </cell>
          <cell r="L3665">
            <v>6.5</v>
          </cell>
          <cell r="M3665">
            <v>3.8119999999999998</v>
          </cell>
          <cell r="N3665">
            <v>6</v>
          </cell>
          <cell r="O3665" t="str">
            <v>US</v>
          </cell>
          <cell r="P3665" t="str">
            <v>RA</v>
          </cell>
          <cell r="Q3665" t="str">
            <v>DEO</v>
          </cell>
          <cell r="R3665">
            <v>11</v>
          </cell>
          <cell r="S3665">
            <v>1848</v>
          </cell>
          <cell r="T3665">
            <v>3.16</v>
          </cell>
          <cell r="U3665" t="str">
            <v>US$</v>
          </cell>
          <cell r="V3665" t="str">
            <v>EA</v>
          </cell>
          <cell r="W3665" t="str">
            <v>FLT</v>
          </cell>
          <cell r="X3665" t="str">
            <v>DEF</v>
          </cell>
          <cell r="Y3665" t="str">
            <v>OIL</v>
          </cell>
          <cell r="Z3665" t="str">
            <v>DEO</v>
          </cell>
        </row>
        <row r="3666">
          <cell r="A3666" t="str">
            <v>DL3506FP</v>
          </cell>
          <cell r="B3666" t="str">
            <v>9100030214</v>
          </cell>
          <cell r="C3666" t="str">
            <v>10009100547061</v>
          </cell>
          <cell r="D3666">
            <v>1</v>
          </cell>
          <cell r="E3666">
            <v>0</v>
          </cell>
          <cell r="F3666">
            <v>0</v>
          </cell>
          <cell r="G3666">
            <v>0</v>
          </cell>
          <cell r="H3666">
            <v>0</v>
          </cell>
          <cell r="I3666">
            <v>0</v>
          </cell>
          <cell r="J3666">
            <v>0.14199999999999999</v>
          </cell>
          <cell r="K3666">
            <v>9.875</v>
          </cell>
          <cell r="L3666">
            <v>6.5</v>
          </cell>
          <cell r="M3666">
            <v>3.8119999999999998</v>
          </cell>
          <cell r="N3666">
            <v>6</v>
          </cell>
          <cell r="P3666" t="str">
            <v>RA</v>
          </cell>
          <cell r="Q3666" t="str">
            <v>DEO</v>
          </cell>
          <cell r="R3666">
            <v>11</v>
          </cell>
          <cell r="S3666">
            <v>1848</v>
          </cell>
          <cell r="T3666">
            <v>0</v>
          </cell>
          <cell r="V3666" t="str">
            <v>EA</v>
          </cell>
          <cell r="W3666" t="str">
            <v>FLT</v>
          </cell>
          <cell r="X3666" t="str">
            <v>DEF</v>
          </cell>
          <cell r="Y3666" t="str">
            <v>OIL</v>
          </cell>
          <cell r="Z3666" t="str">
            <v>DEO</v>
          </cell>
        </row>
        <row r="3667">
          <cell r="A3667" t="str">
            <v>DL3530</v>
          </cell>
          <cell r="B3667" t="str">
            <v>9100006981</v>
          </cell>
          <cell r="C3667" t="str">
            <v>10009100006988</v>
          </cell>
          <cell r="D3667">
            <v>0.48799999999999999</v>
          </cell>
          <cell r="E3667">
            <v>1.7000000000000001E-2</v>
          </cell>
          <cell r="F3667">
            <v>2.79</v>
          </cell>
          <cell r="G3667">
            <v>2.79</v>
          </cell>
          <cell r="H3667">
            <v>3.7050000000000001</v>
          </cell>
          <cell r="I3667">
            <v>2.9279999999999999</v>
          </cell>
          <cell r="J3667">
            <v>0.20399999999999999</v>
          </cell>
          <cell r="K3667">
            <v>9.375</v>
          </cell>
          <cell r="L3667">
            <v>6.375</v>
          </cell>
          <cell r="M3667">
            <v>8.25</v>
          </cell>
          <cell r="N3667">
            <v>6</v>
          </cell>
          <cell r="O3667" t="str">
            <v>CA</v>
          </cell>
          <cell r="Q3667" t="str">
            <v>DEO</v>
          </cell>
          <cell r="R3667">
            <v>5</v>
          </cell>
          <cell r="S3667">
            <v>960</v>
          </cell>
          <cell r="T3667">
            <v>2.93</v>
          </cell>
          <cell r="U3667" t="str">
            <v>US$</v>
          </cell>
          <cell r="W3667" t="str">
            <v>FLT</v>
          </cell>
          <cell r="X3667" t="str">
            <v>DEF</v>
          </cell>
          <cell r="Y3667" t="str">
            <v>OIL</v>
          </cell>
          <cell r="Z3667" t="str">
            <v>DEO</v>
          </cell>
        </row>
        <row r="3668">
          <cell r="A3668" t="str">
            <v>DL3531</v>
          </cell>
          <cell r="B3668" t="str">
            <v>9100030412</v>
          </cell>
          <cell r="C3668" t="str">
            <v>10009100030419</v>
          </cell>
          <cell r="D3668">
            <v>0.78300000000000003</v>
          </cell>
          <cell r="E3668">
            <v>3.3000000000000002E-2</v>
          </cell>
          <cell r="F3668">
            <v>3.8479999999999999</v>
          </cell>
          <cell r="G3668">
            <v>3.8479999999999999</v>
          </cell>
          <cell r="H3668">
            <v>3.2589999999999999</v>
          </cell>
          <cell r="I3668">
            <v>9.3960000000000008</v>
          </cell>
          <cell r="J3668">
            <v>0.39600000000000002</v>
          </cell>
          <cell r="K3668">
            <v>15.936999999999999</v>
          </cell>
          <cell r="L3668">
            <v>11.936999999999999</v>
          </cell>
          <cell r="M3668">
            <v>3.5619999999999998</v>
          </cell>
          <cell r="N3668">
            <v>12</v>
          </cell>
          <cell r="O3668" t="str">
            <v>US</v>
          </cell>
          <cell r="Q3668" t="str">
            <v>DEO</v>
          </cell>
          <cell r="R3668">
            <v>11</v>
          </cell>
          <cell r="S3668">
            <v>1320</v>
          </cell>
          <cell r="T3668">
            <v>2.48</v>
          </cell>
          <cell r="U3668" t="str">
            <v>US$</v>
          </cell>
          <cell r="W3668" t="str">
            <v>FLT</v>
          </cell>
          <cell r="X3668" t="str">
            <v>DEF</v>
          </cell>
          <cell r="Y3668" t="str">
            <v>OIL</v>
          </cell>
          <cell r="Z3668" t="str">
            <v>DEO</v>
          </cell>
        </row>
        <row r="3669">
          <cell r="A3669" t="str">
            <v>DL3569</v>
          </cell>
          <cell r="B3669" t="str">
            <v>9100030559</v>
          </cell>
          <cell r="C3669" t="str">
            <v>10009100030556</v>
          </cell>
          <cell r="D3669">
            <v>1.1499999999999999</v>
          </cell>
          <cell r="E3669">
            <v>0.05</v>
          </cell>
          <cell r="F3669">
            <v>3.8479999999999999</v>
          </cell>
          <cell r="G3669">
            <v>3.8479999999999999</v>
          </cell>
          <cell r="H3669">
            <v>5.3220000000000001</v>
          </cell>
          <cell r="I3669">
            <v>13.8</v>
          </cell>
          <cell r="J3669">
            <v>0.6</v>
          </cell>
          <cell r="K3669">
            <v>15.936999999999999</v>
          </cell>
          <cell r="L3669">
            <v>11.936999999999999</v>
          </cell>
          <cell r="M3669">
            <v>5.625</v>
          </cell>
          <cell r="N3669">
            <v>12</v>
          </cell>
          <cell r="O3669" t="str">
            <v>US</v>
          </cell>
          <cell r="P3669" t="str">
            <v>RA</v>
          </cell>
          <cell r="Q3669" t="str">
            <v>DEO</v>
          </cell>
          <cell r="R3669">
            <v>7</v>
          </cell>
          <cell r="S3669">
            <v>840</v>
          </cell>
          <cell r="T3669">
            <v>2.48</v>
          </cell>
          <cell r="U3669" t="str">
            <v>US$</v>
          </cell>
          <cell r="V3669" t="str">
            <v>EA</v>
          </cell>
          <cell r="W3669" t="str">
            <v>FLT</v>
          </cell>
          <cell r="X3669" t="str">
            <v>DEF</v>
          </cell>
          <cell r="Y3669" t="str">
            <v>OIL</v>
          </cell>
          <cell r="Z3669" t="str">
            <v>DEO</v>
          </cell>
        </row>
        <row r="3670">
          <cell r="A3670" t="str">
            <v>DL3593A</v>
          </cell>
          <cell r="B3670" t="str">
            <v>9100030160</v>
          </cell>
          <cell r="C3670" t="str">
            <v>10009100030167</v>
          </cell>
          <cell r="D3670">
            <v>0.55700000000000005</v>
          </cell>
          <cell r="E3670">
            <v>2.3E-2</v>
          </cell>
          <cell r="F3670">
            <v>3.0979999999999999</v>
          </cell>
          <cell r="G3670">
            <v>3.0979999999999999</v>
          </cell>
          <cell r="H3670">
            <v>3.5089999999999999</v>
          </cell>
          <cell r="I3670">
            <v>6.6840000000000002</v>
          </cell>
          <cell r="J3670">
            <v>0.27600000000000002</v>
          </cell>
          <cell r="K3670">
            <v>12.936999999999999</v>
          </cell>
          <cell r="L3670">
            <v>9.6869999999999994</v>
          </cell>
          <cell r="M3670">
            <v>3.8119999999999998</v>
          </cell>
          <cell r="N3670">
            <v>12</v>
          </cell>
          <cell r="O3670" t="str">
            <v>US</v>
          </cell>
          <cell r="P3670" t="str">
            <v>RA</v>
          </cell>
          <cell r="Q3670" t="str">
            <v>DEO</v>
          </cell>
          <cell r="R3670">
            <v>11</v>
          </cell>
          <cell r="S3670">
            <v>1980</v>
          </cell>
          <cell r="T3670">
            <v>2.17</v>
          </cell>
          <cell r="U3670" t="str">
            <v>US$</v>
          </cell>
          <cell r="V3670" t="str">
            <v>EA</v>
          </cell>
          <cell r="W3670" t="str">
            <v>FLT</v>
          </cell>
          <cell r="X3670" t="str">
            <v>DEF</v>
          </cell>
          <cell r="Y3670" t="str">
            <v>OIL</v>
          </cell>
          <cell r="Z3670" t="str">
            <v>DEO</v>
          </cell>
        </row>
        <row r="3671">
          <cell r="A3671" t="str">
            <v>DL3593ABP</v>
          </cell>
          <cell r="B3671" t="str">
            <v>9100543745</v>
          </cell>
          <cell r="C3671" t="str">
            <v>10009100543742</v>
          </cell>
          <cell r="D3671">
            <v>0.52500000000000002</v>
          </cell>
          <cell r="E3671">
            <v>0</v>
          </cell>
          <cell r="F3671">
            <v>0</v>
          </cell>
          <cell r="G3671">
            <v>0</v>
          </cell>
          <cell r="H3671">
            <v>0</v>
          </cell>
          <cell r="I3671">
            <v>3.15</v>
          </cell>
          <cell r="J3671">
            <v>0.14199999999999999</v>
          </cell>
          <cell r="K3671">
            <v>9.9369999999999994</v>
          </cell>
          <cell r="L3671">
            <v>6.5</v>
          </cell>
          <cell r="M3671">
            <v>3.8119999999999998</v>
          </cell>
          <cell r="N3671">
            <v>6</v>
          </cell>
          <cell r="O3671" t="str">
            <v>US</v>
          </cell>
          <cell r="P3671" t="str">
            <v>RA</v>
          </cell>
          <cell r="Q3671" t="str">
            <v>DEO</v>
          </cell>
          <cell r="R3671">
            <v>11</v>
          </cell>
          <cell r="S3671">
            <v>1848</v>
          </cell>
          <cell r="T3671">
            <v>2.17</v>
          </cell>
          <cell r="U3671" t="str">
            <v>US$</v>
          </cell>
          <cell r="V3671" t="str">
            <v>EA</v>
          </cell>
          <cell r="W3671" t="str">
            <v>FLT</v>
          </cell>
          <cell r="X3671" t="str">
            <v>DEF</v>
          </cell>
          <cell r="Y3671" t="str">
            <v>OIL</v>
          </cell>
          <cell r="Z3671" t="str">
            <v>DEO</v>
          </cell>
        </row>
        <row r="3672">
          <cell r="A3672" t="str">
            <v>DL3593ACAN</v>
          </cell>
          <cell r="B3672" t="str">
            <v>9100030160</v>
          </cell>
          <cell r="C3672" t="str">
            <v>50009100030165</v>
          </cell>
          <cell r="D3672">
            <v>0.56000000000000005</v>
          </cell>
          <cell r="E3672">
            <v>2.1999999999999999E-2</v>
          </cell>
          <cell r="F3672">
            <v>3.0979999999999999</v>
          </cell>
          <cell r="G3672">
            <v>3.0979999999999999</v>
          </cell>
          <cell r="H3672">
            <v>3.5089999999999999</v>
          </cell>
          <cell r="I3672">
            <v>3.36</v>
          </cell>
          <cell r="J3672">
            <v>0.13200000000000001</v>
          </cell>
          <cell r="K3672">
            <v>9.9369999999999994</v>
          </cell>
          <cell r="L3672">
            <v>6.5</v>
          </cell>
          <cell r="M3672">
            <v>3.8119999999999998</v>
          </cell>
          <cell r="N3672">
            <v>6</v>
          </cell>
          <cell r="O3672" t="str">
            <v>US</v>
          </cell>
          <cell r="Q3672" t="str">
            <v>DEO</v>
          </cell>
          <cell r="R3672">
            <v>11</v>
          </cell>
          <cell r="S3672">
            <v>1848</v>
          </cell>
          <cell r="T3672">
            <v>0</v>
          </cell>
          <cell r="W3672" t="str">
            <v>FLT</v>
          </cell>
          <cell r="X3672" t="str">
            <v>DEF</v>
          </cell>
          <cell r="Y3672" t="str">
            <v>OIL</v>
          </cell>
          <cell r="Z3672" t="str">
            <v>DEO</v>
          </cell>
        </row>
        <row r="3673">
          <cell r="A3673" t="str">
            <v>DL3593AFP</v>
          </cell>
          <cell r="B3673" t="str">
            <v>9100030177</v>
          </cell>
          <cell r="C3673" t="str">
            <v>10009100547078</v>
          </cell>
          <cell r="D3673">
            <v>1</v>
          </cell>
          <cell r="E3673">
            <v>0</v>
          </cell>
          <cell r="F3673">
            <v>0</v>
          </cell>
          <cell r="G3673">
            <v>0</v>
          </cell>
          <cell r="H3673">
            <v>0</v>
          </cell>
          <cell r="I3673">
            <v>0</v>
          </cell>
          <cell r="J3673">
            <v>0.14199999999999999</v>
          </cell>
          <cell r="K3673">
            <v>9.875</v>
          </cell>
          <cell r="L3673">
            <v>6.5</v>
          </cell>
          <cell r="M3673">
            <v>3.8119999999999998</v>
          </cell>
          <cell r="N3673">
            <v>6</v>
          </cell>
          <cell r="O3673" t="str">
            <v>US</v>
          </cell>
          <cell r="P3673" t="str">
            <v>RA</v>
          </cell>
          <cell r="Q3673" t="str">
            <v>DEO</v>
          </cell>
          <cell r="R3673">
            <v>11</v>
          </cell>
          <cell r="S3673">
            <v>1848</v>
          </cell>
          <cell r="T3673">
            <v>0</v>
          </cell>
          <cell r="V3673" t="str">
            <v>EA</v>
          </cell>
          <cell r="W3673" t="str">
            <v>FLT</v>
          </cell>
          <cell r="X3673" t="str">
            <v>DEF</v>
          </cell>
          <cell r="Y3673" t="str">
            <v>OIL</v>
          </cell>
          <cell r="Z3673" t="str">
            <v>DEO</v>
          </cell>
        </row>
        <row r="3674">
          <cell r="A3674" t="str">
            <v>DL3600</v>
          </cell>
          <cell r="B3674" t="str">
            <v>9100030269</v>
          </cell>
          <cell r="C3674" t="str">
            <v>10009100030266</v>
          </cell>
          <cell r="D3674">
            <v>0.66300000000000003</v>
          </cell>
          <cell r="E3674">
            <v>3.3000000000000002E-2</v>
          </cell>
          <cell r="F3674">
            <v>3.0979999999999999</v>
          </cell>
          <cell r="G3674">
            <v>3.0979999999999999</v>
          </cell>
          <cell r="H3674">
            <v>5.0720000000000001</v>
          </cell>
          <cell r="I3674">
            <v>7.9560000000000004</v>
          </cell>
          <cell r="J3674">
            <v>0.39600000000000002</v>
          </cell>
          <cell r="K3674">
            <v>12.936999999999999</v>
          </cell>
          <cell r="L3674">
            <v>9.6869999999999994</v>
          </cell>
          <cell r="M3674">
            <v>5.375</v>
          </cell>
          <cell r="N3674">
            <v>12</v>
          </cell>
          <cell r="O3674" t="str">
            <v>US</v>
          </cell>
          <cell r="P3674" t="str">
            <v>RA</v>
          </cell>
          <cell r="Q3674" t="str">
            <v>DEO</v>
          </cell>
          <cell r="R3674">
            <v>7</v>
          </cell>
          <cell r="S3674">
            <v>1260</v>
          </cell>
          <cell r="T3674">
            <v>1.96</v>
          </cell>
          <cell r="U3674" t="str">
            <v>US$</v>
          </cell>
          <cell r="V3674" t="str">
            <v>EA</v>
          </cell>
          <cell r="W3674" t="str">
            <v>FLT</v>
          </cell>
          <cell r="X3674" t="str">
            <v>DEF</v>
          </cell>
          <cell r="Y3674" t="str">
            <v>OIL</v>
          </cell>
          <cell r="Z3674" t="str">
            <v>DEO</v>
          </cell>
        </row>
        <row r="3675">
          <cell r="A3675" t="str">
            <v>DL3600BP</v>
          </cell>
          <cell r="B3675" t="str">
            <v>9100543776</v>
          </cell>
          <cell r="C3675" t="str">
            <v>10009100543773</v>
          </cell>
          <cell r="D3675">
            <v>0.625</v>
          </cell>
          <cell r="E3675">
            <v>0</v>
          </cell>
          <cell r="F3675">
            <v>0</v>
          </cell>
          <cell r="G3675">
            <v>0</v>
          </cell>
          <cell r="H3675">
            <v>0</v>
          </cell>
          <cell r="I3675">
            <v>3.75</v>
          </cell>
          <cell r="J3675">
            <v>0.20100000000000001</v>
          </cell>
          <cell r="K3675">
            <v>9.9369999999999994</v>
          </cell>
          <cell r="L3675">
            <v>6.5</v>
          </cell>
          <cell r="M3675">
            <v>5.375</v>
          </cell>
          <cell r="N3675">
            <v>6</v>
          </cell>
          <cell r="O3675" t="str">
            <v>US</v>
          </cell>
          <cell r="P3675" t="str">
            <v>RA</v>
          </cell>
          <cell r="Q3675" t="str">
            <v>DEO</v>
          </cell>
          <cell r="R3675">
            <v>7</v>
          </cell>
          <cell r="S3675">
            <v>1176</v>
          </cell>
          <cell r="T3675">
            <v>1.96</v>
          </cell>
          <cell r="U3675" t="str">
            <v>US$</v>
          </cell>
          <cell r="V3675" t="str">
            <v>EA</v>
          </cell>
          <cell r="W3675" t="str">
            <v>FLT</v>
          </cell>
          <cell r="X3675" t="str">
            <v>DEF</v>
          </cell>
          <cell r="Y3675" t="str">
            <v>OIL</v>
          </cell>
          <cell r="Z3675" t="str">
            <v>DEO</v>
          </cell>
        </row>
        <row r="3676">
          <cell r="A3676" t="str">
            <v>DL3600CAN</v>
          </cell>
          <cell r="B3676" t="str">
            <v>9100030269</v>
          </cell>
          <cell r="C3676" t="str">
            <v>50009100030264</v>
          </cell>
          <cell r="D3676">
            <v>0.69299999999999995</v>
          </cell>
          <cell r="E3676">
            <v>3.4000000000000002E-2</v>
          </cell>
          <cell r="F3676">
            <v>3.0979999999999999</v>
          </cell>
          <cell r="G3676">
            <v>3.0979999999999999</v>
          </cell>
          <cell r="H3676">
            <v>3.5089999999999999</v>
          </cell>
          <cell r="I3676">
            <v>4.1580000000000004</v>
          </cell>
          <cell r="J3676">
            <v>0.20399999999999999</v>
          </cell>
          <cell r="K3676">
            <v>9.9369999999999994</v>
          </cell>
          <cell r="L3676">
            <v>6.5</v>
          </cell>
          <cell r="M3676">
            <v>5.375</v>
          </cell>
          <cell r="N3676">
            <v>6</v>
          </cell>
          <cell r="O3676" t="str">
            <v>US</v>
          </cell>
          <cell r="Q3676" t="str">
            <v>DEO</v>
          </cell>
          <cell r="R3676">
            <v>7</v>
          </cell>
          <cell r="S3676">
            <v>1176</v>
          </cell>
          <cell r="T3676">
            <v>0</v>
          </cell>
          <cell r="W3676" t="str">
            <v>FLT</v>
          </cell>
          <cell r="X3676" t="str">
            <v>DEF</v>
          </cell>
          <cell r="Y3676" t="str">
            <v>OIL</v>
          </cell>
          <cell r="Z3676" t="str">
            <v>DEO</v>
          </cell>
        </row>
        <row r="3677">
          <cell r="A3677" t="str">
            <v>DL3600FP</v>
          </cell>
          <cell r="B3677" t="str">
            <v>9100030276</v>
          </cell>
          <cell r="C3677" t="str">
            <v>10009100547085</v>
          </cell>
          <cell r="D3677">
            <v>1</v>
          </cell>
          <cell r="E3677">
            <v>0</v>
          </cell>
          <cell r="F3677">
            <v>0</v>
          </cell>
          <cell r="G3677">
            <v>0</v>
          </cell>
          <cell r="H3677">
            <v>0</v>
          </cell>
          <cell r="I3677">
            <v>0</v>
          </cell>
          <cell r="J3677">
            <v>0.2</v>
          </cell>
          <cell r="K3677">
            <v>9.875</v>
          </cell>
          <cell r="L3677">
            <v>6.5</v>
          </cell>
          <cell r="M3677">
            <v>5.375</v>
          </cell>
          <cell r="N3677">
            <v>6</v>
          </cell>
          <cell r="O3677" t="str">
            <v>US</v>
          </cell>
          <cell r="P3677" t="str">
            <v>RA</v>
          </cell>
          <cell r="Q3677" t="str">
            <v>DEO</v>
          </cell>
          <cell r="R3677">
            <v>7</v>
          </cell>
          <cell r="S3677">
            <v>1176</v>
          </cell>
          <cell r="T3677">
            <v>0</v>
          </cell>
          <cell r="V3677" t="str">
            <v>EA</v>
          </cell>
          <cell r="W3677" t="str">
            <v>FLT</v>
          </cell>
          <cell r="X3677" t="str">
            <v>DEF</v>
          </cell>
          <cell r="Y3677" t="str">
            <v>OIL</v>
          </cell>
          <cell r="Z3677" t="str">
            <v>DEO</v>
          </cell>
        </row>
        <row r="3678">
          <cell r="A3678" t="str">
            <v>DL3614</v>
          </cell>
          <cell r="B3678" t="str">
            <v>9100030146</v>
          </cell>
          <cell r="C3678" t="str">
            <v>10009100030143</v>
          </cell>
          <cell r="D3678">
            <v>0.55100000000000005</v>
          </cell>
          <cell r="E3678">
            <v>1.9E-2</v>
          </cell>
          <cell r="F3678">
            <v>3.08</v>
          </cell>
          <cell r="G3678">
            <v>3.08</v>
          </cell>
          <cell r="H3678">
            <v>3.4729999999999999</v>
          </cell>
          <cell r="I3678">
            <v>6.6120000000000001</v>
          </cell>
          <cell r="J3678">
            <v>0.91800000000000004</v>
          </cell>
          <cell r="K3678">
            <v>12.936999999999999</v>
          </cell>
          <cell r="L3678">
            <v>9.6869999999999994</v>
          </cell>
          <cell r="M3678">
            <v>3.8119999999999998</v>
          </cell>
          <cell r="N3678">
            <v>12</v>
          </cell>
          <cell r="O3678" t="str">
            <v>US</v>
          </cell>
          <cell r="P3678" t="str">
            <v>RA</v>
          </cell>
          <cell r="Q3678" t="str">
            <v>DEO</v>
          </cell>
          <cell r="R3678">
            <v>11</v>
          </cell>
          <cell r="S3678">
            <v>1980</v>
          </cell>
          <cell r="T3678">
            <v>1.96</v>
          </cell>
          <cell r="U3678" t="str">
            <v>US$</v>
          </cell>
          <cell r="V3678" t="str">
            <v>EA</v>
          </cell>
          <cell r="W3678" t="str">
            <v>FLT</v>
          </cell>
          <cell r="X3678" t="str">
            <v>DEF</v>
          </cell>
          <cell r="Y3678" t="str">
            <v>OIL</v>
          </cell>
          <cell r="Z3678" t="str">
            <v>DEO</v>
          </cell>
        </row>
        <row r="3679">
          <cell r="A3679" t="str">
            <v>DL3614BP</v>
          </cell>
          <cell r="B3679" t="str">
            <v>9100543783</v>
          </cell>
          <cell r="C3679" t="str">
            <v>10009100543780</v>
          </cell>
          <cell r="D3679">
            <v>0.1</v>
          </cell>
          <cell r="E3679">
            <v>0</v>
          </cell>
          <cell r="F3679">
            <v>0</v>
          </cell>
          <cell r="G3679">
            <v>0</v>
          </cell>
          <cell r="H3679">
            <v>0</v>
          </cell>
          <cell r="I3679">
            <v>0.6</v>
          </cell>
          <cell r="J3679">
            <v>0.14199999999999999</v>
          </cell>
          <cell r="K3679">
            <v>9.9369999999999994</v>
          </cell>
          <cell r="L3679">
            <v>6.5</v>
          </cell>
          <cell r="M3679">
            <v>3.8119999999999998</v>
          </cell>
          <cell r="N3679">
            <v>6</v>
          </cell>
          <cell r="O3679" t="str">
            <v>US</v>
          </cell>
          <cell r="P3679" t="str">
            <v>RA</v>
          </cell>
          <cell r="Q3679" t="str">
            <v>DEO</v>
          </cell>
          <cell r="R3679">
            <v>11</v>
          </cell>
          <cell r="S3679">
            <v>1848</v>
          </cell>
          <cell r="T3679">
            <v>1.96</v>
          </cell>
          <cell r="U3679" t="str">
            <v>US$</v>
          </cell>
          <cell r="V3679" t="str">
            <v>EA</v>
          </cell>
          <cell r="W3679" t="str">
            <v>FLT</v>
          </cell>
          <cell r="X3679" t="str">
            <v>DEF</v>
          </cell>
          <cell r="Y3679" t="str">
            <v>OIL</v>
          </cell>
          <cell r="Z3679" t="str">
            <v>DEO</v>
          </cell>
        </row>
        <row r="3680">
          <cell r="A3680" t="str">
            <v>DL3614CAN</v>
          </cell>
          <cell r="B3680" t="str">
            <v>9100030146</v>
          </cell>
          <cell r="C3680" t="str">
            <v>50009100030141</v>
          </cell>
          <cell r="D3680">
            <v>0.56699999999999995</v>
          </cell>
          <cell r="E3680">
            <v>2.3E-2</v>
          </cell>
          <cell r="F3680">
            <v>3.0979999999999999</v>
          </cell>
          <cell r="G3680">
            <v>3.0979999999999999</v>
          </cell>
          <cell r="H3680">
            <v>3.5089999999999999</v>
          </cell>
          <cell r="I3680">
            <v>3.4020000000000001</v>
          </cell>
          <cell r="J3680">
            <v>0.13800000000000001</v>
          </cell>
          <cell r="K3680">
            <v>9.9369999999999994</v>
          </cell>
          <cell r="L3680">
            <v>6.5</v>
          </cell>
          <cell r="M3680">
            <v>3.8119999999999998</v>
          </cell>
          <cell r="N3680">
            <v>6</v>
          </cell>
          <cell r="O3680" t="str">
            <v>US</v>
          </cell>
          <cell r="Q3680" t="str">
            <v>DEO</v>
          </cell>
          <cell r="R3680">
            <v>11</v>
          </cell>
          <cell r="S3680">
            <v>1848</v>
          </cell>
          <cell r="T3680">
            <v>1.85</v>
          </cell>
          <cell r="U3680" t="str">
            <v>US$</v>
          </cell>
          <cell r="W3680" t="str">
            <v>FLT</v>
          </cell>
          <cell r="X3680" t="str">
            <v>DEF</v>
          </cell>
          <cell r="Y3680" t="str">
            <v>OIL</v>
          </cell>
          <cell r="Z3680" t="str">
            <v>DEO</v>
          </cell>
        </row>
        <row r="3681">
          <cell r="A3681" t="str">
            <v>DL3614FP</v>
          </cell>
          <cell r="B3681" t="str">
            <v>9100030153</v>
          </cell>
          <cell r="C3681" t="str">
            <v>10009100547122</v>
          </cell>
          <cell r="D3681">
            <v>1</v>
          </cell>
          <cell r="E3681">
            <v>0</v>
          </cell>
          <cell r="F3681">
            <v>0</v>
          </cell>
          <cell r="G3681">
            <v>0</v>
          </cell>
          <cell r="H3681">
            <v>0</v>
          </cell>
          <cell r="I3681">
            <v>0</v>
          </cell>
          <cell r="J3681">
            <v>0.14199999999999999</v>
          </cell>
          <cell r="K3681">
            <v>9.875</v>
          </cell>
          <cell r="L3681">
            <v>6.5</v>
          </cell>
          <cell r="M3681">
            <v>3.8119999999999998</v>
          </cell>
          <cell r="N3681">
            <v>6</v>
          </cell>
          <cell r="P3681" t="str">
            <v>RA</v>
          </cell>
          <cell r="Q3681" t="str">
            <v>DEO</v>
          </cell>
          <cell r="R3681">
            <v>11</v>
          </cell>
          <cell r="S3681">
            <v>1848</v>
          </cell>
          <cell r="T3681">
            <v>0</v>
          </cell>
          <cell r="V3681" t="str">
            <v>EA</v>
          </cell>
          <cell r="W3681" t="str">
            <v>FLT</v>
          </cell>
          <cell r="X3681" t="str">
            <v>DEF</v>
          </cell>
          <cell r="Y3681" t="str">
            <v>OIL</v>
          </cell>
          <cell r="Z3681" t="str">
            <v>DEO</v>
          </cell>
        </row>
        <row r="3682">
          <cell r="A3682" t="str">
            <v>DL3675</v>
          </cell>
          <cell r="B3682" t="str">
            <v>9100030245</v>
          </cell>
          <cell r="C3682" t="str">
            <v>10009100030242</v>
          </cell>
          <cell r="D3682">
            <v>0.59</v>
          </cell>
          <cell r="E3682">
            <v>2.8000000000000001E-2</v>
          </cell>
          <cell r="F3682">
            <v>3.0979999999999999</v>
          </cell>
          <cell r="G3682">
            <v>3.0979999999999999</v>
          </cell>
          <cell r="H3682">
            <v>4.1970000000000001</v>
          </cell>
          <cell r="I3682">
            <v>7.08</v>
          </cell>
          <cell r="J3682">
            <v>0.33600000000000002</v>
          </cell>
          <cell r="K3682">
            <v>12.936999999999999</v>
          </cell>
          <cell r="L3682">
            <v>9.6869999999999994</v>
          </cell>
          <cell r="M3682">
            <v>4.5</v>
          </cell>
          <cell r="N3682">
            <v>12</v>
          </cell>
          <cell r="O3682" t="str">
            <v>US</v>
          </cell>
          <cell r="P3682" t="str">
            <v>RA</v>
          </cell>
          <cell r="Q3682" t="str">
            <v>DEO</v>
          </cell>
          <cell r="R3682">
            <v>9</v>
          </cell>
          <cell r="S3682">
            <v>1620</v>
          </cell>
          <cell r="T3682">
            <v>2.04</v>
          </cell>
          <cell r="U3682" t="str">
            <v>US$</v>
          </cell>
          <cell r="V3682" t="str">
            <v>EA</v>
          </cell>
          <cell r="W3682" t="str">
            <v>FLT</v>
          </cell>
          <cell r="X3682" t="str">
            <v>DEF</v>
          </cell>
          <cell r="Y3682" t="str">
            <v>OIL</v>
          </cell>
          <cell r="Z3682" t="str">
            <v>DEO</v>
          </cell>
        </row>
        <row r="3683">
          <cell r="A3683" t="str">
            <v>DL3682</v>
          </cell>
          <cell r="B3683" t="str">
            <v>9100030221</v>
          </cell>
          <cell r="C3683" t="str">
            <v>10009100030228</v>
          </cell>
          <cell r="D3683">
            <v>0.59199999999999997</v>
          </cell>
          <cell r="E3683">
            <v>2.7E-2</v>
          </cell>
          <cell r="F3683">
            <v>3.0979999999999999</v>
          </cell>
          <cell r="G3683">
            <v>3.0979999999999999</v>
          </cell>
          <cell r="H3683">
            <v>4.1970000000000001</v>
          </cell>
          <cell r="I3683">
            <v>7.1040000000000001</v>
          </cell>
          <cell r="J3683">
            <v>0.32400000000000001</v>
          </cell>
          <cell r="K3683">
            <v>12.936999999999999</v>
          </cell>
          <cell r="L3683">
            <v>9.6869999999999994</v>
          </cell>
          <cell r="M3683">
            <v>4.5</v>
          </cell>
          <cell r="N3683">
            <v>12</v>
          </cell>
          <cell r="O3683" t="str">
            <v>US</v>
          </cell>
          <cell r="P3683" t="str">
            <v>RA</v>
          </cell>
          <cell r="Q3683" t="str">
            <v>DEO</v>
          </cell>
          <cell r="R3683">
            <v>9</v>
          </cell>
          <cell r="S3683">
            <v>1620</v>
          </cell>
          <cell r="T3683">
            <v>2.2599999999999998</v>
          </cell>
          <cell r="U3683" t="str">
            <v>US$</v>
          </cell>
          <cell r="V3683" t="str">
            <v>EA</v>
          </cell>
          <cell r="W3683" t="str">
            <v>FLT</v>
          </cell>
          <cell r="X3683" t="str">
            <v>DEF</v>
          </cell>
          <cell r="Y3683" t="str">
            <v>OIL</v>
          </cell>
          <cell r="Z3683" t="str">
            <v>DEO</v>
          </cell>
        </row>
        <row r="3684">
          <cell r="A3684" t="str">
            <v>DL3786</v>
          </cell>
          <cell r="B3684" t="str">
            <v>9100030030</v>
          </cell>
          <cell r="C3684" t="str">
            <v>10009100030037</v>
          </cell>
          <cell r="D3684">
            <v>2.173</v>
          </cell>
          <cell r="E3684">
            <v>9.4E-2</v>
          </cell>
          <cell r="F3684">
            <v>4.4189999999999996</v>
          </cell>
          <cell r="G3684">
            <v>4.4189999999999996</v>
          </cell>
          <cell r="H3684">
            <v>7.2750000000000004</v>
          </cell>
          <cell r="I3684">
            <v>26.076000000000001</v>
          </cell>
          <cell r="J3684">
            <v>1.1279999999999999</v>
          </cell>
          <cell r="K3684">
            <v>18.25</v>
          </cell>
          <cell r="L3684">
            <v>13.811999999999999</v>
          </cell>
          <cell r="M3684">
            <v>8.0619999999999994</v>
          </cell>
          <cell r="N3684">
            <v>12</v>
          </cell>
          <cell r="O3684" t="str">
            <v>US</v>
          </cell>
          <cell r="P3684" t="str">
            <v>RA</v>
          </cell>
          <cell r="Q3684" t="str">
            <v>DEO</v>
          </cell>
          <cell r="R3684">
            <v>4</v>
          </cell>
          <cell r="S3684">
            <v>288</v>
          </cell>
          <cell r="T3684">
            <v>9.17</v>
          </cell>
          <cell r="U3684" t="str">
            <v>US$</v>
          </cell>
          <cell r="V3684" t="str">
            <v>EA</v>
          </cell>
          <cell r="W3684" t="str">
            <v>FLT</v>
          </cell>
          <cell r="X3684" t="str">
            <v>DEF</v>
          </cell>
          <cell r="Y3684" t="str">
            <v>OIL</v>
          </cell>
          <cell r="Z3684" t="str">
            <v>DEO</v>
          </cell>
        </row>
        <row r="3685">
          <cell r="A3685" t="str">
            <v>DL3950</v>
          </cell>
          <cell r="B3685" t="str">
            <v>9100030399</v>
          </cell>
          <cell r="C3685" t="str">
            <v>10009100030396</v>
          </cell>
          <cell r="D3685">
            <v>0.81599999999999995</v>
          </cell>
          <cell r="E3685">
            <v>3.2000000000000001E-2</v>
          </cell>
          <cell r="F3685">
            <v>3.8479999999999999</v>
          </cell>
          <cell r="G3685">
            <v>3.8479999999999999</v>
          </cell>
          <cell r="H3685">
            <v>3.2589999999999999</v>
          </cell>
          <cell r="I3685">
            <v>9.7919999999999998</v>
          </cell>
          <cell r="J3685">
            <v>0.38400000000000001</v>
          </cell>
          <cell r="K3685">
            <v>15.936999999999999</v>
          </cell>
          <cell r="L3685">
            <v>11.936999999999999</v>
          </cell>
          <cell r="M3685">
            <v>3.5619999999999998</v>
          </cell>
          <cell r="N3685">
            <v>12</v>
          </cell>
          <cell r="O3685" t="str">
            <v>US</v>
          </cell>
          <cell r="P3685" t="str">
            <v>RA</v>
          </cell>
          <cell r="Q3685" t="str">
            <v>DEO</v>
          </cell>
          <cell r="R3685">
            <v>11</v>
          </cell>
          <cell r="S3685">
            <v>1320</v>
          </cell>
          <cell r="T3685">
            <v>2.48</v>
          </cell>
          <cell r="U3685" t="str">
            <v>US$</v>
          </cell>
          <cell r="V3685" t="str">
            <v>EA</v>
          </cell>
          <cell r="W3685" t="str">
            <v>FLT</v>
          </cell>
          <cell r="X3685" t="str">
            <v>DEF</v>
          </cell>
          <cell r="Y3685" t="str">
            <v>OIL</v>
          </cell>
          <cell r="Z3685" t="str">
            <v>DEO</v>
          </cell>
        </row>
        <row r="3686">
          <cell r="A3686" t="str">
            <v>DL3970</v>
          </cell>
          <cell r="B3686" t="str">
            <v>9100030139</v>
          </cell>
          <cell r="C3686" t="str">
            <v>10009100030136</v>
          </cell>
          <cell r="D3686">
            <v>0.27500000000000002</v>
          </cell>
          <cell r="E3686">
            <v>2.3E-2</v>
          </cell>
          <cell r="F3686">
            <v>3.03</v>
          </cell>
          <cell r="G3686">
            <v>3.03</v>
          </cell>
          <cell r="H3686">
            <v>3.125</v>
          </cell>
          <cell r="I3686">
            <v>1.65</v>
          </cell>
          <cell r="J3686">
            <v>0.13800000000000001</v>
          </cell>
          <cell r="K3686">
            <v>9.625</v>
          </cell>
          <cell r="L3686">
            <v>6.625</v>
          </cell>
          <cell r="M3686">
            <v>3.875</v>
          </cell>
          <cell r="N3686">
            <v>6</v>
          </cell>
          <cell r="O3686" t="str">
            <v>US</v>
          </cell>
          <cell r="P3686" t="str">
            <v>RA</v>
          </cell>
          <cell r="Q3686" t="str">
            <v>DEO</v>
          </cell>
          <cell r="R3686">
            <v>10</v>
          </cell>
          <cell r="S3686">
            <v>1800</v>
          </cell>
          <cell r="T3686">
            <v>2.17</v>
          </cell>
          <cell r="U3686" t="str">
            <v>US$</v>
          </cell>
          <cell r="V3686" t="str">
            <v>EA</v>
          </cell>
          <cell r="W3686" t="str">
            <v>FLT</v>
          </cell>
          <cell r="X3686" t="str">
            <v>DEF</v>
          </cell>
          <cell r="Y3686" t="str">
            <v>OIL</v>
          </cell>
          <cell r="Z3686" t="str">
            <v>DEO</v>
          </cell>
        </row>
        <row r="3687">
          <cell r="A3687" t="str">
            <v>DL3976A</v>
          </cell>
          <cell r="B3687" t="str">
            <v>9100029997</v>
          </cell>
          <cell r="C3687" t="str">
            <v>10009100029994</v>
          </cell>
          <cell r="D3687">
            <v>1.4079999999999999</v>
          </cell>
          <cell r="E3687">
            <v>7.1999999999999995E-2</v>
          </cell>
          <cell r="F3687">
            <v>3.8479999999999999</v>
          </cell>
          <cell r="G3687">
            <v>3.8479999999999999</v>
          </cell>
          <cell r="H3687">
            <v>7.1340000000000003</v>
          </cell>
          <cell r="I3687">
            <v>16.896000000000001</v>
          </cell>
          <cell r="J3687">
            <v>0.86399999999999999</v>
          </cell>
          <cell r="K3687">
            <v>15.936999999999999</v>
          </cell>
          <cell r="L3687">
            <v>12.061999999999999</v>
          </cell>
          <cell r="M3687">
            <v>7.9370000000000003</v>
          </cell>
          <cell r="N3687">
            <v>12</v>
          </cell>
          <cell r="O3687" t="str">
            <v>US</v>
          </cell>
          <cell r="P3687" t="str">
            <v>RA</v>
          </cell>
          <cell r="Q3687" t="str">
            <v>DEO</v>
          </cell>
          <cell r="R3687">
            <v>5</v>
          </cell>
          <cell r="S3687">
            <v>600</v>
          </cell>
          <cell r="T3687">
            <v>4.72</v>
          </cell>
          <cell r="U3687" t="str">
            <v>US$</v>
          </cell>
          <cell r="V3687" t="str">
            <v>EA</v>
          </cell>
          <cell r="W3687" t="str">
            <v>FLT</v>
          </cell>
          <cell r="X3687" t="str">
            <v>DEF</v>
          </cell>
          <cell r="Y3687" t="str">
            <v>OIL</v>
          </cell>
          <cell r="Z3687" t="str">
            <v>DEO</v>
          </cell>
        </row>
        <row r="3688">
          <cell r="A3688" t="str">
            <v>DL3976ABP</v>
          </cell>
          <cell r="B3688" t="str">
            <v>9100543844</v>
          </cell>
          <cell r="C3688" t="str">
            <v>10009100543841</v>
          </cell>
          <cell r="D3688">
            <v>1.3160000000000001</v>
          </cell>
          <cell r="E3688">
            <v>0</v>
          </cell>
          <cell r="F3688">
            <v>0</v>
          </cell>
          <cell r="G3688">
            <v>0</v>
          </cell>
          <cell r="H3688">
            <v>0</v>
          </cell>
          <cell r="I3688">
            <v>7.8959999999999999</v>
          </cell>
          <cell r="J3688">
            <v>0.38900000000000001</v>
          </cell>
          <cell r="K3688">
            <v>11.445</v>
          </cell>
          <cell r="L3688">
            <v>7.82</v>
          </cell>
          <cell r="M3688">
            <v>7.5149999999999997</v>
          </cell>
          <cell r="N3688">
            <v>6</v>
          </cell>
          <cell r="O3688" t="str">
            <v>US</v>
          </cell>
          <cell r="P3688" t="str">
            <v>RA</v>
          </cell>
          <cell r="Q3688" t="str">
            <v>DEO</v>
          </cell>
          <cell r="R3688">
            <v>5</v>
          </cell>
          <cell r="S3688">
            <v>600</v>
          </cell>
          <cell r="T3688">
            <v>4.72</v>
          </cell>
          <cell r="U3688" t="str">
            <v>US$</v>
          </cell>
          <cell r="V3688" t="str">
            <v>EA</v>
          </cell>
          <cell r="W3688" t="str">
            <v>FLT</v>
          </cell>
          <cell r="X3688" t="str">
            <v>DEF</v>
          </cell>
          <cell r="Y3688" t="str">
            <v>OIL</v>
          </cell>
          <cell r="Z3688" t="str">
            <v>DEO</v>
          </cell>
        </row>
        <row r="3689">
          <cell r="A3689" t="str">
            <v>DL3980</v>
          </cell>
          <cell r="B3689" t="str">
            <v>9100030306</v>
          </cell>
          <cell r="C3689" t="str">
            <v>10009100030303</v>
          </cell>
          <cell r="D3689">
            <v>0.65800000000000003</v>
          </cell>
          <cell r="E3689">
            <v>3.3000000000000002E-2</v>
          </cell>
          <cell r="F3689">
            <v>3.0979999999999999</v>
          </cell>
          <cell r="G3689">
            <v>3.0979999999999999</v>
          </cell>
          <cell r="H3689">
            <v>5.0720000000000001</v>
          </cell>
          <cell r="I3689">
            <v>7.8959999999999999</v>
          </cell>
          <cell r="J3689">
            <v>0.39600000000000002</v>
          </cell>
          <cell r="K3689">
            <v>12.936999999999999</v>
          </cell>
          <cell r="L3689">
            <v>9.6869999999999994</v>
          </cell>
          <cell r="M3689">
            <v>5.375</v>
          </cell>
          <cell r="N3689">
            <v>12</v>
          </cell>
          <cell r="O3689" t="str">
            <v>US</v>
          </cell>
          <cell r="P3689" t="str">
            <v>RA</v>
          </cell>
          <cell r="Q3689" t="str">
            <v>DEO</v>
          </cell>
          <cell r="R3689">
            <v>7</v>
          </cell>
          <cell r="S3689">
            <v>1260</v>
          </cell>
          <cell r="T3689">
            <v>1.96</v>
          </cell>
          <cell r="U3689" t="str">
            <v>US$</v>
          </cell>
          <cell r="V3689" t="str">
            <v>EA</v>
          </cell>
          <cell r="W3689" t="str">
            <v>FLT</v>
          </cell>
          <cell r="X3689" t="str">
            <v>DEF</v>
          </cell>
          <cell r="Y3689" t="str">
            <v>OIL</v>
          </cell>
          <cell r="Z3689" t="str">
            <v>DEO</v>
          </cell>
        </row>
        <row r="3690">
          <cell r="A3690" t="str">
            <v>DL3980BP</v>
          </cell>
          <cell r="B3690" t="str">
            <v>9100543790</v>
          </cell>
          <cell r="C3690" t="str">
            <v>10009100543797</v>
          </cell>
          <cell r="D3690">
            <v>0.63300000000000001</v>
          </cell>
          <cell r="E3690">
            <v>0</v>
          </cell>
          <cell r="F3690">
            <v>0</v>
          </cell>
          <cell r="G3690">
            <v>0</v>
          </cell>
          <cell r="H3690">
            <v>0</v>
          </cell>
          <cell r="I3690">
            <v>3.798</v>
          </cell>
          <cell r="J3690">
            <v>0.20100000000000001</v>
          </cell>
          <cell r="K3690">
            <v>9.9369999999999994</v>
          </cell>
          <cell r="L3690">
            <v>6.5</v>
          </cell>
          <cell r="M3690">
            <v>5.375</v>
          </cell>
          <cell r="N3690">
            <v>6</v>
          </cell>
          <cell r="O3690" t="str">
            <v>US</v>
          </cell>
          <cell r="P3690" t="str">
            <v>RA</v>
          </cell>
          <cell r="Q3690" t="str">
            <v>DEO</v>
          </cell>
          <cell r="R3690">
            <v>7</v>
          </cell>
          <cell r="S3690">
            <v>1176</v>
          </cell>
          <cell r="T3690">
            <v>1.96</v>
          </cell>
          <cell r="U3690" t="str">
            <v>US$</v>
          </cell>
          <cell r="V3690" t="str">
            <v>EA</v>
          </cell>
          <cell r="W3690" t="str">
            <v>FLT</v>
          </cell>
          <cell r="X3690" t="str">
            <v>DEF</v>
          </cell>
          <cell r="Y3690" t="str">
            <v>OIL</v>
          </cell>
          <cell r="Z3690" t="str">
            <v>DEO</v>
          </cell>
        </row>
        <row r="3691">
          <cell r="A3691" t="str">
            <v>DL3980CAN</v>
          </cell>
          <cell r="B3691" t="str">
            <v>9100030306</v>
          </cell>
          <cell r="C3691" t="str">
            <v>50009100030301</v>
          </cell>
          <cell r="D3691">
            <v>0.65800000000000003</v>
          </cell>
          <cell r="E3691">
            <v>3.2000000000000001E-2</v>
          </cell>
          <cell r="F3691">
            <v>3.0979999999999999</v>
          </cell>
          <cell r="G3691">
            <v>3.0979999999999999</v>
          </cell>
          <cell r="H3691">
            <v>3.5089999999999999</v>
          </cell>
          <cell r="I3691">
            <v>3.948</v>
          </cell>
          <cell r="J3691">
            <v>0.192</v>
          </cell>
          <cell r="K3691">
            <v>9.9369999999999994</v>
          </cell>
          <cell r="L3691">
            <v>6.5</v>
          </cell>
          <cell r="M3691">
            <v>5.375</v>
          </cell>
          <cell r="N3691">
            <v>6</v>
          </cell>
          <cell r="O3691" t="str">
            <v>US</v>
          </cell>
          <cell r="Q3691" t="str">
            <v>DEO</v>
          </cell>
          <cell r="R3691">
            <v>7</v>
          </cell>
          <cell r="S3691">
            <v>1176</v>
          </cell>
          <cell r="T3691">
            <v>0</v>
          </cell>
          <cell r="W3691" t="str">
            <v>FLT</v>
          </cell>
          <cell r="X3691" t="str">
            <v>DEF</v>
          </cell>
          <cell r="Y3691" t="str">
            <v>OIL</v>
          </cell>
          <cell r="Z3691" t="str">
            <v>DEO</v>
          </cell>
        </row>
        <row r="3692">
          <cell r="A3692" t="str">
            <v>DL3980FP</v>
          </cell>
          <cell r="B3692" t="str">
            <v>9100030313</v>
          </cell>
          <cell r="C3692" t="str">
            <v>10009100547146</v>
          </cell>
          <cell r="D3692">
            <v>1</v>
          </cell>
          <cell r="E3692">
            <v>0</v>
          </cell>
          <cell r="F3692">
            <v>0</v>
          </cell>
          <cell r="G3692">
            <v>0</v>
          </cell>
          <cell r="H3692">
            <v>0</v>
          </cell>
          <cell r="I3692">
            <v>0</v>
          </cell>
          <cell r="J3692">
            <v>0.2</v>
          </cell>
          <cell r="K3692">
            <v>9.875</v>
          </cell>
          <cell r="L3692">
            <v>6.5</v>
          </cell>
          <cell r="M3692">
            <v>5.375</v>
          </cell>
          <cell r="N3692">
            <v>6</v>
          </cell>
          <cell r="O3692" t="str">
            <v>US</v>
          </cell>
          <cell r="P3692" t="str">
            <v>RA</v>
          </cell>
          <cell r="Q3692" t="str">
            <v>DEO</v>
          </cell>
          <cell r="R3692">
            <v>7</v>
          </cell>
          <cell r="S3692">
            <v>1176</v>
          </cell>
          <cell r="T3692">
            <v>0</v>
          </cell>
          <cell r="V3692" t="str">
            <v>EA</v>
          </cell>
          <cell r="W3692" t="str">
            <v>FLT</v>
          </cell>
          <cell r="X3692" t="str">
            <v>DEF</v>
          </cell>
          <cell r="Y3692" t="str">
            <v>OIL</v>
          </cell>
          <cell r="Z3692" t="str">
            <v>DEO</v>
          </cell>
        </row>
        <row r="3693">
          <cell r="A3693" t="str">
            <v>DL3985</v>
          </cell>
          <cell r="B3693" t="str">
            <v>9100030436</v>
          </cell>
          <cell r="C3693" t="str">
            <v>10009100030433</v>
          </cell>
          <cell r="D3693">
            <v>0.82</v>
          </cell>
          <cell r="E3693">
            <v>3.6999999999999998E-2</v>
          </cell>
          <cell r="F3693">
            <v>3.8479999999999999</v>
          </cell>
          <cell r="G3693">
            <v>3.8479999999999999</v>
          </cell>
          <cell r="H3693">
            <v>3.8839999999999999</v>
          </cell>
          <cell r="I3693">
            <v>9.84</v>
          </cell>
          <cell r="J3693">
            <v>0.44400000000000001</v>
          </cell>
          <cell r="K3693">
            <v>15.936999999999999</v>
          </cell>
          <cell r="L3693">
            <v>11.936999999999999</v>
          </cell>
          <cell r="M3693">
            <v>4.1870000000000003</v>
          </cell>
          <cell r="N3693">
            <v>12</v>
          </cell>
          <cell r="O3693" t="str">
            <v>US</v>
          </cell>
          <cell r="P3693" t="str">
            <v>RA</v>
          </cell>
          <cell r="Q3693" t="str">
            <v>DEO</v>
          </cell>
          <cell r="R3693">
            <v>10</v>
          </cell>
          <cell r="S3693">
            <v>1200</v>
          </cell>
          <cell r="T3693">
            <v>2.48</v>
          </cell>
          <cell r="U3693" t="str">
            <v>US$</v>
          </cell>
          <cell r="V3693" t="str">
            <v>EA</v>
          </cell>
          <cell r="W3693" t="str">
            <v>FLT</v>
          </cell>
          <cell r="X3693" t="str">
            <v>DEF</v>
          </cell>
          <cell r="Y3693" t="str">
            <v>OIL</v>
          </cell>
          <cell r="Z3693" t="str">
            <v>DEO</v>
          </cell>
        </row>
        <row r="3694">
          <cell r="A3694" t="str">
            <v>DL43</v>
          </cell>
          <cell r="B3694" t="str">
            <v>9100030474</v>
          </cell>
          <cell r="C3694" t="str">
            <v>10009100030471</v>
          </cell>
          <cell r="D3694">
            <v>0.81699999999999995</v>
          </cell>
          <cell r="E3694">
            <v>4.7E-2</v>
          </cell>
          <cell r="F3694">
            <v>3.8479999999999999</v>
          </cell>
          <cell r="G3694">
            <v>3.8479999999999999</v>
          </cell>
          <cell r="H3694">
            <v>4.2590000000000003</v>
          </cell>
          <cell r="I3694">
            <v>9.8040000000000003</v>
          </cell>
          <cell r="J3694">
            <v>0.56399999999999995</v>
          </cell>
          <cell r="K3694">
            <v>15.936999999999999</v>
          </cell>
          <cell r="L3694">
            <v>11.936999999999999</v>
          </cell>
          <cell r="M3694">
            <v>4.5620000000000003</v>
          </cell>
          <cell r="N3694">
            <v>12</v>
          </cell>
          <cell r="O3694" t="str">
            <v>US</v>
          </cell>
          <cell r="P3694" t="str">
            <v>RA</v>
          </cell>
          <cell r="Q3694" t="str">
            <v>DEO</v>
          </cell>
          <cell r="R3694">
            <v>9</v>
          </cell>
          <cell r="S3694">
            <v>1080</v>
          </cell>
          <cell r="T3694">
            <v>2.17</v>
          </cell>
          <cell r="U3694" t="str">
            <v>US$</v>
          </cell>
          <cell r="V3694" t="str">
            <v>EA</v>
          </cell>
          <cell r="W3694" t="str">
            <v>FLT</v>
          </cell>
          <cell r="X3694" t="str">
            <v>DEF</v>
          </cell>
          <cell r="Y3694" t="str">
            <v>OIL</v>
          </cell>
          <cell r="Z3694" t="str">
            <v>DEO</v>
          </cell>
        </row>
        <row r="3695">
          <cell r="A3695" t="str">
            <v>DL4386</v>
          </cell>
          <cell r="B3695" t="str">
            <v>9100029959</v>
          </cell>
          <cell r="C3695" t="str">
            <v>10009100029956</v>
          </cell>
          <cell r="D3695">
            <v>0.45400000000000001</v>
          </cell>
          <cell r="E3695">
            <v>0.02</v>
          </cell>
          <cell r="F3695">
            <v>2.79</v>
          </cell>
          <cell r="G3695">
            <v>2.79</v>
          </cell>
          <cell r="H3695">
            <v>3.7050000000000001</v>
          </cell>
          <cell r="I3695">
            <v>5.4480000000000004</v>
          </cell>
          <cell r="J3695">
            <v>0.24</v>
          </cell>
          <cell r="K3695">
            <v>11.5</v>
          </cell>
          <cell r="L3695">
            <v>8.75</v>
          </cell>
          <cell r="M3695">
            <v>4.25</v>
          </cell>
          <cell r="N3695">
            <v>12</v>
          </cell>
          <cell r="O3695" t="str">
            <v>US</v>
          </cell>
          <cell r="P3695" t="str">
            <v>RA</v>
          </cell>
          <cell r="Q3695" t="str">
            <v>DEO</v>
          </cell>
          <cell r="R3695">
            <v>9</v>
          </cell>
          <cell r="S3695">
            <v>1836</v>
          </cell>
          <cell r="T3695">
            <v>2.15</v>
          </cell>
          <cell r="U3695" t="str">
            <v>US$</v>
          </cell>
          <cell r="V3695" t="str">
            <v>EA</v>
          </cell>
          <cell r="W3695" t="str">
            <v>FLT</v>
          </cell>
          <cell r="X3695" t="str">
            <v>DEF</v>
          </cell>
          <cell r="Y3695" t="str">
            <v>OIL</v>
          </cell>
          <cell r="Z3695" t="str">
            <v>DEO</v>
          </cell>
        </row>
        <row r="3696">
          <cell r="A3696" t="str">
            <v>DL4386FP</v>
          </cell>
          <cell r="B3696" t="str">
            <v>9100029966</v>
          </cell>
          <cell r="C3696" t="str">
            <v>10009100547092</v>
          </cell>
          <cell r="D3696">
            <v>1</v>
          </cell>
          <cell r="E3696">
            <v>0</v>
          </cell>
          <cell r="F3696">
            <v>0</v>
          </cell>
          <cell r="G3696">
            <v>0</v>
          </cell>
          <cell r="H3696">
            <v>0</v>
          </cell>
          <cell r="I3696">
            <v>0</v>
          </cell>
          <cell r="J3696">
            <v>0.11600000000000001</v>
          </cell>
          <cell r="K3696">
            <v>8.4369999999999994</v>
          </cell>
          <cell r="L3696">
            <v>6.125</v>
          </cell>
          <cell r="M3696">
            <v>3.875</v>
          </cell>
          <cell r="N3696">
            <v>6</v>
          </cell>
          <cell r="O3696" t="str">
            <v>CA</v>
          </cell>
          <cell r="P3696" t="str">
            <v>RA</v>
          </cell>
          <cell r="Q3696" t="str">
            <v>DEO</v>
          </cell>
          <cell r="R3696">
            <v>9</v>
          </cell>
          <cell r="S3696">
            <v>1998</v>
          </cell>
          <cell r="T3696">
            <v>0</v>
          </cell>
          <cell r="V3696" t="str">
            <v>EA</v>
          </cell>
          <cell r="W3696" t="str">
            <v>FLT</v>
          </cell>
          <cell r="X3696" t="str">
            <v>DEF</v>
          </cell>
          <cell r="Y3696" t="str">
            <v>OIL</v>
          </cell>
          <cell r="Z3696" t="str">
            <v>DEO</v>
          </cell>
        </row>
        <row r="3697">
          <cell r="A3697" t="str">
            <v>DL4410</v>
          </cell>
          <cell r="B3697" t="str">
            <v>9100440242</v>
          </cell>
          <cell r="C3697" t="str">
            <v>10009100440249</v>
          </cell>
          <cell r="D3697">
            <v>0.27900000000000003</v>
          </cell>
          <cell r="E3697">
            <v>1.7999999999999999E-2</v>
          </cell>
          <cell r="F3697">
            <v>3.04</v>
          </cell>
          <cell r="G3697">
            <v>3.04</v>
          </cell>
          <cell r="H3697">
            <v>3.08</v>
          </cell>
          <cell r="I3697">
            <v>3.3479999999999999</v>
          </cell>
          <cell r="J3697">
            <v>0.216</v>
          </cell>
          <cell r="K3697">
            <v>9.625</v>
          </cell>
          <cell r="L3697">
            <v>6.625</v>
          </cell>
          <cell r="M3697">
            <v>7</v>
          </cell>
          <cell r="N3697">
            <v>12</v>
          </cell>
          <cell r="O3697" t="str">
            <v>CA</v>
          </cell>
          <cell r="Q3697" t="str">
            <v>DEO</v>
          </cell>
          <cell r="R3697">
            <v>6</v>
          </cell>
          <cell r="S3697">
            <v>2160</v>
          </cell>
          <cell r="T3697">
            <v>1.91</v>
          </cell>
          <cell r="U3697" t="str">
            <v>US$</v>
          </cell>
          <cell r="W3697" t="str">
            <v>FLT</v>
          </cell>
          <cell r="X3697" t="str">
            <v>DEF</v>
          </cell>
          <cell r="Y3697" t="str">
            <v>OIL</v>
          </cell>
          <cell r="Z3697" t="str">
            <v>DEO</v>
          </cell>
        </row>
        <row r="3698">
          <cell r="A3698" t="str">
            <v>DL4490</v>
          </cell>
          <cell r="B3698" t="str">
            <v>9100440259</v>
          </cell>
          <cell r="C3698" t="str">
            <v>10009100440256</v>
          </cell>
          <cell r="D3698">
            <v>0.55000000000000004</v>
          </cell>
          <cell r="E3698">
            <v>2.1000000000000001E-2</v>
          </cell>
          <cell r="F3698">
            <v>3.0979999999999999</v>
          </cell>
          <cell r="G3698">
            <v>3.0979999999999999</v>
          </cell>
          <cell r="H3698">
            <v>3.5089999999999999</v>
          </cell>
          <cell r="I3698">
            <v>6.6</v>
          </cell>
          <cell r="J3698">
            <v>0.252</v>
          </cell>
          <cell r="K3698">
            <v>12.936999999999999</v>
          </cell>
          <cell r="L3698">
            <v>9.6869999999999994</v>
          </cell>
          <cell r="M3698">
            <v>3.8119999999999998</v>
          </cell>
          <cell r="N3698">
            <v>12</v>
          </cell>
          <cell r="O3698" t="str">
            <v>US</v>
          </cell>
          <cell r="Q3698" t="str">
            <v>DEO</v>
          </cell>
          <cell r="R3698">
            <v>0</v>
          </cell>
          <cell r="S3698">
            <v>1440</v>
          </cell>
          <cell r="T3698">
            <v>1.81</v>
          </cell>
          <cell r="U3698" t="str">
            <v>US$</v>
          </cell>
          <cell r="W3698" t="str">
            <v>FLT</v>
          </cell>
          <cell r="X3698" t="str">
            <v>DEF</v>
          </cell>
          <cell r="Y3698" t="str">
            <v>OIL</v>
          </cell>
          <cell r="Z3698" t="str">
            <v>DEO</v>
          </cell>
        </row>
        <row r="3699">
          <cell r="A3699" t="str">
            <v>DL4494</v>
          </cell>
          <cell r="B3699" t="str">
            <v>9100440273</v>
          </cell>
          <cell r="C3699" t="str">
            <v>10009100440270</v>
          </cell>
          <cell r="D3699">
            <v>0.56200000000000006</v>
          </cell>
          <cell r="E3699">
            <v>2.1000000000000001E-2</v>
          </cell>
          <cell r="F3699">
            <v>3.0979999999999999</v>
          </cell>
          <cell r="G3699">
            <v>3.0979999999999999</v>
          </cell>
          <cell r="H3699">
            <v>3.5089999999999999</v>
          </cell>
          <cell r="I3699">
            <v>6.7439999999999998</v>
          </cell>
          <cell r="J3699">
            <v>0.252</v>
          </cell>
          <cell r="K3699">
            <v>12.936999999999999</v>
          </cell>
          <cell r="L3699">
            <v>9.6869999999999994</v>
          </cell>
          <cell r="M3699">
            <v>3.8119999999999998</v>
          </cell>
          <cell r="N3699">
            <v>12</v>
          </cell>
          <cell r="O3699" t="str">
            <v>US</v>
          </cell>
          <cell r="Q3699" t="str">
            <v>DEO</v>
          </cell>
          <cell r="R3699">
            <v>0</v>
          </cell>
          <cell r="S3699">
            <v>1440</v>
          </cell>
          <cell r="T3699">
            <v>2</v>
          </cell>
          <cell r="U3699" t="str">
            <v>US$</v>
          </cell>
          <cell r="W3699" t="str">
            <v>FLT</v>
          </cell>
          <cell r="X3699" t="str">
            <v>DEF</v>
          </cell>
          <cell r="Y3699" t="str">
            <v>OIL</v>
          </cell>
          <cell r="Z3699" t="str">
            <v>DEO</v>
          </cell>
        </row>
        <row r="3700">
          <cell r="A3700" t="str">
            <v>DL4496</v>
          </cell>
          <cell r="B3700" t="str">
            <v>9100440280</v>
          </cell>
          <cell r="C3700" t="str">
            <v>10009100440287</v>
          </cell>
          <cell r="D3700">
            <v>0.55000000000000004</v>
          </cell>
          <cell r="E3700">
            <v>2.1000000000000001E-2</v>
          </cell>
          <cell r="F3700">
            <v>3.0979999999999999</v>
          </cell>
          <cell r="G3700">
            <v>3.0979999999999999</v>
          </cell>
          <cell r="H3700">
            <v>3.5089999999999999</v>
          </cell>
          <cell r="I3700">
            <v>6.6</v>
          </cell>
          <cell r="J3700">
            <v>0.252</v>
          </cell>
          <cell r="K3700">
            <v>12.936999999999999</v>
          </cell>
          <cell r="L3700">
            <v>9.6869999999999994</v>
          </cell>
          <cell r="M3700">
            <v>3.8119999999999998</v>
          </cell>
          <cell r="N3700">
            <v>12</v>
          </cell>
          <cell r="O3700" t="str">
            <v>US</v>
          </cell>
          <cell r="Q3700" t="str">
            <v>DEO</v>
          </cell>
          <cell r="R3700">
            <v>8</v>
          </cell>
          <cell r="S3700">
            <v>1440</v>
          </cell>
          <cell r="T3700">
            <v>1.81</v>
          </cell>
          <cell r="U3700" t="str">
            <v>US$</v>
          </cell>
          <cell r="W3700" t="str">
            <v>FLT</v>
          </cell>
          <cell r="X3700" t="str">
            <v>DEF</v>
          </cell>
          <cell r="Y3700" t="str">
            <v>OIL</v>
          </cell>
          <cell r="Z3700" t="str">
            <v>DEO</v>
          </cell>
        </row>
        <row r="3701">
          <cell r="A3701" t="str">
            <v>DL4510</v>
          </cell>
          <cell r="B3701" t="str">
            <v>9100007049</v>
          </cell>
          <cell r="C3701" t="str">
            <v>10009100007046</v>
          </cell>
          <cell r="D3701">
            <v>0.53300000000000003</v>
          </cell>
          <cell r="E3701">
            <v>2.3E-2</v>
          </cell>
          <cell r="F3701">
            <v>3.0979999999999999</v>
          </cell>
          <cell r="G3701">
            <v>3.0979999999999999</v>
          </cell>
          <cell r="H3701">
            <v>3.5089999999999999</v>
          </cell>
          <cell r="I3701">
            <v>6.3959999999999999</v>
          </cell>
          <cell r="J3701">
            <v>0.27600000000000002</v>
          </cell>
          <cell r="K3701">
            <v>12.936999999999999</v>
          </cell>
          <cell r="L3701">
            <v>9.6869999999999994</v>
          </cell>
          <cell r="M3701">
            <v>3.8119999999999998</v>
          </cell>
          <cell r="N3701">
            <v>12</v>
          </cell>
          <cell r="O3701" t="str">
            <v>US</v>
          </cell>
          <cell r="Q3701" t="str">
            <v>DEO</v>
          </cell>
          <cell r="R3701">
            <v>8</v>
          </cell>
          <cell r="S3701">
            <v>1440</v>
          </cell>
          <cell r="T3701">
            <v>2.93</v>
          </cell>
          <cell r="U3701" t="str">
            <v>US$</v>
          </cell>
          <cell r="W3701" t="str">
            <v>FLT</v>
          </cell>
          <cell r="X3701" t="str">
            <v>DEF</v>
          </cell>
          <cell r="Y3701" t="str">
            <v>OIL</v>
          </cell>
          <cell r="Z3701" t="str">
            <v>DEO</v>
          </cell>
        </row>
        <row r="3702">
          <cell r="A3702" t="str">
            <v>DL4632</v>
          </cell>
          <cell r="B3702" t="str">
            <v>9100440303</v>
          </cell>
          <cell r="C3702" t="str">
            <v>10009100440300</v>
          </cell>
          <cell r="D3702">
            <v>0.6</v>
          </cell>
          <cell r="E3702">
            <v>2.5000000000000001E-2</v>
          </cell>
          <cell r="F3702">
            <v>3.0979999999999999</v>
          </cell>
          <cell r="G3702">
            <v>3.0979999999999999</v>
          </cell>
          <cell r="H3702">
            <v>4.1970000000000001</v>
          </cell>
          <cell r="I3702">
            <v>7.2</v>
          </cell>
          <cell r="J3702">
            <v>0.3</v>
          </cell>
          <cell r="K3702">
            <v>12.936999999999999</v>
          </cell>
          <cell r="L3702">
            <v>9.6869999999999994</v>
          </cell>
          <cell r="M3702">
            <v>4.5</v>
          </cell>
          <cell r="N3702">
            <v>12</v>
          </cell>
          <cell r="O3702" t="str">
            <v>US</v>
          </cell>
          <cell r="Q3702" t="str">
            <v>DEO</v>
          </cell>
          <cell r="R3702">
            <v>0</v>
          </cell>
          <cell r="S3702">
            <v>1620</v>
          </cell>
          <cell r="T3702">
            <v>1.88</v>
          </cell>
          <cell r="U3702" t="str">
            <v>US$</v>
          </cell>
          <cell r="W3702" t="str">
            <v>FLT</v>
          </cell>
          <cell r="X3702" t="str">
            <v>DEF</v>
          </cell>
          <cell r="Y3702" t="str">
            <v>OIL</v>
          </cell>
          <cell r="Z3702" t="str">
            <v>DEO</v>
          </cell>
        </row>
        <row r="3703">
          <cell r="A3703" t="str">
            <v>DL4681</v>
          </cell>
          <cell r="B3703" t="str">
            <v>9100030344</v>
          </cell>
          <cell r="C3703" t="str">
            <v>10009100030341</v>
          </cell>
          <cell r="D3703">
            <v>0.66700000000000004</v>
          </cell>
          <cell r="E3703">
            <v>3.3000000000000002E-2</v>
          </cell>
          <cell r="F3703">
            <v>3.0979999999999999</v>
          </cell>
          <cell r="G3703">
            <v>3.0979999999999999</v>
          </cell>
          <cell r="H3703">
            <v>5.0720000000000001</v>
          </cell>
          <cell r="I3703">
            <v>8.0039999999999996</v>
          </cell>
          <cell r="J3703">
            <v>0.39600000000000002</v>
          </cell>
          <cell r="K3703">
            <v>12.936999999999999</v>
          </cell>
          <cell r="L3703">
            <v>9.6869999999999994</v>
          </cell>
          <cell r="M3703">
            <v>5.375</v>
          </cell>
          <cell r="N3703">
            <v>12</v>
          </cell>
          <cell r="O3703" t="str">
            <v>US</v>
          </cell>
          <cell r="P3703" t="str">
            <v>RA</v>
          </cell>
          <cell r="Q3703" t="str">
            <v>DEO</v>
          </cell>
          <cell r="R3703">
            <v>7</v>
          </cell>
          <cell r="S3703">
            <v>1260</v>
          </cell>
          <cell r="T3703">
            <v>3.31</v>
          </cell>
          <cell r="U3703" t="str">
            <v>US$</v>
          </cell>
          <cell r="V3703" t="str">
            <v>EA</v>
          </cell>
          <cell r="W3703" t="str">
            <v>FLT</v>
          </cell>
          <cell r="X3703" t="str">
            <v>DEF</v>
          </cell>
          <cell r="Y3703" t="str">
            <v>OIL</v>
          </cell>
          <cell r="Z3703" t="str">
            <v>DEO</v>
          </cell>
        </row>
        <row r="3704">
          <cell r="A3704" t="str">
            <v>DL4810</v>
          </cell>
          <cell r="B3704" t="str">
            <v>9100440327</v>
          </cell>
          <cell r="C3704" t="str">
            <v>10009100440324</v>
          </cell>
          <cell r="D3704">
            <v>0.67100000000000004</v>
          </cell>
          <cell r="E3704">
            <v>3.1E-2</v>
          </cell>
          <cell r="F3704">
            <v>3.0979999999999999</v>
          </cell>
          <cell r="G3704">
            <v>3.0979999999999999</v>
          </cell>
          <cell r="H3704">
            <v>5.0720000000000001</v>
          </cell>
          <cell r="I3704">
            <v>8.0519999999999996</v>
          </cell>
          <cell r="J3704">
            <v>0.372</v>
          </cell>
          <cell r="K3704">
            <v>12.936999999999999</v>
          </cell>
          <cell r="L3704">
            <v>9.6869999999999994</v>
          </cell>
          <cell r="M3704">
            <v>5.375</v>
          </cell>
          <cell r="N3704">
            <v>12</v>
          </cell>
          <cell r="O3704" t="str">
            <v>US</v>
          </cell>
          <cell r="Q3704" t="str">
            <v>DEO</v>
          </cell>
          <cell r="R3704">
            <v>0</v>
          </cell>
          <cell r="S3704">
            <v>1260</v>
          </cell>
          <cell r="T3704">
            <v>1.81</v>
          </cell>
          <cell r="U3704" t="str">
            <v>US$</v>
          </cell>
          <cell r="W3704" t="str">
            <v>FLT</v>
          </cell>
          <cell r="X3704" t="str">
            <v>DEF</v>
          </cell>
          <cell r="Y3704" t="str">
            <v>OIL</v>
          </cell>
          <cell r="Z3704" t="str">
            <v>DEO</v>
          </cell>
        </row>
        <row r="3705">
          <cell r="A3705" t="str">
            <v>DL4812</v>
          </cell>
          <cell r="B3705" t="str">
            <v>9100440334</v>
          </cell>
          <cell r="C3705" t="str">
            <v>10009100440331</v>
          </cell>
          <cell r="D3705">
            <v>0.67500000000000004</v>
          </cell>
          <cell r="E3705">
            <v>3.2000000000000001E-2</v>
          </cell>
          <cell r="F3705">
            <v>3.0979999999999999</v>
          </cell>
          <cell r="G3705">
            <v>3.0979999999999999</v>
          </cell>
          <cell r="H3705">
            <v>5.0720000000000001</v>
          </cell>
          <cell r="I3705">
            <v>8.1</v>
          </cell>
          <cell r="J3705">
            <v>0.38400000000000001</v>
          </cell>
          <cell r="K3705">
            <v>12.936999999999999</v>
          </cell>
          <cell r="L3705">
            <v>9.6869999999999994</v>
          </cell>
          <cell r="M3705">
            <v>5.375</v>
          </cell>
          <cell r="N3705">
            <v>12</v>
          </cell>
          <cell r="O3705" t="str">
            <v>US</v>
          </cell>
          <cell r="Q3705" t="str">
            <v>DEO</v>
          </cell>
          <cell r="R3705">
            <v>0</v>
          </cell>
          <cell r="S3705">
            <v>1260</v>
          </cell>
          <cell r="T3705">
            <v>2</v>
          </cell>
          <cell r="U3705" t="str">
            <v>US$</v>
          </cell>
          <cell r="W3705" t="str">
            <v>FLT</v>
          </cell>
          <cell r="X3705" t="str">
            <v>DEF</v>
          </cell>
          <cell r="Y3705" t="str">
            <v>OIL</v>
          </cell>
          <cell r="Z3705" t="str">
            <v>DEO</v>
          </cell>
        </row>
        <row r="3706">
          <cell r="A3706" t="str">
            <v>DL4814</v>
          </cell>
          <cell r="B3706" t="str">
            <v>9100440341</v>
          </cell>
          <cell r="C3706" t="str">
            <v>10009100440348</v>
          </cell>
          <cell r="D3706">
            <v>0.65800000000000003</v>
          </cell>
          <cell r="E3706">
            <v>3.1E-2</v>
          </cell>
          <cell r="F3706">
            <v>3.0979999999999999</v>
          </cell>
          <cell r="G3706">
            <v>3.0979999999999999</v>
          </cell>
          <cell r="H3706">
            <v>5.0720000000000001</v>
          </cell>
          <cell r="I3706">
            <v>7.8959999999999999</v>
          </cell>
          <cell r="J3706">
            <v>0.372</v>
          </cell>
          <cell r="K3706">
            <v>12.936999999999999</v>
          </cell>
          <cell r="L3706">
            <v>9.6869999999999994</v>
          </cell>
          <cell r="M3706">
            <v>5.375</v>
          </cell>
          <cell r="N3706">
            <v>12</v>
          </cell>
          <cell r="O3706" t="str">
            <v>US</v>
          </cell>
          <cell r="Q3706" t="str">
            <v>DEO</v>
          </cell>
          <cell r="R3706">
            <v>0</v>
          </cell>
          <cell r="S3706">
            <v>1260</v>
          </cell>
          <cell r="T3706">
            <v>1.81</v>
          </cell>
          <cell r="U3706" t="str">
            <v>US$</v>
          </cell>
          <cell r="W3706" t="str">
            <v>FLT</v>
          </cell>
          <cell r="X3706" t="str">
            <v>DEF</v>
          </cell>
          <cell r="Y3706" t="str">
            <v>OIL</v>
          </cell>
          <cell r="Z3706" t="str">
            <v>DEO</v>
          </cell>
        </row>
        <row r="3707">
          <cell r="A3707" t="str">
            <v>DL4830</v>
          </cell>
          <cell r="B3707" t="str">
            <v>9100000422</v>
          </cell>
          <cell r="C3707" t="str">
            <v>10009100000429</v>
          </cell>
          <cell r="D3707">
            <v>0.74199999999999999</v>
          </cell>
          <cell r="E3707">
            <v>3.1E-2</v>
          </cell>
          <cell r="F3707">
            <v>3.0619999999999998</v>
          </cell>
          <cell r="G3707">
            <v>3.1019999999999999</v>
          </cell>
          <cell r="H3707">
            <v>5.08</v>
          </cell>
          <cell r="I3707">
            <v>8.9039999999999999</v>
          </cell>
          <cell r="J3707">
            <v>0.372</v>
          </cell>
          <cell r="K3707">
            <v>9.6869999999999994</v>
          </cell>
          <cell r="L3707">
            <v>4.5</v>
          </cell>
          <cell r="M3707">
            <v>12.936999999999999</v>
          </cell>
          <cell r="N3707">
            <v>12</v>
          </cell>
          <cell r="O3707" t="str">
            <v>US</v>
          </cell>
          <cell r="Q3707" t="str">
            <v>DEO</v>
          </cell>
          <cell r="R3707">
            <v>9</v>
          </cell>
          <cell r="S3707">
            <v>1620</v>
          </cell>
          <cell r="T3707">
            <v>3.06</v>
          </cell>
          <cell r="U3707" t="str">
            <v>US$</v>
          </cell>
          <cell r="W3707" t="str">
            <v>FLT</v>
          </cell>
          <cell r="X3707" t="str">
            <v>DEF</v>
          </cell>
          <cell r="Y3707" t="str">
            <v>OIL</v>
          </cell>
          <cell r="Z3707" t="str">
            <v>DEO</v>
          </cell>
        </row>
        <row r="3708">
          <cell r="A3708" t="str">
            <v>DL4967</v>
          </cell>
          <cell r="B3708" t="str">
            <v>9100030078</v>
          </cell>
          <cell r="C3708" t="str">
            <v>10009100030075</v>
          </cell>
          <cell r="D3708">
            <v>0.41</v>
          </cell>
          <cell r="E3708">
            <v>1.6E-2</v>
          </cell>
          <cell r="F3708">
            <v>2.78</v>
          </cell>
          <cell r="G3708">
            <v>2.78</v>
          </cell>
          <cell r="H3708">
            <v>3.06</v>
          </cell>
          <cell r="I3708">
            <v>4.92</v>
          </cell>
          <cell r="J3708">
            <v>0.192</v>
          </cell>
          <cell r="K3708">
            <v>8.75</v>
          </cell>
          <cell r="L3708">
            <v>6.125</v>
          </cell>
          <cell r="M3708">
            <v>6.9370000000000003</v>
          </cell>
          <cell r="N3708">
            <v>12</v>
          </cell>
          <cell r="O3708" t="str">
            <v>US</v>
          </cell>
          <cell r="P3708" t="str">
            <v>RA</v>
          </cell>
          <cell r="Q3708" t="str">
            <v>DEO</v>
          </cell>
          <cell r="R3708">
            <v>10</v>
          </cell>
          <cell r="S3708">
            <v>2040</v>
          </cell>
          <cell r="T3708">
            <v>3.39</v>
          </cell>
          <cell r="U3708" t="str">
            <v>US$</v>
          </cell>
          <cell r="V3708" t="str">
            <v>EA</v>
          </cell>
          <cell r="W3708" t="str">
            <v>FLT</v>
          </cell>
          <cell r="X3708" t="str">
            <v>DEF</v>
          </cell>
          <cell r="Y3708" t="str">
            <v>OIL</v>
          </cell>
          <cell r="Z3708" t="str">
            <v>DEO</v>
          </cell>
        </row>
        <row r="3709">
          <cell r="A3709" t="str">
            <v>DL4967CAN</v>
          </cell>
          <cell r="B3709" t="str">
            <v>9100030078</v>
          </cell>
          <cell r="C3709" t="str">
            <v>50009100030073</v>
          </cell>
          <cell r="D3709">
            <v>0.437</v>
          </cell>
          <cell r="E3709">
            <v>1.7000000000000001E-2</v>
          </cell>
          <cell r="F3709">
            <v>2.78</v>
          </cell>
          <cell r="G3709">
            <v>2.78</v>
          </cell>
          <cell r="H3709">
            <v>3.06</v>
          </cell>
          <cell r="I3709">
            <v>2.6219999999999999</v>
          </cell>
          <cell r="J3709">
            <v>0.10199999999999999</v>
          </cell>
          <cell r="K3709">
            <v>8.75</v>
          </cell>
          <cell r="L3709">
            <v>3.375</v>
          </cell>
          <cell r="M3709">
            <v>11.75</v>
          </cell>
          <cell r="N3709">
            <v>6</v>
          </cell>
          <cell r="O3709" t="str">
            <v>CA</v>
          </cell>
          <cell r="P3709" t="str">
            <v>RA</v>
          </cell>
          <cell r="Q3709" t="str">
            <v>DEO</v>
          </cell>
          <cell r="R3709">
            <v>32</v>
          </cell>
          <cell r="S3709">
            <v>1920</v>
          </cell>
          <cell r="T3709">
            <v>3.2</v>
          </cell>
          <cell r="U3709" t="str">
            <v>US$</v>
          </cell>
          <cell r="V3709" t="str">
            <v>EA</v>
          </cell>
          <cell r="W3709" t="str">
            <v>FLT</v>
          </cell>
          <cell r="X3709" t="str">
            <v>DEF</v>
          </cell>
          <cell r="Y3709" t="str">
            <v>OIL</v>
          </cell>
          <cell r="Z3709" t="str">
            <v>DEO</v>
          </cell>
        </row>
        <row r="3710">
          <cell r="A3710" t="str">
            <v>DL4967FP</v>
          </cell>
          <cell r="B3710" t="str">
            <v>9100030085</v>
          </cell>
          <cell r="C3710" t="str">
            <v>10009100547252</v>
          </cell>
          <cell r="D3710">
            <v>0.375</v>
          </cell>
          <cell r="E3710">
            <v>0</v>
          </cell>
          <cell r="F3710">
            <v>0</v>
          </cell>
          <cell r="G3710">
            <v>0</v>
          </cell>
          <cell r="H3710">
            <v>0</v>
          </cell>
          <cell r="I3710">
            <v>2.25</v>
          </cell>
          <cell r="J3710">
            <v>0.10100000000000001</v>
          </cell>
          <cell r="K3710">
            <v>8.4369999999999994</v>
          </cell>
          <cell r="L3710">
            <v>6.125</v>
          </cell>
          <cell r="M3710">
            <v>3.375</v>
          </cell>
          <cell r="N3710">
            <v>6</v>
          </cell>
          <cell r="O3710" t="str">
            <v>CA</v>
          </cell>
          <cell r="P3710" t="str">
            <v>RA</v>
          </cell>
          <cell r="Q3710" t="str">
            <v>DEO</v>
          </cell>
          <cell r="R3710">
            <v>10</v>
          </cell>
          <cell r="S3710">
            <v>2220</v>
          </cell>
          <cell r="T3710">
            <v>0</v>
          </cell>
          <cell r="V3710" t="str">
            <v>EA</v>
          </cell>
          <cell r="W3710" t="str">
            <v>FLT</v>
          </cell>
          <cell r="X3710" t="str">
            <v>DEF</v>
          </cell>
          <cell r="Y3710" t="str">
            <v>OIL</v>
          </cell>
          <cell r="Z3710" t="str">
            <v>DEO</v>
          </cell>
        </row>
        <row r="3711">
          <cell r="A3711" t="str">
            <v>DL5</v>
          </cell>
          <cell r="B3711" t="str">
            <v>9100030597</v>
          </cell>
          <cell r="C3711" t="str">
            <v>10009100030594</v>
          </cell>
          <cell r="D3711">
            <v>0.96199999999999997</v>
          </cell>
          <cell r="E3711">
            <v>5.0999999999999997E-2</v>
          </cell>
          <cell r="F3711">
            <v>3.8479999999999999</v>
          </cell>
          <cell r="G3711">
            <v>3.8479999999999999</v>
          </cell>
          <cell r="H3711">
            <v>5.3220000000000001</v>
          </cell>
          <cell r="I3711">
            <v>11.544</v>
          </cell>
          <cell r="J3711">
            <v>0.61199999999999999</v>
          </cell>
          <cell r="K3711">
            <v>15.936999999999999</v>
          </cell>
          <cell r="L3711">
            <v>11.936999999999999</v>
          </cell>
          <cell r="M3711">
            <v>5.625</v>
          </cell>
          <cell r="N3711">
            <v>12</v>
          </cell>
          <cell r="O3711" t="str">
            <v>US</v>
          </cell>
          <cell r="P3711" t="str">
            <v>RA</v>
          </cell>
          <cell r="Q3711" t="str">
            <v>DEO</v>
          </cell>
          <cell r="R3711">
            <v>7</v>
          </cell>
          <cell r="S3711">
            <v>840</v>
          </cell>
          <cell r="T3711">
            <v>1.96</v>
          </cell>
          <cell r="U3711" t="str">
            <v>US$</v>
          </cell>
          <cell r="V3711" t="str">
            <v>EA</v>
          </cell>
          <cell r="W3711" t="str">
            <v>FLT</v>
          </cell>
          <cell r="X3711" t="str">
            <v>DEF</v>
          </cell>
          <cell r="Y3711" t="str">
            <v>OIL</v>
          </cell>
          <cell r="Z3711" t="str">
            <v>DEO</v>
          </cell>
        </row>
        <row r="3712">
          <cell r="A3712" t="str">
            <v>DL5343</v>
          </cell>
          <cell r="B3712" t="str">
            <v>9100030092</v>
          </cell>
          <cell r="C3712" t="str">
            <v>10009100030099</v>
          </cell>
          <cell r="D3712">
            <v>0.47</v>
          </cell>
          <cell r="E3712">
            <v>2.1000000000000001E-2</v>
          </cell>
          <cell r="F3712">
            <v>2.79</v>
          </cell>
          <cell r="G3712">
            <v>2.79</v>
          </cell>
          <cell r="H3712">
            <v>3.7050000000000001</v>
          </cell>
          <cell r="I3712">
            <v>5.64</v>
          </cell>
          <cell r="J3712">
            <v>0.252</v>
          </cell>
          <cell r="K3712">
            <v>11.25</v>
          </cell>
          <cell r="L3712">
            <v>8.75</v>
          </cell>
          <cell r="M3712">
            <v>4.25</v>
          </cell>
          <cell r="N3712">
            <v>12</v>
          </cell>
          <cell r="O3712" t="str">
            <v>CA</v>
          </cell>
          <cell r="P3712" t="str">
            <v>RA</v>
          </cell>
          <cell r="Q3712" t="str">
            <v>DEO</v>
          </cell>
          <cell r="R3712">
            <v>9</v>
          </cell>
          <cell r="S3712">
            <v>1836</v>
          </cell>
          <cell r="T3712">
            <v>3.39</v>
          </cell>
          <cell r="U3712" t="str">
            <v>US$</v>
          </cell>
          <cell r="V3712" t="str">
            <v>EA</v>
          </cell>
          <cell r="W3712" t="str">
            <v>FLT</v>
          </cell>
          <cell r="X3712" t="str">
            <v>DEF</v>
          </cell>
          <cell r="Y3712" t="str">
            <v>OIL</v>
          </cell>
          <cell r="Z3712" t="str">
            <v>DEO</v>
          </cell>
        </row>
        <row r="3713">
          <cell r="A3713" t="str">
            <v>DL5430</v>
          </cell>
          <cell r="B3713" t="str">
            <v>9100440365</v>
          </cell>
          <cell r="C3713" t="str">
            <v>10009100440362</v>
          </cell>
          <cell r="D3713">
            <v>0.78700000000000003</v>
          </cell>
          <cell r="E3713">
            <v>0.03</v>
          </cell>
          <cell r="F3713">
            <v>3.8479999999999999</v>
          </cell>
          <cell r="G3713">
            <v>3.8479999999999999</v>
          </cell>
          <cell r="H3713">
            <v>3.2589999999999999</v>
          </cell>
          <cell r="I3713">
            <v>9.4440000000000008</v>
          </cell>
          <cell r="J3713">
            <v>0.36</v>
          </cell>
          <cell r="K3713">
            <v>15.936999999999999</v>
          </cell>
          <cell r="L3713">
            <v>11.936999999999999</v>
          </cell>
          <cell r="M3713">
            <v>3.5619999999999998</v>
          </cell>
          <cell r="N3713">
            <v>12</v>
          </cell>
          <cell r="O3713" t="str">
            <v>US</v>
          </cell>
          <cell r="Q3713" t="str">
            <v>DEO</v>
          </cell>
          <cell r="R3713">
            <v>0</v>
          </cell>
          <cell r="S3713">
            <v>1320</v>
          </cell>
          <cell r="T3713">
            <v>2.2999999999999998</v>
          </cell>
          <cell r="U3713" t="str">
            <v>US$</v>
          </cell>
          <cell r="W3713" t="str">
            <v>FLT</v>
          </cell>
          <cell r="X3713" t="str">
            <v>DEF</v>
          </cell>
          <cell r="Y3713" t="str">
            <v>OIL</v>
          </cell>
          <cell r="Z3713" t="str">
            <v>DEO</v>
          </cell>
        </row>
        <row r="3714">
          <cell r="A3714" t="str">
            <v>DL5432</v>
          </cell>
          <cell r="B3714" t="str">
            <v>9100440372</v>
          </cell>
          <cell r="C3714" t="str">
            <v>10009100440379</v>
          </cell>
          <cell r="D3714">
            <v>0.75800000000000001</v>
          </cell>
          <cell r="E3714">
            <v>3.2000000000000001E-2</v>
          </cell>
          <cell r="F3714">
            <v>3.8479999999999999</v>
          </cell>
          <cell r="G3714">
            <v>3.8479999999999999</v>
          </cell>
          <cell r="H3714">
            <v>3.2589999999999999</v>
          </cell>
          <cell r="I3714">
            <v>9.0960000000000001</v>
          </cell>
          <cell r="J3714">
            <v>0.38400000000000001</v>
          </cell>
          <cell r="K3714">
            <v>15.936999999999999</v>
          </cell>
          <cell r="L3714">
            <v>11.936999999999999</v>
          </cell>
          <cell r="M3714">
            <v>3.5619999999999998</v>
          </cell>
          <cell r="N3714">
            <v>12</v>
          </cell>
          <cell r="O3714" t="str">
            <v>US</v>
          </cell>
          <cell r="Q3714" t="str">
            <v>DEO</v>
          </cell>
          <cell r="R3714">
            <v>0</v>
          </cell>
          <cell r="S3714">
            <v>1320</v>
          </cell>
          <cell r="T3714">
            <v>2.1800000000000002</v>
          </cell>
          <cell r="U3714" t="str">
            <v>US$</v>
          </cell>
          <cell r="W3714" t="str">
            <v>FLT</v>
          </cell>
          <cell r="X3714" t="str">
            <v>DEF</v>
          </cell>
          <cell r="Y3714" t="str">
            <v>OIL</v>
          </cell>
          <cell r="Z3714" t="str">
            <v>DEO</v>
          </cell>
        </row>
        <row r="3715">
          <cell r="A3715" t="str">
            <v>DL5434</v>
          </cell>
          <cell r="B3715" t="str">
            <v>9100440389</v>
          </cell>
          <cell r="C3715" t="str">
            <v>10009100440386</v>
          </cell>
          <cell r="D3715">
            <v>0.91300000000000003</v>
          </cell>
          <cell r="E3715">
            <v>3.2000000000000001E-2</v>
          </cell>
          <cell r="F3715">
            <v>3.8479999999999999</v>
          </cell>
          <cell r="G3715">
            <v>3.8479999999999999</v>
          </cell>
          <cell r="H3715">
            <v>3.2589999999999999</v>
          </cell>
          <cell r="I3715">
            <v>10.956</v>
          </cell>
          <cell r="J3715">
            <v>0.38400000000000001</v>
          </cell>
          <cell r="K3715">
            <v>15.936999999999999</v>
          </cell>
          <cell r="L3715">
            <v>11.936999999999999</v>
          </cell>
          <cell r="M3715">
            <v>3.5619999999999998</v>
          </cell>
          <cell r="N3715">
            <v>12</v>
          </cell>
          <cell r="O3715" t="str">
            <v>US</v>
          </cell>
          <cell r="Q3715" t="str">
            <v>DEO</v>
          </cell>
          <cell r="R3715">
            <v>0</v>
          </cell>
          <cell r="S3715">
            <v>1320</v>
          </cell>
          <cell r="T3715">
            <v>2.1800000000000002</v>
          </cell>
          <cell r="U3715" t="str">
            <v>US$</v>
          </cell>
          <cell r="W3715" t="str">
            <v>FLT</v>
          </cell>
          <cell r="X3715" t="str">
            <v>DEF</v>
          </cell>
          <cell r="Y3715" t="str">
            <v>OIL</v>
          </cell>
          <cell r="Z3715" t="str">
            <v>DEO</v>
          </cell>
        </row>
        <row r="3716">
          <cell r="A3716" t="str">
            <v>DL5570</v>
          </cell>
          <cell r="B3716" t="str">
            <v>9100440402</v>
          </cell>
          <cell r="C3716" t="str">
            <v>10009100440409</v>
          </cell>
          <cell r="D3716">
            <v>0.82</v>
          </cell>
          <cell r="E3716">
            <v>3.3000000000000002E-2</v>
          </cell>
          <cell r="F3716">
            <v>3.8479999999999999</v>
          </cell>
          <cell r="G3716">
            <v>3.8479999999999999</v>
          </cell>
          <cell r="H3716">
            <v>3.8839999999999999</v>
          </cell>
          <cell r="I3716">
            <v>9.84</v>
          </cell>
          <cell r="J3716">
            <v>0.39600000000000002</v>
          </cell>
          <cell r="K3716">
            <v>15.936999999999999</v>
          </cell>
          <cell r="L3716">
            <v>11.936999999999999</v>
          </cell>
          <cell r="M3716">
            <v>4.1870000000000003</v>
          </cell>
          <cell r="N3716">
            <v>12</v>
          </cell>
          <cell r="O3716" t="str">
            <v>US</v>
          </cell>
          <cell r="Q3716" t="str">
            <v>DEO</v>
          </cell>
          <cell r="R3716">
            <v>0</v>
          </cell>
          <cell r="S3716">
            <v>1200</v>
          </cell>
          <cell r="T3716">
            <v>2.1800000000000002</v>
          </cell>
          <cell r="U3716" t="str">
            <v>US$</v>
          </cell>
          <cell r="W3716" t="str">
            <v>FLT</v>
          </cell>
          <cell r="X3716" t="str">
            <v>DEF</v>
          </cell>
          <cell r="Y3716" t="str">
            <v>OIL</v>
          </cell>
          <cell r="Z3716" t="str">
            <v>DEO</v>
          </cell>
        </row>
        <row r="3717">
          <cell r="A3717" t="str">
            <v>DL5571</v>
          </cell>
          <cell r="B3717" t="str">
            <v>9100000590</v>
          </cell>
          <cell r="C3717" t="str">
            <v>10009100000597</v>
          </cell>
          <cell r="D3717">
            <v>0.84599999999999997</v>
          </cell>
          <cell r="E3717">
            <v>3.6999999999999998E-2</v>
          </cell>
          <cell r="F3717">
            <v>3.8479999999999999</v>
          </cell>
          <cell r="G3717">
            <v>3.8479999999999999</v>
          </cell>
          <cell r="H3717">
            <v>3.8839999999999999</v>
          </cell>
          <cell r="I3717">
            <v>10.151999999999999</v>
          </cell>
          <cell r="J3717">
            <v>0.44400000000000001</v>
          </cell>
          <cell r="K3717">
            <v>15.936999999999999</v>
          </cell>
          <cell r="L3717">
            <v>11.936999999999999</v>
          </cell>
          <cell r="M3717">
            <v>4.1870000000000003</v>
          </cell>
          <cell r="N3717">
            <v>12</v>
          </cell>
          <cell r="O3717" t="str">
            <v>US</v>
          </cell>
          <cell r="Q3717" t="str">
            <v>DEO</v>
          </cell>
          <cell r="R3717">
            <v>10</v>
          </cell>
          <cell r="S3717">
            <v>1200</v>
          </cell>
          <cell r="T3717">
            <v>2.1800000000000002</v>
          </cell>
          <cell r="U3717" t="str">
            <v>US$</v>
          </cell>
          <cell r="W3717" t="str">
            <v>FLT</v>
          </cell>
          <cell r="X3717" t="str">
            <v>DEF</v>
          </cell>
          <cell r="Y3717" t="str">
            <v>OIL</v>
          </cell>
          <cell r="Z3717" t="str">
            <v>DEO</v>
          </cell>
        </row>
        <row r="3718">
          <cell r="A3718" t="str">
            <v>DL5630</v>
          </cell>
          <cell r="B3718" t="str">
            <v>9100440419</v>
          </cell>
          <cell r="C3718" t="str">
            <v>10009100440416</v>
          </cell>
          <cell r="D3718">
            <v>0.80800000000000005</v>
          </cell>
          <cell r="E3718">
            <v>3.9E-2</v>
          </cell>
          <cell r="F3718">
            <v>3.8479999999999999</v>
          </cell>
          <cell r="G3718">
            <v>3.8479999999999999</v>
          </cell>
          <cell r="H3718">
            <v>4.2590000000000003</v>
          </cell>
          <cell r="I3718">
            <v>9.6959999999999997</v>
          </cell>
          <cell r="J3718">
            <v>0.46800000000000003</v>
          </cell>
          <cell r="K3718">
            <v>15.936999999999999</v>
          </cell>
          <cell r="L3718">
            <v>11.936999999999999</v>
          </cell>
          <cell r="M3718">
            <v>4.5620000000000003</v>
          </cell>
          <cell r="N3718">
            <v>12</v>
          </cell>
          <cell r="O3718" t="str">
            <v>US</v>
          </cell>
          <cell r="Q3718" t="str">
            <v>DEO</v>
          </cell>
          <cell r="R3718">
            <v>9</v>
          </cell>
          <cell r="S3718">
            <v>1080</v>
          </cell>
          <cell r="T3718">
            <v>1.91</v>
          </cell>
          <cell r="U3718" t="str">
            <v>US$</v>
          </cell>
          <cell r="W3718" t="str">
            <v>FLT</v>
          </cell>
          <cell r="X3718" t="str">
            <v>DEF</v>
          </cell>
          <cell r="Y3718" t="str">
            <v>OIL</v>
          </cell>
          <cell r="Z3718" t="str">
            <v>DEO</v>
          </cell>
        </row>
        <row r="3719">
          <cell r="A3719" t="str">
            <v>DL5632</v>
          </cell>
          <cell r="B3719" t="str">
            <v>9100440426</v>
          </cell>
          <cell r="C3719" t="str">
            <v>10009100440423</v>
          </cell>
          <cell r="D3719">
            <v>0.85</v>
          </cell>
          <cell r="E3719">
            <v>3.9E-2</v>
          </cell>
          <cell r="F3719">
            <v>3.8479999999999999</v>
          </cell>
          <cell r="G3719">
            <v>3.8479999999999999</v>
          </cell>
          <cell r="H3719">
            <v>4.2590000000000003</v>
          </cell>
          <cell r="I3719">
            <v>10.199999999999999</v>
          </cell>
          <cell r="J3719">
            <v>0.46800000000000003</v>
          </cell>
          <cell r="K3719">
            <v>15.936999999999999</v>
          </cell>
          <cell r="L3719">
            <v>11.936999999999999</v>
          </cell>
          <cell r="M3719">
            <v>4.5620000000000003</v>
          </cell>
          <cell r="N3719">
            <v>12</v>
          </cell>
          <cell r="O3719" t="str">
            <v>US</v>
          </cell>
          <cell r="Q3719" t="str">
            <v>DEO</v>
          </cell>
          <cell r="R3719">
            <v>0</v>
          </cell>
          <cell r="S3719">
            <v>1080</v>
          </cell>
          <cell r="T3719">
            <v>1.73</v>
          </cell>
          <cell r="U3719" t="str">
            <v>US$</v>
          </cell>
          <cell r="W3719" t="str">
            <v>FLT</v>
          </cell>
          <cell r="X3719" t="str">
            <v>DEF</v>
          </cell>
          <cell r="Y3719" t="str">
            <v>OIL</v>
          </cell>
          <cell r="Z3719" t="str">
            <v>DEO</v>
          </cell>
        </row>
        <row r="3720">
          <cell r="A3720" t="str">
            <v>DL5634</v>
          </cell>
          <cell r="B3720" t="str">
            <v>9100440433</v>
          </cell>
          <cell r="C3720" t="str">
            <v>10009100440430</v>
          </cell>
          <cell r="D3720">
            <v>0.80400000000000005</v>
          </cell>
          <cell r="E3720">
            <v>3.9E-2</v>
          </cell>
          <cell r="F3720">
            <v>3.8479999999999999</v>
          </cell>
          <cell r="G3720">
            <v>3.8479999999999999</v>
          </cell>
          <cell r="H3720">
            <v>4.2590000000000003</v>
          </cell>
          <cell r="I3720">
            <v>9.6479999999999997</v>
          </cell>
          <cell r="J3720">
            <v>0.46800000000000003</v>
          </cell>
          <cell r="K3720">
            <v>15.936999999999999</v>
          </cell>
          <cell r="L3720">
            <v>11.936999999999999</v>
          </cell>
          <cell r="M3720">
            <v>4.5620000000000003</v>
          </cell>
          <cell r="N3720">
            <v>12</v>
          </cell>
          <cell r="O3720" t="str">
            <v>US</v>
          </cell>
          <cell r="Q3720" t="str">
            <v>DEO</v>
          </cell>
          <cell r="R3720">
            <v>0</v>
          </cell>
          <cell r="S3720">
            <v>1080</v>
          </cell>
          <cell r="T3720">
            <v>1.73</v>
          </cell>
          <cell r="U3720" t="str">
            <v>US$</v>
          </cell>
          <cell r="W3720" t="str">
            <v>FLT</v>
          </cell>
          <cell r="X3720" t="str">
            <v>DEF</v>
          </cell>
          <cell r="Y3720" t="str">
            <v>OIL</v>
          </cell>
          <cell r="Z3720" t="str">
            <v>DEO</v>
          </cell>
        </row>
        <row r="3721">
          <cell r="A3721" t="str">
            <v>DL5636</v>
          </cell>
          <cell r="B3721" t="str">
            <v>9100440440</v>
          </cell>
          <cell r="C3721" t="str">
            <v>10009100440447</v>
          </cell>
          <cell r="D3721">
            <v>0.82899999999999996</v>
          </cell>
          <cell r="E3721">
            <v>0.04</v>
          </cell>
          <cell r="F3721">
            <v>3.8479999999999999</v>
          </cell>
          <cell r="G3721">
            <v>3.8479999999999999</v>
          </cell>
          <cell r="H3721">
            <v>4.2590000000000003</v>
          </cell>
          <cell r="I3721">
            <v>9.9480000000000004</v>
          </cell>
          <cell r="J3721">
            <v>0.48</v>
          </cell>
          <cell r="K3721">
            <v>15.936999999999999</v>
          </cell>
          <cell r="L3721">
            <v>11.936999999999999</v>
          </cell>
          <cell r="M3721">
            <v>4.5620000000000003</v>
          </cell>
          <cell r="N3721">
            <v>12</v>
          </cell>
          <cell r="O3721" t="str">
            <v>US</v>
          </cell>
          <cell r="Q3721" t="str">
            <v>DEO</v>
          </cell>
          <cell r="R3721">
            <v>0</v>
          </cell>
          <cell r="S3721">
            <v>1080</v>
          </cell>
          <cell r="T3721">
            <v>2.33</v>
          </cell>
          <cell r="U3721" t="str">
            <v>US$</v>
          </cell>
          <cell r="W3721" t="str">
            <v>FLT</v>
          </cell>
          <cell r="X3721" t="str">
            <v>DEF</v>
          </cell>
          <cell r="Y3721" t="str">
            <v>OIL</v>
          </cell>
          <cell r="Z3721" t="str">
            <v>DEO</v>
          </cell>
        </row>
        <row r="3722">
          <cell r="A3722" t="str">
            <v>DL5850</v>
          </cell>
          <cell r="B3722" t="str">
            <v>9100440457</v>
          </cell>
          <cell r="C3722" t="str">
            <v>10009100440454</v>
          </cell>
          <cell r="D3722">
            <v>1.1459999999999999</v>
          </cell>
          <cell r="E3722">
            <v>4.8000000000000001E-2</v>
          </cell>
          <cell r="F3722">
            <v>0</v>
          </cell>
          <cell r="G3722">
            <v>0</v>
          </cell>
          <cell r="H3722">
            <v>0</v>
          </cell>
          <cell r="I3722">
            <v>13.752000000000001</v>
          </cell>
          <cell r="J3722">
            <v>0.57599999999999996</v>
          </cell>
          <cell r="K3722">
            <v>0</v>
          </cell>
          <cell r="L3722">
            <v>0</v>
          </cell>
          <cell r="M3722">
            <v>0</v>
          </cell>
          <cell r="N3722">
            <v>12</v>
          </cell>
          <cell r="O3722" t="str">
            <v>US</v>
          </cell>
          <cell r="Q3722" t="str">
            <v>DEO</v>
          </cell>
          <cell r="R3722">
            <v>0</v>
          </cell>
          <cell r="S3722">
            <v>840</v>
          </cell>
          <cell r="T3722">
            <v>2.1800000000000002</v>
          </cell>
          <cell r="U3722" t="str">
            <v>US$</v>
          </cell>
          <cell r="W3722" t="str">
            <v>FLT</v>
          </cell>
          <cell r="X3722" t="str">
            <v>DEF</v>
          </cell>
          <cell r="Y3722" t="str">
            <v>OIL</v>
          </cell>
          <cell r="Z3722" t="str">
            <v>DEO</v>
          </cell>
        </row>
        <row r="3723">
          <cell r="A3723" t="str">
            <v>DL5851</v>
          </cell>
          <cell r="B3723" t="str">
            <v>9100440464</v>
          </cell>
          <cell r="C3723" t="str">
            <v>10009100440461</v>
          </cell>
          <cell r="D3723">
            <v>0.90400000000000003</v>
          </cell>
          <cell r="E3723">
            <v>4.8000000000000001E-2</v>
          </cell>
          <cell r="F3723">
            <v>3.8479999999999999</v>
          </cell>
          <cell r="G3723">
            <v>3.8479999999999999</v>
          </cell>
          <cell r="H3723">
            <v>5.3220000000000001</v>
          </cell>
          <cell r="I3723">
            <v>10.848000000000001</v>
          </cell>
          <cell r="J3723">
            <v>0.57599999999999996</v>
          </cell>
          <cell r="K3723">
            <v>15.936999999999999</v>
          </cell>
          <cell r="L3723">
            <v>11.936999999999999</v>
          </cell>
          <cell r="M3723">
            <v>5.625</v>
          </cell>
          <cell r="N3723">
            <v>12</v>
          </cell>
          <cell r="O3723" t="str">
            <v>US</v>
          </cell>
          <cell r="Q3723" t="str">
            <v>DEO</v>
          </cell>
          <cell r="R3723">
            <v>7</v>
          </cell>
          <cell r="S3723">
            <v>840</v>
          </cell>
          <cell r="T3723">
            <v>1.73</v>
          </cell>
          <cell r="U3723" t="str">
            <v>US$</v>
          </cell>
          <cell r="W3723" t="str">
            <v>FLT</v>
          </cell>
          <cell r="X3723" t="str">
            <v>DEF</v>
          </cell>
          <cell r="Y3723" t="str">
            <v>OIL</v>
          </cell>
          <cell r="Z3723" t="str">
            <v>DEO</v>
          </cell>
        </row>
        <row r="3724">
          <cell r="A3724" t="str">
            <v>DL5853</v>
          </cell>
          <cell r="B3724" t="str">
            <v>9100440471</v>
          </cell>
          <cell r="C3724" t="str">
            <v>10009100440478</v>
          </cell>
          <cell r="D3724">
            <v>0.96699999999999997</v>
          </cell>
          <cell r="E3724">
            <v>4.9000000000000002E-2</v>
          </cell>
          <cell r="F3724">
            <v>3.8479999999999999</v>
          </cell>
          <cell r="G3724">
            <v>3.8479999999999999</v>
          </cell>
          <cell r="H3724">
            <v>5.3220000000000001</v>
          </cell>
          <cell r="I3724">
            <v>11.603999999999999</v>
          </cell>
          <cell r="J3724">
            <v>0.58799999999999997</v>
          </cell>
          <cell r="K3724">
            <v>15.936999999999999</v>
          </cell>
          <cell r="L3724">
            <v>11.936999999999999</v>
          </cell>
          <cell r="M3724">
            <v>5.625</v>
          </cell>
          <cell r="N3724">
            <v>12</v>
          </cell>
          <cell r="O3724" t="str">
            <v>US</v>
          </cell>
          <cell r="Q3724" t="str">
            <v>DEO</v>
          </cell>
          <cell r="R3724">
            <v>7</v>
          </cell>
          <cell r="S3724">
            <v>840</v>
          </cell>
          <cell r="T3724">
            <v>1.73</v>
          </cell>
          <cell r="U3724" t="str">
            <v>US$</v>
          </cell>
          <cell r="W3724" t="str">
            <v>FLT</v>
          </cell>
          <cell r="X3724" t="str">
            <v>DEF</v>
          </cell>
          <cell r="Y3724" t="str">
            <v>OIL</v>
          </cell>
          <cell r="Z3724" t="str">
            <v>DEO</v>
          </cell>
        </row>
        <row r="3725">
          <cell r="A3725" t="str">
            <v>DL5870</v>
          </cell>
          <cell r="B3725" t="str">
            <v>9100000446</v>
          </cell>
          <cell r="C3725" t="str">
            <v>10009100000443</v>
          </cell>
          <cell r="D3725">
            <v>0.95</v>
          </cell>
          <cell r="E3725">
            <v>5.0999999999999997E-2</v>
          </cell>
          <cell r="F3725">
            <v>3.8479999999999999</v>
          </cell>
          <cell r="G3725">
            <v>3.8479999999999999</v>
          </cell>
          <cell r="H3725">
            <v>5.3220000000000001</v>
          </cell>
          <cell r="I3725">
            <v>11.4</v>
          </cell>
          <cell r="J3725">
            <v>0.61199999999999999</v>
          </cell>
          <cell r="K3725">
            <v>15.936999999999999</v>
          </cell>
          <cell r="L3725">
            <v>11.936999999999999</v>
          </cell>
          <cell r="M3725">
            <v>5.625</v>
          </cell>
          <cell r="N3725">
            <v>12</v>
          </cell>
          <cell r="O3725" t="str">
            <v>US</v>
          </cell>
          <cell r="Q3725" t="str">
            <v>DEO</v>
          </cell>
          <cell r="R3725">
            <v>7</v>
          </cell>
          <cell r="S3725">
            <v>840</v>
          </cell>
          <cell r="T3725">
            <v>1.73</v>
          </cell>
          <cell r="U3725" t="str">
            <v>US$</v>
          </cell>
          <cell r="W3725" t="str">
            <v>FLT</v>
          </cell>
          <cell r="X3725" t="str">
            <v>DEF</v>
          </cell>
          <cell r="Y3725" t="str">
            <v>OIL</v>
          </cell>
          <cell r="Z3725" t="str">
            <v>DEO</v>
          </cell>
        </row>
        <row r="3726">
          <cell r="A3726" t="str">
            <v>DL5BP</v>
          </cell>
          <cell r="B3726" t="str">
            <v>9100543820</v>
          </cell>
          <cell r="C3726" t="str">
            <v>10009100543827</v>
          </cell>
          <cell r="D3726">
            <v>0.1</v>
          </cell>
          <cell r="E3726">
            <v>0</v>
          </cell>
          <cell r="F3726">
            <v>0</v>
          </cell>
          <cell r="G3726">
            <v>0</v>
          </cell>
          <cell r="H3726">
            <v>0</v>
          </cell>
          <cell r="I3726">
            <v>0.6</v>
          </cell>
          <cell r="J3726">
            <v>0.316</v>
          </cell>
          <cell r="K3726">
            <v>12.125</v>
          </cell>
          <cell r="L3726">
            <v>8</v>
          </cell>
          <cell r="M3726">
            <v>5.625</v>
          </cell>
          <cell r="N3726">
            <v>6</v>
          </cell>
          <cell r="O3726" t="str">
            <v>US</v>
          </cell>
          <cell r="Q3726" t="str">
            <v>DEO</v>
          </cell>
          <cell r="R3726">
            <v>7</v>
          </cell>
          <cell r="S3726">
            <v>840</v>
          </cell>
          <cell r="T3726">
            <v>1.96</v>
          </cell>
          <cell r="U3726" t="str">
            <v>US$</v>
          </cell>
          <cell r="W3726" t="str">
            <v>FLT</v>
          </cell>
          <cell r="X3726" t="str">
            <v>DEF</v>
          </cell>
          <cell r="Y3726" t="str">
            <v>OIL</v>
          </cell>
          <cell r="Z3726" t="str">
            <v>DEO</v>
          </cell>
        </row>
        <row r="3727">
          <cell r="A3727" t="str">
            <v>DL5CAN</v>
          </cell>
          <cell r="B3727" t="str">
            <v>9100030597</v>
          </cell>
          <cell r="C3727" t="str">
            <v>50009100030592</v>
          </cell>
          <cell r="D3727">
            <v>0.96599999999999997</v>
          </cell>
          <cell r="E3727">
            <v>5.2999999999999999E-2</v>
          </cell>
          <cell r="F3727">
            <v>3.8479999999999999</v>
          </cell>
          <cell r="G3727">
            <v>3.8479999999999999</v>
          </cell>
          <cell r="H3727">
            <v>5.3220000000000001</v>
          </cell>
          <cell r="I3727">
            <v>5.7960000000000003</v>
          </cell>
          <cell r="J3727">
            <v>0.318</v>
          </cell>
          <cell r="K3727">
            <v>12.125</v>
          </cell>
          <cell r="L3727">
            <v>8</v>
          </cell>
          <cell r="M3727">
            <v>5.625</v>
          </cell>
          <cell r="N3727">
            <v>6</v>
          </cell>
          <cell r="O3727" t="str">
            <v>US</v>
          </cell>
          <cell r="Q3727" t="str">
            <v>DEO</v>
          </cell>
          <cell r="R3727">
            <v>7</v>
          </cell>
          <cell r="S3727">
            <v>840</v>
          </cell>
          <cell r="T3727">
            <v>0</v>
          </cell>
          <cell r="W3727" t="str">
            <v>FLT</v>
          </cell>
          <cell r="X3727" t="str">
            <v>DEF</v>
          </cell>
          <cell r="Y3727" t="str">
            <v>OIL</v>
          </cell>
          <cell r="Z3727" t="str">
            <v>DEO</v>
          </cell>
        </row>
        <row r="3728">
          <cell r="A3728" t="str">
            <v>DL5FP</v>
          </cell>
          <cell r="B3728" t="str">
            <v>9100030603</v>
          </cell>
          <cell r="C3728" t="str">
            <v>10009100547153</v>
          </cell>
          <cell r="D3728">
            <v>1</v>
          </cell>
          <cell r="E3728">
            <v>0</v>
          </cell>
          <cell r="F3728">
            <v>0</v>
          </cell>
          <cell r="G3728">
            <v>0</v>
          </cell>
          <cell r="H3728">
            <v>0</v>
          </cell>
          <cell r="I3728">
            <v>0</v>
          </cell>
          <cell r="J3728">
            <v>0.30099999999999999</v>
          </cell>
          <cell r="K3728">
            <v>11.875</v>
          </cell>
          <cell r="L3728">
            <v>7.875</v>
          </cell>
          <cell r="M3728">
            <v>5.5620000000000003</v>
          </cell>
          <cell r="N3728">
            <v>6</v>
          </cell>
          <cell r="P3728" t="str">
            <v>RA</v>
          </cell>
          <cell r="Q3728" t="str">
            <v>DEO</v>
          </cell>
          <cell r="R3728">
            <v>7</v>
          </cell>
          <cell r="S3728">
            <v>840</v>
          </cell>
          <cell r="T3728">
            <v>0</v>
          </cell>
          <cell r="V3728" t="str">
            <v>EA</v>
          </cell>
          <cell r="W3728" t="str">
            <v>FLT</v>
          </cell>
          <cell r="X3728" t="str">
            <v>DEF</v>
          </cell>
          <cell r="Y3728" t="str">
            <v>OIL</v>
          </cell>
          <cell r="Z3728" t="str">
            <v>DEO</v>
          </cell>
        </row>
        <row r="3729">
          <cell r="A3729" t="str">
            <v>DL6607</v>
          </cell>
          <cell r="B3729" t="str">
            <v>9100030054</v>
          </cell>
          <cell r="C3729" t="str">
            <v>10009100030051</v>
          </cell>
          <cell r="D3729">
            <v>0.39300000000000002</v>
          </cell>
          <cell r="E3729">
            <v>1.2E-2</v>
          </cell>
          <cell r="F3729">
            <v>2.7679999999999998</v>
          </cell>
          <cell r="G3729">
            <v>2.7679999999999998</v>
          </cell>
          <cell r="H3729">
            <v>2.7229999999999999</v>
          </cell>
          <cell r="I3729">
            <v>4.7160000000000002</v>
          </cell>
          <cell r="J3729">
            <v>0.19600000000000001</v>
          </cell>
          <cell r="K3729">
            <v>11.180999999999999</v>
          </cell>
          <cell r="L3729">
            <v>8.3680000000000003</v>
          </cell>
          <cell r="M3729">
            <v>3.6120000000000001</v>
          </cell>
          <cell r="N3729">
            <v>12</v>
          </cell>
          <cell r="O3729" t="str">
            <v>CA</v>
          </cell>
          <cell r="P3729" t="str">
            <v>RA</v>
          </cell>
          <cell r="Q3729" t="str">
            <v>DEO</v>
          </cell>
          <cell r="R3729">
            <v>12</v>
          </cell>
          <cell r="S3729">
            <v>2448</v>
          </cell>
          <cell r="T3729">
            <v>3.39</v>
          </cell>
          <cell r="U3729" t="str">
            <v>US$</v>
          </cell>
          <cell r="V3729" t="str">
            <v>EA</v>
          </cell>
          <cell r="W3729" t="str">
            <v>FLT</v>
          </cell>
          <cell r="X3729" t="str">
            <v>DEF</v>
          </cell>
          <cell r="Y3729" t="str">
            <v>OIL</v>
          </cell>
          <cell r="Z3729" t="str">
            <v>DEO</v>
          </cell>
        </row>
        <row r="3730">
          <cell r="A3730" t="str">
            <v>DL6607FP</v>
          </cell>
          <cell r="B3730" t="str">
            <v>9100030061</v>
          </cell>
          <cell r="C3730" t="str">
            <v>10009100547269</v>
          </cell>
          <cell r="D3730">
            <v>0.36599999999999999</v>
          </cell>
          <cell r="E3730">
            <v>0</v>
          </cell>
          <cell r="F3730">
            <v>0</v>
          </cell>
          <cell r="G3730">
            <v>0</v>
          </cell>
          <cell r="H3730">
            <v>0</v>
          </cell>
          <cell r="I3730">
            <v>2.1960000000000002</v>
          </cell>
          <cell r="J3730">
            <v>0.09</v>
          </cell>
          <cell r="K3730">
            <v>8.4369999999999994</v>
          </cell>
          <cell r="L3730">
            <v>6.125</v>
          </cell>
          <cell r="M3730">
            <v>3</v>
          </cell>
          <cell r="N3730">
            <v>6</v>
          </cell>
          <cell r="O3730" t="str">
            <v>CA</v>
          </cell>
          <cell r="P3730" t="str">
            <v>RA</v>
          </cell>
          <cell r="Q3730" t="str">
            <v>DEO</v>
          </cell>
          <cell r="R3730">
            <v>12</v>
          </cell>
          <cell r="S3730">
            <v>2664</v>
          </cell>
          <cell r="T3730">
            <v>0</v>
          </cell>
          <cell r="V3730" t="str">
            <v>EA</v>
          </cell>
          <cell r="W3730" t="str">
            <v>FLT</v>
          </cell>
          <cell r="X3730" t="str">
            <v>DEF</v>
          </cell>
          <cell r="Y3730" t="str">
            <v>OIL</v>
          </cell>
          <cell r="Z3730" t="str">
            <v>DEO</v>
          </cell>
        </row>
        <row r="3731">
          <cell r="A3731" t="str">
            <v>DL7317</v>
          </cell>
          <cell r="B3731" t="str">
            <v>9100030115</v>
          </cell>
          <cell r="C3731" t="str">
            <v>10009100030112</v>
          </cell>
          <cell r="D3731">
            <v>0.44600000000000001</v>
          </cell>
          <cell r="E3731">
            <v>3.9E-2</v>
          </cell>
          <cell r="F3731">
            <v>2.79</v>
          </cell>
          <cell r="G3731">
            <v>2.79</v>
          </cell>
          <cell r="H3731">
            <v>3.7050000000000001</v>
          </cell>
          <cell r="I3731">
            <v>5.3520000000000003</v>
          </cell>
          <cell r="J3731">
            <v>0.46800000000000003</v>
          </cell>
          <cell r="K3731">
            <v>8.875</v>
          </cell>
          <cell r="L3731">
            <v>6.125</v>
          </cell>
          <cell r="M3731">
            <v>8.1869999999999994</v>
          </cell>
          <cell r="N3731">
            <v>12</v>
          </cell>
          <cell r="O3731" t="str">
            <v>US</v>
          </cell>
          <cell r="P3731" t="str">
            <v>RA</v>
          </cell>
          <cell r="Q3731" t="str">
            <v>DEO</v>
          </cell>
          <cell r="R3731">
            <v>9</v>
          </cell>
          <cell r="S3731">
            <v>1836</v>
          </cell>
          <cell r="T3731">
            <v>3.16</v>
          </cell>
          <cell r="U3731" t="str">
            <v>US$</v>
          </cell>
          <cell r="V3731" t="str">
            <v>EA</v>
          </cell>
          <cell r="W3731" t="str">
            <v>FLT</v>
          </cell>
          <cell r="X3731" t="str">
            <v>DEF</v>
          </cell>
          <cell r="Y3731" t="str">
            <v>OIL</v>
          </cell>
          <cell r="Z3731" t="str">
            <v>DEO</v>
          </cell>
        </row>
        <row r="3732">
          <cell r="A3732" t="str">
            <v>DL7317FP</v>
          </cell>
          <cell r="B3732" t="str">
            <v>9100030122</v>
          </cell>
          <cell r="C3732" t="str">
            <v>10009100547276</v>
          </cell>
          <cell r="D3732">
            <v>0.41599999999999998</v>
          </cell>
          <cell r="E3732">
            <v>0</v>
          </cell>
          <cell r="F3732">
            <v>0</v>
          </cell>
          <cell r="G3732">
            <v>0</v>
          </cell>
          <cell r="H3732">
            <v>0</v>
          </cell>
          <cell r="I3732">
            <v>2.496</v>
          </cell>
          <cell r="J3732">
            <v>0.11600000000000001</v>
          </cell>
          <cell r="K3732">
            <v>8.4369999999999994</v>
          </cell>
          <cell r="L3732">
            <v>6.125</v>
          </cell>
          <cell r="M3732">
            <v>3.875</v>
          </cell>
          <cell r="N3732">
            <v>6</v>
          </cell>
          <cell r="O3732" t="str">
            <v>CA</v>
          </cell>
          <cell r="P3732" t="str">
            <v>RA</v>
          </cell>
          <cell r="Q3732" t="str">
            <v>DEO</v>
          </cell>
          <cell r="R3732">
            <v>9</v>
          </cell>
          <cell r="S3732">
            <v>1998</v>
          </cell>
          <cell r="T3732">
            <v>0</v>
          </cell>
          <cell r="V3732" t="str">
            <v>EA</v>
          </cell>
          <cell r="W3732" t="str">
            <v>FLT</v>
          </cell>
          <cell r="X3732" t="str">
            <v>DEF</v>
          </cell>
          <cell r="Y3732" t="str">
            <v>OIL</v>
          </cell>
          <cell r="Z3732" t="str">
            <v>DEO</v>
          </cell>
        </row>
        <row r="3733">
          <cell r="A3733" t="str">
            <v>DL7328</v>
          </cell>
          <cell r="B3733" t="str">
            <v>9100030375</v>
          </cell>
          <cell r="C3733" t="str">
            <v>10009100030372</v>
          </cell>
          <cell r="D3733">
            <v>0.77</v>
          </cell>
          <cell r="E3733">
            <v>3.2000000000000001E-2</v>
          </cell>
          <cell r="F3733">
            <v>3.8479999999999999</v>
          </cell>
          <cell r="G3733">
            <v>3.8479999999999999</v>
          </cell>
          <cell r="H3733">
            <v>3.2589999999999999</v>
          </cell>
          <cell r="I3733">
            <v>9.24</v>
          </cell>
          <cell r="J3733">
            <v>0.38400000000000001</v>
          </cell>
          <cell r="K3733">
            <v>15.936999999999999</v>
          </cell>
          <cell r="L3733">
            <v>11.936999999999999</v>
          </cell>
          <cell r="M3733">
            <v>3.5619999999999998</v>
          </cell>
          <cell r="N3733">
            <v>12</v>
          </cell>
          <cell r="O3733" t="str">
            <v>US</v>
          </cell>
          <cell r="P3733" t="str">
            <v>RA</v>
          </cell>
          <cell r="Q3733" t="str">
            <v>DEO</v>
          </cell>
          <cell r="R3733">
            <v>11</v>
          </cell>
          <cell r="S3733">
            <v>1320</v>
          </cell>
          <cell r="T3733">
            <v>2.4900000000000002</v>
          </cell>
          <cell r="U3733" t="str">
            <v>US$</v>
          </cell>
          <cell r="V3733" t="str">
            <v>EA</v>
          </cell>
          <cell r="W3733" t="str">
            <v>FLT</v>
          </cell>
          <cell r="X3733" t="str">
            <v>DEF</v>
          </cell>
          <cell r="Y3733" t="str">
            <v>OIL</v>
          </cell>
          <cell r="Z3733" t="str">
            <v>DEO</v>
          </cell>
        </row>
        <row r="3734">
          <cell r="A3734" t="str">
            <v>DL8081</v>
          </cell>
          <cell r="B3734" t="str">
            <v>9100537270</v>
          </cell>
          <cell r="C3734" t="str">
            <v>10009100537277</v>
          </cell>
          <cell r="D3734">
            <v>0.3</v>
          </cell>
          <cell r="E3734">
            <v>3.4000000000000002E-2</v>
          </cell>
          <cell r="F3734">
            <v>3.5710000000000002</v>
          </cell>
          <cell r="G3734">
            <v>3.5710000000000002</v>
          </cell>
          <cell r="H3734">
            <v>4.5549999999999997</v>
          </cell>
          <cell r="I3734">
            <v>1.8</v>
          </cell>
          <cell r="J3734">
            <v>0.248</v>
          </cell>
          <cell r="K3734">
            <v>11.061999999999999</v>
          </cell>
          <cell r="L3734">
            <v>7.5620000000000003</v>
          </cell>
          <cell r="M3734">
            <v>5.125</v>
          </cell>
          <cell r="N3734">
            <v>6</v>
          </cell>
          <cell r="O3734" t="str">
            <v>CN</v>
          </cell>
          <cell r="P3734" t="str">
            <v>RA</v>
          </cell>
          <cell r="Q3734" t="str">
            <v>DEO</v>
          </cell>
          <cell r="R3734">
            <v>8</v>
          </cell>
          <cell r="S3734">
            <v>960</v>
          </cell>
          <cell r="T3734">
            <v>2.09</v>
          </cell>
          <cell r="U3734" t="str">
            <v>US$</v>
          </cell>
          <cell r="V3734" t="str">
            <v>EA</v>
          </cell>
          <cell r="W3734" t="str">
            <v>FLT</v>
          </cell>
          <cell r="X3734" t="str">
            <v>DEF</v>
          </cell>
          <cell r="Y3734" t="str">
            <v>OIL</v>
          </cell>
          <cell r="Z3734" t="str">
            <v>DEO</v>
          </cell>
        </row>
        <row r="3735">
          <cell r="A3735" t="str">
            <v>DL8316</v>
          </cell>
          <cell r="B3735" t="str">
            <v>9100029973</v>
          </cell>
          <cell r="C3735" t="str">
            <v>10009100029970</v>
          </cell>
          <cell r="D3735">
            <v>0.621</v>
          </cell>
          <cell r="E3735">
            <v>2.8000000000000001E-2</v>
          </cell>
          <cell r="F3735">
            <v>3.0979999999999999</v>
          </cell>
          <cell r="G3735">
            <v>3.0979999999999999</v>
          </cell>
          <cell r="H3735">
            <v>4.1970000000000001</v>
          </cell>
          <cell r="I3735">
            <v>7.452</v>
          </cell>
          <cell r="J3735">
            <v>0.33600000000000002</v>
          </cell>
          <cell r="K3735">
            <v>12.936999999999999</v>
          </cell>
          <cell r="L3735">
            <v>9.6869999999999994</v>
          </cell>
          <cell r="M3735">
            <v>4.5</v>
          </cell>
          <cell r="N3735">
            <v>12</v>
          </cell>
          <cell r="O3735" t="str">
            <v>US</v>
          </cell>
          <cell r="P3735" t="str">
            <v>RA</v>
          </cell>
          <cell r="Q3735" t="str">
            <v>DEO</v>
          </cell>
          <cell r="R3735">
            <v>9</v>
          </cell>
          <cell r="S3735">
            <v>1620</v>
          </cell>
          <cell r="T3735">
            <v>2.54</v>
          </cell>
          <cell r="U3735" t="str">
            <v>US$</v>
          </cell>
          <cell r="V3735" t="str">
            <v>EA</v>
          </cell>
          <cell r="W3735" t="str">
            <v>FLT</v>
          </cell>
          <cell r="X3735" t="str">
            <v>DEF</v>
          </cell>
          <cell r="Y3735" t="str">
            <v>OIL</v>
          </cell>
          <cell r="Z3735" t="str">
            <v>DEO</v>
          </cell>
        </row>
        <row r="3736">
          <cell r="A3736" t="str">
            <v>DL8316FP</v>
          </cell>
          <cell r="B3736" t="str">
            <v>9100029980</v>
          </cell>
          <cell r="C3736" t="str">
            <v>10009100547160</v>
          </cell>
          <cell r="D3736">
            <v>1</v>
          </cell>
          <cell r="E3736">
            <v>0</v>
          </cell>
          <cell r="F3736">
            <v>0</v>
          </cell>
          <cell r="G3736">
            <v>0</v>
          </cell>
          <cell r="H3736">
            <v>0</v>
          </cell>
          <cell r="I3736">
            <v>0</v>
          </cell>
          <cell r="J3736">
            <v>0.16900000000000001</v>
          </cell>
          <cell r="K3736">
            <v>9.875</v>
          </cell>
          <cell r="L3736">
            <v>6.5</v>
          </cell>
          <cell r="M3736">
            <v>4.5620000000000003</v>
          </cell>
          <cell r="N3736">
            <v>6</v>
          </cell>
          <cell r="P3736" t="str">
            <v>RA</v>
          </cell>
          <cell r="Q3736" t="str">
            <v>DEO</v>
          </cell>
          <cell r="R3736">
            <v>9</v>
          </cell>
          <cell r="S3736">
            <v>1512</v>
          </cell>
          <cell r="T3736">
            <v>0</v>
          </cell>
          <cell r="V3736" t="str">
            <v>EA</v>
          </cell>
          <cell r="W3736" t="str">
            <v>FLT</v>
          </cell>
          <cell r="X3736" t="str">
            <v>DEF</v>
          </cell>
          <cell r="Y3736" t="str">
            <v>OIL</v>
          </cell>
          <cell r="Z3736" t="str">
            <v>DEO</v>
          </cell>
        </row>
        <row r="3737">
          <cell r="A3737" t="str">
            <v>DL8481</v>
          </cell>
          <cell r="B3737" t="str">
            <v>9100537287</v>
          </cell>
          <cell r="C3737" t="str">
            <v>10009100537284</v>
          </cell>
          <cell r="D3737">
            <v>0.2</v>
          </cell>
          <cell r="E3737">
            <v>2.1999999999999999E-2</v>
          </cell>
          <cell r="F3737">
            <v>2.79</v>
          </cell>
          <cell r="G3737">
            <v>2.79</v>
          </cell>
          <cell r="H3737">
            <v>4.83</v>
          </cell>
          <cell r="I3737">
            <v>1.2</v>
          </cell>
          <cell r="J3737">
            <v>0.17399999999999999</v>
          </cell>
          <cell r="K3737">
            <v>9</v>
          </cell>
          <cell r="L3737">
            <v>6</v>
          </cell>
          <cell r="M3737">
            <v>5.5620000000000003</v>
          </cell>
          <cell r="N3737">
            <v>6</v>
          </cell>
          <cell r="O3737" t="str">
            <v>CN</v>
          </cell>
          <cell r="P3737" t="str">
            <v>RA</v>
          </cell>
          <cell r="Q3737" t="str">
            <v>DEO</v>
          </cell>
          <cell r="R3737">
            <v>7</v>
          </cell>
          <cell r="S3737">
            <v>1344</v>
          </cell>
          <cell r="T3737">
            <v>2.2799999999999998</v>
          </cell>
          <cell r="U3737" t="str">
            <v>US$</v>
          </cell>
          <cell r="V3737" t="str">
            <v>EA</v>
          </cell>
          <cell r="W3737" t="str">
            <v>FLT</v>
          </cell>
          <cell r="X3737" t="str">
            <v>DEF</v>
          </cell>
          <cell r="Y3737" t="str">
            <v>OIL</v>
          </cell>
          <cell r="Z3737" t="str">
            <v>DEO</v>
          </cell>
        </row>
        <row r="3738">
          <cell r="A3738" t="str">
            <v>DL8530</v>
          </cell>
          <cell r="B3738" t="str">
            <v>9100537317</v>
          </cell>
          <cell r="C3738" t="str">
            <v>10009100537314</v>
          </cell>
          <cell r="D3738">
            <v>0.32500000000000001</v>
          </cell>
          <cell r="E3738">
            <v>2.9000000000000001E-2</v>
          </cell>
          <cell r="F3738">
            <v>2.79</v>
          </cell>
          <cell r="G3738">
            <v>2.79</v>
          </cell>
          <cell r="H3738">
            <v>6.33</v>
          </cell>
          <cell r="I3738">
            <v>1.95</v>
          </cell>
          <cell r="J3738">
            <v>0.20899999999999999</v>
          </cell>
          <cell r="K3738">
            <v>8.6869999999999994</v>
          </cell>
          <cell r="L3738">
            <v>5.9370000000000003</v>
          </cell>
          <cell r="M3738">
            <v>7</v>
          </cell>
          <cell r="N3738">
            <v>6</v>
          </cell>
          <cell r="O3738" t="str">
            <v>CN</v>
          </cell>
          <cell r="P3738" t="str">
            <v>RA</v>
          </cell>
          <cell r="Q3738" t="str">
            <v>DEO</v>
          </cell>
          <cell r="R3738">
            <v>6</v>
          </cell>
          <cell r="S3738">
            <v>1152</v>
          </cell>
          <cell r="T3738">
            <v>2.29</v>
          </cell>
          <cell r="U3738" t="str">
            <v>US$</v>
          </cell>
          <cell r="V3738" t="str">
            <v>EA</v>
          </cell>
          <cell r="W3738" t="str">
            <v>FLT</v>
          </cell>
          <cell r="X3738" t="str">
            <v>DEF</v>
          </cell>
          <cell r="Y3738" t="str">
            <v>OIL</v>
          </cell>
          <cell r="Z3738" t="str">
            <v>DEO</v>
          </cell>
        </row>
        <row r="3739">
          <cell r="A3739" t="str">
            <v>DL8712</v>
          </cell>
          <cell r="B3739" t="str">
            <v>9100537454</v>
          </cell>
          <cell r="C3739" t="str">
            <v>10009100537451</v>
          </cell>
          <cell r="D3739">
            <v>0.20799999999999999</v>
          </cell>
          <cell r="E3739">
            <v>0.02</v>
          </cell>
          <cell r="F3739">
            <v>3.1960000000000002</v>
          </cell>
          <cell r="G3739">
            <v>3.1960000000000002</v>
          </cell>
          <cell r="H3739">
            <v>3.415</v>
          </cell>
          <cell r="I3739">
            <v>1.248</v>
          </cell>
          <cell r="J3739">
            <v>0.17299999999999999</v>
          </cell>
          <cell r="K3739">
            <v>10.007</v>
          </cell>
          <cell r="L3739">
            <v>6.82</v>
          </cell>
          <cell r="M3739">
            <v>4.3899999999999997</v>
          </cell>
          <cell r="N3739">
            <v>6</v>
          </cell>
          <cell r="O3739" t="str">
            <v>CN</v>
          </cell>
          <cell r="P3739" t="str">
            <v>RA</v>
          </cell>
          <cell r="Q3739" t="str">
            <v>DEO</v>
          </cell>
          <cell r="R3739">
            <v>10</v>
          </cell>
          <cell r="S3739">
            <v>1680</v>
          </cell>
          <cell r="T3739">
            <v>2.09</v>
          </cell>
          <cell r="U3739" t="str">
            <v>US$</v>
          </cell>
          <cell r="V3739" t="str">
            <v>EA</v>
          </cell>
          <cell r="W3739" t="str">
            <v>FLT</v>
          </cell>
          <cell r="X3739" t="str">
            <v>DEF</v>
          </cell>
          <cell r="Y3739" t="str">
            <v>OIL</v>
          </cell>
          <cell r="Z3739" t="str">
            <v>DEO</v>
          </cell>
        </row>
        <row r="3740">
          <cell r="A3740" t="str">
            <v>DL8765</v>
          </cell>
          <cell r="B3740" t="str">
            <v>9100537294</v>
          </cell>
          <cell r="C3740" t="str">
            <v>10009100537291</v>
          </cell>
          <cell r="D3740">
            <v>0.2</v>
          </cell>
          <cell r="E3740">
            <v>1.2999999999999999E-2</v>
          </cell>
          <cell r="F3740">
            <v>2.411</v>
          </cell>
          <cell r="G3740">
            <v>2.411</v>
          </cell>
          <cell r="H3740">
            <v>4.0090000000000003</v>
          </cell>
          <cell r="I3740">
            <v>1.2</v>
          </cell>
          <cell r="J3740">
            <v>0.10199999999999999</v>
          </cell>
          <cell r="K3740">
            <v>7.5620000000000003</v>
          </cell>
          <cell r="L3740">
            <v>5.0620000000000003</v>
          </cell>
          <cell r="M3740">
            <v>4.625</v>
          </cell>
          <cell r="N3740">
            <v>6</v>
          </cell>
          <cell r="O3740" t="str">
            <v>CN</v>
          </cell>
          <cell r="P3740" t="str">
            <v>RA</v>
          </cell>
          <cell r="Q3740" t="str">
            <v>DEO</v>
          </cell>
          <cell r="R3740">
            <v>9</v>
          </cell>
          <cell r="S3740">
            <v>2430</v>
          </cell>
          <cell r="T3740">
            <v>3.04</v>
          </cell>
          <cell r="U3740" t="str">
            <v>US$</v>
          </cell>
          <cell r="V3740" t="str">
            <v>EA</v>
          </cell>
          <cell r="W3740" t="str">
            <v>FLT</v>
          </cell>
          <cell r="X3740" t="str">
            <v>DEF</v>
          </cell>
          <cell r="Y3740" t="str">
            <v>OIL</v>
          </cell>
          <cell r="Z3740" t="str">
            <v>DEO</v>
          </cell>
        </row>
        <row r="3741">
          <cell r="A3741" t="str">
            <v>DL8806</v>
          </cell>
          <cell r="B3741" t="str">
            <v>9100547248</v>
          </cell>
          <cell r="C3741" t="str">
            <v>10009100547245</v>
          </cell>
          <cell r="D3741">
            <v>1</v>
          </cell>
          <cell r="E3741">
            <v>1.6E-2</v>
          </cell>
          <cell r="F3741">
            <v>2.78</v>
          </cell>
          <cell r="G3741">
            <v>2.78</v>
          </cell>
          <cell r="H3741">
            <v>3.6850000000000001</v>
          </cell>
          <cell r="I3741">
            <v>0</v>
          </cell>
          <cell r="J3741">
            <v>0.125</v>
          </cell>
          <cell r="K3741">
            <v>9</v>
          </cell>
          <cell r="L3741">
            <v>6</v>
          </cell>
          <cell r="M3741">
            <v>4</v>
          </cell>
          <cell r="N3741">
            <v>6</v>
          </cell>
          <cell r="P3741" t="str">
            <v>RA</v>
          </cell>
          <cell r="Q3741" t="str">
            <v>DEO</v>
          </cell>
          <cell r="R3741">
            <v>9</v>
          </cell>
          <cell r="S3741">
            <v>1728</v>
          </cell>
          <cell r="T3741">
            <v>0</v>
          </cell>
          <cell r="V3741" t="str">
            <v>EA</v>
          </cell>
          <cell r="W3741" t="str">
            <v>FLT</v>
          </cell>
          <cell r="X3741" t="str">
            <v>DEF</v>
          </cell>
          <cell r="Y3741" t="str">
            <v>OIL</v>
          </cell>
          <cell r="Z3741" t="str">
            <v>DEO</v>
          </cell>
        </row>
        <row r="3742">
          <cell r="A3742" t="str">
            <v>DL8994</v>
          </cell>
          <cell r="B3742" t="str">
            <v>9100537249</v>
          </cell>
          <cell r="C3742" t="str">
            <v>10009100537246</v>
          </cell>
          <cell r="D3742">
            <v>1.216</v>
          </cell>
          <cell r="E3742">
            <v>4.4999999999999998E-2</v>
          </cell>
          <cell r="F3742">
            <v>3.915</v>
          </cell>
          <cell r="G3742">
            <v>3.915</v>
          </cell>
          <cell r="H3742">
            <v>5.08</v>
          </cell>
          <cell r="I3742">
            <v>14.592000000000001</v>
          </cell>
          <cell r="J3742">
            <v>0.65100000000000002</v>
          </cell>
          <cell r="K3742">
            <v>16.125</v>
          </cell>
          <cell r="L3742">
            <v>12.125</v>
          </cell>
          <cell r="M3742">
            <v>5.75</v>
          </cell>
          <cell r="N3742">
            <v>12</v>
          </cell>
          <cell r="O3742" t="str">
            <v>DE</v>
          </cell>
          <cell r="P3742" t="str">
            <v>RA</v>
          </cell>
          <cell r="Q3742" t="str">
            <v>DEO</v>
          </cell>
          <cell r="R3742">
            <v>7</v>
          </cell>
          <cell r="S3742">
            <v>840</v>
          </cell>
          <cell r="T3742">
            <v>2.48</v>
          </cell>
          <cell r="U3742" t="str">
            <v>US$</v>
          </cell>
          <cell r="V3742" t="str">
            <v>EA</v>
          </cell>
          <cell r="W3742" t="str">
            <v>FLT</v>
          </cell>
          <cell r="X3742" t="str">
            <v>DEF</v>
          </cell>
          <cell r="Y3742" t="str">
            <v>OIL</v>
          </cell>
          <cell r="Z3742" t="str">
            <v>DEO</v>
          </cell>
        </row>
        <row r="3743">
          <cell r="A3743" t="str">
            <v>DL8A</v>
          </cell>
          <cell r="B3743" t="str">
            <v>9100030573</v>
          </cell>
          <cell r="C3743" t="str">
            <v>10009100030570</v>
          </cell>
          <cell r="D3743">
            <v>0.877</v>
          </cell>
          <cell r="E3743">
            <v>0.05</v>
          </cell>
          <cell r="F3743">
            <v>3.8479999999999999</v>
          </cell>
          <cell r="G3743">
            <v>3.8479999999999999</v>
          </cell>
          <cell r="H3743">
            <v>5.3220000000000001</v>
          </cell>
          <cell r="I3743">
            <v>10.523999999999999</v>
          </cell>
          <cell r="J3743">
            <v>0.6</v>
          </cell>
          <cell r="K3743">
            <v>15.936999999999999</v>
          </cell>
          <cell r="L3743">
            <v>11.936999999999999</v>
          </cell>
          <cell r="M3743">
            <v>5.625</v>
          </cell>
          <cell r="N3743">
            <v>12</v>
          </cell>
          <cell r="O3743" t="str">
            <v>US</v>
          </cell>
          <cell r="P3743" t="str">
            <v>RA</v>
          </cell>
          <cell r="Q3743" t="str">
            <v>DEO</v>
          </cell>
          <cell r="R3743">
            <v>7</v>
          </cell>
          <cell r="S3743">
            <v>840</v>
          </cell>
          <cell r="T3743">
            <v>1.96</v>
          </cell>
          <cell r="U3743" t="str">
            <v>US$</v>
          </cell>
          <cell r="V3743" t="str">
            <v>EA</v>
          </cell>
          <cell r="W3743" t="str">
            <v>FLT</v>
          </cell>
          <cell r="X3743" t="str">
            <v>DEF</v>
          </cell>
          <cell r="Y3743" t="str">
            <v>OIL</v>
          </cell>
          <cell r="Z3743" t="str">
            <v>DEO</v>
          </cell>
        </row>
        <row r="3744">
          <cell r="A3744" t="str">
            <v>DL8ABP</v>
          </cell>
          <cell r="B3744" t="str">
            <v>9100543837</v>
          </cell>
          <cell r="C3744" t="str">
            <v>10009100543834</v>
          </cell>
          <cell r="D3744">
            <v>0.1</v>
          </cell>
          <cell r="E3744">
            <v>0</v>
          </cell>
          <cell r="F3744">
            <v>0</v>
          </cell>
          <cell r="G3744">
            <v>0</v>
          </cell>
          <cell r="H3744">
            <v>0</v>
          </cell>
          <cell r="I3744">
            <v>0.6</v>
          </cell>
          <cell r="J3744">
            <v>0.316</v>
          </cell>
          <cell r="K3744">
            <v>12.125</v>
          </cell>
          <cell r="L3744">
            <v>8</v>
          </cell>
          <cell r="M3744">
            <v>5.625</v>
          </cell>
          <cell r="N3744">
            <v>6</v>
          </cell>
          <cell r="O3744" t="str">
            <v>US</v>
          </cell>
          <cell r="Q3744" t="str">
            <v>DEO</v>
          </cell>
          <cell r="R3744">
            <v>7</v>
          </cell>
          <cell r="S3744">
            <v>840</v>
          </cell>
          <cell r="T3744">
            <v>1.96</v>
          </cell>
          <cell r="U3744" t="str">
            <v>US$</v>
          </cell>
          <cell r="W3744" t="str">
            <v>FLT</v>
          </cell>
          <cell r="X3744" t="str">
            <v>DEF</v>
          </cell>
          <cell r="Y3744" t="str">
            <v>OIL</v>
          </cell>
          <cell r="Z3744" t="str">
            <v>DEO</v>
          </cell>
        </row>
        <row r="3745">
          <cell r="A3745" t="str">
            <v>DL8ACAN</v>
          </cell>
          <cell r="B3745" t="str">
            <v>9100030573</v>
          </cell>
          <cell r="C3745" t="str">
            <v>50009100030578</v>
          </cell>
          <cell r="D3745">
            <v>0.88700000000000001</v>
          </cell>
          <cell r="E3745">
            <v>5.2999999999999999E-2</v>
          </cell>
          <cell r="F3745">
            <v>3.8479999999999999</v>
          </cell>
          <cell r="G3745">
            <v>3.8479999999999999</v>
          </cell>
          <cell r="H3745">
            <v>5.3220000000000001</v>
          </cell>
          <cell r="I3745">
            <v>5.3220000000000001</v>
          </cell>
          <cell r="J3745">
            <v>0.318</v>
          </cell>
          <cell r="K3745">
            <v>12.125</v>
          </cell>
          <cell r="L3745">
            <v>8</v>
          </cell>
          <cell r="M3745">
            <v>5.625</v>
          </cell>
          <cell r="N3745">
            <v>6</v>
          </cell>
          <cell r="O3745" t="str">
            <v>US</v>
          </cell>
          <cell r="Q3745" t="str">
            <v>DEO</v>
          </cell>
          <cell r="R3745">
            <v>7</v>
          </cell>
          <cell r="S3745">
            <v>840</v>
          </cell>
          <cell r="T3745">
            <v>1.85</v>
          </cell>
          <cell r="U3745" t="str">
            <v>US$</v>
          </cell>
          <cell r="W3745" t="str">
            <v>FLT</v>
          </cell>
          <cell r="X3745" t="str">
            <v>DEF</v>
          </cell>
          <cell r="Y3745" t="str">
            <v>OIL</v>
          </cell>
          <cell r="Z3745" t="str">
            <v>DEO</v>
          </cell>
        </row>
        <row r="3746">
          <cell r="A3746" t="str">
            <v>DL8AFP</v>
          </cell>
          <cell r="B3746" t="str">
            <v>9100030580</v>
          </cell>
          <cell r="C3746" t="str">
            <v>10009100547177</v>
          </cell>
          <cell r="D3746">
            <v>1.75</v>
          </cell>
          <cell r="E3746">
            <v>0</v>
          </cell>
          <cell r="F3746">
            <v>0</v>
          </cell>
          <cell r="G3746">
            <v>0</v>
          </cell>
          <cell r="H3746">
            <v>0</v>
          </cell>
          <cell r="I3746">
            <v>0</v>
          </cell>
          <cell r="J3746">
            <v>0.30099999999999999</v>
          </cell>
          <cell r="K3746">
            <v>11.875</v>
          </cell>
          <cell r="L3746">
            <v>7.875</v>
          </cell>
          <cell r="M3746">
            <v>5.5620000000000003</v>
          </cell>
          <cell r="N3746">
            <v>6</v>
          </cell>
          <cell r="O3746" t="str">
            <v>US</v>
          </cell>
          <cell r="P3746" t="str">
            <v>RA</v>
          </cell>
          <cell r="Q3746" t="str">
            <v>DEO</v>
          </cell>
          <cell r="R3746">
            <v>7</v>
          </cell>
          <cell r="S3746">
            <v>840</v>
          </cell>
          <cell r="T3746">
            <v>0</v>
          </cell>
          <cell r="V3746" t="str">
            <v>EA</v>
          </cell>
          <cell r="W3746" t="str">
            <v>FLT</v>
          </cell>
          <cell r="X3746" t="str">
            <v>DEF</v>
          </cell>
          <cell r="Y3746" t="str">
            <v>OIL</v>
          </cell>
          <cell r="Z3746" t="str">
            <v>DEO</v>
          </cell>
        </row>
        <row r="3747">
          <cell r="A3747" t="str">
            <v>DL9010</v>
          </cell>
          <cell r="B3747" t="str">
            <v>9100537256</v>
          </cell>
          <cell r="C3747" t="str">
            <v>10009100537253</v>
          </cell>
          <cell r="D3747">
            <v>0.58699999999999997</v>
          </cell>
          <cell r="E3747">
            <v>2.3E-2</v>
          </cell>
          <cell r="F3747">
            <v>3.0979999999999999</v>
          </cell>
          <cell r="G3747">
            <v>3.0979999999999999</v>
          </cell>
          <cell r="H3747">
            <v>4.1970000000000001</v>
          </cell>
          <cell r="I3747">
            <v>7.0439999999999996</v>
          </cell>
          <cell r="J3747">
            <v>0.33500000000000002</v>
          </cell>
          <cell r="K3747">
            <v>9.7430000000000003</v>
          </cell>
          <cell r="L3747">
            <v>4.556</v>
          </cell>
          <cell r="M3747">
            <v>13.048999999999999</v>
          </cell>
          <cell r="N3747">
            <v>12</v>
          </cell>
          <cell r="O3747" t="str">
            <v>US</v>
          </cell>
          <cell r="P3747" t="str">
            <v>RA</v>
          </cell>
          <cell r="Q3747" t="str">
            <v>DEO</v>
          </cell>
          <cell r="R3747">
            <v>9</v>
          </cell>
          <cell r="S3747">
            <v>1620</v>
          </cell>
          <cell r="T3747">
            <v>2.2599999999999998</v>
          </cell>
          <cell r="U3747" t="str">
            <v>US$</v>
          </cell>
          <cell r="V3747" t="str">
            <v>EA</v>
          </cell>
          <cell r="W3747" t="str">
            <v>FLT</v>
          </cell>
          <cell r="X3747" t="str">
            <v>DEF</v>
          </cell>
          <cell r="Y3747" t="str">
            <v>OIL</v>
          </cell>
          <cell r="Z3747" t="str">
            <v>DEO</v>
          </cell>
        </row>
        <row r="3748">
          <cell r="A3748" t="str">
            <v>DL9018</v>
          </cell>
          <cell r="B3748" t="str">
            <v>9100537447</v>
          </cell>
          <cell r="C3748" t="str">
            <v>10009100537444</v>
          </cell>
          <cell r="D3748">
            <v>0.17499999999999999</v>
          </cell>
          <cell r="E3748">
            <v>1.4E-2</v>
          </cell>
          <cell r="F3748">
            <v>2.5819999999999999</v>
          </cell>
          <cell r="G3748">
            <v>2.5819999999999999</v>
          </cell>
          <cell r="H3748">
            <v>3.6960000000000002</v>
          </cell>
          <cell r="I3748">
            <v>1.05</v>
          </cell>
          <cell r="J3748">
            <v>0.13</v>
          </cell>
          <cell r="K3748">
            <v>8.4450000000000003</v>
          </cell>
          <cell r="L3748">
            <v>5.6890000000000001</v>
          </cell>
          <cell r="M3748">
            <v>4.6870000000000003</v>
          </cell>
          <cell r="N3748">
            <v>6</v>
          </cell>
          <cell r="O3748" t="str">
            <v>CN</v>
          </cell>
          <cell r="P3748" t="str">
            <v>RA</v>
          </cell>
          <cell r="Q3748" t="str">
            <v>DEO</v>
          </cell>
          <cell r="R3748">
            <v>9</v>
          </cell>
          <cell r="S3748">
            <v>1944</v>
          </cell>
          <cell r="T3748">
            <v>1.96</v>
          </cell>
          <cell r="U3748" t="str">
            <v>US$</v>
          </cell>
          <cell r="V3748" t="str">
            <v>EA</v>
          </cell>
          <cell r="W3748" t="str">
            <v>FLT</v>
          </cell>
          <cell r="X3748" t="str">
            <v>DEF</v>
          </cell>
          <cell r="Y3748" t="str">
            <v>OIL</v>
          </cell>
          <cell r="Z3748" t="str">
            <v>DEO</v>
          </cell>
        </row>
        <row r="3749">
          <cell r="A3749" t="str">
            <v>DL9018FP</v>
          </cell>
          <cell r="B3749" t="str">
            <v>9100547118</v>
          </cell>
          <cell r="C3749" t="str">
            <v>10009100547108</v>
          </cell>
          <cell r="D3749">
            <v>1.75</v>
          </cell>
          <cell r="E3749">
            <v>1.4999999999999999E-2</v>
          </cell>
          <cell r="F3749">
            <v>2.6019999999999999</v>
          </cell>
          <cell r="G3749">
            <v>2.6019999999999999</v>
          </cell>
          <cell r="H3749">
            <v>3.7360000000000002</v>
          </cell>
          <cell r="I3749">
            <v>0</v>
          </cell>
          <cell r="J3749">
            <v>0.12</v>
          </cell>
          <cell r="K3749">
            <v>8.1869999999999994</v>
          </cell>
          <cell r="L3749">
            <v>5.625</v>
          </cell>
          <cell r="M3749">
            <v>4.5</v>
          </cell>
          <cell r="N3749">
            <v>6</v>
          </cell>
          <cell r="O3749" t="str">
            <v>CN</v>
          </cell>
          <cell r="P3749" t="str">
            <v>RA</v>
          </cell>
          <cell r="Q3749" t="str">
            <v>DEO</v>
          </cell>
          <cell r="R3749">
            <v>9</v>
          </cell>
          <cell r="S3749">
            <v>1944</v>
          </cell>
          <cell r="T3749">
            <v>0</v>
          </cell>
          <cell r="V3749" t="str">
            <v>EA</v>
          </cell>
          <cell r="W3749" t="str">
            <v>FLT</v>
          </cell>
          <cell r="X3749" t="str">
            <v>DEF</v>
          </cell>
          <cell r="Y3749" t="str">
            <v>OIL</v>
          </cell>
          <cell r="Z3749" t="str">
            <v>DEO</v>
          </cell>
        </row>
        <row r="3750">
          <cell r="A3750" t="str">
            <v>DL9566</v>
          </cell>
          <cell r="B3750" t="str">
            <v>9100537324</v>
          </cell>
          <cell r="C3750" t="str">
            <v>10009100537321</v>
          </cell>
          <cell r="D3750">
            <v>0.625</v>
          </cell>
          <cell r="E3750">
            <v>2.3E-2</v>
          </cell>
          <cell r="F3750">
            <v>3.0819999999999999</v>
          </cell>
          <cell r="G3750">
            <v>3.0819999999999999</v>
          </cell>
          <cell r="H3750">
            <v>4.165</v>
          </cell>
          <cell r="I3750">
            <v>3.75</v>
          </cell>
          <cell r="J3750">
            <v>0.184</v>
          </cell>
          <cell r="K3750">
            <v>9.8059999999999992</v>
          </cell>
          <cell r="L3750">
            <v>6.681</v>
          </cell>
          <cell r="M3750">
            <v>4.8620000000000001</v>
          </cell>
          <cell r="N3750">
            <v>6</v>
          </cell>
          <cell r="O3750" t="str">
            <v>ID</v>
          </cell>
          <cell r="Q3750" t="str">
            <v>DEO</v>
          </cell>
          <cell r="R3750">
            <v>8</v>
          </cell>
          <cell r="S3750">
            <v>1440</v>
          </cell>
          <cell r="T3750">
            <v>1.96</v>
          </cell>
          <cell r="U3750" t="str">
            <v>US$</v>
          </cell>
          <cell r="W3750" t="str">
            <v>FLT</v>
          </cell>
          <cell r="X3750" t="str">
            <v>DEF</v>
          </cell>
          <cell r="Y3750" t="str">
            <v>OIL</v>
          </cell>
          <cell r="Z3750" t="str">
            <v>DEO</v>
          </cell>
        </row>
        <row r="3751">
          <cell r="A3751" t="str">
            <v>DL9641</v>
          </cell>
          <cell r="B3751" t="str">
            <v>9100537300</v>
          </cell>
          <cell r="C3751" t="str">
            <v>10009100537307</v>
          </cell>
          <cell r="D3751">
            <v>0.14099999999999999</v>
          </cell>
          <cell r="E3751">
            <v>1.9E-2</v>
          </cell>
          <cell r="F3751">
            <v>3.0979999999999999</v>
          </cell>
          <cell r="G3751">
            <v>3.0979999999999999</v>
          </cell>
          <cell r="H3751">
            <v>3.5089999999999999</v>
          </cell>
          <cell r="I3751">
            <v>0.84599999999999997</v>
          </cell>
          <cell r="J3751">
            <v>0.14199999999999999</v>
          </cell>
          <cell r="K3751">
            <v>9.9369999999999994</v>
          </cell>
          <cell r="L3751">
            <v>6.5</v>
          </cell>
          <cell r="M3751">
            <v>3.8119999999999998</v>
          </cell>
          <cell r="N3751">
            <v>6</v>
          </cell>
          <cell r="O3751" t="str">
            <v>KR</v>
          </cell>
          <cell r="P3751" t="str">
            <v>RA</v>
          </cell>
          <cell r="Q3751" t="str">
            <v>DEO</v>
          </cell>
          <cell r="R3751">
            <v>11</v>
          </cell>
          <cell r="S3751">
            <v>1848</v>
          </cell>
          <cell r="T3751">
            <v>2.09</v>
          </cell>
          <cell r="U3751" t="str">
            <v>US$</v>
          </cell>
          <cell r="V3751" t="str">
            <v>EA</v>
          </cell>
          <cell r="W3751" t="str">
            <v>FLT</v>
          </cell>
          <cell r="X3751" t="str">
            <v>DEF</v>
          </cell>
          <cell r="Y3751" t="str">
            <v>OIL</v>
          </cell>
          <cell r="Z3751" t="str">
            <v>DEO</v>
          </cell>
        </row>
        <row r="3752">
          <cell r="A3752" t="str">
            <v>DL9641FP</v>
          </cell>
          <cell r="B3752" t="str">
            <v>9100547224</v>
          </cell>
          <cell r="C3752" t="str">
            <v>10009100547221</v>
          </cell>
          <cell r="D3752">
            <v>1</v>
          </cell>
          <cell r="E3752">
            <v>1.9E-2</v>
          </cell>
          <cell r="F3752">
            <v>3.0979999999999999</v>
          </cell>
          <cell r="G3752">
            <v>3.0979999999999999</v>
          </cell>
          <cell r="H3752">
            <v>3.5089999999999999</v>
          </cell>
          <cell r="I3752">
            <v>0</v>
          </cell>
          <cell r="J3752">
            <v>0.14199999999999999</v>
          </cell>
          <cell r="K3752">
            <v>9.9369999999999994</v>
          </cell>
          <cell r="L3752">
            <v>6.5</v>
          </cell>
          <cell r="M3752">
            <v>3.8119999999999998</v>
          </cell>
          <cell r="N3752">
            <v>6</v>
          </cell>
          <cell r="O3752" t="str">
            <v>US</v>
          </cell>
          <cell r="P3752" t="str">
            <v>RA</v>
          </cell>
          <cell r="Q3752" t="str">
            <v>DEO</v>
          </cell>
          <cell r="R3752">
            <v>11</v>
          </cell>
          <cell r="S3752">
            <v>1848</v>
          </cell>
          <cell r="T3752">
            <v>0</v>
          </cell>
          <cell r="V3752" t="str">
            <v>EA</v>
          </cell>
          <cell r="W3752" t="str">
            <v>FLT</v>
          </cell>
          <cell r="X3752" t="str">
            <v>DEF</v>
          </cell>
          <cell r="Y3752" t="str">
            <v>OIL</v>
          </cell>
          <cell r="Z3752" t="str">
            <v>DEO</v>
          </cell>
        </row>
        <row r="3753">
          <cell r="A3753" t="str">
            <v>DL9688</v>
          </cell>
          <cell r="B3753" t="str">
            <v>9100537225</v>
          </cell>
          <cell r="C3753" t="str">
            <v>10009100537222</v>
          </cell>
          <cell r="D3753">
            <v>0.54100000000000004</v>
          </cell>
          <cell r="E3753">
            <v>1.9E-2</v>
          </cell>
          <cell r="F3753">
            <v>3.0979999999999999</v>
          </cell>
          <cell r="G3753">
            <v>3.0979999999999999</v>
          </cell>
          <cell r="H3753">
            <v>3.5059999999999998</v>
          </cell>
          <cell r="I3753">
            <v>6.492</v>
          </cell>
          <cell r="J3753">
            <v>0.28499999999999998</v>
          </cell>
          <cell r="K3753">
            <v>9.7430000000000003</v>
          </cell>
          <cell r="L3753">
            <v>3.8679999999999999</v>
          </cell>
          <cell r="M3753">
            <v>13.048999999999999</v>
          </cell>
          <cell r="N3753">
            <v>12</v>
          </cell>
          <cell r="O3753" t="str">
            <v>US</v>
          </cell>
          <cell r="P3753" t="str">
            <v>RA</v>
          </cell>
          <cell r="Q3753" t="str">
            <v>DEO</v>
          </cell>
          <cell r="R3753">
            <v>11</v>
          </cell>
          <cell r="S3753">
            <v>1980</v>
          </cell>
          <cell r="T3753">
            <v>1.96</v>
          </cell>
          <cell r="U3753" t="str">
            <v>US$</v>
          </cell>
          <cell r="V3753" t="str">
            <v>EA</v>
          </cell>
          <cell r="W3753" t="str">
            <v>FLT</v>
          </cell>
          <cell r="X3753" t="str">
            <v>DEF</v>
          </cell>
          <cell r="Y3753" t="str">
            <v>OIL</v>
          </cell>
          <cell r="Z3753" t="str">
            <v>DEO</v>
          </cell>
        </row>
        <row r="3754">
          <cell r="A3754" t="str">
            <v>DL9688FP</v>
          </cell>
          <cell r="B3754" t="str">
            <v>9100547194</v>
          </cell>
          <cell r="C3754" t="str">
            <v>10009100547184</v>
          </cell>
          <cell r="D3754">
            <v>1</v>
          </cell>
          <cell r="E3754">
            <v>0</v>
          </cell>
          <cell r="F3754">
            <v>0</v>
          </cell>
          <cell r="G3754">
            <v>0</v>
          </cell>
          <cell r="H3754">
            <v>0</v>
          </cell>
          <cell r="I3754">
            <v>0</v>
          </cell>
          <cell r="J3754">
            <v>0.14199999999999999</v>
          </cell>
          <cell r="K3754">
            <v>9.875</v>
          </cell>
          <cell r="L3754">
            <v>6.5</v>
          </cell>
          <cell r="M3754">
            <v>3.8119999999999998</v>
          </cell>
          <cell r="N3754">
            <v>6</v>
          </cell>
          <cell r="O3754" t="str">
            <v>US</v>
          </cell>
          <cell r="P3754" t="str">
            <v>RA</v>
          </cell>
          <cell r="Q3754" t="str">
            <v>DEO</v>
          </cell>
          <cell r="R3754">
            <v>11</v>
          </cell>
          <cell r="S3754">
            <v>1848</v>
          </cell>
          <cell r="T3754">
            <v>0</v>
          </cell>
          <cell r="V3754" t="str">
            <v>EA</v>
          </cell>
          <cell r="W3754" t="str">
            <v>FLT</v>
          </cell>
          <cell r="X3754" t="str">
            <v>DEF</v>
          </cell>
          <cell r="Y3754" t="str">
            <v>OIL</v>
          </cell>
          <cell r="Z3754" t="str">
            <v>DEO</v>
          </cell>
        </row>
        <row r="3755">
          <cell r="A3755" t="str">
            <v>DL9837</v>
          </cell>
          <cell r="B3755" t="str">
            <v>9100537232</v>
          </cell>
          <cell r="C3755" t="str">
            <v>10009100537239</v>
          </cell>
          <cell r="D3755">
            <v>0.58299999999999996</v>
          </cell>
          <cell r="E3755">
            <v>2.3E-2</v>
          </cell>
          <cell r="F3755">
            <v>3.0979999999999999</v>
          </cell>
          <cell r="G3755">
            <v>3.0979999999999999</v>
          </cell>
          <cell r="H3755">
            <v>4.1970000000000001</v>
          </cell>
          <cell r="I3755">
            <v>6.9960000000000004</v>
          </cell>
          <cell r="J3755">
            <v>0.3</v>
          </cell>
          <cell r="K3755">
            <v>9.4369999999999994</v>
          </cell>
          <cell r="L3755">
            <v>4.556</v>
          </cell>
          <cell r="M3755">
            <v>12.048999999999999</v>
          </cell>
          <cell r="N3755">
            <v>12</v>
          </cell>
          <cell r="O3755" t="str">
            <v>US</v>
          </cell>
          <cell r="P3755" t="str">
            <v>RA</v>
          </cell>
          <cell r="Q3755" t="str">
            <v>DEO</v>
          </cell>
          <cell r="R3755">
            <v>9</v>
          </cell>
          <cell r="S3755">
            <v>1620</v>
          </cell>
          <cell r="T3755">
            <v>1.96</v>
          </cell>
          <cell r="U3755" t="str">
            <v>US$</v>
          </cell>
          <cell r="V3755" t="str">
            <v>EA</v>
          </cell>
          <cell r="W3755" t="str">
            <v>FLT</v>
          </cell>
          <cell r="X3755" t="str">
            <v>DEF</v>
          </cell>
          <cell r="Y3755" t="str">
            <v>OIL</v>
          </cell>
          <cell r="Z3755" t="str">
            <v>DEO</v>
          </cell>
        </row>
        <row r="3756">
          <cell r="A3756" t="str">
            <v>DL9837FP</v>
          </cell>
          <cell r="B3756" t="str">
            <v>9100547217</v>
          </cell>
          <cell r="C3756" t="str">
            <v>10009100547207</v>
          </cell>
          <cell r="D3756">
            <v>1</v>
          </cell>
          <cell r="E3756">
            <v>0</v>
          </cell>
          <cell r="F3756">
            <v>0</v>
          </cell>
          <cell r="G3756">
            <v>0</v>
          </cell>
          <cell r="H3756">
            <v>0</v>
          </cell>
          <cell r="I3756">
            <v>0</v>
          </cell>
          <cell r="J3756">
            <v>0.16900000000000001</v>
          </cell>
          <cell r="K3756">
            <v>9.875</v>
          </cell>
          <cell r="L3756">
            <v>6.5</v>
          </cell>
          <cell r="M3756">
            <v>4.5620000000000003</v>
          </cell>
          <cell r="N3756">
            <v>6</v>
          </cell>
          <cell r="O3756" t="str">
            <v>US</v>
          </cell>
          <cell r="P3756" t="str">
            <v>RA</v>
          </cell>
          <cell r="Q3756" t="str">
            <v>DEO</v>
          </cell>
          <cell r="R3756">
            <v>9</v>
          </cell>
          <cell r="S3756">
            <v>1512</v>
          </cell>
          <cell r="T3756">
            <v>0</v>
          </cell>
          <cell r="V3756" t="str">
            <v>EA</v>
          </cell>
          <cell r="W3756" t="str">
            <v>FLT</v>
          </cell>
          <cell r="X3756" t="str">
            <v>DEF</v>
          </cell>
          <cell r="Y3756" t="str">
            <v>OIL</v>
          </cell>
          <cell r="Z3756" t="str">
            <v>DEO</v>
          </cell>
        </row>
        <row r="3757">
          <cell r="A3757" t="str">
            <v>DL9972</v>
          </cell>
          <cell r="B3757" t="str">
            <v>9100547286</v>
          </cell>
          <cell r="C3757" t="str">
            <v>10009100547283</v>
          </cell>
          <cell r="D3757">
            <v>1</v>
          </cell>
          <cell r="E3757">
            <v>1.9E-2</v>
          </cell>
          <cell r="F3757">
            <v>3.0979999999999999</v>
          </cell>
          <cell r="G3757">
            <v>3.0979999999999999</v>
          </cell>
          <cell r="H3757">
            <v>3.5089999999999999</v>
          </cell>
          <cell r="I3757">
            <v>0</v>
          </cell>
          <cell r="J3757">
            <v>0.14199999999999999</v>
          </cell>
          <cell r="K3757">
            <v>9.9369999999999994</v>
          </cell>
          <cell r="L3757">
            <v>6.5</v>
          </cell>
          <cell r="M3757">
            <v>3.8119999999999998</v>
          </cell>
          <cell r="N3757">
            <v>6</v>
          </cell>
          <cell r="P3757" t="str">
            <v>RA</v>
          </cell>
          <cell r="Q3757" t="str">
            <v>DEO</v>
          </cell>
          <cell r="R3757">
            <v>11</v>
          </cell>
          <cell r="S3757">
            <v>1848</v>
          </cell>
          <cell r="T3757">
            <v>0</v>
          </cell>
          <cell r="V3757" t="str">
            <v>EA</v>
          </cell>
          <cell r="W3757" t="str">
            <v>FLT</v>
          </cell>
          <cell r="X3757" t="str">
            <v>DEF</v>
          </cell>
          <cell r="Y3757" t="str">
            <v>OIL</v>
          </cell>
          <cell r="Z3757" t="str">
            <v>DEO</v>
          </cell>
        </row>
        <row r="3758">
          <cell r="A3758" t="str">
            <v>DL9999</v>
          </cell>
          <cell r="B3758" t="str">
            <v>9100547293</v>
          </cell>
          <cell r="C3758" t="str">
            <v>10009100547290</v>
          </cell>
          <cell r="D3758">
            <v>1</v>
          </cell>
          <cell r="E3758">
            <v>0.03</v>
          </cell>
          <cell r="F3758">
            <v>3.0979999999999999</v>
          </cell>
          <cell r="G3758">
            <v>3.0979999999999999</v>
          </cell>
          <cell r="H3758">
            <v>5.3220000000000001</v>
          </cell>
          <cell r="I3758">
            <v>0</v>
          </cell>
          <cell r="J3758">
            <v>0.222</v>
          </cell>
          <cell r="K3758">
            <v>9.75</v>
          </cell>
          <cell r="L3758">
            <v>6.5620000000000003</v>
          </cell>
          <cell r="M3758">
            <v>6</v>
          </cell>
          <cell r="N3758">
            <v>6</v>
          </cell>
          <cell r="O3758" t="str">
            <v>US</v>
          </cell>
          <cell r="P3758" t="str">
            <v>RA</v>
          </cell>
          <cell r="Q3758" t="str">
            <v>DEO</v>
          </cell>
          <cell r="R3758">
            <v>7</v>
          </cell>
          <cell r="S3758">
            <v>1176</v>
          </cell>
          <cell r="T3758">
            <v>0</v>
          </cell>
          <cell r="V3758" t="str">
            <v>EA</v>
          </cell>
          <cell r="W3758" t="str">
            <v>FLT</v>
          </cell>
          <cell r="X3758" t="str">
            <v>DEF</v>
          </cell>
          <cell r="Y3758" t="str">
            <v>OIL</v>
          </cell>
          <cell r="Z3758" t="str">
            <v>DEO</v>
          </cell>
        </row>
        <row r="3759">
          <cell r="A3759" t="str">
            <v>DV163</v>
          </cell>
          <cell r="B3759" t="str">
            <v>9100001313</v>
          </cell>
          <cell r="C3759" t="str">
            <v>10009100001310</v>
          </cell>
          <cell r="D3759">
            <v>3.3000000000000002E-2</v>
          </cell>
          <cell r="E3759">
            <v>3.0000000000000001E-3</v>
          </cell>
          <cell r="F3759">
            <v>0</v>
          </cell>
          <cell r="G3759">
            <v>0</v>
          </cell>
          <cell r="H3759">
            <v>0</v>
          </cell>
          <cell r="I3759">
            <v>0.99</v>
          </cell>
          <cell r="J3759">
            <v>0.09</v>
          </cell>
          <cell r="K3759">
            <v>0</v>
          </cell>
          <cell r="L3759">
            <v>0</v>
          </cell>
          <cell r="M3759">
            <v>0</v>
          </cell>
          <cell r="N3759">
            <v>30</v>
          </cell>
          <cell r="O3759" t="str">
            <v>US</v>
          </cell>
          <cell r="Q3759" t="str">
            <v>FRR</v>
          </cell>
          <cell r="R3759">
            <v>8</v>
          </cell>
          <cell r="S3759">
            <v>12960</v>
          </cell>
          <cell r="T3759">
            <v>0</v>
          </cell>
          <cell r="W3759" t="str">
            <v>FLT</v>
          </cell>
          <cell r="X3759" t="str">
            <v>BRN</v>
          </cell>
          <cell r="Y3759" t="str">
            <v>FOT</v>
          </cell>
          <cell r="Z3759" t="str">
            <v>FRR</v>
          </cell>
        </row>
        <row r="3760">
          <cell r="A3760" t="str">
            <v>DV178</v>
          </cell>
          <cell r="B3760" t="str">
            <v>9100001320</v>
          </cell>
          <cell r="C3760" t="str">
            <v>10009100001327</v>
          </cell>
          <cell r="D3760">
            <v>5.8000000000000003E-2</v>
          </cell>
          <cell r="E3760">
            <v>3.0000000000000001E-3</v>
          </cell>
          <cell r="F3760">
            <v>0</v>
          </cell>
          <cell r="G3760">
            <v>0</v>
          </cell>
          <cell r="H3760">
            <v>0</v>
          </cell>
          <cell r="I3760">
            <v>1.74</v>
          </cell>
          <cell r="J3760">
            <v>0.09</v>
          </cell>
          <cell r="K3760">
            <v>0</v>
          </cell>
          <cell r="L3760">
            <v>0</v>
          </cell>
          <cell r="M3760">
            <v>0</v>
          </cell>
          <cell r="N3760">
            <v>30</v>
          </cell>
          <cell r="O3760" t="str">
            <v>US</v>
          </cell>
          <cell r="Q3760" t="str">
            <v>FRR</v>
          </cell>
          <cell r="R3760">
            <v>8</v>
          </cell>
          <cell r="S3760">
            <v>12960</v>
          </cell>
          <cell r="T3760">
            <v>0</v>
          </cell>
          <cell r="W3760" t="str">
            <v>FLT</v>
          </cell>
          <cell r="X3760" t="str">
            <v>BRN</v>
          </cell>
          <cell r="Y3760" t="str">
            <v>FOT</v>
          </cell>
          <cell r="Z3760" t="str">
            <v>FRR</v>
          </cell>
        </row>
        <row r="3761">
          <cell r="A3761" t="str">
            <v>DV179</v>
          </cell>
          <cell r="B3761" t="str">
            <v>9100001337</v>
          </cell>
          <cell r="C3761" t="str">
            <v>10009100001334</v>
          </cell>
          <cell r="D3761">
            <v>6.2E-2</v>
          </cell>
          <cell r="E3761">
            <v>3.0000000000000001E-3</v>
          </cell>
          <cell r="F3761">
            <v>8.3119999999999994</v>
          </cell>
          <cell r="G3761">
            <v>5</v>
          </cell>
          <cell r="H3761">
            <v>1E-3</v>
          </cell>
          <cell r="I3761">
            <v>1.86</v>
          </cell>
          <cell r="J3761">
            <v>0.09</v>
          </cell>
          <cell r="K3761">
            <v>7.1870000000000003</v>
          </cell>
          <cell r="L3761">
            <v>4.625</v>
          </cell>
          <cell r="M3761">
            <v>5</v>
          </cell>
          <cell r="N3761">
            <v>30</v>
          </cell>
          <cell r="O3761" t="str">
            <v>US</v>
          </cell>
          <cell r="Q3761" t="str">
            <v>FRR</v>
          </cell>
          <cell r="R3761">
            <v>8</v>
          </cell>
          <cell r="S3761">
            <v>12960</v>
          </cell>
          <cell r="T3761">
            <v>0</v>
          </cell>
          <cell r="W3761" t="str">
            <v>FLT</v>
          </cell>
          <cell r="X3761" t="str">
            <v>BRN</v>
          </cell>
          <cell r="Y3761" t="str">
            <v>FOT</v>
          </cell>
          <cell r="Z3761" t="str">
            <v>FRR</v>
          </cell>
        </row>
        <row r="3762">
          <cell r="A3762" t="str">
            <v>DV184</v>
          </cell>
          <cell r="B3762" t="str">
            <v>9100001344</v>
          </cell>
          <cell r="C3762" t="str">
            <v>10009100001341</v>
          </cell>
          <cell r="D3762">
            <v>6.2E-2</v>
          </cell>
          <cell r="E3762">
            <v>3.0000000000000001E-3</v>
          </cell>
          <cell r="F3762">
            <v>0</v>
          </cell>
          <cell r="G3762">
            <v>0</v>
          </cell>
          <cell r="H3762">
            <v>0</v>
          </cell>
          <cell r="I3762">
            <v>1.86</v>
          </cell>
          <cell r="J3762">
            <v>0.09</v>
          </cell>
          <cell r="K3762">
            <v>7.1870000000000003</v>
          </cell>
          <cell r="L3762">
            <v>4.625</v>
          </cell>
          <cell r="M3762">
            <v>5</v>
          </cell>
          <cell r="N3762">
            <v>30</v>
          </cell>
          <cell r="O3762" t="str">
            <v>US</v>
          </cell>
          <cell r="Q3762" t="str">
            <v>FRR</v>
          </cell>
          <cell r="R3762">
            <v>8</v>
          </cell>
          <cell r="S3762">
            <v>12960</v>
          </cell>
          <cell r="T3762">
            <v>0</v>
          </cell>
          <cell r="W3762" t="str">
            <v>FLT</v>
          </cell>
          <cell r="X3762" t="str">
            <v>BRN</v>
          </cell>
          <cell r="Y3762" t="str">
            <v>FOT</v>
          </cell>
          <cell r="Z3762" t="str">
            <v>FRR</v>
          </cell>
        </row>
        <row r="3763">
          <cell r="A3763" t="str">
            <v>DV185A</v>
          </cell>
          <cell r="B3763" t="str">
            <v>9100001351</v>
          </cell>
          <cell r="C3763" t="str">
            <v>10009100001358</v>
          </cell>
          <cell r="D3763">
            <v>6.3E-2</v>
          </cell>
          <cell r="E3763">
            <v>3.0000000000000001E-3</v>
          </cell>
          <cell r="F3763">
            <v>0</v>
          </cell>
          <cell r="G3763">
            <v>0</v>
          </cell>
          <cell r="H3763">
            <v>0</v>
          </cell>
          <cell r="I3763">
            <v>1.89</v>
          </cell>
          <cell r="J3763">
            <v>0.09</v>
          </cell>
          <cell r="K3763">
            <v>0</v>
          </cell>
          <cell r="L3763">
            <v>0</v>
          </cell>
          <cell r="M3763">
            <v>0</v>
          </cell>
          <cell r="N3763">
            <v>30</v>
          </cell>
          <cell r="O3763" t="str">
            <v>US</v>
          </cell>
          <cell r="Q3763" t="str">
            <v>FRR</v>
          </cell>
          <cell r="R3763">
            <v>8</v>
          </cell>
          <cell r="S3763">
            <v>12960</v>
          </cell>
          <cell r="T3763">
            <v>0</v>
          </cell>
          <cell r="W3763" t="str">
            <v>FLT</v>
          </cell>
          <cell r="X3763" t="str">
            <v>BRN</v>
          </cell>
          <cell r="Y3763" t="str">
            <v>FOT</v>
          </cell>
          <cell r="Z3763" t="str">
            <v>FRR</v>
          </cell>
        </row>
        <row r="3764">
          <cell r="A3764" t="str">
            <v>DV191</v>
          </cell>
          <cell r="B3764" t="str">
            <v>9100001368</v>
          </cell>
          <cell r="C3764" t="str">
            <v>10009100001365</v>
          </cell>
          <cell r="D3764">
            <v>5.8000000000000003E-2</v>
          </cell>
          <cell r="E3764">
            <v>3.0000000000000001E-3</v>
          </cell>
          <cell r="F3764">
            <v>0</v>
          </cell>
          <cell r="G3764">
            <v>0</v>
          </cell>
          <cell r="H3764">
            <v>0</v>
          </cell>
          <cell r="I3764">
            <v>1.74</v>
          </cell>
          <cell r="J3764">
            <v>0.09</v>
          </cell>
          <cell r="K3764">
            <v>7.1870000000000003</v>
          </cell>
          <cell r="L3764">
            <v>4.625</v>
          </cell>
          <cell r="M3764">
            <v>5</v>
          </cell>
          <cell r="N3764">
            <v>30</v>
          </cell>
          <cell r="O3764" t="str">
            <v>US</v>
          </cell>
          <cell r="Q3764" t="str">
            <v>FRR</v>
          </cell>
          <cell r="R3764">
            <v>8</v>
          </cell>
          <cell r="S3764">
            <v>12960</v>
          </cell>
          <cell r="T3764">
            <v>0</v>
          </cell>
          <cell r="W3764" t="str">
            <v>FLT</v>
          </cell>
          <cell r="X3764" t="str">
            <v>BRN</v>
          </cell>
          <cell r="Y3764" t="str">
            <v>FOT</v>
          </cell>
          <cell r="Z3764" t="str">
            <v>FRR</v>
          </cell>
        </row>
        <row r="3765">
          <cell r="A3765" t="str">
            <v>DV198</v>
          </cell>
          <cell r="B3765" t="str">
            <v>9100001375</v>
          </cell>
          <cell r="C3765" t="str">
            <v>10009100001372</v>
          </cell>
          <cell r="D3765">
            <v>6.3E-2</v>
          </cell>
          <cell r="E3765">
            <v>3.0000000000000001E-3</v>
          </cell>
          <cell r="F3765">
            <v>0</v>
          </cell>
          <cell r="G3765">
            <v>0</v>
          </cell>
          <cell r="H3765">
            <v>0</v>
          </cell>
          <cell r="I3765">
            <v>1.89</v>
          </cell>
          <cell r="J3765">
            <v>0.09</v>
          </cell>
          <cell r="K3765">
            <v>0</v>
          </cell>
          <cell r="L3765">
            <v>0</v>
          </cell>
          <cell r="M3765">
            <v>0</v>
          </cell>
          <cell r="N3765">
            <v>30</v>
          </cell>
          <cell r="O3765" t="str">
            <v>US</v>
          </cell>
          <cell r="Q3765" t="str">
            <v>FRR</v>
          </cell>
          <cell r="R3765">
            <v>8</v>
          </cell>
          <cell r="S3765">
            <v>12960</v>
          </cell>
          <cell r="T3765">
            <v>0</v>
          </cell>
          <cell r="W3765" t="str">
            <v>FLT</v>
          </cell>
          <cell r="X3765" t="str">
            <v>BRN</v>
          </cell>
          <cell r="Y3765" t="str">
            <v>FOT</v>
          </cell>
          <cell r="Z3765" t="str">
            <v>FRR</v>
          </cell>
        </row>
        <row r="3766">
          <cell r="A3766" t="str">
            <v>DV231</v>
          </cell>
          <cell r="B3766" t="str">
            <v>9100001399</v>
          </cell>
          <cell r="C3766" t="str">
            <v>10009100001396</v>
          </cell>
          <cell r="D3766">
            <v>3.3000000000000002E-2</v>
          </cell>
          <cell r="E3766">
            <v>3.0000000000000001E-3</v>
          </cell>
          <cell r="F3766">
            <v>0</v>
          </cell>
          <cell r="G3766">
            <v>0</v>
          </cell>
          <cell r="H3766">
            <v>0</v>
          </cell>
          <cell r="I3766">
            <v>0.99</v>
          </cell>
          <cell r="J3766">
            <v>0.09</v>
          </cell>
          <cell r="K3766">
            <v>7.1870000000000003</v>
          </cell>
          <cell r="L3766">
            <v>4.625</v>
          </cell>
          <cell r="M3766">
            <v>5</v>
          </cell>
          <cell r="N3766">
            <v>30</v>
          </cell>
          <cell r="O3766" t="str">
            <v>US</v>
          </cell>
          <cell r="Q3766" t="str">
            <v>FRR</v>
          </cell>
          <cell r="R3766">
            <v>8</v>
          </cell>
          <cell r="S3766">
            <v>12960</v>
          </cell>
          <cell r="T3766">
            <v>0</v>
          </cell>
          <cell r="W3766" t="str">
            <v>FLT</v>
          </cell>
          <cell r="X3766" t="str">
            <v>BRN</v>
          </cell>
          <cell r="Y3766" t="str">
            <v>FOT</v>
          </cell>
          <cell r="Z3766" t="str">
            <v>FRR</v>
          </cell>
        </row>
        <row r="3767">
          <cell r="A3767" t="str">
            <v>DV237</v>
          </cell>
          <cell r="B3767" t="str">
            <v>9100001405</v>
          </cell>
          <cell r="C3767" t="str">
            <v>10009100001402</v>
          </cell>
          <cell r="D3767">
            <v>6.3E-2</v>
          </cell>
          <cell r="E3767">
            <v>2E-3</v>
          </cell>
          <cell r="F3767">
            <v>0</v>
          </cell>
          <cell r="G3767">
            <v>0</v>
          </cell>
          <cell r="H3767">
            <v>0</v>
          </cell>
          <cell r="I3767">
            <v>1.89</v>
          </cell>
          <cell r="J3767">
            <v>0.06</v>
          </cell>
          <cell r="K3767">
            <v>7.1870000000000003</v>
          </cell>
          <cell r="L3767">
            <v>4.625</v>
          </cell>
          <cell r="M3767">
            <v>5</v>
          </cell>
          <cell r="N3767">
            <v>30</v>
          </cell>
          <cell r="O3767" t="str">
            <v>US</v>
          </cell>
          <cell r="Q3767" t="str">
            <v>FRR</v>
          </cell>
          <cell r="R3767">
            <v>8</v>
          </cell>
          <cell r="S3767">
            <v>12960</v>
          </cell>
          <cell r="T3767">
            <v>0</v>
          </cell>
          <cell r="W3767" t="str">
            <v>FLT</v>
          </cell>
          <cell r="X3767" t="str">
            <v>BRN</v>
          </cell>
          <cell r="Y3767" t="str">
            <v>FOT</v>
          </cell>
          <cell r="Z3767" t="str">
            <v>FRR</v>
          </cell>
        </row>
        <row r="3768">
          <cell r="A3768" t="str">
            <v>DV243</v>
          </cell>
          <cell r="B3768" t="str">
            <v>9100001412</v>
          </cell>
          <cell r="C3768" t="str">
            <v>10009100001419</v>
          </cell>
          <cell r="D3768">
            <v>5.8000000000000003E-2</v>
          </cell>
          <cell r="E3768">
            <v>3.0000000000000001E-3</v>
          </cell>
          <cell r="F3768">
            <v>0</v>
          </cell>
          <cell r="G3768">
            <v>0</v>
          </cell>
          <cell r="H3768">
            <v>0</v>
          </cell>
          <cell r="I3768">
            <v>1.74</v>
          </cell>
          <cell r="J3768">
            <v>0.09</v>
          </cell>
          <cell r="K3768">
            <v>0</v>
          </cell>
          <cell r="L3768">
            <v>0</v>
          </cell>
          <cell r="M3768">
            <v>0</v>
          </cell>
          <cell r="N3768">
            <v>30</v>
          </cell>
          <cell r="O3768" t="str">
            <v>US</v>
          </cell>
          <cell r="Q3768" t="str">
            <v>FRR</v>
          </cell>
          <cell r="R3768">
            <v>8</v>
          </cell>
          <cell r="S3768">
            <v>12960</v>
          </cell>
          <cell r="T3768">
            <v>0</v>
          </cell>
          <cell r="W3768" t="str">
            <v>FLT</v>
          </cell>
          <cell r="X3768" t="str">
            <v>BRN</v>
          </cell>
          <cell r="Y3768" t="str">
            <v>FOT</v>
          </cell>
          <cell r="Z3768" t="str">
            <v>FRR</v>
          </cell>
        </row>
        <row r="3769">
          <cell r="A3769" t="str">
            <v>DV246</v>
          </cell>
          <cell r="B3769" t="str">
            <v>9100001429</v>
          </cell>
          <cell r="C3769" t="str">
            <v>10009100001426</v>
          </cell>
          <cell r="D3769">
            <v>6.5000000000000002E-2</v>
          </cell>
          <cell r="E3769">
            <v>3.0000000000000001E-3</v>
          </cell>
          <cell r="F3769">
            <v>0</v>
          </cell>
          <cell r="G3769">
            <v>0</v>
          </cell>
          <cell r="H3769">
            <v>0</v>
          </cell>
          <cell r="I3769">
            <v>1.95</v>
          </cell>
          <cell r="J3769">
            <v>0.09</v>
          </cell>
          <cell r="K3769">
            <v>0</v>
          </cell>
          <cell r="L3769">
            <v>0</v>
          </cell>
          <cell r="M3769">
            <v>0</v>
          </cell>
          <cell r="N3769">
            <v>30</v>
          </cell>
          <cell r="O3769" t="str">
            <v>US</v>
          </cell>
          <cell r="Q3769" t="str">
            <v>FRR</v>
          </cell>
          <cell r="R3769">
            <v>8</v>
          </cell>
          <cell r="S3769">
            <v>12960</v>
          </cell>
          <cell r="T3769">
            <v>0</v>
          </cell>
          <cell r="W3769" t="str">
            <v>FLT</v>
          </cell>
          <cell r="X3769" t="str">
            <v>BRN</v>
          </cell>
          <cell r="Y3769" t="str">
            <v>FOT</v>
          </cell>
          <cell r="Z3769" t="str">
            <v>FRR</v>
          </cell>
        </row>
        <row r="3770">
          <cell r="A3770" t="str">
            <v>DV261</v>
          </cell>
          <cell r="B3770" t="str">
            <v>9100001436</v>
          </cell>
          <cell r="C3770" t="str">
            <v>10009100001433</v>
          </cell>
          <cell r="D3770">
            <v>7.0000000000000001E-3</v>
          </cell>
          <cell r="E3770">
            <v>2E-3</v>
          </cell>
          <cell r="F3770">
            <v>0</v>
          </cell>
          <cell r="G3770">
            <v>0</v>
          </cell>
          <cell r="H3770">
            <v>0</v>
          </cell>
          <cell r="I3770">
            <v>0.21</v>
          </cell>
          <cell r="J3770">
            <v>0.06</v>
          </cell>
          <cell r="K3770">
            <v>0</v>
          </cell>
          <cell r="L3770">
            <v>0</v>
          </cell>
          <cell r="M3770">
            <v>0</v>
          </cell>
          <cell r="N3770">
            <v>30</v>
          </cell>
          <cell r="O3770" t="str">
            <v>US</v>
          </cell>
          <cell r="Q3770" t="str">
            <v>FRR</v>
          </cell>
          <cell r="R3770">
            <v>8</v>
          </cell>
          <cell r="S3770">
            <v>12960</v>
          </cell>
          <cell r="T3770">
            <v>0</v>
          </cell>
          <cell r="W3770" t="str">
            <v>FLT</v>
          </cell>
          <cell r="X3770" t="str">
            <v>BRN</v>
          </cell>
          <cell r="Y3770" t="str">
            <v>FOT</v>
          </cell>
          <cell r="Z3770" t="str">
            <v>FRR</v>
          </cell>
        </row>
        <row r="3771">
          <cell r="A3771" t="str">
            <v>DV266</v>
          </cell>
          <cell r="B3771" t="str">
            <v>9100001467</v>
          </cell>
          <cell r="C3771" t="str">
            <v>10009100001464</v>
          </cell>
          <cell r="D3771">
            <v>8.2000000000000003E-2</v>
          </cell>
          <cell r="E3771">
            <v>3.0000000000000001E-3</v>
          </cell>
          <cell r="F3771">
            <v>0</v>
          </cell>
          <cell r="G3771">
            <v>0</v>
          </cell>
          <cell r="H3771">
            <v>0</v>
          </cell>
          <cell r="I3771">
            <v>2.46</v>
          </cell>
          <cell r="J3771">
            <v>0.09</v>
          </cell>
          <cell r="K3771">
            <v>7.1870000000000003</v>
          </cell>
          <cell r="L3771">
            <v>4.625</v>
          </cell>
          <cell r="M3771">
            <v>5</v>
          </cell>
          <cell r="N3771">
            <v>30</v>
          </cell>
          <cell r="O3771" t="str">
            <v>US</v>
          </cell>
          <cell r="Q3771" t="str">
            <v>FRR</v>
          </cell>
          <cell r="R3771">
            <v>8</v>
          </cell>
          <cell r="S3771">
            <v>12960</v>
          </cell>
          <cell r="T3771">
            <v>0</v>
          </cell>
          <cell r="W3771" t="str">
            <v>FLT</v>
          </cell>
          <cell r="X3771" t="str">
            <v>BRN</v>
          </cell>
          <cell r="Y3771" t="str">
            <v>FOT</v>
          </cell>
          <cell r="Z3771" t="str">
            <v>FRR</v>
          </cell>
        </row>
        <row r="3772">
          <cell r="A3772" t="str">
            <v>DV271</v>
          </cell>
          <cell r="B3772" t="str">
            <v>9100001481</v>
          </cell>
          <cell r="C3772" t="str">
            <v>10009100001488</v>
          </cell>
          <cell r="D3772">
            <v>6.5000000000000002E-2</v>
          </cell>
          <cell r="E3772">
            <v>3.0000000000000001E-3</v>
          </cell>
          <cell r="F3772">
            <v>0</v>
          </cell>
          <cell r="G3772">
            <v>0</v>
          </cell>
          <cell r="H3772">
            <v>0</v>
          </cell>
          <cell r="I3772">
            <v>1.95</v>
          </cell>
          <cell r="J3772">
            <v>0.09</v>
          </cell>
          <cell r="K3772">
            <v>0</v>
          </cell>
          <cell r="L3772">
            <v>0</v>
          </cell>
          <cell r="M3772">
            <v>0</v>
          </cell>
          <cell r="N3772">
            <v>30</v>
          </cell>
          <cell r="O3772" t="str">
            <v>US</v>
          </cell>
          <cell r="Q3772" t="str">
            <v>FRR</v>
          </cell>
          <cell r="R3772">
            <v>8</v>
          </cell>
          <cell r="S3772">
            <v>12960</v>
          </cell>
          <cell r="T3772">
            <v>0</v>
          </cell>
          <cell r="W3772" t="str">
            <v>FLT</v>
          </cell>
          <cell r="X3772" t="str">
            <v>BRN</v>
          </cell>
          <cell r="Y3772" t="str">
            <v>FOT</v>
          </cell>
          <cell r="Z3772" t="str">
            <v>FRR</v>
          </cell>
        </row>
        <row r="3773">
          <cell r="A3773" t="str">
            <v>DV275</v>
          </cell>
          <cell r="B3773" t="str">
            <v>9100001498</v>
          </cell>
          <cell r="C3773" t="str">
            <v>10009100001495</v>
          </cell>
          <cell r="D3773">
            <v>3.5000000000000003E-2</v>
          </cell>
          <cell r="E3773">
            <v>3.0000000000000001E-3</v>
          </cell>
          <cell r="F3773">
            <v>0</v>
          </cell>
          <cell r="G3773">
            <v>0</v>
          </cell>
          <cell r="H3773">
            <v>0</v>
          </cell>
          <cell r="I3773">
            <v>1.05</v>
          </cell>
          <cell r="J3773">
            <v>0.09</v>
          </cell>
          <cell r="K3773">
            <v>0</v>
          </cell>
          <cell r="L3773">
            <v>0</v>
          </cell>
          <cell r="M3773">
            <v>0</v>
          </cell>
          <cell r="N3773">
            <v>30</v>
          </cell>
          <cell r="O3773" t="str">
            <v>US</v>
          </cell>
          <cell r="Q3773" t="str">
            <v>FRR</v>
          </cell>
          <cell r="R3773">
            <v>8</v>
          </cell>
          <cell r="S3773">
            <v>12960</v>
          </cell>
          <cell r="T3773">
            <v>0</v>
          </cell>
          <cell r="W3773" t="str">
            <v>FLT</v>
          </cell>
          <cell r="X3773" t="str">
            <v>BRN</v>
          </cell>
          <cell r="Y3773" t="str">
            <v>FOT</v>
          </cell>
          <cell r="Z3773" t="str">
            <v>FRR</v>
          </cell>
        </row>
        <row r="3774">
          <cell r="A3774" t="str">
            <v>DV279</v>
          </cell>
          <cell r="B3774" t="str">
            <v>9100001504</v>
          </cell>
          <cell r="C3774" t="str">
            <v>10009100001501</v>
          </cell>
          <cell r="D3774">
            <v>3.3000000000000002E-2</v>
          </cell>
          <cell r="E3774">
            <v>3.0000000000000001E-3</v>
          </cell>
          <cell r="F3774">
            <v>0</v>
          </cell>
          <cell r="G3774">
            <v>0</v>
          </cell>
          <cell r="H3774">
            <v>0</v>
          </cell>
          <cell r="I3774">
            <v>0.99</v>
          </cell>
          <cell r="J3774">
            <v>0.09</v>
          </cell>
          <cell r="K3774">
            <v>0</v>
          </cell>
          <cell r="L3774">
            <v>0</v>
          </cell>
          <cell r="M3774">
            <v>0</v>
          </cell>
          <cell r="N3774">
            <v>30</v>
          </cell>
          <cell r="O3774" t="str">
            <v>US</v>
          </cell>
          <cell r="Q3774" t="str">
            <v>FRR</v>
          </cell>
          <cell r="R3774">
            <v>8</v>
          </cell>
          <cell r="S3774">
            <v>12960</v>
          </cell>
          <cell r="T3774">
            <v>0</v>
          </cell>
          <cell r="W3774" t="str">
            <v>FLT</v>
          </cell>
          <cell r="X3774" t="str">
            <v>BRN</v>
          </cell>
          <cell r="Y3774" t="str">
            <v>FOT</v>
          </cell>
          <cell r="Z3774" t="str">
            <v>FRR</v>
          </cell>
        </row>
        <row r="3775">
          <cell r="A3775" t="str">
            <v>DV281</v>
          </cell>
          <cell r="B3775" t="str">
            <v>9100001511</v>
          </cell>
          <cell r="C3775" t="str">
            <v>10009100001518</v>
          </cell>
          <cell r="D3775">
            <v>2.5000000000000001E-2</v>
          </cell>
          <cell r="E3775">
            <v>3.0000000000000001E-3</v>
          </cell>
          <cell r="F3775">
            <v>0</v>
          </cell>
          <cell r="G3775">
            <v>0</v>
          </cell>
          <cell r="H3775">
            <v>0</v>
          </cell>
          <cell r="I3775">
            <v>0.75</v>
          </cell>
          <cell r="J3775">
            <v>0.09</v>
          </cell>
          <cell r="K3775">
            <v>0</v>
          </cell>
          <cell r="L3775">
            <v>0</v>
          </cell>
          <cell r="M3775">
            <v>0</v>
          </cell>
          <cell r="N3775">
            <v>30</v>
          </cell>
          <cell r="O3775" t="str">
            <v>US</v>
          </cell>
          <cell r="Q3775" t="str">
            <v>FRR</v>
          </cell>
          <cell r="R3775">
            <v>8</v>
          </cell>
          <cell r="S3775">
            <v>12960</v>
          </cell>
          <cell r="T3775">
            <v>0</v>
          </cell>
          <cell r="W3775" t="str">
            <v>FLT</v>
          </cell>
          <cell r="X3775" t="str">
            <v>BRN</v>
          </cell>
          <cell r="Y3775" t="str">
            <v>FOT</v>
          </cell>
          <cell r="Z3775" t="str">
            <v>FRR</v>
          </cell>
        </row>
        <row r="3776">
          <cell r="A3776" t="str">
            <v>DV289</v>
          </cell>
          <cell r="B3776" t="str">
            <v>9100001528</v>
          </cell>
          <cell r="C3776" t="str">
            <v>10009100001525</v>
          </cell>
          <cell r="D3776">
            <v>3.6999999999999998E-2</v>
          </cell>
          <cell r="E3776">
            <v>3.0000000000000001E-3</v>
          </cell>
          <cell r="F3776">
            <v>0</v>
          </cell>
          <cell r="G3776">
            <v>0</v>
          </cell>
          <cell r="H3776">
            <v>0</v>
          </cell>
          <cell r="I3776">
            <v>1.1100000000000001</v>
          </cell>
          <cell r="J3776">
            <v>0.09</v>
          </cell>
          <cell r="K3776">
            <v>0</v>
          </cell>
          <cell r="L3776">
            <v>0</v>
          </cell>
          <cell r="M3776">
            <v>0</v>
          </cell>
          <cell r="N3776">
            <v>30</v>
          </cell>
          <cell r="O3776" t="str">
            <v>US</v>
          </cell>
          <cell r="Q3776" t="str">
            <v>FRR</v>
          </cell>
          <cell r="R3776">
            <v>8</v>
          </cell>
          <cell r="S3776">
            <v>12960</v>
          </cell>
          <cell r="T3776">
            <v>0</v>
          </cell>
          <cell r="W3776" t="str">
            <v>FLT</v>
          </cell>
          <cell r="X3776" t="str">
            <v>BRN</v>
          </cell>
          <cell r="Y3776" t="str">
            <v>FOT</v>
          </cell>
          <cell r="Z3776" t="str">
            <v>FRR</v>
          </cell>
        </row>
        <row r="3777">
          <cell r="A3777" t="str">
            <v>DV290</v>
          </cell>
          <cell r="B3777" t="str">
            <v>9100001535</v>
          </cell>
          <cell r="C3777" t="str">
            <v>10009100001532</v>
          </cell>
          <cell r="D3777">
            <v>6.7000000000000004E-2</v>
          </cell>
          <cell r="E3777">
            <v>3.0000000000000001E-3</v>
          </cell>
          <cell r="F3777">
            <v>0</v>
          </cell>
          <cell r="G3777">
            <v>0</v>
          </cell>
          <cell r="H3777">
            <v>0</v>
          </cell>
          <cell r="I3777">
            <v>2.0099999999999998</v>
          </cell>
          <cell r="J3777">
            <v>0.09</v>
          </cell>
          <cell r="K3777">
            <v>0</v>
          </cell>
          <cell r="L3777">
            <v>0</v>
          </cell>
          <cell r="M3777">
            <v>0</v>
          </cell>
          <cell r="N3777">
            <v>30</v>
          </cell>
          <cell r="O3777" t="str">
            <v>US</v>
          </cell>
          <cell r="Q3777" t="str">
            <v>FRR</v>
          </cell>
          <cell r="R3777">
            <v>8</v>
          </cell>
          <cell r="S3777">
            <v>12960</v>
          </cell>
          <cell r="T3777">
            <v>0</v>
          </cell>
          <cell r="W3777" t="str">
            <v>FLT</v>
          </cell>
          <cell r="X3777" t="str">
            <v>BRN</v>
          </cell>
          <cell r="Y3777" t="str">
            <v>FOT</v>
          </cell>
          <cell r="Z3777" t="str">
            <v>FRR</v>
          </cell>
        </row>
        <row r="3778">
          <cell r="A3778" t="str">
            <v>DV292</v>
          </cell>
          <cell r="B3778" t="str">
            <v>9100001542</v>
          </cell>
          <cell r="C3778" t="str">
            <v>10009100001549</v>
          </cell>
          <cell r="D3778">
            <v>6.8000000000000005E-2</v>
          </cell>
          <cell r="E3778">
            <v>3.0000000000000001E-3</v>
          </cell>
          <cell r="F3778">
            <v>0</v>
          </cell>
          <cell r="G3778">
            <v>0</v>
          </cell>
          <cell r="H3778">
            <v>0</v>
          </cell>
          <cell r="I3778">
            <v>2.04</v>
          </cell>
          <cell r="J3778">
            <v>0.09</v>
          </cell>
          <cell r="K3778">
            <v>7.1870000000000003</v>
          </cell>
          <cell r="L3778">
            <v>4.625</v>
          </cell>
          <cell r="M3778">
            <v>5</v>
          </cell>
          <cell r="N3778">
            <v>30</v>
          </cell>
          <cell r="O3778" t="str">
            <v>US</v>
          </cell>
          <cell r="Q3778" t="str">
            <v>FRR</v>
          </cell>
          <cell r="R3778">
            <v>8</v>
          </cell>
          <cell r="S3778">
            <v>12960</v>
          </cell>
          <cell r="T3778">
            <v>0</v>
          </cell>
          <cell r="W3778" t="str">
            <v>FLT</v>
          </cell>
          <cell r="X3778" t="str">
            <v>BRN</v>
          </cell>
          <cell r="Y3778" t="str">
            <v>FOT</v>
          </cell>
          <cell r="Z3778" t="str">
            <v>FRR</v>
          </cell>
        </row>
        <row r="3779">
          <cell r="A3779" t="str">
            <v>DV295</v>
          </cell>
          <cell r="B3779" t="str">
            <v>9100001559</v>
          </cell>
          <cell r="C3779" t="str">
            <v>10009100001556</v>
          </cell>
          <cell r="D3779">
            <v>6.3E-2</v>
          </cell>
          <cell r="E3779">
            <v>3.0000000000000001E-3</v>
          </cell>
          <cell r="F3779">
            <v>0</v>
          </cell>
          <cell r="G3779">
            <v>0</v>
          </cell>
          <cell r="H3779">
            <v>0</v>
          </cell>
          <cell r="I3779">
            <v>1.89</v>
          </cell>
          <cell r="J3779">
            <v>0.09</v>
          </cell>
          <cell r="K3779">
            <v>7.1870000000000003</v>
          </cell>
          <cell r="L3779">
            <v>4.625</v>
          </cell>
          <cell r="M3779">
            <v>5</v>
          </cell>
          <cell r="N3779">
            <v>30</v>
          </cell>
          <cell r="O3779" t="str">
            <v>US</v>
          </cell>
          <cell r="Q3779" t="str">
            <v>FRR</v>
          </cell>
          <cell r="R3779">
            <v>8</v>
          </cell>
          <cell r="S3779">
            <v>12960</v>
          </cell>
          <cell r="T3779">
            <v>0</v>
          </cell>
          <cell r="W3779" t="str">
            <v>FLT</v>
          </cell>
          <cell r="X3779" t="str">
            <v>BRN</v>
          </cell>
          <cell r="Y3779" t="str">
            <v>FOT</v>
          </cell>
          <cell r="Z3779" t="str">
            <v>FRR</v>
          </cell>
        </row>
        <row r="3780">
          <cell r="A3780" t="str">
            <v>DV296</v>
          </cell>
          <cell r="B3780" t="str">
            <v>9100001566</v>
          </cell>
          <cell r="C3780" t="str">
            <v>10009100001563</v>
          </cell>
          <cell r="D3780">
            <v>6.5000000000000002E-2</v>
          </cell>
          <cell r="E3780">
            <v>3.0000000000000001E-3</v>
          </cell>
          <cell r="F3780">
            <v>0</v>
          </cell>
          <cell r="G3780">
            <v>0</v>
          </cell>
          <cell r="H3780">
            <v>0</v>
          </cell>
          <cell r="I3780">
            <v>1.95</v>
          </cell>
          <cell r="J3780">
            <v>0.09</v>
          </cell>
          <cell r="K3780">
            <v>7.1870000000000003</v>
          </cell>
          <cell r="L3780">
            <v>4.625</v>
          </cell>
          <cell r="M3780">
            <v>5</v>
          </cell>
          <cell r="N3780">
            <v>30</v>
          </cell>
          <cell r="O3780" t="str">
            <v>US</v>
          </cell>
          <cell r="Q3780" t="str">
            <v>FRR</v>
          </cell>
          <cell r="R3780">
            <v>8</v>
          </cell>
          <cell r="S3780">
            <v>12960</v>
          </cell>
          <cell r="T3780">
            <v>0</v>
          </cell>
          <cell r="W3780" t="str">
            <v>FLT</v>
          </cell>
          <cell r="X3780" t="str">
            <v>BRN</v>
          </cell>
          <cell r="Y3780" t="str">
            <v>FOT</v>
          </cell>
          <cell r="Z3780" t="str">
            <v>FRR</v>
          </cell>
        </row>
        <row r="3781">
          <cell r="A3781" t="str">
            <v>DV299</v>
          </cell>
          <cell r="B3781" t="str">
            <v>9100001573</v>
          </cell>
          <cell r="C3781" t="str">
            <v>10009100001570</v>
          </cell>
          <cell r="D3781">
            <v>6.2E-2</v>
          </cell>
          <cell r="E3781">
            <v>3.0000000000000001E-3</v>
          </cell>
          <cell r="F3781">
            <v>0</v>
          </cell>
          <cell r="G3781">
            <v>0</v>
          </cell>
          <cell r="H3781">
            <v>0</v>
          </cell>
          <cell r="I3781">
            <v>1.86</v>
          </cell>
          <cell r="J3781">
            <v>0.09</v>
          </cell>
          <cell r="K3781">
            <v>0</v>
          </cell>
          <cell r="L3781">
            <v>0</v>
          </cell>
          <cell r="M3781">
            <v>0</v>
          </cell>
          <cell r="N3781">
            <v>30</v>
          </cell>
          <cell r="O3781" t="str">
            <v>US</v>
          </cell>
          <cell r="Q3781" t="str">
            <v>FRR</v>
          </cell>
          <cell r="R3781">
            <v>8</v>
          </cell>
          <cell r="S3781">
            <v>12960</v>
          </cell>
          <cell r="T3781">
            <v>0</v>
          </cell>
          <cell r="W3781" t="str">
            <v>FLT</v>
          </cell>
          <cell r="X3781" t="str">
            <v>BRN</v>
          </cell>
          <cell r="Y3781" t="str">
            <v>FOT</v>
          </cell>
          <cell r="Z3781" t="str">
            <v>FRR</v>
          </cell>
        </row>
        <row r="3782">
          <cell r="A3782" t="str">
            <v>DV300</v>
          </cell>
          <cell r="B3782" t="str">
            <v>9100001580</v>
          </cell>
          <cell r="C3782" t="str">
            <v>10009100001587</v>
          </cell>
          <cell r="D3782">
            <v>6.0999999999999999E-2</v>
          </cell>
          <cell r="E3782">
            <v>3.0000000000000001E-3</v>
          </cell>
          <cell r="F3782">
            <v>0</v>
          </cell>
          <cell r="G3782">
            <v>0</v>
          </cell>
          <cell r="H3782">
            <v>0</v>
          </cell>
          <cell r="I3782">
            <v>1.83</v>
          </cell>
          <cell r="J3782">
            <v>0.09</v>
          </cell>
          <cell r="K3782">
            <v>0</v>
          </cell>
          <cell r="L3782">
            <v>0</v>
          </cell>
          <cell r="M3782">
            <v>0</v>
          </cell>
          <cell r="N3782">
            <v>30</v>
          </cell>
          <cell r="O3782" t="str">
            <v>US</v>
          </cell>
          <cell r="Q3782" t="str">
            <v>FRR</v>
          </cell>
          <cell r="R3782">
            <v>8</v>
          </cell>
          <cell r="S3782">
            <v>12960</v>
          </cell>
          <cell r="T3782">
            <v>0</v>
          </cell>
          <cell r="W3782" t="str">
            <v>FLT</v>
          </cell>
          <cell r="X3782" t="str">
            <v>BRN</v>
          </cell>
          <cell r="Y3782" t="str">
            <v>FOT</v>
          </cell>
          <cell r="Z3782" t="str">
            <v>FRR</v>
          </cell>
        </row>
        <row r="3783">
          <cell r="A3783" t="str">
            <v>DV307</v>
          </cell>
          <cell r="B3783" t="str">
            <v>9100001603</v>
          </cell>
          <cell r="C3783" t="str">
            <v>10009100001600</v>
          </cell>
          <cell r="D3783">
            <v>7.8E-2</v>
          </cell>
          <cell r="E3783">
            <v>3.0000000000000001E-3</v>
          </cell>
          <cell r="F3783">
            <v>0</v>
          </cell>
          <cell r="G3783">
            <v>0</v>
          </cell>
          <cell r="H3783">
            <v>0</v>
          </cell>
          <cell r="I3783">
            <v>2.34</v>
          </cell>
          <cell r="J3783">
            <v>0.09</v>
          </cell>
          <cell r="K3783">
            <v>7.1870000000000003</v>
          </cell>
          <cell r="L3783">
            <v>4.625</v>
          </cell>
          <cell r="M3783">
            <v>5</v>
          </cell>
          <cell r="N3783">
            <v>30</v>
          </cell>
          <cell r="O3783" t="str">
            <v>US</v>
          </cell>
          <cell r="Q3783" t="str">
            <v>FRR</v>
          </cell>
          <cell r="R3783">
            <v>8</v>
          </cell>
          <cell r="S3783">
            <v>12960</v>
          </cell>
          <cell r="T3783">
            <v>0</v>
          </cell>
          <cell r="W3783" t="str">
            <v>FLT</v>
          </cell>
          <cell r="X3783" t="str">
            <v>BRN</v>
          </cell>
          <cell r="Y3783" t="str">
            <v>FOT</v>
          </cell>
          <cell r="Z3783" t="str">
            <v>FRR</v>
          </cell>
        </row>
        <row r="3784">
          <cell r="A3784" t="str">
            <v>DV309</v>
          </cell>
          <cell r="B3784" t="str">
            <v>9100001610</v>
          </cell>
          <cell r="C3784" t="str">
            <v>10009100001617</v>
          </cell>
          <cell r="D3784">
            <v>3.4000000000000002E-2</v>
          </cell>
          <cell r="E3784">
            <v>3.0000000000000001E-3</v>
          </cell>
          <cell r="F3784">
            <v>8.3119999999999994</v>
          </cell>
          <cell r="G3784">
            <v>5</v>
          </cell>
          <cell r="H3784">
            <v>1E-3</v>
          </cell>
          <cell r="I3784">
            <v>1.02</v>
          </cell>
          <cell r="J3784">
            <v>0.09</v>
          </cell>
          <cell r="K3784">
            <v>7.1870000000000003</v>
          </cell>
          <cell r="L3784">
            <v>4.625</v>
          </cell>
          <cell r="M3784">
            <v>5</v>
          </cell>
          <cell r="N3784">
            <v>30</v>
          </cell>
          <cell r="O3784" t="str">
            <v>US</v>
          </cell>
          <cell r="Q3784" t="str">
            <v>FRR</v>
          </cell>
          <cell r="R3784">
            <v>8</v>
          </cell>
          <cell r="S3784">
            <v>12960</v>
          </cell>
          <cell r="T3784">
            <v>0</v>
          </cell>
          <cell r="W3784" t="str">
            <v>FLT</v>
          </cell>
          <cell r="X3784" t="str">
            <v>BRN</v>
          </cell>
          <cell r="Y3784" t="str">
            <v>FOT</v>
          </cell>
          <cell r="Z3784" t="str">
            <v>FRR</v>
          </cell>
        </row>
        <row r="3785">
          <cell r="A3785" t="str">
            <v>DV333</v>
          </cell>
          <cell r="B3785" t="str">
            <v>9100001627</v>
          </cell>
          <cell r="C3785" t="str">
            <v>10009100001624</v>
          </cell>
          <cell r="D3785">
            <v>0.08</v>
          </cell>
          <cell r="E3785">
            <v>2E-3</v>
          </cell>
          <cell r="F3785">
            <v>0</v>
          </cell>
          <cell r="G3785">
            <v>0</v>
          </cell>
          <cell r="H3785">
            <v>0</v>
          </cell>
          <cell r="I3785">
            <v>2.4</v>
          </cell>
          <cell r="J3785">
            <v>0.06</v>
          </cell>
          <cell r="K3785">
            <v>7.1870000000000003</v>
          </cell>
          <cell r="L3785">
            <v>4.625</v>
          </cell>
          <cell r="M3785">
            <v>5</v>
          </cell>
          <cell r="N3785">
            <v>30</v>
          </cell>
          <cell r="O3785" t="str">
            <v>US</v>
          </cell>
          <cell r="Q3785" t="str">
            <v>FRR</v>
          </cell>
          <cell r="R3785">
            <v>8</v>
          </cell>
          <cell r="S3785">
            <v>12960</v>
          </cell>
          <cell r="T3785">
            <v>0</v>
          </cell>
          <cell r="W3785" t="str">
            <v>FLT</v>
          </cell>
          <cell r="X3785" t="str">
            <v>BRN</v>
          </cell>
          <cell r="Y3785" t="str">
            <v>FOT</v>
          </cell>
          <cell r="Z3785" t="str">
            <v>FRR</v>
          </cell>
        </row>
        <row r="3786">
          <cell r="A3786" t="str">
            <v>FA1211PL</v>
          </cell>
          <cell r="B3786" t="str">
            <v>9100526267</v>
          </cell>
          <cell r="C3786" t="str">
            <v>10009100526264</v>
          </cell>
          <cell r="D3786">
            <v>1.3</v>
          </cell>
          <cell r="E3786">
            <v>0.219</v>
          </cell>
          <cell r="F3786">
            <v>0</v>
          </cell>
          <cell r="G3786">
            <v>0</v>
          </cell>
          <cell r="H3786">
            <v>0</v>
          </cell>
          <cell r="I3786">
            <v>1.3</v>
          </cell>
          <cell r="J3786">
            <v>0.219</v>
          </cell>
          <cell r="K3786">
            <v>7.375</v>
          </cell>
          <cell r="L3786">
            <v>7.375</v>
          </cell>
          <cell r="M3786">
            <v>7.125</v>
          </cell>
          <cell r="N3786">
            <v>1</v>
          </cell>
          <cell r="O3786" t="str">
            <v>US</v>
          </cell>
          <cell r="Q3786" t="str">
            <v>FAH</v>
          </cell>
          <cell r="R3786">
            <v>5</v>
          </cell>
          <cell r="S3786">
            <v>175</v>
          </cell>
          <cell r="T3786">
            <v>108.34</v>
          </cell>
          <cell r="U3786" t="str">
            <v>US$</v>
          </cell>
          <cell r="W3786" t="str">
            <v>FLT</v>
          </cell>
          <cell r="X3786" t="str">
            <v>BRN</v>
          </cell>
          <cell r="Y3786" t="str">
            <v>AIR</v>
          </cell>
          <cell r="Z3786" t="str">
            <v>FAH</v>
          </cell>
        </row>
        <row r="3787">
          <cell r="A3787" t="str">
            <v>FA159</v>
          </cell>
          <cell r="B3787" t="str">
            <v>9100526274</v>
          </cell>
          <cell r="C3787" t="str">
            <v>10009100526271</v>
          </cell>
          <cell r="D3787">
            <v>4.5999999999999996</v>
          </cell>
          <cell r="E3787">
            <v>0.63300000000000001</v>
          </cell>
          <cell r="F3787">
            <v>0</v>
          </cell>
          <cell r="G3787">
            <v>0</v>
          </cell>
          <cell r="H3787">
            <v>0</v>
          </cell>
          <cell r="I3787">
            <v>4.5999999999999996</v>
          </cell>
          <cell r="J3787">
            <v>0.63300000000000001</v>
          </cell>
          <cell r="K3787">
            <v>0</v>
          </cell>
          <cell r="L3787">
            <v>0</v>
          </cell>
          <cell r="M3787">
            <v>0</v>
          </cell>
          <cell r="N3787">
            <v>1</v>
          </cell>
          <cell r="O3787" t="str">
            <v>US</v>
          </cell>
          <cell r="Q3787" t="str">
            <v>FAH</v>
          </cell>
          <cell r="R3787">
            <v>5</v>
          </cell>
          <cell r="S3787">
            <v>60</v>
          </cell>
          <cell r="T3787">
            <v>110.87</v>
          </cell>
          <cell r="U3787" t="str">
            <v>US$</v>
          </cell>
          <cell r="W3787" t="str">
            <v>FLT</v>
          </cell>
          <cell r="X3787" t="str">
            <v>BRN</v>
          </cell>
          <cell r="Y3787" t="str">
            <v>AIR</v>
          </cell>
          <cell r="Z3787" t="str">
            <v>FAH</v>
          </cell>
        </row>
        <row r="3788">
          <cell r="A3788" t="str">
            <v>FA230</v>
          </cell>
          <cell r="D3788">
            <v>28.66</v>
          </cell>
          <cell r="E3788">
            <v>0</v>
          </cell>
          <cell r="F3788">
            <v>0</v>
          </cell>
          <cell r="G3788">
            <v>0</v>
          </cell>
          <cell r="H3788">
            <v>0</v>
          </cell>
          <cell r="I3788">
            <v>28.66</v>
          </cell>
          <cell r="J3788">
            <v>0</v>
          </cell>
          <cell r="K3788">
            <v>0</v>
          </cell>
          <cell r="L3788">
            <v>0</v>
          </cell>
          <cell r="M3788">
            <v>0</v>
          </cell>
          <cell r="N3788">
            <v>1</v>
          </cell>
          <cell r="O3788" t="str">
            <v>US</v>
          </cell>
          <cell r="Q3788" t="str">
            <v>HDO</v>
          </cell>
          <cell r="R3788">
            <v>0</v>
          </cell>
          <cell r="S3788">
            <v>36</v>
          </cell>
          <cell r="T3788">
            <v>0</v>
          </cell>
          <cell r="W3788" t="str">
            <v>FLT</v>
          </cell>
          <cell r="X3788" t="str">
            <v>BRN</v>
          </cell>
          <cell r="Y3788" t="str">
            <v>FOT</v>
          </cell>
          <cell r="Z3788" t="str">
            <v>HDO</v>
          </cell>
        </row>
        <row r="3789">
          <cell r="A3789" t="str">
            <v>FA2302PLHD</v>
          </cell>
          <cell r="B3789" t="str">
            <v>9100526304</v>
          </cell>
          <cell r="C3789" t="str">
            <v>10009100526301</v>
          </cell>
          <cell r="D3789">
            <v>13.3</v>
          </cell>
          <cell r="E3789">
            <v>1.089</v>
          </cell>
          <cell r="F3789">
            <v>0</v>
          </cell>
          <cell r="G3789">
            <v>0</v>
          </cell>
          <cell r="H3789">
            <v>0</v>
          </cell>
          <cell r="I3789">
            <v>13.3</v>
          </cell>
          <cell r="J3789">
            <v>1.089</v>
          </cell>
          <cell r="K3789">
            <v>13.125</v>
          </cell>
          <cell r="L3789">
            <v>11.75</v>
          </cell>
          <cell r="M3789">
            <v>12</v>
          </cell>
          <cell r="N3789">
            <v>1</v>
          </cell>
          <cell r="O3789" t="str">
            <v>US</v>
          </cell>
          <cell r="Q3789" t="str">
            <v>FAH</v>
          </cell>
          <cell r="R3789">
            <v>3</v>
          </cell>
          <cell r="S3789">
            <v>36</v>
          </cell>
          <cell r="T3789">
            <v>379.34</v>
          </cell>
          <cell r="U3789" t="str">
            <v>US$</v>
          </cell>
          <cell r="W3789" t="str">
            <v>FLT</v>
          </cell>
          <cell r="X3789" t="str">
            <v>BRN</v>
          </cell>
          <cell r="Y3789" t="str">
            <v>AIR</v>
          </cell>
          <cell r="Z3789" t="str">
            <v>FAH</v>
          </cell>
        </row>
        <row r="3790">
          <cell r="A3790" t="str">
            <v>FA3400</v>
          </cell>
          <cell r="B3790" t="str">
            <v>9100525536</v>
          </cell>
          <cell r="C3790" t="str">
            <v>10009100525533</v>
          </cell>
          <cell r="D3790">
            <v>3.4870000000000001</v>
          </cell>
          <cell r="E3790">
            <v>0.63800000000000001</v>
          </cell>
          <cell r="F3790">
            <v>14.5</v>
          </cell>
          <cell r="G3790">
            <v>4</v>
          </cell>
          <cell r="H3790">
            <v>14.75</v>
          </cell>
          <cell r="I3790">
            <v>20.922000000000001</v>
          </cell>
          <cell r="J3790">
            <v>3.8279999999999998</v>
          </cell>
          <cell r="K3790">
            <v>23.875</v>
          </cell>
          <cell r="L3790">
            <v>15.125</v>
          </cell>
          <cell r="M3790">
            <v>15.5</v>
          </cell>
          <cell r="N3790">
            <v>6</v>
          </cell>
          <cell r="O3790" t="str">
            <v>US</v>
          </cell>
          <cell r="Q3790" t="str">
            <v>FAR</v>
          </cell>
          <cell r="R3790">
            <v>2</v>
          </cell>
          <cell r="S3790">
            <v>60</v>
          </cell>
          <cell r="T3790">
            <v>27.87</v>
          </cell>
          <cell r="U3790" t="str">
            <v>US$</v>
          </cell>
          <cell r="W3790" t="str">
            <v>FLT</v>
          </cell>
          <cell r="X3790" t="str">
            <v>BRN</v>
          </cell>
          <cell r="Y3790" t="str">
            <v>AIR</v>
          </cell>
          <cell r="Z3790" t="str">
            <v>FAR</v>
          </cell>
        </row>
        <row r="3791">
          <cell r="A3791" t="str">
            <v>FA3494</v>
          </cell>
          <cell r="B3791" t="str">
            <v>9100525567</v>
          </cell>
          <cell r="C3791" t="str">
            <v>10009100525564</v>
          </cell>
          <cell r="D3791">
            <v>3.9169999999999998</v>
          </cell>
          <cell r="E3791">
            <v>0.59699999999999998</v>
          </cell>
          <cell r="F3791">
            <v>14.5</v>
          </cell>
          <cell r="G3791">
            <v>4</v>
          </cell>
          <cell r="H3791">
            <v>14.75</v>
          </cell>
          <cell r="I3791">
            <v>23.501999999999999</v>
          </cell>
          <cell r="J3791">
            <v>3.5819999999999999</v>
          </cell>
          <cell r="K3791">
            <v>23.875</v>
          </cell>
          <cell r="L3791">
            <v>15.125</v>
          </cell>
          <cell r="M3791">
            <v>15.5</v>
          </cell>
          <cell r="N3791">
            <v>6</v>
          </cell>
          <cell r="O3791" t="str">
            <v>US</v>
          </cell>
          <cell r="Q3791" t="str">
            <v>FAR</v>
          </cell>
          <cell r="R3791">
            <v>2</v>
          </cell>
          <cell r="S3791">
            <v>60</v>
          </cell>
          <cell r="T3791">
            <v>53.21</v>
          </cell>
          <cell r="U3791" t="str">
            <v>US$</v>
          </cell>
          <cell r="W3791" t="str">
            <v>FLT</v>
          </cell>
          <cell r="X3791" t="str">
            <v>BRN</v>
          </cell>
          <cell r="Y3791" t="str">
            <v>AIR</v>
          </cell>
          <cell r="Z3791" t="str">
            <v>FAR</v>
          </cell>
        </row>
        <row r="3792">
          <cell r="A3792" t="str">
            <v>FA70PLOE</v>
          </cell>
          <cell r="B3792" t="str">
            <v>9100526489</v>
          </cell>
          <cell r="C3792" t="str">
            <v>10009100526486</v>
          </cell>
          <cell r="D3792">
            <v>2.6</v>
          </cell>
          <cell r="E3792">
            <v>0.25800000000000001</v>
          </cell>
          <cell r="F3792">
            <v>0</v>
          </cell>
          <cell r="G3792">
            <v>0</v>
          </cell>
          <cell r="H3792">
            <v>0</v>
          </cell>
          <cell r="I3792">
            <v>2.6</v>
          </cell>
          <cell r="J3792">
            <v>0.25800000000000001</v>
          </cell>
          <cell r="K3792">
            <v>7.375</v>
          </cell>
          <cell r="L3792">
            <v>5.625</v>
          </cell>
          <cell r="M3792">
            <v>10.75</v>
          </cell>
          <cell r="N3792">
            <v>1</v>
          </cell>
          <cell r="O3792" t="str">
            <v>US</v>
          </cell>
          <cell r="Q3792" t="str">
            <v>FAH</v>
          </cell>
          <cell r="R3792">
            <v>2</v>
          </cell>
          <cell r="S3792">
            <v>90</v>
          </cell>
          <cell r="T3792">
            <v>121.86</v>
          </cell>
          <cell r="U3792" t="str">
            <v>US$</v>
          </cell>
          <cell r="W3792" t="str">
            <v>FLT</v>
          </cell>
          <cell r="X3792" t="str">
            <v>BRN</v>
          </cell>
          <cell r="Y3792" t="str">
            <v>AIR</v>
          </cell>
          <cell r="Z3792" t="str">
            <v>FAH</v>
          </cell>
        </row>
        <row r="3793">
          <cell r="A3793" t="str">
            <v>FAK5626</v>
          </cell>
          <cell r="D3793">
            <v>1</v>
          </cell>
          <cell r="E3793">
            <v>0</v>
          </cell>
          <cell r="F3793">
            <v>0</v>
          </cell>
          <cell r="G3793">
            <v>0</v>
          </cell>
          <cell r="H3793">
            <v>0</v>
          </cell>
          <cell r="I3793">
            <v>0</v>
          </cell>
          <cell r="J3793">
            <v>0</v>
          </cell>
          <cell r="K3793">
            <v>0</v>
          </cell>
          <cell r="L3793">
            <v>0</v>
          </cell>
          <cell r="M3793">
            <v>0</v>
          </cell>
          <cell r="N3793">
            <v>0</v>
          </cell>
          <cell r="O3793" t="str">
            <v>BR</v>
          </cell>
          <cell r="P3793" t="str">
            <v>RA</v>
          </cell>
          <cell r="Q3793" t="str">
            <v>FAP</v>
          </cell>
          <cell r="R3793">
            <v>0</v>
          </cell>
          <cell r="S3793">
            <v>0</v>
          </cell>
          <cell r="T3793">
            <v>0</v>
          </cell>
          <cell r="V3793" t="str">
            <v>EA</v>
          </cell>
          <cell r="W3793" t="str">
            <v>FLT</v>
          </cell>
          <cell r="X3793" t="str">
            <v>BRN</v>
          </cell>
          <cell r="Y3793" t="str">
            <v>AIR</v>
          </cell>
          <cell r="Z3793" t="str">
            <v>FAP</v>
          </cell>
        </row>
        <row r="3794">
          <cell r="A3794" t="str">
            <v>FAK56269BR</v>
          </cell>
          <cell r="D3794">
            <v>0.97199999999999998</v>
          </cell>
          <cell r="E3794">
            <v>0</v>
          </cell>
          <cell r="F3794">
            <v>0</v>
          </cell>
          <cell r="G3794">
            <v>0</v>
          </cell>
          <cell r="H3794">
            <v>0</v>
          </cell>
          <cell r="I3794">
            <v>0</v>
          </cell>
          <cell r="J3794">
            <v>0</v>
          </cell>
          <cell r="K3794">
            <v>0</v>
          </cell>
          <cell r="L3794">
            <v>0</v>
          </cell>
          <cell r="M3794">
            <v>0</v>
          </cell>
          <cell r="N3794">
            <v>0</v>
          </cell>
          <cell r="O3794" t="str">
            <v>BR</v>
          </cell>
          <cell r="P3794" t="str">
            <v>RA</v>
          </cell>
          <cell r="Q3794" t="str">
            <v>FFH</v>
          </cell>
          <cell r="R3794">
            <v>0</v>
          </cell>
          <cell r="S3794">
            <v>0</v>
          </cell>
          <cell r="T3794">
            <v>0</v>
          </cell>
          <cell r="V3794" t="str">
            <v>EA</v>
          </cell>
          <cell r="W3794" t="str">
            <v>FLT</v>
          </cell>
          <cell r="X3794" t="str">
            <v>BRN</v>
          </cell>
          <cell r="Y3794" t="str">
            <v>FUL</v>
          </cell>
          <cell r="Z3794" t="str">
            <v>FFH</v>
          </cell>
        </row>
        <row r="3795">
          <cell r="A3795" t="str">
            <v>FB24PFT1224</v>
          </cell>
          <cell r="B3795" t="str">
            <v>9100040893</v>
          </cell>
          <cell r="C3795" t="str">
            <v>10009100040890</v>
          </cell>
          <cell r="D3795">
            <v>20</v>
          </cell>
          <cell r="E3795">
            <v>1.17</v>
          </cell>
          <cell r="F3795">
            <v>0</v>
          </cell>
          <cell r="G3795">
            <v>0</v>
          </cell>
          <cell r="H3795">
            <v>0</v>
          </cell>
          <cell r="I3795">
            <v>20</v>
          </cell>
          <cell r="J3795">
            <v>1.17</v>
          </cell>
          <cell r="K3795">
            <v>11.25</v>
          </cell>
          <cell r="L3795">
            <v>11.25</v>
          </cell>
          <cell r="M3795">
            <v>18.75</v>
          </cell>
          <cell r="N3795">
            <v>1</v>
          </cell>
          <cell r="O3795" t="str">
            <v>US</v>
          </cell>
          <cell r="Q3795" t="str">
            <v>FOH</v>
          </cell>
          <cell r="R3795">
            <v>9</v>
          </cell>
          <cell r="S3795">
            <v>18</v>
          </cell>
          <cell r="T3795">
            <v>739.91</v>
          </cell>
          <cell r="U3795" t="str">
            <v>US$</v>
          </cell>
          <cell r="W3795" t="str">
            <v>FLT</v>
          </cell>
          <cell r="X3795" t="str">
            <v>BRN</v>
          </cell>
          <cell r="Y3795" t="str">
            <v>OIL</v>
          </cell>
          <cell r="Z3795" t="str">
            <v>FOH</v>
          </cell>
        </row>
        <row r="3796">
          <cell r="A3796" t="str">
            <v>FBM1110PL</v>
          </cell>
          <cell r="D3796">
            <v>0.1</v>
          </cell>
          <cell r="E3796">
            <v>0</v>
          </cell>
          <cell r="F3796">
            <v>0</v>
          </cell>
          <cell r="G3796">
            <v>0</v>
          </cell>
          <cell r="H3796">
            <v>0</v>
          </cell>
          <cell r="I3796">
            <v>0</v>
          </cell>
          <cell r="J3796">
            <v>0</v>
          </cell>
          <cell r="K3796">
            <v>0</v>
          </cell>
          <cell r="L3796">
            <v>0</v>
          </cell>
          <cell r="M3796">
            <v>0</v>
          </cell>
          <cell r="N3796">
            <v>6</v>
          </cell>
          <cell r="O3796" t="str">
            <v>US</v>
          </cell>
          <cell r="Q3796" t="str">
            <v>FFH</v>
          </cell>
          <cell r="R3796">
            <v>0</v>
          </cell>
          <cell r="S3796">
            <v>0</v>
          </cell>
          <cell r="T3796">
            <v>0</v>
          </cell>
          <cell r="W3796" t="str">
            <v>FLT</v>
          </cell>
          <cell r="X3796" t="str">
            <v>BRN</v>
          </cell>
          <cell r="Y3796" t="str">
            <v>FUL</v>
          </cell>
          <cell r="Z3796" t="str">
            <v>FFH</v>
          </cell>
        </row>
        <row r="3797">
          <cell r="A3797" t="str">
            <v>FBM1110PLM</v>
          </cell>
          <cell r="B3797" t="str">
            <v>9100401557</v>
          </cell>
          <cell r="C3797" t="str">
            <v>10009100401554</v>
          </cell>
          <cell r="D3797">
            <v>2.4300000000000002</v>
          </cell>
          <cell r="E3797">
            <v>8.1000000000000003E-2</v>
          </cell>
          <cell r="F3797">
            <v>3.8519999999999999</v>
          </cell>
          <cell r="G3797">
            <v>3.8519999999999999</v>
          </cell>
          <cell r="H3797">
            <v>6.04</v>
          </cell>
          <cell r="I3797">
            <v>14.58</v>
          </cell>
          <cell r="J3797">
            <v>0.48599999999999999</v>
          </cell>
          <cell r="K3797">
            <v>12.061999999999999</v>
          </cell>
          <cell r="L3797">
            <v>8.25</v>
          </cell>
          <cell r="M3797">
            <v>6.875</v>
          </cell>
          <cell r="N3797">
            <v>6</v>
          </cell>
          <cell r="O3797" t="str">
            <v>US</v>
          </cell>
          <cell r="Q3797" t="str">
            <v>FFH</v>
          </cell>
          <cell r="R3797">
            <v>6</v>
          </cell>
          <cell r="S3797">
            <v>720</v>
          </cell>
          <cell r="T3797">
            <v>97.28</v>
          </cell>
          <cell r="U3797" t="str">
            <v>US$</v>
          </cell>
          <cell r="W3797" t="str">
            <v>FLT</v>
          </cell>
          <cell r="X3797" t="str">
            <v>BRN</v>
          </cell>
          <cell r="Y3797" t="str">
            <v>FUL</v>
          </cell>
          <cell r="Z3797" t="str">
            <v>FFH</v>
          </cell>
        </row>
        <row r="3798">
          <cell r="A3798" t="str">
            <v>FCS10726</v>
          </cell>
          <cell r="B3798" t="str">
            <v>9100543684</v>
          </cell>
          <cell r="C3798" t="str">
            <v>10009100543681</v>
          </cell>
          <cell r="D3798">
            <v>1.4</v>
          </cell>
          <cell r="E3798">
            <v>0.113</v>
          </cell>
          <cell r="F3798">
            <v>4.5419999999999998</v>
          </cell>
          <cell r="G3798">
            <v>4.5419999999999998</v>
          </cell>
          <cell r="H3798">
            <v>9.4589999999999996</v>
          </cell>
          <cell r="I3798">
            <v>8.4</v>
          </cell>
          <cell r="J3798">
            <v>0.82299999999999995</v>
          </cell>
          <cell r="K3798">
            <v>14.311999999999999</v>
          </cell>
          <cell r="L3798">
            <v>9.8119999999999994</v>
          </cell>
          <cell r="M3798">
            <v>10.125</v>
          </cell>
          <cell r="N3798">
            <v>6</v>
          </cell>
          <cell r="O3798" t="str">
            <v>US</v>
          </cell>
          <cell r="P3798" t="str">
            <v>RA</v>
          </cell>
          <cell r="Q3798" t="str">
            <v>FFH</v>
          </cell>
          <cell r="R3798">
            <v>4</v>
          </cell>
          <cell r="S3798">
            <v>288</v>
          </cell>
          <cell r="T3798">
            <v>89.95</v>
          </cell>
          <cell r="U3798" t="str">
            <v>US$</v>
          </cell>
          <cell r="V3798" t="str">
            <v>EA</v>
          </cell>
          <cell r="W3798" t="str">
            <v>FLT</v>
          </cell>
          <cell r="X3798" t="str">
            <v>BRN</v>
          </cell>
          <cell r="Y3798" t="str">
            <v>FUL</v>
          </cell>
          <cell r="Z3798" t="str">
            <v>FFH</v>
          </cell>
        </row>
        <row r="3799">
          <cell r="A3799" t="str">
            <v>FCS1133PL</v>
          </cell>
          <cell r="D3799">
            <v>0.1</v>
          </cell>
          <cell r="E3799">
            <v>0</v>
          </cell>
          <cell r="F3799">
            <v>0</v>
          </cell>
          <cell r="G3799">
            <v>0</v>
          </cell>
          <cell r="H3799">
            <v>0</v>
          </cell>
          <cell r="I3799">
            <v>0</v>
          </cell>
          <cell r="J3799">
            <v>0</v>
          </cell>
          <cell r="K3799">
            <v>0</v>
          </cell>
          <cell r="L3799">
            <v>0</v>
          </cell>
          <cell r="M3799">
            <v>0</v>
          </cell>
          <cell r="N3799">
            <v>6</v>
          </cell>
          <cell r="O3799" t="str">
            <v>US</v>
          </cell>
          <cell r="Q3799" t="str">
            <v>HDO</v>
          </cell>
          <cell r="R3799">
            <v>0</v>
          </cell>
          <cell r="S3799">
            <v>0</v>
          </cell>
          <cell r="T3799">
            <v>0</v>
          </cell>
          <cell r="W3799" t="str">
            <v>FLT</v>
          </cell>
          <cell r="X3799" t="str">
            <v>BRN</v>
          </cell>
          <cell r="Y3799" t="str">
            <v>FOT</v>
          </cell>
          <cell r="Z3799" t="str">
            <v>HDO</v>
          </cell>
        </row>
        <row r="3800">
          <cell r="A3800" t="str">
            <v>FCS1133PLM</v>
          </cell>
          <cell r="B3800" t="str">
            <v>9100401618</v>
          </cell>
          <cell r="C3800" t="str">
            <v>10009100401615</v>
          </cell>
          <cell r="D3800">
            <v>9.8160000000000007</v>
          </cell>
          <cell r="E3800">
            <v>0.35499999999999998</v>
          </cell>
          <cell r="F3800">
            <v>9.0359999999999996</v>
          </cell>
          <cell r="G3800">
            <v>4.0359999999999996</v>
          </cell>
          <cell r="H3800">
            <v>12.561999999999999</v>
          </cell>
          <cell r="I3800">
            <v>58.896000000000001</v>
          </cell>
          <cell r="J3800">
            <v>2.13</v>
          </cell>
          <cell r="K3800">
            <v>19</v>
          </cell>
          <cell r="L3800">
            <v>13.625</v>
          </cell>
          <cell r="M3800">
            <v>14.25</v>
          </cell>
          <cell r="N3800">
            <v>6</v>
          </cell>
          <cell r="O3800" t="str">
            <v>US</v>
          </cell>
          <cell r="Q3800" t="str">
            <v>HDO</v>
          </cell>
          <cell r="R3800">
            <v>2</v>
          </cell>
          <cell r="S3800">
            <v>84</v>
          </cell>
          <cell r="T3800">
            <v>441.88</v>
          </cell>
          <cell r="U3800" t="str">
            <v>US$</v>
          </cell>
          <cell r="W3800" t="str">
            <v>FLT</v>
          </cell>
          <cell r="X3800" t="str">
            <v>BRN</v>
          </cell>
          <cell r="Y3800" t="str">
            <v>FOT</v>
          </cell>
          <cell r="Z3800" t="str">
            <v>HDO</v>
          </cell>
        </row>
        <row r="3801">
          <cell r="A3801" t="str">
            <v>FCS1136M</v>
          </cell>
          <cell r="B3801" t="str">
            <v>9100401632</v>
          </cell>
          <cell r="C3801" t="str">
            <v>10009100401639</v>
          </cell>
          <cell r="D3801">
            <v>4.45</v>
          </cell>
          <cell r="E3801">
            <v>0.16800000000000001</v>
          </cell>
          <cell r="F3801">
            <v>4.165</v>
          </cell>
          <cell r="G3801">
            <v>4.165</v>
          </cell>
          <cell r="H3801">
            <v>12.205</v>
          </cell>
          <cell r="I3801">
            <v>53.4</v>
          </cell>
          <cell r="J3801">
            <v>2.016</v>
          </cell>
          <cell r="K3801">
            <v>18.75</v>
          </cell>
          <cell r="L3801">
            <v>14.125</v>
          </cell>
          <cell r="M3801">
            <v>13.625</v>
          </cell>
          <cell r="N3801">
            <v>12</v>
          </cell>
          <cell r="O3801" t="str">
            <v>US</v>
          </cell>
          <cell r="Q3801" t="str">
            <v>HDO</v>
          </cell>
          <cell r="R3801">
            <v>3</v>
          </cell>
          <cell r="S3801">
            <v>216</v>
          </cell>
          <cell r="T3801">
            <v>114.5</v>
          </cell>
          <cell r="U3801" t="str">
            <v>US$</v>
          </cell>
          <cell r="W3801" t="str">
            <v>FLT</v>
          </cell>
          <cell r="X3801" t="str">
            <v>BRN</v>
          </cell>
          <cell r="Y3801" t="str">
            <v>FOT</v>
          </cell>
          <cell r="Z3801" t="str">
            <v>HDO</v>
          </cell>
        </row>
        <row r="3802">
          <cell r="A3802" t="str">
            <v>FCS21</v>
          </cell>
          <cell r="B3802" t="str">
            <v>9100401595</v>
          </cell>
          <cell r="C3802" t="str">
            <v>10009100401592</v>
          </cell>
          <cell r="D3802">
            <v>17.25</v>
          </cell>
          <cell r="E3802">
            <v>0.69699999999999995</v>
          </cell>
          <cell r="F3802">
            <v>0</v>
          </cell>
          <cell r="G3802">
            <v>0</v>
          </cell>
          <cell r="H3802">
            <v>0</v>
          </cell>
          <cell r="I3802">
            <v>17.25</v>
          </cell>
          <cell r="J3802">
            <v>0.876</v>
          </cell>
          <cell r="K3802">
            <v>9.125</v>
          </cell>
          <cell r="L3802">
            <v>9.125</v>
          </cell>
          <cell r="M3802">
            <v>18.187000000000001</v>
          </cell>
          <cell r="N3802">
            <v>1</v>
          </cell>
          <cell r="O3802" t="str">
            <v>US</v>
          </cell>
          <cell r="P3802" t="str">
            <v>RA</v>
          </cell>
          <cell r="Q3802" t="str">
            <v>HDO</v>
          </cell>
          <cell r="R3802">
            <v>5</v>
          </cell>
          <cell r="S3802">
            <v>50</v>
          </cell>
          <cell r="T3802">
            <v>348.75</v>
          </cell>
          <cell r="U3802" t="str">
            <v>US$</v>
          </cell>
          <cell r="V3802" t="str">
            <v>EA</v>
          </cell>
          <cell r="W3802" t="str">
            <v>FLT</v>
          </cell>
          <cell r="X3802" t="str">
            <v>BRN</v>
          </cell>
          <cell r="Y3802" t="str">
            <v>FOT</v>
          </cell>
          <cell r="Z3802" t="str">
            <v>HDO</v>
          </cell>
        </row>
        <row r="3803">
          <cell r="A3803" t="str">
            <v>FK10018</v>
          </cell>
          <cell r="B3803" t="str">
            <v>9100530035</v>
          </cell>
          <cell r="C3803" t="str">
            <v>10009100530032</v>
          </cell>
          <cell r="D3803">
            <v>11.2</v>
          </cell>
          <cell r="E3803">
            <v>0.84099999999999997</v>
          </cell>
          <cell r="F3803">
            <v>0</v>
          </cell>
          <cell r="G3803">
            <v>0</v>
          </cell>
          <cell r="H3803">
            <v>0</v>
          </cell>
          <cell r="I3803">
            <v>11.2</v>
          </cell>
          <cell r="J3803">
            <v>0.84099999999999997</v>
          </cell>
          <cell r="K3803">
            <v>13.375</v>
          </cell>
          <cell r="L3803">
            <v>9.5</v>
          </cell>
          <cell r="M3803">
            <v>11.436999999999999</v>
          </cell>
          <cell r="N3803">
            <v>1</v>
          </cell>
          <cell r="O3803" t="str">
            <v>US</v>
          </cell>
          <cell r="P3803" t="str">
            <v>RA</v>
          </cell>
          <cell r="Q3803" t="str">
            <v>HDO</v>
          </cell>
          <cell r="R3803">
            <v>3</v>
          </cell>
          <cell r="S3803">
            <v>45</v>
          </cell>
          <cell r="T3803">
            <v>106.54</v>
          </cell>
          <cell r="U3803" t="str">
            <v>US$</v>
          </cell>
          <cell r="V3803" t="str">
            <v>EA</v>
          </cell>
          <cell r="W3803" t="str">
            <v>FLT</v>
          </cell>
          <cell r="X3803" t="str">
            <v>BRN</v>
          </cell>
          <cell r="Y3803" t="str">
            <v>FOT</v>
          </cell>
          <cell r="Z3803" t="str">
            <v>HDO</v>
          </cell>
        </row>
        <row r="3804">
          <cell r="A3804" t="str">
            <v>FK10019</v>
          </cell>
          <cell r="B3804" t="str">
            <v>9100530042</v>
          </cell>
          <cell r="C3804" t="str">
            <v>10009100530049</v>
          </cell>
          <cell r="D3804">
            <v>12.75</v>
          </cell>
          <cell r="E3804">
            <v>0</v>
          </cell>
          <cell r="F3804">
            <v>0</v>
          </cell>
          <cell r="G3804">
            <v>0</v>
          </cell>
          <cell r="H3804">
            <v>0</v>
          </cell>
          <cell r="I3804">
            <v>12.75</v>
          </cell>
          <cell r="J3804">
            <v>0.84099999999999997</v>
          </cell>
          <cell r="K3804">
            <v>13.375</v>
          </cell>
          <cell r="L3804">
            <v>9.5</v>
          </cell>
          <cell r="M3804">
            <v>11.436999999999999</v>
          </cell>
          <cell r="N3804">
            <v>1</v>
          </cell>
          <cell r="O3804" t="str">
            <v>US</v>
          </cell>
          <cell r="P3804" t="str">
            <v>RA</v>
          </cell>
          <cell r="Q3804" t="str">
            <v>HDO</v>
          </cell>
          <cell r="R3804">
            <v>3</v>
          </cell>
          <cell r="S3804">
            <v>45</v>
          </cell>
          <cell r="T3804">
            <v>119.28</v>
          </cell>
          <cell r="U3804" t="str">
            <v>US$</v>
          </cell>
          <cell r="V3804" t="str">
            <v>EA</v>
          </cell>
          <cell r="W3804" t="str">
            <v>FLT</v>
          </cell>
          <cell r="X3804" t="str">
            <v>BRN</v>
          </cell>
          <cell r="Y3804" t="str">
            <v>FOT</v>
          </cell>
          <cell r="Z3804" t="str">
            <v>HDO</v>
          </cell>
        </row>
        <row r="3805">
          <cell r="A3805" t="str">
            <v>FK10020</v>
          </cell>
          <cell r="B3805" t="str">
            <v>9100530066</v>
          </cell>
          <cell r="C3805" t="str">
            <v>10009100530063</v>
          </cell>
          <cell r="D3805">
            <v>8.85</v>
          </cell>
          <cell r="E3805">
            <v>0</v>
          </cell>
          <cell r="F3805">
            <v>0</v>
          </cell>
          <cell r="G3805">
            <v>0</v>
          </cell>
          <cell r="H3805">
            <v>0</v>
          </cell>
          <cell r="I3805">
            <v>8.85</v>
          </cell>
          <cell r="J3805">
            <v>0.57499999999999996</v>
          </cell>
          <cell r="K3805">
            <v>9.375</v>
          </cell>
          <cell r="L3805">
            <v>9.375</v>
          </cell>
          <cell r="M3805">
            <v>11.311999999999999</v>
          </cell>
          <cell r="N3805">
            <v>1</v>
          </cell>
          <cell r="O3805" t="str">
            <v>US</v>
          </cell>
          <cell r="P3805" t="str">
            <v>RA</v>
          </cell>
          <cell r="Q3805" t="str">
            <v>HDO</v>
          </cell>
          <cell r="R3805">
            <v>3</v>
          </cell>
          <cell r="S3805">
            <v>45</v>
          </cell>
          <cell r="T3805">
            <v>97.9</v>
          </cell>
          <cell r="U3805" t="str">
            <v>US$</v>
          </cell>
          <cell r="V3805" t="str">
            <v>EA</v>
          </cell>
          <cell r="W3805" t="str">
            <v>FLT</v>
          </cell>
          <cell r="X3805" t="str">
            <v>BRN</v>
          </cell>
          <cell r="Y3805" t="str">
            <v>FOT</v>
          </cell>
          <cell r="Z3805" t="str">
            <v>HDO</v>
          </cell>
        </row>
        <row r="3806">
          <cell r="A3806" t="str">
            <v>FK10021</v>
          </cell>
          <cell r="B3806" t="str">
            <v>9100530059</v>
          </cell>
          <cell r="C3806" t="str">
            <v>10009100530056</v>
          </cell>
          <cell r="D3806">
            <v>11.94</v>
          </cell>
          <cell r="E3806">
            <v>0</v>
          </cell>
          <cell r="F3806">
            <v>0</v>
          </cell>
          <cell r="G3806">
            <v>0</v>
          </cell>
          <cell r="H3806">
            <v>0</v>
          </cell>
          <cell r="I3806">
            <v>11.94</v>
          </cell>
          <cell r="J3806">
            <v>0.84099999999999997</v>
          </cell>
          <cell r="K3806">
            <v>13.375</v>
          </cell>
          <cell r="L3806">
            <v>9.5</v>
          </cell>
          <cell r="M3806">
            <v>11.436999999999999</v>
          </cell>
          <cell r="N3806">
            <v>1</v>
          </cell>
          <cell r="O3806" t="str">
            <v>US</v>
          </cell>
          <cell r="P3806" t="str">
            <v>RA</v>
          </cell>
          <cell r="Q3806" t="str">
            <v>HDO</v>
          </cell>
          <cell r="R3806">
            <v>3</v>
          </cell>
          <cell r="S3806">
            <v>45</v>
          </cell>
          <cell r="T3806">
            <v>100.41</v>
          </cell>
          <cell r="U3806" t="str">
            <v>US$</v>
          </cell>
          <cell r="V3806" t="str">
            <v>EA</v>
          </cell>
          <cell r="W3806" t="str">
            <v>FLT</v>
          </cell>
          <cell r="X3806" t="str">
            <v>BRN</v>
          </cell>
          <cell r="Y3806" t="str">
            <v>FOT</v>
          </cell>
          <cell r="Z3806" t="str">
            <v>HDO</v>
          </cell>
        </row>
        <row r="3807">
          <cell r="A3807" t="str">
            <v>FK11080</v>
          </cell>
          <cell r="B3807" t="str">
            <v>9100547477</v>
          </cell>
          <cell r="C3807" t="str">
            <v>10009100547474</v>
          </cell>
          <cell r="D3807">
            <v>1</v>
          </cell>
          <cell r="E3807">
            <v>0</v>
          </cell>
          <cell r="F3807">
            <v>0</v>
          </cell>
          <cell r="G3807">
            <v>0</v>
          </cell>
          <cell r="H3807">
            <v>0</v>
          </cell>
          <cell r="I3807">
            <v>0</v>
          </cell>
          <cell r="J3807">
            <v>1.002</v>
          </cell>
          <cell r="K3807">
            <v>14.875</v>
          </cell>
          <cell r="L3807">
            <v>10.125</v>
          </cell>
          <cell r="M3807">
            <v>11.5</v>
          </cell>
          <cell r="N3807">
            <v>1</v>
          </cell>
          <cell r="O3807" t="str">
            <v>US</v>
          </cell>
          <cell r="P3807" t="str">
            <v>RA</v>
          </cell>
          <cell r="Q3807" t="str">
            <v>HDO</v>
          </cell>
          <cell r="R3807">
            <v>3</v>
          </cell>
          <cell r="S3807">
            <v>36</v>
          </cell>
          <cell r="T3807">
            <v>0</v>
          </cell>
          <cell r="V3807" t="str">
            <v>EA</v>
          </cell>
          <cell r="W3807" t="str">
            <v>FLT</v>
          </cell>
          <cell r="X3807" t="str">
            <v>BRN</v>
          </cell>
          <cell r="Y3807" t="str">
            <v>FOT</v>
          </cell>
          <cell r="Z3807" t="str">
            <v>HDO</v>
          </cell>
        </row>
        <row r="3808">
          <cell r="A3808" t="str">
            <v>FK3352</v>
          </cell>
          <cell r="B3808" t="str">
            <v>9100775139</v>
          </cell>
          <cell r="C3808" t="str">
            <v>10009100775136</v>
          </cell>
          <cell r="D3808">
            <v>11.14</v>
          </cell>
          <cell r="E3808">
            <v>0.92600000000000005</v>
          </cell>
          <cell r="F3808">
            <v>0</v>
          </cell>
          <cell r="G3808">
            <v>0</v>
          </cell>
          <cell r="H3808">
            <v>0</v>
          </cell>
          <cell r="I3808">
            <v>11.14</v>
          </cell>
          <cell r="J3808">
            <v>0.92600000000000005</v>
          </cell>
          <cell r="K3808">
            <v>14.375</v>
          </cell>
          <cell r="L3808">
            <v>9.625</v>
          </cell>
          <cell r="M3808">
            <v>12.061999999999999</v>
          </cell>
          <cell r="N3808">
            <v>1</v>
          </cell>
          <cell r="O3808" t="str">
            <v>US</v>
          </cell>
          <cell r="P3808" t="str">
            <v>RA</v>
          </cell>
          <cell r="Q3808" t="str">
            <v>HDO</v>
          </cell>
          <cell r="R3808">
            <v>3</v>
          </cell>
          <cell r="S3808">
            <v>45</v>
          </cell>
          <cell r="T3808">
            <v>48.38</v>
          </cell>
          <cell r="U3808" t="str">
            <v>US$</v>
          </cell>
          <cell r="V3808" t="str">
            <v>EA</v>
          </cell>
          <cell r="W3808" t="str">
            <v>FLT</v>
          </cell>
          <cell r="X3808" t="str">
            <v>BRN</v>
          </cell>
          <cell r="Y3808" t="str">
            <v>FOT</v>
          </cell>
          <cell r="Z3808" t="str">
            <v>HDO</v>
          </cell>
        </row>
        <row r="3809">
          <cell r="A3809" t="str">
            <v>FK3434</v>
          </cell>
          <cell r="B3809" t="str">
            <v>9100775146</v>
          </cell>
          <cell r="C3809" t="str">
            <v>10009100775143</v>
          </cell>
          <cell r="D3809">
            <v>15.3</v>
          </cell>
          <cell r="E3809">
            <v>0.93600000000000005</v>
          </cell>
          <cell r="F3809">
            <v>0</v>
          </cell>
          <cell r="G3809">
            <v>0</v>
          </cell>
          <cell r="H3809">
            <v>0</v>
          </cell>
          <cell r="I3809">
            <v>15.3</v>
          </cell>
          <cell r="J3809">
            <v>0.93600000000000005</v>
          </cell>
          <cell r="K3809">
            <v>14.436999999999999</v>
          </cell>
          <cell r="L3809">
            <v>9.6869999999999994</v>
          </cell>
          <cell r="M3809">
            <v>11.5</v>
          </cell>
          <cell r="N3809">
            <v>1</v>
          </cell>
          <cell r="O3809" t="str">
            <v>US</v>
          </cell>
          <cell r="P3809" t="str">
            <v>RA</v>
          </cell>
          <cell r="Q3809" t="str">
            <v>HDO</v>
          </cell>
          <cell r="R3809">
            <v>3</v>
          </cell>
          <cell r="S3809">
            <v>39</v>
          </cell>
          <cell r="T3809">
            <v>66.959999999999994</v>
          </cell>
          <cell r="U3809" t="str">
            <v>US$</v>
          </cell>
          <cell r="V3809" t="str">
            <v>EA</v>
          </cell>
          <cell r="W3809" t="str">
            <v>FLT</v>
          </cell>
          <cell r="X3809" t="str">
            <v>BRN</v>
          </cell>
          <cell r="Y3809" t="str">
            <v>FOT</v>
          </cell>
          <cell r="Z3809" t="str">
            <v>HDO</v>
          </cell>
        </row>
        <row r="3810">
          <cell r="A3810" t="str">
            <v>FK3878</v>
          </cell>
          <cell r="B3810" t="str">
            <v>9100425065</v>
          </cell>
          <cell r="C3810" t="str">
            <v>10009100425062</v>
          </cell>
          <cell r="D3810">
            <v>8.15</v>
          </cell>
          <cell r="E3810">
            <v>0.47299999999999998</v>
          </cell>
          <cell r="F3810">
            <v>0</v>
          </cell>
          <cell r="G3810">
            <v>0</v>
          </cell>
          <cell r="H3810">
            <v>0</v>
          </cell>
          <cell r="I3810">
            <v>8.15</v>
          </cell>
          <cell r="J3810">
            <v>0.47299999999999998</v>
          </cell>
          <cell r="K3810">
            <v>0</v>
          </cell>
          <cell r="L3810">
            <v>0</v>
          </cell>
          <cell r="M3810">
            <v>0</v>
          </cell>
          <cell r="N3810">
            <v>1</v>
          </cell>
          <cell r="O3810" t="str">
            <v>US</v>
          </cell>
          <cell r="P3810" t="str">
            <v>RA</v>
          </cell>
          <cell r="Q3810" t="str">
            <v>HDO</v>
          </cell>
          <cell r="R3810">
            <v>6</v>
          </cell>
          <cell r="S3810">
            <v>60</v>
          </cell>
          <cell r="T3810">
            <v>46.95</v>
          </cell>
          <cell r="U3810" t="str">
            <v>US$</v>
          </cell>
          <cell r="V3810" t="str">
            <v>EA</v>
          </cell>
          <cell r="W3810" t="str">
            <v>FLT</v>
          </cell>
          <cell r="X3810" t="str">
            <v>BRN</v>
          </cell>
          <cell r="Y3810" t="str">
            <v>FOT</v>
          </cell>
          <cell r="Z3810" t="str">
            <v>HDO</v>
          </cell>
        </row>
        <row r="3811">
          <cell r="A3811" t="str">
            <v>FK3884</v>
          </cell>
          <cell r="B3811" t="str">
            <v>9100425102</v>
          </cell>
          <cell r="C3811" t="str">
            <v>10009100425109</v>
          </cell>
          <cell r="D3811">
            <v>3.65</v>
          </cell>
          <cell r="E3811">
            <v>0.255</v>
          </cell>
          <cell r="F3811">
            <v>0</v>
          </cell>
          <cell r="G3811">
            <v>0</v>
          </cell>
          <cell r="H3811">
            <v>0</v>
          </cell>
          <cell r="I3811">
            <v>3.65</v>
          </cell>
          <cell r="J3811">
            <v>0.255</v>
          </cell>
          <cell r="K3811">
            <v>0</v>
          </cell>
          <cell r="L3811">
            <v>0</v>
          </cell>
          <cell r="M3811">
            <v>0</v>
          </cell>
          <cell r="N3811">
            <v>1</v>
          </cell>
          <cell r="O3811" t="str">
            <v>US</v>
          </cell>
          <cell r="P3811" t="str">
            <v>RA</v>
          </cell>
          <cell r="Q3811" t="str">
            <v>HDO</v>
          </cell>
          <cell r="R3811">
            <v>1</v>
          </cell>
          <cell r="S3811">
            <v>48</v>
          </cell>
          <cell r="T3811">
            <v>23.9</v>
          </cell>
          <cell r="U3811" t="str">
            <v>US$</v>
          </cell>
          <cell r="V3811" t="str">
            <v>EA</v>
          </cell>
          <cell r="W3811" t="str">
            <v>FLT</v>
          </cell>
          <cell r="X3811" t="str">
            <v>BRN</v>
          </cell>
          <cell r="Y3811" t="str">
            <v>FOT</v>
          </cell>
          <cell r="Z3811" t="str">
            <v>HDO</v>
          </cell>
        </row>
        <row r="3812">
          <cell r="A3812" t="str">
            <v>FK3886</v>
          </cell>
          <cell r="B3812" t="str">
            <v>9100423580</v>
          </cell>
          <cell r="C3812" t="str">
            <v>10009100423587</v>
          </cell>
          <cell r="D3812">
            <v>9.25</v>
          </cell>
          <cell r="E3812">
            <v>0.48099999999999998</v>
          </cell>
          <cell r="F3812">
            <v>0</v>
          </cell>
          <cell r="G3812">
            <v>0</v>
          </cell>
          <cell r="H3812">
            <v>0</v>
          </cell>
          <cell r="I3812">
            <v>9.25</v>
          </cell>
          <cell r="J3812">
            <v>0.48099999999999998</v>
          </cell>
          <cell r="K3812">
            <v>0</v>
          </cell>
          <cell r="L3812">
            <v>0</v>
          </cell>
          <cell r="M3812">
            <v>0</v>
          </cell>
          <cell r="N3812">
            <v>1</v>
          </cell>
          <cell r="O3812" t="str">
            <v>US</v>
          </cell>
          <cell r="P3812" t="str">
            <v>RA</v>
          </cell>
          <cell r="Q3812" t="str">
            <v>HDO</v>
          </cell>
          <cell r="R3812">
            <v>3</v>
          </cell>
          <cell r="S3812">
            <v>69</v>
          </cell>
          <cell r="T3812">
            <v>58.82</v>
          </cell>
          <cell r="U3812" t="str">
            <v>US$</v>
          </cell>
          <cell r="V3812" t="str">
            <v>EA</v>
          </cell>
          <cell r="W3812" t="str">
            <v>FLT</v>
          </cell>
          <cell r="X3812" t="str">
            <v>BRN</v>
          </cell>
          <cell r="Y3812" t="str">
            <v>FOT</v>
          </cell>
          <cell r="Z3812" t="str">
            <v>HDO</v>
          </cell>
        </row>
        <row r="3813">
          <cell r="A3813" t="str">
            <v>FK3887</v>
          </cell>
          <cell r="B3813" t="str">
            <v>9100423597</v>
          </cell>
          <cell r="C3813" t="str">
            <v>10009100423594</v>
          </cell>
          <cell r="D3813">
            <v>6.5</v>
          </cell>
          <cell r="E3813">
            <v>0.46</v>
          </cell>
          <cell r="F3813">
            <v>0</v>
          </cell>
          <cell r="G3813">
            <v>0</v>
          </cell>
          <cell r="H3813">
            <v>0</v>
          </cell>
          <cell r="I3813">
            <v>6.5</v>
          </cell>
          <cell r="J3813">
            <v>0.46</v>
          </cell>
          <cell r="K3813">
            <v>0</v>
          </cell>
          <cell r="L3813">
            <v>0</v>
          </cell>
          <cell r="M3813">
            <v>0</v>
          </cell>
          <cell r="N3813">
            <v>1</v>
          </cell>
          <cell r="O3813" t="str">
            <v>US</v>
          </cell>
          <cell r="P3813" t="str">
            <v>RA</v>
          </cell>
          <cell r="Q3813" t="str">
            <v>HDO</v>
          </cell>
          <cell r="R3813">
            <v>2</v>
          </cell>
          <cell r="S3813">
            <v>30</v>
          </cell>
          <cell r="T3813">
            <v>34.82</v>
          </cell>
          <cell r="U3813" t="str">
            <v>US$</v>
          </cell>
          <cell r="V3813" t="str">
            <v>EA</v>
          </cell>
          <cell r="W3813" t="str">
            <v>FLT</v>
          </cell>
          <cell r="X3813" t="str">
            <v>BRN</v>
          </cell>
          <cell r="Y3813" t="str">
            <v>FOT</v>
          </cell>
          <cell r="Z3813" t="str">
            <v>HDO</v>
          </cell>
        </row>
        <row r="3814">
          <cell r="A3814" t="str">
            <v>FK3888</v>
          </cell>
          <cell r="B3814" t="str">
            <v>9100423603</v>
          </cell>
          <cell r="C3814" t="str">
            <v>10009100423600</v>
          </cell>
          <cell r="D3814">
            <v>7.7</v>
          </cell>
          <cell r="E3814">
            <v>0.625</v>
          </cell>
          <cell r="F3814">
            <v>0</v>
          </cell>
          <cell r="G3814">
            <v>0</v>
          </cell>
          <cell r="H3814">
            <v>0</v>
          </cell>
          <cell r="I3814">
            <v>7.7</v>
          </cell>
          <cell r="J3814">
            <v>0.625</v>
          </cell>
          <cell r="K3814">
            <v>0</v>
          </cell>
          <cell r="L3814">
            <v>0</v>
          </cell>
          <cell r="M3814">
            <v>0</v>
          </cell>
          <cell r="N3814">
            <v>1</v>
          </cell>
          <cell r="O3814" t="str">
            <v>US</v>
          </cell>
          <cell r="P3814" t="str">
            <v>RA</v>
          </cell>
          <cell r="Q3814" t="str">
            <v>HDO</v>
          </cell>
          <cell r="R3814">
            <v>2</v>
          </cell>
          <cell r="S3814">
            <v>30</v>
          </cell>
          <cell r="T3814">
            <v>46.7</v>
          </cell>
          <cell r="U3814" t="str">
            <v>US$</v>
          </cell>
          <cell r="V3814" t="str">
            <v>EA</v>
          </cell>
          <cell r="W3814" t="str">
            <v>FLT</v>
          </cell>
          <cell r="X3814" t="str">
            <v>BRN</v>
          </cell>
          <cell r="Y3814" t="str">
            <v>FOT</v>
          </cell>
          <cell r="Z3814" t="str">
            <v>HDO</v>
          </cell>
        </row>
        <row r="3815">
          <cell r="A3815" t="str">
            <v>FK3905</v>
          </cell>
          <cell r="B3815" t="str">
            <v>9100423627</v>
          </cell>
          <cell r="C3815" t="str">
            <v>10009100423624</v>
          </cell>
          <cell r="D3815">
            <v>5.18</v>
          </cell>
          <cell r="E3815">
            <v>0.33600000000000002</v>
          </cell>
          <cell r="F3815">
            <v>0</v>
          </cell>
          <cell r="G3815">
            <v>0</v>
          </cell>
          <cell r="H3815">
            <v>0</v>
          </cell>
          <cell r="I3815">
            <v>5.18</v>
          </cell>
          <cell r="J3815">
            <v>0.33600000000000002</v>
          </cell>
          <cell r="K3815">
            <v>0</v>
          </cell>
          <cell r="L3815">
            <v>0</v>
          </cell>
          <cell r="M3815">
            <v>0</v>
          </cell>
          <cell r="N3815">
            <v>1</v>
          </cell>
          <cell r="O3815" t="str">
            <v>US</v>
          </cell>
          <cell r="P3815" t="str">
            <v>RA</v>
          </cell>
          <cell r="Q3815" t="str">
            <v>HDO</v>
          </cell>
          <cell r="R3815">
            <v>2</v>
          </cell>
          <cell r="S3815">
            <v>30</v>
          </cell>
          <cell r="T3815">
            <v>26.13</v>
          </cell>
          <cell r="U3815" t="str">
            <v>US$</v>
          </cell>
          <cell r="V3815" t="str">
            <v>EA</v>
          </cell>
          <cell r="W3815" t="str">
            <v>FLT</v>
          </cell>
          <cell r="X3815" t="str">
            <v>BRN</v>
          </cell>
          <cell r="Y3815" t="str">
            <v>FOT</v>
          </cell>
          <cell r="Z3815" t="str">
            <v>HDO</v>
          </cell>
        </row>
        <row r="3816">
          <cell r="A3816" t="str">
            <v>FK3922</v>
          </cell>
          <cell r="B3816" t="str">
            <v>9100423634</v>
          </cell>
          <cell r="C3816" t="str">
            <v>10009100423631</v>
          </cell>
          <cell r="D3816">
            <v>5.5</v>
          </cell>
          <cell r="E3816">
            <v>0.43099999999999999</v>
          </cell>
          <cell r="F3816">
            <v>0</v>
          </cell>
          <cell r="G3816">
            <v>0</v>
          </cell>
          <cell r="H3816">
            <v>0</v>
          </cell>
          <cell r="I3816">
            <v>5.5</v>
          </cell>
          <cell r="J3816">
            <v>0.43099999999999999</v>
          </cell>
          <cell r="K3816">
            <v>0</v>
          </cell>
          <cell r="L3816">
            <v>0</v>
          </cell>
          <cell r="M3816">
            <v>0</v>
          </cell>
          <cell r="N3816">
            <v>1</v>
          </cell>
          <cell r="O3816" t="str">
            <v>US</v>
          </cell>
          <cell r="Q3816" t="str">
            <v>HDO</v>
          </cell>
          <cell r="R3816">
            <v>2</v>
          </cell>
          <cell r="S3816">
            <v>40</v>
          </cell>
          <cell r="T3816">
            <v>0</v>
          </cell>
          <cell r="W3816" t="str">
            <v>FLT</v>
          </cell>
          <cell r="X3816" t="str">
            <v>BRN</v>
          </cell>
          <cell r="Y3816" t="str">
            <v>FOT</v>
          </cell>
          <cell r="Z3816" t="str">
            <v>HDO</v>
          </cell>
        </row>
        <row r="3817">
          <cell r="A3817" t="str">
            <v>FK3923</v>
          </cell>
          <cell r="B3817" t="str">
            <v>9100423641</v>
          </cell>
          <cell r="C3817" t="str">
            <v>10009100423648</v>
          </cell>
          <cell r="D3817">
            <v>7.35</v>
          </cell>
          <cell r="E3817">
            <v>0.54800000000000004</v>
          </cell>
          <cell r="F3817">
            <v>0</v>
          </cell>
          <cell r="G3817">
            <v>0</v>
          </cell>
          <cell r="H3817">
            <v>0</v>
          </cell>
          <cell r="I3817">
            <v>7.35</v>
          </cell>
          <cell r="J3817">
            <v>0.54800000000000004</v>
          </cell>
          <cell r="K3817">
            <v>0</v>
          </cell>
          <cell r="L3817">
            <v>0</v>
          </cell>
          <cell r="M3817">
            <v>0</v>
          </cell>
          <cell r="N3817">
            <v>1</v>
          </cell>
          <cell r="O3817" t="str">
            <v>US</v>
          </cell>
          <cell r="P3817" t="str">
            <v>RA</v>
          </cell>
          <cell r="Q3817" t="str">
            <v>HDO</v>
          </cell>
          <cell r="R3817">
            <v>4</v>
          </cell>
          <cell r="S3817">
            <v>36</v>
          </cell>
          <cell r="T3817">
            <v>32.18</v>
          </cell>
          <cell r="U3817" t="str">
            <v>US$</v>
          </cell>
          <cell r="V3817" t="str">
            <v>EA</v>
          </cell>
          <cell r="W3817" t="str">
            <v>FLT</v>
          </cell>
          <cell r="X3817" t="str">
            <v>BRN</v>
          </cell>
          <cell r="Y3817" t="str">
            <v>FOT</v>
          </cell>
          <cell r="Z3817" t="str">
            <v>HDO</v>
          </cell>
        </row>
        <row r="3818">
          <cell r="A3818" t="str">
            <v>FK7120</v>
          </cell>
          <cell r="B3818" t="str">
            <v>9100775344</v>
          </cell>
          <cell r="C3818" t="str">
            <v>10009100775341</v>
          </cell>
          <cell r="D3818">
            <v>12.99</v>
          </cell>
          <cell r="E3818">
            <v>0.88800000000000001</v>
          </cell>
          <cell r="F3818">
            <v>0</v>
          </cell>
          <cell r="G3818">
            <v>0</v>
          </cell>
          <cell r="H3818">
            <v>0</v>
          </cell>
          <cell r="I3818">
            <v>12.99</v>
          </cell>
          <cell r="J3818">
            <v>0.88800000000000001</v>
          </cell>
          <cell r="K3818">
            <v>0</v>
          </cell>
          <cell r="L3818">
            <v>0</v>
          </cell>
          <cell r="M3818">
            <v>0</v>
          </cell>
          <cell r="N3818">
            <v>1</v>
          </cell>
          <cell r="O3818" t="str">
            <v>US</v>
          </cell>
          <cell r="P3818" t="str">
            <v>RA</v>
          </cell>
          <cell r="Q3818" t="str">
            <v>HDO</v>
          </cell>
          <cell r="R3818">
            <v>3</v>
          </cell>
          <cell r="S3818">
            <v>45</v>
          </cell>
          <cell r="T3818">
            <v>67.58</v>
          </cell>
          <cell r="U3818" t="str">
            <v>US$</v>
          </cell>
          <cell r="V3818" t="str">
            <v>EA</v>
          </cell>
          <cell r="W3818" t="str">
            <v>FLT</v>
          </cell>
          <cell r="X3818" t="str">
            <v>BRN</v>
          </cell>
          <cell r="Y3818" t="str">
            <v>FOT</v>
          </cell>
          <cell r="Z3818" t="str">
            <v>HDO</v>
          </cell>
        </row>
        <row r="3819">
          <cell r="A3819" t="str">
            <v>FK7121</v>
          </cell>
          <cell r="B3819" t="str">
            <v>9100423559</v>
          </cell>
          <cell r="C3819" t="str">
            <v>10009100423556</v>
          </cell>
          <cell r="D3819">
            <v>13.05</v>
          </cell>
          <cell r="E3819">
            <v>0.873</v>
          </cell>
          <cell r="F3819">
            <v>0</v>
          </cell>
          <cell r="G3819">
            <v>0</v>
          </cell>
          <cell r="H3819">
            <v>0</v>
          </cell>
          <cell r="I3819">
            <v>13.05</v>
          </cell>
          <cell r="J3819">
            <v>0.873</v>
          </cell>
          <cell r="K3819">
            <v>0</v>
          </cell>
          <cell r="L3819">
            <v>0</v>
          </cell>
          <cell r="M3819">
            <v>0</v>
          </cell>
          <cell r="N3819">
            <v>1</v>
          </cell>
          <cell r="O3819" t="str">
            <v>US</v>
          </cell>
          <cell r="P3819" t="str">
            <v>RA</v>
          </cell>
          <cell r="Q3819" t="str">
            <v>HDO</v>
          </cell>
          <cell r="R3819">
            <v>3</v>
          </cell>
          <cell r="S3819">
            <v>45</v>
          </cell>
          <cell r="T3819">
            <v>76.86</v>
          </cell>
          <cell r="U3819" t="str">
            <v>US$</v>
          </cell>
          <cell r="V3819" t="str">
            <v>EA</v>
          </cell>
          <cell r="W3819" t="str">
            <v>FLT</v>
          </cell>
          <cell r="X3819" t="str">
            <v>BRN</v>
          </cell>
          <cell r="Y3819" t="str">
            <v>FOT</v>
          </cell>
          <cell r="Z3819" t="str">
            <v>HDO</v>
          </cell>
        </row>
        <row r="3820">
          <cell r="A3820" t="str">
            <v>FK7122</v>
          </cell>
          <cell r="B3820" t="str">
            <v>9100402080</v>
          </cell>
          <cell r="C3820" t="str">
            <v>10009100402087</v>
          </cell>
          <cell r="D3820">
            <v>3.35</v>
          </cell>
          <cell r="E3820">
            <v>0.27400000000000002</v>
          </cell>
          <cell r="F3820">
            <v>0</v>
          </cell>
          <cell r="G3820">
            <v>0</v>
          </cell>
          <cell r="H3820">
            <v>0</v>
          </cell>
          <cell r="I3820">
            <v>3.35</v>
          </cell>
          <cell r="J3820">
            <v>0.27400000000000002</v>
          </cell>
          <cell r="K3820">
            <v>0</v>
          </cell>
          <cell r="L3820">
            <v>0</v>
          </cell>
          <cell r="M3820">
            <v>0</v>
          </cell>
          <cell r="N3820">
            <v>1</v>
          </cell>
          <cell r="O3820" t="str">
            <v>US</v>
          </cell>
          <cell r="P3820" t="str">
            <v>RA</v>
          </cell>
          <cell r="Q3820" t="str">
            <v>HDO</v>
          </cell>
          <cell r="R3820">
            <v>5</v>
          </cell>
          <cell r="S3820">
            <v>160</v>
          </cell>
          <cell r="T3820">
            <v>42.15</v>
          </cell>
          <cell r="U3820" t="str">
            <v>US$</v>
          </cell>
          <cell r="V3820" t="str">
            <v>EA</v>
          </cell>
          <cell r="W3820" t="str">
            <v>FLT</v>
          </cell>
          <cell r="X3820" t="str">
            <v>BRN</v>
          </cell>
          <cell r="Y3820" t="str">
            <v>FOT</v>
          </cell>
          <cell r="Z3820" t="str">
            <v>HDO</v>
          </cell>
        </row>
        <row r="3821">
          <cell r="A3821" t="str">
            <v>FK7125A</v>
          </cell>
          <cell r="B3821" t="str">
            <v>9100775283</v>
          </cell>
          <cell r="C3821" t="str">
            <v>10009100775280</v>
          </cell>
          <cell r="D3821">
            <v>5.2</v>
          </cell>
          <cell r="E3821">
            <v>0.34</v>
          </cell>
          <cell r="F3821">
            <v>0</v>
          </cell>
          <cell r="G3821">
            <v>0</v>
          </cell>
          <cell r="H3821">
            <v>0</v>
          </cell>
          <cell r="I3821">
            <v>5.2</v>
          </cell>
          <cell r="J3821">
            <v>0.34</v>
          </cell>
          <cell r="K3821">
            <v>0</v>
          </cell>
          <cell r="L3821">
            <v>0</v>
          </cell>
          <cell r="M3821">
            <v>0</v>
          </cell>
          <cell r="N3821">
            <v>1</v>
          </cell>
          <cell r="O3821" t="str">
            <v>US</v>
          </cell>
          <cell r="P3821" t="str">
            <v>RA</v>
          </cell>
          <cell r="Q3821" t="str">
            <v>HDO</v>
          </cell>
          <cell r="R3821">
            <v>6</v>
          </cell>
          <cell r="S3821">
            <v>120</v>
          </cell>
          <cell r="T3821">
            <v>33.9</v>
          </cell>
          <cell r="U3821" t="str">
            <v>US$</v>
          </cell>
          <cell r="V3821" t="str">
            <v>EA</v>
          </cell>
          <cell r="W3821" t="str">
            <v>FLT</v>
          </cell>
          <cell r="X3821" t="str">
            <v>BRN</v>
          </cell>
          <cell r="Y3821" t="str">
            <v>FOT</v>
          </cell>
          <cell r="Z3821" t="str">
            <v>HDO</v>
          </cell>
        </row>
        <row r="3822">
          <cell r="A3822" t="str">
            <v>FK7128</v>
          </cell>
          <cell r="B3822" t="str">
            <v>9100402042</v>
          </cell>
          <cell r="C3822" t="str">
            <v>10009100402049</v>
          </cell>
          <cell r="D3822">
            <v>4.45</v>
          </cell>
          <cell r="E3822">
            <v>0.32800000000000001</v>
          </cell>
          <cell r="F3822">
            <v>0</v>
          </cell>
          <cell r="G3822">
            <v>0</v>
          </cell>
          <cell r="H3822">
            <v>0</v>
          </cell>
          <cell r="I3822">
            <v>4.45</v>
          </cell>
          <cell r="J3822">
            <v>0.32800000000000001</v>
          </cell>
          <cell r="K3822">
            <v>0</v>
          </cell>
          <cell r="L3822">
            <v>0</v>
          </cell>
          <cell r="M3822">
            <v>0</v>
          </cell>
          <cell r="N3822">
            <v>1</v>
          </cell>
          <cell r="O3822" t="str">
            <v>US</v>
          </cell>
          <cell r="P3822" t="str">
            <v>RA</v>
          </cell>
          <cell r="Q3822" t="str">
            <v>HDO</v>
          </cell>
          <cell r="R3822">
            <v>7</v>
          </cell>
          <cell r="S3822">
            <v>154</v>
          </cell>
          <cell r="T3822">
            <v>18.739999999999998</v>
          </cell>
          <cell r="U3822" t="str">
            <v>US$</v>
          </cell>
          <cell r="V3822" t="str">
            <v>EA</v>
          </cell>
          <cell r="W3822" t="str">
            <v>FLT</v>
          </cell>
          <cell r="X3822" t="str">
            <v>BRN</v>
          </cell>
          <cell r="Y3822" t="str">
            <v>FOT</v>
          </cell>
          <cell r="Z3822" t="str">
            <v>HDO</v>
          </cell>
        </row>
        <row r="3823">
          <cell r="A3823" t="str">
            <v>FK7131</v>
          </cell>
          <cell r="B3823" t="str">
            <v>9100775290</v>
          </cell>
          <cell r="C3823" t="str">
            <v>10009100775297</v>
          </cell>
          <cell r="D3823">
            <v>5.6</v>
          </cell>
          <cell r="E3823">
            <v>0.35499999999999998</v>
          </cell>
          <cell r="F3823">
            <v>0</v>
          </cell>
          <cell r="G3823">
            <v>0</v>
          </cell>
          <cell r="H3823">
            <v>0</v>
          </cell>
          <cell r="I3823">
            <v>5.6</v>
          </cell>
          <cell r="J3823">
            <v>0.35499999999999998</v>
          </cell>
          <cell r="K3823">
            <v>0</v>
          </cell>
          <cell r="L3823">
            <v>0</v>
          </cell>
          <cell r="M3823">
            <v>0</v>
          </cell>
          <cell r="N3823">
            <v>1</v>
          </cell>
          <cell r="O3823" t="str">
            <v>US</v>
          </cell>
          <cell r="P3823" t="str">
            <v>RA</v>
          </cell>
          <cell r="Q3823" t="str">
            <v>HDO</v>
          </cell>
          <cell r="R3823">
            <v>3</v>
          </cell>
          <cell r="S3823">
            <v>114</v>
          </cell>
          <cell r="T3823">
            <v>55.97</v>
          </cell>
          <cell r="U3823" t="str">
            <v>US$</v>
          </cell>
          <cell r="V3823" t="str">
            <v>EA</v>
          </cell>
          <cell r="W3823" t="str">
            <v>FLT</v>
          </cell>
          <cell r="X3823" t="str">
            <v>BRN</v>
          </cell>
          <cell r="Y3823" t="str">
            <v>FOT</v>
          </cell>
          <cell r="Z3823" t="str">
            <v>HDO</v>
          </cell>
        </row>
        <row r="3824">
          <cell r="A3824" t="str">
            <v>FK7132</v>
          </cell>
          <cell r="B3824" t="str">
            <v>9100775306</v>
          </cell>
          <cell r="C3824" t="str">
            <v>10009100775303</v>
          </cell>
          <cell r="D3824">
            <v>6.05</v>
          </cell>
          <cell r="E3824">
            <v>0.40899999999999997</v>
          </cell>
          <cell r="F3824">
            <v>0</v>
          </cell>
          <cell r="G3824">
            <v>0</v>
          </cell>
          <cell r="H3824">
            <v>0</v>
          </cell>
          <cell r="I3824">
            <v>6.05</v>
          </cell>
          <cell r="J3824">
            <v>0.40899999999999997</v>
          </cell>
          <cell r="K3824">
            <v>0</v>
          </cell>
          <cell r="L3824">
            <v>0</v>
          </cell>
          <cell r="M3824">
            <v>0</v>
          </cell>
          <cell r="N3824">
            <v>1</v>
          </cell>
          <cell r="O3824" t="str">
            <v>US</v>
          </cell>
          <cell r="P3824" t="str">
            <v>RA</v>
          </cell>
          <cell r="Q3824" t="str">
            <v>HDO</v>
          </cell>
          <cell r="R3824">
            <v>3</v>
          </cell>
          <cell r="S3824">
            <v>114</v>
          </cell>
          <cell r="T3824">
            <v>64.38</v>
          </cell>
          <cell r="U3824" t="str">
            <v>US$</v>
          </cell>
          <cell r="V3824" t="str">
            <v>EA</v>
          </cell>
          <cell r="W3824" t="str">
            <v>FLT</v>
          </cell>
          <cell r="X3824" t="str">
            <v>BRN</v>
          </cell>
          <cell r="Y3824" t="str">
            <v>FOT</v>
          </cell>
          <cell r="Z3824" t="str">
            <v>HDO</v>
          </cell>
        </row>
        <row r="3825">
          <cell r="A3825" t="str">
            <v>FK7189</v>
          </cell>
          <cell r="B3825" t="str">
            <v>9100775351</v>
          </cell>
          <cell r="C3825" t="str">
            <v>10009100775358</v>
          </cell>
          <cell r="D3825">
            <v>8.59</v>
          </cell>
          <cell r="E3825">
            <v>0.67400000000000004</v>
          </cell>
          <cell r="F3825">
            <v>0</v>
          </cell>
          <cell r="G3825">
            <v>0</v>
          </cell>
          <cell r="H3825">
            <v>0</v>
          </cell>
          <cell r="I3825">
            <v>8.59</v>
          </cell>
          <cell r="J3825">
            <v>0.67400000000000004</v>
          </cell>
          <cell r="K3825">
            <v>0</v>
          </cell>
          <cell r="L3825">
            <v>0</v>
          </cell>
          <cell r="M3825">
            <v>0</v>
          </cell>
          <cell r="N3825">
            <v>1</v>
          </cell>
          <cell r="O3825" t="str">
            <v>US</v>
          </cell>
          <cell r="P3825" t="str">
            <v>RA</v>
          </cell>
          <cell r="Q3825" t="str">
            <v>HDO</v>
          </cell>
          <cell r="R3825">
            <v>3</v>
          </cell>
          <cell r="S3825">
            <v>63</v>
          </cell>
          <cell r="T3825">
            <v>44.05</v>
          </cell>
          <cell r="U3825" t="str">
            <v>US$</v>
          </cell>
          <cell r="V3825" t="str">
            <v>EA</v>
          </cell>
          <cell r="W3825" t="str">
            <v>FLT</v>
          </cell>
          <cell r="X3825" t="str">
            <v>BRN</v>
          </cell>
          <cell r="Y3825" t="str">
            <v>FOT</v>
          </cell>
          <cell r="Z3825" t="str">
            <v>HDO</v>
          </cell>
        </row>
        <row r="3826">
          <cell r="A3826" t="str">
            <v>FK7326</v>
          </cell>
          <cell r="B3826" t="str">
            <v>9100424075</v>
          </cell>
          <cell r="C3826" t="str">
            <v>10009100424072</v>
          </cell>
          <cell r="D3826">
            <v>6.3</v>
          </cell>
          <cell r="E3826">
            <v>0.53100000000000003</v>
          </cell>
          <cell r="F3826">
            <v>0</v>
          </cell>
          <cell r="G3826">
            <v>0</v>
          </cell>
          <cell r="H3826">
            <v>0</v>
          </cell>
          <cell r="I3826">
            <v>6.3</v>
          </cell>
          <cell r="J3826">
            <v>0.53100000000000003</v>
          </cell>
          <cell r="K3826">
            <v>0</v>
          </cell>
          <cell r="L3826">
            <v>0</v>
          </cell>
          <cell r="M3826">
            <v>0</v>
          </cell>
          <cell r="N3826">
            <v>1</v>
          </cell>
          <cell r="O3826" t="str">
            <v>US</v>
          </cell>
          <cell r="P3826" t="str">
            <v>RA</v>
          </cell>
          <cell r="Q3826" t="str">
            <v>HDO</v>
          </cell>
          <cell r="R3826">
            <v>0</v>
          </cell>
          <cell r="S3826">
            <v>80</v>
          </cell>
          <cell r="T3826">
            <v>35.35</v>
          </cell>
          <cell r="U3826" t="str">
            <v>US$</v>
          </cell>
          <cell r="V3826" t="str">
            <v>EA</v>
          </cell>
          <cell r="W3826" t="str">
            <v>FLT</v>
          </cell>
          <cell r="X3826" t="str">
            <v>BRN</v>
          </cell>
          <cell r="Y3826" t="str">
            <v>FOT</v>
          </cell>
          <cell r="Z3826" t="str">
            <v>HDO</v>
          </cell>
        </row>
        <row r="3827">
          <cell r="A3827" t="str">
            <v>FK7437</v>
          </cell>
          <cell r="B3827" t="str">
            <v>9100383105</v>
          </cell>
          <cell r="C3827" t="str">
            <v>10009100383102</v>
          </cell>
          <cell r="D3827">
            <v>6.3</v>
          </cell>
          <cell r="E3827">
            <v>0.47399999999999998</v>
          </cell>
          <cell r="F3827">
            <v>0</v>
          </cell>
          <cell r="G3827">
            <v>0</v>
          </cell>
          <cell r="H3827">
            <v>0</v>
          </cell>
          <cell r="I3827">
            <v>6.3</v>
          </cell>
          <cell r="J3827">
            <v>0.47399999999999998</v>
          </cell>
          <cell r="K3827">
            <v>0</v>
          </cell>
          <cell r="L3827">
            <v>0</v>
          </cell>
          <cell r="M3827">
            <v>0</v>
          </cell>
          <cell r="N3827">
            <v>1</v>
          </cell>
          <cell r="O3827" t="str">
            <v>US</v>
          </cell>
          <cell r="P3827" t="str">
            <v>RA</v>
          </cell>
          <cell r="Q3827" t="str">
            <v>HDO</v>
          </cell>
          <cell r="R3827">
            <v>4</v>
          </cell>
          <cell r="S3827">
            <v>80</v>
          </cell>
          <cell r="T3827">
            <v>35.33</v>
          </cell>
          <cell r="U3827" t="str">
            <v>US$</v>
          </cell>
          <cell r="V3827" t="str">
            <v>EA</v>
          </cell>
          <cell r="W3827" t="str">
            <v>FLT</v>
          </cell>
          <cell r="X3827" t="str">
            <v>BRN</v>
          </cell>
          <cell r="Y3827" t="str">
            <v>FOT</v>
          </cell>
          <cell r="Z3827" t="str">
            <v>HDO</v>
          </cell>
        </row>
        <row r="3828">
          <cell r="A3828" t="str">
            <v>FK7631</v>
          </cell>
          <cell r="B3828" t="str">
            <v>9100402974</v>
          </cell>
          <cell r="C3828" t="str">
            <v>10009100402971</v>
          </cell>
          <cell r="D3828">
            <v>9.76</v>
          </cell>
          <cell r="E3828">
            <v>0.36199999999999999</v>
          </cell>
          <cell r="F3828">
            <v>0</v>
          </cell>
          <cell r="G3828">
            <v>0</v>
          </cell>
          <cell r="H3828">
            <v>0</v>
          </cell>
          <cell r="I3828">
            <v>9.76</v>
          </cell>
          <cell r="J3828">
            <v>0.36199999999999999</v>
          </cell>
          <cell r="K3828">
            <v>0</v>
          </cell>
          <cell r="L3828">
            <v>0</v>
          </cell>
          <cell r="M3828">
            <v>0</v>
          </cell>
          <cell r="N3828">
            <v>1</v>
          </cell>
          <cell r="O3828" t="str">
            <v>US</v>
          </cell>
          <cell r="P3828" t="str">
            <v>RA</v>
          </cell>
          <cell r="Q3828" t="str">
            <v>HDO</v>
          </cell>
          <cell r="R3828">
            <v>3</v>
          </cell>
          <cell r="S3828">
            <v>48</v>
          </cell>
          <cell r="T3828">
            <v>64.38</v>
          </cell>
          <cell r="U3828" t="str">
            <v>US$</v>
          </cell>
          <cell r="V3828" t="str">
            <v>EA</v>
          </cell>
          <cell r="W3828" t="str">
            <v>FLT</v>
          </cell>
          <cell r="X3828" t="str">
            <v>BRN</v>
          </cell>
          <cell r="Y3828" t="str">
            <v>FOT</v>
          </cell>
          <cell r="Z3828" t="str">
            <v>HDO</v>
          </cell>
        </row>
        <row r="3829">
          <cell r="A3829" t="str">
            <v>FK7637</v>
          </cell>
          <cell r="B3829" t="str">
            <v>9100403032</v>
          </cell>
          <cell r="C3829" t="str">
            <v>10009100403039</v>
          </cell>
          <cell r="D3829">
            <v>3.7</v>
          </cell>
          <cell r="E3829">
            <v>0.28399999999999997</v>
          </cell>
          <cell r="F3829">
            <v>0</v>
          </cell>
          <cell r="G3829">
            <v>0</v>
          </cell>
          <cell r="H3829">
            <v>0</v>
          </cell>
          <cell r="I3829">
            <v>3.7</v>
          </cell>
          <cell r="J3829">
            <v>0.28399999999999997</v>
          </cell>
          <cell r="K3829">
            <v>0</v>
          </cell>
          <cell r="L3829">
            <v>0</v>
          </cell>
          <cell r="M3829">
            <v>0</v>
          </cell>
          <cell r="N3829">
            <v>1</v>
          </cell>
          <cell r="O3829" t="str">
            <v>US</v>
          </cell>
          <cell r="P3829" t="str">
            <v>RA</v>
          </cell>
          <cell r="Q3829" t="str">
            <v>HDO</v>
          </cell>
          <cell r="R3829">
            <v>7</v>
          </cell>
          <cell r="S3829">
            <v>189</v>
          </cell>
          <cell r="T3829">
            <v>33.64</v>
          </cell>
          <cell r="U3829" t="str">
            <v>US$</v>
          </cell>
          <cell r="V3829" t="str">
            <v>EA</v>
          </cell>
          <cell r="W3829" t="str">
            <v>FLT</v>
          </cell>
          <cell r="X3829" t="str">
            <v>BRN</v>
          </cell>
          <cell r="Y3829" t="str">
            <v>FOT</v>
          </cell>
          <cell r="Z3829" t="str">
            <v>HDO</v>
          </cell>
        </row>
        <row r="3830">
          <cell r="A3830" t="str">
            <v>FK7638</v>
          </cell>
          <cell r="B3830" t="str">
            <v>9100403049</v>
          </cell>
          <cell r="C3830" t="str">
            <v>10009100403046</v>
          </cell>
          <cell r="D3830">
            <v>4.6500000000000004</v>
          </cell>
          <cell r="E3830">
            <v>0.30499999999999999</v>
          </cell>
          <cell r="F3830">
            <v>0</v>
          </cell>
          <cell r="G3830">
            <v>0</v>
          </cell>
          <cell r="H3830">
            <v>0</v>
          </cell>
          <cell r="I3830">
            <v>4.6500000000000004</v>
          </cell>
          <cell r="J3830">
            <v>0.30499999999999999</v>
          </cell>
          <cell r="K3830">
            <v>0</v>
          </cell>
          <cell r="L3830">
            <v>0</v>
          </cell>
          <cell r="M3830">
            <v>0</v>
          </cell>
          <cell r="N3830">
            <v>1</v>
          </cell>
          <cell r="O3830" t="str">
            <v>US</v>
          </cell>
          <cell r="P3830" t="str">
            <v>RA</v>
          </cell>
          <cell r="Q3830" t="str">
            <v>HDO</v>
          </cell>
          <cell r="R3830">
            <v>5</v>
          </cell>
          <cell r="S3830">
            <v>135</v>
          </cell>
          <cell r="T3830">
            <v>37.96</v>
          </cell>
          <cell r="U3830" t="str">
            <v>US$</v>
          </cell>
          <cell r="V3830" t="str">
            <v>EA</v>
          </cell>
          <cell r="W3830" t="str">
            <v>FLT</v>
          </cell>
          <cell r="X3830" t="str">
            <v>BRN</v>
          </cell>
          <cell r="Y3830" t="str">
            <v>FOT</v>
          </cell>
          <cell r="Z3830" t="str">
            <v>HDO</v>
          </cell>
        </row>
        <row r="3831">
          <cell r="A3831" t="str">
            <v>FK7646</v>
          </cell>
          <cell r="B3831" t="str">
            <v>9100425041</v>
          </cell>
          <cell r="C3831" t="str">
            <v>10009100425048</v>
          </cell>
          <cell r="D3831">
            <v>9.4</v>
          </cell>
          <cell r="E3831">
            <v>0.622</v>
          </cell>
          <cell r="F3831">
            <v>0</v>
          </cell>
          <cell r="G3831">
            <v>0</v>
          </cell>
          <cell r="H3831">
            <v>0</v>
          </cell>
          <cell r="I3831">
            <v>9.4</v>
          </cell>
          <cell r="J3831">
            <v>0.622</v>
          </cell>
          <cell r="K3831">
            <v>0</v>
          </cell>
          <cell r="L3831">
            <v>0</v>
          </cell>
          <cell r="M3831">
            <v>0</v>
          </cell>
          <cell r="N3831">
            <v>1</v>
          </cell>
          <cell r="O3831" t="str">
            <v>US</v>
          </cell>
          <cell r="P3831" t="str">
            <v>RA</v>
          </cell>
          <cell r="Q3831" t="str">
            <v>HDO</v>
          </cell>
          <cell r="R3831">
            <v>3</v>
          </cell>
          <cell r="S3831">
            <v>48</v>
          </cell>
          <cell r="T3831">
            <v>53.27</v>
          </cell>
          <cell r="U3831" t="str">
            <v>US$</v>
          </cell>
          <cell r="V3831" t="str">
            <v>EA</v>
          </cell>
          <cell r="W3831" t="str">
            <v>FLT</v>
          </cell>
          <cell r="X3831" t="str">
            <v>BRN</v>
          </cell>
          <cell r="Y3831" t="str">
            <v>FOT</v>
          </cell>
          <cell r="Z3831" t="str">
            <v>HDO</v>
          </cell>
        </row>
        <row r="3832">
          <cell r="A3832" t="str">
            <v>FK7787</v>
          </cell>
          <cell r="B3832" t="str">
            <v>9100000033</v>
          </cell>
          <cell r="C3832" t="str">
            <v>10009100000030</v>
          </cell>
          <cell r="D3832">
            <v>7.34</v>
          </cell>
          <cell r="E3832">
            <v>0.57899999999999996</v>
          </cell>
          <cell r="F3832">
            <v>0</v>
          </cell>
          <cell r="G3832">
            <v>0</v>
          </cell>
          <cell r="H3832">
            <v>0</v>
          </cell>
          <cell r="I3832">
            <v>7.34</v>
          </cell>
          <cell r="J3832">
            <v>0.57899999999999996</v>
          </cell>
          <cell r="K3832">
            <v>0</v>
          </cell>
          <cell r="L3832">
            <v>0</v>
          </cell>
          <cell r="M3832">
            <v>0</v>
          </cell>
          <cell r="N3832">
            <v>1</v>
          </cell>
          <cell r="O3832" t="str">
            <v>US</v>
          </cell>
          <cell r="P3832" t="str">
            <v>RA</v>
          </cell>
          <cell r="Q3832" t="str">
            <v>HDO</v>
          </cell>
          <cell r="R3832">
            <v>8</v>
          </cell>
          <cell r="S3832">
            <v>160</v>
          </cell>
          <cell r="T3832">
            <v>33.61</v>
          </cell>
          <cell r="U3832" t="str">
            <v>US$</v>
          </cell>
          <cell r="V3832" t="str">
            <v>EA</v>
          </cell>
          <cell r="W3832" t="str">
            <v>FLT</v>
          </cell>
          <cell r="X3832" t="str">
            <v>BRN</v>
          </cell>
          <cell r="Y3832" t="str">
            <v>FOT</v>
          </cell>
          <cell r="Z3832" t="str">
            <v>HDO</v>
          </cell>
        </row>
        <row r="3833">
          <cell r="A3833" t="str">
            <v>FK7788</v>
          </cell>
          <cell r="B3833" t="str">
            <v>9100000040</v>
          </cell>
          <cell r="C3833" t="str">
            <v>10009100000047</v>
          </cell>
          <cell r="D3833">
            <v>5.35</v>
          </cell>
          <cell r="E3833">
            <v>0.434</v>
          </cell>
          <cell r="F3833">
            <v>0</v>
          </cell>
          <cell r="G3833">
            <v>0</v>
          </cell>
          <cell r="H3833">
            <v>0</v>
          </cell>
          <cell r="I3833">
            <v>5.35</v>
          </cell>
          <cell r="J3833">
            <v>0.434</v>
          </cell>
          <cell r="K3833">
            <v>0</v>
          </cell>
          <cell r="L3833">
            <v>0</v>
          </cell>
          <cell r="M3833">
            <v>0</v>
          </cell>
          <cell r="N3833">
            <v>1</v>
          </cell>
          <cell r="O3833" t="str">
            <v>US</v>
          </cell>
          <cell r="P3833" t="str">
            <v>RA</v>
          </cell>
          <cell r="Q3833" t="str">
            <v>HDO</v>
          </cell>
          <cell r="R3833">
            <v>6</v>
          </cell>
          <cell r="S3833">
            <v>96</v>
          </cell>
          <cell r="T3833">
            <v>55.17</v>
          </cell>
          <cell r="U3833" t="str">
            <v>US$</v>
          </cell>
          <cell r="V3833" t="str">
            <v>EA</v>
          </cell>
          <cell r="W3833" t="str">
            <v>FLT</v>
          </cell>
          <cell r="X3833" t="str">
            <v>BRN</v>
          </cell>
          <cell r="Y3833" t="str">
            <v>FOT</v>
          </cell>
          <cell r="Z3833" t="str">
            <v>HDO</v>
          </cell>
        </row>
        <row r="3834">
          <cell r="A3834" t="str">
            <v>FK8064</v>
          </cell>
          <cell r="B3834" t="str">
            <v>9100002471</v>
          </cell>
          <cell r="C3834" t="str">
            <v>10009100002478</v>
          </cell>
          <cell r="D3834">
            <v>11.3</v>
          </cell>
          <cell r="E3834">
            <v>0.85699999999999998</v>
          </cell>
          <cell r="F3834">
            <v>0</v>
          </cell>
          <cell r="G3834">
            <v>0</v>
          </cell>
          <cell r="H3834">
            <v>0</v>
          </cell>
          <cell r="I3834">
            <v>11.3</v>
          </cell>
          <cell r="J3834">
            <v>0.85699999999999998</v>
          </cell>
          <cell r="K3834">
            <v>0</v>
          </cell>
          <cell r="L3834">
            <v>0</v>
          </cell>
          <cell r="M3834">
            <v>0</v>
          </cell>
          <cell r="N3834">
            <v>1</v>
          </cell>
          <cell r="O3834" t="str">
            <v>US</v>
          </cell>
          <cell r="P3834" t="str">
            <v>RA</v>
          </cell>
          <cell r="Q3834" t="str">
            <v>HDO</v>
          </cell>
          <cell r="R3834">
            <v>8</v>
          </cell>
          <cell r="S3834">
            <v>72</v>
          </cell>
          <cell r="T3834">
            <v>56.55</v>
          </cell>
          <cell r="U3834" t="str">
            <v>US$</v>
          </cell>
          <cell r="V3834" t="str">
            <v>EA</v>
          </cell>
          <cell r="W3834" t="str">
            <v>FLT</v>
          </cell>
          <cell r="X3834" t="str">
            <v>BRN</v>
          </cell>
          <cell r="Y3834" t="str">
            <v>FOT</v>
          </cell>
          <cell r="Z3834" t="str">
            <v>HDO</v>
          </cell>
        </row>
        <row r="3835">
          <cell r="A3835" t="str">
            <v>FK8139</v>
          </cell>
          <cell r="B3835" t="str">
            <v>9100004482</v>
          </cell>
          <cell r="C3835" t="str">
            <v>10009100004489</v>
          </cell>
          <cell r="D3835">
            <v>6.55</v>
          </cell>
          <cell r="E3835">
            <v>0.53500000000000003</v>
          </cell>
          <cell r="F3835">
            <v>0</v>
          </cell>
          <cell r="G3835">
            <v>0</v>
          </cell>
          <cell r="H3835">
            <v>0</v>
          </cell>
          <cell r="I3835">
            <v>6.55</v>
          </cell>
          <cell r="J3835">
            <v>0.53500000000000003</v>
          </cell>
          <cell r="K3835">
            <v>0</v>
          </cell>
          <cell r="L3835">
            <v>0</v>
          </cell>
          <cell r="M3835">
            <v>0</v>
          </cell>
          <cell r="N3835">
            <v>1</v>
          </cell>
          <cell r="O3835" t="str">
            <v>US</v>
          </cell>
          <cell r="P3835" t="str">
            <v>RA</v>
          </cell>
          <cell r="Q3835" t="str">
            <v>HDO</v>
          </cell>
          <cell r="R3835">
            <v>6</v>
          </cell>
          <cell r="S3835">
            <v>78</v>
          </cell>
          <cell r="T3835">
            <v>74.760000000000005</v>
          </cell>
          <cell r="U3835" t="str">
            <v>US$</v>
          </cell>
          <cell r="V3835" t="str">
            <v>EA</v>
          </cell>
          <cell r="W3835" t="str">
            <v>FLT</v>
          </cell>
          <cell r="X3835" t="str">
            <v>BRN</v>
          </cell>
          <cell r="Y3835" t="str">
            <v>FOT</v>
          </cell>
          <cell r="Z3835" t="str">
            <v>HDO</v>
          </cell>
        </row>
        <row r="3836">
          <cell r="A3836" t="str">
            <v>FK8251</v>
          </cell>
          <cell r="B3836" t="str">
            <v>9100006530</v>
          </cell>
          <cell r="C3836" t="str">
            <v>10009100006537</v>
          </cell>
          <cell r="D3836">
            <v>7.75</v>
          </cell>
          <cell r="E3836">
            <v>0.68400000000000005</v>
          </cell>
          <cell r="F3836">
            <v>0</v>
          </cell>
          <cell r="G3836">
            <v>0</v>
          </cell>
          <cell r="H3836">
            <v>0</v>
          </cell>
          <cell r="I3836">
            <v>7.75</v>
          </cell>
          <cell r="J3836">
            <v>0.68400000000000005</v>
          </cell>
          <cell r="K3836">
            <v>0</v>
          </cell>
          <cell r="L3836">
            <v>0</v>
          </cell>
          <cell r="M3836">
            <v>0</v>
          </cell>
          <cell r="N3836">
            <v>1</v>
          </cell>
          <cell r="O3836" t="str">
            <v>US</v>
          </cell>
          <cell r="P3836" t="str">
            <v>RA</v>
          </cell>
          <cell r="Q3836" t="str">
            <v>HDO</v>
          </cell>
          <cell r="R3836">
            <v>6</v>
          </cell>
          <cell r="S3836">
            <v>72</v>
          </cell>
          <cell r="T3836">
            <v>49.96</v>
          </cell>
          <cell r="U3836" t="str">
            <v>US$</v>
          </cell>
          <cell r="V3836" t="str">
            <v>EA</v>
          </cell>
          <cell r="W3836" t="str">
            <v>FLT</v>
          </cell>
          <cell r="X3836" t="str">
            <v>BRN</v>
          </cell>
          <cell r="Y3836" t="str">
            <v>FOT</v>
          </cell>
          <cell r="Z3836" t="str">
            <v>HDO</v>
          </cell>
        </row>
        <row r="3837">
          <cell r="A3837" t="str">
            <v>FK8281</v>
          </cell>
          <cell r="B3837" t="str">
            <v>9100007759</v>
          </cell>
          <cell r="C3837" t="str">
            <v>10009100007756</v>
          </cell>
          <cell r="D3837">
            <v>10.695</v>
          </cell>
          <cell r="E3837">
            <v>0.90500000000000003</v>
          </cell>
          <cell r="F3837">
            <v>0</v>
          </cell>
          <cell r="G3837">
            <v>0</v>
          </cell>
          <cell r="H3837">
            <v>0</v>
          </cell>
          <cell r="I3837">
            <v>10.695</v>
          </cell>
          <cell r="J3837">
            <v>0.90500000000000003</v>
          </cell>
          <cell r="K3837">
            <v>0</v>
          </cell>
          <cell r="L3837">
            <v>0</v>
          </cell>
          <cell r="M3837">
            <v>0</v>
          </cell>
          <cell r="N3837">
            <v>1</v>
          </cell>
          <cell r="O3837" t="str">
            <v>US</v>
          </cell>
          <cell r="P3837" t="str">
            <v>RA</v>
          </cell>
          <cell r="Q3837" t="str">
            <v>HDO</v>
          </cell>
          <cell r="R3837">
            <v>3</v>
          </cell>
          <cell r="S3837">
            <v>45</v>
          </cell>
          <cell r="T3837">
            <v>70.790000000000006</v>
          </cell>
          <cell r="U3837" t="str">
            <v>US$</v>
          </cell>
          <cell r="V3837" t="str">
            <v>EA</v>
          </cell>
          <cell r="W3837" t="str">
            <v>FLT</v>
          </cell>
          <cell r="X3837" t="str">
            <v>BRN</v>
          </cell>
          <cell r="Y3837" t="str">
            <v>FOT</v>
          </cell>
          <cell r="Z3837" t="str">
            <v>HDO</v>
          </cell>
        </row>
        <row r="3838">
          <cell r="A3838" t="str">
            <v>FK8326</v>
          </cell>
          <cell r="B3838" t="str">
            <v>9100011725</v>
          </cell>
          <cell r="C3838" t="str">
            <v>10009100011722</v>
          </cell>
          <cell r="D3838">
            <v>11.8</v>
          </cell>
          <cell r="E3838">
            <v>0.88200000000000001</v>
          </cell>
          <cell r="F3838">
            <v>0</v>
          </cell>
          <cell r="G3838">
            <v>0</v>
          </cell>
          <cell r="H3838">
            <v>0</v>
          </cell>
          <cell r="I3838">
            <v>11.8</v>
          </cell>
          <cell r="J3838">
            <v>0.88200000000000001</v>
          </cell>
          <cell r="K3838">
            <v>0</v>
          </cell>
          <cell r="L3838">
            <v>0</v>
          </cell>
          <cell r="M3838">
            <v>0</v>
          </cell>
          <cell r="N3838">
            <v>1</v>
          </cell>
          <cell r="O3838" t="str">
            <v>US</v>
          </cell>
          <cell r="P3838" t="str">
            <v>RA</v>
          </cell>
          <cell r="Q3838" t="str">
            <v>HDO</v>
          </cell>
          <cell r="R3838">
            <v>3</v>
          </cell>
          <cell r="S3838">
            <v>45</v>
          </cell>
          <cell r="T3838">
            <v>65.3</v>
          </cell>
          <cell r="U3838" t="str">
            <v>US$</v>
          </cell>
          <cell r="V3838" t="str">
            <v>EA</v>
          </cell>
          <cell r="W3838" t="str">
            <v>FLT</v>
          </cell>
          <cell r="X3838" t="str">
            <v>BRN</v>
          </cell>
          <cell r="Y3838" t="str">
            <v>FOT</v>
          </cell>
          <cell r="Z3838" t="str">
            <v>HDO</v>
          </cell>
        </row>
        <row r="3839">
          <cell r="A3839" t="str">
            <v>FK8407</v>
          </cell>
          <cell r="B3839" t="str">
            <v>9100018267</v>
          </cell>
          <cell r="C3839" t="str">
            <v>10009100018264</v>
          </cell>
          <cell r="D3839">
            <v>13.31</v>
          </cell>
          <cell r="E3839">
            <v>0.89</v>
          </cell>
          <cell r="F3839">
            <v>0</v>
          </cell>
          <cell r="G3839">
            <v>0</v>
          </cell>
          <cell r="H3839">
            <v>0</v>
          </cell>
          <cell r="I3839">
            <v>13.31</v>
          </cell>
          <cell r="J3839">
            <v>0.89</v>
          </cell>
          <cell r="K3839">
            <v>0</v>
          </cell>
          <cell r="L3839">
            <v>0</v>
          </cell>
          <cell r="M3839">
            <v>0</v>
          </cell>
          <cell r="N3839">
            <v>1</v>
          </cell>
          <cell r="O3839" t="str">
            <v>US</v>
          </cell>
          <cell r="P3839" t="str">
            <v>RA</v>
          </cell>
          <cell r="Q3839" t="str">
            <v>HDO</v>
          </cell>
          <cell r="R3839">
            <v>3</v>
          </cell>
          <cell r="S3839">
            <v>39</v>
          </cell>
          <cell r="T3839">
            <v>75.06</v>
          </cell>
          <cell r="U3839" t="str">
            <v>US$</v>
          </cell>
          <cell r="V3839" t="str">
            <v>EA</v>
          </cell>
          <cell r="W3839" t="str">
            <v>FLT</v>
          </cell>
          <cell r="X3839" t="str">
            <v>BRN</v>
          </cell>
          <cell r="Y3839" t="str">
            <v>FOT</v>
          </cell>
          <cell r="Z3839" t="str">
            <v>HDO</v>
          </cell>
        </row>
        <row r="3840">
          <cell r="A3840" t="str">
            <v>FK8863</v>
          </cell>
          <cell r="B3840" t="str">
            <v>9100024329</v>
          </cell>
          <cell r="C3840" t="str">
            <v>10009100024326</v>
          </cell>
          <cell r="D3840">
            <v>11.6</v>
          </cell>
          <cell r="E3840">
            <v>0.82199999999999995</v>
          </cell>
          <cell r="F3840">
            <v>0</v>
          </cell>
          <cell r="G3840">
            <v>0</v>
          </cell>
          <cell r="H3840">
            <v>0</v>
          </cell>
          <cell r="I3840">
            <v>11.6</v>
          </cell>
          <cell r="J3840">
            <v>0.82199999999999995</v>
          </cell>
          <cell r="K3840">
            <v>14</v>
          </cell>
          <cell r="L3840">
            <v>9.375</v>
          </cell>
          <cell r="M3840">
            <v>10.75</v>
          </cell>
          <cell r="N3840">
            <v>1</v>
          </cell>
          <cell r="O3840" t="str">
            <v>US</v>
          </cell>
          <cell r="P3840" t="str">
            <v>RA</v>
          </cell>
          <cell r="Q3840" t="str">
            <v>HDO</v>
          </cell>
          <cell r="R3840">
            <v>3</v>
          </cell>
          <cell r="S3840">
            <v>36</v>
          </cell>
          <cell r="T3840">
            <v>64.03</v>
          </cell>
          <cell r="U3840" t="str">
            <v>US$</v>
          </cell>
          <cell r="V3840" t="str">
            <v>EA</v>
          </cell>
          <cell r="W3840" t="str">
            <v>FLT</v>
          </cell>
          <cell r="X3840" t="str">
            <v>BRN</v>
          </cell>
          <cell r="Y3840" t="str">
            <v>FOT</v>
          </cell>
          <cell r="Z3840" t="str">
            <v>HDO</v>
          </cell>
        </row>
        <row r="3841">
          <cell r="A3841" t="str">
            <v>FK8968</v>
          </cell>
          <cell r="B3841" t="str">
            <v>9100039415</v>
          </cell>
          <cell r="C3841" t="str">
            <v>10009100039412</v>
          </cell>
          <cell r="D3841">
            <v>11.7</v>
          </cell>
          <cell r="E3841">
            <v>0.80100000000000005</v>
          </cell>
          <cell r="F3841">
            <v>0</v>
          </cell>
          <cell r="G3841">
            <v>0</v>
          </cell>
          <cell r="H3841">
            <v>0</v>
          </cell>
          <cell r="I3841">
            <v>11.7</v>
          </cell>
          <cell r="J3841">
            <v>0.80100000000000005</v>
          </cell>
          <cell r="K3841">
            <v>15</v>
          </cell>
          <cell r="L3841">
            <v>10</v>
          </cell>
          <cell r="M3841">
            <v>11.5</v>
          </cell>
          <cell r="N3841">
            <v>1</v>
          </cell>
          <cell r="O3841" t="str">
            <v>US</v>
          </cell>
          <cell r="P3841" t="str">
            <v>RA</v>
          </cell>
          <cell r="Q3841" t="str">
            <v>HDO</v>
          </cell>
          <cell r="R3841">
            <v>3</v>
          </cell>
          <cell r="S3841">
            <v>36</v>
          </cell>
          <cell r="T3841">
            <v>63.37</v>
          </cell>
          <cell r="U3841" t="str">
            <v>US$</v>
          </cell>
          <cell r="V3841" t="str">
            <v>EA</v>
          </cell>
          <cell r="W3841" t="str">
            <v>FLT</v>
          </cell>
          <cell r="X3841" t="str">
            <v>BRN</v>
          </cell>
          <cell r="Y3841" t="str">
            <v>FOT</v>
          </cell>
          <cell r="Z3841" t="str">
            <v>HDO</v>
          </cell>
        </row>
        <row r="3842">
          <cell r="A3842" t="str">
            <v>FK9030</v>
          </cell>
          <cell r="B3842" t="str">
            <v>9100039408</v>
          </cell>
          <cell r="C3842" t="str">
            <v>10009100039405</v>
          </cell>
          <cell r="D3842">
            <v>6.75</v>
          </cell>
          <cell r="E3842">
            <v>0</v>
          </cell>
          <cell r="F3842">
            <v>0</v>
          </cell>
          <cell r="G3842">
            <v>0</v>
          </cell>
          <cell r="H3842">
            <v>0</v>
          </cell>
          <cell r="I3842">
            <v>6.75</v>
          </cell>
          <cell r="J3842">
            <v>0.47599999999999998</v>
          </cell>
          <cell r="K3842">
            <v>13.75</v>
          </cell>
          <cell r="L3842">
            <v>11</v>
          </cell>
          <cell r="M3842">
            <v>5.4370000000000003</v>
          </cell>
          <cell r="N3842">
            <v>1</v>
          </cell>
          <cell r="O3842" t="str">
            <v>US</v>
          </cell>
          <cell r="P3842" t="str">
            <v>RA</v>
          </cell>
          <cell r="Q3842" t="str">
            <v>HDO</v>
          </cell>
          <cell r="R3842">
            <v>7</v>
          </cell>
          <cell r="S3842">
            <v>84</v>
          </cell>
          <cell r="T3842">
            <v>45.19</v>
          </cell>
          <cell r="U3842" t="str">
            <v>US$</v>
          </cell>
          <cell r="V3842" t="str">
            <v>EA</v>
          </cell>
          <cell r="W3842" t="str">
            <v>FLT</v>
          </cell>
          <cell r="X3842" t="str">
            <v>BRN</v>
          </cell>
          <cell r="Y3842" t="str">
            <v>FOT</v>
          </cell>
          <cell r="Z3842" t="str">
            <v>HDO</v>
          </cell>
        </row>
        <row r="3843">
          <cell r="A3843" t="str">
            <v>FK9295</v>
          </cell>
          <cell r="B3843" t="str">
            <v>9100029393</v>
          </cell>
          <cell r="C3843" t="str">
            <v>10009100029390</v>
          </cell>
          <cell r="D3843">
            <v>10.36</v>
          </cell>
          <cell r="E3843">
            <v>0.77300000000000002</v>
          </cell>
          <cell r="F3843">
            <v>0</v>
          </cell>
          <cell r="G3843">
            <v>0</v>
          </cell>
          <cell r="H3843">
            <v>0</v>
          </cell>
          <cell r="I3843">
            <v>10.36</v>
          </cell>
          <cell r="J3843">
            <v>0.77300000000000002</v>
          </cell>
          <cell r="K3843">
            <v>12.5</v>
          </cell>
          <cell r="L3843">
            <v>10</v>
          </cell>
          <cell r="M3843">
            <v>10.25</v>
          </cell>
          <cell r="N3843">
            <v>1</v>
          </cell>
          <cell r="O3843" t="str">
            <v>US</v>
          </cell>
          <cell r="P3843" t="str">
            <v>RA</v>
          </cell>
          <cell r="Q3843" t="str">
            <v>HDO</v>
          </cell>
          <cell r="R3843">
            <v>4</v>
          </cell>
          <cell r="S3843">
            <v>60</v>
          </cell>
          <cell r="T3843">
            <v>73.59</v>
          </cell>
          <cell r="U3843" t="str">
            <v>US$</v>
          </cell>
          <cell r="V3843" t="str">
            <v>EA</v>
          </cell>
          <cell r="W3843" t="str">
            <v>FLT</v>
          </cell>
          <cell r="X3843" t="str">
            <v>BRN</v>
          </cell>
          <cell r="Y3843" t="str">
            <v>FOT</v>
          </cell>
          <cell r="Z3843" t="str">
            <v>HDO</v>
          </cell>
        </row>
        <row r="3844">
          <cell r="A3844" t="str">
            <v>FK9296</v>
          </cell>
          <cell r="B3844" t="str">
            <v>9100029409</v>
          </cell>
          <cell r="C3844" t="str">
            <v>10009100029406</v>
          </cell>
          <cell r="D3844">
            <v>12.8</v>
          </cell>
          <cell r="E3844">
            <v>0.91600000000000004</v>
          </cell>
          <cell r="F3844">
            <v>0</v>
          </cell>
          <cell r="G3844">
            <v>0</v>
          </cell>
          <cell r="H3844">
            <v>0</v>
          </cell>
          <cell r="I3844">
            <v>12.8</v>
          </cell>
          <cell r="J3844">
            <v>0.91600000000000004</v>
          </cell>
          <cell r="K3844">
            <v>14</v>
          </cell>
          <cell r="L3844">
            <v>10.125</v>
          </cell>
          <cell r="M3844">
            <v>10.625</v>
          </cell>
          <cell r="N3844">
            <v>1</v>
          </cell>
          <cell r="O3844" t="str">
            <v>US</v>
          </cell>
          <cell r="P3844" t="str">
            <v>RA</v>
          </cell>
          <cell r="Q3844" t="str">
            <v>HDO</v>
          </cell>
          <cell r="R3844">
            <v>3</v>
          </cell>
          <cell r="S3844">
            <v>39</v>
          </cell>
          <cell r="T3844">
            <v>134.76</v>
          </cell>
          <cell r="U3844" t="str">
            <v>US$</v>
          </cell>
          <cell r="V3844" t="str">
            <v>EA</v>
          </cell>
          <cell r="W3844" t="str">
            <v>FLT</v>
          </cell>
          <cell r="X3844" t="str">
            <v>BRN</v>
          </cell>
          <cell r="Y3844" t="str">
            <v>FOT</v>
          </cell>
          <cell r="Z3844" t="str">
            <v>HDO</v>
          </cell>
        </row>
        <row r="3845">
          <cell r="A3845" t="str">
            <v>FK9297</v>
          </cell>
          <cell r="B3845" t="str">
            <v>9100029416</v>
          </cell>
          <cell r="C3845" t="str">
            <v>10009100029413</v>
          </cell>
          <cell r="D3845">
            <v>9.1999999999999993</v>
          </cell>
          <cell r="E3845">
            <v>0.627</v>
          </cell>
          <cell r="F3845">
            <v>1</v>
          </cell>
          <cell r="G3845">
            <v>1</v>
          </cell>
          <cell r="H3845">
            <v>1</v>
          </cell>
          <cell r="I3845">
            <v>9.1999999999999993</v>
          </cell>
          <cell r="J3845">
            <v>0.627</v>
          </cell>
          <cell r="K3845">
            <v>18.625</v>
          </cell>
          <cell r="L3845">
            <v>9.5</v>
          </cell>
          <cell r="M3845">
            <v>5.125</v>
          </cell>
          <cell r="N3845">
            <v>1</v>
          </cell>
          <cell r="O3845" t="str">
            <v>US</v>
          </cell>
          <cell r="P3845" t="str">
            <v>RA</v>
          </cell>
          <cell r="Q3845" t="str">
            <v>HDO</v>
          </cell>
          <cell r="R3845">
            <v>6</v>
          </cell>
          <cell r="S3845">
            <v>60</v>
          </cell>
          <cell r="T3845">
            <v>176.64</v>
          </cell>
          <cell r="U3845" t="str">
            <v>US$</v>
          </cell>
          <cell r="V3845" t="str">
            <v>EA</v>
          </cell>
          <cell r="W3845" t="str">
            <v>FLT</v>
          </cell>
          <cell r="X3845" t="str">
            <v>BRN</v>
          </cell>
          <cell r="Y3845" t="str">
            <v>FOT</v>
          </cell>
          <cell r="Z3845" t="str">
            <v>HDO</v>
          </cell>
        </row>
        <row r="3846">
          <cell r="A3846" t="str">
            <v>FK9299</v>
          </cell>
          <cell r="B3846" t="str">
            <v>9100029430</v>
          </cell>
          <cell r="C3846" t="str">
            <v>10009100029437</v>
          </cell>
          <cell r="D3846">
            <v>7.6</v>
          </cell>
          <cell r="E3846">
            <v>0.46300000000000002</v>
          </cell>
          <cell r="F3846">
            <v>0</v>
          </cell>
          <cell r="G3846">
            <v>0</v>
          </cell>
          <cell r="H3846">
            <v>0</v>
          </cell>
          <cell r="I3846">
            <v>7.6</v>
          </cell>
          <cell r="J3846">
            <v>0.46300000000000002</v>
          </cell>
          <cell r="K3846">
            <v>14.75</v>
          </cell>
          <cell r="L3846">
            <v>9.75</v>
          </cell>
          <cell r="M3846">
            <v>5.25</v>
          </cell>
          <cell r="N3846">
            <v>1</v>
          </cell>
          <cell r="O3846" t="str">
            <v>US</v>
          </cell>
          <cell r="P3846" t="str">
            <v>RA</v>
          </cell>
          <cell r="Q3846" t="str">
            <v>HDO</v>
          </cell>
          <cell r="R3846">
            <v>8</v>
          </cell>
          <cell r="S3846">
            <v>96</v>
          </cell>
          <cell r="T3846">
            <v>111.42</v>
          </cell>
          <cell r="U3846" t="str">
            <v>US$</v>
          </cell>
          <cell r="V3846" t="str">
            <v>EA</v>
          </cell>
          <cell r="W3846" t="str">
            <v>FLT</v>
          </cell>
          <cell r="X3846" t="str">
            <v>BRN</v>
          </cell>
          <cell r="Y3846" t="str">
            <v>FOT</v>
          </cell>
          <cell r="Z3846" t="str">
            <v>HDO</v>
          </cell>
        </row>
        <row r="3847">
          <cell r="A3847" t="str">
            <v>FK9521</v>
          </cell>
          <cell r="B3847" t="str">
            <v>9100039385</v>
          </cell>
          <cell r="C3847" t="str">
            <v>10009100039382</v>
          </cell>
          <cell r="D3847">
            <v>10.5</v>
          </cell>
          <cell r="E3847">
            <v>0.8</v>
          </cell>
          <cell r="F3847">
            <v>0</v>
          </cell>
          <cell r="G3847">
            <v>0</v>
          </cell>
          <cell r="H3847">
            <v>0</v>
          </cell>
          <cell r="I3847">
            <v>1050</v>
          </cell>
          <cell r="J3847">
            <v>0.8</v>
          </cell>
          <cell r="K3847">
            <v>0</v>
          </cell>
          <cell r="L3847">
            <v>0</v>
          </cell>
          <cell r="M3847">
            <v>0</v>
          </cell>
          <cell r="N3847">
            <v>100</v>
          </cell>
          <cell r="O3847" t="str">
            <v>US</v>
          </cell>
          <cell r="P3847" t="str">
            <v>RA</v>
          </cell>
          <cell r="Q3847" t="str">
            <v>HDO</v>
          </cell>
          <cell r="R3847">
            <v>10</v>
          </cell>
          <cell r="S3847">
            <v>10000</v>
          </cell>
          <cell r="T3847">
            <v>119.8</v>
          </cell>
          <cell r="U3847" t="str">
            <v>US$</v>
          </cell>
          <cell r="V3847" t="str">
            <v>EA</v>
          </cell>
          <cell r="W3847" t="str">
            <v>FLT</v>
          </cell>
          <cell r="X3847" t="str">
            <v>BRN</v>
          </cell>
          <cell r="Y3847" t="str">
            <v>FOT</v>
          </cell>
          <cell r="Z3847" t="str">
            <v>HDO</v>
          </cell>
        </row>
        <row r="3848">
          <cell r="A3848" t="str">
            <v>FK9523</v>
          </cell>
          <cell r="B3848" t="str">
            <v>9100039392</v>
          </cell>
          <cell r="C3848" t="str">
            <v>10009100039399</v>
          </cell>
          <cell r="D3848">
            <v>13.45</v>
          </cell>
          <cell r="E3848">
            <v>0.93</v>
          </cell>
          <cell r="F3848">
            <v>0</v>
          </cell>
          <cell r="G3848">
            <v>0</v>
          </cell>
          <cell r="H3848">
            <v>0</v>
          </cell>
          <cell r="I3848">
            <v>1345</v>
          </cell>
          <cell r="J3848">
            <v>0.93</v>
          </cell>
          <cell r="K3848">
            <v>0</v>
          </cell>
          <cell r="L3848">
            <v>0</v>
          </cell>
          <cell r="M3848">
            <v>0</v>
          </cell>
          <cell r="N3848">
            <v>100</v>
          </cell>
          <cell r="O3848" t="str">
            <v>US</v>
          </cell>
          <cell r="P3848" t="str">
            <v>RA</v>
          </cell>
          <cell r="Q3848" t="str">
            <v>HDO</v>
          </cell>
          <cell r="R3848">
            <v>10</v>
          </cell>
          <cell r="S3848">
            <v>10000</v>
          </cell>
          <cell r="T3848">
            <v>113.82</v>
          </cell>
          <cell r="U3848" t="str">
            <v>US$</v>
          </cell>
          <cell r="V3848" t="str">
            <v>EA</v>
          </cell>
          <cell r="W3848" t="str">
            <v>FLT</v>
          </cell>
          <cell r="X3848" t="str">
            <v>BRN</v>
          </cell>
          <cell r="Y3848" t="str">
            <v>FOT</v>
          </cell>
          <cell r="Z3848" t="str">
            <v>HDO</v>
          </cell>
        </row>
        <row r="3849">
          <cell r="A3849" t="str">
            <v>FK9660</v>
          </cell>
          <cell r="B3849" t="str">
            <v>9100041364</v>
          </cell>
          <cell r="D3849">
            <v>7.92</v>
          </cell>
          <cell r="E3849">
            <v>0.77300000000000002</v>
          </cell>
          <cell r="F3849">
            <v>0</v>
          </cell>
          <cell r="G3849">
            <v>0</v>
          </cell>
          <cell r="H3849">
            <v>0</v>
          </cell>
          <cell r="I3849">
            <v>0</v>
          </cell>
          <cell r="J3849">
            <v>0</v>
          </cell>
          <cell r="K3849">
            <v>0</v>
          </cell>
          <cell r="L3849">
            <v>0</v>
          </cell>
          <cell r="M3849">
            <v>0</v>
          </cell>
          <cell r="N3849">
            <v>0</v>
          </cell>
          <cell r="O3849" t="str">
            <v>US</v>
          </cell>
          <cell r="P3849" t="str">
            <v>RA</v>
          </cell>
          <cell r="Q3849" t="str">
            <v>HDO</v>
          </cell>
          <cell r="R3849">
            <v>0</v>
          </cell>
          <cell r="S3849">
            <v>0</v>
          </cell>
          <cell r="T3849">
            <v>30.73</v>
          </cell>
          <cell r="U3849" t="str">
            <v>US$</v>
          </cell>
          <cell r="V3849" t="str">
            <v>EA</v>
          </cell>
          <cell r="W3849" t="str">
            <v>FLT</v>
          </cell>
          <cell r="X3849" t="str">
            <v>BRN</v>
          </cell>
          <cell r="Y3849" t="str">
            <v>FOT</v>
          </cell>
          <cell r="Z3849" t="str">
            <v>HDO</v>
          </cell>
        </row>
        <row r="3850">
          <cell r="A3850" t="str">
            <v>FK9700</v>
          </cell>
          <cell r="B3850" t="str">
            <v>9100042385</v>
          </cell>
          <cell r="C3850" t="str">
            <v>10009100042382</v>
          </cell>
          <cell r="D3850">
            <v>7.92</v>
          </cell>
          <cell r="E3850">
            <v>0.64900000000000002</v>
          </cell>
          <cell r="F3850">
            <v>0</v>
          </cell>
          <cell r="G3850">
            <v>0</v>
          </cell>
          <cell r="H3850">
            <v>0</v>
          </cell>
          <cell r="I3850">
            <v>7.92</v>
          </cell>
          <cell r="J3850">
            <v>0.64900000000000002</v>
          </cell>
          <cell r="K3850">
            <v>0</v>
          </cell>
          <cell r="L3850">
            <v>0</v>
          </cell>
          <cell r="M3850">
            <v>0</v>
          </cell>
          <cell r="N3850">
            <v>100</v>
          </cell>
          <cell r="O3850" t="str">
            <v>US</v>
          </cell>
          <cell r="P3850" t="str">
            <v>RA</v>
          </cell>
          <cell r="Q3850" t="str">
            <v>HDO</v>
          </cell>
          <cell r="R3850">
            <v>10</v>
          </cell>
          <cell r="S3850">
            <v>10000</v>
          </cell>
          <cell r="T3850">
            <v>39.79</v>
          </cell>
          <cell r="U3850" t="str">
            <v>US$</v>
          </cell>
          <cell r="V3850" t="str">
            <v>EA</v>
          </cell>
          <cell r="W3850" t="str">
            <v>FLT</v>
          </cell>
          <cell r="X3850" t="str">
            <v>BRN</v>
          </cell>
          <cell r="Y3850" t="str">
            <v>FOT</v>
          </cell>
          <cell r="Z3850" t="str">
            <v>HDO</v>
          </cell>
        </row>
        <row r="3851">
          <cell r="A3851" t="str">
            <v>FK9701</v>
          </cell>
          <cell r="B3851" t="str">
            <v>9100042392</v>
          </cell>
          <cell r="C3851" t="str">
            <v>10009100042399</v>
          </cell>
          <cell r="D3851">
            <v>6.28</v>
          </cell>
          <cell r="E3851">
            <v>0.77300000000000002</v>
          </cell>
          <cell r="F3851">
            <v>0</v>
          </cell>
          <cell r="G3851">
            <v>0</v>
          </cell>
          <cell r="H3851">
            <v>0</v>
          </cell>
          <cell r="I3851">
            <v>628</v>
          </cell>
          <cell r="J3851">
            <v>0</v>
          </cell>
          <cell r="K3851">
            <v>0</v>
          </cell>
          <cell r="L3851">
            <v>0</v>
          </cell>
          <cell r="M3851">
            <v>0</v>
          </cell>
          <cell r="N3851">
            <v>100</v>
          </cell>
          <cell r="O3851" t="str">
            <v>US</v>
          </cell>
          <cell r="P3851" t="str">
            <v>RA</v>
          </cell>
          <cell r="Q3851" t="str">
            <v>HDO</v>
          </cell>
          <cell r="R3851">
            <v>10</v>
          </cell>
          <cell r="S3851">
            <v>10000</v>
          </cell>
          <cell r="T3851">
            <v>69.650000000000006</v>
          </cell>
          <cell r="U3851" t="str">
            <v>US$</v>
          </cell>
          <cell r="V3851" t="str">
            <v>EA</v>
          </cell>
          <cell r="W3851" t="str">
            <v>FLT</v>
          </cell>
          <cell r="X3851" t="str">
            <v>BRN</v>
          </cell>
          <cell r="Y3851" t="str">
            <v>FOT</v>
          </cell>
          <cell r="Z3851" t="str">
            <v>HDO</v>
          </cell>
        </row>
        <row r="3852">
          <cell r="A3852" t="str">
            <v>FK9703</v>
          </cell>
          <cell r="B3852" t="str">
            <v>9100042415</v>
          </cell>
          <cell r="C3852" t="str">
            <v>10009100042412</v>
          </cell>
          <cell r="D3852">
            <v>6.28</v>
          </cell>
          <cell r="E3852">
            <v>4.2999999999999997E-2</v>
          </cell>
          <cell r="F3852">
            <v>0</v>
          </cell>
          <cell r="G3852">
            <v>0</v>
          </cell>
          <cell r="H3852">
            <v>0</v>
          </cell>
          <cell r="I3852">
            <v>6.28</v>
          </cell>
          <cell r="J3852">
            <v>4.2999999999999997E-2</v>
          </cell>
          <cell r="K3852">
            <v>0</v>
          </cell>
          <cell r="L3852">
            <v>0</v>
          </cell>
          <cell r="M3852">
            <v>0</v>
          </cell>
          <cell r="N3852">
            <v>100</v>
          </cell>
          <cell r="O3852" t="str">
            <v>US</v>
          </cell>
          <cell r="P3852" t="str">
            <v>RA</v>
          </cell>
          <cell r="Q3852" t="str">
            <v>HDO</v>
          </cell>
          <cell r="R3852">
            <v>10</v>
          </cell>
          <cell r="S3852">
            <v>10000</v>
          </cell>
          <cell r="T3852">
            <v>100.01</v>
          </cell>
          <cell r="U3852" t="str">
            <v>US$</v>
          </cell>
          <cell r="V3852" t="str">
            <v>EA</v>
          </cell>
          <cell r="W3852" t="str">
            <v>FLT</v>
          </cell>
          <cell r="X3852" t="str">
            <v>BRN</v>
          </cell>
          <cell r="Y3852" t="str">
            <v>FOT</v>
          </cell>
          <cell r="Z3852" t="str">
            <v>HDO</v>
          </cell>
        </row>
        <row r="3853">
          <cell r="A3853" t="str">
            <v>FK9704</v>
          </cell>
          <cell r="B3853" t="str">
            <v>9100042422</v>
          </cell>
          <cell r="C3853" t="str">
            <v>10009100042429</v>
          </cell>
          <cell r="D3853">
            <v>10.36</v>
          </cell>
          <cell r="E3853">
            <v>0.77300000000000002</v>
          </cell>
          <cell r="F3853">
            <v>0</v>
          </cell>
          <cell r="G3853">
            <v>0</v>
          </cell>
          <cell r="H3853">
            <v>0</v>
          </cell>
          <cell r="I3853">
            <v>100</v>
          </cell>
          <cell r="J3853">
            <v>0</v>
          </cell>
          <cell r="K3853">
            <v>0</v>
          </cell>
          <cell r="L3853">
            <v>0</v>
          </cell>
          <cell r="M3853">
            <v>0</v>
          </cell>
          <cell r="N3853">
            <v>100</v>
          </cell>
          <cell r="O3853" t="str">
            <v>US</v>
          </cell>
          <cell r="P3853" t="str">
            <v>RA</v>
          </cell>
          <cell r="Q3853" t="str">
            <v>HDO</v>
          </cell>
          <cell r="R3853">
            <v>10</v>
          </cell>
          <cell r="S3853">
            <v>10000</v>
          </cell>
          <cell r="T3853">
            <v>62.57</v>
          </cell>
          <cell r="U3853" t="str">
            <v>US$</v>
          </cell>
          <cell r="V3853" t="str">
            <v>EA</v>
          </cell>
          <cell r="W3853" t="str">
            <v>FLT</v>
          </cell>
          <cell r="X3853" t="str">
            <v>BRN</v>
          </cell>
          <cell r="Y3853" t="str">
            <v>FOT</v>
          </cell>
          <cell r="Z3853" t="str">
            <v>HDO</v>
          </cell>
        </row>
        <row r="3854">
          <cell r="A3854" t="str">
            <v>FK9705</v>
          </cell>
          <cell r="B3854" t="str">
            <v>9100042439</v>
          </cell>
          <cell r="C3854" t="str">
            <v>10009100042436</v>
          </cell>
          <cell r="D3854">
            <v>10.36</v>
          </cell>
          <cell r="E3854">
            <v>0.77300000000000002</v>
          </cell>
          <cell r="F3854">
            <v>0</v>
          </cell>
          <cell r="G3854">
            <v>0</v>
          </cell>
          <cell r="H3854">
            <v>0</v>
          </cell>
          <cell r="I3854">
            <v>100</v>
          </cell>
          <cell r="J3854">
            <v>0</v>
          </cell>
          <cell r="K3854">
            <v>0</v>
          </cell>
          <cell r="L3854">
            <v>0</v>
          </cell>
          <cell r="M3854">
            <v>0</v>
          </cell>
          <cell r="N3854">
            <v>100</v>
          </cell>
          <cell r="O3854" t="str">
            <v>US</v>
          </cell>
          <cell r="P3854" t="str">
            <v>RA</v>
          </cell>
          <cell r="Q3854" t="str">
            <v>HDO</v>
          </cell>
          <cell r="R3854">
            <v>10</v>
          </cell>
          <cell r="S3854">
            <v>10000</v>
          </cell>
          <cell r="T3854">
            <v>101.53</v>
          </cell>
          <cell r="U3854" t="str">
            <v>US$</v>
          </cell>
          <cell r="V3854" t="str">
            <v>EA</v>
          </cell>
          <cell r="W3854" t="str">
            <v>FLT</v>
          </cell>
          <cell r="X3854" t="str">
            <v>BRN</v>
          </cell>
          <cell r="Y3854" t="str">
            <v>FOT</v>
          </cell>
          <cell r="Z3854" t="str">
            <v>HDO</v>
          </cell>
        </row>
        <row r="3855">
          <cell r="A3855" t="str">
            <v>FM2305</v>
          </cell>
          <cell r="B3855" t="str">
            <v>9100740014</v>
          </cell>
          <cell r="C3855" t="str">
            <v>10009100740011</v>
          </cell>
          <cell r="D3855">
            <v>0.24199999999999999</v>
          </cell>
          <cell r="E3855">
            <v>8.9999999999999993E-3</v>
          </cell>
          <cell r="F3855">
            <v>0</v>
          </cell>
          <cell r="G3855">
            <v>0</v>
          </cell>
          <cell r="H3855">
            <v>0</v>
          </cell>
          <cell r="I3855">
            <v>1.452</v>
          </cell>
          <cell r="J3855">
            <v>5.3999999999999999E-2</v>
          </cell>
          <cell r="K3855">
            <v>0</v>
          </cell>
          <cell r="L3855">
            <v>0</v>
          </cell>
          <cell r="M3855">
            <v>0</v>
          </cell>
          <cell r="N3855">
            <v>6</v>
          </cell>
          <cell r="O3855" t="str">
            <v>US</v>
          </cell>
          <cell r="Q3855" t="str">
            <v>FRR</v>
          </cell>
          <cell r="R3855">
            <v>11</v>
          </cell>
          <cell r="S3855">
            <v>2970</v>
          </cell>
          <cell r="T3855">
            <v>9.3000000000000007</v>
          </cell>
          <cell r="U3855" t="str">
            <v>US$</v>
          </cell>
          <cell r="W3855" t="str">
            <v>FLT</v>
          </cell>
          <cell r="X3855" t="str">
            <v>BRN</v>
          </cell>
          <cell r="Y3855" t="str">
            <v>FOT</v>
          </cell>
          <cell r="Z3855" t="str">
            <v>FRR</v>
          </cell>
        </row>
        <row r="3856">
          <cell r="A3856" t="str">
            <v>FM2305</v>
          </cell>
          <cell r="B3856" t="str">
            <v>9100740014</v>
          </cell>
          <cell r="C3856" t="str">
            <v>10009100740011</v>
          </cell>
          <cell r="D3856">
            <v>0.27500000000000002</v>
          </cell>
          <cell r="E3856">
            <v>1.4E-2</v>
          </cell>
          <cell r="F3856">
            <v>2.415</v>
          </cell>
          <cell r="G3856">
            <v>2.415</v>
          </cell>
          <cell r="H3856">
            <v>2.79</v>
          </cell>
          <cell r="I3856">
            <v>1.65</v>
          </cell>
          <cell r="J3856">
            <v>8.4000000000000005E-2</v>
          </cell>
          <cell r="K3856">
            <v>7.75</v>
          </cell>
          <cell r="L3856">
            <v>5.375</v>
          </cell>
          <cell r="M3856">
            <v>3.625</v>
          </cell>
          <cell r="N3856">
            <v>6</v>
          </cell>
          <cell r="O3856" t="str">
            <v>US</v>
          </cell>
          <cell r="P3856" t="str">
            <v>RA</v>
          </cell>
          <cell r="Q3856" t="str">
            <v>FRR</v>
          </cell>
          <cell r="R3856">
            <v>11</v>
          </cell>
          <cell r="S3856">
            <v>2970</v>
          </cell>
          <cell r="T3856">
            <v>9.3000000000000007</v>
          </cell>
          <cell r="U3856" t="str">
            <v>US$</v>
          </cell>
          <cell r="V3856" t="str">
            <v>EA</v>
          </cell>
          <cell r="W3856" t="str">
            <v>FLT</v>
          </cell>
          <cell r="X3856" t="str">
            <v>BRN</v>
          </cell>
          <cell r="Y3856" t="str">
            <v>FOT</v>
          </cell>
          <cell r="Z3856" t="str">
            <v>FRR</v>
          </cell>
        </row>
        <row r="3857">
          <cell r="A3857" t="str">
            <v>FM2306</v>
          </cell>
          <cell r="B3857" t="str">
            <v>9100740021</v>
          </cell>
          <cell r="C3857" t="str">
            <v>10009100740028</v>
          </cell>
          <cell r="D3857">
            <v>0.27500000000000002</v>
          </cell>
          <cell r="E3857">
            <v>1.7000000000000001E-2</v>
          </cell>
          <cell r="F3857">
            <v>0</v>
          </cell>
          <cell r="G3857">
            <v>0</v>
          </cell>
          <cell r="H3857">
            <v>0</v>
          </cell>
          <cell r="I3857">
            <v>1.65</v>
          </cell>
          <cell r="J3857">
            <v>0.10199999999999999</v>
          </cell>
          <cell r="K3857">
            <v>0</v>
          </cell>
          <cell r="L3857">
            <v>0</v>
          </cell>
          <cell r="M3857">
            <v>0</v>
          </cell>
          <cell r="N3857">
            <v>6</v>
          </cell>
          <cell r="O3857" t="str">
            <v>US</v>
          </cell>
          <cell r="Q3857" t="str">
            <v>FRR</v>
          </cell>
          <cell r="R3857">
            <v>11</v>
          </cell>
          <cell r="S3857">
            <v>2970</v>
          </cell>
          <cell r="T3857">
            <v>9.3000000000000007</v>
          </cell>
          <cell r="U3857" t="str">
            <v>US$</v>
          </cell>
          <cell r="W3857" t="str">
            <v>FLT</v>
          </cell>
          <cell r="X3857" t="str">
            <v>BRN</v>
          </cell>
          <cell r="Y3857" t="str">
            <v>FOT</v>
          </cell>
          <cell r="Z3857" t="str">
            <v>FRR</v>
          </cell>
        </row>
        <row r="3858">
          <cell r="A3858" t="str">
            <v>FM2306</v>
          </cell>
          <cell r="B3858" t="str">
            <v>9100740021</v>
          </cell>
          <cell r="C3858" t="str">
            <v>10009100740028</v>
          </cell>
          <cell r="D3858">
            <v>2.5999999999999999E-2</v>
          </cell>
          <cell r="E3858">
            <v>1.4E-2</v>
          </cell>
          <cell r="F3858">
            <v>2.415</v>
          </cell>
          <cell r="G3858">
            <v>2.415</v>
          </cell>
          <cell r="H3858">
            <v>2.79</v>
          </cell>
          <cell r="I3858">
            <v>0.156</v>
          </cell>
          <cell r="J3858">
            <v>8.4000000000000005E-2</v>
          </cell>
          <cell r="K3858">
            <v>7.75</v>
          </cell>
          <cell r="L3858">
            <v>5.375</v>
          </cell>
          <cell r="M3858">
            <v>3.625</v>
          </cell>
          <cell r="N3858">
            <v>6</v>
          </cell>
          <cell r="O3858" t="str">
            <v>US</v>
          </cell>
          <cell r="P3858" t="str">
            <v>RA</v>
          </cell>
          <cell r="Q3858" t="str">
            <v>FRR</v>
          </cell>
          <cell r="R3858">
            <v>11</v>
          </cell>
          <cell r="S3858">
            <v>2970</v>
          </cell>
          <cell r="T3858">
            <v>9.3000000000000007</v>
          </cell>
          <cell r="U3858" t="str">
            <v>US$</v>
          </cell>
          <cell r="V3858" t="str">
            <v>EA</v>
          </cell>
          <cell r="W3858" t="str">
            <v>FLT</v>
          </cell>
          <cell r="X3858" t="str">
            <v>BRN</v>
          </cell>
          <cell r="Y3858" t="str">
            <v>FOT</v>
          </cell>
          <cell r="Z3858" t="str">
            <v>FRR</v>
          </cell>
        </row>
        <row r="3859">
          <cell r="A3859" t="str">
            <v>FM2307</v>
          </cell>
          <cell r="B3859" t="str">
            <v>9100740038</v>
          </cell>
          <cell r="C3859" t="str">
            <v>10009100740035</v>
          </cell>
          <cell r="D3859">
            <v>0.32</v>
          </cell>
          <cell r="E3859">
            <v>1.0999999999999999E-2</v>
          </cell>
          <cell r="F3859">
            <v>0</v>
          </cell>
          <cell r="G3859">
            <v>0</v>
          </cell>
          <cell r="H3859">
            <v>0</v>
          </cell>
          <cell r="I3859">
            <v>1.92</v>
          </cell>
          <cell r="J3859">
            <v>6.6000000000000003E-2</v>
          </cell>
          <cell r="K3859">
            <v>0</v>
          </cell>
          <cell r="L3859">
            <v>0</v>
          </cell>
          <cell r="M3859">
            <v>0</v>
          </cell>
          <cell r="N3859">
            <v>6</v>
          </cell>
          <cell r="O3859" t="str">
            <v>US</v>
          </cell>
          <cell r="Q3859" t="str">
            <v>FRR</v>
          </cell>
          <cell r="R3859">
            <v>11</v>
          </cell>
          <cell r="S3859">
            <v>2970</v>
          </cell>
          <cell r="T3859">
            <v>9.3000000000000007</v>
          </cell>
          <cell r="U3859" t="str">
            <v>US$</v>
          </cell>
          <cell r="W3859" t="str">
            <v>FLT</v>
          </cell>
          <cell r="X3859" t="str">
            <v>BRN</v>
          </cell>
          <cell r="Y3859" t="str">
            <v>FOT</v>
          </cell>
          <cell r="Z3859" t="str">
            <v>FRR</v>
          </cell>
        </row>
        <row r="3860">
          <cell r="A3860" t="str">
            <v>FM2307</v>
          </cell>
          <cell r="B3860" t="str">
            <v>9100740038</v>
          </cell>
          <cell r="C3860" t="str">
            <v>10009100740035</v>
          </cell>
          <cell r="D3860">
            <v>0.35</v>
          </cell>
          <cell r="E3860">
            <v>1.2E-2</v>
          </cell>
          <cell r="F3860">
            <v>2.415</v>
          </cell>
          <cell r="G3860">
            <v>2.415</v>
          </cell>
          <cell r="H3860">
            <v>2.79</v>
          </cell>
          <cell r="I3860">
            <v>2.1</v>
          </cell>
          <cell r="J3860">
            <v>7.1999999999999995E-2</v>
          </cell>
          <cell r="K3860">
            <v>7.75</v>
          </cell>
          <cell r="L3860">
            <v>5.375</v>
          </cell>
          <cell r="M3860">
            <v>3.625</v>
          </cell>
          <cell r="N3860">
            <v>6</v>
          </cell>
          <cell r="O3860" t="str">
            <v>US</v>
          </cell>
          <cell r="Q3860" t="str">
            <v>FRR</v>
          </cell>
          <cell r="R3860">
            <v>11</v>
          </cell>
          <cell r="S3860">
            <v>2970</v>
          </cell>
          <cell r="T3860">
            <v>9.3000000000000007</v>
          </cell>
          <cell r="U3860" t="str">
            <v>US$</v>
          </cell>
          <cell r="W3860" t="str">
            <v>FLT</v>
          </cell>
          <cell r="X3860" t="str">
            <v>BRN</v>
          </cell>
          <cell r="Y3860" t="str">
            <v>FOT</v>
          </cell>
          <cell r="Z3860" t="str">
            <v>FRR</v>
          </cell>
        </row>
        <row r="3861">
          <cell r="A3861" t="str">
            <v>FM2310</v>
          </cell>
          <cell r="B3861" t="str">
            <v>9100740052</v>
          </cell>
          <cell r="C3861" t="str">
            <v>10009100740059</v>
          </cell>
          <cell r="D3861">
            <v>0.75</v>
          </cell>
          <cell r="E3861">
            <v>3.5000000000000003E-2</v>
          </cell>
          <cell r="F3861">
            <v>0</v>
          </cell>
          <cell r="G3861">
            <v>0</v>
          </cell>
          <cell r="H3861">
            <v>0</v>
          </cell>
          <cell r="I3861">
            <v>4.5</v>
          </cell>
          <cell r="J3861">
            <v>0.21</v>
          </cell>
          <cell r="K3861">
            <v>0</v>
          </cell>
          <cell r="L3861">
            <v>0</v>
          </cell>
          <cell r="M3861">
            <v>0</v>
          </cell>
          <cell r="N3861">
            <v>6</v>
          </cell>
          <cell r="O3861" t="str">
            <v>US</v>
          </cell>
          <cell r="Q3861" t="str">
            <v>FRR</v>
          </cell>
          <cell r="R3861">
            <v>6</v>
          </cell>
          <cell r="S3861">
            <v>1008</v>
          </cell>
          <cell r="T3861">
            <v>18.73</v>
          </cell>
          <cell r="U3861" t="str">
            <v>US$</v>
          </cell>
          <cell r="W3861" t="str">
            <v>FLT</v>
          </cell>
          <cell r="X3861" t="str">
            <v>BRN</v>
          </cell>
          <cell r="Y3861" t="str">
            <v>FOT</v>
          </cell>
          <cell r="Z3861" t="str">
            <v>FRR</v>
          </cell>
        </row>
        <row r="3862">
          <cell r="A3862" t="str">
            <v>FM2310</v>
          </cell>
          <cell r="B3862" t="str">
            <v>9100740052</v>
          </cell>
          <cell r="C3862" t="str">
            <v>10009100740059</v>
          </cell>
          <cell r="D3862">
            <v>0.42499999999999999</v>
          </cell>
          <cell r="E3862">
            <v>4.4999999999999998E-2</v>
          </cell>
          <cell r="F3862">
            <v>3.2269999999999999</v>
          </cell>
          <cell r="G3862">
            <v>3.2269999999999999</v>
          </cell>
          <cell r="H3862">
            <v>5.4770000000000003</v>
          </cell>
          <cell r="I3862">
            <v>2.5499999999999998</v>
          </cell>
          <cell r="J3862">
            <v>0.27</v>
          </cell>
          <cell r="K3862">
            <v>10.186999999999999</v>
          </cell>
          <cell r="L3862">
            <v>7</v>
          </cell>
          <cell r="M3862">
            <v>6.3120000000000003</v>
          </cell>
          <cell r="N3862">
            <v>6</v>
          </cell>
          <cell r="O3862" t="str">
            <v>US</v>
          </cell>
          <cell r="P3862" t="str">
            <v>RA</v>
          </cell>
          <cell r="Q3862" t="str">
            <v>FRR</v>
          </cell>
          <cell r="R3862">
            <v>6</v>
          </cell>
          <cell r="S3862">
            <v>1008</v>
          </cell>
          <cell r="T3862">
            <v>18.73</v>
          </cell>
          <cell r="U3862" t="str">
            <v>US$</v>
          </cell>
          <cell r="V3862" t="str">
            <v>EA</v>
          </cell>
          <cell r="W3862" t="str">
            <v>FLT</v>
          </cell>
          <cell r="X3862" t="str">
            <v>BRN</v>
          </cell>
          <cell r="Y3862" t="str">
            <v>FOT</v>
          </cell>
          <cell r="Z3862" t="str">
            <v>FRR</v>
          </cell>
        </row>
        <row r="3863">
          <cell r="A3863" t="str">
            <v>FM2313</v>
          </cell>
          <cell r="B3863" t="str">
            <v>9100740069</v>
          </cell>
          <cell r="C3863" t="str">
            <v>10009100740066</v>
          </cell>
          <cell r="D3863">
            <v>0.45</v>
          </cell>
          <cell r="E3863">
            <v>2.5999999999999999E-2</v>
          </cell>
          <cell r="F3863">
            <v>0</v>
          </cell>
          <cell r="G3863">
            <v>0</v>
          </cell>
          <cell r="H3863">
            <v>0</v>
          </cell>
          <cell r="I3863">
            <v>2.7</v>
          </cell>
          <cell r="J3863">
            <v>0.156</v>
          </cell>
          <cell r="K3863">
            <v>0</v>
          </cell>
          <cell r="L3863">
            <v>0</v>
          </cell>
          <cell r="M3863">
            <v>0</v>
          </cell>
          <cell r="N3863">
            <v>6</v>
          </cell>
          <cell r="O3863" t="str">
            <v>US</v>
          </cell>
          <cell r="Q3863" t="str">
            <v>FRR</v>
          </cell>
          <cell r="R3863">
            <v>8</v>
          </cell>
          <cell r="S3863">
            <v>1776</v>
          </cell>
          <cell r="T3863">
            <v>12.76</v>
          </cell>
          <cell r="U3863" t="str">
            <v>US$</v>
          </cell>
          <cell r="W3863" t="str">
            <v>FLT</v>
          </cell>
          <cell r="X3863" t="str">
            <v>BRN</v>
          </cell>
          <cell r="Y3863" t="str">
            <v>FOT</v>
          </cell>
          <cell r="Z3863" t="str">
            <v>FRR</v>
          </cell>
        </row>
        <row r="3864">
          <cell r="A3864" t="str">
            <v>FM2313</v>
          </cell>
          <cell r="B3864" t="str">
            <v>9100740069</v>
          </cell>
          <cell r="C3864" t="str">
            <v>10009100740066</v>
          </cell>
          <cell r="D3864">
            <v>0.75</v>
          </cell>
          <cell r="E3864">
            <v>3.5000000000000003E-2</v>
          </cell>
          <cell r="F3864">
            <v>2.7269999999999999</v>
          </cell>
          <cell r="G3864">
            <v>2.7269999999999999</v>
          </cell>
          <cell r="H3864">
            <v>4.165</v>
          </cell>
          <cell r="I3864">
            <v>4.5</v>
          </cell>
          <cell r="J3864">
            <v>0.21</v>
          </cell>
          <cell r="K3864">
            <v>8.6869999999999994</v>
          </cell>
          <cell r="L3864">
            <v>6.0620000000000003</v>
          </cell>
          <cell r="M3864">
            <v>5</v>
          </cell>
          <cell r="N3864">
            <v>6</v>
          </cell>
          <cell r="O3864" t="str">
            <v>US</v>
          </cell>
          <cell r="P3864" t="str">
            <v>RA</v>
          </cell>
          <cell r="Q3864" t="str">
            <v>FRR</v>
          </cell>
          <cell r="R3864">
            <v>8</v>
          </cell>
          <cell r="S3864">
            <v>1776</v>
          </cell>
          <cell r="T3864">
            <v>12.76</v>
          </cell>
          <cell r="U3864" t="str">
            <v>US$</v>
          </cell>
          <cell r="V3864" t="str">
            <v>EA</v>
          </cell>
          <cell r="W3864" t="str">
            <v>FLT</v>
          </cell>
          <cell r="X3864" t="str">
            <v>BRN</v>
          </cell>
          <cell r="Y3864" t="str">
            <v>FOT</v>
          </cell>
          <cell r="Z3864" t="str">
            <v>FRR</v>
          </cell>
        </row>
        <row r="3865">
          <cell r="A3865" t="str">
            <v>FM2315</v>
          </cell>
          <cell r="B3865" t="str">
            <v>9100740083</v>
          </cell>
          <cell r="C3865" t="str">
            <v>10009100740080</v>
          </cell>
          <cell r="D3865">
            <v>0.28299999999999997</v>
          </cell>
          <cell r="E3865">
            <v>1.0999999999999999E-2</v>
          </cell>
          <cell r="F3865">
            <v>0</v>
          </cell>
          <cell r="G3865">
            <v>0</v>
          </cell>
          <cell r="H3865">
            <v>0</v>
          </cell>
          <cell r="I3865">
            <v>1.698</v>
          </cell>
          <cell r="J3865">
            <v>6.6000000000000003E-2</v>
          </cell>
          <cell r="K3865">
            <v>0</v>
          </cell>
          <cell r="L3865">
            <v>0</v>
          </cell>
          <cell r="M3865">
            <v>0</v>
          </cell>
          <cell r="N3865">
            <v>6</v>
          </cell>
          <cell r="O3865" t="str">
            <v>US</v>
          </cell>
          <cell r="Q3865" t="str">
            <v>FRR</v>
          </cell>
          <cell r="R3865">
            <v>11</v>
          </cell>
          <cell r="S3865">
            <v>2970</v>
          </cell>
          <cell r="T3865">
            <v>12.76</v>
          </cell>
          <cell r="U3865" t="str">
            <v>US$</v>
          </cell>
          <cell r="W3865" t="str">
            <v>FLT</v>
          </cell>
          <cell r="X3865" t="str">
            <v>BRN</v>
          </cell>
          <cell r="Y3865" t="str">
            <v>FOT</v>
          </cell>
          <cell r="Z3865" t="str">
            <v>FRR</v>
          </cell>
        </row>
        <row r="3866">
          <cell r="A3866" t="str">
            <v>FM2315</v>
          </cell>
          <cell r="B3866" t="str">
            <v>9100740083</v>
          </cell>
          <cell r="C3866" t="str">
            <v>10009100740080</v>
          </cell>
          <cell r="D3866">
            <v>0.27500000000000002</v>
          </cell>
          <cell r="E3866">
            <v>1.2999999999999999E-2</v>
          </cell>
          <cell r="F3866">
            <v>2.415</v>
          </cell>
          <cell r="G3866">
            <v>2.415</v>
          </cell>
          <cell r="H3866">
            <v>2.79</v>
          </cell>
          <cell r="I3866">
            <v>1.65</v>
          </cell>
          <cell r="J3866">
            <v>7.8E-2</v>
          </cell>
          <cell r="K3866">
            <v>7.75</v>
          </cell>
          <cell r="L3866">
            <v>5.375</v>
          </cell>
          <cell r="M3866">
            <v>3.625</v>
          </cell>
          <cell r="N3866">
            <v>6</v>
          </cell>
          <cell r="O3866" t="str">
            <v>US</v>
          </cell>
          <cell r="P3866" t="str">
            <v>RA</v>
          </cell>
          <cell r="Q3866" t="str">
            <v>FRR</v>
          </cell>
          <cell r="R3866">
            <v>11</v>
          </cell>
          <cell r="S3866">
            <v>2970</v>
          </cell>
          <cell r="T3866">
            <v>12.76</v>
          </cell>
          <cell r="U3866" t="str">
            <v>US$</v>
          </cell>
          <cell r="V3866" t="str">
            <v>EA</v>
          </cell>
          <cell r="W3866" t="str">
            <v>FLT</v>
          </cell>
          <cell r="X3866" t="str">
            <v>BRN</v>
          </cell>
          <cell r="Y3866" t="str">
            <v>FOT</v>
          </cell>
          <cell r="Z3866" t="str">
            <v>FRR</v>
          </cell>
        </row>
        <row r="3867">
          <cell r="A3867" t="str">
            <v>FM2317</v>
          </cell>
          <cell r="B3867" t="str">
            <v>9100740106</v>
          </cell>
          <cell r="C3867" t="str">
            <v>10009100740103</v>
          </cell>
          <cell r="D3867">
            <v>0.25</v>
          </cell>
          <cell r="E3867">
            <v>8.9999999999999993E-3</v>
          </cell>
          <cell r="F3867">
            <v>0</v>
          </cell>
          <cell r="G3867">
            <v>0</v>
          </cell>
          <cell r="H3867">
            <v>0</v>
          </cell>
          <cell r="I3867">
            <v>1.5</v>
          </cell>
          <cell r="J3867">
            <v>5.3999999999999999E-2</v>
          </cell>
          <cell r="K3867">
            <v>0</v>
          </cell>
          <cell r="L3867">
            <v>0</v>
          </cell>
          <cell r="M3867">
            <v>0</v>
          </cell>
          <cell r="N3867">
            <v>6</v>
          </cell>
          <cell r="O3867" t="str">
            <v>US</v>
          </cell>
          <cell r="Q3867" t="str">
            <v>FRR</v>
          </cell>
          <cell r="R3867">
            <v>11</v>
          </cell>
          <cell r="S3867">
            <v>2970</v>
          </cell>
          <cell r="T3867">
            <v>12.76</v>
          </cell>
          <cell r="U3867" t="str">
            <v>US$</v>
          </cell>
          <cell r="W3867" t="str">
            <v>FLT</v>
          </cell>
          <cell r="X3867" t="str">
            <v>BRN</v>
          </cell>
          <cell r="Y3867" t="str">
            <v>FOT</v>
          </cell>
          <cell r="Z3867" t="str">
            <v>FRR</v>
          </cell>
        </row>
        <row r="3868">
          <cell r="A3868" t="str">
            <v>FM2317</v>
          </cell>
          <cell r="B3868" t="str">
            <v>9100740106</v>
          </cell>
          <cell r="C3868" t="str">
            <v>10009100740103</v>
          </cell>
          <cell r="D3868">
            <v>0.28999999999999998</v>
          </cell>
          <cell r="E3868">
            <v>1.4E-2</v>
          </cell>
          <cell r="F3868">
            <v>2.415</v>
          </cell>
          <cell r="G3868">
            <v>2.415</v>
          </cell>
          <cell r="H3868">
            <v>2.79</v>
          </cell>
          <cell r="I3868">
            <v>1.74</v>
          </cell>
          <cell r="J3868">
            <v>8.4000000000000005E-2</v>
          </cell>
          <cell r="K3868">
            <v>7.75</v>
          </cell>
          <cell r="L3868">
            <v>5.375</v>
          </cell>
          <cell r="M3868">
            <v>3.625</v>
          </cell>
          <cell r="N3868">
            <v>6</v>
          </cell>
          <cell r="O3868" t="str">
            <v>US</v>
          </cell>
          <cell r="P3868" t="str">
            <v>RA</v>
          </cell>
          <cell r="Q3868" t="str">
            <v>FRR</v>
          </cell>
          <cell r="R3868">
            <v>11</v>
          </cell>
          <cell r="S3868">
            <v>2970</v>
          </cell>
          <cell r="T3868">
            <v>12.76</v>
          </cell>
          <cell r="U3868" t="str">
            <v>US$</v>
          </cell>
          <cell r="V3868" t="str">
            <v>EA</v>
          </cell>
          <cell r="W3868" t="str">
            <v>FLT</v>
          </cell>
          <cell r="X3868" t="str">
            <v>BRN</v>
          </cell>
          <cell r="Y3868" t="str">
            <v>FOT</v>
          </cell>
          <cell r="Z3868" t="str">
            <v>FRR</v>
          </cell>
        </row>
        <row r="3869">
          <cell r="A3869" t="str">
            <v>FM2318A</v>
          </cell>
          <cell r="B3869" t="str">
            <v>9100740113</v>
          </cell>
          <cell r="C3869" t="str">
            <v>10009100740110</v>
          </cell>
          <cell r="D3869">
            <v>0.28299999999999997</v>
          </cell>
          <cell r="E3869">
            <v>1.4E-2</v>
          </cell>
          <cell r="F3869">
            <v>0</v>
          </cell>
          <cell r="G3869">
            <v>0</v>
          </cell>
          <cell r="H3869">
            <v>0</v>
          </cell>
          <cell r="I3869">
            <v>1.698</v>
          </cell>
          <cell r="J3869">
            <v>8.4000000000000005E-2</v>
          </cell>
          <cell r="K3869">
            <v>0</v>
          </cell>
          <cell r="L3869">
            <v>0</v>
          </cell>
          <cell r="M3869">
            <v>0</v>
          </cell>
          <cell r="N3869">
            <v>6</v>
          </cell>
          <cell r="O3869" t="str">
            <v>US</v>
          </cell>
          <cell r="Q3869" t="str">
            <v>FRR</v>
          </cell>
          <cell r="R3869">
            <v>11</v>
          </cell>
          <cell r="S3869">
            <v>2970</v>
          </cell>
          <cell r="T3869">
            <v>12.76</v>
          </cell>
          <cell r="U3869" t="str">
            <v>US$</v>
          </cell>
          <cell r="W3869" t="str">
            <v>FLT</v>
          </cell>
          <cell r="X3869" t="str">
            <v>BRN</v>
          </cell>
          <cell r="Y3869" t="str">
            <v>FOT</v>
          </cell>
          <cell r="Z3869" t="str">
            <v>FRR</v>
          </cell>
        </row>
        <row r="3870">
          <cell r="A3870" t="str">
            <v>FM2318A</v>
          </cell>
          <cell r="B3870" t="str">
            <v>9100740113</v>
          </cell>
          <cell r="C3870" t="str">
            <v>10009100740110</v>
          </cell>
          <cell r="D3870">
            <v>0.28299999999999997</v>
          </cell>
          <cell r="E3870">
            <v>1.4E-2</v>
          </cell>
          <cell r="F3870">
            <v>2.415</v>
          </cell>
          <cell r="G3870">
            <v>2.415</v>
          </cell>
          <cell r="H3870">
            <v>2.79</v>
          </cell>
          <cell r="I3870">
            <v>1.698</v>
          </cell>
          <cell r="J3870">
            <v>8.4000000000000005E-2</v>
          </cell>
          <cell r="K3870">
            <v>7.75</v>
          </cell>
          <cell r="L3870">
            <v>5.375</v>
          </cell>
          <cell r="M3870">
            <v>3.625</v>
          </cell>
          <cell r="N3870">
            <v>6</v>
          </cell>
          <cell r="O3870" t="str">
            <v>US</v>
          </cell>
          <cell r="P3870" t="str">
            <v>RA</v>
          </cell>
          <cell r="Q3870" t="str">
            <v>FRR</v>
          </cell>
          <cell r="R3870">
            <v>11</v>
          </cell>
          <cell r="S3870">
            <v>2970</v>
          </cell>
          <cell r="T3870">
            <v>12.76</v>
          </cell>
          <cell r="U3870" t="str">
            <v>US$</v>
          </cell>
          <cell r="V3870" t="str">
            <v>EA</v>
          </cell>
          <cell r="W3870" t="str">
            <v>FLT</v>
          </cell>
          <cell r="X3870" t="str">
            <v>BRN</v>
          </cell>
          <cell r="Y3870" t="str">
            <v>FOT</v>
          </cell>
          <cell r="Z3870" t="str">
            <v>FRR</v>
          </cell>
        </row>
        <row r="3871">
          <cell r="A3871" t="str">
            <v>FM2319</v>
          </cell>
          <cell r="B3871" t="str">
            <v>9100740120</v>
          </cell>
          <cell r="C3871" t="str">
            <v>10009100740127</v>
          </cell>
          <cell r="D3871">
            <v>0.45800000000000002</v>
          </cell>
          <cell r="E3871">
            <v>0.02</v>
          </cell>
          <cell r="F3871">
            <v>0</v>
          </cell>
          <cell r="G3871">
            <v>0</v>
          </cell>
          <cell r="H3871">
            <v>0</v>
          </cell>
          <cell r="I3871">
            <v>2.7480000000000002</v>
          </cell>
          <cell r="J3871">
            <v>0.12</v>
          </cell>
          <cell r="K3871">
            <v>0</v>
          </cell>
          <cell r="L3871">
            <v>0</v>
          </cell>
          <cell r="M3871">
            <v>0</v>
          </cell>
          <cell r="N3871">
            <v>6</v>
          </cell>
          <cell r="O3871" t="str">
            <v>US</v>
          </cell>
          <cell r="Q3871" t="str">
            <v>FRR</v>
          </cell>
          <cell r="R3871">
            <v>8</v>
          </cell>
          <cell r="S3871">
            <v>1776</v>
          </cell>
          <cell r="T3871">
            <v>12.76</v>
          </cell>
          <cell r="U3871" t="str">
            <v>US$</v>
          </cell>
          <cell r="W3871" t="str">
            <v>FLT</v>
          </cell>
          <cell r="X3871" t="str">
            <v>BRN</v>
          </cell>
          <cell r="Y3871" t="str">
            <v>FOT</v>
          </cell>
          <cell r="Z3871" t="str">
            <v>FRR</v>
          </cell>
        </row>
        <row r="3872">
          <cell r="A3872" t="str">
            <v>FM2319</v>
          </cell>
          <cell r="B3872" t="str">
            <v>9100740120</v>
          </cell>
          <cell r="C3872" t="str">
            <v>10009100740127</v>
          </cell>
          <cell r="D3872">
            <v>0.48299999999999998</v>
          </cell>
          <cell r="E3872">
            <v>2.4E-2</v>
          </cell>
          <cell r="F3872">
            <v>2.7269999999999999</v>
          </cell>
          <cell r="G3872">
            <v>2.7269999999999999</v>
          </cell>
          <cell r="H3872">
            <v>4.165</v>
          </cell>
          <cell r="I3872">
            <v>2.8980000000000001</v>
          </cell>
          <cell r="J3872">
            <v>0.14399999999999999</v>
          </cell>
          <cell r="K3872">
            <v>8.6869999999999994</v>
          </cell>
          <cell r="L3872">
            <v>6.0620000000000003</v>
          </cell>
          <cell r="M3872">
            <v>5</v>
          </cell>
          <cell r="N3872">
            <v>6</v>
          </cell>
          <cell r="O3872" t="str">
            <v>US</v>
          </cell>
          <cell r="P3872" t="str">
            <v>RA</v>
          </cell>
          <cell r="Q3872" t="str">
            <v>FRR</v>
          </cell>
          <cell r="R3872">
            <v>8</v>
          </cell>
          <cell r="S3872">
            <v>1776</v>
          </cell>
          <cell r="T3872">
            <v>12.76</v>
          </cell>
          <cell r="U3872" t="str">
            <v>US$</v>
          </cell>
          <cell r="V3872" t="str">
            <v>EA</v>
          </cell>
          <cell r="W3872" t="str">
            <v>FLT</v>
          </cell>
          <cell r="X3872" t="str">
            <v>BRN</v>
          </cell>
          <cell r="Y3872" t="str">
            <v>FOT</v>
          </cell>
          <cell r="Z3872" t="str">
            <v>FRR</v>
          </cell>
        </row>
        <row r="3873">
          <cell r="A3873" t="str">
            <v>FM2320</v>
          </cell>
          <cell r="B3873" t="str">
            <v>9100740137</v>
          </cell>
          <cell r="C3873" t="str">
            <v>10009100740134</v>
          </cell>
          <cell r="D3873">
            <v>0.45</v>
          </cell>
          <cell r="E3873">
            <v>0.02</v>
          </cell>
          <cell r="F3873">
            <v>0</v>
          </cell>
          <cell r="G3873">
            <v>0</v>
          </cell>
          <cell r="H3873">
            <v>0</v>
          </cell>
          <cell r="I3873">
            <v>2.7</v>
          </cell>
          <cell r="J3873">
            <v>0.12</v>
          </cell>
          <cell r="K3873">
            <v>0</v>
          </cell>
          <cell r="L3873">
            <v>0</v>
          </cell>
          <cell r="M3873">
            <v>0</v>
          </cell>
          <cell r="N3873">
            <v>6</v>
          </cell>
          <cell r="O3873" t="str">
            <v>US</v>
          </cell>
          <cell r="Q3873" t="str">
            <v>FRR</v>
          </cell>
          <cell r="R3873">
            <v>8</v>
          </cell>
          <cell r="S3873">
            <v>1776</v>
          </cell>
          <cell r="T3873">
            <v>12.76</v>
          </cell>
          <cell r="U3873" t="str">
            <v>US$</v>
          </cell>
          <cell r="W3873" t="str">
            <v>FLT</v>
          </cell>
          <cell r="X3873" t="str">
            <v>BRN</v>
          </cell>
          <cell r="Y3873" t="str">
            <v>FOT</v>
          </cell>
          <cell r="Z3873" t="str">
            <v>FRR</v>
          </cell>
        </row>
        <row r="3874">
          <cell r="A3874" t="str">
            <v>FM2320</v>
          </cell>
          <cell r="B3874" t="str">
            <v>9100740137</v>
          </cell>
          <cell r="C3874" t="str">
            <v>10009100740134</v>
          </cell>
          <cell r="D3874">
            <v>0.45</v>
          </cell>
          <cell r="E3874">
            <v>0.02</v>
          </cell>
          <cell r="F3874">
            <v>2.7269999999999999</v>
          </cell>
          <cell r="G3874">
            <v>2.7269999999999999</v>
          </cell>
          <cell r="H3874">
            <v>4.165</v>
          </cell>
          <cell r="I3874">
            <v>2.7</v>
          </cell>
          <cell r="J3874">
            <v>0.12</v>
          </cell>
          <cell r="K3874">
            <v>8.6869999999999994</v>
          </cell>
          <cell r="L3874">
            <v>6.0620000000000003</v>
          </cell>
          <cell r="M3874">
            <v>5</v>
          </cell>
          <cell r="N3874">
            <v>6</v>
          </cell>
          <cell r="O3874" t="str">
            <v>US</v>
          </cell>
          <cell r="P3874" t="str">
            <v>RA</v>
          </cell>
          <cell r="Q3874" t="str">
            <v>FRR</v>
          </cell>
          <cell r="R3874">
            <v>8</v>
          </cell>
          <cell r="S3874">
            <v>1776</v>
          </cell>
          <cell r="T3874">
            <v>12.76</v>
          </cell>
          <cell r="U3874" t="str">
            <v>US$</v>
          </cell>
          <cell r="V3874" t="str">
            <v>EA</v>
          </cell>
          <cell r="W3874" t="str">
            <v>FLT</v>
          </cell>
          <cell r="X3874" t="str">
            <v>BRN</v>
          </cell>
          <cell r="Y3874" t="str">
            <v>FOT</v>
          </cell>
          <cell r="Z3874" t="str">
            <v>FRR</v>
          </cell>
        </row>
        <row r="3875">
          <cell r="A3875" t="str">
            <v>FM2321</v>
          </cell>
          <cell r="B3875" t="str">
            <v>9100740144</v>
          </cell>
          <cell r="C3875" t="str">
            <v>10009100740141</v>
          </cell>
          <cell r="D3875">
            <v>0.4</v>
          </cell>
          <cell r="E3875">
            <v>0.02</v>
          </cell>
          <cell r="F3875">
            <v>0</v>
          </cell>
          <cell r="G3875">
            <v>0</v>
          </cell>
          <cell r="H3875">
            <v>0</v>
          </cell>
          <cell r="I3875">
            <v>2.4</v>
          </cell>
          <cell r="J3875">
            <v>0.12</v>
          </cell>
          <cell r="K3875">
            <v>0</v>
          </cell>
          <cell r="L3875">
            <v>0</v>
          </cell>
          <cell r="M3875">
            <v>0</v>
          </cell>
          <cell r="N3875">
            <v>6</v>
          </cell>
          <cell r="O3875" t="str">
            <v>US</v>
          </cell>
          <cell r="Q3875" t="str">
            <v>FRR</v>
          </cell>
          <cell r="R3875">
            <v>8</v>
          </cell>
          <cell r="S3875">
            <v>1776</v>
          </cell>
          <cell r="T3875">
            <v>12.76</v>
          </cell>
          <cell r="U3875" t="str">
            <v>US$</v>
          </cell>
          <cell r="W3875" t="str">
            <v>FLT</v>
          </cell>
          <cell r="X3875" t="str">
            <v>BRN</v>
          </cell>
          <cell r="Y3875" t="str">
            <v>FOT</v>
          </cell>
          <cell r="Z3875" t="str">
            <v>FRR</v>
          </cell>
        </row>
        <row r="3876">
          <cell r="A3876" t="str">
            <v>FM2321</v>
          </cell>
          <cell r="B3876" t="str">
            <v>9100740144</v>
          </cell>
          <cell r="C3876" t="str">
            <v>10009100740141</v>
          </cell>
          <cell r="D3876">
            <v>0.38</v>
          </cell>
          <cell r="E3876">
            <v>2.4E-2</v>
          </cell>
          <cell r="F3876">
            <v>2.7269999999999999</v>
          </cell>
          <cell r="G3876">
            <v>2.7269999999999999</v>
          </cell>
          <cell r="H3876">
            <v>4.165</v>
          </cell>
          <cell r="I3876">
            <v>2.2799999999999998</v>
          </cell>
          <cell r="J3876">
            <v>0.14399999999999999</v>
          </cell>
          <cell r="K3876">
            <v>8.6869999999999994</v>
          </cell>
          <cell r="L3876">
            <v>6.0620000000000003</v>
          </cell>
          <cell r="M3876">
            <v>5</v>
          </cell>
          <cell r="N3876">
            <v>6</v>
          </cell>
          <cell r="O3876" t="str">
            <v>US</v>
          </cell>
          <cell r="P3876" t="str">
            <v>RA</v>
          </cell>
          <cell r="Q3876" t="str">
            <v>FRR</v>
          </cell>
          <cell r="R3876">
            <v>8</v>
          </cell>
          <cell r="S3876">
            <v>1776</v>
          </cell>
          <cell r="T3876">
            <v>12.76</v>
          </cell>
          <cell r="U3876" t="str">
            <v>US$</v>
          </cell>
          <cell r="V3876" t="str">
            <v>EA</v>
          </cell>
          <cell r="W3876" t="str">
            <v>FLT</v>
          </cell>
          <cell r="X3876" t="str">
            <v>BRN</v>
          </cell>
          <cell r="Y3876" t="str">
            <v>FOT</v>
          </cell>
          <cell r="Z3876" t="str">
            <v>FRR</v>
          </cell>
        </row>
        <row r="3877">
          <cell r="A3877" t="str">
            <v>FM2322</v>
          </cell>
          <cell r="B3877" t="str">
            <v>9100740151</v>
          </cell>
          <cell r="C3877" t="str">
            <v>10009100740158</v>
          </cell>
          <cell r="D3877">
            <v>0.4</v>
          </cell>
          <cell r="E3877">
            <v>0.02</v>
          </cell>
          <cell r="F3877">
            <v>0</v>
          </cell>
          <cell r="G3877">
            <v>0</v>
          </cell>
          <cell r="H3877">
            <v>0</v>
          </cell>
          <cell r="I3877">
            <v>2.4</v>
          </cell>
          <cell r="J3877">
            <v>0.12</v>
          </cell>
          <cell r="K3877">
            <v>0</v>
          </cell>
          <cell r="L3877">
            <v>0</v>
          </cell>
          <cell r="M3877">
            <v>0</v>
          </cell>
          <cell r="N3877">
            <v>6</v>
          </cell>
          <cell r="O3877" t="str">
            <v>US</v>
          </cell>
          <cell r="Q3877" t="str">
            <v>FRR</v>
          </cell>
          <cell r="R3877">
            <v>8</v>
          </cell>
          <cell r="S3877">
            <v>1776</v>
          </cell>
          <cell r="T3877">
            <v>12.76</v>
          </cell>
          <cell r="U3877" t="str">
            <v>US$</v>
          </cell>
          <cell r="W3877" t="str">
            <v>FLT</v>
          </cell>
          <cell r="X3877" t="str">
            <v>BRN</v>
          </cell>
          <cell r="Y3877" t="str">
            <v>FOT</v>
          </cell>
          <cell r="Z3877" t="str">
            <v>FRR</v>
          </cell>
        </row>
        <row r="3878">
          <cell r="A3878" t="str">
            <v>FM2322</v>
          </cell>
          <cell r="B3878" t="str">
            <v>9100740151</v>
          </cell>
          <cell r="C3878" t="str">
            <v>10009100740158</v>
          </cell>
          <cell r="D3878">
            <v>0.378</v>
          </cell>
          <cell r="E3878">
            <v>2.4E-2</v>
          </cell>
          <cell r="F3878">
            <v>2.7269999999999999</v>
          </cell>
          <cell r="G3878">
            <v>2.7269999999999999</v>
          </cell>
          <cell r="H3878">
            <v>4.165</v>
          </cell>
          <cell r="I3878">
            <v>2.2679999999999998</v>
          </cell>
          <cell r="J3878">
            <v>0.14399999999999999</v>
          </cell>
          <cell r="K3878">
            <v>8.6869999999999994</v>
          </cell>
          <cell r="L3878">
            <v>6.0620000000000003</v>
          </cell>
          <cell r="M3878">
            <v>5</v>
          </cell>
          <cell r="N3878">
            <v>6</v>
          </cell>
          <cell r="O3878" t="str">
            <v>US</v>
          </cell>
          <cell r="P3878" t="str">
            <v>RA</v>
          </cell>
          <cell r="Q3878" t="str">
            <v>FRR</v>
          </cell>
          <cell r="R3878">
            <v>8</v>
          </cell>
          <cell r="S3878">
            <v>1776</v>
          </cell>
          <cell r="T3878">
            <v>12.76</v>
          </cell>
          <cell r="U3878" t="str">
            <v>US$</v>
          </cell>
          <cell r="V3878" t="str">
            <v>EA</v>
          </cell>
          <cell r="W3878" t="str">
            <v>FLT</v>
          </cell>
          <cell r="X3878" t="str">
            <v>BRN</v>
          </cell>
          <cell r="Y3878" t="str">
            <v>FOT</v>
          </cell>
          <cell r="Z3878" t="str">
            <v>FRR</v>
          </cell>
        </row>
        <row r="3879">
          <cell r="A3879" t="str">
            <v>FM2323</v>
          </cell>
          <cell r="B3879" t="str">
            <v>9100740199</v>
          </cell>
          <cell r="C3879" t="str">
            <v>10009100740196</v>
          </cell>
          <cell r="D3879">
            <v>0.28299999999999997</v>
          </cell>
          <cell r="E3879">
            <v>1.2999999999999999E-2</v>
          </cell>
          <cell r="F3879">
            <v>2.415</v>
          </cell>
          <cell r="G3879">
            <v>2.415</v>
          </cell>
          <cell r="H3879">
            <v>2.79</v>
          </cell>
          <cell r="I3879">
            <v>1.698</v>
          </cell>
          <cell r="J3879">
            <v>7.8E-2</v>
          </cell>
          <cell r="K3879">
            <v>7.75</v>
          </cell>
          <cell r="L3879">
            <v>5.375</v>
          </cell>
          <cell r="M3879">
            <v>3.625</v>
          </cell>
          <cell r="N3879">
            <v>6</v>
          </cell>
          <cell r="O3879" t="str">
            <v>US</v>
          </cell>
          <cell r="P3879" t="str">
            <v>RA</v>
          </cell>
          <cell r="Q3879" t="str">
            <v>FRR</v>
          </cell>
          <cell r="R3879">
            <v>11</v>
          </cell>
          <cell r="S3879">
            <v>2970</v>
          </cell>
          <cell r="T3879">
            <v>9.84</v>
          </cell>
          <cell r="U3879" t="str">
            <v>US$</v>
          </cell>
          <cell r="V3879" t="str">
            <v>EA</v>
          </cell>
          <cell r="W3879" t="str">
            <v>FLT</v>
          </cell>
          <cell r="X3879" t="str">
            <v>BRN</v>
          </cell>
          <cell r="Y3879" t="str">
            <v>FOT</v>
          </cell>
          <cell r="Z3879" t="str">
            <v>FRR</v>
          </cell>
        </row>
        <row r="3880">
          <cell r="A3880" t="str">
            <v>FM2324</v>
          </cell>
          <cell r="B3880" t="str">
            <v>9100740250</v>
          </cell>
          <cell r="C3880" t="str">
            <v>10009100740257</v>
          </cell>
          <cell r="D3880">
            <v>0.217</v>
          </cell>
          <cell r="E3880">
            <v>1.4999999999999999E-2</v>
          </cell>
          <cell r="F3880">
            <v>0</v>
          </cell>
          <cell r="G3880">
            <v>0</v>
          </cell>
          <cell r="H3880">
            <v>0</v>
          </cell>
          <cell r="I3880">
            <v>1.302</v>
          </cell>
          <cell r="J3880">
            <v>0.09</v>
          </cell>
          <cell r="K3880">
            <v>0</v>
          </cell>
          <cell r="L3880">
            <v>0</v>
          </cell>
          <cell r="M3880">
            <v>0</v>
          </cell>
          <cell r="N3880">
            <v>6</v>
          </cell>
          <cell r="O3880" t="str">
            <v>US</v>
          </cell>
          <cell r="Q3880" t="str">
            <v>FRR</v>
          </cell>
          <cell r="R3880">
            <v>11</v>
          </cell>
          <cell r="S3880">
            <v>2970</v>
          </cell>
          <cell r="T3880">
            <v>12.76</v>
          </cell>
          <cell r="U3880" t="str">
            <v>US$</v>
          </cell>
          <cell r="W3880" t="str">
            <v>FLT</v>
          </cell>
          <cell r="X3880" t="str">
            <v>BRN</v>
          </cell>
          <cell r="Y3880" t="str">
            <v>FOT</v>
          </cell>
          <cell r="Z3880" t="str">
            <v>FRR</v>
          </cell>
        </row>
        <row r="3881">
          <cell r="A3881" t="str">
            <v>FM2324</v>
          </cell>
          <cell r="B3881" t="str">
            <v>9100740250</v>
          </cell>
          <cell r="C3881" t="str">
            <v>10009100740257</v>
          </cell>
          <cell r="D3881">
            <v>0.22500000000000001</v>
          </cell>
          <cell r="E3881">
            <v>1.2E-2</v>
          </cell>
          <cell r="F3881">
            <v>2.415</v>
          </cell>
          <cell r="G3881">
            <v>2.415</v>
          </cell>
          <cell r="H3881">
            <v>2.79</v>
          </cell>
          <cell r="I3881">
            <v>1.35</v>
          </cell>
          <cell r="J3881">
            <v>7.1999999999999995E-2</v>
          </cell>
          <cell r="K3881">
            <v>7.75</v>
          </cell>
          <cell r="L3881">
            <v>5.375</v>
          </cell>
          <cell r="M3881">
            <v>3.625</v>
          </cell>
          <cell r="N3881">
            <v>6</v>
          </cell>
          <cell r="O3881" t="str">
            <v>US</v>
          </cell>
          <cell r="P3881" t="str">
            <v>RA</v>
          </cell>
          <cell r="Q3881" t="str">
            <v>FRR</v>
          </cell>
          <cell r="R3881">
            <v>11</v>
          </cell>
          <cell r="S3881">
            <v>2970</v>
          </cell>
          <cell r="T3881">
            <v>12.76</v>
          </cell>
          <cell r="U3881" t="str">
            <v>US$</v>
          </cell>
          <cell r="V3881" t="str">
            <v>EA</v>
          </cell>
          <cell r="W3881" t="str">
            <v>FLT</v>
          </cell>
          <cell r="X3881" t="str">
            <v>BRN</v>
          </cell>
          <cell r="Y3881" t="str">
            <v>FOT</v>
          </cell>
          <cell r="Z3881" t="str">
            <v>FRR</v>
          </cell>
        </row>
        <row r="3882">
          <cell r="A3882" t="str">
            <v>FM2327</v>
          </cell>
          <cell r="B3882" t="str">
            <v>9100740267</v>
          </cell>
          <cell r="C3882" t="str">
            <v>10009100740264</v>
          </cell>
          <cell r="D3882">
            <v>0.45</v>
          </cell>
          <cell r="E3882">
            <v>2.4E-2</v>
          </cell>
          <cell r="F3882">
            <v>0</v>
          </cell>
          <cell r="G3882">
            <v>0</v>
          </cell>
          <cell r="H3882">
            <v>0</v>
          </cell>
          <cell r="I3882">
            <v>2.7</v>
          </cell>
          <cell r="J3882">
            <v>0.14399999999999999</v>
          </cell>
          <cell r="K3882">
            <v>0</v>
          </cell>
          <cell r="L3882">
            <v>0</v>
          </cell>
          <cell r="M3882">
            <v>0</v>
          </cell>
          <cell r="N3882">
            <v>6</v>
          </cell>
          <cell r="O3882" t="str">
            <v>US</v>
          </cell>
          <cell r="Q3882" t="str">
            <v>FRR</v>
          </cell>
          <cell r="R3882">
            <v>8</v>
          </cell>
          <cell r="S3882">
            <v>1776</v>
          </cell>
          <cell r="T3882">
            <v>12.76</v>
          </cell>
          <cell r="U3882" t="str">
            <v>US$</v>
          </cell>
          <cell r="W3882" t="str">
            <v>FLT</v>
          </cell>
          <cell r="X3882" t="str">
            <v>BRN</v>
          </cell>
          <cell r="Y3882" t="str">
            <v>FOT</v>
          </cell>
          <cell r="Z3882" t="str">
            <v>FRR</v>
          </cell>
        </row>
        <row r="3883">
          <cell r="A3883" t="str">
            <v>FM2327</v>
          </cell>
          <cell r="B3883" t="str">
            <v>9100740267</v>
          </cell>
          <cell r="C3883" t="str">
            <v>10009100740264</v>
          </cell>
          <cell r="D3883">
            <v>0.45</v>
          </cell>
          <cell r="E3883">
            <v>2.4E-2</v>
          </cell>
          <cell r="F3883">
            <v>2.7269999999999999</v>
          </cell>
          <cell r="G3883">
            <v>2.7269999999999999</v>
          </cell>
          <cell r="H3883">
            <v>4.165</v>
          </cell>
          <cell r="I3883">
            <v>2.7</v>
          </cell>
          <cell r="J3883">
            <v>0.14399999999999999</v>
          </cell>
          <cell r="K3883">
            <v>8.6869999999999994</v>
          </cell>
          <cell r="L3883">
            <v>6.0620000000000003</v>
          </cell>
          <cell r="M3883">
            <v>5</v>
          </cell>
          <cell r="N3883">
            <v>6</v>
          </cell>
          <cell r="O3883" t="str">
            <v>US</v>
          </cell>
          <cell r="Q3883" t="str">
            <v>FRR</v>
          </cell>
          <cell r="R3883">
            <v>8</v>
          </cell>
          <cell r="S3883">
            <v>1776</v>
          </cell>
          <cell r="T3883">
            <v>12.76</v>
          </cell>
          <cell r="U3883" t="str">
            <v>US$</v>
          </cell>
          <cell r="W3883" t="str">
            <v>FLT</v>
          </cell>
          <cell r="X3883" t="str">
            <v>BRN</v>
          </cell>
          <cell r="Y3883" t="str">
            <v>FOT</v>
          </cell>
          <cell r="Z3883" t="str">
            <v>FRR</v>
          </cell>
        </row>
        <row r="3884">
          <cell r="A3884" t="str">
            <v>FM2328</v>
          </cell>
          <cell r="B3884" t="str">
            <v>9100740175</v>
          </cell>
          <cell r="C3884" t="str">
            <v>10009100740172</v>
          </cell>
          <cell r="D3884">
            <v>0.29199999999999998</v>
          </cell>
          <cell r="E3884">
            <v>1.4E-2</v>
          </cell>
          <cell r="F3884">
            <v>0</v>
          </cell>
          <cell r="G3884">
            <v>0</v>
          </cell>
          <cell r="H3884">
            <v>0</v>
          </cell>
          <cell r="I3884">
            <v>1.752</v>
          </cell>
          <cell r="J3884">
            <v>8.4000000000000005E-2</v>
          </cell>
          <cell r="K3884">
            <v>0</v>
          </cell>
          <cell r="L3884">
            <v>0</v>
          </cell>
          <cell r="M3884">
            <v>0</v>
          </cell>
          <cell r="N3884">
            <v>6</v>
          </cell>
          <cell r="O3884" t="str">
            <v>US</v>
          </cell>
          <cell r="Q3884" t="str">
            <v>FRR</v>
          </cell>
          <cell r="R3884">
            <v>11</v>
          </cell>
          <cell r="S3884">
            <v>2970</v>
          </cell>
          <cell r="T3884">
            <v>9.0399999999999991</v>
          </cell>
          <cell r="U3884" t="str">
            <v>US$</v>
          </cell>
          <cell r="W3884" t="str">
            <v>FLT</v>
          </cell>
          <cell r="X3884" t="str">
            <v>BRN</v>
          </cell>
          <cell r="Y3884" t="str">
            <v>FOT</v>
          </cell>
          <cell r="Z3884" t="str">
            <v>FRR</v>
          </cell>
        </row>
        <row r="3885">
          <cell r="A3885" t="str">
            <v>FM2328</v>
          </cell>
          <cell r="B3885" t="str">
            <v>9100740175</v>
          </cell>
          <cell r="C3885" t="str">
            <v>10009100740172</v>
          </cell>
          <cell r="D3885">
            <v>0.29099999999999998</v>
          </cell>
          <cell r="E3885">
            <v>1.2999999999999999E-2</v>
          </cell>
          <cell r="F3885">
            <v>2.415</v>
          </cell>
          <cell r="G3885">
            <v>2.415</v>
          </cell>
          <cell r="H3885">
            <v>2.79</v>
          </cell>
          <cell r="I3885">
            <v>1.746</v>
          </cell>
          <cell r="J3885">
            <v>7.8E-2</v>
          </cell>
          <cell r="K3885">
            <v>7.75</v>
          </cell>
          <cell r="L3885">
            <v>5.375</v>
          </cell>
          <cell r="M3885">
            <v>3.625</v>
          </cell>
          <cell r="N3885">
            <v>6</v>
          </cell>
          <cell r="O3885" t="str">
            <v>US</v>
          </cell>
          <cell r="P3885" t="str">
            <v>RA</v>
          </cell>
          <cell r="Q3885" t="str">
            <v>FRR</v>
          </cell>
          <cell r="R3885">
            <v>11</v>
          </cell>
          <cell r="S3885">
            <v>2970</v>
          </cell>
          <cell r="T3885">
            <v>9.0399999999999991</v>
          </cell>
          <cell r="U3885" t="str">
            <v>US$</v>
          </cell>
          <cell r="V3885" t="str">
            <v>EA</v>
          </cell>
          <cell r="W3885" t="str">
            <v>FLT</v>
          </cell>
          <cell r="X3885" t="str">
            <v>BRN</v>
          </cell>
          <cell r="Y3885" t="str">
            <v>FOT</v>
          </cell>
          <cell r="Z3885" t="str">
            <v>FRR</v>
          </cell>
        </row>
        <row r="3886">
          <cell r="A3886" t="str">
            <v>FM2329</v>
          </cell>
          <cell r="B3886" t="str">
            <v>9100740243</v>
          </cell>
          <cell r="C3886" t="str">
            <v>10009100740240</v>
          </cell>
          <cell r="D3886">
            <v>0.75</v>
          </cell>
          <cell r="E3886">
            <v>3.5000000000000003E-2</v>
          </cell>
          <cell r="F3886">
            <v>0</v>
          </cell>
          <cell r="G3886">
            <v>0</v>
          </cell>
          <cell r="H3886">
            <v>0</v>
          </cell>
          <cell r="I3886">
            <v>4.5</v>
          </cell>
          <cell r="J3886">
            <v>0.21</v>
          </cell>
          <cell r="K3886">
            <v>0</v>
          </cell>
          <cell r="L3886">
            <v>0</v>
          </cell>
          <cell r="M3886">
            <v>0</v>
          </cell>
          <cell r="N3886">
            <v>6</v>
          </cell>
          <cell r="O3886" t="str">
            <v>US</v>
          </cell>
          <cell r="Q3886" t="str">
            <v>FRR</v>
          </cell>
          <cell r="R3886">
            <v>6</v>
          </cell>
          <cell r="S3886">
            <v>1008</v>
          </cell>
          <cell r="T3886">
            <v>17</v>
          </cell>
          <cell r="U3886" t="str">
            <v>US$</v>
          </cell>
          <cell r="W3886" t="str">
            <v>FLT</v>
          </cell>
          <cell r="X3886" t="str">
            <v>BRN</v>
          </cell>
          <cell r="Y3886" t="str">
            <v>FOT</v>
          </cell>
          <cell r="Z3886" t="str">
            <v>FRR</v>
          </cell>
        </row>
        <row r="3887">
          <cell r="A3887" t="str">
            <v>FM2329</v>
          </cell>
          <cell r="B3887" t="str">
            <v>9100740243</v>
          </cell>
          <cell r="C3887" t="str">
            <v>10009100740240</v>
          </cell>
          <cell r="D3887">
            <v>0.50800000000000001</v>
          </cell>
          <cell r="E3887">
            <v>0.26700000000000002</v>
          </cell>
          <cell r="F3887">
            <v>3.2269999999999999</v>
          </cell>
          <cell r="G3887">
            <v>3.2269999999999999</v>
          </cell>
          <cell r="H3887">
            <v>5.4770000000000003</v>
          </cell>
          <cell r="I3887">
            <v>3.048</v>
          </cell>
          <cell r="J3887">
            <v>1.6020000000000001</v>
          </cell>
          <cell r="K3887">
            <v>10.186999999999999</v>
          </cell>
          <cell r="L3887">
            <v>7</v>
          </cell>
          <cell r="M3887">
            <v>6.3120000000000003</v>
          </cell>
          <cell r="N3887">
            <v>6</v>
          </cell>
          <cell r="O3887" t="str">
            <v>US</v>
          </cell>
          <cell r="P3887" t="str">
            <v>RA</v>
          </cell>
          <cell r="Q3887" t="str">
            <v>FRR</v>
          </cell>
          <cell r="R3887">
            <v>6</v>
          </cell>
          <cell r="S3887">
            <v>1008</v>
          </cell>
          <cell r="T3887">
            <v>17</v>
          </cell>
          <cell r="U3887" t="str">
            <v>US$</v>
          </cell>
          <cell r="V3887" t="str">
            <v>EA</v>
          </cell>
          <cell r="W3887" t="str">
            <v>FLT</v>
          </cell>
          <cell r="X3887" t="str">
            <v>BRN</v>
          </cell>
          <cell r="Y3887" t="str">
            <v>FOT</v>
          </cell>
          <cell r="Z3887" t="str">
            <v>FRR</v>
          </cell>
        </row>
        <row r="3888">
          <cell r="A3888" t="str">
            <v>FM2330</v>
          </cell>
          <cell r="B3888" t="str">
            <v>9100740229</v>
          </cell>
          <cell r="C3888" t="str">
            <v>10009100740226</v>
          </cell>
          <cell r="D3888">
            <v>0.8</v>
          </cell>
          <cell r="E3888">
            <v>3.5999999999999997E-2</v>
          </cell>
          <cell r="F3888">
            <v>0</v>
          </cell>
          <cell r="G3888">
            <v>0</v>
          </cell>
          <cell r="H3888">
            <v>0</v>
          </cell>
          <cell r="I3888">
            <v>4.8</v>
          </cell>
          <cell r="J3888">
            <v>0.216</v>
          </cell>
          <cell r="K3888">
            <v>0</v>
          </cell>
          <cell r="L3888">
            <v>0</v>
          </cell>
          <cell r="M3888">
            <v>0</v>
          </cell>
          <cell r="N3888">
            <v>6</v>
          </cell>
          <cell r="O3888" t="str">
            <v>US</v>
          </cell>
          <cell r="Q3888" t="str">
            <v>FRR</v>
          </cell>
          <cell r="R3888">
            <v>6</v>
          </cell>
          <cell r="S3888">
            <v>1008</v>
          </cell>
          <cell r="T3888">
            <v>17</v>
          </cell>
          <cell r="U3888" t="str">
            <v>US$</v>
          </cell>
          <cell r="W3888" t="str">
            <v>FLT</v>
          </cell>
          <cell r="X3888" t="str">
            <v>BRN</v>
          </cell>
          <cell r="Y3888" t="str">
            <v>FOT</v>
          </cell>
          <cell r="Z3888" t="str">
            <v>FRR</v>
          </cell>
        </row>
        <row r="3889">
          <cell r="A3889" t="str">
            <v>FM2330</v>
          </cell>
          <cell r="B3889" t="str">
            <v>9100740229</v>
          </cell>
          <cell r="C3889" t="str">
            <v>10009100740226</v>
          </cell>
          <cell r="D3889">
            <v>0.9</v>
          </cell>
          <cell r="E3889">
            <v>4.2999999999999997E-2</v>
          </cell>
          <cell r="F3889">
            <v>3.2269999999999999</v>
          </cell>
          <cell r="G3889">
            <v>3.2269999999999999</v>
          </cell>
          <cell r="H3889">
            <v>5.4770000000000003</v>
          </cell>
          <cell r="I3889">
            <v>5.4</v>
          </cell>
          <cell r="J3889">
            <v>0.25800000000000001</v>
          </cell>
          <cell r="K3889">
            <v>10.186999999999999</v>
          </cell>
          <cell r="L3889">
            <v>7</v>
          </cell>
          <cell r="M3889">
            <v>6.3120000000000003</v>
          </cell>
          <cell r="N3889">
            <v>6</v>
          </cell>
          <cell r="O3889" t="str">
            <v>US</v>
          </cell>
          <cell r="P3889" t="str">
            <v>RA</v>
          </cell>
          <cell r="Q3889" t="str">
            <v>FRR</v>
          </cell>
          <cell r="R3889">
            <v>6</v>
          </cell>
          <cell r="S3889">
            <v>1008</v>
          </cell>
          <cell r="T3889">
            <v>17</v>
          </cell>
          <cell r="U3889" t="str">
            <v>US$</v>
          </cell>
          <cell r="V3889" t="str">
            <v>EA</v>
          </cell>
          <cell r="W3889" t="str">
            <v>FLT</v>
          </cell>
          <cell r="X3889" t="str">
            <v>BRN</v>
          </cell>
          <cell r="Y3889" t="str">
            <v>FOT</v>
          </cell>
          <cell r="Z3889" t="str">
            <v>FRR</v>
          </cell>
        </row>
        <row r="3890">
          <cell r="A3890" t="str">
            <v>FM2331</v>
          </cell>
          <cell r="B3890" t="str">
            <v>9100740236</v>
          </cell>
          <cell r="C3890" t="str">
            <v>10009100740233</v>
          </cell>
          <cell r="D3890">
            <v>0.8</v>
          </cell>
          <cell r="E3890">
            <v>3.5000000000000003E-2</v>
          </cell>
          <cell r="F3890">
            <v>0</v>
          </cell>
          <cell r="G3890">
            <v>0</v>
          </cell>
          <cell r="H3890">
            <v>0</v>
          </cell>
          <cell r="I3890">
            <v>4.8</v>
          </cell>
          <cell r="J3890">
            <v>0.21</v>
          </cell>
          <cell r="K3890">
            <v>0</v>
          </cell>
          <cell r="L3890">
            <v>0</v>
          </cell>
          <cell r="M3890">
            <v>0</v>
          </cell>
          <cell r="N3890">
            <v>6</v>
          </cell>
          <cell r="O3890" t="str">
            <v>US</v>
          </cell>
          <cell r="Q3890" t="str">
            <v>FRR</v>
          </cell>
          <cell r="R3890">
            <v>5</v>
          </cell>
          <cell r="S3890">
            <v>1008</v>
          </cell>
          <cell r="T3890">
            <v>17</v>
          </cell>
          <cell r="U3890" t="str">
            <v>US$</v>
          </cell>
          <cell r="W3890" t="str">
            <v>FLT</v>
          </cell>
          <cell r="X3890" t="str">
            <v>BRN</v>
          </cell>
          <cell r="Y3890" t="str">
            <v>FOT</v>
          </cell>
          <cell r="Z3890" t="str">
            <v>FRR</v>
          </cell>
        </row>
        <row r="3891">
          <cell r="A3891" t="str">
            <v>FM2331</v>
          </cell>
          <cell r="B3891" t="str">
            <v>9100740236</v>
          </cell>
          <cell r="C3891" t="str">
            <v>10009100740233</v>
          </cell>
          <cell r="D3891">
            <v>0.8</v>
          </cell>
          <cell r="E3891">
            <v>3.5000000000000003E-2</v>
          </cell>
          <cell r="F3891">
            <v>3.2269999999999999</v>
          </cell>
          <cell r="G3891">
            <v>3.2269999999999999</v>
          </cell>
          <cell r="H3891">
            <v>5.4770000000000003</v>
          </cell>
          <cell r="I3891">
            <v>4.8</v>
          </cell>
          <cell r="J3891">
            <v>0.21</v>
          </cell>
          <cell r="K3891">
            <v>10.186999999999999</v>
          </cell>
          <cell r="L3891">
            <v>7</v>
          </cell>
          <cell r="M3891">
            <v>6.3120000000000003</v>
          </cell>
          <cell r="N3891">
            <v>6</v>
          </cell>
          <cell r="O3891" t="str">
            <v>US</v>
          </cell>
          <cell r="P3891" t="str">
            <v>RA</v>
          </cell>
          <cell r="Q3891" t="str">
            <v>FRR</v>
          </cell>
          <cell r="R3891">
            <v>6</v>
          </cell>
          <cell r="S3891">
            <v>1008</v>
          </cell>
          <cell r="T3891">
            <v>17</v>
          </cell>
          <cell r="U3891" t="str">
            <v>US$</v>
          </cell>
          <cell r="V3891" t="str">
            <v>EA</v>
          </cell>
          <cell r="W3891" t="str">
            <v>FLT</v>
          </cell>
          <cell r="X3891" t="str">
            <v>BRN</v>
          </cell>
          <cell r="Y3891" t="str">
            <v>FOT</v>
          </cell>
          <cell r="Z3891" t="str">
            <v>FRR</v>
          </cell>
        </row>
        <row r="3892">
          <cell r="A3892" t="str">
            <v>FM2332</v>
          </cell>
          <cell r="B3892" t="str">
            <v>9100740168</v>
          </cell>
          <cell r="C3892" t="str">
            <v>10009100740165</v>
          </cell>
          <cell r="D3892">
            <v>0.41699999999999998</v>
          </cell>
          <cell r="E3892">
            <v>1.4999999999999999E-2</v>
          </cell>
          <cell r="F3892">
            <v>2.415</v>
          </cell>
          <cell r="G3892">
            <v>2.415</v>
          </cell>
          <cell r="H3892">
            <v>2.79</v>
          </cell>
          <cell r="I3892">
            <v>2.5019999999999998</v>
          </cell>
          <cell r="J3892">
            <v>0.09</v>
          </cell>
          <cell r="K3892">
            <v>7.75</v>
          </cell>
          <cell r="L3892">
            <v>5.375</v>
          </cell>
          <cell r="M3892">
            <v>3.625</v>
          </cell>
          <cell r="N3892">
            <v>6</v>
          </cell>
          <cell r="O3892" t="str">
            <v>US</v>
          </cell>
          <cell r="Q3892" t="str">
            <v>FRR</v>
          </cell>
          <cell r="R3892">
            <v>11</v>
          </cell>
          <cell r="S3892">
            <v>2970</v>
          </cell>
          <cell r="T3892">
            <v>9.1300000000000008</v>
          </cell>
          <cell r="U3892" t="str">
            <v>US$</v>
          </cell>
          <cell r="W3892" t="str">
            <v>FLT</v>
          </cell>
          <cell r="X3892" t="str">
            <v>BRN</v>
          </cell>
          <cell r="Y3892" t="str">
            <v>FOT</v>
          </cell>
          <cell r="Z3892" t="str">
            <v>FRR</v>
          </cell>
        </row>
        <row r="3893">
          <cell r="A3893" t="str">
            <v>FM2333</v>
          </cell>
          <cell r="B3893" t="str">
            <v>9100740274</v>
          </cell>
          <cell r="C3893" t="str">
            <v>10009100740271</v>
          </cell>
          <cell r="D3893">
            <v>0.95</v>
          </cell>
          <cell r="E3893">
            <v>4.4999999999999998E-2</v>
          </cell>
          <cell r="F3893">
            <v>0</v>
          </cell>
          <cell r="G3893">
            <v>0</v>
          </cell>
          <cell r="H3893">
            <v>0</v>
          </cell>
          <cell r="I3893">
            <v>5.7</v>
          </cell>
          <cell r="J3893">
            <v>0.27</v>
          </cell>
          <cell r="K3893">
            <v>0</v>
          </cell>
          <cell r="L3893">
            <v>0</v>
          </cell>
          <cell r="M3893">
            <v>0</v>
          </cell>
          <cell r="N3893">
            <v>6</v>
          </cell>
          <cell r="O3893" t="str">
            <v>US</v>
          </cell>
          <cell r="Q3893" t="str">
            <v>FRR</v>
          </cell>
          <cell r="R3893">
            <v>6</v>
          </cell>
          <cell r="S3893">
            <v>792</v>
          </cell>
          <cell r="T3893">
            <v>22.86</v>
          </cell>
          <cell r="U3893" t="str">
            <v>US$</v>
          </cell>
          <cell r="W3893" t="str">
            <v>FLT</v>
          </cell>
          <cell r="X3893" t="str">
            <v>BRN</v>
          </cell>
          <cell r="Y3893" t="str">
            <v>FOT</v>
          </cell>
          <cell r="Z3893" t="str">
            <v>FRR</v>
          </cell>
        </row>
        <row r="3894">
          <cell r="A3894" t="str">
            <v>FM2333</v>
          </cell>
          <cell r="B3894" t="str">
            <v>9100740274</v>
          </cell>
          <cell r="C3894" t="str">
            <v>10009100740271</v>
          </cell>
          <cell r="D3894">
            <v>0.5</v>
          </cell>
          <cell r="E3894">
            <v>0.05</v>
          </cell>
          <cell r="F3894">
            <v>3.415</v>
          </cell>
          <cell r="G3894">
            <v>3.415</v>
          </cell>
          <cell r="H3894">
            <v>6.04</v>
          </cell>
          <cell r="I3894">
            <v>3</v>
          </cell>
          <cell r="J3894">
            <v>0.3</v>
          </cell>
          <cell r="K3894">
            <v>10.75</v>
          </cell>
          <cell r="L3894">
            <v>7.375</v>
          </cell>
          <cell r="M3894">
            <v>6.875</v>
          </cell>
          <cell r="N3894">
            <v>6</v>
          </cell>
          <cell r="O3894" t="str">
            <v>US</v>
          </cell>
          <cell r="P3894" t="str">
            <v>RA</v>
          </cell>
          <cell r="Q3894" t="str">
            <v>FRR</v>
          </cell>
          <cell r="R3894">
            <v>6</v>
          </cell>
          <cell r="S3894">
            <v>792</v>
          </cell>
          <cell r="T3894">
            <v>22.86</v>
          </cell>
          <cell r="U3894" t="str">
            <v>US$</v>
          </cell>
          <cell r="V3894" t="str">
            <v>EA</v>
          </cell>
          <cell r="W3894" t="str">
            <v>FLT</v>
          </cell>
          <cell r="X3894" t="str">
            <v>BRN</v>
          </cell>
          <cell r="Y3894" t="str">
            <v>FOT</v>
          </cell>
          <cell r="Z3894" t="str">
            <v>FRR</v>
          </cell>
        </row>
        <row r="3895">
          <cell r="A3895" t="str">
            <v>FM2335</v>
          </cell>
          <cell r="B3895" t="str">
            <v>9100700964</v>
          </cell>
          <cell r="C3895" t="str">
            <v>10009100700961</v>
          </cell>
          <cell r="D3895">
            <v>0.28299999999999997</v>
          </cell>
          <cell r="E3895">
            <v>1.4E-2</v>
          </cell>
          <cell r="F3895">
            <v>0</v>
          </cell>
          <cell r="G3895">
            <v>0</v>
          </cell>
          <cell r="H3895">
            <v>0</v>
          </cell>
          <cell r="I3895">
            <v>1.698</v>
          </cell>
          <cell r="J3895">
            <v>8.4000000000000005E-2</v>
          </cell>
          <cell r="K3895">
            <v>0</v>
          </cell>
          <cell r="L3895">
            <v>0</v>
          </cell>
          <cell r="M3895">
            <v>0</v>
          </cell>
          <cell r="N3895">
            <v>6</v>
          </cell>
          <cell r="O3895" t="str">
            <v>US</v>
          </cell>
          <cell r="Q3895" t="str">
            <v>FRR</v>
          </cell>
          <cell r="R3895">
            <v>11</v>
          </cell>
          <cell r="S3895">
            <v>2970</v>
          </cell>
          <cell r="T3895">
            <v>11.37</v>
          </cell>
          <cell r="U3895" t="str">
            <v>US$</v>
          </cell>
          <cell r="W3895" t="str">
            <v>FLT</v>
          </cell>
          <cell r="X3895" t="str">
            <v>BRN</v>
          </cell>
          <cell r="Y3895" t="str">
            <v>FOT</v>
          </cell>
          <cell r="Z3895" t="str">
            <v>FRR</v>
          </cell>
        </row>
        <row r="3896">
          <cell r="A3896" t="str">
            <v>FM2335</v>
          </cell>
          <cell r="B3896" t="str">
            <v>9100700964</v>
          </cell>
          <cell r="C3896" t="str">
            <v>10009100700961</v>
          </cell>
          <cell r="D3896">
            <v>0.28299999999999997</v>
          </cell>
          <cell r="E3896">
            <v>1.4E-2</v>
          </cell>
          <cell r="F3896">
            <v>2.415</v>
          </cell>
          <cell r="G3896">
            <v>2.415</v>
          </cell>
          <cell r="H3896">
            <v>2.79</v>
          </cell>
          <cell r="I3896">
            <v>1.698</v>
          </cell>
          <cell r="J3896">
            <v>8.4000000000000005E-2</v>
          </cell>
          <cell r="K3896">
            <v>7.75</v>
          </cell>
          <cell r="L3896">
            <v>5.375</v>
          </cell>
          <cell r="M3896">
            <v>3.625</v>
          </cell>
          <cell r="N3896">
            <v>6</v>
          </cell>
          <cell r="O3896" t="str">
            <v>US</v>
          </cell>
          <cell r="P3896" t="str">
            <v>RA</v>
          </cell>
          <cell r="Q3896" t="str">
            <v>FRR</v>
          </cell>
          <cell r="R3896">
            <v>11</v>
          </cell>
          <cell r="S3896">
            <v>2970</v>
          </cell>
          <cell r="T3896">
            <v>11.37</v>
          </cell>
          <cell r="U3896" t="str">
            <v>US$</v>
          </cell>
          <cell r="V3896" t="str">
            <v>EA</v>
          </cell>
          <cell r="W3896" t="str">
            <v>FLT</v>
          </cell>
          <cell r="X3896" t="str">
            <v>BRN</v>
          </cell>
          <cell r="Y3896" t="str">
            <v>FOT</v>
          </cell>
          <cell r="Z3896" t="str">
            <v>FRR</v>
          </cell>
        </row>
        <row r="3897">
          <cell r="A3897" t="str">
            <v>FM2336</v>
          </cell>
          <cell r="B3897" t="str">
            <v>9100740366</v>
          </cell>
          <cell r="C3897" t="str">
            <v>10009100740363</v>
          </cell>
          <cell r="D3897">
            <v>0.25</v>
          </cell>
          <cell r="E3897">
            <v>0.01</v>
          </cell>
          <cell r="F3897">
            <v>0</v>
          </cell>
          <cell r="G3897">
            <v>0</v>
          </cell>
          <cell r="H3897">
            <v>0</v>
          </cell>
          <cell r="I3897">
            <v>1.5</v>
          </cell>
          <cell r="J3897">
            <v>0.06</v>
          </cell>
          <cell r="K3897">
            <v>0</v>
          </cell>
          <cell r="L3897">
            <v>0</v>
          </cell>
          <cell r="M3897">
            <v>0</v>
          </cell>
          <cell r="N3897">
            <v>6</v>
          </cell>
          <cell r="O3897" t="str">
            <v>US</v>
          </cell>
          <cell r="Q3897" t="str">
            <v>FRR</v>
          </cell>
          <cell r="R3897">
            <v>11</v>
          </cell>
          <cell r="S3897">
            <v>2970</v>
          </cell>
          <cell r="T3897">
            <v>13.03</v>
          </cell>
          <cell r="U3897" t="str">
            <v>US$</v>
          </cell>
          <cell r="W3897" t="str">
            <v>FLT</v>
          </cell>
          <cell r="X3897" t="str">
            <v>BRN</v>
          </cell>
          <cell r="Y3897" t="str">
            <v>FOT</v>
          </cell>
          <cell r="Z3897" t="str">
            <v>FRR</v>
          </cell>
        </row>
        <row r="3898">
          <cell r="A3898" t="str">
            <v>FM2336</v>
          </cell>
          <cell r="B3898" t="str">
            <v>9100740366</v>
          </cell>
          <cell r="C3898" t="str">
            <v>10009100740363</v>
          </cell>
          <cell r="D3898">
            <v>0.28000000000000003</v>
          </cell>
          <cell r="E3898">
            <v>1.4E-2</v>
          </cell>
          <cell r="F3898">
            <v>2.415</v>
          </cell>
          <cell r="G3898">
            <v>2.415</v>
          </cell>
          <cell r="H3898">
            <v>2.79</v>
          </cell>
          <cell r="I3898">
            <v>1.68</v>
          </cell>
          <cell r="J3898">
            <v>8.4000000000000005E-2</v>
          </cell>
          <cell r="K3898">
            <v>7.75</v>
          </cell>
          <cell r="L3898">
            <v>5.375</v>
          </cell>
          <cell r="M3898">
            <v>3.625</v>
          </cell>
          <cell r="N3898">
            <v>6</v>
          </cell>
          <cell r="O3898" t="str">
            <v>US</v>
          </cell>
          <cell r="P3898" t="str">
            <v>RA</v>
          </cell>
          <cell r="Q3898" t="str">
            <v>FRR</v>
          </cell>
          <cell r="R3898">
            <v>11</v>
          </cell>
          <cell r="S3898">
            <v>2970</v>
          </cell>
          <cell r="T3898">
            <v>13.03</v>
          </cell>
          <cell r="U3898" t="str">
            <v>US$</v>
          </cell>
          <cell r="V3898" t="str">
            <v>EA</v>
          </cell>
          <cell r="W3898" t="str">
            <v>FLT</v>
          </cell>
          <cell r="X3898" t="str">
            <v>BRN</v>
          </cell>
          <cell r="Y3898" t="str">
            <v>FOT</v>
          </cell>
          <cell r="Z3898" t="str">
            <v>FRR</v>
          </cell>
        </row>
        <row r="3899">
          <cell r="A3899" t="str">
            <v>FM2338</v>
          </cell>
          <cell r="B3899" t="str">
            <v>9100740205</v>
          </cell>
          <cell r="C3899" t="str">
            <v>10009100740202</v>
          </cell>
          <cell r="D3899">
            <v>0.48</v>
          </cell>
          <cell r="E3899">
            <v>3.5000000000000003E-2</v>
          </cell>
          <cell r="F3899">
            <v>0</v>
          </cell>
          <cell r="G3899">
            <v>0</v>
          </cell>
          <cell r="H3899">
            <v>0</v>
          </cell>
          <cell r="I3899">
            <v>2.88</v>
          </cell>
          <cell r="J3899">
            <v>0.21</v>
          </cell>
          <cell r="K3899">
            <v>0</v>
          </cell>
          <cell r="L3899">
            <v>0</v>
          </cell>
          <cell r="M3899">
            <v>0</v>
          </cell>
          <cell r="N3899">
            <v>6</v>
          </cell>
          <cell r="O3899" t="str">
            <v>US</v>
          </cell>
          <cell r="Q3899" t="str">
            <v>FRR</v>
          </cell>
          <cell r="R3899">
            <v>6</v>
          </cell>
          <cell r="S3899">
            <v>1008</v>
          </cell>
          <cell r="T3899">
            <v>13.81</v>
          </cell>
          <cell r="U3899" t="str">
            <v>US$</v>
          </cell>
          <cell r="W3899" t="str">
            <v>FLT</v>
          </cell>
          <cell r="X3899" t="str">
            <v>BRN</v>
          </cell>
          <cell r="Y3899" t="str">
            <v>FOT</v>
          </cell>
          <cell r="Z3899" t="str">
            <v>FRR</v>
          </cell>
        </row>
        <row r="3900">
          <cell r="A3900" t="str">
            <v>FM2338</v>
          </cell>
          <cell r="B3900" t="str">
            <v>9100740205</v>
          </cell>
          <cell r="C3900" t="str">
            <v>10009100740202</v>
          </cell>
          <cell r="D3900">
            <v>0.52500000000000002</v>
          </cell>
          <cell r="E3900">
            <v>4.2999999999999997E-2</v>
          </cell>
          <cell r="F3900">
            <v>3.2269999999999999</v>
          </cell>
          <cell r="G3900">
            <v>3.2269999999999999</v>
          </cell>
          <cell r="H3900">
            <v>5.4770000000000003</v>
          </cell>
          <cell r="I3900">
            <v>3.15</v>
          </cell>
          <cell r="J3900">
            <v>0.25800000000000001</v>
          </cell>
          <cell r="K3900">
            <v>10.186999999999999</v>
          </cell>
          <cell r="L3900">
            <v>7</v>
          </cell>
          <cell r="M3900">
            <v>6.3120000000000003</v>
          </cell>
          <cell r="N3900">
            <v>6</v>
          </cell>
          <cell r="O3900" t="str">
            <v>US</v>
          </cell>
          <cell r="P3900" t="str">
            <v>RA</v>
          </cell>
          <cell r="Q3900" t="str">
            <v>FRR</v>
          </cell>
          <cell r="R3900">
            <v>6</v>
          </cell>
          <cell r="S3900">
            <v>1008</v>
          </cell>
          <cell r="T3900">
            <v>13.81</v>
          </cell>
          <cell r="U3900" t="str">
            <v>US$</v>
          </cell>
          <cell r="V3900" t="str">
            <v>EA</v>
          </cell>
          <cell r="W3900" t="str">
            <v>FLT</v>
          </cell>
          <cell r="X3900" t="str">
            <v>BRN</v>
          </cell>
          <cell r="Y3900" t="str">
            <v>FOT</v>
          </cell>
          <cell r="Z3900" t="str">
            <v>FRR</v>
          </cell>
        </row>
        <row r="3901">
          <cell r="A3901" t="str">
            <v>FM2346</v>
          </cell>
          <cell r="B3901" t="str">
            <v>9100740359</v>
          </cell>
          <cell r="C3901" t="str">
            <v>10009100740356</v>
          </cell>
          <cell r="D3901">
            <v>0.25800000000000001</v>
          </cell>
          <cell r="E3901">
            <v>1.4E-2</v>
          </cell>
          <cell r="F3901">
            <v>0</v>
          </cell>
          <cell r="G3901">
            <v>0</v>
          </cell>
          <cell r="H3901">
            <v>0</v>
          </cell>
          <cell r="I3901">
            <v>1.548</v>
          </cell>
          <cell r="J3901">
            <v>8.4000000000000005E-2</v>
          </cell>
          <cell r="K3901">
            <v>0</v>
          </cell>
          <cell r="L3901">
            <v>0</v>
          </cell>
          <cell r="M3901">
            <v>0</v>
          </cell>
          <cell r="N3901">
            <v>6</v>
          </cell>
          <cell r="O3901" t="str">
            <v>US</v>
          </cell>
          <cell r="Q3901" t="str">
            <v>FRR</v>
          </cell>
          <cell r="R3901">
            <v>11</v>
          </cell>
          <cell r="S3901">
            <v>2970</v>
          </cell>
          <cell r="T3901">
            <v>22.27</v>
          </cell>
          <cell r="U3901" t="str">
            <v>US$</v>
          </cell>
          <cell r="W3901" t="str">
            <v>FLT</v>
          </cell>
          <cell r="X3901" t="str">
            <v>BRN</v>
          </cell>
          <cell r="Y3901" t="str">
            <v>FOT</v>
          </cell>
          <cell r="Z3901" t="str">
            <v>FRR</v>
          </cell>
        </row>
        <row r="3902">
          <cell r="A3902" t="str">
            <v>FM2346</v>
          </cell>
          <cell r="B3902" t="str">
            <v>9100740359</v>
          </cell>
          <cell r="C3902" t="str">
            <v>10009100740356</v>
          </cell>
          <cell r="D3902">
            <v>0.25800000000000001</v>
          </cell>
          <cell r="E3902">
            <v>1.4E-2</v>
          </cell>
          <cell r="F3902">
            <v>2.415</v>
          </cell>
          <cell r="G3902">
            <v>2.415</v>
          </cell>
          <cell r="H3902">
            <v>2.79</v>
          </cell>
          <cell r="I3902">
            <v>1.548</v>
          </cell>
          <cell r="J3902">
            <v>8.4000000000000005E-2</v>
          </cell>
          <cell r="K3902">
            <v>7.75</v>
          </cell>
          <cell r="L3902">
            <v>5.375</v>
          </cell>
          <cell r="M3902">
            <v>3.625</v>
          </cell>
          <cell r="N3902">
            <v>6</v>
          </cell>
          <cell r="O3902" t="str">
            <v>US</v>
          </cell>
          <cell r="P3902" t="str">
            <v>RA</v>
          </cell>
          <cell r="Q3902" t="str">
            <v>FRR</v>
          </cell>
          <cell r="R3902">
            <v>11</v>
          </cell>
          <cell r="S3902">
            <v>2970</v>
          </cell>
          <cell r="T3902">
            <v>22.27</v>
          </cell>
          <cell r="U3902" t="str">
            <v>US$</v>
          </cell>
          <cell r="V3902" t="str">
            <v>EA</v>
          </cell>
          <cell r="W3902" t="str">
            <v>FLT</v>
          </cell>
          <cell r="X3902" t="str">
            <v>BRN</v>
          </cell>
          <cell r="Y3902" t="str">
            <v>FOT</v>
          </cell>
          <cell r="Z3902" t="str">
            <v>FRR</v>
          </cell>
        </row>
        <row r="3903">
          <cell r="A3903" t="str">
            <v>FM2347</v>
          </cell>
          <cell r="B3903" t="str">
            <v>9100740373</v>
          </cell>
          <cell r="C3903" t="str">
            <v>10009100740370</v>
          </cell>
          <cell r="D3903">
            <v>0.4</v>
          </cell>
          <cell r="E3903">
            <v>1.7999999999999999E-2</v>
          </cell>
          <cell r="F3903">
            <v>0</v>
          </cell>
          <cell r="G3903">
            <v>0</v>
          </cell>
          <cell r="H3903">
            <v>0</v>
          </cell>
          <cell r="I3903">
            <v>2.4</v>
          </cell>
          <cell r="J3903">
            <v>0.108</v>
          </cell>
          <cell r="K3903">
            <v>0</v>
          </cell>
          <cell r="L3903">
            <v>0</v>
          </cell>
          <cell r="M3903">
            <v>0</v>
          </cell>
          <cell r="N3903">
            <v>6</v>
          </cell>
          <cell r="O3903" t="str">
            <v>US</v>
          </cell>
          <cell r="Q3903" t="str">
            <v>FRR</v>
          </cell>
          <cell r="R3903">
            <v>8</v>
          </cell>
          <cell r="S3903">
            <v>1776</v>
          </cell>
          <cell r="T3903">
            <v>15.97</v>
          </cell>
          <cell r="U3903" t="str">
            <v>US$</v>
          </cell>
          <cell r="W3903" t="str">
            <v>FLT</v>
          </cell>
          <cell r="X3903" t="str">
            <v>BRN</v>
          </cell>
          <cell r="Y3903" t="str">
            <v>FOT</v>
          </cell>
          <cell r="Z3903" t="str">
            <v>FRR</v>
          </cell>
        </row>
        <row r="3904">
          <cell r="A3904" t="str">
            <v>FM2347</v>
          </cell>
          <cell r="B3904" t="str">
            <v>9100740373</v>
          </cell>
          <cell r="C3904" t="str">
            <v>10009100740370</v>
          </cell>
          <cell r="D3904">
            <v>0.4</v>
          </cell>
          <cell r="E3904">
            <v>1.7999999999999999E-2</v>
          </cell>
          <cell r="F3904">
            <v>2.7269999999999999</v>
          </cell>
          <cell r="G3904">
            <v>2.7269999999999999</v>
          </cell>
          <cell r="H3904">
            <v>4.165</v>
          </cell>
          <cell r="I3904">
            <v>2.4</v>
          </cell>
          <cell r="J3904">
            <v>0.108</v>
          </cell>
          <cell r="K3904">
            <v>8.6869999999999994</v>
          </cell>
          <cell r="L3904">
            <v>6.0620000000000003</v>
          </cell>
          <cell r="M3904">
            <v>5</v>
          </cell>
          <cell r="N3904">
            <v>6</v>
          </cell>
          <cell r="O3904" t="str">
            <v>US</v>
          </cell>
          <cell r="P3904" t="str">
            <v>RA</v>
          </cell>
          <cell r="Q3904" t="str">
            <v>FRR</v>
          </cell>
          <cell r="R3904">
            <v>8</v>
          </cell>
          <cell r="S3904">
            <v>1776</v>
          </cell>
          <cell r="T3904">
            <v>15.97</v>
          </cell>
          <cell r="U3904" t="str">
            <v>US$</v>
          </cell>
          <cell r="V3904" t="str">
            <v>EA</v>
          </cell>
          <cell r="W3904" t="str">
            <v>FLT</v>
          </cell>
          <cell r="X3904" t="str">
            <v>BRN</v>
          </cell>
          <cell r="Y3904" t="str">
            <v>FOT</v>
          </cell>
          <cell r="Z3904" t="str">
            <v>FRR</v>
          </cell>
        </row>
        <row r="3905">
          <cell r="A3905" t="str">
            <v>FT1013</v>
          </cell>
          <cell r="B3905" t="str">
            <v>9100700032</v>
          </cell>
          <cell r="C3905" t="str">
            <v>10009100700039</v>
          </cell>
          <cell r="D3905">
            <v>1.55</v>
          </cell>
          <cell r="E3905">
            <v>0.3</v>
          </cell>
          <cell r="F3905">
            <v>7.931</v>
          </cell>
          <cell r="G3905">
            <v>4.931</v>
          </cell>
          <cell r="H3905">
            <v>12.305999999999999</v>
          </cell>
          <cell r="I3905">
            <v>4.6500000000000004</v>
          </cell>
          <cell r="J3905">
            <v>0.9</v>
          </cell>
          <cell r="K3905">
            <v>15.311999999999999</v>
          </cell>
          <cell r="L3905">
            <v>12.875</v>
          </cell>
          <cell r="M3905">
            <v>8.6869999999999994</v>
          </cell>
          <cell r="N3905">
            <v>3</v>
          </cell>
          <cell r="O3905" t="str">
            <v>CN</v>
          </cell>
          <cell r="Q3905" t="str">
            <v>FRR</v>
          </cell>
          <cell r="R3905">
            <v>4</v>
          </cell>
          <cell r="S3905">
            <v>108</v>
          </cell>
          <cell r="T3905">
            <v>23.81</v>
          </cell>
          <cell r="U3905" t="str">
            <v>US$</v>
          </cell>
          <cell r="W3905" t="str">
            <v>FLT</v>
          </cell>
          <cell r="X3905" t="str">
            <v>BRN</v>
          </cell>
          <cell r="Y3905" t="str">
            <v>FOT</v>
          </cell>
          <cell r="Z3905" t="str">
            <v>FRR</v>
          </cell>
        </row>
        <row r="3906">
          <cell r="A3906" t="str">
            <v>FT1013</v>
          </cell>
          <cell r="B3906" t="str">
            <v>9100700032</v>
          </cell>
          <cell r="C3906" t="str">
            <v>10009100700039</v>
          </cell>
          <cell r="D3906">
            <v>1.85</v>
          </cell>
          <cell r="E3906">
            <v>0.33</v>
          </cell>
          <cell r="F3906">
            <v>7.931</v>
          </cell>
          <cell r="G3906">
            <v>4.931</v>
          </cell>
          <cell r="H3906">
            <v>12.305999999999999</v>
          </cell>
          <cell r="I3906">
            <v>5.55</v>
          </cell>
          <cell r="J3906">
            <v>0.99</v>
          </cell>
          <cell r="K3906">
            <v>15.311999999999999</v>
          </cell>
          <cell r="L3906">
            <v>12.875</v>
          </cell>
          <cell r="M3906">
            <v>8.6869999999999994</v>
          </cell>
          <cell r="N3906">
            <v>3</v>
          </cell>
          <cell r="O3906" t="str">
            <v>US</v>
          </cell>
          <cell r="Q3906" t="str">
            <v>FRR</v>
          </cell>
          <cell r="R3906">
            <v>4</v>
          </cell>
          <cell r="S3906">
            <v>108</v>
          </cell>
          <cell r="T3906">
            <v>23.81</v>
          </cell>
          <cell r="U3906" t="str">
            <v>US$</v>
          </cell>
          <cell r="W3906" t="str">
            <v>FLT</v>
          </cell>
          <cell r="X3906" t="str">
            <v>BRN</v>
          </cell>
          <cell r="Y3906" t="str">
            <v>FOT</v>
          </cell>
          <cell r="Z3906" t="str">
            <v>FRR</v>
          </cell>
        </row>
        <row r="3907">
          <cell r="A3907" t="str">
            <v>FT1013A</v>
          </cell>
          <cell r="B3907" t="str">
            <v>9100535573</v>
          </cell>
          <cell r="C3907" t="str">
            <v>10009100535570</v>
          </cell>
          <cell r="D3907">
            <v>1.758</v>
          </cell>
          <cell r="E3907">
            <v>0.313</v>
          </cell>
          <cell r="F3907">
            <v>7.931</v>
          </cell>
          <cell r="G3907">
            <v>4.931</v>
          </cell>
          <cell r="H3907">
            <v>12.305999999999999</v>
          </cell>
          <cell r="I3907">
            <v>10.548</v>
          </cell>
          <cell r="J3907">
            <v>1.8779999999999999</v>
          </cell>
          <cell r="K3907">
            <v>24.187000000000001</v>
          </cell>
          <cell r="L3907">
            <v>12.75</v>
          </cell>
          <cell r="M3907">
            <v>10.5</v>
          </cell>
          <cell r="N3907">
            <v>6</v>
          </cell>
          <cell r="O3907" t="str">
            <v>CN</v>
          </cell>
          <cell r="P3907" t="str">
            <v>RA</v>
          </cell>
          <cell r="Q3907" t="str">
            <v>FRR</v>
          </cell>
          <cell r="R3907">
            <v>4</v>
          </cell>
          <cell r="S3907">
            <v>144</v>
          </cell>
          <cell r="T3907">
            <v>23.81</v>
          </cell>
          <cell r="U3907" t="str">
            <v>US$</v>
          </cell>
          <cell r="V3907" t="str">
            <v>EA</v>
          </cell>
          <cell r="W3907" t="str">
            <v>FLT</v>
          </cell>
          <cell r="X3907" t="str">
            <v>BRN</v>
          </cell>
          <cell r="Y3907" t="str">
            <v>FOT</v>
          </cell>
          <cell r="Z3907" t="str">
            <v>FRR</v>
          </cell>
        </row>
        <row r="3908">
          <cell r="A3908" t="str">
            <v>FT1015</v>
          </cell>
          <cell r="B3908" t="str">
            <v>9100700056</v>
          </cell>
          <cell r="C3908" t="str">
            <v>10009100700053</v>
          </cell>
          <cell r="D3908">
            <v>0.45</v>
          </cell>
          <cell r="E3908">
            <v>5.8000000000000003E-2</v>
          </cell>
          <cell r="F3908">
            <v>0</v>
          </cell>
          <cell r="G3908">
            <v>0</v>
          </cell>
          <cell r="H3908">
            <v>0</v>
          </cell>
          <cell r="I3908">
            <v>1.35</v>
          </cell>
          <cell r="J3908">
            <v>0.17399999999999999</v>
          </cell>
          <cell r="K3908">
            <v>0</v>
          </cell>
          <cell r="L3908">
            <v>0</v>
          </cell>
          <cell r="M3908">
            <v>0</v>
          </cell>
          <cell r="N3908">
            <v>3</v>
          </cell>
          <cell r="O3908" t="str">
            <v>US</v>
          </cell>
          <cell r="Q3908" t="str">
            <v>FRR</v>
          </cell>
          <cell r="R3908">
            <v>5</v>
          </cell>
          <cell r="S3908">
            <v>570</v>
          </cell>
          <cell r="T3908">
            <v>6.16</v>
          </cell>
          <cell r="U3908" t="str">
            <v>US$</v>
          </cell>
          <cell r="W3908" t="str">
            <v>FLT</v>
          </cell>
          <cell r="X3908" t="str">
            <v>BRN</v>
          </cell>
          <cell r="Y3908" t="str">
            <v>FOT</v>
          </cell>
          <cell r="Z3908" t="str">
            <v>FRR</v>
          </cell>
        </row>
        <row r="3909">
          <cell r="A3909" t="str">
            <v>FT1015</v>
          </cell>
          <cell r="B3909" t="str">
            <v>9100700056</v>
          </cell>
          <cell r="C3909" t="str">
            <v>10009100700053</v>
          </cell>
          <cell r="D3909">
            <v>0.56000000000000005</v>
          </cell>
          <cell r="E3909">
            <v>7.0000000000000007E-2</v>
          </cell>
          <cell r="F3909">
            <v>7.915</v>
          </cell>
          <cell r="G3909">
            <v>1.665</v>
          </cell>
          <cell r="H3909">
            <v>7.04</v>
          </cell>
          <cell r="I3909">
            <v>1.68</v>
          </cell>
          <cell r="J3909">
            <v>0.21</v>
          </cell>
          <cell r="K3909">
            <v>8.4369999999999994</v>
          </cell>
          <cell r="L3909">
            <v>5.5</v>
          </cell>
          <cell r="M3909">
            <v>7.875</v>
          </cell>
          <cell r="N3909">
            <v>3</v>
          </cell>
          <cell r="O3909" t="str">
            <v>US</v>
          </cell>
          <cell r="Q3909" t="str">
            <v>FRR</v>
          </cell>
          <cell r="R3909">
            <v>5</v>
          </cell>
          <cell r="S3909">
            <v>570</v>
          </cell>
          <cell r="T3909">
            <v>6.16</v>
          </cell>
          <cell r="U3909" t="str">
            <v>US$</v>
          </cell>
          <cell r="W3909" t="str">
            <v>FLT</v>
          </cell>
          <cell r="X3909" t="str">
            <v>BRN</v>
          </cell>
          <cell r="Y3909" t="str">
            <v>FOT</v>
          </cell>
          <cell r="Z3909" t="str">
            <v>FRR</v>
          </cell>
        </row>
        <row r="3910">
          <cell r="A3910" t="str">
            <v>FT1015A</v>
          </cell>
          <cell r="B3910" t="str">
            <v>9100535580</v>
          </cell>
          <cell r="C3910" t="str">
            <v>10009100535587</v>
          </cell>
          <cell r="D3910">
            <v>0.51600000000000001</v>
          </cell>
          <cell r="E3910">
            <v>5.1999999999999998E-2</v>
          </cell>
          <cell r="F3910">
            <v>7.9109999999999996</v>
          </cell>
          <cell r="G3910">
            <v>1.611</v>
          </cell>
          <cell r="H3910">
            <v>7.0359999999999996</v>
          </cell>
          <cell r="I3910">
            <v>3.0960000000000001</v>
          </cell>
          <cell r="J3910">
            <v>3882</v>
          </cell>
          <cell r="K3910">
            <v>10.436999999999999</v>
          </cell>
          <cell r="L3910">
            <v>7.5620000000000003</v>
          </cell>
          <cell r="M3910">
            <v>8.5</v>
          </cell>
          <cell r="N3910">
            <v>6</v>
          </cell>
          <cell r="O3910" t="str">
            <v>CN</v>
          </cell>
          <cell r="P3910" t="str">
            <v>RA</v>
          </cell>
          <cell r="Q3910" t="str">
            <v>FRR</v>
          </cell>
          <cell r="R3910">
            <v>5</v>
          </cell>
          <cell r="S3910">
            <v>660</v>
          </cell>
          <cell r="T3910">
            <v>6.16</v>
          </cell>
          <cell r="U3910" t="str">
            <v>US$</v>
          </cell>
          <cell r="V3910" t="str">
            <v>EA</v>
          </cell>
          <cell r="W3910" t="str">
            <v>FLT</v>
          </cell>
          <cell r="X3910" t="str">
            <v>BRN</v>
          </cell>
          <cell r="Y3910" t="str">
            <v>FOT</v>
          </cell>
          <cell r="Z3910" t="str">
            <v>FRR</v>
          </cell>
        </row>
        <row r="3911">
          <cell r="A3911" t="str">
            <v>FT1016</v>
          </cell>
          <cell r="B3911" t="str">
            <v>9100700063</v>
          </cell>
          <cell r="C3911" t="str">
            <v>10009100700060</v>
          </cell>
          <cell r="D3911">
            <v>0.55000000000000004</v>
          </cell>
          <cell r="E3911">
            <v>6.9000000000000006E-2</v>
          </cell>
          <cell r="F3911">
            <v>0</v>
          </cell>
          <cell r="G3911">
            <v>0</v>
          </cell>
          <cell r="H3911">
            <v>0</v>
          </cell>
          <cell r="I3911">
            <v>1.65</v>
          </cell>
          <cell r="J3911">
            <v>0.20699999999999999</v>
          </cell>
          <cell r="K3911">
            <v>0</v>
          </cell>
          <cell r="L3911">
            <v>0</v>
          </cell>
          <cell r="M3911">
            <v>0</v>
          </cell>
          <cell r="N3911">
            <v>3</v>
          </cell>
          <cell r="O3911" t="str">
            <v>US</v>
          </cell>
          <cell r="Q3911" t="str">
            <v>FRR</v>
          </cell>
          <cell r="R3911">
            <v>5</v>
          </cell>
          <cell r="S3911">
            <v>570</v>
          </cell>
          <cell r="T3911">
            <v>5.32</v>
          </cell>
          <cell r="U3911" t="str">
            <v>US$</v>
          </cell>
          <cell r="W3911" t="str">
            <v>FLT</v>
          </cell>
          <cell r="X3911" t="str">
            <v>BRN</v>
          </cell>
          <cell r="Y3911" t="str">
            <v>FOT</v>
          </cell>
          <cell r="Z3911" t="str">
            <v>FRR</v>
          </cell>
        </row>
        <row r="3912">
          <cell r="A3912" t="str">
            <v>FT1016</v>
          </cell>
          <cell r="B3912" t="str">
            <v>9100700063</v>
          </cell>
          <cell r="C3912" t="str">
            <v>10009100700060</v>
          </cell>
          <cell r="D3912">
            <v>0.61599999999999999</v>
          </cell>
          <cell r="E3912">
            <v>7.0000000000000007E-2</v>
          </cell>
          <cell r="F3912">
            <v>7.915</v>
          </cell>
          <cell r="G3912">
            <v>1.665</v>
          </cell>
          <cell r="H3912">
            <v>7.04</v>
          </cell>
          <cell r="I3912">
            <v>1.8480000000000001</v>
          </cell>
          <cell r="J3912">
            <v>0.21</v>
          </cell>
          <cell r="K3912">
            <v>8.4369999999999994</v>
          </cell>
          <cell r="L3912">
            <v>5.5</v>
          </cell>
          <cell r="M3912">
            <v>7.875</v>
          </cell>
          <cell r="N3912">
            <v>3</v>
          </cell>
          <cell r="O3912" t="str">
            <v>US</v>
          </cell>
          <cell r="Q3912" t="str">
            <v>FRR</v>
          </cell>
          <cell r="R3912">
            <v>5</v>
          </cell>
          <cell r="S3912">
            <v>570</v>
          </cell>
          <cell r="T3912">
            <v>5.32</v>
          </cell>
          <cell r="U3912" t="str">
            <v>US$</v>
          </cell>
          <cell r="W3912" t="str">
            <v>FLT</v>
          </cell>
          <cell r="X3912" t="str">
            <v>BRN</v>
          </cell>
          <cell r="Y3912" t="str">
            <v>FOT</v>
          </cell>
          <cell r="Z3912" t="str">
            <v>FRR</v>
          </cell>
        </row>
        <row r="3913">
          <cell r="A3913" t="str">
            <v>FT1016A</v>
          </cell>
          <cell r="B3913" t="str">
            <v>9100535597</v>
          </cell>
          <cell r="C3913" t="str">
            <v>10009100535594</v>
          </cell>
          <cell r="D3913">
            <v>0.59099999999999997</v>
          </cell>
          <cell r="E3913">
            <v>5.1999999999999998E-2</v>
          </cell>
          <cell r="F3913">
            <v>7.9109999999999996</v>
          </cell>
          <cell r="G3913">
            <v>1.611</v>
          </cell>
          <cell r="H3913">
            <v>7.0359999999999996</v>
          </cell>
          <cell r="I3913">
            <v>3.5459999999999998</v>
          </cell>
          <cell r="J3913">
            <v>3882</v>
          </cell>
          <cell r="K3913">
            <v>10.436999999999999</v>
          </cell>
          <cell r="L3913">
            <v>7.5620000000000003</v>
          </cell>
          <cell r="M3913">
            <v>8.5</v>
          </cell>
          <cell r="N3913">
            <v>6</v>
          </cell>
          <cell r="O3913" t="str">
            <v>CN</v>
          </cell>
          <cell r="P3913" t="str">
            <v>RA</v>
          </cell>
          <cell r="Q3913" t="str">
            <v>FRR</v>
          </cell>
          <cell r="R3913">
            <v>5</v>
          </cell>
          <cell r="S3913">
            <v>660</v>
          </cell>
          <cell r="T3913">
            <v>5.32</v>
          </cell>
          <cell r="U3913" t="str">
            <v>US$</v>
          </cell>
          <cell r="V3913" t="str">
            <v>EA</v>
          </cell>
          <cell r="W3913" t="str">
            <v>FLT</v>
          </cell>
          <cell r="X3913" t="str">
            <v>BRN</v>
          </cell>
          <cell r="Y3913" t="str">
            <v>FOT</v>
          </cell>
          <cell r="Z3913" t="str">
            <v>FRR</v>
          </cell>
        </row>
        <row r="3914">
          <cell r="A3914" t="str">
            <v>FT1017</v>
          </cell>
          <cell r="B3914" t="str">
            <v>9100700070</v>
          </cell>
          <cell r="C3914" t="str">
            <v>10009100700077</v>
          </cell>
          <cell r="D3914">
            <v>0.50700000000000001</v>
          </cell>
          <cell r="E3914">
            <v>6.6000000000000003E-2</v>
          </cell>
          <cell r="F3914">
            <v>0</v>
          </cell>
          <cell r="G3914">
            <v>0</v>
          </cell>
          <cell r="H3914">
            <v>0</v>
          </cell>
          <cell r="I3914">
            <v>1.5209999999999999</v>
          </cell>
          <cell r="J3914">
            <v>0.19800000000000001</v>
          </cell>
          <cell r="K3914">
            <v>0</v>
          </cell>
          <cell r="L3914">
            <v>0</v>
          </cell>
          <cell r="M3914">
            <v>0</v>
          </cell>
          <cell r="N3914">
            <v>3</v>
          </cell>
          <cell r="O3914" t="str">
            <v>US</v>
          </cell>
          <cell r="Q3914" t="str">
            <v>FRR</v>
          </cell>
          <cell r="R3914">
            <v>5</v>
          </cell>
          <cell r="S3914">
            <v>570</v>
          </cell>
          <cell r="T3914">
            <v>4.72</v>
          </cell>
          <cell r="U3914" t="str">
            <v>US$</v>
          </cell>
          <cell r="W3914" t="str">
            <v>FLT</v>
          </cell>
          <cell r="X3914" t="str">
            <v>BRN</v>
          </cell>
          <cell r="Y3914" t="str">
            <v>FOT</v>
          </cell>
          <cell r="Z3914" t="str">
            <v>FRR</v>
          </cell>
        </row>
        <row r="3915">
          <cell r="A3915" t="str">
            <v>FT1017</v>
          </cell>
          <cell r="B3915" t="str">
            <v>9100700070</v>
          </cell>
          <cell r="C3915" t="str">
            <v>10009100700077</v>
          </cell>
          <cell r="D3915">
            <v>0.56699999999999995</v>
          </cell>
          <cell r="E3915">
            <v>7.0999999999999994E-2</v>
          </cell>
          <cell r="F3915">
            <v>7.915</v>
          </cell>
          <cell r="G3915">
            <v>1.665</v>
          </cell>
          <cell r="H3915">
            <v>7.04</v>
          </cell>
          <cell r="I3915">
            <v>1.7010000000000001</v>
          </cell>
          <cell r="J3915">
            <v>0.21299999999999999</v>
          </cell>
          <cell r="K3915">
            <v>8.4369999999999994</v>
          </cell>
          <cell r="L3915">
            <v>5.5</v>
          </cell>
          <cell r="M3915">
            <v>7.875</v>
          </cell>
          <cell r="N3915">
            <v>3</v>
          </cell>
          <cell r="O3915" t="str">
            <v>US</v>
          </cell>
          <cell r="Q3915" t="str">
            <v>FRR</v>
          </cell>
          <cell r="R3915">
            <v>5</v>
          </cell>
          <cell r="S3915">
            <v>570</v>
          </cell>
          <cell r="T3915">
            <v>4.72</v>
          </cell>
          <cell r="U3915" t="str">
            <v>US$</v>
          </cell>
          <cell r="W3915" t="str">
            <v>FLT</v>
          </cell>
          <cell r="X3915" t="str">
            <v>BRN</v>
          </cell>
          <cell r="Y3915" t="str">
            <v>FOT</v>
          </cell>
          <cell r="Z3915" t="str">
            <v>FRR</v>
          </cell>
        </row>
        <row r="3916">
          <cell r="A3916" t="str">
            <v>FT1017A</v>
          </cell>
          <cell r="B3916" t="str">
            <v>9100535603</v>
          </cell>
          <cell r="C3916" t="str">
            <v>10009100535600</v>
          </cell>
          <cell r="D3916">
            <v>0.55000000000000004</v>
          </cell>
          <cell r="E3916">
            <v>5.1999999999999998E-2</v>
          </cell>
          <cell r="F3916">
            <v>7.9109999999999996</v>
          </cell>
          <cell r="G3916">
            <v>1.611</v>
          </cell>
          <cell r="H3916">
            <v>7.0359999999999996</v>
          </cell>
          <cell r="I3916">
            <v>3.3</v>
          </cell>
          <cell r="J3916">
            <v>0.38800000000000001</v>
          </cell>
          <cell r="K3916">
            <v>10.436999999999999</v>
          </cell>
          <cell r="L3916">
            <v>7.5620000000000003</v>
          </cell>
          <cell r="M3916">
            <v>8.5</v>
          </cell>
          <cell r="N3916">
            <v>6</v>
          </cell>
          <cell r="O3916" t="str">
            <v>CN</v>
          </cell>
          <cell r="P3916" t="str">
            <v>RA</v>
          </cell>
          <cell r="Q3916" t="str">
            <v>FRR</v>
          </cell>
          <cell r="R3916">
            <v>5</v>
          </cell>
          <cell r="S3916">
            <v>660</v>
          </cell>
          <cell r="T3916">
            <v>4.72</v>
          </cell>
          <cell r="U3916" t="str">
            <v>US$</v>
          </cell>
          <cell r="V3916" t="str">
            <v>EA</v>
          </cell>
          <cell r="W3916" t="str">
            <v>FLT</v>
          </cell>
          <cell r="X3916" t="str">
            <v>BRN</v>
          </cell>
          <cell r="Y3916" t="str">
            <v>FOT</v>
          </cell>
          <cell r="Z3916" t="str">
            <v>FRR</v>
          </cell>
        </row>
        <row r="3917">
          <cell r="A3917" t="str">
            <v>FT1019</v>
          </cell>
          <cell r="B3917" t="str">
            <v>9100700100</v>
          </cell>
          <cell r="C3917" t="str">
            <v>10009100700107</v>
          </cell>
          <cell r="D3917">
            <v>1.8160000000000001</v>
          </cell>
          <cell r="E3917">
            <v>0.32900000000000001</v>
          </cell>
          <cell r="F3917">
            <v>0</v>
          </cell>
          <cell r="G3917">
            <v>0</v>
          </cell>
          <cell r="H3917">
            <v>0</v>
          </cell>
          <cell r="I3917">
            <v>5.4480000000000004</v>
          </cell>
          <cell r="J3917">
            <v>0.98699999999999999</v>
          </cell>
          <cell r="K3917">
            <v>0</v>
          </cell>
          <cell r="L3917">
            <v>0</v>
          </cell>
          <cell r="M3917">
            <v>0</v>
          </cell>
          <cell r="N3917">
            <v>3</v>
          </cell>
          <cell r="O3917" t="str">
            <v>US</v>
          </cell>
          <cell r="Q3917" t="str">
            <v>FRR</v>
          </cell>
          <cell r="R3917">
            <v>4</v>
          </cell>
          <cell r="S3917">
            <v>108</v>
          </cell>
          <cell r="T3917">
            <v>19.02</v>
          </cell>
          <cell r="U3917" t="str">
            <v>US$</v>
          </cell>
          <cell r="W3917" t="str">
            <v>FLT</v>
          </cell>
          <cell r="X3917" t="str">
            <v>BRN</v>
          </cell>
          <cell r="Y3917" t="str">
            <v>FOT</v>
          </cell>
          <cell r="Z3917" t="str">
            <v>FRR</v>
          </cell>
        </row>
        <row r="3918">
          <cell r="A3918" t="str">
            <v>FT1019</v>
          </cell>
          <cell r="B3918" t="str">
            <v>9100700100</v>
          </cell>
          <cell r="C3918" t="str">
            <v>10009100700107</v>
          </cell>
          <cell r="D3918">
            <v>1.7829999999999999</v>
          </cell>
          <cell r="E3918">
            <v>0.33</v>
          </cell>
          <cell r="F3918">
            <v>7.931</v>
          </cell>
          <cell r="G3918">
            <v>4.931</v>
          </cell>
          <cell r="H3918">
            <v>12.305999999999999</v>
          </cell>
          <cell r="I3918">
            <v>5.3490000000000002</v>
          </cell>
          <cell r="J3918">
            <v>0.99</v>
          </cell>
          <cell r="K3918">
            <v>15.311999999999999</v>
          </cell>
          <cell r="L3918">
            <v>12.875</v>
          </cell>
          <cell r="M3918">
            <v>8.6869999999999994</v>
          </cell>
          <cell r="N3918">
            <v>3</v>
          </cell>
          <cell r="O3918" t="str">
            <v>US</v>
          </cell>
          <cell r="Q3918" t="str">
            <v>FRR</v>
          </cell>
          <cell r="R3918">
            <v>4</v>
          </cell>
          <cell r="S3918">
            <v>108</v>
          </cell>
          <cell r="T3918">
            <v>19.02</v>
          </cell>
          <cell r="U3918" t="str">
            <v>US$</v>
          </cell>
          <cell r="W3918" t="str">
            <v>FLT</v>
          </cell>
          <cell r="X3918" t="str">
            <v>BRN</v>
          </cell>
          <cell r="Y3918" t="str">
            <v>FOT</v>
          </cell>
          <cell r="Z3918" t="str">
            <v>FRR</v>
          </cell>
        </row>
        <row r="3919">
          <cell r="A3919" t="str">
            <v>FT1019A</v>
          </cell>
          <cell r="B3919" t="str">
            <v>9100536570</v>
          </cell>
          <cell r="C3919" t="str">
            <v>10009100536577</v>
          </cell>
          <cell r="D3919">
            <v>1.75</v>
          </cell>
          <cell r="E3919">
            <v>0.27900000000000003</v>
          </cell>
          <cell r="F3919">
            <v>7.931</v>
          </cell>
          <cell r="G3919">
            <v>4.931</v>
          </cell>
          <cell r="H3919">
            <v>12.305999999999999</v>
          </cell>
          <cell r="I3919">
            <v>10.5</v>
          </cell>
          <cell r="J3919">
            <v>1.8740000000000001</v>
          </cell>
          <cell r="K3919">
            <v>24.187000000000001</v>
          </cell>
          <cell r="L3919">
            <v>12.75</v>
          </cell>
          <cell r="M3919">
            <v>10.5</v>
          </cell>
          <cell r="N3919">
            <v>6</v>
          </cell>
          <cell r="O3919" t="str">
            <v>CN</v>
          </cell>
          <cell r="P3919" t="str">
            <v>RA</v>
          </cell>
          <cell r="Q3919" t="str">
            <v>FRR</v>
          </cell>
          <cell r="R3919">
            <v>4</v>
          </cell>
          <cell r="S3919">
            <v>144</v>
          </cell>
          <cell r="T3919">
            <v>19.02</v>
          </cell>
          <cell r="U3919" t="str">
            <v>US$</v>
          </cell>
          <cell r="V3919" t="str">
            <v>EA</v>
          </cell>
          <cell r="W3919" t="str">
            <v>FLT</v>
          </cell>
          <cell r="X3919" t="str">
            <v>BRN</v>
          </cell>
          <cell r="Y3919" t="str">
            <v>FOT</v>
          </cell>
          <cell r="Z3919" t="str">
            <v>FRR</v>
          </cell>
        </row>
        <row r="3920">
          <cell r="A3920" t="str">
            <v>FT1020</v>
          </cell>
          <cell r="B3920" t="str">
            <v>9100700117</v>
          </cell>
          <cell r="C3920" t="str">
            <v>10009100700114</v>
          </cell>
          <cell r="D3920">
            <v>1.1830000000000001</v>
          </cell>
          <cell r="E3920">
            <v>0.154</v>
          </cell>
          <cell r="F3920">
            <v>0</v>
          </cell>
          <cell r="G3920">
            <v>0</v>
          </cell>
          <cell r="H3920">
            <v>0</v>
          </cell>
          <cell r="I3920">
            <v>3.5489999999999999</v>
          </cell>
          <cell r="J3920">
            <v>0.46200000000000002</v>
          </cell>
          <cell r="K3920">
            <v>0</v>
          </cell>
          <cell r="L3920">
            <v>0</v>
          </cell>
          <cell r="M3920">
            <v>0</v>
          </cell>
          <cell r="N3920">
            <v>3</v>
          </cell>
          <cell r="O3920" t="str">
            <v>US</v>
          </cell>
          <cell r="Q3920" t="str">
            <v>FRR</v>
          </cell>
          <cell r="R3920">
            <v>4</v>
          </cell>
          <cell r="S3920">
            <v>216</v>
          </cell>
          <cell r="T3920">
            <v>7.89</v>
          </cell>
          <cell r="U3920" t="str">
            <v>US$</v>
          </cell>
          <cell r="W3920" t="str">
            <v>FLT</v>
          </cell>
          <cell r="X3920" t="str">
            <v>BRN</v>
          </cell>
          <cell r="Y3920" t="str">
            <v>FOT</v>
          </cell>
          <cell r="Z3920" t="str">
            <v>FRR</v>
          </cell>
        </row>
        <row r="3921">
          <cell r="A3921" t="str">
            <v>FT1020</v>
          </cell>
          <cell r="B3921" t="str">
            <v>9100700117</v>
          </cell>
          <cell r="C3921" t="str">
            <v>10009100700114</v>
          </cell>
          <cell r="D3921">
            <v>1.367</v>
          </cell>
          <cell r="E3921">
            <v>0.16700000000000001</v>
          </cell>
          <cell r="F3921">
            <v>7.915</v>
          </cell>
          <cell r="G3921">
            <v>2.4769999999999999</v>
          </cell>
          <cell r="H3921">
            <v>12.29</v>
          </cell>
          <cell r="I3921">
            <v>4.101</v>
          </cell>
          <cell r="J3921">
            <v>0.501</v>
          </cell>
          <cell r="K3921">
            <v>12.875</v>
          </cell>
          <cell r="L3921">
            <v>7.9370000000000003</v>
          </cell>
          <cell r="M3921">
            <v>8.6869999999999994</v>
          </cell>
          <cell r="N3921">
            <v>3</v>
          </cell>
          <cell r="O3921" t="str">
            <v>US</v>
          </cell>
          <cell r="Q3921" t="str">
            <v>FRR</v>
          </cell>
          <cell r="R3921">
            <v>4</v>
          </cell>
          <cell r="S3921">
            <v>216</v>
          </cell>
          <cell r="T3921">
            <v>7.89</v>
          </cell>
          <cell r="U3921" t="str">
            <v>US$</v>
          </cell>
          <cell r="W3921" t="str">
            <v>FLT</v>
          </cell>
          <cell r="X3921" t="str">
            <v>BRN</v>
          </cell>
          <cell r="Y3921" t="str">
            <v>FOT</v>
          </cell>
          <cell r="Z3921" t="str">
            <v>FRR</v>
          </cell>
        </row>
        <row r="3922">
          <cell r="A3922" t="str">
            <v>FT1020A</v>
          </cell>
          <cell r="B3922" t="str">
            <v>9100535610</v>
          </cell>
          <cell r="C3922" t="str">
            <v>10009100535617</v>
          </cell>
          <cell r="D3922">
            <v>1.35</v>
          </cell>
          <cell r="E3922">
            <v>0.13900000000000001</v>
          </cell>
          <cell r="F3922">
            <v>7.9109999999999996</v>
          </cell>
          <cell r="G3922">
            <v>2.4729999999999999</v>
          </cell>
          <cell r="H3922">
            <v>12.286</v>
          </cell>
          <cell r="I3922">
            <v>8.1</v>
          </cell>
          <cell r="J3922">
            <v>5137</v>
          </cell>
          <cell r="K3922">
            <v>12.875</v>
          </cell>
          <cell r="L3922">
            <v>7.9370000000000003</v>
          </cell>
          <cell r="M3922">
            <v>8.6869999999999994</v>
          </cell>
          <cell r="N3922">
            <v>6</v>
          </cell>
          <cell r="O3922" t="str">
            <v>US</v>
          </cell>
          <cell r="P3922" t="str">
            <v>RA</v>
          </cell>
          <cell r="Q3922" t="str">
            <v>FRR</v>
          </cell>
          <cell r="R3922">
            <v>5</v>
          </cell>
          <cell r="S3922">
            <v>270</v>
          </cell>
          <cell r="T3922">
            <v>7.89</v>
          </cell>
          <cell r="U3922" t="str">
            <v>US$</v>
          </cell>
          <cell r="V3922" t="str">
            <v>EA</v>
          </cell>
          <cell r="W3922" t="str">
            <v>FLT</v>
          </cell>
          <cell r="X3922" t="str">
            <v>BRN</v>
          </cell>
          <cell r="Y3922" t="str">
            <v>FOT</v>
          </cell>
          <cell r="Z3922" t="str">
            <v>FRR</v>
          </cell>
        </row>
        <row r="3923">
          <cell r="A3923" t="str">
            <v>FT1020AFP</v>
          </cell>
          <cell r="B3923" t="str">
            <v>9100536587</v>
          </cell>
          <cell r="C3923" t="str">
            <v>10009100536584</v>
          </cell>
          <cell r="D3923">
            <v>1.325</v>
          </cell>
          <cell r="E3923">
            <v>6.7000000000000004E-2</v>
          </cell>
          <cell r="F3923">
            <v>16.5</v>
          </cell>
          <cell r="G3923">
            <v>14</v>
          </cell>
          <cell r="H3923">
            <v>0.5</v>
          </cell>
          <cell r="I3923">
            <v>7.95</v>
          </cell>
          <cell r="J3923">
            <v>4913</v>
          </cell>
          <cell r="K3923">
            <v>16.875</v>
          </cell>
          <cell r="L3923">
            <v>14.375</v>
          </cell>
          <cell r="M3923">
            <v>3.5</v>
          </cell>
          <cell r="N3923">
            <v>6</v>
          </cell>
          <cell r="O3923" t="str">
            <v>CN</v>
          </cell>
          <cell r="P3923" t="str">
            <v>RA</v>
          </cell>
          <cell r="Q3923" t="str">
            <v>FRR</v>
          </cell>
          <cell r="R3923">
            <v>12</v>
          </cell>
          <cell r="S3923">
            <v>576</v>
          </cell>
          <cell r="T3923">
            <v>7.54</v>
          </cell>
          <cell r="U3923" t="str">
            <v>US$</v>
          </cell>
          <cell r="V3923" t="str">
            <v>EA</v>
          </cell>
          <cell r="W3923" t="str">
            <v>FLT</v>
          </cell>
          <cell r="X3923" t="str">
            <v>BRN</v>
          </cell>
          <cell r="Y3923" t="str">
            <v>FOT</v>
          </cell>
          <cell r="Z3923" t="str">
            <v>FRR</v>
          </cell>
        </row>
        <row r="3924">
          <cell r="A3924" t="str">
            <v>FT1020FP</v>
          </cell>
          <cell r="B3924" t="str">
            <v>9100701541</v>
          </cell>
          <cell r="C3924" t="str">
            <v>10009100701548</v>
          </cell>
          <cell r="D3924">
            <v>1.1160000000000001</v>
          </cell>
          <cell r="E3924">
            <v>8.1000000000000003E-2</v>
          </cell>
          <cell r="F3924">
            <v>16.5</v>
          </cell>
          <cell r="G3924">
            <v>14</v>
          </cell>
          <cell r="H3924">
            <v>0.5</v>
          </cell>
          <cell r="I3924">
            <v>6.6959999999999997</v>
          </cell>
          <cell r="J3924">
            <v>0.48599999999999999</v>
          </cell>
          <cell r="K3924">
            <v>17</v>
          </cell>
          <cell r="L3924">
            <v>14.5</v>
          </cell>
          <cell r="M3924">
            <v>3.75</v>
          </cell>
          <cell r="N3924">
            <v>6</v>
          </cell>
          <cell r="O3924" t="str">
            <v>US</v>
          </cell>
          <cell r="Q3924" t="str">
            <v>FRR</v>
          </cell>
          <cell r="R3924">
            <v>10</v>
          </cell>
          <cell r="S3924">
            <v>540</v>
          </cell>
          <cell r="T3924">
            <v>7.54</v>
          </cell>
          <cell r="U3924" t="str">
            <v>US$</v>
          </cell>
          <cell r="W3924" t="str">
            <v>FLT</v>
          </cell>
          <cell r="X3924" t="str">
            <v>BRN</v>
          </cell>
          <cell r="Y3924" t="str">
            <v>FOT</v>
          </cell>
          <cell r="Z3924" t="str">
            <v>FRR</v>
          </cell>
        </row>
        <row r="3925">
          <cell r="A3925" t="str">
            <v>FT1021</v>
          </cell>
          <cell r="B3925" t="str">
            <v>9100700131</v>
          </cell>
          <cell r="C3925" t="str">
            <v>10009100700138</v>
          </cell>
          <cell r="D3925">
            <v>0.53</v>
          </cell>
          <cell r="E3925">
            <v>6.5000000000000002E-2</v>
          </cell>
          <cell r="F3925">
            <v>0</v>
          </cell>
          <cell r="G3925">
            <v>0</v>
          </cell>
          <cell r="H3925">
            <v>0</v>
          </cell>
          <cell r="I3925">
            <v>1.59</v>
          </cell>
          <cell r="J3925">
            <v>0.19500000000000001</v>
          </cell>
          <cell r="K3925">
            <v>0</v>
          </cell>
          <cell r="L3925">
            <v>0</v>
          </cell>
          <cell r="M3925">
            <v>0</v>
          </cell>
          <cell r="N3925">
            <v>3</v>
          </cell>
          <cell r="O3925" t="str">
            <v>US</v>
          </cell>
          <cell r="Q3925" t="str">
            <v>FRR</v>
          </cell>
          <cell r="R3925">
            <v>5</v>
          </cell>
          <cell r="S3925">
            <v>570</v>
          </cell>
          <cell r="T3925">
            <v>4.75</v>
          </cell>
          <cell r="U3925" t="str">
            <v>US$</v>
          </cell>
          <cell r="W3925" t="str">
            <v>FLT</v>
          </cell>
          <cell r="X3925" t="str">
            <v>BRN</v>
          </cell>
          <cell r="Y3925" t="str">
            <v>FOT</v>
          </cell>
          <cell r="Z3925" t="str">
            <v>FRR</v>
          </cell>
        </row>
        <row r="3926">
          <cell r="A3926" t="str">
            <v>FT1021</v>
          </cell>
          <cell r="B3926" t="str">
            <v>9100700131</v>
          </cell>
          <cell r="C3926" t="str">
            <v>10009100700138</v>
          </cell>
          <cell r="D3926">
            <v>0.49299999999999999</v>
          </cell>
          <cell r="E3926">
            <v>6.8000000000000005E-2</v>
          </cell>
          <cell r="F3926">
            <v>7.915</v>
          </cell>
          <cell r="G3926">
            <v>1.665</v>
          </cell>
          <cell r="H3926">
            <v>7.04</v>
          </cell>
          <cell r="I3926">
            <v>1.4790000000000001</v>
          </cell>
          <cell r="J3926">
            <v>0.20399999999999999</v>
          </cell>
          <cell r="K3926">
            <v>8.4369999999999994</v>
          </cell>
          <cell r="L3926">
            <v>5.5</v>
          </cell>
          <cell r="M3926">
            <v>7.875</v>
          </cell>
          <cell r="N3926">
            <v>3</v>
          </cell>
          <cell r="O3926" t="str">
            <v>US</v>
          </cell>
          <cell r="Q3926" t="str">
            <v>FRR</v>
          </cell>
          <cell r="R3926">
            <v>5</v>
          </cell>
          <cell r="S3926">
            <v>570</v>
          </cell>
          <cell r="T3926">
            <v>4.75</v>
          </cell>
          <cell r="U3926" t="str">
            <v>US$</v>
          </cell>
          <cell r="W3926" t="str">
            <v>FLT</v>
          </cell>
          <cell r="X3926" t="str">
            <v>BRN</v>
          </cell>
          <cell r="Y3926" t="str">
            <v>FOT</v>
          </cell>
          <cell r="Z3926" t="str">
            <v>FRR</v>
          </cell>
        </row>
        <row r="3927">
          <cell r="A3927" t="str">
            <v>FT1021A</v>
          </cell>
          <cell r="B3927" t="str">
            <v>9100535627</v>
          </cell>
          <cell r="C3927" t="str">
            <v>10009100535624</v>
          </cell>
          <cell r="D3927">
            <v>0.49099999999999999</v>
          </cell>
          <cell r="E3927">
            <v>6.5000000000000002E-2</v>
          </cell>
          <cell r="F3927">
            <v>7.9109999999999996</v>
          </cell>
          <cell r="G3927">
            <v>1.611</v>
          </cell>
          <cell r="H3927">
            <v>7.0359999999999996</v>
          </cell>
          <cell r="I3927">
            <v>2.9460000000000002</v>
          </cell>
          <cell r="J3927">
            <v>0.39</v>
          </cell>
          <cell r="K3927">
            <v>10.436999999999999</v>
          </cell>
          <cell r="L3927">
            <v>7.5620000000000003</v>
          </cell>
          <cell r="M3927">
            <v>8.5</v>
          </cell>
          <cell r="N3927">
            <v>6</v>
          </cell>
          <cell r="O3927" t="str">
            <v>US</v>
          </cell>
          <cell r="P3927" t="str">
            <v>RA</v>
          </cell>
          <cell r="Q3927" t="str">
            <v>FRR</v>
          </cell>
          <cell r="R3927">
            <v>5</v>
          </cell>
          <cell r="S3927">
            <v>660</v>
          </cell>
          <cell r="T3927">
            <v>4.75</v>
          </cell>
          <cell r="U3927" t="str">
            <v>US$</v>
          </cell>
          <cell r="V3927" t="str">
            <v>EA</v>
          </cell>
          <cell r="W3927" t="str">
            <v>FLT</v>
          </cell>
          <cell r="X3927" t="str">
            <v>BRN</v>
          </cell>
          <cell r="Y3927" t="str">
            <v>FOT</v>
          </cell>
          <cell r="Z3927" t="str">
            <v>FRR</v>
          </cell>
        </row>
        <row r="3928">
          <cell r="A3928" t="str">
            <v>FT1024</v>
          </cell>
          <cell r="B3928" t="str">
            <v>9100700162</v>
          </cell>
          <cell r="C3928" t="str">
            <v>10009100700169</v>
          </cell>
          <cell r="D3928">
            <v>0.51600000000000001</v>
          </cell>
          <cell r="E3928">
            <v>5.6000000000000001E-2</v>
          </cell>
          <cell r="F3928">
            <v>0</v>
          </cell>
          <cell r="G3928">
            <v>0</v>
          </cell>
          <cell r="H3928">
            <v>0</v>
          </cell>
          <cell r="I3928">
            <v>1.548</v>
          </cell>
          <cell r="J3928">
            <v>0.16800000000000001</v>
          </cell>
          <cell r="K3928">
            <v>0</v>
          </cell>
          <cell r="L3928">
            <v>0</v>
          </cell>
          <cell r="M3928">
            <v>0</v>
          </cell>
          <cell r="N3928">
            <v>3</v>
          </cell>
          <cell r="O3928" t="str">
            <v>US</v>
          </cell>
          <cell r="Q3928" t="str">
            <v>FRR</v>
          </cell>
          <cell r="R3928">
            <v>5</v>
          </cell>
          <cell r="S3928">
            <v>570</v>
          </cell>
          <cell r="T3928">
            <v>5.78</v>
          </cell>
          <cell r="U3928" t="str">
            <v>US$</v>
          </cell>
          <cell r="W3928" t="str">
            <v>FLT</v>
          </cell>
          <cell r="X3928" t="str">
            <v>BRN</v>
          </cell>
          <cell r="Y3928" t="str">
            <v>FOT</v>
          </cell>
          <cell r="Z3928" t="str">
            <v>FRR</v>
          </cell>
        </row>
        <row r="3929">
          <cell r="A3929" t="str">
            <v>FT1024</v>
          </cell>
          <cell r="B3929" t="str">
            <v>9100700162</v>
          </cell>
          <cell r="C3929" t="str">
            <v>10009100700169</v>
          </cell>
          <cell r="D3929">
            <v>0.46600000000000003</v>
          </cell>
          <cell r="E3929">
            <v>6.8000000000000005E-2</v>
          </cell>
          <cell r="F3929">
            <v>7.915</v>
          </cell>
          <cell r="G3929">
            <v>1.665</v>
          </cell>
          <cell r="H3929">
            <v>7.04</v>
          </cell>
          <cell r="I3929">
            <v>1.3979999999999999</v>
          </cell>
          <cell r="J3929">
            <v>0.20399999999999999</v>
          </cell>
          <cell r="K3929">
            <v>8.4369999999999994</v>
          </cell>
          <cell r="L3929">
            <v>5.5</v>
          </cell>
          <cell r="M3929">
            <v>7.875</v>
          </cell>
          <cell r="N3929">
            <v>3</v>
          </cell>
          <cell r="O3929" t="str">
            <v>CN</v>
          </cell>
          <cell r="Q3929" t="str">
            <v>FRR</v>
          </cell>
          <cell r="R3929">
            <v>5</v>
          </cell>
          <cell r="S3929">
            <v>570</v>
          </cell>
          <cell r="T3929">
            <v>5.78</v>
          </cell>
          <cell r="U3929" t="str">
            <v>US$</v>
          </cell>
          <cell r="W3929" t="str">
            <v>FLT</v>
          </cell>
          <cell r="X3929" t="str">
            <v>BRN</v>
          </cell>
          <cell r="Y3929" t="str">
            <v>FOT</v>
          </cell>
          <cell r="Z3929" t="str">
            <v>FRR</v>
          </cell>
        </row>
        <row r="3930">
          <cell r="A3930" t="str">
            <v>FT1024A</v>
          </cell>
          <cell r="B3930" t="str">
            <v>9100535634</v>
          </cell>
          <cell r="C3930" t="str">
            <v>10009100535631</v>
          </cell>
          <cell r="D3930">
            <v>0.45</v>
          </cell>
          <cell r="E3930">
            <v>5.1999999999999998E-2</v>
          </cell>
          <cell r="F3930">
            <v>7.9109999999999996</v>
          </cell>
          <cell r="G3930">
            <v>1.611</v>
          </cell>
          <cell r="H3930">
            <v>7.0359999999999996</v>
          </cell>
          <cell r="I3930">
            <v>2.7</v>
          </cell>
          <cell r="J3930">
            <v>0.38800000000000001</v>
          </cell>
          <cell r="K3930">
            <v>10.436999999999999</v>
          </cell>
          <cell r="L3930">
            <v>7.5620000000000003</v>
          </cell>
          <cell r="M3930">
            <v>8.5</v>
          </cell>
          <cell r="N3930">
            <v>6</v>
          </cell>
          <cell r="O3930" t="str">
            <v>US</v>
          </cell>
          <cell r="P3930" t="str">
            <v>RA</v>
          </cell>
          <cell r="Q3930" t="str">
            <v>FRR</v>
          </cell>
          <cell r="R3930">
            <v>5</v>
          </cell>
          <cell r="S3930">
            <v>660</v>
          </cell>
          <cell r="T3930">
            <v>5.78</v>
          </cell>
          <cell r="U3930" t="str">
            <v>US$</v>
          </cell>
          <cell r="V3930" t="str">
            <v>EA</v>
          </cell>
          <cell r="W3930" t="str">
            <v>FLT</v>
          </cell>
          <cell r="X3930" t="str">
            <v>BRN</v>
          </cell>
          <cell r="Y3930" t="str">
            <v>FOT</v>
          </cell>
          <cell r="Z3930" t="str">
            <v>FRR</v>
          </cell>
        </row>
        <row r="3931">
          <cell r="A3931" t="str">
            <v>FT1025</v>
          </cell>
          <cell r="B3931" t="str">
            <v>9100700193</v>
          </cell>
          <cell r="C3931" t="str">
            <v>10009100700190</v>
          </cell>
          <cell r="D3931">
            <v>0.63300000000000001</v>
          </cell>
          <cell r="E3931">
            <v>8.8999999999999996E-2</v>
          </cell>
          <cell r="F3931">
            <v>7.9109999999999996</v>
          </cell>
          <cell r="G3931">
            <v>1.611</v>
          </cell>
          <cell r="H3931">
            <v>9.2859999999999996</v>
          </cell>
          <cell r="I3931">
            <v>1.899</v>
          </cell>
          <cell r="J3931">
            <v>0.26700000000000002</v>
          </cell>
          <cell r="K3931">
            <v>9.875</v>
          </cell>
          <cell r="L3931">
            <v>5.5</v>
          </cell>
          <cell r="M3931">
            <v>8.6869999999999994</v>
          </cell>
          <cell r="N3931">
            <v>3</v>
          </cell>
          <cell r="O3931" t="str">
            <v>US</v>
          </cell>
          <cell r="Q3931" t="str">
            <v>FRR</v>
          </cell>
          <cell r="R3931">
            <v>4</v>
          </cell>
          <cell r="S3931">
            <v>456</v>
          </cell>
          <cell r="T3931">
            <v>5.35</v>
          </cell>
          <cell r="U3931" t="str">
            <v>US$</v>
          </cell>
          <cell r="W3931" t="str">
            <v>FLT</v>
          </cell>
          <cell r="X3931" t="str">
            <v>BRN</v>
          </cell>
          <cell r="Y3931" t="str">
            <v>FOT</v>
          </cell>
          <cell r="Z3931" t="str">
            <v>FRR</v>
          </cell>
        </row>
        <row r="3932">
          <cell r="A3932" t="str">
            <v>FT1025</v>
          </cell>
          <cell r="B3932" t="str">
            <v>9100700193</v>
          </cell>
          <cell r="C3932" t="str">
            <v>10009100700190</v>
          </cell>
          <cell r="D3932">
            <v>0.55000000000000004</v>
          </cell>
          <cell r="E3932">
            <v>9.1999999999999998E-2</v>
          </cell>
          <cell r="F3932">
            <v>7.915</v>
          </cell>
          <cell r="G3932">
            <v>1.665</v>
          </cell>
          <cell r="H3932">
            <v>9.2899999999999991</v>
          </cell>
          <cell r="I3932">
            <v>1.65</v>
          </cell>
          <cell r="J3932">
            <v>0.27600000000000002</v>
          </cell>
          <cell r="K3932">
            <v>9.875</v>
          </cell>
          <cell r="L3932">
            <v>5.5</v>
          </cell>
          <cell r="M3932">
            <v>8.6869999999999994</v>
          </cell>
          <cell r="N3932">
            <v>3</v>
          </cell>
          <cell r="O3932" t="str">
            <v>US</v>
          </cell>
          <cell r="Q3932" t="str">
            <v>FRR</v>
          </cell>
          <cell r="R3932">
            <v>4</v>
          </cell>
          <cell r="S3932">
            <v>456</v>
          </cell>
          <cell r="T3932">
            <v>5.35</v>
          </cell>
          <cell r="U3932" t="str">
            <v>US$</v>
          </cell>
          <cell r="W3932" t="str">
            <v>FLT</v>
          </cell>
          <cell r="X3932" t="str">
            <v>BRN</v>
          </cell>
          <cell r="Y3932" t="str">
            <v>FOT</v>
          </cell>
          <cell r="Z3932" t="str">
            <v>FRR</v>
          </cell>
        </row>
        <row r="3933">
          <cell r="A3933" t="str">
            <v>FT1025A</v>
          </cell>
          <cell r="B3933" t="str">
            <v>9100535641</v>
          </cell>
          <cell r="C3933" t="str">
            <v>10009100535648</v>
          </cell>
          <cell r="D3933">
            <v>0.57499999999999996</v>
          </cell>
          <cell r="E3933">
            <v>6.9000000000000006E-2</v>
          </cell>
          <cell r="F3933">
            <v>7.9109999999999996</v>
          </cell>
          <cell r="G3933">
            <v>1.611</v>
          </cell>
          <cell r="H3933">
            <v>9.2859999999999996</v>
          </cell>
          <cell r="I3933">
            <v>3.45</v>
          </cell>
          <cell r="J3933">
            <v>5159</v>
          </cell>
          <cell r="K3933">
            <v>16.312000000000001</v>
          </cell>
          <cell r="L3933">
            <v>5.5</v>
          </cell>
          <cell r="M3933">
            <v>9.9369999999999994</v>
          </cell>
          <cell r="N3933">
            <v>6</v>
          </cell>
          <cell r="O3933" t="str">
            <v>US</v>
          </cell>
          <cell r="P3933" t="str">
            <v>RA</v>
          </cell>
          <cell r="Q3933" t="str">
            <v>FRR</v>
          </cell>
          <cell r="R3933">
            <v>4</v>
          </cell>
          <cell r="S3933">
            <v>504</v>
          </cell>
          <cell r="T3933">
            <v>5.35</v>
          </cell>
          <cell r="U3933" t="str">
            <v>US$</v>
          </cell>
          <cell r="V3933" t="str">
            <v>EA</v>
          </cell>
          <cell r="W3933" t="str">
            <v>FLT</v>
          </cell>
          <cell r="X3933" t="str">
            <v>BRN</v>
          </cell>
          <cell r="Y3933" t="str">
            <v>FOT</v>
          </cell>
          <cell r="Z3933" t="str">
            <v>FRR</v>
          </cell>
        </row>
        <row r="3934">
          <cell r="A3934" t="str">
            <v>FT1027</v>
          </cell>
          <cell r="B3934" t="str">
            <v>9100700223</v>
          </cell>
          <cell r="C3934" t="str">
            <v>10009100700220</v>
          </cell>
          <cell r="D3934">
            <v>0.433</v>
          </cell>
          <cell r="E3934">
            <v>5.2999999999999999E-2</v>
          </cell>
          <cell r="F3934">
            <v>0</v>
          </cell>
          <cell r="G3934">
            <v>0</v>
          </cell>
          <cell r="H3934">
            <v>0</v>
          </cell>
          <cell r="I3934">
            <v>1.2989999999999999</v>
          </cell>
          <cell r="J3934">
            <v>0.159</v>
          </cell>
          <cell r="K3934">
            <v>0</v>
          </cell>
          <cell r="L3934">
            <v>0</v>
          </cell>
          <cell r="M3934">
            <v>0</v>
          </cell>
          <cell r="N3934">
            <v>3</v>
          </cell>
          <cell r="O3934" t="str">
            <v>US</v>
          </cell>
          <cell r="Q3934" t="str">
            <v>FRR</v>
          </cell>
          <cell r="R3934">
            <v>5</v>
          </cell>
          <cell r="S3934">
            <v>570</v>
          </cell>
          <cell r="T3934">
            <v>5.27</v>
          </cell>
          <cell r="U3934" t="str">
            <v>US$</v>
          </cell>
          <cell r="W3934" t="str">
            <v>FLT</v>
          </cell>
          <cell r="X3934" t="str">
            <v>BRN</v>
          </cell>
          <cell r="Y3934" t="str">
            <v>FOT</v>
          </cell>
          <cell r="Z3934" t="str">
            <v>FRR</v>
          </cell>
        </row>
        <row r="3935">
          <cell r="A3935" t="str">
            <v>FT1027</v>
          </cell>
          <cell r="B3935" t="str">
            <v>9100700223</v>
          </cell>
          <cell r="C3935" t="str">
            <v>10009100700220</v>
          </cell>
          <cell r="D3935">
            <v>0.48299999999999998</v>
          </cell>
          <cell r="E3935">
            <v>6.9000000000000006E-2</v>
          </cell>
          <cell r="F3935">
            <v>7.915</v>
          </cell>
          <cell r="G3935">
            <v>1.665</v>
          </cell>
          <cell r="H3935">
            <v>7.04</v>
          </cell>
          <cell r="I3935">
            <v>1.4490000000000001</v>
          </cell>
          <cell r="J3935">
            <v>0.20699999999999999</v>
          </cell>
          <cell r="K3935">
            <v>8.4369999999999994</v>
          </cell>
          <cell r="L3935">
            <v>5.5</v>
          </cell>
          <cell r="M3935">
            <v>7.875</v>
          </cell>
          <cell r="N3935">
            <v>3</v>
          </cell>
          <cell r="O3935" t="str">
            <v>CN</v>
          </cell>
          <cell r="Q3935" t="str">
            <v>FRR</v>
          </cell>
          <cell r="R3935">
            <v>5</v>
          </cell>
          <cell r="S3935">
            <v>570</v>
          </cell>
          <cell r="T3935">
            <v>5.27</v>
          </cell>
          <cell r="U3935" t="str">
            <v>US$</v>
          </cell>
          <cell r="W3935" t="str">
            <v>FLT</v>
          </cell>
          <cell r="X3935" t="str">
            <v>BRN</v>
          </cell>
          <cell r="Y3935" t="str">
            <v>FOT</v>
          </cell>
          <cell r="Z3935" t="str">
            <v>FRR</v>
          </cell>
        </row>
        <row r="3936">
          <cell r="A3936" t="str">
            <v>FT1027A</v>
          </cell>
          <cell r="B3936" t="str">
            <v>9100535658</v>
          </cell>
          <cell r="C3936" t="str">
            <v>10009100535655</v>
          </cell>
          <cell r="D3936">
            <v>0.44</v>
          </cell>
          <cell r="E3936">
            <v>5.1999999999999998E-2</v>
          </cell>
          <cell r="F3936">
            <v>7.9109999999999996</v>
          </cell>
          <cell r="G3936">
            <v>1.611</v>
          </cell>
          <cell r="H3936">
            <v>7.0359999999999996</v>
          </cell>
          <cell r="I3936">
            <v>2.64</v>
          </cell>
          <cell r="J3936">
            <v>3882</v>
          </cell>
          <cell r="K3936">
            <v>10.436999999999999</v>
          </cell>
          <cell r="L3936">
            <v>7.5620000000000003</v>
          </cell>
          <cell r="M3936">
            <v>8.5</v>
          </cell>
          <cell r="N3936">
            <v>6</v>
          </cell>
          <cell r="O3936" t="str">
            <v>US</v>
          </cell>
          <cell r="P3936" t="str">
            <v>RA</v>
          </cell>
          <cell r="Q3936" t="str">
            <v>FRR</v>
          </cell>
          <cell r="R3936">
            <v>5</v>
          </cell>
          <cell r="S3936">
            <v>660</v>
          </cell>
          <cell r="T3936">
            <v>5.27</v>
          </cell>
          <cell r="U3936" t="str">
            <v>US$</v>
          </cell>
          <cell r="V3936" t="str">
            <v>EA</v>
          </cell>
          <cell r="W3936" t="str">
            <v>FLT</v>
          </cell>
          <cell r="X3936" t="str">
            <v>BRN</v>
          </cell>
          <cell r="Y3936" t="str">
            <v>FOT</v>
          </cell>
          <cell r="Z3936" t="str">
            <v>FRR</v>
          </cell>
        </row>
        <row r="3937">
          <cell r="A3937" t="str">
            <v>FT1028</v>
          </cell>
          <cell r="B3937" t="str">
            <v>9100700247</v>
          </cell>
          <cell r="C3937" t="str">
            <v>10009100700244</v>
          </cell>
          <cell r="D3937">
            <v>0.48</v>
          </cell>
          <cell r="E3937">
            <v>5.6000000000000001E-2</v>
          </cell>
          <cell r="F3937">
            <v>0</v>
          </cell>
          <cell r="G3937">
            <v>0</v>
          </cell>
          <cell r="H3937">
            <v>0</v>
          </cell>
          <cell r="I3937">
            <v>1.44</v>
          </cell>
          <cell r="J3937">
            <v>0.16800000000000001</v>
          </cell>
          <cell r="K3937">
            <v>0</v>
          </cell>
          <cell r="L3937">
            <v>0</v>
          </cell>
          <cell r="M3937">
            <v>0</v>
          </cell>
          <cell r="N3937">
            <v>3</v>
          </cell>
          <cell r="O3937" t="str">
            <v>US</v>
          </cell>
          <cell r="Q3937" t="str">
            <v>FRR</v>
          </cell>
          <cell r="R3937">
            <v>5</v>
          </cell>
          <cell r="S3937">
            <v>570</v>
          </cell>
          <cell r="T3937">
            <v>4.45</v>
          </cell>
          <cell r="U3937" t="str">
            <v>US$</v>
          </cell>
          <cell r="W3937" t="str">
            <v>FLT</v>
          </cell>
          <cell r="X3937" t="str">
            <v>BRN</v>
          </cell>
          <cell r="Y3937" t="str">
            <v>FOT</v>
          </cell>
          <cell r="Z3937" t="str">
            <v>FRR</v>
          </cell>
        </row>
        <row r="3938">
          <cell r="A3938" t="str">
            <v>FT1028</v>
          </cell>
          <cell r="B3938" t="str">
            <v>9100700247</v>
          </cell>
          <cell r="C3938" t="str">
            <v>10009100700244</v>
          </cell>
          <cell r="D3938">
            <v>0.46600000000000003</v>
          </cell>
          <cell r="E3938">
            <v>6.8000000000000005E-2</v>
          </cell>
          <cell r="F3938">
            <v>7.915</v>
          </cell>
          <cell r="G3938">
            <v>1.665</v>
          </cell>
          <cell r="H3938">
            <v>7.04</v>
          </cell>
          <cell r="I3938">
            <v>1.3979999999999999</v>
          </cell>
          <cell r="J3938">
            <v>0.20399999999999999</v>
          </cell>
          <cell r="K3938">
            <v>8.4369999999999994</v>
          </cell>
          <cell r="L3938">
            <v>5.5</v>
          </cell>
          <cell r="M3938">
            <v>7.875</v>
          </cell>
          <cell r="N3938">
            <v>3</v>
          </cell>
          <cell r="O3938" t="str">
            <v>CN</v>
          </cell>
          <cell r="Q3938" t="str">
            <v>FRR</v>
          </cell>
          <cell r="R3938">
            <v>5</v>
          </cell>
          <cell r="S3938">
            <v>570</v>
          </cell>
          <cell r="T3938">
            <v>4.45</v>
          </cell>
          <cell r="U3938" t="str">
            <v>US$</v>
          </cell>
          <cell r="W3938" t="str">
            <v>FLT</v>
          </cell>
          <cell r="X3938" t="str">
            <v>BRN</v>
          </cell>
          <cell r="Y3938" t="str">
            <v>FOT</v>
          </cell>
          <cell r="Z3938" t="str">
            <v>FRR</v>
          </cell>
        </row>
        <row r="3939">
          <cell r="A3939" t="str">
            <v>FT1028A</v>
          </cell>
          <cell r="B3939" t="str">
            <v>9100535665</v>
          </cell>
          <cell r="C3939" t="str">
            <v>10009100535662</v>
          </cell>
          <cell r="D3939">
            <v>0.433</v>
          </cell>
          <cell r="E3939">
            <v>5.1999999999999998E-2</v>
          </cell>
          <cell r="F3939">
            <v>7.9109999999999996</v>
          </cell>
          <cell r="G3939">
            <v>1.611</v>
          </cell>
          <cell r="H3939">
            <v>7.0359999999999996</v>
          </cell>
          <cell r="I3939">
            <v>2.5979999999999999</v>
          </cell>
          <cell r="J3939">
            <v>0.38800000000000001</v>
          </cell>
          <cell r="K3939">
            <v>10.436999999999999</v>
          </cell>
          <cell r="L3939">
            <v>7.5620000000000003</v>
          </cell>
          <cell r="M3939">
            <v>8.5</v>
          </cell>
          <cell r="N3939">
            <v>6</v>
          </cell>
          <cell r="O3939" t="str">
            <v>US</v>
          </cell>
          <cell r="P3939" t="str">
            <v>RA</v>
          </cell>
          <cell r="Q3939" t="str">
            <v>FRR</v>
          </cell>
          <cell r="R3939">
            <v>5</v>
          </cell>
          <cell r="S3939">
            <v>660</v>
          </cell>
          <cell r="T3939">
            <v>4.45</v>
          </cell>
          <cell r="U3939" t="str">
            <v>US$</v>
          </cell>
          <cell r="V3939" t="str">
            <v>EA</v>
          </cell>
          <cell r="W3939" t="str">
            <v>FLT</v>
          </cell>
          <cell r="X3939" t="str">
            <v>BRN</v>
          </cell>
          <cell r="Y3939" t="str">
            <v>FOT</v>
          </cell>
          <cell r="Z3939" t="str">
            <v>FRR</v>
          </cell>
        </row>
        <row r="3940">
          <cell r="A3940" t="str">
            <v>FT1033A</v>
          </cell>
          <cell r="B3940" t="str">
            <v>9100700308</v>
          </cell>
          <cell r="C3940" t="str">
            <v>10009100700305</v>
          </cell>
          <cell r="D3940">
            <v>0.9</v>
          </cell>
          <cell r="E3940">
            <v>5.8999999999999997E-2</v>
          </cell>
          <cell r="F3940">
            <v>0</v>
          </cell>
          <cell r="G3940">
            <v>0</v>
          </cell>
          <cell r="H3940">
            <v>0</v>
          </cell>
          <cell r="I3940">
            <v>2.7</v>
          </cell>
          <cell r="J3940">
            <v>0.17699999999999999</v>
          </cell>
          <cell r="K3940">
            <v>0</v>
          </cell>
          <cell r="L3940">
            <v>0</v>
          </cell>
          <cell r="M3940">
            <v>0</v>
          </cell>
          <cell r="N3940">
            <v>3</v>
          </cell>
          <cell r="O3940" t="str">
            <v>US</v>
          </cell>
          <cell r="Q3940" t="str">
            <v>FRR</v>
          </cell>
          <cell r="R3940">
            <v>5</v>
          </cell>
          <cell r="S3940">
            <v>570</v>
          </cell>
          <cell r="T3940">
            <v>6.41</v>
          </cell>
          <cell r="U3940" t="str">
            <v>US$</v>
          </cell>
          <cell r="W3940" t="str">
            <v>FLT</v>
          </cell>
          <cell r="X3940" t="str">
            <v>BRN</v>
          </cell>
          <cell r="Y3940" t="str">
            <v>FOT</v>
          </cell>
          <cell r="Z3940" t="str">
            <v>FRR</v>
          </cell>
        </row>
        <row r="3941">
          <cell r="A3941" t="str">
            <v>FT1033A</v>
          </cell>
          <cell r="B3941" t="str">
            <v>9100700308</v>
          </cell>
          <cell r="C3941" t="str">
            <v>10009100700305</v>
          </cell>
          <cell r="D3941">
            <v>0.88300000000000001</v>
          </cell>
          <cell r="E3941">
            <v>6.9000000000000006E-2</v>
          </cell>
          <cell r="F3941">
            <v>7.915</v>
          </cell>
          <cell r="G3941">
            <v>1.665</v>
          </cell>
          <cell r="H3941">
            <v>7.04</v>
          </cell>
          <cell r="I3941">
            <v>2.649</v>
          </cell>
          <cell r="J3941">
            <v>0.20699999999999999</v>
          </cell>
          <cell r="K3941">
            <v>8.4369999999999994</v>
          </cell>
          <cell r="L3941">
            <v>5.5</v>
          </cell>
          <cell r="M3941">
            <v>7.875</v>
          </cell>
          <cell r="N3941">
            <v>3</v>
          </cell>
          <cell r="O3941" t="str">
            <v>TW</v>
          </cell>
          <cell r="Q3941" t="str">
            <v>FRR</v>
          </cell>
          <cell r="R3941">
            <v>5</v>
          </cell>
          <cell r="S3941">
            <v>570</v>
          </cell>
          <cell r="T3941">
            <v>6.41</v>
          </cell>
          <cell r="U3941" t="str">
            <v>US$</v>
          </cell>
          <cell r="W3941" t="str">
            <v>FLT</v>
          </cell>
          <cell r="X3941" t="str">
            <v>BRN</v>
          </cell>
          <cell r="Y3941" t="str">
            <v>FOT</v>
          </cell>
          <cell r="Z3941" t="str">
            <v>FRR</v>
          </cell>
        </row>
        <row r="3942">
          <cell r="A3942" t="str">
            <v>FT1033B</v>
          </cell>
          <cell r="B3942" t="str">
            <v>9100535672</v>
          </cell>
          <cell r="C3942" t="str">
            <v>10009100535679</v>
          </cell>
          <cell r="D3942">
            <v>0.75</v>
          </cell>
          <cell r="E3942">
            <v>5.1999999999999998E-2</v>
          </cell>
          <cell r="F3942">
            <v>7.9109999999999996</v>
          </cell>
          <cell r="G3942">
            <v>1.611</v>
          </cell>
          <cell r="H3942">
            <v>7.0359999999999996</v>
          </cell>
          <cell r="I3942">
            <v>4.5</v>
          </cell>
          <cell r="J3942">
            <v>3882</v>
          </cell>
          <cell r="K3942">
            <v>10.436999999999999</v>
          </cell>
          <cell r="L3942">
            <v>7.5620000000000003</v>
          </cell>
          <cell r="M3942">
            <v>8.5</v>
          </cell>
          <cell r="N3942">
            <v>6</v>
          </cell>
          <cell r="O3942" t="str">
            <v>US</v>
          </cell>
          <cell r="P3942" t="str">
            <v>RA</v>
          </cell>
          <cell r="Q3942" t="str">
            <v>FRR</v>
          </cell>
          <cell r="R3942">
            <v>5</v>
          </cell>
          <cell r="S3942">
            <v>660</v>
          </cell>
          <cell r="T3942">
            <v>6.41</v>
          </cell>
          <cell r="U3942" t="str">
            <v>US$</v>
          </cell>
          <cell r="V3942" t="str">
            <v>EA</v>
          </cell>
          <cell r="W3942" t="str">
            <v>FLT</v>
          </cell>
          <cell r="X3942" t="str">
            <v>BRN</v>
          </cell>
          <cell r="Y3942" t="str">
            <v>FOT</v>
          </cell>
          <cell r="Z3942" t="str">
            <v>FRR</v>
          </cell>
        </row>
        <row r="3943">
          <cell r="A3943" t="str">
            <v>FT1034</v>
          </cell>
          <cell r="B3943" t="str">
            <v>9100700322</v>
          </cell>
          <cell r="C3943" t="str">
            <v>10009100700329</v>
          </cell>
          <cell r="D3943">
            <v>1.2669999999999999</v>
          </cell>
          <cell r="E3943">
            <v>0.14699999999999999</v>
          </cell>
          <cell r="F3943">
            <v>7.915</v>
          </cell>
          <cell r="G3943">
            <v>2.4769999999999999</v>
          </cell>
          <cell r="H3943">
            <v>12.29</v>
          </cell>
          <cell r="I3943">
            <v>3.8010000000000002</v>
          </cell>
          <cell r="J3943">
            <v>0.441</v>
          </cell>
          <cell r="K3943">
            <v>12.875</v>
          </cell>
          <cell r="L3943">
            <v>7.9370000000000003</v>
          </cell>
          <cell r="M3943">
            <v>8.6869999999999994</v>
          </cell>
          <cell r="N3943">
            <v>3</v>
          </cell>
          <cell r="O3943" t="str">
            <v>US</v>
          </cell>
          <cell r="Q3943" t="str">
            <v>FRR</v>
          </cell>
          <cell r="R3943">
            <v>4</v>
          </cell>
          <cell r="S3943">
            <v>216</v>
          </cell>
          <cell r="T3943">
            <v>17.239999999999998</v>
          </cell>
          <cell r="U3943" t="str">
            <v>US$</v>
          </cell>
          <cell r="W3943" t="str">
            <v>FLT</v>
          </cell>
          <cell r="X3943" t="str">
            <v>BRN</v>
          </cell>
          <cell r="Y3943" t="str">
            <v>FOT</v>
          </cell>
          <cell r="Z3943" t="str">
            <v>FRR</v>
          </cell>
        </row>
        <row r="3944">
          <cell r="A3944" t="str">
            <v>FT1034</v>
          </cell>
          <cell r="B3944" t="str">
            <v>9100700322</v>
          </cell>
          <cell r="C3944" t="str">
            <v>10009100700329</v>
          </cell>
          <cell r="D3944">
            <v>1.2</v>
          </cell>
          <cell r="E3944">
            <v>0.17199999999999999</v>
          </cell>
          <cell r="F3944">
            <v>7.915</v>
          </cell>
          <cell r="G3944">
            <v>2.4769999999999999</v>
          </cell>
          <cell r="H3944">
            <v>12.29</v>
          </cell>
          <cell r="I3944">
            <v>3.6</v>
          </cell>
          <cell r="J3944">
            <v>0.51600000000000001</v>
          </cell>
          <cell r="K3944">
            <v>12.875</v>
          </cell>
          <cell r="L3944">
            <v>7.9370000000000003</v>
          </cell>
          <cell r="M3944">
            <v>8.6869999999999994</v>
          </cell>
          <cell r="N3944">
            <v>3</v>
          </cell>
          <cell r="O3944" t="str">
            <v>US</v>
          </cell>
          <cell r="Q3944" t="str">
            <v>FRR</v>
          </cell>
          <cell r="R3944">
            <v>4</v>
          </cell>
          <cell r="S3944">
            <v>216</v>
          </cell>
          <cell r="T3944">
            <v>17.239999999999998</v>
          </cell>
          <cell r="U3944" t="str">
            <v>US$</v>
          </cell>
          <cell r="W3944" t="str">
            <v>FLT</v>
          </cell>
          <cell r="X3944" t="str">
            <v>BRN</v>
          </cell>
          <cell r="Y3944" t="str">
            <v>FOT</v>
          </cell>
          <cell r="Z3944" t="str">
            <v>FRR</v>
          </cell>
        </row>
        <row r="3945">
          <cell r="A3945" t="str">
            <v>FT1034A</v>
          </cell>
          <cell r="B3945" t="str">
            <v>9100535689</v>
          </cell>
          <cell r="C3945" t="str">
            <v>10009100535686</v>
          </cell>
          <cell r="D3945">
            <v>1.35</v>
          </cell>
          <cell r="E3945">
            <v>0.13900000000000001</v>
          </cell>
          <cell r="F3945">
            <v>7.9109999999999996</v>
          </cell>
          <cell r="G3945">
            <v>2.4729999999999999</v>
          </cell>
          <cell r="H3945">
            <v>12.286</v>
          </cell>
          <cell r="I3945">
            <v>8.1</v>
          </cell>
          <cell r="J3945">
            <v>5137</v>
          </cell>
          <cell r="K3945">
            <v>12.875</v>
          </cell>
          <cell r="L3945">
            <v>7.9370000000000003</v>
          </cell>
          <cell r="M3945">
            <v>8.6869999999999994</v>
          </cell>
          <cell r="N3945">
            <v>6</v>
          </cell>
          <cell r="O3945" t="str">
            <v>CN</v>
          </cell>
          <cell r="P3945" t="str">
            <v>RA</v>
          </cell>
          <cell r="Q3945" t="str">
            <v>FRR</v>
          </cell>
          <cell r="R3945">
            <v>5</v>
          </cell>
          <cell r="S3945">
            <v>270</v>
          </cell>
          <cell r="T3945">
            <v>17.239999999999998</v>
          </cell>
          <cell r="U3945" t="str">
            <v>US$</v>
          </cell>
          <cell r="V3945" t="str">
            <v>EA</v>
          </cell>
          <cell r="W3945" t="str">
            <v>FLT</v>
          </cell>
          <cell r="X3945" t="str">
            <v>BRN</v>
          </cell>
          <cell r="Y3945" t="str">
            <v>FOT</v>
          </cell>
          <cell r="Z3945" t="str">
            <v>FRR</v>
          </cell>
        </row>
        <row r="3946">
          <cell r="A3946" t="str">
            <v>FT1034AFP</v>
          </cell>
          <cell r="B3946" t="str">
            <v>9100536594</v>
          </cell>
          <cell r="C3946" t="str">
            <v>10009100536591</v>
          </cell>
          <cell r="D3946">
            <v>1.4410000000000001</v>
          </cell>
          <cell r="E3946">
            <v>8.4000000000000005E-2</v>
          </cell>
          <cell r="F3946">
            <v>20.25</v>
          </cell>
          <cell r="G3946">
            <v>14.25</v>
          </cell>
          <cell r="H3946">
            <v>0.5</v>
          </cell>
          <cell r="I3946">
            <v>8.6460000000000008</v>
          </cell>
          <cell r="J3946">
            <v>11565</v>
          </cell>
          <cell r="K3946">
            <v>20.625</v>
          </cell>
          <cell r="L3946">
            <v>14.625</v>
          </cell>
          <cell r="M3946">
            <v>6.625</v>
          </cell>
          <cell r="N3946">
            <v>6</v>
          </cell>
          <cell r="O3946" t="str">
            <v>CN</v>
          </cell>
          <cell r="P3946" t="str">
            <v>RA</v>
          </cell>
          <cell r="Q3946" t="str">
            <v>FRR</v>
          </cell>
          <cell r="R3946">
            <v>6</v>
          </cell>
          <cell r="S3946">
            <v>216</v>
          </cell>
          <cell r="T3946">
            <v>16.45</v>
          </cell>
          <cell r="U3946" t="str">
            <v>US$</v>
          </cell>
          <cell r="V3946" t="str">
            <v>EA</v>
          </cell>
          <cell r="W3946" t="str">
            <v>FLT</v>
          </cell>
          <cell r="X3946" t="str">
            <v>BRN</v>
          </cell>
          <cell r="Y3946" t="str">
            <v>FOT</v>
          </cell>
          <cell r="Z3946" t="str">
            <v>FRR</v>
          </cell>
        </row>
        <row r="3947">
          <cell r="A3947" t="str">
            <v>FT1034FP</v>
          </cell>
          <cell r="B3947" t="str">
            <v>9100701657</v>
          </cell>
          <cell r="C3947" t="str">
            <v>10009100701654</v>
          </cell>
          <cell r="D3947">
            <v>1.4510000000000001</v>
          </cell>
          <cell r="E3947">
            <v>0.152</v>
          </cell>
          <cell r="F3947">
            <v>20.25</v>
          </cell>
          <cell r="G3947">
            <v>14.25</v>
          </cell>
          <cell r="H3947">
            <v>0.5</v>
          </cell>
          <cell r="I3947">
            <v>8.7059999999999995</v>
          </cell>
          <cell r="J3947">
            <v>0.91200000000000003</v>
          </cell>
          <cell r="K3947">
            <v>20.75</v>
          </cell>
          <cell r="L3947">
            <v>14.75</v>
          </cell>
          <cell r="M3947">
            <v>6.5</v>
          </cell>
          <cell r="N3947">
            <v>6</v>
          </cell>
          <cell r="O3947" t="str">
            <v>US</v>
          </cell>
          <cell r="Q3947" t="str">
            <v>FRR</v>
          </cell>
          <cell r="R3947">
            <v>6</v>
          </cell>
          <cell r="S3947">
            <v>216</v>
          </cell>
          <cell r="T3947">
            <v>16.45</v>
          </cell>
          <cell r="U3947" t="str">
            <v>US$</v>
          </cell>
          <cell r="W3947" t="str">
            <v>FLT</v>
          </cell>
          <cell r="X3947" t="str">
            <v>BRN</v>
          </cell>
          <cell r="Y3947" t="str">
            <v>FOT</v>
          </cell>
          <cell r="Z3947" t="str">
            <v>FRR</v>
          </cell>
        </row>
        <row r="3948">
          <cell r="A3948" t="str">
            <v>FT1035</v>
          </cell>
          <cell r="B3948" t="str">
            <v>9100700339</v>
          </cell>
          <cell r="C3948" t="str">
            <v>10009100700336</v>
          </cell>
          <cell r="D3948">
            <v>0.48299999999999998</v>
          </cell>
          <cell r="E3948">
            <v>6.9000000000000006E-2</v>
          </cell>
          <cell r="F3948">
            <v>0</v>
          </cell>
          <cell r="G3948">
            <v>0</v>
          </cell>
          <cell r="H3948">
            <v>0</v>
          </cell>
          <cell r="I3948">
            <v>1.4490000000000001</v>
          </cell>
          <cell r="J3948">
            <v>0.20699999999999999</v>
          </cell>
          <cell r="K3948">
            <v>0</v>
          </cell>
          <cell r="L3948">
            <v>0</v>
          </cell>
          <cell r="M3948">
            <v>0</v>
          </cell>
          <cell r="N3948">
            <v>3</v>
          </cell>
          <cell r="O3948" t="str">
            <v>TW</v>
          </cell>
          <cell r="Q3948" t="str">
            <v>FRR</v>
          </cell>
          <cell r="R3948">
            <v>5</v>
          </cell>
          <cell r="S3948">
            <v>570</v>
          </cell>
          <cell r="T3948">
            <v>7.53</v>
          </cell>
          <cell r="U3948" t="str">
            <v>US$</v>
          </cell>
          <cell r="W3948" t="str">
            <v>FLT</v>
          </cell>
          <cell r="X3948" t="str">
            <v>BRN</v>
          </cell>
          <cell r="Y3948" t="str">
            <v>FOT</v>
          </cell>
          <cell r="Z3948" t="str">
            <v>FRR</v>
          </cell>
        </row>
        <row r="3949">
          <cell r="A3949" t="str">
            <v>FT1035</v>
          </cell>
          <cell r="B3949" t="str">
            <v>9100700339</v>
          </cell>
          <cell r="C3949" t="str">
            <v>10009100700336</v>
          </cell>
          <cell r="D3949">
            <v>0.53300000000000003</v>
          </cell>
          <cell r="E3949">
            <v>7.0000000000000007E-2</v>
          </cell>
          <cell r="F3949">
            <v>7.915</v>
          </cell>
          <cell r="G3949">
            <v>1.665</v>
          </cell>
          <cell r="H3949">
            <v>7.04</v>
          </cell>
          <cell r="I3949">
            <v>1.599</v>
          </cell>
          <cell r="J3949">
            <v>0.21</v>
          </cell>
          <cell r="K3949">
            <v>8.4369999999999994</v>
          </cell>
          <cell r="L3949">
            <v>5.5</v>
          </cell>
          <cell r="M3949">
            <v>7.875</v>
          </cell>
          <cell r="N3949">
            <v>3</v>
          </cell>
          <cell r="O3949" t="str">
            <v>US</v>
          </cell>
          <cell r="Q3949" t="str">
            <v>FRR</v>
          </cell>
          <cell r="R3949">
            <v>5</v>
          </cell>
          <cell r="S3949">
            <v>570</v>
          </cell>
          <cell r="T3949">
            <v>7.53</v>
          </cell>
          <cell r="U3949" t="str">
            <v>US$</v>
          </cell>
          <cell r="W3949" t="str">
            <v>FLT</v>
          </cell>
          <cell r="X3949" t="str">
            <v>BRN</v>
          </cell>
          <cell r="Y3949" t="str">
            <v>FOT</v>
          </cell>
          <cell r="Z3949" t="str">
            <v>FRR</v>
          </cell>
        </row>
        <row r="3950">
          <cell r="A3950" t="str">
            <v>FT1035A</v>
          </cell>
          <cell r="B3950" t="str">
            <v>9100536600</v>
          </cell>
          <cell r="C3950" t="str">
            <v>10009100536607</v>
          </cell>
          <cell r="D3950">
            <v>0.46600000000000003</v>
          </cell>
          <cell r="E3950">
            <v>5.1999999999999998E-2</v>
          </cell>
          <cell r="F3950">
            <v>7.9109999999999996</v>
          </cell>
          <cell r="G3950">
            <v>1.611</v>
          </cell>
          <cell r="H3950">
            <v>7.0359999999999996</v>
          </cell>
          <cell r="I3950">
            <v>2.7959999999999998</v>
          </cell>
          <cell r="J3950">
            <v>3882</v>
          </cell>
          <cell r="K3950">
            <v>10.436999999999999</v>
          </cell>
          <cell r="L3950">
            <v>7.5620000000000003</v>
          </cell>
          <cell r="M3950">
            <v>8.5</v>
          </cell>
          <cell r="N3950">
            <v>6</v>
          </cell>
          <cell r="O3950" t="str">
            <v>US</v>
          </cell>
          <cell r="P3950" t="str">
            <v>RA</v>
          </cell>
          <cell r="Q3950" t="str">
            <v>FRR</v>
          </cell>
          <cell r="R3950">
            <v>5</v>
          </cell>
          <cell r="S3950">
            <v>660</v>
          </cell>
          <cell r="T3950">
            <v>7.53</v>
          </cell>
          <cell r="U3950" t="str">
            <v>US$</v>
          </cell>
          <cell r="V3950" t="str">
            <v>EA</v>
          </cell>
          <cell r="W3950" t="str">
            <v>FLT</v>
          </cell>
          <cell r="X3950" t="str">
            <v>BRN</v>
          </cell>
          <cell r="Y3950" t="str">
            <v>FOT</v>
          </cell>
          <cell r="Z3950" t="str">
            <v>FRR</v>
          </cell>
        </row>
        <row r="3951">
          <cell r="A3951" t="str">
            <v>FT1036</v>
          </cell>
          <cell r="B3951" t="str">
            <v>9100700346</v>
          </cell>
          <cell r="C3951" t="str">
            <v>10009100700343</v>
          </cell>
          <cell r="D3951">
            <v>0.65</v>
          </cell>
          <cell r="E3951">
            <v>5.5E-2</v>
          </cell>
          <cell r="F3951">
            <v>0</v>
          </cell>
          <cell r="G3951">
            <v>0</v>
          </cell>
          <cell r="H3951">
            <v>0</v>
          </cell>
          <cell r="I3951">
            <v>1.95</v>
          </cell>
          <cell r="J3951">
            <v>0.16500000000000001</v>
          </cell>
          <cell r="K3951">
            <v>0</v>
          </cell>
          <cell r="L3951">
            <v>0</v>
          </cell>
          <cell r="M3951">
            <v>0</v>
          </cell>
          <cell r="N3951">
            <v>3</v>
          </cell>
          <cell r="O3951" t="str">
            <v>US</v>
          </cell>
          <cell r="Q3951" t="str">
            <v>FRR</v>
          </cell>
          <cell r="R3951">
            <v>5</v>
          </cell>
          <cell r="S3951">
            <v>570</v>
          </cell>
          <cell r="T3951">
            <v>6.91</v>
          </cell>
          <cell r="U3951" t="str">
            <v>US$</v>
          </cell>
          <cell r="W3951" t="str">
            <v>FLT</v>
          </cell>
          <cell r="X3951" t="str">
            <v>BRN</v>
          </cell>
          <cell r="Y3951" t="str">
            <v>FOT</v>
          </cell>
          <cell r="Z3951" t="str">
            <v>FRR</v>
          </cell>
        </row>
        <row r="3952">
          <cell r="A3952" t="str">
            <v>FT1036</v>
          </cell>
          <cell r="B3952" t="str">
            <v>9100700346</v>
          </cell>
          <cell r="C3952" t="str">
            <v>10009100700343</v>
          </cell>
          <cell r="D3952">
            <v>0.68300000000000005</v>
          </cell>
          <cell r="E3952">
            <v>6.8000000000000005E-2</v>
          </cell>
          <cell r="F3952">
            <v>7.915</v>
          </cell>
          <cell r="G3952">
            <v>1.665</v>
          </cell>
          <cell r="H3952">
            <v>7.04</v>
          </cell>
          <cell r="I3952">
            <v>2.0489999999999999</v>
          </cell>
          <cell r="J3952">
            <v>0.20399999999999999</v>
          </cell>
          <cell r="K3952">
            <v>8.4369999999999994</v>
          </cell>
          <cell r="L3952">
            <v>5.5</v>
          </cell>
          <cell r="M3952">
            <v>7.875</v>
          </cell>
          <cell r="N3952">
            <v>3</v>
          </cell>
          <cell r="O3952" t="str">
            <v>US</v>
          </cell>
          <cell r="Q3952" t="str">
            <v>FRR</v>
          </cell>
          <cell r="R3952">
            <v>5</v>
          </cell>
          <cell r="S3952">
            <v>570</v>
          </cell>
          <cell r="T3952">
            <v>6.91</v>
          </cell>
          <cell r="U3952" t="str">
            <v>US$</v>
          </cell>
          <cell r="W3952" t="str">
            <v>FLT</v>
          </cell>
          <cell r="X3952" t="str">
            <v>BRN</v>
          </cell>
          <cell r="Y3952" t="str">
            <v>FOT</v>
          </cell>
          <cell r="Z3952" t="str">
            <v>FRR</v>
          </cell>
        </row>
        <row r="3953">
          <cell r="A3953" t="str">
            <v>FT1036A</v>
          </cell>
          <cell r="B3953" t="str">
            <v>9100535696</v>
          </cell>
          <cell r="C3953" t="str">
            <v>10009100535693</v>
          </cell>
          <cell r="D3953">
            <v>0.69099999999999995</v>
          </cell>
          <cell r="E3953">
            <v>5.1999999999999998E-2</v>
          </cell>
          <cell r="F3953">
            <v>7.9109999999999996</v>
          </cell>
          <cell r="G3953">
            <v>1.611</v>
          </cell>
          <cell r="H3953">
            <v>7.0359999999999996</v>
          </cell>
          <cell r="I3953">
            <v>4.1459999999999999</v>
          </cell>
          <cell r="J3953">
            <v>0.38800000000000001</v>
          </cell>
          <cell r="K3953">
            <v>10.436999999999999</v>
          </cell>
          <cell r="L3953">
            <v>7.5620000000000003</v>
          </cell>
          <cell r="M3953">
            <v>8.5</v>
          </cell>
          <cell r="N3953">
            <v>6</v>
          </cell>
          <cell r="O3953" t="str">
            <v>CN</v>
          </cell>
          <cell r="P3953" t="str">
            <v>RA</v>
          </cell>
          <cell r="Q3953" t="str">
            <v>FRR</v>
          </cell>
          <cell r="R3953">
            <v>5</v>
          </cell>
          <cell r="S3953">
            <v>660</v>
          </cell>
          <cell r="T3953">
            <v>6.91</v>
          </cell>
          <cell r="U3953" t="str">
            <v>US$</v>
          </cell>
          <cell r="V3953" t="str">
            <v>EA</v>
          </cell>
          <cell r="W3953" t="str">
            <v>FLT</v>
          </cell>
          <cell r="X3953" t="str">
            <v>BRN</v>
          </cell>
          <cell r="Y3953" t="str">
            <v>FOT</v>
          </cell>
          <cell r="Z3953" t="str">
            <v>FRR</v>
          </cell>
        </row>
        <row r="3954">
          <cell r="A3954" t="str">
            <v>FT1037</v>
          </cell>
          <cell r="B3954" t="str">
            <v>9100700360</v>
          </cell>
          <cell r="C3954" t="str">
            <v>10009100700367</v>
          </cell>
          <cell r="D3954">
            <v>0.6</v>
          </cell>
          <cell r="E3954">
            <v>7.2999999999999995E-2</v>
          </cell>
          <cell r="F3954">
            <v>0</v>
          </cell>
          <cell r="G3954">
            <v>0</v>
          </cell>
          <cell r="H3954">
            <v>0</v>
          </cell>
          <cell r="I3954">
            <v>1.8</v>
          </cell>
          <cell r="J3954">
            <v>0.219</v>
          </cell>
          <cell r="K3954">
            <v>0</v>
          </cell>
          <cell r="L3954">
            <v>0</v>
          </cell>
          <cell r="M3954">
            <v>0</v>
          </cell>
          <cell r="N3954">
            <v>3</v>
          </cell>
          <cell r="O3954" t="str">
            <v>US</v>
          </cell>
          <cell r="Q3954" t="str">
            <v>FRR</v>
          </cell>
          <cell r="R3954">
            <v>4</v>
          </cell>
          <cell r="S3954">
            <v>456</v>
          </cell>
          <cell r="T3954">
            <v>7.06</v>
          </cell>
          <cell r="U3954" t="str">
            <v>US$</v>
          </cell>
          <cell r="W3954" t="str">
            <v>FLT</v>
          </cell>
          <cell r="X3954" t="str">
            <v>BRN</v>
          </cell>
          <cell r="Y3954" t="str">
            <v>FOT</v>
          </cell>
          <cell r="Z3954" t="str">
            <v>FRR</v>
          </cell>
        </row>
        <row r="3955">
          <cell r="A3955" t="str">
            <v>FT1037</v>
          </cell>
          <cell r="B3955" t="str">
            <v>9100700360</v>
          </cell>
          <cell r="C3955" t="str">
            <v>10009100700367</v>
          </cell>
          <cell r="D3955">
            <v>0.61699999999999999</v>
          </cell>
          <cell r="E3955">
            <v>8.8999999999999996E-2</v>
          </cell>
          <cell r="F3955">
            <v>7.915</v>
          </cell>
          <cell r="G3955">
            <v>1.665</v>
          </cell>
          <cell r="H3955">
            <v>9.2899999999999991</v>
          </cell>
          <cell r="I3955">
            <v>1.851</v>
          </cell>
          <cell r="J3955">
            <v>0.26700000000000002</v>
          </cell>
          <cell r="K3955">
            <v>9.875</v>
          </cell>
          <cell r="L3955">
            <v>5.5</v>
          </cell>
          <cell r="M3955">
            <v>8.6869999999999994</v>
          </cell>
          <cell r="N3955">
            <v>3</v>
          </cell>
          <cell r="O3955" t="str">
            <v>US</v>
          </cell>
          <cell r="Q3955" t="str">
            <v>FRR</v>
          </cell>
          <cell r="R3955">
            <v>4</v>
          </cell>
          <cell r="S3955">
            <v>456</v>
          </cell>
          <cell r="T3955">
            <v>7.06</v>
          </cell>
          <cell r="U3955" t="str">
            <v>US$</v>
          </cell>
          <cell r="W3955" t="str">
            <v>FLT</v>
          </cell>
          <cell r="X3955" t="str">
            <v>BRN</v>
          </cell>
          <cell r="Y3955" t="str">
            <v>FOT</v>
          </cell>
          <cell r="Z3955" t="str">
            <v>FRR</v>
          </cell>
        </row>
        <row r="3956">
          <cell r="A3956" t="str">
            <v>FT1037A</v>
          </cell>
          <cell r="B3956" t="str">
            <v>9100535702</v>
          </cell>
          <cell r="C3956" t="str">
            <v>10009100535709</v>
          </cell>
          <cell r="D3956">
            <v>0.54100000000000004</v>
          </cell>
          <cell r="E3956">
            <v>6.9000000000000006E-2</v>
          </cell>
          <cell r="F3956">
            <v>7.9109999999999996</v>
          </cell>
          <cell r="G3956">
            <v>1.611</v>
          </cell>
          <cell r="H3956">
            <v>9.2859999999999996</v>
          </cell>
          <cell r="I3956">
            <v>3.246</v>
          </cell>
          <cell r="J3956">
            <v>5159</v>
          </cell>
          <cell r="K3956">
            <v>16.312000000000001</v>
          </cell>
          <cell r="L3956">
            <v>5.5</v>
          </cell>
          <cell r="M3956">
            <v>9.9369999999999994</v>
          </cell>
          <cell r="N3956">
            <v>6</v>
          </cell>
          <cell r="O3956" t="str">
            <v>CN</v>
          </cell>
          <cell r="P3956" t="str">
            <v>RA</v>
          </cell>
          <cell r="Q3956" t="str">
            <v>FRR</v>
          </cell>
          <cell r="R3956">
            <v>4</v>
          </cell>
          <cell r="S3956">
            <v>504</v>
          </cell>
          <cell r="T3956">
            <v>7.06</v>
          </cell>
          <cell r="U3956" t="str">
            <v>US$</v>
          </cell>
          <cell r="V3956" t="str">
            <v>EA</v>
          </cell>
          <cell r="W3956" t="str">
            <v>FLT</v>
          </cell>
          <cell r="X3956" t="str">
            <v>BRN</v>
          </cell>
          <cell r="Y3956" t="str">
            <v>FOT</v>
          </cell>
          <cell r="Z3956" t="str">
            <v>FRR</v>
          </cell>
        </row>
        <row r="3957">
          <cell r="A3957" t="str">
            <v>FT1037AFP</v>
          </cell>
          <cell r="B3957" t="str">
            <v>9100536617</v>
          </cell>
          <cell r="C3957" t="str">
            <v>10009100536614</v>
          </cell>
          <cell r="D3957">
            <v>0.63300000000000001</v>
          </cell>
          <cell r="E3957">
            <v>6.3E-2</v>
          </cell>
          <cell r="F3957">
            <v>15.5</v>
          </cell>
          <cell r="G3957">
            <v>14</v>
          </cell>
          <cell r="H3957">
            <v>0.5</v>
          </cell>
          <cell r="I3957">
            <v>3.798</v>
          </cell>
          <cell r="J3957">
            <v>4679</v>
          </cell>
          <cell r="K3957">
            <v>16</v>
          </cell>
          <cell r="L3957">
            <v>14.436999999999999</v>
          </cell>
          <cell r="M3957">
            <v>3.5</v>
          </cell>
          <cell r="N3957">
            <v>6</v>
          </cell>
          <cell r="O3957" t="str">
            <v>CN</v>
          </cell>
          <cell r="P3957" t="str">
            <v>RA</v>
          </cell>
          <cell r="Q3957" t="str">
            <v>FRR</v>
          </cell>
          <cell r="R3957">
            <v>12</v>
          </cell>
          <cell r="S3957">
            <v>576</v>
          </cell>
          <cell r="T3957">
            <v>6.73</v>
          </cell>
          <cell r="U3957" t="str">
            <v>US$</v>
          </cell>
          <cell r="V3957" t="str">
            <v>EA</v>
          </cell>
          <cell r="W3957" t="str">
            <v>FLT</v>
          </cell>
          <cell r="X3957" t="str">
            <v>BRN</v>
          </cell>
          <cell r="Y3957" t="str">
            <v>FOT</v>
          </cell>
          <cell r="Z3957" t="str">
            <v>FRR</v>
          </cell>
        </row>
        <row r="3958">
          <cell r="A3958" t="str">
            <v>FT1037FP</v>
          </cell>
          <cell r="B3958" t="str">
            <v>9100701558</v>
          </cell>
          <cell r="C3958" t="str">
            <v>10009100701555</v>
          </cell>
          <cell r="D3958">
            <v>0.7</v>
          </cell>
          <cell r="E3958">
            <v>0.109</v>
          </cell>
          <cell r="F3958">
            <v>15.5</v>
          </cell>
          <cell r="G3958">
            <v>14</v>
          </cell>
          <cell r="H3958">
            <v>0.5</v>
          </cell>
          <cell r="I3958">
            <v>4.2</v>
          </cell>
          <cell r="J3958">
            <v>0.65400000000000003</v>
          </cell>
          <cell r="K3958">
            <v>16.125</v>
          </cell>
          <cell r="L3958">
            <v>14.5</v>
          </cell>
          <cell r="M3958">
            <v>3.75</v>
          </cell>
          <cell r="N3958">
            <v>6</v>
          </cell>
          <cell r="O3958" t="str">
            <v>US</v>
          </cell>
          <cell r="Q3958" t="str">
            <v>FRR</v>
          </cell>
          <cell r="R3958">
            <v>12</v>
          </cell>
          <cell r="S3958">
            <v>576</v>
          </cell>
          <cell r="T3958">
            <v>6.73</v>
          </cell>
          <cell r="U3958" t="str">
            <v>US$</v>
          </cell>
          <cell r="W3958" t="str">
            <v>FLT</v>
          </cell>
          <cell r="X3958" t="str">
            <v>BRN</v>
          </cell>
          <cell r="Y3958" t="str">
            <v>FOT</v>
          </cell>
          <cell r="Z3958" t="str">
            <v>FRR</v>
          </cell>
        </row>
        <row r="3959">
          <cell r="A3959" t="str">
            <v>FT1038</v>
          </cell>
          <cell r="B3959" t="str">
            <v>9100700384</v>
          </cell>
          <cell r="C3959" t="str">
            <v>10009100700381</v>
          </cell>
          <cell r="D3959">
            <v>0.68300000000000005</v>
          </cell>
          <cell r="E3959">
            <v>5.8000000000000003E-2</v>
          </cell>
          <cell r="F3959">
            <v>0</v>
          </cell>
          <cell r="G3959">
            <v>0</v>
          </cell>
          <cell r="H3959">
            <v>0</v>
          </cell>
          <cell r="I3959">
            <v>2.0489999999999999</v>
          </cell>
          <cell r="J3959">
            <v>0.17399999999999999</v>
          </cell>
          <cell r="K3959">
            <v>0</v>
          </cell>
          <cell r="L3959">
            <v>0</v>
          </cell>
          <cell r="M3959">
            <v>0</v>
          </cell>
          <cell r="N3959">
            <v>3</v>
          </cell>
          <cell r="O3959" t="str">
            <v>TW</v>
          </cell>
          <cell r="Q3959" t="str">
            <v>FRR</v>
          </cell>
          <cell r="R3959">
            <v>5</v>
          </cell>
          <cell r="S3959">
            <v>570</v>
          </cell>
          <cell r="T3959">
            <v>10.36</v>
          </cell>
          <cell r="U3959" t="str">
            <v>US$</v>
          </cell>
          <cell r="W3959" t="str">
            <v>FLT</v>
          </cell>
          <cell r="X3959" t="str">
            <v>BRN</v>
          </cell>
          <cell r="Y3959" t="str">
            <v>FOT</v>
          </cell>
          <cell r="Z3959" t="str">
            <v>FRR</v>
          </cell>
        </row>
        <row r="3960">
          <cell r="A3960" t="str">
            <v>FT1038</v>
          </cell>
          <cell r="B3960" t="str">
            <v>9100700384</v>
          </cell>
          <cell r="C3960" t="str">
            <v>10009100700381</v>
          </cell>
          <cell r="D3960">
            <v>0.61699999999999999</v>
          </cell>
          <cell r="E3960">
            <v>7.5999999999999998E-2</v>
          </cell>
          <cell r="F3960">
            <v>7.915</v>
          </cell>
          <cell r="G3960">
            <v>1.665</v>
          </cell>
          <cell r="H3960">
            <v>7.04</v>
          </cell>
          <cell r="I3960">
            <v>1.851</v>
          </cell>
          <cell r="J3960">
            <v>0.22800000000000001</v>
          </cell>
          <cell r="K3960">
            <v>8.4369999999999994</v>
          </cell>
          <cell r="L3960">
            <v>5.5</v>
          </cell>
          <cell r="M3960">
            <v>7.875</v>
          </cell>
          <cell r="N3960">
            <v>3</v>
          </cell>
          <cell r="O3960" t="str">
            <v>TW</v>
          </cell>
          <cell r="Q3960" t="str">
            <v>FRR</v>
          </cell>
          <cell r="R3960">
            <v>5</v>
          </cell>
          <cell r="S3960">
            <v>570</v>
          </cell>
          <cell r="T3960">
            <v>10.36</v>
          </cell>
          <cell r="U3960" t="str">
            <v>US$</v>
          </cell>
          <cell r="W3960" t="str">
            <v>FLT</v>
          </cell>
          <cell r="X3960" t="str">
            <v>BRN</v>
          </cell>
          <cell r="Y3960" t="str">
            <v>FOT</v>
          </cell>
          <cell r="Z3960" t="str">
            <v>FRR</v>
          </cell>
        </row>
        <row r="3961">
          <cell r="A3961" t="str">
            <v>FT1038A</v>
          </cell>
          <cell r="B3961" t="str">
            <v>9100536624</v>
          </cell>
          <cell r="C3961" t="str">
            <v>10009100536621</v>
          </cell>
          <cell r="D3961">
            <v>0.72499999999999998</v>
          </cell>
          <cell r="E3961">
            <v>5.1999999999999998E-2</v>
          </cell>
          <cell r="F3961">
            <v>7.9109999999999996</v>
          </cell>
          <cell r="G3961">
            <v>1.611</v>
          </cell>
          <cell r="H3961">
            <v>7.0359999999999996</v>
          </cell>
          <cell r="I3961">
            <v>4.3499999999999996</v>
          </cell>
          <cell r="J3961">
            <v>0.38800000000000001</v>
          </cell>
          <cell r="K3961">
            <v>10.436999999999999</v>
          </cell>
          <cell r="L3961">
            <v>7.5620000000000003</v>
          </cell>
          <cell r="M3961">
            <v>8.5</v>
          </cell>
          <cell r="N3961">
            <v>6</v>
          </cell>
          <cell r="O3961" t="str">
            <v>US</v>
          </cell>
          <cell r="P3961" t="str">
            <v>RA</v>
          </cell>
          <cell r="Q3961" t="str">
            <v>FRR</v>
          </cell>
          <cell r="R3961">
            <v>5</v>
          </cell>
          <cell r="S3961">
            <v>660</v>
          </cell>
          <cell r="T3961">
            <v>10.36</v>
          </cell>
          <cell r="U3961" t="str">
            <v>US$</v>
          </cell>
          <cell r="V3961" t="str">
            <v>EA</v>
          </cell>
          <cell r="W3961" t="str">
            <v>FLT</v>
          </cell>
          <cell r="X3961" t="str">
            <v>BRN</v>
          </cell>
          <cell r="Y3961" t="str">
            <v>FOT</v>
          </cell>
          <cell r="Z3961" t="str">
            <v>FRR</v>
          </cell>
        </row>
        <row r="3962">
          <cell r="A3962" t="str">
            <v>FT1039</v>
          </cell>
          <cell r="B3962" t="str">
            <v>9100701428</v>
          </cell>
          <cell r="C3962" t="str">
            <v>10009100701425</v>
          </cell>
          <cell r="D3962">
            <v>0.7</v>
          </cell>
          <cell r="E3962">
            <v>5.8000000000000003E-2</v>
          </cell>
          <cell r="F3962">
            <v>0</v>
          </cell>
          <cell r="G3962">
            <v>0</v>
          </cell>
          <cell r="H3962">
            <v>0</v>
          </cell>
          <cell r="I3962">
            <v>2.1</v>
          </cell>
          <cell r="J3962">
            <v>0.17399999999999999</v>
          </cell>
          <cell r="K3962">
            <v>0</v>
          </cell>
          <cell r="L3962">
            <v>0</v>
          </cell>
          <cell r="M3962">
            <v>0</v>
          </cell>
          <cell r="N3962">
            <v>3</v>
          </cell>
          <cell r="O3962" t="str">
            <v>US</v>
          </cell>
          <cell r="Q3962" t="str">
            <v>FRR</v>
          </cell>
          <cell r="R3962">
            <v>5</v>
          </cell>
          <cell r="S3962">
            <v>570</v>
          </cell>
          <cell r="T3962">
            <v>5.68</v>
          </cell>
          <cell r="U3962" t="str">
            <v>US$</v>
          </cell>
          <cell r="W3962" t="str">
            <v>FLT</v>
          </cell>
          <cell r="X3962" t="str">
            <v>BRN</v>
          </cell>
          <cell r="Y3962" t="str">
            <v>FOT</v>
          </cell>
          <cell r="Z3962" t="str">
            <v>FRR</v>
          </cell>
        </row>
        <row r="3963">
          <cell r="A3963" t="str">
            <v>FT1039</v>
          </cell>
          <cell r="B3963" t="str">
            <v>9100701428</v>
          </cell>
          <cell r="C3963" t="str">
            <v>10009100701425</v>
          </cell>
          <cell r="D3963">
            <v>0.67300000000000004</v>
          </cell>
          <cell r="E3963">
            <v>7.0000000000000007E-2</v>
          </cell>
          <cell r="F3963">
            <v>7.915</v>
          </cell>
          <cell r="G3963">
            <v>1.665</v>
          </cell>
          <cell r="H3963">
            <v>7.04</v>
          </cell>
          <cell r="I3963">
            <v>2.0190000000000001</v>
          </cell>
          <cell r="J3963">
            <v>0.21</v>
          </cell>
          <cell r="K3963">
            <v>8.4369999999999994</v>
          </cell>
          <cell r="L3963">
            <v>5.5</v>
          </cell>
          <cell r="M3963">
            <v>7.875</v>
          </cell>
          <cell r="N3963">
            <v>3</v>
          </cell>
          <cell r="O3963" t="str">
            <v>US</v>
          </cell>
          <cell r="Q3963" t="str">
            <v>FRR</v>
          </cell>
          <cell r="R3963">
            <v>5</v>
          </cell>
          <cell r="S3963">
            <v>570</v>
          </cell>
          <cell r="T3963">
            <v>5.68</v>
          </cell>
          <cell r="U3963" t="str">
            <v>US$</v>
          </cell>
          <cell r="W3963" t="str">
            <v>FLT</v>
          </cell>
          <cell r="X3963" t="str">
            <v>BRN</v>
          </cell>
          <cell r="Y3963" t="str">
            <v>FOT</v>
          </cell>
          <cell r="Z3963" t="str">
            <v>FRR</v>
          </cell>
        </row>
        <row r="3964">
          <cell r="A3964" t="str">
            <v>FT1039A</v>
          </cell>
          <cell r="B3964" t="str">
            <v>9100535719</v>
          </cell>
          <cell r="C3964" t="str">
            <v>10009100535716</v>
          </cell>
          <cell r="D3964">
            <v>0.65</v>
          </cell>
          <cell r="E3964">
            <v>5.1999999999999998E-2</v>
          </cell>
          <cell r="F3964">
            <v>7.9109999999999996</v>
          </cell>
          <cell r="G3964">
            <v>1.611</v>
          </cell>
          <cell r="H3964">
            <v>7.0359999999999996</v>
          </cell>
          <cell r="I3964">
            <v>3.9</v>
          </cell>
          <cell r="J3964">
            <v>0.38800000000000001</v>
          </cell>
          <cell r="K3964">
            <v>10.436999999999999</v>
          </cell>
          <cell r="L3964">
            <v>7.5620000000000003</v>
          </cell>
          <cell r="M3964">
            <v>8.5</v>
          </cell>
          <cell r="N3964">
            <v>6</v>
          </cell>
          <cell r="O3964" t="str">
            <v>US</v>
          </cell>
          <cell r="P3964" t="str">
            <v>RA</v>
          </cell>
          <cell r="Q3964" t="str">
            <v>FRR</v>
          </cell>
          <cell r="R3964">
            <v>5</v>
          </cell>
          <cell r="S3964">
            <v>660</v>
          </cell>
          <cell r="T3964">
            <v>5.68</v>
          </cell>
          <cell r="U3964" t="str">
            <v>US$</v>
          </cell>
          <cell r="V3964" t="str">
            <v>EA</v>
          </cell>
          <cell r="W3964" t="str">
            <v>FLT</v>
          </cell>
          <cell r="X3964" t="str">
            <v>BRN</v>
          </cell>
          <cell r="Y3964" t="str">
            <v>FOT</v>
          </cell>
          <cell r="Z3964" t="str">
            <v>FRR</v>
          </cell>
        </row>
        <row r="3965">
          <cell r="A3965" t="str">
            <v>FT1039AFP</v>
          </cell>
          <cell r="B3965" t="str">
            <v>9100536631</v>
          </cell>
          <cell r="C3965" t="str">
            <v>10009100536638</v>
          </cell>
          <cell r="D3965">
            <v>0.76600000000000001</v>
          </cell>
          <cell r="E3965">
            <v>6.3E-2</v>
          </cell>
          <cell r="F3965">
            <v>15.5</v>
          </cell>
          <cell r="G3965">
            <v>14</v>
          </cell>
          <cell r="H3965">
            <v>0.5</v>
          </cell>
          <cell r="I3965">
            <v>4.5960000000000001</v>
          </cell>
          <cell r="J3965">
            <v>0.46800000000000003</v>
          </cell>
          <cell r="K3965">
            <v>16</v>
          </cell>
          <cell r="L3965">
            <v>14.436999999999999</v>
          </cell>
          <cell r="M3965">
            <v>3.5</v>
          </cell>
          <cell r="N3965">
            <v>6</v>
          </cell>
          <cell r="O3965" t="str">
            <v>CN</v>
          </cell>
          <cell r="P3965" t="str">
            <v>RA</v>
          </cell>
          <cell r="Q3965" t="str">
            <v>FRR</v>
          </cell>
          <cell r="R3965">
            <v>12</v>
          </cell>
          <cell r="S3965">
            <v>576</v>
          </cell>
          <cell r="T3965">
            <v>5.42</v>
          </cell>
          <cell r="U3965" t="str">
            <v>US$</v>
          </cell>
          <cell r="V3965" t="str">
            <v>EA</v>
          </cell>
          <cell r="W3965" t="str">
            <v>FLT</v>
          </cell>
          <cell r="X3965" t="str">
            <v>BRN</v>
          </cell>
          <cell r="Y3965" t="str">
            <v>FOT</v>
          </cell>
          <cell r="Z3965" t="str">
            <v>FRR</v>
          </cell>
        </row>
        <row r="3966">
          <cell r="A3966" t="str">
            <v>FT1039FP</v>
          </cell>
          <cell r="B3966" t="str">
            <v>9100701565</v>
          </cell>
          <cell r="C3966" t="str">
            <v>10009100701562</v>
          </cell>
          <cell r="D3966">
            <v>0.76700000000000002</v>
          </cell>
          <cell r="E3966">
            <v>7.1999999999999995E-2</v>
          </cell>
          <cell r="F3966">
            <v>15.5</v>
          </cell>
          <cell r="G3966">
            <v>14</v>
          </cell>
          <cell r="H3966">
            <v>0.5</v>
          </cell>
          <cell r="I3966">
            <v>4.6020000000000003</v>
          </cell>
          <cell r="J3966">
            <v>0.432</v>
          </cell>
          <cell r="K3966">
            <v>16.125</v>
          </cell>
          <cell r="L3966">
            <v>14.5</v>
          </cell>
          <cell r="M3966">
            <v>3.75</v>
          </cell>
          <cell r="N3966">
            <v>6</v>
          </cell>
          <cell r="O3966" t="str">
            <v>US</v>
          </cell>
          <cell r="Q3966" t="str">
            <v>FRR</v>
          </cell>
          <cell r="R3966">
            <v>12</v>
          </cell>
          <cell r="S3966">
            <v>576</v>
          </cell>
          <cell r="T3966">
            <v>5.42</v>
          </cell>
          <cell r="U3966" t="str">
            <v>US$</v>
          </cell>
          <cell r="W3966" t="str">
            <v>FLT</v>
          </cell>
          <cell r="X3966" t="str">
            <v>BRN</v>
          </cell>
          <cell r="Y3966" t="str">
            <v>FOT</v>
          </cell>
          <cell r="Z3966" t="str">
            <v>FRR</v>
          </cell>
        </row>
        <row r="3967">
          <cell r="A3967" t="str">
            <v>FT1042</v>
          </cell>
          <cell r="B3967" t="str">
            <v>9100700414</v>
          </cell>
          <cell r="C3967" t="str">
            <v>10009100700411</v>
          </cell>
          <cell r="D3967">
            <v>0.433</v>
          </cell>
          <cell r="E3967">
            <v>5.5E-2</v>
          </cell>
          <cell r="F3967">
            <v>0</v>
          </cell>
          <cell r="G3967">
            <v>0</v>
          </cell>
          <cell r="H3967">
            <v>0</v>
          </cell>
          <cell r="I3967">
            <v>1.2989999999999999</v>
          </cell>
          <cell r="J3967">
            <v>0.16500000000000001</v>
          </cell>
          <cell r="K3967">
            <v>0</v>
          </cell>
          <cell r="L3967">
            <v>0</v>
          </cell>
          <cell r="M3967">
            <v>0</v>
          </cell>
          <cell r="N3967">
            <v>3</v>
          </cell>
          <cell r="O3967" t="str">
            <v>US</v>
          </cell>
          <cell r="Q3967" t="str">
            <v>FRR</v>
          </cell>
          <cell r="R3967">
            <v>5</v>
          </cell>
          <cell r="S3967">
            <v>570</v>
          </cell>
          <cell r="T3967">
            <v>7.72</v>
          </cell>
          <cell r="U3967" t="str">
            <v>US$</v>
          </cell>
          <cell r="W3967" t="str">
            <v>FLT</v>
          </cell>
          <cell r="X3967" t="str">
            <v>BRN</v>
          </cell>
          <cell r="Y3967" t="str">
            <v>FOT</v>
          </cell>
          <cell r="Z3967" t="str">
            <v>FRR</v>
          </cell>
        </row>
        <row r="3968">
          <cell r="A3968" t="str">
            <v>FT1042</v>
          </cell>
          <cell r="B3968" t="str">
            <v>9100700414</v>
          </cell>
          <cell r="C3968" t="str">
            <v>10009100700411</v>
          </cell>
          <cell r="D3968">
            <v>0.5</v>
          </cell>
          <cell r="E3968">
            <v>7.0000000000000007E-2</v>
          </cell>
          <cell r="F3968">
            <v>7.915</v>
          </cell>
          <cell r="G3968">
            <v>1.665</v>
          </cell>
          <cell r="H3968">
            <v>7.04</v>
          </cell>
          <cell r="I3968">
            <v>1.5</v>
          </cell>
          <cell r="J3968">
            <v>0.21</v>
          </cell>
          <cell r="K3968">
            <v>8.4369999999999994</v>
          </cell>
          <cell r="L3968">
            <v>5.5</v>
          </cell>
          <cell r="M3968">
            <v>7.875</v>
          </cell>
          <cell r="N3968">
            <v>3</v>
          </cell>
          <cell r="O3968" t="str">
            <v>TW</v>
          </cell>
          <cell r="Q3968" t="str">
            <v>FRR</v>
          </cell>
          <cell r="R3968">
            <v>5</v>
          </cell>
          <cell r="S3968">
            <v>570</v>
          </cell>
          <cell r="T3968">
            <v>7.72</v>
          </cell>
          <cell r="U3968" t="str">
            <v>US$</v>
          </cell>
          <cell r="W3968" t="str">
            <v>FLT</v>
          </cell>
          <cell r="X3968" t="str">
            <v>BRN</v>
          </cell>
          <cell r="Y3968" t="str">
            <v>FOT</v>
          </cell>
          <cell r="Z3968" t="str">
            <v>FRR</v>
          </cell>
        </row>
        <row r="3969">
          <cell r="A3969" t="str">
            <v>FT1042A</v>
          </cell>
          <cell r="B3969" t="str">
            <v>9100536648</v>
          </cell>
          <cell r="C3969" t="str">
            <v>10009100536645</v>
          </cell>
          <cell r="D3969">
            <v>0.39100000000000001</v>
          </cell>
          <cell r="E3969">
            <v>5.1999999999999998E-2</v>
          </cell>
          <cell r="F3969">
            <v>7.9109999999999996</v>
          </cell>
          <cell r="G3969">
            <v>1.611</v>
          </cell>
          <cell r="H3969">
            <v>7.0359999999999996</v>
          </cell>
          <cell r="I3969">
            <v>2.3460000000000001</v>
          </cell>
          <cell r="J3969">
            <v>3882</v>
          </cell>
          <cell r="K3969">
            <v>10.436999999999999</v>
          </cell>
          <cell r="L3969">
            <v>7.5620000000000003</v>
          </cell>
          <cell r="M3969">
            <v>8.5</v>
          </cell>
          <cell r="N3969">
            <v>6</v>
          </cell>
          <cell r="O3969" t="str">
            <v>US</v>
          </cell>
          <cell r="P3969" t="str">
            <v>RA</v>
          </cell>
          <cell r="Q3969" t="str">
            <v>FRR</v>
          </cell>
          <cell r="R3969">
            <v>5</v>
          </cell>
          <cell r="S3969">
            <v>660</v>
          </cell>
          <cell r="T3969">
            <v>7.72</v>
          </cell>
          <cell r="U3969" t="str">
            <v>US$</v>
          </cell>
          <cell r="V3969" t="str">
            <v>EA</v>
          </cell>
          <cell r="W3969" t="str">
            <v>FLT</v>
          </cell>
          <cell r="X3969" t="str">
            <v>BRN</v>
          </cell>
          <cell r="Y3969" t="str">
            <v>FOT</v>
          </cell>
          <cell r="Z3969" t="str">
            <v>FRR</v>
          </cell>
        </row>
        <row r="3970">
          <cell r="A3970" t="str">
            <v>FT1043</v>
          </cell>
          <cell r="B3970" t="str">
            <v>9100700421</v>
          </cell>
          <cell r="C3970" t="str">
            <v>10009100700428</v>
          </cell>
          <cell r="D3970">
            <v>0.58299999999999996</v>
          </cell>
          <cell r="E3970">
            <v>7.3999999999999996E-2</v>
          </cell>
          <cell r="F3970">
            <v>0</v>
          </cell>
          <cell r="G3970">
            <v>0</v>
          </cell>
          <cell r="H3970">
            <v>0</v>
          </cell>
          <cell r="I3970">
            <v>1.7490000000000001</v>
          </cell>
          <cell r="J3970">
            <v>0.222</v>
          </cell>
          <cell r="K3970">
            <v>0</v>
          </cell>
          <cell r="L3970">
            <v>0</v>
          </cell>
          <cell r="M3970">
            <v>0</v>
          </cell>
          <cell r="N3970">
            <v>3</v>
          </cell>
          <cell r="O3970" t="str">
            <v>US</v>
          </cell>
          <cell r="Q3970" t="str">
            <v>FRR</v>
          </cell>
          <cell r="R3970">
            <v>5</v>
          </cell>
          <cell r="S3970">
            <v>570</v>
          </cell>
          <cell r="T3970">
            <v>8.35</v>
          </cell>
          <cell r="U3970" t="str">
            <v>US$</v>
          </cell>
          <cell r="W3970" t="str">
            <v>FLT</v>
          </cell>
          <cell r="X3970" t="str">
            <v>BRN</v>
          </cell>
          <cell r="Y3970" t="str">
            <v>FOT</v>
          </cell>
          <cell r="Z3970" t="str">
            <v>FRR</v>
          </cell>
        </row>
        <row r="3971">
          <cell r="A3971" t="str">
            <v>FT1043</v>
          </cell>
          <cell r="B3971" t="str">
            <v>9100700421</v>
          </cell>
          <cell r="C3971" t="str">
            <v>10009100700428</v>
          </cell>
          <cell r="D3971">
            <v>0.58299999999999996</v>
          </cell>
          <cell r="E3971">
            <v>7.0000000000000007E-2</v>
          </cell>
          <cell r="F3971">
            <v>7.915</v>
          </cell>
          <cell r="G3971">
            <v>1.665</v>
          </cell>
          <cell r="H3971">
            <v>7.04</v>
          </cell>
          <cell r="I3971">
            <v>1.7490000000000001</v>
          </cell>
          <cell r="J3971">
            <v>0.21</v>
          </cell>
          <cell r="K3971">
            <v>8.4369999999999994</v>
          </cell>
          <cell r="L3971">
            <v>5.5</v>
          </cell>
          <cell r="M3971">
            <v>7.875</v>
          </cell>
          <cell r="N3971">
            <v>3</v>
          </cell>
          <cell r="O3971" t="str">
            <v>TW</v>
          </cell>
          <cell r="Q3971" t="str">
            <v>FRR</v>
          </cell>
          <cell r="R3971">
            <v>5</v>
          </cell>
          <cell r="S3971">
            <v>570</v>
          </cell>
          <cell r="T3971">
            <v>8.35</v>
          </cell>
          <cell r="U3971" t="str">
            <v>US$</v>
          </cell>
          <cell r="W3971" t="str">
            <v>FLT</v>
          </cell>
          <cell r="X3971" t="str">
            <v>BRN</v>
          </cell>
          <cell r="Y3971" t="str">
            <v>FOT</v>
          </cell>
          <cell r="Z3971" t="str">
            <v>FRR</v>
          </cell>
        </row>
        <row r="3972">
          <cell r="A3972" t="str">
            <v>FT1043A</v>
          </cell>
          <cell r="B3972" t="str">
            <v>9100536655</v>
          </cell>
          <cell r="C3972" t="str">
            <v>10009100536652</v>
          </cell>
          <cell r="D3972">
            <v>0.57499999999999996</v>
          </cell>
          <cell r="E3972">
            <v>5.1999999999999998E-2</v>
          </cell>
          <cell r="F3972">
            <v>7.9109999999999996</v>
          </cell>
          <cell r="G3972">
            <v>1.611</v>
          </cell>
          <cell r="H3972">
            <v>7.0359999999999996</v>
          </cell>
          <cell r="I3972">
            <v>3.45</v>
          </cell>
          <cell r="J3972">
            <v>3882</v>
          </cell>
          <cell r="K3972">
            <v>10.436999999999999</v>
          </cell>
          <cell r="L3972">
            <v>7.5620000000000003</v>
          </cell>
          <cell r="M3972">
            <v>8.5</v>
          </cell>
          <cell r="N3972">
            <v>6</v>
          </cell>
          <cell r="O3972" t="str">
            <v>US</v>
          </cell>
          <cell r="P3972" t="str">
            <v>RA</v>
          </cell>
          <cell r="Q3972" t="str">
            <v>FRR</v>
          </cell>
          <cell r="R3972">
            <v>5</v>
          </cell>
          <cell r="S3972">
            <v>660</v>
          </cell>
          <cell r="T3972">
            <v>8.35</v>
          </cell>
          <cell r="U3972" t="str">
            <v>US$</v>
          </cell>
          <cell r="V3972" t="str">
            <v>EA</v>
          </cell>
          <cell r="W3972" t="str">
            <v>FLT</v>
          </cell>
          <cell r="X3972" t="str">
            <v>BRN</v>
          </cell>
          <cell r="Y3972" t="str">
            <v>FOT</v>
          </cell>
          <cell r="Z3972" t="str">
            <v>FRR</v>
          </cell>
        </row>
        <row r="3973">
          <cell r="A3973" t="str">
            <v>FT1044</v>
          </cell>
          <cell r="B3973" t="str">
            <v>9100700438</v>
          </cell>
          <cell r="C3973" t="str">
            <v>10009100700435</v>
          </cell>
          <cell r="D3973">
            <v>0.55000000000000004</v>
          </cell>
          <cell r="E3973">
            <v>8.4000000000000005E-2</v>
          </cell>
          <cell r="F3973">
            <v>0</v>
          </cell>
          <cell r="G3973">
            <v>0</v>
          </cell>
          <cell r="H3973">
            <v>0</v>
          </cell>
          <cell r="I3973">
            <v>1.65</v>
          </cell>
          <cell r="J3973">
            <v>0.252</v>
          </cell>
          <cell r="K3973">
            <v>0</v>
          </cell>
          <cell r="L3973">
            <v>0</v>
          </cell>
          <cell r="M3973">
            <v>0</v>
          </cell>
          <cell r="N3973">
            <v>3</v>
          </cell>
          <cell r="O3973" t="str">
            <v>US</v>
          </cell>
          <cell r="Q3973" t="str">
            <v>FRR</v>
          </cell>
          <cell r="R3973">
            <v>4</v>
          </cell>
          <cell r="S3973">
            <v>456</v>
          </cell>
          <cell r="T3973">
            <v>14.82</v>
          </cell>
          <cell r="U3973" t="str">
            <v>US$</v>
          </cell>
          <cell r="W3973" t="str">
            <v>FLT</v>
          </cell>
          <cell r="X3973" t="str">
            <v>BRN</v>
          </cell>
          <cell r="Y3973" t="str">
            <v>FOT</v>
          </cell>
          <cell r="Z3973" t="str">
            <v>FRR</v>
          </cell>
        </row>
        <row r="3974">
          <cell r="A3974" t="str">
            <v>FT1044</v>
          </cell>
          <cell r="B3974" t="str">
            <v>9100700438</v>
          </cell>
          <cell r="C3974" t="str">
            <v>10009100700435</v>
          </cell>
          <cell r="D3974">
            <v>0.61699999999999999</v>
          </cell>
          <cell r="E3974">
            <v>0.27500000000000002</v>
          </cell>
          <cell r="F3974">
            <v>7.915</v>
          </cell>
          <cell r="G3974">
            <v>1.665</v>
          </cell>
          <cell r="H3974">
            <v>9.2899999999999991</v>
          </cell>
          <cell r="I3974">
            <v>1.851</v>
          </cell>
          <cell r="J3974">
            <v>0.82499999999999996</v>
          </cell>
          <cell r="K3974">
            <v>9.875</v>
          </cell>
          <cell r="L3974">
            <v>5.5</v>
          </cell>
          <cell r="M3974">
            <v>8.6869999999999994</v>
          </cell>
          <cell r="N3974">
            <v>3</v>
          </cell>
          <cell r="O3974" t="str">
            <v>CN</v>
          </cell>
          <cell r="Q3974" t="str">
            <v>FRR</v>
          </cell>
          <cell r="R3974">
            <v>4</v>
          </cell>
          <cell r="S3974">
            <v>456</v>
          </cell>
          <cell r="T3974">
            <v>14.82</v>
          </cell>
          <cell r="U3974" t="str">
            <v>US$</v>
          </cell>
          <cell r="W3974" t="str">
            <v>FLT</v>
          </cell>
          <cell r="X3974" t="str">
            <v>BRN</v>
          </cell>
          <cell r="Y3974" t="str">
            <v>FOT</v>
          </cell>
          <cell r="Z3974" t="str">
            <v>FRR</v>
          </cell>
        </row>
        <row r="3975">
          <cell r="A3975" t="str">
            <v>FT1044A</v>
          </cell>
          <cell r="B3975" t="str">
            <v>9100535726</v>
          </cell>
          <cell r="C3975" t="str">
            <v>10009100535723</v>
          </cell>
          <cell r="D3975">
            <v>0.63300000000000001</v>
          </cell>
          <cell r="E3975">
            <v>6.9000000000000006E-2</v>
          </cell>
          <cell r="F3975">
            <v>7.9109999999999996</v>
          </cell>
          <cell r="G3975">
            <v>1.611</v>
          </cell>
          <cell r="H3975">
            <v>9.2859999999999996</v>
          </cell>
          <cell r="I3975">
            <v>3.798</v>
          </cell>
          <cell r="J3975">
            <v>0.51600000000000001</v>
          </cell>
          <cell r="K3975">
            <v>16.312000000000001</v>
          </cell>
          <cell r="L3975">
            <v>5.5</v>
          </cell>
          <cell r="M3975">
            <v>9.9369999999999994</v>
          </cell>
          <cell r="N3975">
            <v>6</v>
          </cell>
          <cell r="O3975" t="str">
            <v>US</v>
          </cell>
          <cell r="P3975" t="str">
            <v>RA</v>
          </cell>
          <cell r="Q3975" t="str">
            <v>FRR</v>
          </cell>
          <cell r="R3975">
            <v>4</v>
          </cell>
          <cell r="S3975">
            <v>504</v>
          </cell>
          <cell r="T3975">
            <v>14.82</v>
          </cell>
          <cell r="U3975" t="str">
            <v>US$</v>
          </cell>
          <cell r="V3975" t="str">
            <v>EA</v>
          </cell>
          <cell r="W3975" t="str">
            <v>FLT</v>
          </cell>
          <cell r="X3975" t="str">
            <v>BRN</v>
          </cell>
          <cell r="Y3975" t="str">
            <v>FOT</v>
          </cell>
          <cell r="Z3975" t="str">
            <v>FRR</v>
          </cell>
        </row>
        <row r="3976">
          <cell r="A3976" t="str">
            <v>FT1045</v>
          </cell>
          <cell r="B3976" t="str">
            <v>9100700445</v>
          </cell>
          <cell r="C3976" t="str">
            <v>10009100700442</v>
          </cell>
          <cell r="D3976">
            <v>0.26</v>
          </cell>
          <cell r="E3976">
            <v>5.8000000000000003E-2</v>
          </cell>
          <cell r="F3976">
            <v>0</v>
          </cell>
          <cell r="G3976">
            <v>0</v>
          </cell>
          <cell r="H3976">
            <v>0</v>
          </cell>
          <cell r="I3976">
            <v>0.78</v>
          </cell>
          <cell r="J3976">
            <v>0.17399999999999999</v>
          </cell>
          <cell r="K3976">
            <v>0</v>
          </cell>
          <cell r="L3976">
            <v>0</v>
          </cell>
          <cell r="M3976">
            <v>0</v>
          </cell>
          <cell r="N3976">
            <v>3</v>
          </cell>
          <cell r="O3976" t="str">
            <v>US</v>
          </cell>
          <cell r="Q3976" t="str">
            <v>FRR</v>
          </cell>
          <cell r="R3976">
            <v>5</v>
          </cell>
          <cell r="S3976">
            <v>570</v>
          </cell>
          <cell r="T3976">
            <v>9.57</v>
          </cell>
          <cell r="U3976" t="str">
            <v>US$</v>
          </cell>
          <cell r="W3976" t="str">
            <v>FLT</v>
          </cell>
          <cell r="X3976" t="str">
            <v>BRN</v>
          </cell>
          <cell r="Y3976" t="str">
            <v>FOT</v>
          </cell>
          <cell r="Z3976" t="str">
            <v>FRR</v>
          </cell>
        </row>
        <row r="3977">
          <cell r="A3977" t="str">
            <v>FT1045</v>
          </cell>
          <cell r="B3977" t="str">
            <v>9100700445</v>
          </cell>
          <cell r="C3977" t="str">
            <v>10009100700442</v>
          </cell>
          <cell r="D3977">
            <v>0.31</v>
          </cell>
          <cell r="E3977">
            <v>7.6999999999999999E-2</v>
          </cell>
          <cell r="F3977">
            <v>7.915</v>
          </cell>
          <cell r="G3977">
            <v>1.665</v>
          </cell>
          <cell r="H3977">
            <v>7.04</v>
          </cell>
          <cell r="I3977">
            <v>0.93</v>
          </cell>
          <cell r="J3977">
            <v>0.23100000000000001</v>
          </cell>
          <cell r="K3977">
            <v>8.4369999999999994</v>
          </cell>
          <cell r="L3977">
            <v>5.5</v>
          </cell>
          <cell r="M3977">
            <v>7.875</v>
          </cell>
          <cell r="N3977">
            <v>3</v>
          </cell>
          <cell r="O3977" t="str">
            <v>TW</v>
          </cell>
          <cell r="Q3977" t="str">
            <v>FRR</v>
          </cell>
          <cell r="R3977">
            <v>5</v>
          </cell>
          <cell r="S3977">
            <v>570</v>
          </cell>
          <cell r="T3977">
            <v>9.57</v>
          </cell>
          <cell r="U3977" t="str">
            <v>US$</v>
          </cell>
          <cell r="W3977" t="str">
            <v>FLT</v>
          </cell>
          <cell r="X3977" t="str">
            <v>BRN</v>
          </cell>
          <cell r="Y3977" t="str">
            <v>FOT</v>
          </cell>
          <cell r="Z3977" t="str">
            <v>FRR</v>
          </cell>
        </row>
        <row r="3978">
          <cell r="A3978" t="str">
            <v>FT1045A</v>
          </cell>
          <cell r="B3978" t="str">
            <v>9100535733</v>
          </cell>
          <cell r="C3978" t="str">
            <v>10009100535730</v>
          </cell>
          <cell r="D3978">
            <v>0.308</v>
          </cell>
          <cell r="E3978">
            <v>5.1999999999999998E-2</v>
          </cell>
          <cell r="F3978">
            <v>7.9109999999999996</v>
          </cell>
          <cell r="G3978">
            <v>1.611</v>
          </cell>
          <cell r="H3978">
            <v>7.0359999999999996</v>
          </cell>
          <cell r="I3978">
            <v>1.8480000000000001</v>
          </cell>
          <cell r="J3978">
            <v>3882</v>
          </cell>
          <cell r="K3978">
            <v>10.436999999999999</v>
          </cell>
          <cell r="L3978">
            <v>7.5620000000000003</v>
          </cell>
          <cell r="M3978">
            <v>8.5</v>
          </cell>
          <cell r="N3978">
            <v>6</v>
          </cell>
          <cell r="O3978" t="str">
            <v>US</v>
          </cell>
          <cell r="P3978" t="str">
            <v>RA</v>
          </cell>
          <cell r="Q3978" t="str">
            <v>FRR</v>
          </cell>
          <cell r="R3978">
            <v>5</v>
          </cell>
          <cell r="S3978">
            <v>660</v>
          </cell>
          <cell r="T3978">
            <v>9.57</v>
          </cell>
          <cell r="U3978" t="str">
            <v>US$</v>
          </cell>
          <cell r="V3978" t="str">
            <v>EA</v>
          </cell>
          <cell r="W3978" t="str">
            <v>FLT</v>
          </cell>
          <cell r="X3978" t="str">
            <v>BRN</v>
          </cell>
          <cell r="Y3978" t="str">
            <v>FOT</v>
          </cell>
          <cell r="Z3978" t="str">
            <v>FRR</v>
          </cell>
        </row>
        <row r="3979">
          <cell r="A3979" t="str">
            <v>FT1047</v>
          </cell>
          <cell r="B3979" t="str">
            <v>9100700469</v>
          </cell>
          <cell r="C3979" t="str">
            <v>10009100700466</v>
          </cell>
          <cell r="D3979">
            <v>1.06</v>
          </cell>
          <cell r="E3979">
            <v>0.15</v>
          </cell>
          <cell r="F3979">
            <v>0</v>
          </cell>
          <cell r="G3979">
            <v>0</v>
          </cell>
          <cell r="H3979">
            <v>0</v>
          </cell>
          <cell r="I3979">
            <v>3.18</v>
          </cell>
          <cell r="J3979">
            <v>0.45</v>
          </cell>
          <cell r="K3979">
            <v>0</v>
          </cell>
          <cell r="L3979">
            <v>0</v>
          </cell>
          <cell r="M3979">
            <v>0</v>
          </cell>
          <cell r="N3979">
            <v>3</v>
          </cell>
          <cell r="O3979" t="str">
            <v>US</v>
          </cell>
          <cell r="Q3979" t="str">
            <v>FRR</v>
          </cell>
          <cell r="R3979">
            <v>4</v>
          </cell>
          <cell r="S3979">
            <v>216</v>
          </cell>
          <cell r="T3979">
            <v>13.11</v>
          </cell>
          <cell r="U3979" t="str">
            <v>US$</v>
          </cell>
          <cell r="W3979" t="str">
            <v>FLT</v>
          </cell>
          <cell r="X3979" t="str">
            <v>BRN</v>
          </cell>
          <cell r="Y3979" t="str">
            <v>FOT</v>
          </cell>
          <cell r="Z3979" t="str">
            <v>FRR</v>
          </cell>
        </row>
        <row r="3980">
          <cell r="A3980" t="str">
            <v>FT1047</v>
          </cell>
          <cell r="B3980" t="str">
            <v>9100700469</v>
          </cell>
          <cell r="C3980" t="str">
            <v>10009100700466</v>
          </cell>
          <cell r="D3980">
            <v>1.04</v>
          </cell>
          <cell r="E3980">
            <v>0.17199999999999999</v>
          </cell>
          <cell r="F3980">
            <v>7.915</v>
          </cell>
          <cell r="G3980">
            <v>2.4769999999999999</v>
          </cell>
          <cell r="H3980">
            <v>12.29</v>
          </cell>
          <cell r="I3980">
            <v>3.12</v>
          </cell>
          <cell r="J3980">
            <v>0.51600000000000001</v>
          </cell>
          <cell r="K3980">
            <v>12.875</v>
          </cell>
          <cell r="L3980">
            <v>7.9370000000000003</v>
          </cell>
          <cell r="M3980">
            <v>8.6869999999999994</v>
          </cell>
          <cell r="N3980">
            <v>3</v>
          </cell>
          <cell r="O3980" t="str">
            <v>US</v>
          </cell>
          <cell r="Q3980" t="str">
            <v>FRR</v>
          </cell>
          <cell r="R3980">
            <v>4</v>
          </cell>
          <cell r="S3980">
            <v>216</v>
          </cell>
          <cell r="T3980">
            <v>13.11</v>
          </cell>
          <cell r="U3980" t="str">
            <v>US$</v>
          </cell>
          <cell r="W3980" t="str">
            <v>FLT</v>
          </cell>
          <cell r="X3980" t="str">
            <v>BRN</v>
          </cell>
          <cell r="Y3980" t="str">
            <v>FOT</v>
          </cell>
          <cell r="Z3980" t="str">
            <v>FRR</v>
          </cell>
        </row>
        <row r="3981">
          <cell r="A3981" t="str">
            <v>FT1047A</v>
          </cell>
          <cell r="B3981" t="str">
            <v>9100535740</v>
          </cell>
          <cell r="C3981" t="str">
            <v>10009100535747</v>
          </cell>
          <cell r="D3981">
            <v>0.96699999999999997</v>
          </cell>
          <cell r="E3981">
            <v>0.159</v>
          </cell>
          <cell r="F3981">
            <v>7.9109999999999996</v>
          </cell>
          <cell r="G3981">
            <v>2.4729999999999999</v>
          </cell>
          <cell r="H3981">
            <v>12.286</v>
          </cell>
          <cell r="I3981">
            <v>5.8019999999999996</v>
          </cell>
          <cell r="J3981">
            <v>0.95399999999999996</v>
          </cell>
          <cell r="K3981">
            <v>12.875</v>
          </cell>
          <cell r="L3981">
            <v>7.9370000000000003</v>
          </cell>
          <cell r="M3981">
            <v>8.6869999999999994</v>
          </cell>
          <cell r="N3981">
            <v>6</v>
          </cell>
          <cell r="O3981" t="str">
            <v>US</v>
          </cell>
          <cell r="P3981" t="str">
            <v>RA</v>
          </cell>
          <cell r="Q3981" t="str">
            <v>FRR</v>
          </cell>
          <cell r="R3981">
            <v>5</v>
          </cell>
          <cell r="S3981">
            <v>270</v>
          </cell>
          <cell r="T3981">
            <v>13.11</v>
          </cell>
          <cell r="U3981" t="str">
            <v>US$</v>
          </cell>
          <cell r="V3981" t="str">
            <v>EA</v>
          </cell>
          <cell r="W3981" t="str">
            <v>FLT</v>
          </cell>
          <cell r="X3981" t="str">
            <v>BRN</v>
          </cell>
          <cell r="Y3981" t="str">
            <v>FOT</v>
          </cell>
          <cell r="Z3981" t="str">
            <v>FRR</v>
          </cell>
        </row>
        <row r="3982">
          <cell r="A3982" t="str">
            <v>FT1047AFP</v>
          </cell>
          <cell r="B3982" t="str">
            <v>9100536662</v>
          </cell>
          <cell r="C3982" t="str">
            <v>10009100536669</v>
          </cell>
          <cell r="D3982">
            <v>0.94099999999999995</v>
          </cell>
          <cell r="E3982">
            <v>0.14399999999999999</v>
          </cell>
          <cell r="F3982">
            <v>16</v>
          </cell>
          <cell r="G3982">
            <v>16.562999999999999</v>
          </cell>
          <cell r="H3982">
            <v>0.93700000000000006</v>
          </cell>
          <cell r="I3982">
            <v>5.6459999999999999</v>
          </cell>
          <cell r="J3982">
            <v>0.755</v>
          </cell>
          <cell r="K3982">
            <v>16.437000000000001</v>
          </cell>
          <cell r="L3982">
            <v>5.5</v>
          </cell>
          <cell r="M3982">
            <v>14.436999999999999</v>
          </cell>
          <cell r="N3982">
            <v>6</v>
          </cell>
          <cell r="O3982" t="str">
            <v>CN</v>
          </cell>
          <cell r="P3982" t="str">
            <v>RA</v>
          </cell>
          <cell r="Q3982" t="str">
            <v>FRR</v>
          </cell>
          <cell r="R3982">
            <v>2</v>
          </cell>
          <cell r="S3982">
            <v>252</v>
          </cell>
          <cell r="T3982">
            <v>12.53</v>
          </cell>
          <cell r="U3982" t="str">
            <v>US$</v>
          </cell>
          <cell r="V3982" t="str">
            <v>EA</v>
          </cell>
          <cell r="W3982" t="str">
            <v>FLT</v>
          </cell>
          <cell r="X3982" t="str">
            <v>BRN</v>
          </cell>
          <cell r="Y3982" t="str">
            <v>FOT</v>
          </cell>
          <cell r="Z3982" t="str">
            <v>FRR</v>
          </cell>
        </row>
        <row r="3983">
          <cell r="A3983" t="str">
            <v>FT1047FP</v>
          </cell>
          <cell r="B3983" t="str">
            <v>9100701572</v>
          </cell>
          <cell r="C3983" t="str">
            <v>10009100701579</v>
          </cell>
          <cell r="D3983">
            <v>1.0329999999999999</v>
          </cell>
          <cell r="E3983">
            <v>0.13500000000000001</v>
          </cell>
          <cell r="F3983">
            <v>16</v>
          </cell>
          <cell r="G3983">
            <v>16.562999999999999</v>
          </cell>
          <cell r="H3983">
            <v>0.93700000000000006</v>
          </cell>
          <cell r="I3983">
            <v>6.1980000000000004</v>
          </cell>
          <cell r="J3983">
            <v>0.81</v>
          </cell>
          <cell r="K3983">
            <v>14</v>
          </cell>
          <cell r="L3983">
            <v>14.563000000000001</v>
          </cell>
          <cell r="M3983">
            <v>6</v>
          </cell>
          <cell r="N3983">
            <v>6</v>
          </cell>
          <cell r="O3983" t="str">
            <v>US</v>
          </cell>
          <cell r="Q3983" t="str">
            <v>FRR</v>
          </cell>
          <cell r="R3983">
            <v>2</v>
          </cell>
          <cell r="S3983">
            <v>252</v>
          </cell>
          <cell r="T3983">
            <v>12.53</v>
          </cell>
          <cell r="U3983" t="str">
            <v>US$</v>
          </cell>
          <cell r="W3983" t="str">
            <v>FLT</v>
          </cell>
          <cell r="X3983" t="str">
            <v>BRN</v>
          </cell>
          <cell r="Y3983" t="str">
            <v>FOT</v>
          </cell>
          <cell r="Z3983" t="str">
            <v>FRR</v>
          </cell>
        </row>
        <row r="3984">
          <cell r="A3984" t="str">
            <v>FT1048</v>
          </cell>
          <cell r="B3984" t="str">
            <v>9100700476</v>
          </cell>
          <cell r="C3984" t="str">
            <v>10009100700473</v>
          </cell>
          <cell r="D3984">
            <v>0.5</v>
          </cell>
          <cell r="E3984">
            <v>6.9000000000000006E-2</v>
          </cell>
          <cell r="F3984">
            <v>0</v>
          </cell>
          <cell r="G3984">
            <v>0</v>
          </cell>
          <cell r="H3984">
            <v>0</v>
          </cell>
          <cell r="I3984">
            <v>1.5</v>
          </cell>
          <cell r="J3984">
            <v>0.20699999999999999</v>
          </cell>
          <cell r="K3984">
            <v>0</v>
          </cell>
          <cell r="L3984">
            <v>0</v>
          </cell>
          <cell r="M3984">
            <v>0</v>
          </cell>
          <cell r="N3984">
            <v>3</v>
          </cell>
          <cell r="O3984" t="str">
            <v>US</v>
          </cell>
          <cell r="Q3984" t="str">
            <v>FRR</v>
          </cell>
          <cell r="R3984">
            <v>5</v>
          </cell>
          <cell r="S3984">
            <v>570</v>
          </cell>
          <cell r="T3984">
            <v>8.08</v>
          </cell>
          <cell r="U3984" t="str">
            <v>US$</v>
          </cell>
          <cell r="W3984" t="str">
            <v>FLT</v>
          </cell>
          <cell r="X3984" t="str">
            <v>BRN</v>
          </cell>
          <cell r="Y3984" t="str">
            <v>FOT</v>
          </cell>
          <cell r="Z3984" t="str">
            <v>FRR</v>
          </cell>
        </row>
        <row r="3985">
          <cell r="A3985" t="str">
            <v>FT1048</v>
          </cell>
          <cell r="B3985" t="str">
            <v>9100700476</v>
          </cell>
          <cell r="C3985" t="str">
            <v>10009100700473</v>
          </cell>
          <cell r="D3985">
            <v>0.63300000000000001</v>
          </cell>
          <cell r="E3985">
            <v>7.2999999999999995E-2</v>
          </cell>
          <cell r="F3985">
            <v>7.915</v>
          </cell>
          <cell r="G3985">
            <v>1.665</v>
          </cell>
          <cell r="H3985">
            <v>7.04</v>
          </cell>
          <cell r="I3985">
            <v>1.899</v>
          </cell>
          <cell r="J3985">
            <v>0.219</v>
          </cell>
          <cell r="K3985">
            <v>8.4369999999999994</v>
          </cell>
          <cell r="L3985">
            <v>5.5</v>
          </cell>
          <cell r="M3985">
            <v>7.875</v>
          </cell>
          <cell r="N3985">
            <v>3</v>
          </cell>
          <cell r="O3985" t="str">
            <v>US</v>
          </cell>
          <cell r="Q3985" t="str">
            <v>FRR</v>
          </cell>
          <cell r="R3985">
            <v>5</v>
          </cell>
          <cell r="S3985">
            <v>570</v>
          </cell>
          <cell r="T3985">
            <v>8.08</v>
          </cell>
          <cell r="U3985" t="str">
            <v>US$</v>
          </cell>
          <cell r="W3985" t="str">
            <v>FLT</v>
          </cell>
          <cell r="X3985" t="str">
            <v>BRN</v>
          </cell>
          <cell r="Y3985" t="str">
            <v>FOT</v>
          </cell>
          <cell r="Z3985" t="str">
            <v>FRR</v>
          </cell>
        </row>
        <row r="3986">
          <cell r="A3986" t="str">
            <v>FT1048A</v>
          </cell>
          <cell r="B3986" t="str">
            <v>9100535757</v>
          </cell>
          <cell r="C3986" t="str">
            <v>10009100535754</v>
          </cell>
          <cell r="D3986">
            <v>0.59099999999999997</v>
          </cell>
          <cell r="E3986">
            <v>6.4000000000000001E-2</v>
          </cell>
          <cell r="F3986">
            <v>7.9109999999999996</v>
          </cell>
          <cell r="G3986">
            <v>1.611</v>
          </cell>
          <cell r="H3986">
            <v>7.0359999999999996</v>
          </cell>
          <cell r="I3986">
            <v>3.5459999999999998</v>
          </cell>
          <cell r="J3986">
            <v>0.38400000000000001</v>
          </cell>
          <cell r="K3986">
            <v>10.436999999999999</v>
          </cell>
          <cell r="L3986">
            <v>7.5620000000000003</v>
          </cell>
          <cell r="M3986">
            <v>8.5</v>
          </cell>
          <cell r="N3986">
            <v>6</v>
          </cell>
          <cell r="O3986" t="str">
            <v>CN</v>
          </cell>
          <cell r="P3986" t="str">
            <v>RA</v>
          </cell>
          <cell r="Q3986" t="str">
            <v>FRR</v>
          </cell>
          <cell r="R3986">
            <v>5</v>
          </cell>
          <cell r="S3986">
            <v>660</v>
          </cell>
          <cell r="T3986">
            <v>8.08</v>
          </cell>
          <cell r="U3986" t="str">
            <v>US$</v>
          </cell>
          <cell r="V3986" t="str">
            <v>EA</v>
          </cell>
          <cell r="W3986" t="str">
            <v>FLT</v>
          </cell>
          <cell r="X3986" t="str">
            <v>BRN</v>
          </cell>
          <cell r="Y3986" t="str">
            <v>FOT</v>
          </cell>
          <cell r="Z3986" t="str">
            <v>FRR</v>
          </cell>
        </row>
        <row r="3987">
          <cell r="A3987" t="str">
            <v>FT1050</v>
          </cell>
          <cell r="B3987" t="str">
            <v>9100700490</v>
          </cell>
          <cell r="C3987" t="str">
            <v>10009100700497</v>
          </cell>
          <cell r="D3987">
            <v>0.75600000000000001</v>
          </cell>
          <cell r="E3987">
            <v>5.1999999999999998E-2</v>
          </cell>
          <cell r="F3987">
            <v>7.915</v>
          </cell>
          <cell r="G3987">
            <v>1.665</v>
          </cell>
          <cell r="H3987">
            <v>7.04</v>
          </cell>
          <cell r="I3987">
            <v>2.2679999999999998</v>
          </cell>
          <cell r="J3987">
            <v>0.156</v>
          </cell>
          <cell r="K3987">
            <v>8.4369999999999994</v>
          </cell>
          <cell r="L3987">
            <v>5.5</v>
          </cell>
          <cell r="M3987">
            <v>7.875</v>
          </cell>
          <cell r="N3987">
            <v>3</v>
          </cell>
          <cell r="O3987" t="str">
            <v>US</v>
          </cell>
          <cell r="Q3987" t="str">
            <v>FRR</v>
          </cell>
          <cell r="R3987">
            <v>5</v>
          </cell>
          <cell r="S3987">
            <v>570</v>
          </cell>
          <cell r="T3987">
            <v>11.82</v>
          </cell>
          <cell r="U3987" t="str">
            <v>US$</v>
          </cell>
          <cell r="W3987" t="str">
            <v>FLT</v>
          </cell>
          <cell r="X3987" t="str">
            <v>BRN</v>
          </cell>
          <cell r="Y3987" t="str">
            <v>FOT</v>
          </cell>
          <cell r="Z3987" t="str">
            <v>FRR</v>
          </cell>
        </row>
        <row r="3988">
          <cell r="A3988" t="str">
            <v>FT1050</v>
          </cell>
          <cell r="B3988" t="str">
            <v>9100700490</v>
          </cell>
          <cell r="C3988" t="str">
            <v>10009100700497</v>
          </cell>
          <cell r="D3988">
            <v>0.77300000000000002</v>
          </cell>
          <cell r="E3988">
            <v>7.2999999999999995E-2</v>
          </cell>
          <cell r="F3988">
            <v>7.915</v>
          </cell>
          <cell r="G3988">
            <v>1.665</v>
          </cell>
          <cell r="H3988">
            <v>7.04</v>
          </cell>
          <cell r="I3988">
            <v>2.319</v>
          </cell>
          <cell r="J3988">
            <v>0.219</v>
          </cell>
          <cell r="K3988">
            <v>8.4369999999999994</v>
          </cell>
          <cell r="L3988">
            <v>5.5</v>
          </cell>
          <cell r="M3988">
            <v>7.875</v>
          </cell>
          <cell r="N3988">
            <v>3</v>
          </cell>
          <cell r="O3988" t="str">
            <v>US</v>
          </cell>
          <cell r="Q3988" t="str">
            <v>FRR</v>
          </cell>
          <cell r="R3988">
            <v>5</v>
          </cell>
          <cell r="S3988">
            <v>570</v>
          </cell>
          <cell r="T3988">
            <v>11.82</v>
          </cell>
          <cell r="U3988" t="str">
            <v>US$</v>
          </cell>
          <cell r="W3988" t="str">
            <v>FLT</v>
          </cell>
          <cell r="X3988" t="str">
            <v>BRN</v>
          </cell>
          <cell r="Y3988" t="str">
            <v>FOT</v>
          </cell>
          <cell r="Z3988" t="str">
            <v>FRR</v>
          </cell>
        </row>
        <row r="3989">
          <cell r="A3989" t="str">
            <v>FT1050A</v>
          </cell>
          <cell r="B3989" t="str">
            <v>9100535764</v>
          </cell>
          <cell r="C3989" t="str">
            <v>10009100535761</v>
          </cell>
          <cell r="D3989">
            <v>0.75</v>
          </cell>
          <cell r="E3989">
            <v>6.6000000000000003E-2</v>
          </cell>
          <cell r="F3989">
            <v>7.9109999999999996</v>
          </cell>
          <cell r="G3989">
            <v>1.611</v>
          </cell>
          <cell r="H3989">
            <v>7.0359999999999996</v>
          </cell>
          <cell r="I3989">
            <v>4.5</v>
          </cell>
          <cell r="J3989">
            <v>0.39600000000000002</v>
          </cell>
          <cell r="K3989">
            <v>10.436999999999999</v>
          </cell>
          <cell r="L3989">
            <v>7.5620000000000003</v>
          </cell>
          <cell r="M3989">
            <v>8.5</v>
          </cell>
          <cell r="N3989">
            <v>6</v>
          </cell>
          <cell r="O3989" t="str">
            <v>CN</v>
          </cell>
          <cell r="P3989" t="str">
            <v>RA</v>
          </cell>
          <cell r="Q3989" t="str">
            <v>FRR</v>
          </cell>
          <cell r="R3989">
            <v>5</v>
          </cell>
          <cell r="S3989">
            <v>660</v>
          </cell>
          <cell r="T3989">
            <v>11.82</v>
          </cell>
          <cell r="U3989" t="str">
            <v>US$</v>
          </cell>
          <cell r="V3989" t="str">
            <v>EA</v>
          </cell>
          <cell r="W3989" t="str">
            <v>FLT</v>
          </cell>
          <cell r="X3989" t="str">
            <v>BRN</v>
          </cell>
          <cell r="Y3989" t="str">
            <v>FOT</v>
          </cell>
          <cell r="Z3989" t="str">
            <v>FRR</v>
          </cell>
        </row>
        <row r="3990">
          <cell r="A3990" t="str">
            <v>FT1051</v>
          </cell>
          <cell r="B3990" t="str">
            <v>9100700506</v>
          </cell>
          <cell r="C3990" t="str">
            <v>10009100700503</v>
          </cell>
          <cell r="D3990">
            <v>0.1</v>
          </cell>
          <cell r="E3990">
            <v>0</v>
          </cell>
          <cell r="F3990">
            <v>0</v>
          </cell>
          <cell r="G3990">
            <v>0</v>
          </cell>
          <cell r="H3990">
            <v>0</v>
          </cell>
          <cell r="I3990">
            <v>0</v>
          </cell>
          <cell r="J3990">
            <v>0</v>
          </cell>
          <cell r="K3990">
            <v>0</v>
          </cell>
          <cell r="L3990">
            <v>0</v>
          </cell>
          <cell r="M3990">
            <v>0</v>
          </cell>
          <cell r="N3990">
            <v>1</v>
          </cell>
          <cell r="O3990" t="str">
            <v>US</v>
          </cell>
          <cell r="Q3990" t="str">
            <v>FRR</v>
          </cell>
          <cell r="R3990">
            <v>0</v>
          </cell>
          <cell r="S3990">
            <v>0</v>
          </cell>
          <cell r="T3990">
            <v>57.22</v>
          </cell>
          <cell r="U3990" t="str">
            <v>US$</v>
          </cell>
          <cell r="W3990" t="str">
            <v>FLT</v>
          </cell>
          <cell r="X3990" t="str">
            <v>BRN</v>
          </cell>
          <cell r="Y3990" t="str">
            <v>FOT</v>
          </cell>
          <cell r="Z3990" t="str">
            <v>FRR</v>
          </cell>
        </row>
        <row r="3991">
          <cell r="A3991" t="str">
            <v>FT1051A</v>
          </cell>
          <cell r="B3991" t="str">
            <v>9100701244</v>
          </cell>
          <cell r="C3991" t="str">
            <v>10009100701241</v>
          </cell>
          <cell r="D3991">
            <v>2.46</v>
          </cell>
          <cell r="E3991">
            <v>0.191</v>
          </cell>
          <cell r="F3991">
            <v>9.4369999999999994</v>
          </cell>
          <cell r="G3991">
            <v>2.375</v>
          </cell>
          <cell r="H3991">
            <v>14.5</v>
          </cell>
          <cell r="I3991">
            <v>7.38</v>
          </cell>
          <cell r="J3991">
            <v>0.57299999999999995</v>
          </cell>
          <cell r="K3991">
            <v>14.875</v>
          </cell>
          <cell r="L3991">
            <v>7.625</v>
          </cell>
          <cell r="M3991">
            <v>10.25</v>
          </cell>
          <cell r="N3991">
            <v>3</v>
          </cell>
          <cell r="O3991" t="str">
            <v>US</v>
          </cell>
          <cell r="Q3991" t="str">
            <v>FRR</v>
          </cell>
          <cell r="R3991">
            <v>4</v>
          </cell>
          <cell r="S3991">
            <v>180</v>
          </cell>
          <cell r="T3991">
            <v>50.42</v>
          </cell>
          <cell r="U3991" t="str">
            <v>US$</v>
          </cell>
          <cell r="W3991" t="str">
            <v>FLT</v>
          </cell>
          <cell r="X3991" t="str">
            <v>BRN</v>
          </cell>
          <cell r="Y3991" t="str">
            <v>FOT</v>
          </cell>
          <cell r="Z3991" t="str">
            <v>FRR</v>
          </cell>
        </row>
        <row r="3992">
          <cell r="A3992" t="str">
            <v>FT1051A</v>
          </cell>
          <cell r="B3992" t="str">
            <v>9100701244</v>
          </cell>
          <cell r="C3992" t="str">
            <v>10009100701241</v>
          </cell>
          <cell r="D3992">
            <v>2.9</v>
          </cell>
          <cell r="E3992">
            <v>0.224</v>
          </cell>
          <cell r="F3992">
            <v>9.4369999999999994</v>
          </cell>
          <cell r="G3992">
            <v>2.375</v>
          </cell>
          <cell r="H3992">
            <v>14.5</v>
          </cell>
          <cell r="I3992">
            <v>8.6999999999999993</v>
          </cell>
          <cell r="J3992">
            <v>0.67200000000000004</v>
          </cell>
          <cell r="K3992">
            <v>14.875</v>
          </cell>
          <cell r="L3992">
            <v>7.625</v>
          </cell>
          <cell r="M3992">
            <v>10.25</v>
          </cell>
          <cell r="N3992">
            <v>3</v>
          </cell>
          <cell r="O3992" t="str">
            <v>US</v>
          </cell>
          <cell r="Q3992" t="str">
            <v>FRR</v>
          </cell>
          <cell r="R3992">
            <v>4</v>
          </cell>
          <cell r="S3992">
            <v>180</v>
          </cell>
          <cell r="T3992">
            <v>50.42</v>
          </cell>
          <cell r="U3992" t="str">
            <v>US$</v>
          </cell>
          <cell r="W3992" t="str">
            <v>FLT</v>
          </cell>
          <cell r="X3992" t="str">
            <v>BRN</v>
          </cell>
          <cell r="Y3992" t="str">
            <v>FOT</v>
          </cell>
          <cell r="Z3992" t="str">
            <v>FRR</v>
          </cell>
        </row>
        <row r="3993">
          <cell r="A3993" t="str">
            <v>FT1051AFP</v>
          </cell>
          <cell r="B3993" t="str">
            <v>9100701664</v>
          </cell>
          <cell r="C3993" t="str">
            <v>10009100701661</v>
          </cell>
          <cell r="D3993">
            <v>2.8079999999999998</v>
          </cell>
          <cell r="E3993">
            <v>0.183</v>
          </cell>
          <cell r="F3993">
            <v>20.25</v>
          </cell>
          <cell r="G3993">
            <v>14.25</v>
          </cell>
          <cell r="H3993">
            <v>2</v>
          </cell>
          <cell r="I3993">
            <v>16.847999999999999</v>
          </cell>
          <cell r="J3993">
            <v>1.0980000000000001</v>
          </cell>
          <cell r="K3993">
            <v>20.75</v>
          </cell>
          <cell r="L3993">
            <v>14.75</v>
          </cell>
          <cell r="M3993">
            <v>6.5</v>
          </cell>
          <cell r="N3993">
            <v>6</v>
          </cell>
          <cell r="O3993" t="str">
            <v>US</v>
          </cell>
          <cell r="Q3993" t="str">
            <v>FRR</v>
          </cell>
          <cell r="R3993">
            <v>6</v>
          </cell>
          <cell r="S3993">
            <v>216</v>
          </cell>
          <cell r="T3993">
            <v>48.15</v>
          </cell>
          <cell r="U3993" t="str">
            <v>US$</v>
          </cell>
          <cell r="W3993" t="str">
            <v>FLT</v>
          </cell>
          <cell r="X3993" t="str">
            <v>BRN</v>
          </cell>
          <cell r="Y3993" t="str">
            <v>FOT</v>
          </cell>
          <cell r="Z3993" t="str">
            <v>FRR</v>
          </cell>
        </row>
        <row r="3994">
          <cell r="A3994" t="str">
            <v>FT1051B</v>
          </cell>
          <cell r="B3994" t="str">
            <v>9100535771</v>
          </cell>
          <cell r="C3994" t="str">
            <v>10009100535778</v>
          </cell>
          <cell r="D3994">
            <v>2.76</v>
          </cell>
          <cell r="E3994">
            <v>0.188</v>
          </cell>
          <cell r="F3994">
            <v>9.4369999999999994</v>
          </cell>
          <cell r="G3994">
            <v>2.375</v>
          </cell>
          <cell r="H3994">
            <v>14.5</v>
          </cell>
          <cell r="I3994">
            <v>16.559999999999999</v>
          </cell>
          <cell r="J3994">
            <v>1.256</v>
          </cell>
          <cell r="K3994">
            <v>14.625</v>
          </cell>
          <cell r="L3994">
            <v>9.8119999999999994</v>
          </cell>
          <cell r="M3994">
            <v>15.125</v>
          </cell>
          <cell r="N3994">
            <v>6</v>
          </cell>
          <cell r="O3994" t="str">
            <v>CN</v>
          </cell>
          <cell r="P3994" t="str">
            <v>RA</v>
          </cell>
          <cell r="Q3994" t="str">
            <v>FRR</v>
          </cell>
          <cell r="R3994">
            <v>3</v>
          </cell>
          <cell r="S3994">
            <v>234</v>
          </cell>
          <cell r="T3994">
            <v>50.42</v>
          </cell>
          <cell r="U3994" t="str">
            <v>US$</v>
          </cell>
          <cell r="V3994" t="str">
            <v>EA</v>
          </cell>
          <cell r="W3994" t="str">
            <v>FLT</v>
          </cell>
          <cell r="X3994" t="str">
            <v>BRN</v>
          </cell>
          <cell r="Y3994" t="str">
            <v>FOT</v>
          </cell>
          <cell r="Z3994" t="str">
            <v>FRR</v>
          </cell>
        </row>
        <row r="3995">
          <cell r="A3995" t="str">
            <v>FT1051BFP</v>
          </cell>
          <cell r="B3995" t="str">
            <v>9100536679</v>
          </cell>
          <cell r="C3995" t="str">
            <v>10009100536676</v>
          </cell>
          <cell r="D3995">
            <v>2.5409999999999999</v>
          </cell>
          <cell r="E3995">
            <v>8.4000000000000005E-2</v>
          </cell>
          <cell r="F3995">
            <v>20.25</v>
          </cell>
          <cell r="G3995">
            <v>14.25</v>
          </cell>
          <cell r="H3995">
            <v>0.5</v>
          </cell>
          <cell r="I3995">
            <v>15.246</v>
          </cell>
          <cell r="J3995">
            <v>1.157</v>
          </cell>
          <cell r="K3995">
            <v>20.625</v>
          </cell>
          <cell r="L3995">
            <v>14.625</v>
          </cell>
          <cell r="M3995">
            <v>6.625</v>
          </cell>
          <cell r="N3995">
            <v>6</v>
          </cell>
          <cell r="O3995" t="str">
            <v>CN</v>
          </cell>
          <cell r="P3995" t="str">
            <v>RA</v>
          </cell>
          <cell r="Q3995" t="str">
            <v>FRR</v>
          </cell>
          <cell r="R3995">
            <v>6</v>
          </cell>
          <cell r="S3995">
            <v>216</v>
          </cell>
          <cell r="T3995">
            <v>48.15</v>
          </cell>
          <cell r="U3995" t="str">
            <v>US$</v>
          </cell>
          <cell r="V3995" t="str">
            <v>EA</v>
          </cell>
          <cell r="W3995" t="str">
            <v>FLT</v>
          </cell>
          <cell r="X3995" t="str">
            <v>BRN</v>
          </cell>
          <cell r="Y3995" t="str">
            <v>FOT</v>
          </cell>
          <cell r="Z3995" t="str">
            <v>FRR</v>
          </cell>
        </row>
        <row r="3996">
          <cell r="A3996" t="str">
            <v>FT1053</v>
          </cell>
          <cell r="B3996" t="str">
            <v>9100700520</v>
          </cell>
          <cell r="C3996" t="str">
            <v>10009100700527</v>
          </cell>
          <cell r="D3996">
            <v>0.66400000000000003</v>
          </cell>
          <cell r="E3996">
            <v>5.3999999999999999E-2</v>
          </cell>
          <cell r="F3996">
            <v>7.915</v>
          </cell>
          <cell r="G3996">
            <v>1.665</v>
          </cell>
          <cell r="H3996">
            <v>7.04</v>
          </cell>
          <cell r="I3996">
            <v>1.992</v>
          </cell>
          <cell r="J3996">
            <v>0.16200000000000001</v>
          </cell>
          <cell r="K3996">
            <v>8.4369999999999994</v>
          </cell>
          <cell r="L3996">
            <v>5.5</v>
          </cell>
          <cell r="M3996">
            <v>7.875</v>
          </cell>
          <cell r="N3996">
            <v>3</v>
          </cell>
          <cell r="O3996" t="str">
            <v>US</v>
          </cell>
          <cell r="Q3996" t="str">
            <v>FRR</v>
          </cell>
          <cell r="R3996">
            <v>5</v>
          </cell>
          <cell r="S3996">
            <v>570</v>
          </cell>
          <cell r="T3996">
            <v>6.36</v>
          </cell>
          <cell r="U3996" t="str">
            <v>US$</v>
          </cell>
          <cell r="W3996" t="str">
            <v>FLT</v>
          </cell>
          <cell r="X3996" t="str">
            <v>BRN</v>
          </cell>
          <cell r="Y3996" t="str">
            <v>FOT</v>
          </cell>
          <cell r="Z3996" t="str">
            <v>FRR</v>
          </cell>
        </row>
        <row r="3997">
          <cell r="A3997" t="str">
            <v>FT1053</v>
          </cell>
          <cell r="B3997" t="str">
            <v>9100700520</v>
          </cell>
          <cell r="C3997" t="str">
            <v>10009100700527</v>
          </cell>
          <cell r="D3997">
            <v>0.6</v>
          </cell>
          <cell r="E3997">
            <v>6.9000000000000006E-2</v>
          </cell>
          <cell r="F3997">
            <v>7.915</v>
          </cell>
          <cell r="G3997">
            <v>1.665</v>
          </cell>
          <cell r="H3997">
            <v>7.04</v>
          </cell>
          <cell r="I3997">
            <v>1.8</v>
          </cell>
          <cell r="J3997">
            <v>0.20699999999999999</v>
          </cell>
          <cell r="K3997">
            <v>8.4369999999999994</v>
          </cell>
          <cell r="L3997">
            <v>5.5</v>
          </cell>
          <cell r="M3997">
            <v>7.875</v>
          </cell>
          <cell r="N3997">
            <v>3</v>
          </cell>
          <cell r="O3997" t="str">
            <v>US</v>
          </cell>
          <cell r="Q3997" t="str">
            <v>FRR</v>
          </cell>
          <cell r="R3997">
            <v>5</v>
          </cell>
          <cell r="S3997">
            <v>570</v>
          </cell>
          <cell r="T3997">
            <v>6.36</v>
          </cell>
          <cell r="U3997" t="str">
            <v>US$</v>
          </cell>
          <cell r="W3997" t="str">
            <v>FLT</v>
          </cell>
          <cell r="X3997" t="str">
            <v>BRN</v>
          </cell>
          <cell r="Y3997" t="str">
            <v>FOT</v>
          </cell>
          <cell r="Z3997" t="str">
            <v>FRR</v>
          </cell>
        </row>
        <row r="3998">
          <cell r="A3998" t="str">
            <v>FT1053A</v>
          </cell>
          <cell r="B3998" t="str">
            <v>9100535788</v>
          </cell>
          <cell r="C3998" t="str">
            <v>10009100535785</v>
          </cell>
          <cell r="D3998">
            <v>0.59099999999999997</v>
          </cell>
          <cell r="E3998">
            <v>5.1999999999999998E-2</v>
          </cell>
          <cell r="F3998">
            <v>7.9109999999999996</v>
          </cell>
          <cell r="G3998">
            <v>1.611</v>
          </cell>
          <cell r="H3998">
            <v>7.0359999999999996</v>
          </cell>
          <cell r="I3998">
            <v>3.5459999999999998</v>
          </cell>
          <cell r="J3998">
            <v>0.38800000000000001</v>
          </cell>
          <cell r="K3998">
            <v>10.436999999999999</v>
          </cell>
          <cell r="L3998">
            <v>7.5620000000000003</v>
          </cell>
          <cell r="M3998">
            <v>8.5</v>
          </cell>
          <cell r="N3998">
            <v>6</v>
          </cell>
          <cell r="O3998" t="str">
            <v>CN</v>
          </cell>
          <cell r="P3998" t="str">
            <v>RA</v>
          </cell>
          <cell r="Q3998" t="str">
            <v>FRR</v>
          </cell>
          <cell r="R3998">
            <v>5</v>
          </cell>
          <cell r="S3998">
            <v>660</v>
          </cell>
          <cell r="T3998">
            <v>6.36</v>
          </cell>
          <cell r="U3998" t="str">
            <v>US$</v>
          </cell>
          <cell r="V3998" t="str">
            <v>EA</v>
          </cell>
          <cell r="W3998" t="str">
            <v>FLT</v>
          </cell>
          <cell r="X3998" t="str">
            <v>BRN</v>
          </cell>
          <cell r="Y3998" t="str">
            <v>FOT</v>
          </cell>
          <cell r="Z3998" t="str">
            <v>FRR</v>
          </cell>
        </row>
        <row r="3999">
          <cell r="A3999" t="str">
            <v>FT1054</v>
          </cell>
          <cell r="B3999" t="str">
            <v>9100700537</v>
          </cell>
          <cell r="C3999" t="str">
            <v>10009100700534</v>
          </cell>
          <cell r="D3999">
            <v>0.53300000000000003</v>
          </cell>
          <cell r="E3999">
            <v>6.9000000000000006E-2</v>
          </cell>
          <cell r="F3999">
            <v>0</v>
          </cell>
          <cell r="G3999">
            <v>0</v>
          </cell>
          <cell r="H3999">
            <v>0</v>
          </cell>
          <cell r="I3999">
            <v>1.599</v>
          </cell>
          <cell r="J3999">
            <v>0.20699999999999999</v>
          </cell>
          <cell r="K3999">
            <v>0</v>
          </cell>
          <cell r="L3999">
            <v>0</v>
          </cell>
          <cell r="M3999">
            <v>0</v>
          </cell>
          <cell r="N3999">
            <v>3</v>
          </cell>
          <cell r="O3999" t="str">
            <v>US</v>
          </cell>
          <cell r="Q3999" t="str">
            <v>FRR</v>
          </cell>
          <cell r="R3999">
            <v>5</v>
          </cell>
          <cell r="S3999">
            <v>570</v>
          </cell>
          <cell r="T3999">
            <v>9.35</v>
          </cell>
          <cell r="U3999" t="str">
            <v>US$</v>
          </cell>
          <cell r="W3999" t="str">
            <v>FLT</v>
          </cell>
          <cell r="X3999" t="str">
            <v>BRN</v>
          </cell>
          <cell r="Y3999" t="str">
            <v>FOT</v>
          </cell>
          <cell r="Z3999" t="str">
            <v>FRR</v>
          </cell>
        </row>
        <row r="4000">
          <cell r="A4000" t="str">
            <v>FT1054</v>
          </cell>
          <cell r="B4000" t="str">
            <v>9100700537</v>
          </cell>
          <cell r="C4000" t="str">
            <v>10009100700534</v>
          </cell>
          <cell r="D4000">
            <v>0.56699999999999995</v>
          </cell>
          <cell r="E4000">
            <v>9.5000000000000001E-2</v>
          </cell>
          <cell r="F4000">
            <v>7.915</v>
          </cell>
          <cell r="G4000">
            <v>1.665</v>
          </cell>
          <cell r="H4000">
            <v>9.2899999999999991</v>
          </cell>
          <cell r="I4000">
            <v>1.7010000000000001</v>
          </cell>
          <cell r="J4000">
            <v>0.28499999999999998</v>
          </cell>
          <cell r="K4000">
            <v>9.875</v>
          </cell>
          <cell r="L4000">
            <v>5.5</v>
          </cell>
          <cell r="M4000">
            <v>8.6869999999999994</v>
          </cell>
          <cell r="N4000">
            <v>3</v>
          </cell>
          <cell r="O4000" t="str">
            <v>US</v>
          </cell>
          <cell r="Q4000" t="str">
            <v>FRR</v>
          </cell>
          <cell r="R4000">
            <v>4</v>
          </cell>
          <cell r="S4000">
            <v>456</v>
          </cell>
          <cell r="T4000">
            <v>9.35</v>
          </cell>
          <cell r="U4000" t="str">
            <v>US$</v>
          </cell>
          <cell r="W4000" t="str">
            <v>FLT</v>
          </cell>
          <cell r="X4000" t="str">
            <v>BRN</v>
          </cell>
          <cell r="Y4000" t="str">
            <v>FOT</v>
          </cell>
          <cell r="Z4000" t="str">
            <v>FRR</v>
          </cell>
        </row>
        <row r="4001">
          <cell r="A4001" t="str">
            <v>FT1054A</v>
          </cell>
          <cell r="B4001" t="str">
            <v>9100535795</v>
          </cell>
          <cell r="C4001" t="str">
            <v>10009100535792</v>
          </cell>
          <cell r="D4001">
            <v>0.50800000000000001</v>
          </cell>
          <cell r="E4001">
            <v>6.9000000000000006E-2</v>
          </cell>
          <cell r="F4001">
            <v>7.9109999999999996</v>
          </cell>
          <cell r="G4001">
            <v>1.611</v>
          </cell>
          <cell r="H4001">
            <v>9.2859999999999996</v>
          </cell>
          <cell r="I4001">
            <v>3.048</v>
          </cell>
          <cell r="J4001">
            <v>5159</v>
          </cell>
          <cell r="K4001">
            <v>16.312000000000001</v>
          </cell>
          <cell r="L4001">
            <v>5.5</v>
          </cell>
          <cell r="M4001">
            <v>9.9369999999999994</v>
          </cell>
          <cell r="N4001">
            <v>6</v>
          </cell>
          <cell r="O4001" t="str">
            <v>TW</v>
          </cell>
          <cell r="P4001" t="str">
            <v>RA</v>
          </cell>
          <cell r="Q4001" t="str">
            <v>FRR</v>
          </cell>
          <cell r="R4001">
            <v>4</v>
          </cell>
          <cell r="S4001">
            <v>504</v>
          </cell>
          <cell r="T4001">
            <v>9.35</v>
          </cell>
          <cell r="U4001" t="str">
            <v>US$</v>
          </cell>
          <cell r="V4001" t="str">
            <v>EA</v>
          </cell>
          <cell r="W4001" t="str">
            <v>FLT</v>
          </cell>
          <cell r="X4001" t="str">
            <v>BRN</v>
          </cell>
          <cell r="Y4001" t="str">
            <v>FOT</v>
          </cell>
          <cell r="Z4001" t="str">
            <v>FRR</v>
          </cell>
        </row>
        <row r="4002">
          <cell r="A4002" t="str">
            <v>FT1055</v>
          </cell>
          <cell r="B4002" t="str">
            <v>9100700544</v>
          </cell>
          <cell r="C4002" t="str">
            <v>10009100700541</v>
          </cell>
          <cell r="D4002">
            <v>0.65</v>
          </cell>
          <cell r="E4002">
            <v>8.2000000000000003E-2</v>
          </cell>
          <cell r="F4002">
            <v>0</v>
          </cell>
          <cell r="G4002">
            <v>0</v>
          </cell>
          <cell r="H4002">
            <v>0</v>
          </cell>
          <cell r="I4002">
            <v>1.95</v>
          </cell>
          <cell r="J4002">
            <v>0.246</v>
          </cell>
          <cell r="K4002">
            <v>0</v>
          </cell>
          <cell r="L4002">
            <v>0</v>
          </cell>
          <cell r="M4002">
            <v>0</v>
          </cell>
          <cell r="N4002">
            <v>3</v>
          </cell>
          <cell r="O4002" t="str">
            <v>US</v>
          </cell>
          <cell r="Q4002" t="str">
            <v>FRR</v>
          </cell>
          <cell r="R4002">
            <v>4</v>
          </cell>
          <cell r="S4002">
            <v>456</v>
          </cell>
          <cell r="T4002">
            <v>8.59</v>
          </cell>
          <cell r="U4002" t="str">
            <v>US$</v>
          </cell>
          <cell r="W4002" t="str">
            <v>FLT</v>
          </cell>
          <cell r="X4002" t="str">
            <v>BRN</v>
          </cell>
          <cell r="Y4002" t="str">
            <v>FOT</v>
          </cell>
          <cell r="Z4002" t="str">
            <v>FRR</v>
          </cell>
        </row>
        <row r="4003">
          <cell r="A4003" t="str">
            <v>FT1055</v>
          </cell>
          <cell r="B4003" t="str">
            <v>9100700544</v>
          </cell>
          <cell r="C4003" t="str">
            <v>10009100700541</v>
          </cell>
          <cell r="D4003">
            <v>0.66600000000000004</v>
          </cell>
          <cell r="E4003">
            <v>9.0999999999999998E-2</v>
          </cell>
          <cell r="F4003">
            <v>7.915</v>
          </cell>
          <cell r="G4003">
            <v>1.665</v>
          </cell>
          <cell r="H4003">
            <v>9.2899999999999991</v>
          </cell>
          <cell r="I4003">
            <v>1.998</v>
          </cell>
          <cell r="J4003">
            <v>0.27300000000000002</v>
          </cell>
          <cell r="K4003">
            <v>9.875</v>
          </cell>
          <cell r="L4003">
            <v>5.5</v>
          </cell>
          <cell r="M4003">
            <v>8.6869999999999994</v>
          </cell>
          <cell r="N4003">
            <v>3</v>
          </cell>
          <cell r="O4003" t="str">
            <v>US</v>
          </cell>
          <cell r="Q4003" t="str">
            <v>FRR</v>
          </cell>
          <cell r="R4003">
            <v>4</v>
          </cell>
          <cell r="S4003">
            <v>456</v>
          </cell>
          <cell r="T4003">
            <v>8.59</v>
          </cell>
          <cell r="U4003" t="str">
            <v>US$</v>
          </cell>
          <cell r="W4003" t="str">
            <v>FLT</v>
          </cell>
          <cell r="X4003" t="str">
            <v>BRN</v>
          </cell>
          <cell r="Y4003" t="str">
            <v>FOT</v>
          </cell>
          <cell r="Z4003" t="str">
            <v>FRR</v>
          </cell>
        </row>
        <row r="4004">
          <cell r="A4004" t="str">
            <v>FT1055A</v>
          </cell>
          <cell r="B4004" t="str">
            <v>9100535801</v>
          </cell>
          <cell r="C4004" t="str">
            <v>10009100535808</v>
          </cell>
          <cell r="D4004">
            <v>0.6</v>
          </cell>
          <cell r="E4004">
            <v>6.9000000000000006E-2</v>
          </cell>
          <cell r="F4004">
            <v>7.9109999999999996</v>
          </cell>
          <cell r="G4004">
            <v>1.611</v>
          </cell>
          <cell r="H4004">
            <v>9.2859999999999996</v>
          </cell>
          <cell r="I4004">
            <v>3.6</v>
          </cell>
          <cell r="J4004">
            <v>5159</v>
          </cell>
          <cell r="K4004">
            <v>16.312000000000001</v>
          </cell>
          <cell r="L4004">
            <v>5.5</v>
          </cell>
          <cell r="M4004">
            <v>9.9369999999999994</v>
          </cell>
          <cell r="N4004">
            <v>6</v>
          </cell>
          <cell r="O4004" t="str">
            <v>US</v>
          </cell>
          <cell r="P4004" t="str">
            <v>RA</v>
          </cell>
          <cell r="Q4004" t="str">
            <v>FRR</v>
          </cell>
          <cell r="R4004">
            <v>4</v>
          </cell>
          <cell r="S4004">
            <v>504</v>
          </cell>
          <cell r="T4004">
            <v>8.59</v>
          </cell>
          <cell r="U4004" t="str">
            <v>US$</v>
          </cell>
          <cell r="V4004" t="str">
            <v>EA</v>
          </cell>
          <cell r="W4004" t="str">
            <v>FLT</v>
          </cell>
          <cell r="X4004" t="str">
            <v>BRN</v>
          </cell>
          <cell r="Y4004" t="str">
            <v>FOT</v>
          </cell>
          <cell r="Z4004" t="str">
            <v>FRR</v>
          </cell>
        </row>
        <row r="4005">
          <cell r="A4005" t="str">
            <v>FT1056</v>
          </cell>
          <cell r="B4005" t="str">
            <v>9100700551</v>
          </cell>
          <cell r="C4005" t="str">
            <v>10009100700558</v>
          </cell>
          <cell r="D4005">
            <v>1.0669999999999999</v>
          </cell>
          <cell r="E4005">
            <v>8.8999999999999996E-2</v>
          </cell>
          <cell r="F4005">
            <v>0</v>
          </cell>
          <cell r="G4005">
            <v>0</v>
          </cell>
          <cell r="H4005">
            <v>0</v>
          </cell>
          <cell r="I4005">
            <v>3.2010000000000001</v>
          </cell>
          <cell r="J4005">
            <v>0.26700000000000002</v>
          </cell>
          <cell r="K4005">
            <v>0</v>
          </cell>
          <cell r="L4005">
            <v>0</v>
          </cell>
          <cell r="M4005">
            <v>0</v>
          </cell>
          <cell r="N4005">
            <v>3</v>
          </cell>
          <cell r="O4005" t="str">
            <v>US</v>
          </cell>
          <cell r="Q4005" t="str">
            <v>FRR</v>
          </cell>
          <cell r="R4005">
            <v>4</v>
          </cell>
          <cell r="S4005">
            <v>456</v>
          </cell>
          <cell r="T4005">
            <v>8.7200000000000006</v>
          </cell>
          <cell r="U4005" t="str">
            <v>US$</v>
          </cell>
          <cell r="W4005" t="str">
            <v>FLT</v>
          </cell>
          <cell r="X4005" t="str">
            <v>BRN</v>
          </cell>
          <cell r="Y4005" t="str">
            <v>FOT</v>
          </cell>
          <cell r="Z4005" t="str">
            <v>FRR</v>
          </cell>
        </row>
        <row r="4006">
          <cell r="A4006" t="str">
            <v>FT1056</v>
          </cell>
          <cell r="B4006" t="str">
            <v>9100700551</v>
          </cell>
          <cell r="C4006" t="str">
            <v>10009100700558</v>
          </cell>
          <cell r="D4006">
            <v>1.0329999999999999</v>
          </cell>
          <cell r="E4006">
            <v>8.7999999999999995E-2</v>
          </cell>
          <cell r="F4006">
            <v>7.915</v>
          </cell>
          <cell r="G4006">
            <v>1.665</v>
          </cell>
          <cell r="H4006">
            <v>9.2899999999999991</v>
          </cell>
          <cell r="I4006">
            <v>3.0990000000000002</v>
          </cell>
          <cell r="J4006">
            <v>0.26400000000000001</v>
          </cell>
          <cell r="K4006">
            <v>9.875</v>
          </cell>
          <cell r="L4006">
            <v>5.5</v>
          </cell>
          <cell r="M4006">
            <v>8.6869999999999994</v>
          </cell>
          <cell r="N4006">
            <v>3</v>
          </cell>
          <cell r="O4006" t="str">
            <v>US</v>
          </cell>
          <cell r="Q4006" t="str">
            <v>FRR</v>
          </cell>
          <cell r="R4006">
            <v>4</v>
          </cell>
          <cell r="S4006">
            <v>456</v>
          </cell>
          <cell r="T4006">
            <v>8.7200000000000006</v>
          </cell>
          <cell r="U4006" t="str">
            <v>US$</v>
          </cell>
          <cell r="W4006" t="str">
            <v>FLT</v>
          </cell>
          <cell r="X4006" t="str">
            <v>BRN</v>
          </cell>
          <cell r="Y4006" t="str">
            <v>FOT</v>
          </cell>
          <cell r="Z4006" t="str">
            <v>FRR</v>
          </cell>
        </row>
        <row r="4007">
          <cell r="A4007" t="str">
            <v>FT1056A</v>
          </cell>
          <cell r="B4007" t="str">
            <v>9100535818</v>
          </cell>
          <cell r="C4007" t="str">
            <v>10009100535815</v>
          </cell>
          <cell r="D4007">
            <v>1.016</v>
          </cell>
          <cell r="E4007">
            <v>6.9000000000000006E-2</v>
          </cell>
          <cell r="F4007">
            <v>7.9109999999999996</v>
          </cell>
          <cell r="G4007">
            <v>1.611</v>
          </cell>
          <cell r="H4007">
            <v>9.2859999999999996</v>
          </cell>
          <cell r="I4007">
            <v>6.0960000000000001</v>
          </cell>
          <cell r="J4007">
            <v>2730</v>
          </cell>
          <cell r="K4007">
            <v>9.875</v>
          </cell>
          <cell r="L4007">
            <v>5.5</v>
          </cell>
          <cell r="M4007">
            <v>8.6869999999999994</v>
          </cell>
          <cell r="N4007">
            <v>6</v>
          </cell>
          <cell r="O4007" t="str">
            <v>US</v>
          </cell>
          <cell r="P4007" t="str">
            <v>RA</v>
          </cell>
          <cell r="Q4007" t="str">
            <v>FRR</v>
          </cell>
          <cell r="R4007">
            <v>4</v>
          </cell>
          <cell r="S4007">
            <v>504</v>
          </cell>
          <cell r="T4007">
            <v>8.7200000000000006</v>
          </cell>
          <cell r="U4007" t="str">
            <v>US$</v>
          </cell>
          <cell r="V4007" t="str">
            <v>EA</v>
          </cell>
          <cell r="W4007" t="str">
            <v>FLT</v>
          </cell>
          <cell r="X4007" t="str">
            <v>BRN</v>
          </cell>
          <cell r="Y4007" t="str">
            <v>FOT</v>
          </cell>
          <cell r="Z4007" t="str">
            <v>FRR</v>
          </cell>
        </row>
        <row r="4008">
          <cell r="A4008" t="str">
            <v>FT1056AFP</v>
          </cell>
          <cell r="B4008" t="str">
            <v>9100536686</v>
          </cell>
          <cell r="C4008" t="str">
            <v>10009100536683</v>
          </cell>
          <cell r="D4008">
            <v>1.1000000000000001</v>
          </cell>
          <cell r="E4008">
            <v>6.3E-2</v>
          </cell>
          <cell r="F4008">
            <v>15.5</v>
          </cell>
          <cell r="G4008">
            <v>14</v>
          </cell>
          <cell r="H4008">
            <v>0.5</v>
          </cell>
          <cell r="I4008">
            <v>6.6</v>
          </cell>
          <cell r="J4008">
            <v>0.46800000000000003</v>
          </cell>
          <cell r="K4008">
            <v>16</v>
          </cell>
          <cell r="L4008">
            <v>14.436999999999999</v>
          </cell>
          <cell r="M4008">
            <v>3.5</v>
          </cell>
          <cell r="N4008">
            <v>6</v>
          </cell>
          <cell r="O4008" t="str">
            <v>CN</v>
          </cell>
          <cell r="P4008" t="str">
            <v>RA</v>
          </cell>
          <cell r="Q4008" t="str">
            <v>FRR</v>
          </cell>
          <cell r="R4008">
            <v>12</v>
          </cell>
          <cell r="S4008">
            <v>576</v>
          </cell>
          <cell r="T4008">
            <v>8.33</v>
          </cell>
          <cell r="U4008" t="str">
            <v>US$</v>
          </cell>
          <cell r="V4008" t="str">
            <v>EA</v>
          </cell>
          <cell r="W4008" t="str">
            <v>FLT</v>
          </cell>
          <cell r="X4008" t="str">
            <v>BRN</v>
          </cell>
          <cell r="Y4008" t="str">
            <v>FOT</v>
          </cell>
          <cell r="Z4008" t="str">
            <v>FRR</v>
          </cell>
        </row>
        <row r="4009">
          <cell r="A4009" t="str">
            <v>FT1056FP</v>
          </cell>
          <cell r="B4009" t="str">
            <v>9100701589</v>
          </cell>
          <cell r="C4009" t="str">
            <v>10009100701586</v>
          </cell>
          <cell r="D4009">
            <v>1.0900000000000001</v>
          </cell>
          <cell r="E4009">
            <v>9.2999999999999999E-2</v>
          </cell>
          <cell r="F4009">
            <v>15.5</v>
          </cell>
          <cell r="G4009">
            <v>14</v>
          </cell>
          <cell r="H4009">
            <v>0.5</v>
          </cell>
          <cell r="I4009">
            <v>6.54</v>
          </cell>
          <cell r="J4009">
            <v>0.55800000000000005</v>
          </cell>
          <cell r="K4009">
            <v>16.125</v>
          </cell>
          <cell r="L4009">
            <v>14.5</v>
          </cell>
          <cell r="M4009">
            <v>3.75</v>
          </cell>
          <cell r="N4009">
            <v>6</v>
          </cell>
          <cell r="O4009" t="str">
            <v>US</v>
          </cell>
          <cell r="Q4009" t="str">
            <v>FRR</v>
          </cell>
          <cell r="R4009">
            <v>12</v>
          </cell>
          <cell r="S4009">
            <v>576</v>
          </cell>
          <cell r="T4009">
            <v>8.33</v>
          </cell>
          <cell r="U4009" t="str">
            <v>US$</v>
          </cell>
          <cell r="W4009" t="str">
            <v>FLT</v>
          </cell>
          <cell r="X4009" t="str">
            <v>BRN</v>
          </cell>
          <cell r="Y4009" t="str">
            <v>FOT</v>
          </cell>
          <cell r="Z4009" t="str">
            <v>FRR</v>
          </cell>
        </row>
        <row r="4010">
          <cell r="A4010" t="str">
            <v>FT1057B</v>
          </cell>
          <cell r="B4010" t="str">
            <v>9100700841</v>
          </cell>
          <cell r="C4010" t="str">
            <v>10009100700848</v>
          </cell>
          <cell r="D4010">
            <v>1.2330000000000001</v>
          </cell>
          <cell r="E4010">
            <v>0.222</v>
          </cell>
          <cell r="F4010">
            <v>0</v>
          </cell>
          <cell r="G4010">
            <v>0</v>
          </cell>
          <cell r="H4010">
            <v>0</v>
          </cell>
          <cell r="I4010">
            <v>3.6989999999999998</v>
          </cell>
          <cell r="J4010">
            <v>0.66600000000000004</v>
          </cell>
          <cell r="K4010">
            <v>0</v>
          </cell>
          <cell r="L4010">
            <v>0</v>
          </cell>
          <cell r="M4010">
            <v>0</v>
          </cell>
          <cell r="N4010">
            <v>3</v>
          </cell>
          <cell r="O4010" t="str">
            <v>US</v>
          </cell>
          <cell r="Q4010" t="str">
            <v>FRR</v>
          </cell>
          <cell r="R4010">
            <v>4</v>
          </cell>
          <cell r="S4010">
            <v>156</v>
          </cell>
          <cell r="T4010">
            <v>14</v>
          </cell>
          <cell r="U4010" t="str">
            <v>US$</v>
          </cell>
          <cell r="W4010" t="str">
            <v>FLT</v>
          </cell>
          <cell r="X4010" t="str">
            <v>BRN</v>
          </cell>
          <cell r="Y4010" t="str">
            <v>FOT</v>
          </cell>
          <cell r="Z4010" t="str">
            <v>FRR</v>
          </cell>
        </row>
        <row r="4011">
          <cell r="A4011" t="str">
            <v>FT1057B</v>
          </cell>
          <cell r="B4011" t="str">
            <v>9100700841</v>
          </cell>
          <cell r="C4011" t="str">
            <v>10009100700848</v>
          </cell>
          <cell r="D4011">
            <v>1.1830000000000001</v>
          </cell>
          <cell r="E4011">
            <v>0.247</v>
          </cell>
          <cell r="F4011">
            <v>7.931</v>
          </cell>
          <cell r="G4011">
            <v>4.931</v>
          </cell>
          <cell r="H4011">
            <v>9.3059999999999992</v>
          </cell>
          <cell r="I4011">
            <v>3.5489999999999999</v>
          </cell>
          <cell r="J4011">
            <v>0.74099999999999999</v>
          </cell>
          <cell r="K4011">
            <v>15.311999999999999</v>
          </cell>
          <cell r="L4011">
            <v>9.875</v>
          </cell>
          <cell r="M4011">
            <v>8.6869999999999994</v>
          </cell>
          <cell r="N4011">
            <v>3</v>
          </cell>
          <cell r="O4011" t="str">
            <v>US</v>
          </cell>
          <cell r="Q4011" t="str">
            <v>FRR</v>
          </cell>
          <cell r="R4011">
            <v>4</v>
          </cell>
          <cell r="S4011">
            <v>156</v>
          </cell>
          <cell r="T4011">
            <v>14</v>
          </cell>
          <cell r="U4011" t="str">
            <v>US$</v>
          </cell>
          <cell r="W4011" t="str">
            <v>FLT</v>
          </cell>
          <cell r="X4011" t="str">
            <v>BRN</v>
          </cell>
          <cell r="Y4011" t="str">
            <v>FOT</v>
          </cell>
          <cell r="Z4011" t="str">
            <v>FRR</v>
          </cell>
        </row>
        <row r="4012">
          <cell r="A4012" t="str">
            <v>FT1057C</v>
          </cell>
          <cell r="B4012" t="str">
            <v>9100535825</v>
          </cell>
          <cell r="C4012" t="str">
            <v>10009100535822</v>
          </cell>
          <cell r="D4012">
            <v>1.0249999999999999</v>
          </cell>
          <cell r="E4012">
            <v>0.21099999999999999</v>
          </cell>
          <cell r="F4012">
            <v>7.931</v>
          </cell>
          <cell r="G4012">
            <v>4.931</v>
          </cell>
          <cell r="H4012">
            <v>9.3059999999999992</v>
          </cell>
          <cell r="I4012">
            <v>6.15</v>
          </cell>
          <cell r="J4012">
            <v>1.494</v>
          </cell>
          <cell r="K4012">
            <v>24.312000000000001</v>
          </cell>
          <cell r="L4012">
            <v>9.875</v>
          </cell>
          <cell r="M4012">
            <v>10.75</v>
          </cell>
          <cell r="N4012">
            <v>6</v>
          </cell>
          <cell r="O4012" t="str">
            <v>US</v>
          </cell>
          <cell r="P4012" t="str">
            <v>RA</v>
          </cell>
          <cell r="Q4012" t="str">
            <v>FRR</v>
          </cell>
          <cell r="R4012">
            <v>4</v>
          </cell>
          <cell r="S4012">
            <v>192</v>
          </cell>
          <cell r="T4012">
            <v>14</v>
          </cell>
          <cell r="U4012" t="str">
            <v>US$</v>
          </cell>
          <cell r="V4012" t="str">
            <v>EA</v>
          </cell>
          <cell r="W4012" t="str">
            <v>FLT</v>
          </cell>
          <cell r="X4012" t="str">
            <v>BRN</v>
          </cell>
          <cell r="Y4012" t="str">
            <v>FOT</v>
          </cell>
          <cell r="Z4012" t="str">
            <v>FRR</v>
          </cell>
        </row>
        <row r="4013">
          <cell r="A4013" t="str">
            <v>FT1058</v>
          </cell>
          <cell r="B4013" t="str">
            <v>9100700575</v>
          </cell>
          <cell r="C4013" t="str">
            <v>10009100700572</v>
          </cell>
          <cell r="D4013">
            <v>0.7</v>
          </cell>
          <cell r="E4013">
            <v>6.2E-2</v>
          </cell>
          <cell r="F4013">
            <v>0</v>
          </cell>
          <cell r="G4013">
            <v>0</v>
          </cell>
          <cell r="H4013">
            <v>0</v>
          </cell>
          <cell r="I4013">
            <v>2.1</v>
          </cell>
          <cell r="J4013">
            <v>0.186</v>
          </cell>
          <cell r="K4013">
            <v>0</v>
          </cell>
          <cell r="L4013">
            <v>0</v>
          </cell>
          <cell r="M4013">
            <v>0</v>
          </cell>
          <cell r="N4013">
            <v>3</v>
          </cell>
          <cell r="O4013" t="str">
            <v>US</v>
          </cell>
          <cell r="Q4013" t="str">
            <v>FRR</v>
          </cell>
          <cell r="R4013">
            <v>5</v>
          </cell>
          <cell r="S4013">
            <v>570</v>
          </cell>
          <cell r="T4013">
            <v>11.5</v>
          </cell>
          <cell r="U4013" t="str">
            <v>US$</v>
          </cell>
          <cell r="W4013" t="str">
            <v>FLT</v>
          </cell>
          <cell r="X4013" t="str">
            <v>BRN</v>
          </cell>
          <cell r="Y4013" t="str">
            <v>FOT</v>
          </cell>
          <cell r="Z4013" t="str">
            <v>FRR</v>
          </cell>
        </row>
        <row r="4014">
          <cell r="A4014" t="str">
            <v>FT1058</v>
          </cell>
          <cell r="B4014" t="str">
            <v>9100700575</v>
          </cell>
          <cell r="C4014" t="str">
            <v>10009100700572</v>
          </cell>
          <cell r="D4014">
            <v>0.61</v>
          </cell>
          <cell r="E4014">
            <v>7.4999999999999997E-2</v>
          </cell>
          <cell r="F4014">
            <v>7.915</v>
          </cell>
          <cell r="G4014">
            <v>1.665</v>
          </cell>
          <cell r="H4014">
            <v>7.04</v>
          </cell>
          <cell r="I4014">
            <v>1.83</v>
          </cell>
          <cell r="J4014">
            <v>0.22500000000000001</v>
          </cell>
          <cell r="K4014">
            <v>8.4369999999999994</v>
          </cell>
          <cell r="L4014">
            <v>5.5</v>
          </cell>
          <cell r="M4014">
            <v>7.875</v>
          </cell>
          <cell r="N4014">
            <v>3</v>
          </cell>
          <cell r="O4014" t="str">
            <v>US</v>
          </cell>
          <cell r="Q4014" t="str">
            <v>FRR</v>
          </cell>
          <cell r="R4014">
            <v>5</v>
          </cell>
          <cell r="S4014">
            <v>570</v>
          </cell>
          <cell r="T4014">
            <v>11.5</v>
          </cell>
          <cell r="U4014" t="str">
            <v>US$</v>
          </cell>
          <cell r="W4014" t="str">
            <v>FLT</v>
          </cell>
          <cell r="X4014" t="str">
            <v>BRN</v>
          </cell>
          <cell r="Y4014" t="str">
            <v>FOT</v>
          </cell>
          <cell r="Z4014" t="str">
            <v>FRR</v>
          </cell>
        </row>
        <row r="4015">
          <cell r="A4015" t="str">
            <v>FT1058A</v>
          </cell>
          <cell r="B4015" t="str">
            <v>9100535832</v>
          </cell>
          <cell r="C4015" t="str">
            <v>10009100535839</v>
          </cell>
          <cell r="D4015">
            <v>0.67500000000000004</v>
          </cell>
          <cell r="E4015">
            <v>6.6000000000000003E-2</v>
          </cell>
          <cell r="F4015">
            <v>7.9109999999999996</v>
          </cell>
          <cell r="G4015">
            <v>1.611</v>
          </cell>
          <cell r="H4015">
            <v>7.0359999999999996</v>
          </cell>
          <cell r="I4015">
            <v>4.05</v>
          </cell>
          <cell r="J4015">
            <v>0.39600000000000002</v>
          </cell>
          <cell r="K4015">
            <v>10.436999999999999</v>
          </cell>
          <cell r="L4015">
            <v>7.5620000000000003</v>
          </cell>
          <cell r="M4015">
            <v>8.5</v>
          </cell>
          <cell r="N4015">
            <v>6</v>
          </cell>
          <cell r="O4015" t="str">
            <v>US</v>
          </cell>
          <cell r="P4015" t="str">
            <v>RA</v>
          </cell>
          <cell r="Q4015" t="str">
            <v>FRR</v>
          </cell>
          <cell r="R4015">
            <v>5</v>
          </cell>
          <cell r="S4015">
            <v>660</v>
          </cell>
          <cell r="T4015">
            <v>11.5</v>
          </cell>
          <cell r="U4015" t="str">
            <v>US$</v>
          </cell>
          <cell r="V4015" t="str">
            <v>EA</v>
          </cell>
          <cell r="W4015" t="str">
            <v>FLT</v>
          </cell>
          <cell r="X4015" t="str">
            <v>BRN</v>
          </cell>
          <cell r="Y4015" t="str">
            <v>FOT</v>
          </cell>
          <cell r="Z4015" t="str">
            <v>FRR</v>
          </cell>
        </row>
        <row r="4016">
          <cell r="A4016" t="str">
            <v>FT1059</v>
          </cell>
          <cell r="B4016" t="str">
            <v>9100700582</v>
          </cell>
          <cell r="C4016" t="str">
            <v>10009100700589</v>
          </cell>
          <cell r="D4016">
            <v>0.65300000000000002</v>
          </cell>
          <cell r="E4016">
            <v>5.8000000000000003E-2</v>
          </cell>
          <cell r="F4016">
            <v>0</v>
          </cell>
          <cell r="G4016">
            <v>0</v>
          </cell>
          <cell r="H4016">
            <v>0</v>
          </cell>
          <cell r="I4016">
            <v>1.9590000000000001</v>
          </cell>
          <cell r="J4016">
            <v>0.17399999999999999</v>
          </cell>
          <cell r="K4016">
            <v>0</v>
          </cell>
          <cell r="L4016">
            <v>0</v>
          </cell>
          <cell r="M4016">
            <v>0</v>
          </cell>
          <cell r="N4016">
            <v>3</v>
          </cell>
          <cell r="O4016" t="str">
            <v>TW</v>
          </cell>
          <cell r="Q4016" t="str">
            <v>FRR</v>
          </cell>
          <cell r="R4016">
            <v>5</v>
          </cell>
          <cell r="S4016">
            <v>570</v>
          </cell>
          <cell r="T4016">
            <v>8.1999999999999993</v>
          </cell>
          <cell r="U4016" t="str">
            <v>US$</v>
          </cell>
          <cell r="W4016" t="str">
            <v>FLT</v>
          </cell>
          <cell r="X4016" t="str">
            <v>BRN</v>
          </cell>
          <cell r="Y4016" t="str">
            <v>FOT</v>
          </cell>
          <cell r="Z4016" t="str">
            <v>FRR</v>
          </cell>
        </row>
        <row r="4017">
          <cell r="A4017" t="str">
            <v>FT1059</v>
          </cell>
          <cell r="B4017" t="str">
            <v>9100700582</v>
          </cell>
          <cell r="C4017" t="str">
            <v>10009100700589</v>
          </cell>
          <cell r="D4017">
            <v>0.63</v>
          </cell>
          <cell r="E4017">
            <v>7.0000000000000007E-2</v>
          </cell>
          <cell r="F4017">
            <v>7.915</v>
          </cell>
          <cell r="G4017">
            <v>1.665</v>
          </cell>
          <cell r="H4017">
            <v>7.04</v>
          </cell>
          <cell r="I4017">
            <v>1.89</v>
          </cell>
          <cell r="J4017">
            <v>0.21</v>
          </cell>
          <cell r="K4017">
            <v>8.4369999999999994</v>
          </cell>
          <cell r="L4017">
            <v>5.5</v>
          </cell>
          <cell r="M4017">
            <v>7.875</v>
          </cell>
          <cell r="N4017">
            <v>3</v>
          </cell>
          <cell r="O4017" t="str">
            <v>US</v>
          </cell>
          <cell r="Q4017" t="str">
            <v>FRR</v>
          </cell>
          <cell r="R4017">
            <v>5</v>
          </cell>
          <cell r="S4017">
            <v>570</v>
          </cell>
          <cell r="T4017">
            <v>8.1999999999999993</v>
          </cell>
          <cell r="U4017" t="str">
            <v>US$</v>
          </cell>
          <cell r="W4017" t="str">
            <v>FLT</v>
          </cell>
          <cell r="X4017" t="str">
            <v>BRN</v>
          </cell>
          <cell r="Y4017" t="str">
            <v>FOT</v>
          </cell>
          <cell r="Z4017" t="str">
            <v>FRR</v>
          </cell>
        </row>
        <row r="4018">
          <cell r="A4018" t="str">
            <v>FT1059A</v>
          </cell>
          <cell r="B4018" t="str">
            <v>9100536693</v>
          </cell>
          <cell r="C4018" t="str">
            <v>10009100536690</v>
          </cell>
          <cell r="D4018">
            <v>0.63300000000000001</v>
          </cell>
          <cell r="E4018">
            <v>5.1999999999999998E-2</v>
          </cell>
          <cell r="F4018">
            <v>7.9109999999999996</v>
          </cell>
          <cell r="G4018">
            <v>1.611</v>
          </cell>
          <cell r="H4018">
            <v>7.0359999999999996</v>
          </cell>
          <cell r="I4018">
            <v>3.798</v>
          </cell>
          <cell r="J4018">
            <v>3882</v>
          </cell>
          <cell r="K4018">
            <v>10.436999999999999</v>
          </cell>
          <cell r="L4018">
            <v>7.5620000000000003</v>
          </cell>
          <cell r="M4018">
            <v>8.5</v>
          </cell>
          <cell r="N4018">
            <v>6</v>
          </cell>
          <cell r="O4018" t="str">
            <v>US</v>
          </cell>
          <cell r="P4018" t="str">
            <v>RA</v>
          </cell>
          <cell r="Q4018" t="str">
            <v>FRR</v>
          </cell>
          <cell r="R4018">
            <v>5</v>
          </cell>
          <cell r="S4018">
            <v>660</v>
          </cell>
          <cell r="T4018">
            <v>8.1999999999999993</v>
          </cell>
          <cell r="U4018" t="str">
            <v>US$</v>
          </cell>
          <cell r="V4018" t="str">
            <v>EA</v>
          </cell>
          <cell r="W4018" t="str">
            <v>FLT</v>
          </cell>
          <cell r="X4018" t="str">
            <v>BRN</v>
          </cell>
          <cell r="Y4018" t="str">
            <v>FOT</v>
          </cell>
          <cell r="Z4018" t="str">
            <v>FRR</v>
          </cell>
        </row>
        <row r="4019">
          <cell r="A4019" t="str">
            <v>FT1061</v>
          </cell>
          <cell r="B4019" t="str">
            <v>9100700605</v>
          </cell>
          <cell r="C4019" t="str">
            <v>10009100700602</v>
          </cell>
          <cell r="D4019">
            <v>0.4</v>
          </cell>
          <cell r="E4019">
            <v>5.8000000000000003E-2</v>
          </cell>
          <cell r="F4019">
            <v>0</v>
          </cell>
          <cell r="G4019">
            <v>0</v>
          </cell>
          <cell r="H4019">
            <v>0</v>
          </cell>
          <cell r="I4019">
            <v>1.2</v>
          </cell>
          <cell r="J4019">
            <v>0.17399999999999999</v>
          </cell>
          <cell r="K4019">
            <v>0</v>
          </cell>
          <cell r="L4019">
            <v>0</v>
          </cell>
          <cell r="M4019">
            <v>0</v>
          </cell>
          <cell r="N4019">
            <v>3</v>
          </cell>
          <cell r="O4019" t="str">
            <v>CN</v>
          </cell>
          <cell r="Q4019" t="str">
            <v>FRR</v>
          </cell>
          <cell r="R4019">
            <v>5</v>
          </cell>
          <cell r="S4019">
            <v>570</v>
          </cell>
          <cell r="T4019">
            <v>23.9</v>
          </cell>
          <cell r="U4019" t="str">
            <v>US$</v>
          </cell>
          <cell r="W4019" t="str">
            <v>FLT</v>
          </cell>
          <cell r="X4019" t="str">
            <v>BRN</v>
          </cell>
          <cell r="Y4019" t="str">
            <v>FOT</v>
          </cell>
          <cell r="Z4019" t="str">
            <v>FRR</v>
          </cell>
        </row>
        <row r="4020">
          <cell r="A4020" t="str">
            <v>FT1061</v>
          </cell>
          <cell r="B4020" t="str">
            <v>9100700605</v>
          </cell>
          <cell r="C4020" t="str">
            <v>10009100700602</v>
          </cell>
          <cell r="D4020">
            <v>0.41299999999999998</v>
          </cell>
          <cell r="E4020">
            <v>6.9000000000000006E-2</v>
          </cell>
          <cell r="F4020">
            <v>7.915</v>
          </cell>
          <cell r="G4020">
            <v>1.665</v>
          </cell>
          <cell r="H4020">
            <v>7.04</v>
          </cell>
          <cell r="I4020">
            <v>1.2390000000000001</v>
          </cell>
          <cell r="J4020">
            <v>0.20699999999999999</v>
          </cell>
          <cell r="K4020">
            <v>8.4369999999999994</v>
          </cell>
          <cell r="L4020">
            <v>5.5</v>
          </cell>
          <cell r="M4020">
            <v>7.875</v>
          </cell>
          <cell r="N4020">
            <v>3</v>
          </cell>
          <cell r="O4020" t="str">
            <v>US</v>
          </cell>
          <cell r="Q4020" t="str">
            <v>FRR</v>
          </cell>
          <cell r="R4020">
            <v>5</v>
          </cell>
          <cell r="S4020">
            <v>570</v>
          </cell>
          <cell r="T4020">
            <v>23.9</v>
          </cell>
          <cell r="U4020" t="str">
            <v>US$</v>
          </cell>
          <cell r="W4020" t="str">
            <v>FLT</v>
          </cell>
          <cell r="X4020" t="str">
            <v>BRN</v>
          </cell>
          <cell r="Y4020" t="str">
            <v>FOT</v>
          </cell>
          <cell r="Z4020" t="str">
            <v>FRR</v>
          </cell>
        </row>
        <row r="4021">
          <cell r="A4021" t="str">
            <v>FT1061</v>
          </cell>
          <cell r="B4021" t="str">
            <v>9100700605</v>
          </cell>
          <cell r="C4021" t="str">
            <v>50009100700600</v>
          </cell>
          <cell r="D4021">
            <v>0.36599999999999999</v>
          </cell>
          <cell r="E4021">
            <v>5.1999999999999998E-2</v>
          </cell>
          <cell r="F4021">
            <v>7.9109999999999996</v>
          </cell>
          <cell r="G4021">
            <v>1.611</v>
          </cell>
          <cell r="H4021">
            <v>7.0359999999999996</v>
          </cell>
          <cell r="I4021">
            <v>2.1960000000000002</v>
          </cell>
          <cell r="J4021">
            <v>3882</v>
          </cell>
          <cell r="K4021">
            <v>10.436999999999999</v>
          </cell>
          <cell r="L4021">
            <v>7.5620000000000003</v>
          </cell>
          <cell r="M4021">
            <v>8.5</v>
          </cell>
          <cell r="N4021">
            <v>6</v>
          </cell>
          <cell r="O4021" t="str">
            <v>US</v>
          </cell>
          <cell r="P4021" t="str">
            <v>RA</v>
          </cell>
          <cell r="Q4021" t="str">
            <v>FRR</v>
          </cell>
          <cell r="R4021">
            <v>5</v>
          </cell>
          <cell r="S4021">
            <v>660</v>
          </cell>
          <cell r="T4021">
            <v>23.9</v>
          </cell>
          <cell r="U4021" t="str">
            <v>US$</v>
          </cell>
          <cell r="V4021" t="str">
            <v>EA</v>
          </cell>
          <cell r="W4021" t="str">
            <v>FLT</v>
          </cell>
          <cell r="X4021" t="str">
            <v>BRN</v>
          </cell>
          <cell r="Y4021" t="str">
            <v>FOT</v>
          </cell>
          <cell r="Z4021" t="str">
            <v>FRR</v>
          </cell>
        </row>
        <row r="4022">
          <cell r="A4022" t="str">
            <v>FT1062</v>
          </cell>
          <cell r="B4022" t="str">
            <v>9100700612</v>
          </cell>
          <cell r="C4022" t="str">
            <v>10009100700619</v>
          </cell>
          <cell r="D4022">
            <v>1.2829999999999999</v>
          </cell>
          <cell r="E4022">
            <v>0.28000000000000003</v>
          </cell>
          <cell r="F4022">
            <v>0</v>
          </cell>
          <cell r="G4022">
            <v>0</v>
          </cell>
          <cell r="H4022">
            <v>0</v>
          </cell>
          <cell r="I4022">
            <v>3.8490000000000002</v>
          </cell>
          <cell r="J4022">
            <v>0.84</v>
          </cell>
          <cell r="K4022">
            <v>0</v>
          </cell>
          <cell r="L4022">
            <v>0</v>
          </cell>
          <cell r="M4022">
            <v>0</v>
          </cell>
          <cell r="N4022">
            <v>3</v>
          </cell>
          <cell r="O4022" t="str">
            <v>US</v>
          </cell>
          <cell r="Q4022" t="str">
            <v>FRR</v>
          </cell>
          <cell r="R4022">
            <v>4</v>
          </cell>
          <cell r="S4022">
            <v>108</v>
          </cell>
          <cell r="T4022">
            <v>21.8</v>
          </cell>
          <cell r="U4022" t="str">
            <v>US$</v>
          </cell>
          <cell r="W4022" t="str">
            <v>FLT</v>
          </cell>
          <cell r="X4022" t="str">
            <v>BRN</v>
          </cell>
          <cell r="Y4022" t="str">
            <v>FOT</v>
          </cell>
          <cell r="Z4022" t="str">
            <v>FRR</v>
          </cell>
        </row>
        <row r="4023">
          <cell r="A4023" t="str">
            <v>FT1062</v>
          </cell>
          <cell r="B4023" t="str">
            <v>9100700612</v>
          </cell>
          <cell r="C4023" t="str">
            <v>10009100700619</v>
          </cell>
          <cell r="D4023">
            <v>1.333</v>
          </cell>
          <cell r="E4023">
            <v>0.34100000000000003</v>
          </cell>
          <cell r="F4023">
            <v>7.931</v>
          </cell>
          <cell r="G4023">
            <v>4.931</v>
          </cell>
          <cell r="H4023">
            <v>12.305999999999999</v>
          </cell>
          <cell r="I4023">
            <v>3.9990000000000001</v>
          </cell>
          <cell r="J4023">
            <v>1.0229999999999999</v>
          </cell>
          <cell r="K4023">
            <v>15.311999999999999</v>
          </cell>
          <cell r="L4023">
            <v>12.875</v>
          </cell>
          <cell r="M4023">
            <v>8.6869999999999994</v>
          </cell>
          <cell r="N4023">
            <v>3</v>
          </cell>
          <cell r="O4023" t="str">
            <v>US</v>
          </cell>
          <cell r="Q4023" t="str">
            <v>FRR</v>
          </cell>
          <cell r="R4023">
            <v>4</v>
          </cell>
          <cell r="S4023">
            <v>108</v>
          </cell>
          <cell r="T4023">
            <v>21.8</v>
          </cell>
          <cell r="U4023" t="str">
            <v>US$</v>
          </cell>
          <cell r="W4023" t="str">
            <v>FLT</v>
          </cell>
          <cell r="X4023" t="str">
            <v>BRN</v>
          </cell>
          <cell r="Y4023" t="str">
            <v>FOT</v>
          </cell>
          <cell r="Z4023" t="str">
            <v>FRR</v>
          </cell>
        </row>
        <row r="4024">
          <cell r="A4024" t="str">
            <v>FT1062A</v>
          </cell>
          <cell r="B4024" t="str">
            <v>9100535849</v>
          </cell>
          <cell r="C4024" t="str">
            <v>10009100535846</v>
          </cell>
          <cell r="D4024">
            <v>1.175</v>
          </cell>
          <cell r="E4024">
            <v>0.307</v>
          </cell>
          <cell r="F4024">
            <v>7.931</v>
          </cell>
          <cell r="G4024">
            <v>4.931</v>
          </cell>
          <cell r="H4024">
            <v>12.305999999999999</v>
          </cell>
          <cell r="I4024">
            <v>7.05</v>
          </cell>
          <cell r="J4024">
            <v>1.8420000000000001</v>
          </cell>
          <cell r="K4024">
            <v>24.187000000000001</v>
          </cell>
          <cell r="L4024">
            <v>12.75</v>
          </cell>
          <cell r="M4024">
            <v>10.5</v>
          </cell>
          <cell r="N4024">
            <v>6</v>
          </cell>
          <cell r="O4024" t="str">
            <v>US</v>
          </cell>
          <cell r="P4024" t="str">
            <v>RA</v>
          </cell>
          <cell r="Q4024" t="str">
            <v>FRR</v>
          </cell>
          <cell r="R4024">
            <v>4</v>
          </cell>
          <cell r="S4024">
            <v>144</v>
          </cell>
          <cell r="T4024">
            <v>21.8</v>
          </cell>
          <cell r="U4024" t="str">
            <v>US$</v>
          </cell>
          <cell r="V4024" t="str">
            <v>EA</v>
          </cell>
          <cell r="W4024" t="str">
            <v>FLT</v>
          </cell>
          <cell r="X4024" t="str">
            <v>BRN</v>
          </cell>
          <cell r="Y4024" t="str">
            <v>FOT</v>
          </cell>
          <cell r="Z4024" t="str">
            <v>FRR</v>
          </cell>
        </row>
        <row r="4025">
          <cell r="A4025" t="str">
            <v>FT1063</v>
          </cell>
          <cell r="B4025" t="str">
            <v>9100700667</v>
          </cell>
          <cell r="C4025" t="str">
            <v>10009100700664</v>
          </cell>
          <cell r="D4025">
            <v>1.2829999999999999</v>
          </cell>
          <cell r="E4025">
            <v>0.28399999999999997</v>
          </cell>
          <cell r="F4025">
            <v>0</v>
          </cell>
          <cell r="G4025">
            <v>0</v>
          </cell>
          <cell r="H4025">
            <v>0</v>
          </cell>
          <cell r="I4025">
            <v>3.8490000000000002</v>
          </cell>
          <cell r="J4025">
            <v>0.85199999999999998</v>
          </cell>
          <cell r="K4025">
            <v>0</v>
          </cell>
          <cell r="L4025">
            <v>0</v>
          </cell>
          <cell r="M4025">
            <v>0</v>
          </cell>
          <cell r="N4025">
            <v>3</v>
          </cell>
          <cell r="O4025" t="str">
            <v>TW</v>
          </cell>
          <cell r="Q4025" t="str">
            <v>FRR</v>
          </cell>
          <cell r="R4025">
            <v>6</v>
          </cell>
          <cell r="S4025">
            <v>108</v>
          </cell>
          <cell r="T4025">
            <v>22.92</v>
          </cell>
          <cell r="U4025" t="str">
            <v>US$</v>
          </cell>
          <cell r="W4025" t="str">
            <v>FLT</v>
          </cell>
          <cell r="X4025" t="str">
            <v>BRN</v>
          </cell>
          <cell r="Y4025" t="str">
            <v>FOT</v>
          </cell>
          <cell r="Z4025" t="str">
            <v>FRR</v>
          </cell>
        </row>
        <row r="4026">
          <cell r="A4026" t="str">
            <v>FT1063</v>
          </cell>
          <cell r="B4026" t="str">
            <v>9100700667</v>
          </cell>
          <cell r="C4026" t="str">
            <v>10009100700664</v>
          </cell>
          <cell r="D4026">
            <v>1.25</v>
          </cell>
          <cell r="E4026">
            <v>0.34</v>
          </cell>
          <cell r="F4026">
            <v>7.931</v>
          </cell>
          <cell r="G4026">
            <v>4.931</v>
          </cell>
          <cell r="H4026">
            <v>12.305999999999999</v>
          </cell>
          <cell r="I4026">
            <v>3.75</v>
          </cell>
          <cell r="J4026">
            <v>1.02</v>
          </cell>
          <cell r="K4026">
            <v>15.311999999999999</v>
          </cell>
          <cell r="L4026">
            <v>12.875</v>
          </cell>
          <cell r="M4026">
            <v>8.6869999999999994</v>
          </cell>
          <cell r="N4026">
            <v>3</v>
          </cell>
          <cell r="O4026" t="str">
            <v>US</v>
          </cell>
          <cell r="Q4026" t="str">
            <v>FRR</v>
          </cell>
          <cell r="R4026">
            <v>4</v>
          </cell>
          <cell r="S4026">
            <v>108</v>
          </cell>
          <cell r="T4026">
            <v>22.92</v>
          </cell>
          <cell r="U4026" t="str">
            <v>US$</v>
          </cell>
          <cell r="W4026" t="str">
            <v>FLT</v>
          </cell>
          <cell r="X4026" t="str">
            <v>BRN</v>
          </cell>
          <cell r="Y4026" t="str">
            <v>FOT</v>
          </cell>
          <cell r="Z4026" t="str">
            <v>FRR</v>
          </cell>
        </row>
        <row r="4027">
          <cell r="A4027" t="str">
            <v>FT1063A</v>
          </cell>
          <cell r="B4027" t="str">
            <v>9100536709</v>
          </cell>
          <cell r="C4027" t="str">
            <v>10009100536706</v>
          </cell>
          <cell r="D4027">
            <v>1.125</v>
          </cell>
          <cell r="E4027">
            <v>0.27900000000000003</v>
          </cell>
          <cell r="F4027">
            <v>7.931</v>
          </cell>
          <cell r="G4027">
            <v>4.931</v>
          </cell>
          <cell r="H4027">
            <v>12.305999999999999</v>
          </cell>
          <cell r="I4027">
            <v>6.75</v>
          </cell>
          <cell r="J4027">
            <v>1.8740000000000001</v>
          </cell>
          <cell r="K4027">
            <v>24.187000000000001</v>
          </cell>
          <cell r="L4027">
            <v>12.75</v>
          </cell>
          <cell r="M4027">
            <v>10.5</v>
          </cell>
          <cell r="N4027">
            <v>6</v>
          </cell>
          <cell r="O4027" t="str">
            <v>CN</v>
          </cell>
          <cell r="P4027" t="str">
            <v>RA</v>
          </cell>
          <cell r="Q4027" t="str">
            <v>FRR</v>
          </cell>
          <cell r="R4027">
            <v>4</v>
          </cell>
          <cell r="S4027">
            <v>144</v>
          </cell>
          <cell r="T4027">
            <v>22.92</v>
          </cell>
          <cell r="U4027" t="str">
            <v>US$</v>
          </cell>
          <cell r="V4027" t="str">
            <v>EA</v>
          </cell>
          <cell r="W4027" t="str">
            <v>FLT</v>
          </cell>
          <cell r="X4027" t="str">
            <v>BRN</v>
          </cell>
          <cell r="Y4027" t="str">
            <v>FOT</v>
          </cell>
          <cell r="Z4027" t="str">
            <v>FRR</v>
          </cell>
        </row>
        <row r="4028">
          <cell r="A4028" t="str">
            <v>FT1064</v>
          </cell>
          <cell r="B4028" t="str">
            <v>9100700704</v>
          </cell>
          <cell r="C4028" t="str">
            <v>10009100700701</v>
          </cell>
          <cell r="D4028">
            <v>0.78300000000000003</v>
          </cell>
          <cell r="E4028">
            <v>0.14000000000000001</v>
          </cell>
          <cell r="F4028">
            <v>0</v>
          </cell>
          <cell r="G4028">
            <v>0</v>
          </cell>
          <cell r="H4028">
            <v>0</v>
          </cell>
          <cell r="I4028">
            <v>2.3490000000000002</v>
          </cell>
          <cell r="J4028">
            <v>0.42</v>
          </cell>
          <cell r="K4028">
            <v>0</v>
          </cell>
          <cell r="L4028">
            <v>0</v>
          </cell>
          <cell r="M4028">
            <v>0</v>
          </cell>
          <cell r="N4028">
            <v>3</v>
          </cell>
          <cell r="O4028" t="str">
            <v>US</v>
          </cell>
          <cell r="Q4028" t="str">
            <v>FRR</v>
          </cell>
          <cell r="R4028">
            <v>4</v>
          </cell>
          <cell r="S4028">
            <v>216</v>
          </cell>
          <cell r="T4028">
            <v>12.82</v>
          </cell>
          <cell r="U4028" t="str">
            <v>US$</v>
          </cell>
          <cell r="W4028" t="str">
            <v>FLT</v>
          </cell>
          <cell r="X4028" t="str">
            <v>BRN</v>
          </cell>
          <cell r="Y4028" t="str">
            <v>FOT</v>
          </cell>
          <cell r="Z4028" t="str">
            <v>FRR</v>
          </cell>
        </row>
        <row r="4029">
          <cell r="A4029" t="str">
            <v>FT1064</v>
          </cell>
          <cell r="B4029" t="str">
            <v>9100700704</v>
          </cell>
          <cell r="C4029" t="str">
            <v>10009100700701</v>
          </cell>
          <cell r="D4029">
            <v>0.71</v>
          </cell>
          <cell r="E4029">
            <v>0.16800000000000001</v>
          </cell>
          <cell r="F4029">
            <v>7.915</v>
          </cell>
          <cell r="G4029">
            <v>2.4769999999999999</v>
          </cell>
          <cell r="H4029">
            <v>12.29</v>
          </cell>
          <cell r="I4029">
            <v>2.13</v>
          </cell>
          <cell r="J4029">
            <v>0.504</v>
          </cell>
          <cell r="K4029">
            <v>12.875</v>
          </cell>
          <cell r="L4029">
            <v>7.9370000000000003</v>
          </cell>
          <cell r="M4029">
            <v>8.6869999999999994</v>
          </cell>
          <cell r="N4029">
            <v>3</v>
          </cell>
          <cell r="O4029" t="str">
            <v>US</v>
          </cell>
          <cell r="Q4029" t="str">
            <v>FRR</v>
          </cell>
          <cell r="R4029">
            <v>4</v>
          </cell>
          <cell r="S4029">
            <v>216</v>
          </cell>
          <cell r="T4029">
            <v>12.82</v>
          </cell>
          <cell r="U4029" t="str">
            <v>US$</v>
          </cell>
          <cell r="W4029" t="str">
            <v>FLT</v>
          </cell>
          <cell r="X4029" t="str">
            <v>BRN</v>
          </cell>
          <cell r="Y4029" t="str">
            <v>FOT</v>
          </cell>
          <cell r="Z4029" t="str">
            <v>FRR</v>
          </cell>
        </row>
        <row r="4030">
          <cell r="A4030" t="str">
            <v>FT1064A</v>
          </cell>
          <cell r="B4030" t="str">
            <v>9100535856</v>
          </cell>
          <cell r="C4030" t="str">
            <v>10009100535853</v>
          </cell>
          <cell r="D4030">
            <v>0.74099999999999999</v>
          </cell>
          <cell r="E4030">
            <v>0.13900000000000001</v>
          </cell>
          <cell r="F4030">
            <v>7.9109999999999996</v>
          </cell>
          <cell r="G4030">
            <v>2.4729999999999999</v>
          </cell>
          <cell r="H4030">
            <v>12.286</v>
          </cell>
          <cell r="I4030">
            <v>4.4459999999999997</v>
          </cell>
          <cell r="J4030">
            <v>0.51400000000000001</v>
          </cell>
          <cell r="K4030">
            <v>12.875</v>
          </cell>
          <cell r="L4030">
            <v>7.9370000000000003</v>
          </cell>
          <cell r="M4030">
            <v>8.6869999999999994</v>
          </cell>
          <cell r="N4030">
            <v>6</v>
          </cell>
          <cell r="O4030" t="str">
            <v>CN</v>
          </cell>
          <cell r="P4030" t="str">
            <v>RA</v>
          </cell>
          <cell r="Q4030" t="str">
            <v>FRR</v>
          </cell>
          <cell r="R4030">
            <v>5</v>
          </cell>
          <cell r="S4030">
            <v>270</v>
          </cell>
          <cell r="T4030">
            <v>12.82</v>
          </cell>
          <cell r="U4030" t="str">
            <v>US$</v>
          </cell>
          <cell r="V4030" t="str">
            <v>EA</v>
          </cell>
          <cell r="W4030" t="str">
            <v>FLT</v>
          </cell>
          <cell r="X4030" t="str">
            <v>BRN</v>
          </cell>
          <cell r="Y4030" t="str">
            <v>FOT</v>
          </cell>
          <cell r="Z4030" t="str">
            <v>FRR</v>
          </cell>
        </row>
        <row r="4031">
          <cell r="A4031" t="str">
            <v>FT1065</v>
          </cell>
          <cell r="B4031" t="str">
            <v>9100700698</v>
          </cell>
          <cell r="C4031" t="str">
            <v>10009100700695</v>
          </cell>
          <cell r="D4031">
            <v>0.66700000000000004</v>
          </cell>
          <cell r="E4031">
            <v>7.6999999999999999E-2</v>
          </cell>
          <cell r="F4031">
            <v>0</v>
          </cell>
          <cell r="G4031">
            <v>0</v>
          </cell>
          <cell r="H4031">
            <v>0</v>
          </cell>
          <cell r="I4031">
            <v>2.0009999999999999</v>
          </cell>
          <cell r="J4031">
            <v>0.23100000000000001</v>
          </cell>
          <cell r="K4031">
            <v>0</v>
          </cell>
          <cell r="L4031">
            <v>0</v>
          </cell>
          <cell r="M4031">
            <v>0</v>
          </cell>
          <cell r="N4031">
            <v>3</v>
          </cell>
          <cell r="O4031" t="str">
            <v>US</v>
          </cell>
          <cell r="Q4031" t="str">
            <v>FRR</v>
          </cell>
          <cell r="R4031">
            <v>5</v>
          </cell>
          <cell r="S4031">
            <v>570</v>
          </cell>
          <cell r="T4031">
            <v>11.27</v>
          </cell>
          <cell r="U4031" t="str">
            <v>US$</v>
          </cell>
          <cell r="W4031" t="str">
            <v>FLT</v>
          </cell>
          <cell r="X4031" t="str">
            <v>BRN</v>
          </cell>
          <cell r="Y4031" t="str">
            <v>FOT</v>
          </cell>
          <cell r="Z4031" t="str">
            <v>FRR</v>
          </cell>
        </row>
        <row r="4032">
          <cell r="A4032" t="str">
            <v>FT1065</v>
          </cell>
          <cell r="B4032" t="str">
            <v>9100700698</v>
          </cell>
          <cell r="C4032" t="str">
            <v>10009100700695</v>
          </cell>
          <cell r="D4032">
            <v>0.63</v>
          </cell>
          <cell r="E4032">
            <v>6.6000000000000003E-2</v>
          </cell>
          <cell r="F4032">
            <v>7.915</v>
          </cell>
          <cell r="G4032">
            <v>1.665</v>
          </cell>
          <cell r="H4032">
            <v>7.04</v>
          </cell>
          <cell r="I4032">
            <v>1.89</v>
          </cell>
          <cell r="J4032">
            <v>0.19800000000000001</v>
          </cell>
          <cell r="K4032">
            <v>8.4369999999999994</v>
          </cell>
          <cell r="L4032">
            <v>5.5</v>
          </cell>
          <cell r="M4032">
            <v>7.875</v>
          </cell>
          <cell r="N4032">
            <v>3</v>
          </cell>
          <cell r="O4032" t="str">
            <v>US</v>
          </cell>
          <cell r="Q4032" t="str">
            <v>FRR</v>
          </cell>
          <cell r="R4032">
            <v>5</v>
          </cell>
          <cell r="S4032">
            <v>570</v>
          </cell>
          <cell r="T4032">
            <v>11.27</v>
          </cell>
          <cell r="U4032" t="str">
            <v>US$</v>
          </cell>
          <cell r="W4032" t="str">
            <v>FLT</v>
          </cell>
          <cell r="X4032" t="str">
            <v>BRN</v>
          </cell>
          <cell r="Y4032" t="str">
            <v>FOT</v>
          </cell>
          <cell r="Z4032" t="str">
            <v>FRR</v>
          </cell>
        </row>
        <row r="4033">
          <cell r="A4033" t="str">
            <v>FT1065A</v>
          </cell>
          <cell r="B4033" t="str">
            <v>9100535863</v>
          </cell>
          <cell r="C4033" t="str">
            <v>10009100535860</v>
          </cell>
          <cell r="D4033">
            <v>0.64200000000000002</v>
          </cell>
          <cell r="E4033">
            <v>5.1999999999999998E-2</v>
          </cell>
          <cell r="F4033">
            <v>7.9109999999999996</v>
          </cell>
          <cell r="G4033">
            <v>1.611</v>
          </cell>
          <cell r="H4033">
            <v>7.0359999999999996</v>
          </cell>
          <cell r="I4033">
            <v>3.8519999999999999</v>
          </cell>
          <cell r="J4033">
            <v>3882</v>
          </cell>
          <cell r="K4033">
            <v>10.436999999999999</v>
          </cell>
          <cell r="L4033">
            <v>7.5620000000000003</v>
          </cell>
          <cell r="M4033">
            <v>8.5</v>
          </cell>
          <cell r="N4033">
            <v>6</v>
          </cell>
          <cell r="O4033" t="str">
            <v>CN</v>
          </cell>
          <cell r="P4033" t="str">
            <v>RA</v>
          </cell>
          <cell r="Q4033" t="str">
            <v>FRR</v>
          </cell>
          <cell r="R4033">
            <v>5</v>
          </cell>
          <cell r="S4033">
            <v>660</v>
          </cell>
          <cell r="T4033">
            <v>11.27</v>
          </cell>
          <cell r="U4033" t="str">
            <v>US$</v>
          </cell>
          <cell r="V4033" t="str">
            <v>EA</v>
          </cell>
          <cell r="W4033" t="str">
            <v>FLT</v>
          </cell>
          <cell r="X4033" t="str">
            <v>BRN</v>
          </cell>
          <cell r="Y4033" t="str">
            <v>FOT</v>
          </cell>
          <cell r="Z4033" t="str">
            <v>FRR</v>
          </cell>
        </row>
        <row r="4034">
          <cell r="A4034" t="str">
            <v>FT1065AFP</v>
          </cell>
          <cell r="B4034" t="str">
            <v>9100536716</v>
          </cell>
          <cell r="C4034" t="str">
            <v>10009100536713</v>
          </cell>
          <cell r="D4034">
            <v>0.73299999999999998</v>
          </cell>
          <cell r="E4034">
            <v>5.3999999999999999E-2</v>
          </cell>
          <cell r="F4034">
            <v>14.125</v>
          </cell>
          <cell r="G4034">
            <v>13.25</v>
          </cell>
          <cell r="H4034">
            <v>0.5</v>
          </cell>
          <cell r="I4034">
            <v>4.3979999999999997</v>
          </cell>
          <cell r="J4034">
            <v>0.36399999999999999</v>
          </cell>
          <cell r="K4034">
            <v>14.625</v>
          </cell>
          <cell r="L4034">
            <v>13.75</v>
          </cell>
          <cell r="M4034">
            <v>3.125</v>
          </cell>
          <cell r="N4034">
            <v>6</v>
          </cell>
          <cell r="O4034" t="str">
            <v>CN</v>
          </cell>
          <cell r="P4034" t="str">
            <v>RA</v>
          </cell>
          <cell r="Q4034" t="str">
            <v>FRR</v>
          </cell>
          <cell r="R4034">
            <v>12</v>
          </cell>
          <cell r="S4034">
            <v>648</v>
          </cell>
          <cell r="T4034">
            <v>10.76</v>
          </cell>
          <cell r="U4034" t="str">
            <v>US$</v>
          </cell>
          <cell r="V4034" t="str">
            <v>EA</v>
          </cell>
          <cell r="W4034" t="str">
            <v>FLT</v>
          </cell>
          <cell r="X4034" t="str">
            <v>BRN</v>
          </cell>
          <cell r="Y4034" t="str">
            <v>FOT</v>
          </cell>
          <cell r="Z4034" t="str">
            <v>FRR</v>
          </cell>
        </row>
        <row r="4035">
          <cell r="A4035" t="str">
            <v>FT1065FP</v>
          </cell>
          <cell r="B4035" t="str">
            <v>9100701596</v>
          </cell>
          <cell r="C4035" t="str">
            <v>10009100701593</v>
          </cell>
          <cell r="D4035">
            <v>0.69099999999999995</v>
          </cell>
          <cell r="E4035">
            <v>6.6000000000000003E-2</v>
          </cell>
          <cell r="F4035">
            <v>14.125</v>
          </cell>
          <cell r="G4035">
            <v>13.25</v>
          </cell>
          <cell r="H4035">
            <v>0.5</v>
          </cell>
          <cell r="I4035">
            <v>4.1459999999999999</v>
          </cell>
          <cell r="J4035">
            <v>0.39600000000000002</v>
          </cell>
          <cell r="K4035">
            <v>14.75</v>
          </cell>
          <cell r="L4035">
            <v>13.625</v>
          </cell>
          <cell r="M4035">
            <v>3.625</v>
          </cell>
          <cell r="N4035">
            <v>6</v>
          </cell>
          <cell r="O4035" t="str">
            <v>US</v>
          </cell>
          <cell r="Q4035" t="str">
            <v>FRR</v>
          </cell>
          <cell r="R4035">
            <v>12</v>
          </cell>
          <cell r="S4035">
            <v>648</v>
          </cell>
          <cell r="T4035">
            <v>10.76</v>
          </cell>
          <cell r="U4035" t="str">
            <v>US$</v>
          </cell>
          <cell r="W4035" t="str">
            <v>FLT</v>
          </cell>
          <cell r="X4035" t="str">
            <v>BRN</v>
          </cell>
          <cell r="Y4035" t="str">
            <v>FOT</v>
          </cell>
          <cell r="Z4035" t="str">
            <v>FRR</v>
          </cell>
        </row>
        <row r="4036">
          <cell r="A4036" t="str">
            <v>FT1066</v>
          </cell>
          <cell r="B4036" t="str">
            <v>9100700674</v>
          </cell>
          <cell r="C4036" t="str">
            <v>10009100700671</v>
          </cell>
          <cell r="D4036">
            <v>0.3</v>
          </cell>
          <cell r="E4036">
            <v>6.9000000000000006E-2</v>
          </cell>
          <cell r="F4036">
            <v>0</v>
          </cell>
          <cell r="G4036">
            <v>0</v>
          </cell>
          <cell r="H4036">
            <v>0</v>
          </cell>
          <cell r="I4036">
            <v>0.9</v>
          </cell>
          <cell r="J4036">
            <v>0.20699999999999999</v>
          </cell>
          <cell r="K4036">
            <v>0</v>
          </cell>
          <cell r="L4036">
            <v>0</v>
          </cell>
          <cell r="M4036">
            <v>0</v>
          </cell>
          <cell r="N4036">
            <v>3</v>
          </cell>
          <cell r="O4036" t="str">
            <v>US</v>
          </cell>
          <cell r="Q4036" t="str">
            <v>FRR</v>
          </cell>
          <cell r="R4036">
            <v>5</v>
          </cell>
          <cell r="S4036">
            <v>570</v>
          </cell>
          <cell r="T4036">
            <v>12.65</v>
          </cell>
          <cell r="U4036" t="str">
            <v>US$</v>
          </cell>
          <cell r="W4036" t="str">
            <v>FLT</v>
          </cell>
          <cell r="X4036" t="str">
            <v>BRN</v>
          </cell>
          <cell r="Y4036" t="str">
            <v>FOT</v>
          </cell>
          <cell r="Z4036" t="str">
            <v>FRR</v>
          </cell>
        </row>
        <row r="4037">
          <cell r="A4037" t="str">
            <v>FT1066</v>
          </cell>
          <cell r="B4037" t="str">
            <v>9100700674</v>
          </cell>
          <cell r="C4037" t="str">
            <v>10009100700671</v>
          </cell>
          <cell r="D4037">
            <v>0.36699999999999999</v>
          </cell>
          <cell r="E4037">
            <v>7.0999999999999994E-2</v>
          </cell>
          <cell r="F4037">
            <v>7.915</v>
          </cell>
          <cell r="G4037">
            <v>1.665</v>
          </cell>
          <cell r="H4037">
            <v>7.04</v>
          </cell>
          <cell r="I4037">
            <v>1.101</v>
          </cell>
          <cell r="J4037">
            <v>0.21299999999999999</v>
          </cell>
          <cell r="K4037">
            <v>8.4369999999999994</v>
          </cell>
          <cell r="L4037">
            <v>5.5</v>
          </cell>
          <cell r="M4037">
            <v>7.875</v>
          </cell>
          <cell r="N4037">
            <v>3</v>
          </cell>
          <cell r="O4037" t="str">
            <v>US</v>
          </cell>
          <cell r="Q4037" t="str">
            <v>FRR</v>
          </cell>
          <cell r="R4037">
            <v>5</v>
          </cell>
          <cell r="S4037">
            <v>570</v>
          </cell>
          <cell r="T4037">
            <v>12.65</v>
          </cell>
          <cell r="U4037" t="str">
            <v>US$</v>
          </cell>
          <cell r="W4037" t="str">
            <v>FLT</v>
          </cell>
          <cell r="X4037" t="str">
            <v>BRN</v>
          </cell>
          <cell r="Y4037" t="str">
            <v>FOT</v>
          </cell>
          <cell r="Z4037" t="str">
            <v>FRR</v>
          </cell>
        </row>
        <row r="4038">
          <cell r="A4038" t="str">
            <v>FT1066A</v>
          </cell>
          <cell r="B4038" t="str">
            <v>9100535870</v>
          </cell>
          <cell r="C4038" t="str">
            <v>10009100535877</v>
          </cell>
          <cell r="D4038">
            <v>0.35</v>
          </cell>
          <cell r="E4038">
            <v>5.1999999999999998E-2</v>
          </cell>
          <cell r="F4038">
            <v>7.9109999999999996</v>
          </cell>
          <cell r="G4038">
            <v>1.611</v>
          </cell>
          <cell r="H4038">
            <v>7.0359999999999996</v>
          </cell>
          <cell r="I4038">
            <v>2.1</v>
          </cell>
          <cell r="J4038">
            <v>3882</v>
          </cell>
          <cell r="K4038">
            <v>10.436999999999999</v>
          </cell>
          <cell r="L4038">
            <v>7.5620000000000003</v>
          </cell>
          <cell r="M4038">
            <v>8.5</v>
          </cell>
          <cell r="N4038">
            <v>6</v>
          </cell>
          <cell r="O4038" t="str">
            <v>CN</v>
          </cell>
          <cell r="P4038" t="str">
            <v>RA</v>
          </cell>
          <cell r="Q4038" t="str">
            <v>FRR</v>
          </cell>
          <cell r="R4038">
            <v>5</v>
          </cell>
          <cell r="S4038">
            <v>660</v>
          </cell>
          <cell r="T4038">
            <v>12.65</v>
          </cell>
          <cell r="U4038" t="str">
            <v>US$</v>
          </cell>
          <cell r="V4038" t="str">
            <v>EA</v>
          </cell>
          <cell r="W4038" t="str">
            <v>FLT</v>
          </cell>
          <cell r="X4038" t="str">
            <v>BRN</v>
          </cell>
          <cell r="Y4038" t="str">
            <v>FOT</v>
          </cell>
          <cell r="Z4038" t="str">
            <v>FRR</v>
          </cell>
        </row>
        <row r="4039">
          <cell r="A4039" t="str">
            <v>FT1068</v>
          </cell>
          <cell r="B4039" t="str">
            <v>9100700728</v>
          </cell>
          <cell r="C4039" t="str">
            <v>10009100700725</v>
          </cell>
          <cell r="D4039">
            <v>0.45</v>
          </cell>
          <cell r="E4039">
            <v>7.0000000000000007E-2</v>
          </cell>
          <cell r="F4039">
            <v>0</v>
          </cell>
          <cell r="G4039">
            <v>0</v>
          </cell>
          <cell r="H4039">
            <v>0</v>
          </cell>
          <cell r="I4039">
            <v>1.35</v>
          </cell>
          <cell r="J4039">
            <v>0.21</v>
          </cell>
          <cell r="K4039">
            <v>0</v>
          </cell>
          <cell r="L4039">
            <v>0</v>
          </cell>
          <cell r="M4039">
            <v>0</v>
          </cell>
          <cell r="N4039">
            <v>3</v>
          </cell>
          <cell r="O4039" t="str">
            <v>US</v>
          </cell>
          <cell r="Q4039" t="str">
            <v>FRR</v>
          </cell>
          <cell r="R4039">
            <v>5</v>
          </cell>
          <cell r="S4039">
            <v>570</v>
          </cell>
          <cell r="T4039">
            <v>13.07</v>
          </cell>
          <cell r="U4039" t="str">
            <v>US$</v>
          </cell>
          <cell r="W4039" t="str">
            <v>FLT</v>
          </cell>
          <cell r="X4039" t="str">
            <v>BRN</v>
          </cell>
          <cell r="Y4039" t="str">
            <v>FOT</v>
          </cell>
          <cell r="Z4039" t="str">
            <v>FRR</v>
          </cell>
        </row>
        <row r="4040">
          <cell r="A4040" t="str">
            <v>FT1068</v>
          </cell>
          <cell r="B4040" t="str">
            <v>9100700728</v>
          </cell>
          <cell r="C4040" t="str">
            <v>10009100700725</v>
          </cell>
          <cell r="D4040">
            <v>0.46700000000000003</v>
          </cell>
          <cell r="E4040">
            <v>6.9000000000000006E-2</v>
          </cell>
          <cell r="F4040">
            <v>7.915</v>
          </cell>
          <cell r="G4040">
            <v>1.665</v>
          </cell>
          <cell r="H4040">
            <v>7.04</v>
          </cell>
          <cell r="I4040">
            <v>1.401</v>
          </cell>
          <cell r="J4040">
            <v>0.20699999999999999</v>
          </cell>
          <cell r="K4040">
            <v>8.4369999999999994</v>
          </cell>
          <cell r="L4040">
            <v>5.5</v>
          </cell>
          <cell r="M4040">
            <v>7.875</v>
          </cell>
          <cell r="N4040">
            <v>3</v>
          </cell>
          <cell r="O4040" t="str">
            <v>US</v>
          </cell>
          <cell r="Q4040" t="str">
            <v>FRR</v>
          </cell>
          <cell r="R4040">
            <v>5</v>
          </cell>
          <cell r="S4040">
            <v>570</v>
          </cell>
          <cell r="T4040">
            <v>13.07</v>
          </cell>
          <cell r="U4040" t="str">
            <v>US$</v>
          </cell>
          <cell r="W4040" t="str">
            <v>FLT</v>
          </cell>
          <cell r="X4040" t="str">
            <v>BRN</v>
          </cell>
          <cell r="Y4040" t="str">
            <v>FOT</v>
          </cell>
          <cell r="Z4040" t="str">
            <v>FRR</v>
          </cell>
        </row>
        <row r="4041">
          <cell r="A4041" t="str">
            <v>FT1068A</v>
          </cell>
          <cell r="B4041" t="str">
            <v>9100535887</v>
          </cell>
          <cell r="C4041" t="str">
            <v>10009100535884</v>
          </cell>
          <cell r="D4041">
            <v>0.45</v>
          </cell>
          <cell r="E4041">
            <v>5.1999999999999998E-2</v>
          </cell>
          <cell r="F4041">
            <v>7.9109999999999996</v>
          </cell>
          <cell r="G4041">
            <v>1.611</v>
          </cell>
          <cell r="H4041">
            <v>7.0359999999999996</v>
          </cell>
          <cell r="I4041">
            <v>2.7</v>
          </cell>
          <cell r="J4041">
            <v>3882</v>
          </cell>
          <cell r="K4041">
            <v>10.436999999999999</v>
          </cell>
          <cell r="L4041">
            <v>7.5620000000000003</v>
          </cell>
          <cell r="M4041">
            <v>8.5</v>
          </cell>
          <cell r="N4041">
            <v>6</v>
          </cell>
          <cell r="O4041" t="str">
            <v>CN</v>
          </cell>
          <cell r="P4041" t="str">
            <v>RA</v>
          </cell>
          <cell r="Q4041" t="str">
            <v>FRR</v>
          </cell>
          <cell r="R4041">
            <v>5</v>
          </cell>
          <cell r="S4041">
            <v>660</v>
          </cell>
          <cell r="T4041">
            <v>13.07</v>
          </cell>
          <cell r="U4041" t="str">
            <v>US$</v>
          </cell>
          <cell r="V4041" t="str">
            <v>EA</v>
          </cell>
          <cell r="W4041" t="str">
            <v>FLT</v>
          </cell>
          <cell r="X4041" t="str">
            <v>BRN</v>
          </cell>
          <cell r="Y4041" t="str">
            <v>FOT</v>
          </cell>
          <cell r="Z4041" t="str">
            <v>FRR</v>
          </cell>
        </row>
        <row r="4042">
          <cell r="A4042" t="str">
            <v>FT1069</v>
          </cell>
          <cell r="B4042" t="str">
            <v>9100700735</v>
          </cell>
          <cell r="C4042" t="str">
            <v>10009100700732</v>
          </cell>
          <cell r="D4042">
            <v>0.58299999999999996</v>
          </cell>
          <cell r="E4042">
            <v>5.5E-2</v>
          </cell>
          <cell r="F4042">
            <v>0</v>
          </cell>
          <cell r="G4042">
            <v>0</v>
          </cell>
          <cell r="H4042">
            <v>0</v>
          </cell>
          <cell r="I4042">
            <v>1.7490000000000001</v>
          </cell>
          <cell r="J4042">
            <v>0.16500000000000001</v>
          </cell>
          <cell r="K4042">
            <v>0</v>
          </cell>
          <cell r="L4042">
            <v>0</v>
          </cell>
          <cell r="M4042">
            <v>0</v>
          </cell>
          <cell r="N4042">
            <v>3</v>
          </cell>
          <cell r="O4042" t="str">
            <v>US</v>
          </cell>
          <cell r="Q4042" t="str">
            <v>FRR</v>
          </cell>
          <cell r="R4042">
            <v>5</v>
          </cell>
          <cell r="S4042">
            <v>570</v>
          </cell>
          <cell r="T4042">
            <v>16.37</v>
          </cell>
          <cell r="U4042" t="str">
            <v>US$</v>
          </cell>
          <cell r="W4042" t="str">
            <v>FLT</v>
          </cell>
          <cell r="X4042" t="str">
            <v>BRN</v>
          </cell>
          <cell r="Y4042" t="str">
            <v>FOT</v>
          </cell>
          <cell r="Z4042" t="str">
            <v>FRR</v>
          </cell>
        </row>
        <row r="4043">
          <cell r="A4043" t="str">
            <v>FT1069</v>
          </cell>
          <cell r="B4043" t="str">
            <v>9100700735</v>
          </cell>
          <cell r="C4043" t="str">
            <v>10009100700732</v>
          </cell>
          <cell r="D4043">
            <v>0.56699999999999995</v>
          </cell>
          <cell r="E4043">
            <v>7.0999999999999994E-2</v>
          </cell>
          <cell r="F4043">
            <v>7.915</v>
          </cell>
          <cell r="G4043">
            <v>1.665</v>
          </cell>
          <cell r="H4043">
            <v>7.04</v>
          </cell>
          <cell r="I4043">
            <v>1.7010000000000001</v>
          </cell>
          <cell r="J4043">
            <v>0.21299999999999999</v>
          </cell>
          <cell r="K4043">
            <v>8.4369999999999994</v>
          </cell>
          <cell r="L4043">
            <v>5.5</v>
          </cell>
          <cell r="M4043">
            <v>7.875</v>
          </cell>
          <cell r="N4043">
            <v>3</v>
          </cell>
          <cell r="O4043" t="str">
            <v>US</v>
          </cell>
          <cell r="Q4043" t="str">
            <v>FRR</v>
          </cell>
          <cell r="R4043">
            <v>5</v>
          </cell>
          <cell r="S4043">
            <v>570</v>
          </cell>
          <cell r="T4043">
            <v>16.37</v>
          </cell>
          <cell r="U4043" t="str">
            <v>US$</v>
          </cell>
          <cell r="W4043" t="str">
            <v>FLT</v>
          </cell>
          <cell r="X4043" t="str">
            <v>BRN</v>
          </cell>
          <cell r="Y4043" t="str">
            <v>FOT</v>
          </cell>
          <cell r="Z4043" t="str">
            <v>FRR</v>
          </cell>
        </row>
        <row r="4044">
          <cell r="A4044" t="str">
            <v>FT1069A</v>
          </cell>
          <cell r="B4044" t="str">
            <v>9100535894</v>
          </cell>
          <cell r="C4044" t="str">
            <v>10009100535891</v>
          </cell>
          <cell r="D4044">
            <v>0.55000000000000004</v>
          </cell>
          <cell r="E4044">
            <v>5.1999999999999998E-2</v>
          </cell>
          <cell r="F4044">
            <v>7.9109999999999996</v>
          </cell>
          <cell r="G4044">
            <v>1.611</v>
          </cell>
          <cell r="H4044">
            <v>7.0359999999999996</v>
          </cell>
          <cell r="I4044">
            <v>3.3</v>
          </cell>
          <cell r="J4044">
            <v>3882</v>
          </cell>
          <cell r="K4044">
            <v>10.436999999999999</v>
          </cell>
          <cell r="L4044">
            <v>7.5620000000000003</v>
          </cell>
          <cell r="M4044">
            <v>8.5</v>
          </cell>
          <cell r="N4044">
            <v>6</v>
          </cell>
          <cell r="O4044" t="str">
            <v>CN</v>
          </cell>
          <cell r="P4044" t="str">
            <v>RA</v>
          </cell>
          <cell r="Q4044" t="str">
            <v>FRR</v>
          </cell>
          <cell r="R4044">
            <v>5</v>
          </cell>
          <cell r="S4044">
            <v>660</v>
          </cell>
          <cell r="T4044">
            <v>16.37</v>
          </cell>
          <cell r="U4044" t="str">
            <v>US$</v>
          </cell>
          <cell r="V4044" t="str">
            <v>EA</v>
          </cell>
          <cell r="W4044" t="str">
            <v>FLT</v>
          </cell>
          <cell r="X4044" t="str">
            <v>BRN</v>
          </cell>
          <cell r="Y4044" t="str">
            <v>FOT</v>
          </cell>
          <cell r="Z4044" t="str">
            <v>FRR</v>
          </cell>
        </row>
        <row r="4045">
          <cell r="A4045" t="str">
            <v>FT1070</v>
          </cell>
          <cell r="B4045" t="str">
            <v>9100700766</v>
          </cell>
          <cell r="C4045" t="str">
            <v>10009100700763</v>
          </cell>
          <cell r="D4045">
            <v>0.58299999999999996</v>
          </cell>
          <cell r="E4045">
            <v>6.9000000000000006E-2</v>
          </cell>
          <cell r="F4045">
            <v>0</v>
          </cell>
          <cell r="G4045">
            <v>0</v>
          </cell>
          <cell r="H4045">
            <v>0</v>
          </cell>
          <cell r="I4045">
            <v>1.7490000000000001</v>
          </cell>
          <cell r="J4045">
            <v>0.20699999999999999</v>
          </cell>
          <cell r="K4045">
            <v>0</v>
          </cell>
          <cell r="L4045">
            <v>0</v>
          </cell>
          <cell r="M4045">
            <v>0</v>
          </cell>
          <cell r="N4045">
            <v>3</v>
          </cell>
          <cell r="O4045" t="str">
            <v>US</v>
          </cell>
          <cell r="Q4045" t="str">
            <v>FRR</v>
          </cell>
          <cell r="R4045">
            <v>5</v>
          </cell>
          <cell r="S4045">
            <v>570</v>
          </cell>
          <cell r="T4045">
            <v>14.32</v>
          </cell>
          <cell r="U4045" t="str">
            <v>US$</v>
          </cell>
          <cell r="W4045" t="str">
            <v>FLT</v>
          </cell>
          <cell r="X4045" t="str">
            <v>BRN</v>
          </cell>
          <cell r="Y4045" t="str">
            <v>FOT</v>
          </cell>
          <cell r="Z4045" t="str">
            <v>FRR</v>
          </cell>
        </row>
        <row r="4046">
          <cell r="A4046" t="str">
            <v>FT1070</v>
          </cell>
          <cell r="B4046" t="str">
            <v>9100700766</v>
          </cell>
          <cell r="C4046" t="str">
            <v>10009100700763</v>
          </cell>
          <cell r="D4046">
            <v>0.55000000000000004</v>
          </cell>
          <cell r="E4046">
            <v>7.0000000000000007E-2</v>
          </cell>
          <cell r="F4046">
            <v>7.915</v>
          </cell>
          <cell r="G4046">
            <v>1.665</v>
          </cell>
          <cell r="H4046">
            <v>7.04</v>
          </cell>
          <cell r="I4046">
            <v>1.65</v>
          </cell>
          <cell r="J4046">
            <v>0.21</v>
          </cell>
          <cell r="K4046">
            <v>8.4369999999999994</v>
          </cell>
          <cell r="L4046">
            <v>5.5</v>
          </cell>
          <cell r="M4046">
            <v>7.875</v>
          </cell>
          <cell r="N4046">
            <v>3</v>
          </cell>
          <cell r="O4046" t="str">
            <v>US</v>
          </cell>
          <cell r="Q4046" t="str">
            <v>FRR</v>
          </cell>
          <cell r="R4046">
            <v>5</v>
          </cell>
          <cell r="S4046">
            <v>570</v>
          </cell>
          <cell r="T4046">
            <v>14.32</v>
          </cell>
          <cell r="U4046" t="str">
            <v>US$</v>
          </cell>
          <cell r="W4046" t="str">
            <v>FLT</v>
          </cell>
          <cell r="X4046" t="str">
            <v>BRN</v>
          </cell>
          <cell r="Y4046" t="str">
            <v>FOT</v>
          </cell>
          <cell r="Z4046" t="str">
            <v>FRR</v>
          </cell>
        </row>
        <row r="4047">
          <cell r="A4047" t="str">
            <v>FT1070A</v>
          </cell>
          <cell r="B4047" t="str">
            <v>9100535900</v>
          </cell>
          <cell r="C4047" t="str">
            <v>10009100535907</v>
          </cell>
          <cell r="D4047">
            <v>0.6</v>
          </cell>
          <cell r="E4047">
            <v>5.1999999999999998E-2</v>
          </cell>
          <cell r="F4047">
            <v>7.9109999999999996</v>
          </cell>
          <cell r="G4047">
            <v>1.611</v>
          </cell>
          <cell r="H4047">
            <v>7.0359999999999996</v>
          </cell>
          <cell r="I4047">
            <v>3.6</v>
          </cell>
          <cell r="J4047">
            <v>3882</v>
          </cell>
          <cell r="K4047">
            <v>10.436999999999999</v>
          </cell>
          <cell r="L4047">
            <v>7.5620000000000003</v>
          </cell>
          <cell r="M4047">
            <v>8.5</v>
          </cell>
          <cell r="N4047">
            <v>6</v>
          </cell>
          <cell r="O4047" t="str">
            <v>CN</v>
          </cell>
          <cell r="P4047" t="str">
            <v>RA</v>
          </cell>
          <cell r="Q4047" t="str">
            <v>FRR</v>
          </cell>
          <cell r="R4047">
            <v>5</v>
          </cell>
          <cell r="S4047">
            <v>660</v>
          </cell>
          <cell r="T4047">
            <v>14.32</v>
          </cell>
          <cell r="U4047" t="str">
            <v>US$</v>
          </cell>
          <cell r="V4047" t="str">
            <v>EA</v>
          </cell>
          <cell r="W4047" t="str">
            <v>FLT</v>
          </cell>
          <cell r="X4047" t="str">
            <v>BRN</v>
          </cell>
          <cell r="Y4047" t="str">
            <v>FOT</v>
          </cell>
          <cell r="Z4047" t="str">
            <v>FRR</v>
          </cell>
        </row>
        <row r="4048">
          <cell r="A4048" t="str">
            <v>FT1071</v>
          </cell>
          <cell r="B4048" t="str">
            <v>9100700797</v>
          </cell>
          <cell r="C4048" t="str">
            <v>10009100700794</v>
          </cell>
          <cell r="D4048">
            <v>0.433</v>
          </cell>
          <cell r="E4048">
            <v>7.0000000000000007E-2</v>
          </cell>
          <cell r="F4048">
            <v>0</v>
          </cell>
          <cell r="G4048">
            <v>0</v>
          </cell>
          <cell r="H4048">
            <v>0</v>
          </cell>
          <cell r="I4048">
            <v>1.2989999999999999</v>
          </cell>
          <cell r="J4048">
            <v>0.21</v>
          </cell>
          <cell r="K4048">
            <v>0</v>
          </cell>
          <cell r="L4048">
            <v>0</v>
          </cell>
          <cell r="M4048">
            <v>0</v>
          </cell>
          <cell r="N4048">
            <v>3</v>
          </cell>
          <cell r="O4048" t="str">
            <v>US</v>
          </cell>
          <cell r="Q4048" t="str">
            <v>FRR</v>
          </cell>
          <cell r="R4048">
            <v>5</v>
          </cell>
          <cell r="S4048">
            <v>570</v>
          </cell>
          <cell r="T4048">
            <v>15.86</v>
          </cell>
          <cell r="U4048" t="str">
            <v>US$</v>
          </cell>
          <cell r="W4048" t="str">
            <v>FLT</v>
          </cell>
          <cell r="X4048" t="str">
            <v>BRN</v>
          </cell>
          <cell r="Y4048" t="str">
            <v>FOT</v>
          </cell>
          <cell r="Z4048" t="str">
            <v>FRR</v>
          </cell>
        </row>
        <row r="4049">
          <cell r="A4049" t="str">
            <v>FT1071</v>
          </cell>
          <cell r="B4049" t="str">
            <v>9100700797</v>
          </cell>
          <cell r="C4049" t="str">
            <v>10009100700794</v>
          </cell>
          <cell r="D4049">
            <v>0.4</v>
          </cell>
          <cell r="E4049">
            <v>7.0999999999999994E-2</v>
          </cell>
          <cell r="F4049">
            <v>7.915</v>
          </cell>
          <cell r="G4049">
            <v>1.665</v>
          </cell>
          <cell r="H4049">
            <v>7.04</v>
          </cell>
          <cell r="I4049">
            <v>1.2</v>
          </cell>
          <cell r="J4049">
            <v>0.21299999999999999</v>
          </cell>
          <cell r="K4049">
            <v>8.4369999999999994</v>
          </cell>
          <cell r="L4049">
            <v>5.5</v>
          </cell>
          <cell r="M4049">
            <v>7.875</v>
          </cell>
          <cell r="N4049">
            <v>3</v>
          </cell>
          <cell r="O4049" t="str">
            <v>US</v>
          </cell>
          <cell r="Q4049" t="str">
            <v>FRR</v>
          </cell>
          <cell r="R4049">
            <v>5</v>
          </cell>
          <cell r="S4049">
            <v>570</v>
          </cell>
          <cell r="T4049">
            <v>15.86</v>
          </cell>
          <cell r="U4049" t="str">
            <v>US$</v>
          </cell>
          <cell r="W4049" t="str">
            <v>FLT</v>
          </cell>
          <cell r="X4049" t="str">
            <v>BRN</v>
          </cell>
          <cell r="Y4049" t="str">
            <v>FOT</v>
          </cell>
          <cell r="Z4049" t="str">
            <v>FRR</v>
          </cell>
        </row>
        <row r="4050">
          <cell r="A4050" t="str">
            <v>FT1071A</v>
          </cell>
          <cell r="B4050" t="str">
            <v>9100536785</v>
          </cell>
          <cell r="C4050" t="str">
            <v>10009100536782</v>
          </cell>
          <cell r="D4050">
            <v>0.41599999999999998</v>
          </cell>
          <cell r="E4050">
            <v>5.1999999999999998E-2</v>
          </cell>
          <cell r="F4050">
            <v>7.9109999999999996</v>
          </cell>
          <cell r="G4050">
            <v>1.611</v>
          </cell>
          <cell r="H4050">
            <v>7.0359999999999996</v>
          </cell>
          <cell r="I4050">
            <v>2.496</v>
          </cell>
          <cell r="J4050">
            <v>0.38800000000000001</v>
          </cell>
          <cell r="K4050">
            <v>10.436999999999999</v>
          </cell>
          <cell r="L4050">
            <v>7.5620000000000003</v>
          </cell>
          <cell r="M4050">
            <v>8.5</v>
          </cell>
          <cell r="N4050">
            <v>6</v>
          </cell>
          <cell r="O4050" t="str">
            <v>CN</v>
          </cell>
          <cell r="P4050" t="str">
            <v>RA</v>
          </cell>
          <cell r="Q4050" t="str">
            <v>FRR</v>
          </cell>
          <cell r="R4050">
            <v>5</v>
          </cell>
          <cell r="S4050">
            <v>660</v>
          </cell>
          <cell r="T4050">
            <v>15.86</v>
          </cell>
          <cell r="U4050" t="str">
            <v>US$</v>
          </cell>
          <cell r="V4050" t="str">
            <v>EA</v>
          </cell>
          <cell r="W4050" t="str">
            <v>FLT</v>
          </cell>
          <cell r="X4050" t="str">
            <v>BRN</v>
          </cell>
          <cell r="Y4050" t="str">
            <v>FOT</v>
          </cell>
          <cell r="Z4050" t="str">
            <v>FRR</v>
          </cell>
        </row>
        <row r="4051">
          <cell r="A4051" t="str">
            <v>FT1072</v>
          </cell>
          <cell r="B4051" t="str">
            <v>9100700803</v>
          </cell>
          <cell r="C4051" t="str">
            <v>10009100700800</v>
          </cell>
          <cell r="D4051">
            <v>1.633</v>
          </cell>
          <cell r="E4051">
            <v>0.14499999999999999</v>
          </cell>
          <cell r="F4051">
            <v>0</v>
          </cell>
          <cell r="G4051">
            <v>0</v>
          </cell>
          <cell r="H4051">
            <v>0</v>
          </cell>
          <cell r="I4051">
            <v>4.899</v>
          </cell>
          <cell r="J4051">
            <v>0.435</v>
          </cell>
          <cell r="K4051">
            <v>0</v>
          </cell>
          <cell r="L4051">
            <v>0</v>
          </cell>
          <cell r="M4051">
            <v>0</v>
          </cell>
          <cell r="N4051">
            <v>3</v>
          </cell>
          <cell r="O4051" t="str">
            <v>US</v>
          </cell>
          <cell r="Q4051" t="str">
            <v>FRR</v>
          </cell>
          <cell r="R4051">
            <v>4</v>
          </cell>
          <cell r="S4051">
            <v>216</v>
          </cell>
          <cell r="T4051">
            <v>16.91</v>
          </cell>
          <cell r="U4051" t="str">
            <v>US$</v>
          </cell>
          <cell r="W4051" t="str">
            <v>FLT</v>
          </cell>
          <cell r="X4051" t="str">
            <v>BRN</v>
          </cell>
          <cell r="Y4051" t="str">
            <v>FOT</v>
          </cell>
          <cell r="Z4051" t="str">
            <v>FRR</v>
          </cell>
        </row>
        <row r="4052">
          <cell r="A4052" t="str">
            <v>FT1072</v>
          </cell>
          <cell r="B4052" t="str">
            <v>9100700803</v>
          </cell>
          <cell r="C4052" t="str">
            <v>10009100700800</v>
          </cell>
          <cell r="D4052">
            <v>1.35</v>
          </cell>
          <cell r="E4052">
            <v>0.16500000000000001</v>
          </cell>
          <cell r="F4052">
            <v>7.915</v>
          </cell>
          <cell r="G4052">
            <v>2.4769999999999999</v>
          </cell>
          <cell r="H4052">
            <v>12.29</v>
          </cell>
          <cell r="I4052">
            <v>4.05</v>
          </cell>
          <cell r="J4052">
            <v>0.495</v>
          </cell>
          <cell r="K4052">
            <v>12.875</v>
          </cell>
          <cell r="L4052">
            <v>7.9370000000000003</v>
          </cell>
          <cell r="M4052">
            <v>8.6869999999999994</v>
          </cell>
          <cell r="N4052">
            <v>3</v>
          </cell>
          <cell r="O4052" t="str">
            <v>US</v>
          </cell>
          <cell r="Q4052" t="str">
            <v>FRR</v>
          </cell>
          <cell r="R4052">
            <v>4</v>
          </cell>
          <cell r="S4052">
            <v>216</v>
          </cell>
          <cell r="T4052">
            <v>16.91</v>
          </cell>
          <cell r="U4052" t="str">
            <v>US$</v>
          </cell>
          <cell r="W4052" t="str">
            <v>FLT</v>
          </cell>
          <cell r="X4052" t="str">
            <v>BRN</v>
          </cell>
          <cell r="Y4052" t="str">
            <v>FOT</v>
          </cell>
          <cell r="Z4052" t="str">
            <v>FRR</v>
          </cell>
        </row>
        <row r="4053">
          <cell r="A4053" t="str">
            <v>FT1072A</v>
          </cell>
          <cell r="B4053" t="str">
            <v>9100535917</v>
          </cell>
          <cell r="C4053" t="str">
            <v>10009100535914</v>
          </cell>
          <cell r="D4053">
            <v>1.34</v>
          </cell>
          <cell r="E4053">
            <v>0.13900000000000001</v>
          </cell>
          <cell r="F4053">
            <v>7.9109999999999996</v>
          </cell>
          <cell r="G4053">
            <v>2.4729999999999999</v>
          </cell>
          <cell r="H4053">
            <v>12.286</v>
          </cell>
          <cell r="I4053">
            <v>8.0399999999999991</v>
          </cell>
          <cell r="J4053">
            <v>0.51400000000000001</v>
          </cell>
          <cell r="K4053">
            <v>12.875</v>
          </cell>
          <cell r="L4053">
            <v>7.9370000000000003</v>
          </cell>
          <cell r="M4053">
            <v>8.6869999999999994</v>
          </cell>
          <cell r="N4053">
            <v>6</v>
          </cell>
          <cell r="O4053" t="str">
            <v>CN</v>
          </cell>
          <cell r="P4053" t="str">
            <v>RA</v>
          </cell>
          <cell r="Q4053" t="str">
            <v>FRR</v>
          </cell>
          <cell r="R4053">
            <v>5</v>
          </cell>
          <cell r="S4053">
            <v>270</v>
          </cell>
          <cell r="T4053">
            <v>16.91</v>
          </cell>
          <cell r="U4053" t="str">
            <v>US$</v>
          </cell>
          <cell r="V4053" t="str">
            <v>EA</v>
          </cell>
          <cell r="W4053" t="str">
            <v>FLT</v>
          </cell>
          <cell r="X4053" t="str">
            <v>BRN</v>
          </cell>
          <cell r="Y4053" t="str">
            <v>FOT</v>
          </cell>
          <cell r="Z4053" t="str">
            <v>FRR</v>
          </cell>
        </row>
        <row r="4054">
          <cell r="A4054" t="str">
            <v>FT1073</v>
          </cell>
          <cell r="B4054" t="str">
            <v>9100700810</v>
          </cell>
          <cell r="C4054" t="str">
            <v>10009100700817</v>
          </cell>
          <cell r="D4054">
            <v>0.1</v>
          </cell>
          <cell r="E4054">
            <v>1.046</v>
          </cell>
          <cell r="F4054">
            <v>7.915</v>
          </cell>
          <cell r="G4054">
            <v>2.4769999999999999</v>
          </cell>
          <cell r="H4054">
            <v>12.33</v>
          </cell>
          <cell r="I4054">
            <v>0</v>
          </cell>
          <cell r="J4054">
            <v>0.27900000000000003</v>
          </cell>
          <cell r="K4054">
            <v>15.375</v>
          </cell>
          <cell r="L4054">
            <v>8.4369999999999994</v>
          </cell>
          <cell r="M4054">
            <v>13.125</v>
          </cell>
          <cell r="N4054">
            <v>6</v>
          </cell>
          <cell r="O4054" t="str">
            <v>US</v>
          </cell>
          <cell r="Q4054" t="str">
            <v>FRR</v>
          </cell>
          <cell r="R4054">
            <v>3</v>
          </cell>
          <cell r="S4054">
            <v>270</v>
          </cell>
          <cell r="T4054">
            <v>18.41</v>
          </cell>
          <cell r="U4054" t="str">
            <v>US$</v>
          </cell>
          <cell r="W4054" t="str">
            <v>FLT</v>
          </cell>
          <cell r="X4054" t="str">
            <v>BRN</v>
          </cell>
          <cell r="Y4054" t="str">
            <v>FOT</v>
          </cell>
          <cell r="Z4054" t="str">
            <v>FRR</v>
          </cell>
        </row>
        <row r="4055">
          <cell r="A4055" t="str">
            <v>FT1073A</v>
          </cell>
          <cell r="B4055" t="str">
            <v>9100701695</v>
          </cell>
          <cell r="C4055" t="str">
            <v>10009100701692</v>
          </cell>
          <cell r="D4055">
            <v>1.04</v>
          </cell>
          <cell r="E4055">
            <v>0.154</v>
          </cell>
          <cell r="F4055">
            <v>0</v>
          </cell>
          <cell r="G4055">
            <v>0</v>
          </cell>
          <cell r="H4055">
            <v>0</v>
          </cell>
          <cell r="I4055">
            <v>3.12</v>
          </cell>
          <cell r="J4055">
            <v>0.46200000000000002</v>
          </cell>
          <cell r="K4055">
            <v>0</v>
          </cell>
          <cell r="L4055">
            <v>0</v>
          </cell>
          <cell r="M4055">
            <v>0</v>
          </cell>
          <cell r="N4055">
            <v>3</v>
          </cell>
          <cell r="O4055" t="str">
            <v>TW</v>
          </cell>
          <cell r="Q4055" t="str">
            <v>FRR</v>
          </cell>
          <cell r="R4055">
            <v>4</v>
          </cell>
          <cell r="S4055">
            <v>216</v>
          </cell>
          <cell r="T4055">
            <v>18.41</v>
          </cell>
          <cell r="U4055" t="str">
            <v>US$</v>
          </cell>
          <cell r="W4055" t="str">
            <v>FLT</v>
          </cell>
          <cell r="X4055" t="str">
            <v>BRN</v>
          </cell>
          <cell r="Y4055" t="str">
            <v>FOT</v>
          </cell>
          <cell r="Z4055" t="str">
            <v>FRR</v>
          </cell>
        </row>
        <row r="4056">
          <cell r="A4056" t="str">
            <v>FT1073A</v>
          </cell>
          <cell r="B4056" t="str">
            <v>9100701695</v>
          </cell>
          <cell r="C4056" t="str">
            <v>10009100701692</v>
          </cell>
          <cell r="D4056">
            <v>0.91300000000000003</v>
          </cell>
          <cell r="E4056">
            <v>0.16900000000000001</v>
          </cell>
          <cell r="F4056">
            <v>7.915</v>
          </cell>
          <cell r="G4056">
            <v>2.4769999999999999</v>
          </cell>
          <cell r="H4056">
            <v>12.29</v>
          </cell>
          <cell r="I4056">
            <v>2.7389999999999999</v>
          </cell>
          <cell r="J4056">
            <v>0.50700000000000001</v>
          </cell>
          <cell r="K4056">
            <v>12.875</v>
          </cell>
          <cell r="L4056">
            <v>7.9370000000000003</v>
          </cell>
          <cell r="M4056">
            <v>8.6869999999999994</v>
          </cell>
          <cell r="N4056">
            <v>3</v>
          </cell>
          <cell r="O4056" t="str">
            <v>US</v>
          </cell>
          <cell r="Q4056" t="str">
            <v>FRR</v>
          </cell>
          <cell r="R4056">
            <v>4</v>
          </cell>
          <cell r="S4056">
            <v>216</v>
          </cell>
          <cell r="T4056">
            <v>18.41</v>
          </cell>
          <cell r="U4056" t="str">
            <v>US$</v>
          </cell>
          <cell r="W4056" t="str">
            <v>FLT</v>
          </cell>
          <cell r="X4056" t="str">
            <v>BRN</v>
          </cell>
          <cell r="Y4056" t="str">
            <v>FOT</v>
          </cell>
          <cell r="Z4056" t="str">
            <v>FRR</v>
          </cell>
        </row>
        <row r="4057">
          <cell r="A4057" t="str">
            <v>FT1073AFP</v>
          </cell>
          <cell r="B4057" t="str">
            <v>9100701602</v>
          </cell>
          <cell r="C4057" t="str">
            <v>10009100701609</v>
          </cell>
          <cell r="D4057">
            <v>1.1299999999999999</v>
          </cell>
          <cell r="E4057">
            <v>0.20699999999999999</v>
          </cell>
          <cell r="F4057">
            <v>20.25</v>
          </cell>
          <cell r="G4057">
            <v>14.25</v>
          </cell>
          <cell r="H4057">
            <v>0.93700000000000006</v>
          </cell>
          <cell r="I4057">
            <v>6.78</v>
          </cell>
          <cell r="J4057">
            <v>1.242</v>
          </cell>
          <cell r="K4057">
            <v>20.75</v>
          </cell>
          <cell r="L4057">
            <v>14.75</v>
          </cell>
          <cell r="M4057">
            <v>6.5</v>
          </cell>
          <cell r="N4057">
            <v>6</v>
          </cell>
          <cell r="O4057" t="str">
            <v>US</v>
          </cell>
          <cell r="Q4057" t="str">
            <v>FRR</v>
          </cell>
          <cell r="R4057">
            <v>6</v>
          </cell>
          <cell r="S4057">
            <v>216</v>
          </cell>
          <cell r="T4057">
            <v>17.59</v>
          </cell>
          <cell r="U4057" t="str">
            <v>US$</v>
          </cell>
          <cell r="W4057" t="str">
            <v>FLT</v>
          </cell>
          <cell r="X4057" t="str">
            <v>BRN</v>
          </cell>
          <cell r="Y4057" t="str">
            <v>FOT</v>
          </cell>
          <cell r="Z4057" t="str">
            <v>FRR</v>
          </cell>
        </row>
        <row r="4058">
          <cell r="A4058" t="str">
            <v>FT1073B</v>
          </cell>
          <cell r="B4058" t="str">
            <v>9100535924</v>
          </cell>
          <cell r="C4058" t="str">
            <v>10009100535921</v>
          </cell>
          <cell r="D4058">
            <v>0.94099999999999995</v>
          </cell>
          <cell r="E4058">
            <v>0.13900000000000001</v>
          </cell>
          <cell r="F4058">
            <v>7.9109999999999996</v>
          </cell>
          <cell r="G4058">
            <v>2.4729999999999999</v>
          </cell>
          <cell r="H4058">
            <v>12.286</v>
          </cell>
          <cell r="I4058">
            <v>5.6459999999999999</v>
          </cell>
          <cell r="J4058">
            <v>5137</v>
          </cell>
          <cell r="K4058">
            <v>12.875</v>
          </cell>
          <cell r="L4058">
            <v>7.9370000000000003</v>
          </cell>
          <cell r="M4058">
            <v>8.6869999999999994</v>
          </cell>
          <cell r="N4058">
            <v>6</v>
          </cell>
          <cell r="O4058" t="str">
            <v>US</v>
          </cell>
          <cell r="P4058" t="str">
            <v>RA</v>
          </cell>
          <cell r="Q4058" t="str">
            <v>FRR</v>
          </cell>
          <cell r="R4058">
            <v>5</v>
          </cell>
          <cell r="S4058">
            <v>270</v>
          </cell>
          <cell r="T4058">
            <v>18.41</v>
          </cell>
          <cell r="U4058" t="str">
            <v>US$</v>
          </cell>
          <cell r="V4058" t="str">
            <v>EA</v>
          </cell>
          <cell r="W4058" t="str">
            <v>FLT</v>
          </cell>
          <cell r="X4058" t="str">
            <v>BRN</v>
          </cell>
          <cell r="Y4058" t="str">
            <v>FOT</v>
          </cell>
          <cell r="Z4058" t="str">
            <v>FRR</v>
          </cell>
        </row>
        <row r="4059">
          <cell r="A4059" t="str">
            <v>FT1073BFP</v>
          </cell>
          <cell r="B4059" t="str">
            <v>9100536723</v>
          </cell>
          <cell r="C4059" t="str">
            <v>10009100536720</v>
          </cell>
          <cell r="D4059">
            <v>1</v>
          </cell>
          <cell r="E4059">
            <v>0.157</v>
          </cell>
          <cell r="F4059">
            <v>20.25</v>
          </cell>
          <cell r="G4059">
            <v>14.25</v>
          </cell>
          <cell r="H4059">
            <v>0.93700000000000006</v>
          </cell>
          <cell r="I4059">
            <v>6</v>
          </cell>
          <cell r="J4059">
            <v>11097</v>
          </cell>
          <cell r="K4059">
            <v>20.625</v>
          </cell>
          <cell r="L4059">
            <v>14.875</v>
          </cell>
          <cell r="M4059">
            <v>6.25</v>
          </cell>
          <cell r="N4059">
            <v>6</v>
          </cell>
          <cell r="O4059" t="str">
            <v>CN</v>
          </cell>
          <cell r="P4059" t="str">
            <v>RA</v>
          </cell>
          <cell r="Q4059" t="str">
            <v>FRR</v>
          </cell>
          <cell r="R4059">
            <v>6</v>
          </cell>
          <cell r="S4059">
            <v>216</v>
          </cell>
          <cell r="T4059">
            <v>17.59</v>
          </cell>
          <cell r="U4059" t="str">
            <v>US$</v>
          </cell>
          <cell r="V4059" t="str">
            <v>EA</v>
          </cell>
          <cell r="W4059" t="str">
            <v>FLT</v>
          </cell>
          <cell r="X4059" t="str">
            <v>BRN</v>
          </cell>
          <cell r="Y4059" t="str">
            <v>FOT</v>
          </cell>
          <cell r="Z4059" t="str">
            <v>FRR</v>
          </cell>
        </row>
        <row r="4060">
          <cell r="A4060" t="str">
            <v>FT1074</v>
          </cell>
          <cell r="B4060" t="str">
            <v>9100700834</v>
          </cell>
          <cell r="C4060" t="str">
            <v>10009100700831</v>
          </cell>
          <cell r="D4060">
            <v>1.27</v>
          </cell>
          <cell r="E4060">
            <v>0.219</v>
          </cell>
          <cell r="F4060">
            <v>0</v>
          </cell>
          <cell r="G4060">
            <v>0</v>
          </cell>
          <cell r="H4060">
            <v>0</v>
          </cell>
          <cell r="I4060">
            <v>3.81</v>
          </cell>
          <cell r="J4060">
            <v>0.65700000000000003</v>
          </cell>
          <cell r="K4060">
            <v>0</v>
          </cell>
          <cell r="L4060">
            <v>0</v>
          </cell>
          <cell r="M4060">
            <v>0</v>
          </cell>
          <cell r="N4060">
            <v>3</v>
          </cell>
          <cell r="O4060" t="str">
            <v>US</v>
          </cell>
          <cell r="Q4060" t="str">
            <v>FRR</v>
          </cell>
          <cell r="R4060">
            <v>4</v>
          </cell>
          <cell r="S4060">
            <v>156</v>
          </cell>
          <cell r="T4060">
            <v>16.45</v>
          </cell>
          <cell r="U4060" t="str">
            <v>US$</v>
          </cell>
          <cell r="W4060" t="str">
            <v>FLT</v>
          </cell>
          <cell r="X4060" t="str">
            <v>BRN</v>
          </cell>
          <cell r="Y4060" t="str">
            <v>FOT</v>
          </cell>
          <cell r="Z4060" t="str">
            <v>FRR</v>
          </cell>
        </row>
        <row r="4061">
          <cell r="A4061" t="str">
            <v>FT1074</v>
          </cell>
          <cell r="B4061" t="str">
            <v>9100700834</v>
          </cell>
          <cell r="C4061" t="str">
            <v>10009100700831</v>
          </cell>
          <cell r="D4061">
            <v>1.24</v>
          </cell>
          <cell r="E4061">
            <v>0.254</v>
          </cell>
          <cell r="F4061">
            <v>7.931</v>
          </cell>
          <cell r="G4061">
            <v>4.931</v>
          </cell>
          <cell r="H4061">
            <v>9.3059999999999992</v>
          </cell>
          <cell r="I4061">
            <v>3.72</v>
          </cell>
          <cell r="J4061">
            <v>0.76200000000000001</v>
          </cell>
          <cell r="K4061">
            <v>15.311999999999999</v>
          </cell>
          <cell r="L4061">
            <v>9.875</v>
          </cell>
          <cell r="M4061">
            <v>8.6869999999999994</v>
          </cell>
          <cell r="N4061">
            <v>3</v>
          </cell>
          <cell r="O4061" t="str">
            <v>US</v>
          </cell>
          <cell r="Q4061" t="str">
            <v>FRR</v>
          </cell>
          <cell r="R4061">
            <v>4</v>
          </cell>
          <cell r="S4061">
            <v>156</v>
          </cell>
          <cell r="T4061">
            <v>16.45</v>
          </cell>
          <cell r="U4061" t="str">
            <v>US$</v>
          </cell>
          <cell r="W4061" t="str">
            <v>FLT</v>
          </cell>
          <cell r="X4061" t="str">
            <v>BRN</v>
          </cell>
          <cell r="Y4061" t="str">
            <v>FOT</v>
          </cell>
          <cell r="Z4061" t="str">
            <v>FRR</v>
          </cell>
        </row>
        <row r="4062">
          <cell r="A4062" t="str">
            <v>FT1074A</v>
          </cell>
          <cell r="B4062" t="str">
            <v>9100535931</v>
          </cell>
          <cell r="C4062" t="str">
            <v>10009100535938</v>
          </cell>
          <cell r="D4062">
            <v>1.2370000000000001</v>
          </cell>
          <cell r="E4062">
            <v>0.21099999999999999</v>
          </cell>
          <cell r="F4062">
            <v>7.931</v>
          </cell>
          <cell r="G4062">
            <v>4.931</v>
          </cell>
          <cell r="H4062">
            <v>9.3059999999999992</v>
          </cell>
          <cell r="I4062">
            <v>7.4219999999999997</v>
          </cell>
          <cell r="J4062">
            <v>14936</v>
          </cell>
          <cell r="K4062">
            <v>24.312000000000001</v>
          </cell>
          <cell r="L4062">
            <v>9.875</v>
          </cell>
          <cell r="M4062">
            <v>10.75</v>
          </cell>
          <cell r="N4062">
            <v>6</v>
          </cell>
          <cell r="O4062" t="str">
            <v>US</v>
          </cell>
          <cell r="P4062" t="str">
            <v>RA</v>
          </cell>
          <cell r="Q4062" t="str">
            <v>FRR</v>
          </cell>
          <cell r="R4062">
            <v>4</v>
          </cell>
          <cell r="S4062">
            <v>192</v>
          </cell>
          <cell r="T4062">
            <v>16.45</v>
          </cell>
          <cell r="U4062" t="str">
            <v>US$</v>
          </cell>
          <cell r="V4062" t="str">
            <v>EA</v>
          </cell>
          <cell r="W4062" t="str">
            <v>FLT</v>
          </cell>
          <cell r="X4062" t="str">
            <v>BRN</v>
          </cell>
          <cell r="Y4062" t="str">
            <v>FOT</v>
          </cell>
          <cell r="Z4062" t="str">
            <v>FRR</v>
          </cell>
        </row>
        <row r="4063">
          <cell r="A4063" t="str">
            <v>FT1074AFP</v>
          </cell>
          <cell r="B4063" t="str">
            <v>9100536730</v>
          </cell>
          <cell r="C4063" t="str">
            <v>10009100536737</v>
          </cell>
          <cell r="D4063">
            <v>1.1579999999999999</v>
          </cell>
          <cell r="E4063">
            <v>0.63</v>
          </cell>
          <cell r="F4063">
            <v>15</v>
          </cell>
          <cell r="G4063">
            <v>13.186999999999999</v>
          </cell>
          <cell r="H4063">
            <v>5.5</v>
          </cell>
          <cell r="I4063">
            <v>6.9480000000000004</v>
          </cell>
          <cell r="J4063">
            <v>16266</v>
          </cell>
          <cell r="K4063">
            <v>15.375</v>
          </cell>
          <cell r="L4063">
            <v>14.625</v>
          </cell>
          <cell r="M4063">
            <v>12.5</v>
          </cell>
          <cell r="N4063">
            <v>6</v>
          </cell>
          <cell r="O4063" t="str">
            <v>CN</v>
          </cell>
          <cell r="P4063" t="str">
            <v>RA</v>
          </cell>
          <cell r="Q4063" t="str">
            <v>FRR</v>
          </cell>
          <cell r="R4063">
            <v>2</v>
          </cell>
          <cell r="S4063">
            <v>108</v>
          </cell>
          <cell r="T4063">
            <v>15.72</v>
          </cell>
          <cell r="U4063" t="str">
            <v>US$</v>
          </cell>
          <cell r="V4063" t="str">
            <v>EA</v>
          </cell>
          <cell r="W4063" t="str">
            <v>FLT</v>
          </cell>
          <cell r="X4063" t="str">
            <v>BRN</v>
          </cell>
          <cell r="Y4063" t="str">
            <v>FOT</v>
          </cell>
          <cell r="Z4063" t="str">
            <v>FRR</v>
          </cell>
        </row>
        <row r="4064">
          <cell r="A4064" t="str">
            <v>FT1074FP</v>
          </cell>
          <cell r="B4064" t="str">
            <v>9100701619</v>
          </cell>
          <cell r="C4064" t="str">
            <v>10009100701616</v>
          </cell>
          <cell r="D4064">
            <v>1.141</v>
          </cell>
          <cell r="E4064">
            <v>0.27600000000000002</v>
          </cell>
          <cell r="F4064">
            <v>15</v>
          </cell>
          <cell r="G4064">
            <v>13.186999999999999</v>
          </cell>
          <cell r="H4064">
            <v>5.5</v>
          </cell>
          <cell r="I4064">
            <v>6.8460000000000001</v>
          </cell>
          <cell r="J4064">
            <v>1.6559999999999999</v>
          </cell>
          <cell r="K4064">
            <v>15.5</v>
          </cell>
          <cell r="L4064">
            <v>14.875</v>
          </cell>
          <cell r="M4064">
            <v>12.75</v>
          </cell>
          <cell r="N4064">
            <v>6</v>
          </cell>
          <cell r="O4064" t="str">
            <v>US</v>
          </cell>
          <cell r="Q4064" t="str">
            <v>FRR</v>
          </cell>
          <cell r="R4064">
            <v>2</v>
          </cell>
          <cell r="S4064">
            <v>108</v>
          </cell>
          <cell r="T4064">
            <v>15.72</v>
          </cell>
          <cell r="U4064" t="str">
            <v>US$</v>
          </cell>
          <cell r="W4064" t="str">
            <v>FLT</v>
          </cell>
          <cell r="X4064" t="str">
            <v>BRN</v>
          </cell>
          <cell r="Y4064" t="str">
            <v>FOT</v>
          </cell>
          <cell r="Z4064" t="str">
            <v>FRR</v>
          </cell>
        </row>
        <row r="4065">
          <cell r="A4065" t="str">
            <v>FT1076</v>
          </cell>
          <cell r="B4065" t="str">
            <v>9100700858</v>
          </cell>
          <cell r="C4065" t="str">
            <v>10009100700855</v>
          </cell>
          <cell r="D4065">
            <v>0.8</v>
          </cell>
          <cell r="E4065">
            <v>6.3E-2</v>
          </cell>
          <cell r="F4065">
            <v>0</v>
          </cell>
          <cell r="G4065">
            <v>0</v>
          </cell>
          <cell r="H4065">
            <v>0</v>
          </cell>
          <cell r="I4065">
            <v>2.4</v>
          </cell>
          <cell r="J4065">
            <v>0.189</v>
          </cell>
          <cell r="K4065">
            <v>0</v>
          </cell>
          <cell r="L4065">
            <v>0</v>
          </cell>
          <cell r="M4065">
            <v>0</v>
          </cell>
          <cell r="N4065">
            <v>3</v>
          </cell>
          <cell r="O4065" t="str">
            <v>TW</v>
          </cell>
          <cell r="Q4065" t="str">
            <v>FRR</v>
          </cell>
          <cell r="R4065">
            <v>5</v>
          </cell>
          <cell r="S4065">
            <v>570</v>
          </cell>
          <cell r="T4065">
            <v>18.47</v>
          </cell>
          <cell r="U4065" t="str">
            <v>US$</v>
          </cell>
          <cell r="W4065" t="str">
            <v>FLT</v>
          </cell>
          <cell r="X4065" t="str">
            <v>BRN</v>
          </cell>
          <cell r="Y4065" t="str">
            <v>FOT</v>
          </cell>
          <cell r="Z4065" t="str">
            <v>FRR</v>
          </cell>
        </row>
        <row r="4066">
          <cell r="A4066" t="str">
            <v>FT1076</v>
          </cell>
          <cell r="B4066" t="str">
            <v>9100700858</v>
          </cell>
          <cell r="C4066" t="str">
            <v>10009100700855</v>
          </cell>
          <cell r="D4066">
            <v>0.98</v>
          </cell>
          <cell r="E4066">
            <v>6.9000000000000006E-2</v>
          </cell>
          <cell r="F4066">
            <v>7.915</v>
          </cell>
          <cell r="G4066">
            <v>1.665</v>
          </cell>
          <cell r="H4066">
            <v>7.04</v>
          </cell>
          <cell r="I4066">
            <v>2.94</v>
          </cell>
          <cell r="J4066">
            <v>0.20699999999999999</v>
          </cell>
          <cell r="K4066">
            <v>8.4369999999999994</v>
          </cell>
          <cell r="L4066">
            <v>5.5</v>
          </cell>
          <cell r="M4066">
            <v>7.875</v>
          </cell>
          <cell r="N4066">
            <v>3</v>
          </cell>
          <cell r="O4066" t="str">
            <v>US</v>
          </cell>
          <cell r="Q4066" t="str">
            <v>FRR</v>
          </cell>
          <cell r="R4066">
            <v>5</v>
          </cell>
          <cell r="S4066">
            <v>570</v>
          </cell>
          <cell r="T4066">
            <v>18.47</v>
          </cell>
          <cell r="U4066" t="str">
            <v>US$</v>
          </cell>
          <cell r="W4066" t="str">
            <v>FLT</v>
          </cell>
          <cell r="X4066" t="str">
            <v>BRN</v>
          </cell>
          <cell r="Y4066" t="str">
            <v>FOT</v>
          </cell>
          <cell r="Z4066" t="str">
            <v>FRR</v>
          </cell>
        </row>
        <row r="4067">
          <cell r="A4067" t="str">
            <v>FT1076</v>
          </cell>
          <cell r="B4067" t="str">
            <v>9100700858</v>
          </cell>
          <cell r="C4067" t="str">
            <v>50009100700853</v>
          </cell>
          <cell r="D4067">
            <v>0.86599999999999999</v>
          </cell>
          <cell r="E4067">
            <v>5.1999999999999998E-2</v>
          </cell>
          <cell r="F4067">
            <v>7.9109999999999996</v>
          </cell>
          <cell r="G4067">
            <v>1.611</v>
          </cell>
          <cell r="H4067">
            <v>7.0359999999999996</v>
          </cell>
          <cell r="I4067">
            <v>5.1959999999999997</v>
          </cell>
          <cell r="J4067">
            <v>3882</v>
          </cell>
          <cell r="K4067">
            <v>10.436999999999999</v>
          </cell>
          <cell r="L4067">
            <v>7.5620000000000003</v>
          </cell>
          <cell r="M4067">
            <v>8.5</v>
          </cell>
          <cell r="N4067">
            <v>6</v>
          </cell>
          <cell r="O4067" t="str">
            <v>US</v>
          </cell>
          <cell r="P4067" t="str">
            <v>RA</v>
          </cell>
          <cell r="Q4067" t="str">
            <v>FRR</v>
          </cell>
          <cell r="R4067">
            <v>5</v>
          </cell>
          <cell r="S4067">
            <v>660</v>
          </cell>
          <cell r="T4067">
            <v>18.47</v>
          </cell>
          <cell r="U4067" t="str">
            <v>US$</v>
          </cell>
          <cell r="V4067" t="str">
            <v>EA</v>
          </cell>
          <cell r="W4067" t="str">
            <v>FLT</v>
          </cell>
          <cell r="X4067" t="str">
            <v>BRN</v>
          </cell>
          <cell r="Y4067" t="str">
            <v>FOT</v>
          </cell>
          <cell r="Z4067" t="str">
            <v>FRR</v>
          </cell>
        </row>
        <row r="4068">
          <cell r="A4068" t="str">
            <v>FT1077</v>
          </cell>
          <cell r="B4068" t="str">
            <v>9100700919</v>
          </cell>
          <cell r="C4068" t="str">
            <v>10009100700916</v>
          </cell>
          <cell r="D4068">
            <v>0.81699999999999995</v>
          </cell>
          <cell r="E4068">
            <v>7.0000000000000007E-2</v>
          </cell>
          <cell r="F4068">
            <v>0</v>
          </cell>
          <cell r="G4068">
            <v>0</v>
          </cell>
          <cell r="H4068">
            <v>0</v>
          </cell>
          <cell r="I4068">
            <v>2.4510000000000001</v>
          </cell>
          <cell r="J4068">
            <v>0.21</v>
          </cell>
          <cell r="K4068">
            <v>0</v>
          </cell>
          <cell r="L4068">
            <v>0</v>
          </cell>
          <cell r="M4068">
            <v>0</v>
          </cell>
          <cell r="N4068">
            <v>3</v>
          </cell>
          <cell r="O4068" t="str">
            <v>US</v>
          </cell>
          <cell r="Q4068" t="str">
            <v>FRR</v>
          </cell>
          <cell r="R4068">
            <v>4</v>
          </cell>
          <cell r="S4068">
            <v>456</v>
          </cell>
          <cell r="T4068">
            <v>18.75</v>
          </cell>
          <cell r="U4068" t="str">
            <v>US$</v>
          </cell>
          <cell r="W4068" t="str">
            <v>FLT</v>
          </cell>
          <cell r="X4068" t="str">
            <v>BRN</v>
          </cell>
          <cell r="Y4068" t="str">
            <v>FOT</v>
          </cell>
          <cell r="Z4068" t="str">
            <v>FRR</v>
          </cell>
        </row>
        <row r="4069">
          <cell r="A4069" t="str">
            <v>FT1077</v>
          </cell>
          <cell r="B4069" t="str">
            <v>9100700919</v>
          </cell>
          <cell r="C4069" t="str">
            <v>10009100700916</v>
          </cell>
          <cell r="D4069">
            <v>0.65</v>
          </cell>
          <cell r="E4069">
            <v>0.09</v>
          </cell>
          <cell r="F4069">
            <v>7.915</v>
          </cell>
          <cell r="G4069">
            <v>1.665</v>
          </cell>
          <cell r="H4069">
            <v>9.2899999999999991</v>
          </cell>
          <cell r="I4069">
            <v>1.95</v>
          </cell>
          <cell r="J4069">
            <v>0.27</v>
          </cell>
          <cell r="K4069">
            <v>9.875</v>
          </cell>
          <cell r="L4069">
            <v>5.5</v>
          </cell>
          <cell r="M4069">
            <v>8.6869999999999994</v>
          </cell>
          <cell r="N4069">
            <v>3</v>
          </cell>
          <cell r="O4069" t="str">
            <v>US</v>
          </cell>
          <cell r="Q4069" t="str">
            <v>FRR</v>
          </cell>
          <cell r="R4069">
            <v>4</v>
          </cell>
          <cell r="S4069">
            <v>456</v>
          </cell>
          <cell r="T4069">
            <v>18.75</v>
          </cell>
          <cell r="U4069" t="str">
            <v>US$</v>
          </cell>
          <cell r="W4069" t="str">
            <v>FLT</v>
          </cell>
          <cell r="X4069" t="str">
            <v>BRN</v>
          </cell>
          <cell r="Y4069" t="str">
            <v>FOT</v>
          </cell>
          <cell r="Z4069" t="str">
            <v>FRR</v>
          </cell>
        </row>
        <row r="4070">
          <cell r="A4070" t="str">
            <v>FT1077</v>
          </cell>
          <cell r="B4070" t="str">
            <v>9100700919</v>
          </cell>
          <cell r="C4070" t="str">
            <v>50009100700914</v>
          </cell>
          <cell r="D4070">
            <v>0.73299999999999998</v>
          </cell>
          <cell r="E4070">
            <v>6.9000000000000006E-2</v>
          </cell>
          <cell r="F4070">
            <v>7.9109999999999996</v>
          </cell>
          <cell r="G4070">
            <v>1.611</v>
          </cell>
          <cell r="H4070">
            <v>9.2859999999999996</v>
          </cell>
          <cell r="I4070">
            <v>4.3979999999999997</v>
          </cell>
          <cell r="J4070">
            <v>5159</v>
          </cell>
          <cell r="K4070">
            <v>16.312000000000001</v>
          </cell>
          <cell r="L4070">
            <v>5.5</v>
          </cell>
          <cell r="M4070">
            <v>9.9369999999999994</v>
          </cell>
          <cell r="N4070">
            <v>6</v>
          </cell>
          <cell r="P4070" t="str">
            <v>RA</v>
          </cell>
          <cell r="Q4070" t="str">
            <v>FRR</v>
          </cell>
          <cell r="R4070">
            <v>4</v>
          </cell>
          <cell r="S4070">
            <v>504</v>
          </cell>
          <cell r="T4070">
            <v>18.75</v>
          </cell>
          <cell r="U4070" t="str">
            <v>US$</v>
          </cell>
          <cell r="V4070" t="str">
            <v>EA</v>
          </cell>
          <cell r="W4070" t="str">
            <v>FLT</v>
          </cell>
          <cell r="X4070" t="str">
            <v>BRN</v>
          </cell>
          <cell r="Y4070" t="str">
            <v>FOT</v>
          </cell>
          <cell r="Z4070" t="str">
            <v>FRR</v>
          </cell>
        </row>
        <row r="4071">
          <cell r="A4071" t="str">
            <v>FT1083</v>
          </cell>
          <cell r="B4071" t="str">
            <v>9100700926</v>
          </cell>
          <cell r="C4071" t="str">
            <v>10009100700923</v>
          </cell>
          <cell r="D4071">
            <v>0.86699999999999999</v>
          </cell>
          <cell r="E4071">
            <v>8.3000000000000004E-2</v>
          </cell>
          <cell r="F4071">
            <v>0</v>
          </cell>
          <cell r="G4071">
            <v>0</v>
          </cell>
          <cell r="H4071">
            <v>0</v>
          </cell>
          <cell r="I4071">
            <v>2.601</v>
          </cell>
          <cell r="J4071">
            <v>0.249</v>
          </cell>
          <cell r="K4071">
            <v>0</v>
          </cell>
          <cell r="L4071">
            <v>0</v>
          </cell>
          <cell r="M4071">
            <v>0</v>
          </cell>
          <cell r="N4071">
            <v>3</v>
          </cell>
          <cell r="O4071" t="str">
            <v>US</v>
          </cell>
          <cell r="Q4071" t="str">
            <v>FRR</v>
          </cell>
          <cell r="R4071">
            <v>4</v>
          </cell>
          <cell r="S4071">
            <v>456</v>
          </cell>
          <cell r="T4071">
            <v>27.95</v>
          </cell>
          <cell r="U4071" t="str">
            <v>US$</v>
          </cell>
          <cell r="W4071" t="str">
            <v>FLT</v>
          </cell>
          <cell r="X4071" t="str">
            <v>BRN</v>
          </cell>
          <cell r="Y4071" t="str">
            <v>FOT</v>
          </cell>
          <cell r="Z4071" t="str">
            <v>FRR</v>
          </cell>
        </row>
        <row r="4072">
          <cell r="A4072" t="str">
            <v>FT1083</v>
          </cell>
          <cell r="B4072" t="str">
            <v>9100700926</v>
          </cell>
          <cell r="C4072" t="str">
            <v>10009100700923</v>
          </cell>
          <cell r="D4072">
            <v>0.88300000000000001</v>
          </cell>
          <cell r="E4072">
            <v>0.09</v>
          </cell>
          <cell r="F4072">
            <v>7.915</v>
          </cell>
          <cell r="G4072">
            <v>1.665</v>
          </cell>
          <cell r="H4072">
            <v>9.2899999999999991</v>
          </cell>
          <cell r="I4072">
            <v>2.649</v>
          </cell>
          <cell r="J4072">
            <v>0.27</v>
          </cell>
          <cell r="K4072">
            <v>9.875</v>
          </cell>
          <cell r="L4072">
            <v>5.5</v>
          </cell>
          <cell r="M4072">
            <v>8.6869999999999994</v>
          </cell>
          <cell r="N4072">
            <v>3</v>
          </cell>
          <cell r="O4072" t="str">
            <v>US</v>
          </cell>
          <cell r="Q4072" t="str">
            <v>FRR</v>
          </cell>
          <cell r="R4072">
            <v>4</v>
          </cell>
          <cell r="S4072">
            <v>456</v>
          </cell>
          <cell r="T4072">
            <v>27.95</v>
          </cell>
          <cell r="U4072" t="str">
            <v>US$</v>
          </cell>
          <cell r="W4072" t="str">
            <v>FLT</v>
          </cell>
          <cell r="X4072" t="str">
            <v>BRN</v>
          </cell>
          <cell r="Y4072" t="str">
            <v>FOT</v>
          </cell>
          <cell r="Z4072" t="str">
            <v>FRR</v>
          </cell>
        </row>
        <row r="4073">
          <cell r="A4073" t="str">
            <v>FT1083A</v>
          </cell>
          <cell r="B4073" t="str">
            <v>9100535955</v>
          </cell>
          <cell r="C4073" t="str">
            <v>10009100535952</v>
          </cell>
          <cell r="D4073">
            <v>0.81599999999999995</v>
          </cell>
          <cell r="E4073">
            <v>8.4000000000000005E-2</v>
          </cell>
          <cell r="F4073">
            <v>7.9109999999999996</v>
          </cell>
          <cell r="G4073">
            <v>1.611</v>
          </cell>
          <cell r="H4073">
            <v>9.2859999999999996</v>
          </cell>
          <cell r="I4073">
            <v>4.8959999999999999</v>
          </cell>
          <cell r="J4073">
            <v>0.504</v>
          </cell>
          <cell r="K4073">
            <v>16.312000000000001</v>
          </cell>
          <cell r="L4073">
            <v>5.5</v>
          </cell>
          <cell r="M4073">
            <v>9.9369999999999994</v>
          </cell>
          <cell r="N4073">
            <v>6</v>
          </cell>
          <cell r="O4073" t="str">
            <v>CN</v>
          </cell>
          <cell r="P4073" t="str">
            <v>RA</v>
          </cell>
          <cell r="Q4073" t="str">
            <v>FRR</v>
          </cell>
          <cell r="R4073">
            <v>4</v>
          </cell>
          <cell r="S4073">
            <v>504</v>
          </cell>
          <cell r="T4073">
            <v>27.95</v>
          </cell>
          <cell r="U4073" t="str">
            <v>US$</v>
          </cell>
          <cell r="V4073" t="str">
            <v>EA</v>
          </cell>
          <cell r="W4073" t="str">
            <v>FLT</v>
          </cell>
          <cell r="X4073" t="str">
            <v>BRN</v>
          </cell>
          <cell r="Y4073" t="str">
            <v>FOT</v>
          </cell>
          <cell r="Z4073" t="str">
            <v>FRR</v>
          </cell>
        </row>
        <row r="4074">
          <cell r="A4074" t="str">
            <v>FT1084</v>
          </cell>
          <cell r="B4074" t="str">
            <v>9100700902</v>
          </cell>
          <cell r="C4074" t="str">
            <v>10009100700909</v>
          </cell>
          <cell r="D4074">
            <v>0.4</v>
          </cell>
          <cell r="E4074">
            <v>7.0999999999999994E-2</v>
          </cell>
          <cell r="F4074">
            <v>0</v>
          </cell>
          <cell r="G4074">
            <v>0</v>
          </cell>
          <cell r="H4074">
            <v>0</v>
          </cell>
          <cell r="I4074">
            <v>1.2</v>
          </cell>
          <cell r="J4074">
            <v>0.21299999999999999</v>
          </cell>
          <cell r="K4074">
            <v>0</v>
          </cell>
          <cell r="L4074">
            <v>0</v>
          </cell>
          <cell r="M4074">
            <v>0</v>
          </cell>
          <cell r="N4074">
            <v>3</v>
          </cell>
          <cell r="O4074" t="str">
            <v>US</v>
          </cell>
          <cell r="Q4074" t="str">
            <v>FRR</v>
          </cell>
          <cell r="R4074">
            <v>5</v>
          </cell>
          <cell r="S4074">
            <v>570</v>
          </cell>
          <cell r="T4074">
            <v>23.28</v>
          </cell>
          <cell r="U4074" t="str">
            <v>US$</v>
          </cell>
          <cell r="W4074" t="str">
            <v>FLT</v>
          </cell>
          <cell r="X4074" t="str">
            <v>BRN</v>
          </cell>
          <cell r="Y4074" t="str">
            <v>FOT</v>
          </cell>
          <cell r="Z4074" t="str">
            <v>FRR</v>
          </cell>
        </row>
        <row r="4075">
          <cell r="A4075" t="str">
            <v>FT1084</v>
          </cell>
          <cell r="B4075" t="str">
            <v>9100700902</v>
          </cell>
          <cell r="C4075" t="str">
            <v>10009100700909</v>
          </cell>
          <cell r="D4075">
            <v>0.35</v>
          </cell>
          <cell r="E4075">
            <v>7.2999999999999995E-2</v>
          </cell>
          <cell r="F4075">
            <v>7.915</v>
          </cell>
          <cell r="G4075">
            <v>1.665</v>
          </cell>
          <cell r="H4075">
            <v>7.04</v>
          </cell>
          <cell r="I4075">
            <v>1.05</v>
          </cell>
          <cell r="J4075">
            <v>0.219</v>
          </cell>
          <cell r="K4075">
            <v>8.4369999999999994</v>
          </cell>
          <cell r="L4075">
            <v>5.5</v>
          </cell>
          <cell r="M4075">
            <v>7.875</v>
          </cell>
          <cell r="N4075">
            <v>3</v>
          </cell>
          <cell r="O4075" t="str">
            <v>US</v>
          </cell>
          <cell r="Q4075" t="str">
            <v>FRR</v>
          </cell>
          <cell r="R4075">
            <v>5</v>
          </cell>
          <cell r="S4075">
            <v>570</v>
          </cell>
          <cell r="T4075">
            <v>23.28</v>
          </cell>
          <cell r="U4075" t="str">
            <v>US$</v>
          </cell>
          <cell r="W4075" t="str">
            <v>FLT</v>
          </cell>
          <cell r="X4075" t="str">
            <v>BRN</v>
          </cell>
          <cell r="Y4075" t="str">
            <v>FOT</v>
          </cell>
          <cell r="Z4075" t="str">
            <v>FRR</v>
          </cell>
        </row>
        <row r="4076">
          <cell r="A4076" t="str">
            <v>FT1084A</v>
          </cell>
          <cell r="B4076" t="str">
            <v>9100535962</v>
          </cell>
          <cell r="C4076" t="str">
            <v>10009100535969</v>
          </cell>
          <cell r="D4076">
            <v>0.40799999999999997</v>
          </cell>
          <cell r="E4076">
            <v>5.1999999999999998E-2</v>
          </cell>
          <cell r="F4076">
            <v>7.9109999999999996</v>
          </cell>
          <cell r="G4076">
            <v>1.611</v>
          </cell>
          <cell r="H4076">
            <v>7.0359999999999996</v>
          </cell>
          <cell r="I4076">
            <v>2.448</v>
          </cell>
          <cell r="J4076">
            <v>0.38800000000000001</v>
          </cell>
          <cell r="K4076">
            <v>10.436999999999999</v>
          </cell>
          <cell r="L4076">
            <v>7.5620000000000003</v>
          </cell>
          <cell r="M4076">
            <v>8.5</v>
          </cell>
          <cell r="N4076">
            <v>6</v>
          </cell>
          <cell r="O4076" t="str">
            <v>CN</v>
          </cell>
          <cell r="P4076" t="str">
            <v>RA</v>
          </cell>
          <cell r="Q4076" t="str">
            <v>FRR</v>
          </cell>
          <cell r="R4076">
            <v>5</v>
          </cell>
          <cell r="S4076">
            <v>660</v>
          </cell>
          <cell r="T4076">
            <v>23.28</v>
          </cell>
          <cell r="U4076" t="str">
            <v>US$</v>
          </cell>
          <cell r="V4076" t="str">
            <v>EA</v>
          </cell>
          <cell r="W4076" t="str">
            <v>FLT</v>
          </cell>
          <cell r="X4076" t="str">
            <v>BRN</v>
          </cell>
          <cell r="Y4076" t="str">
            <v>FOT</v>
          </cell>
          <cell r="Z4076" t="str">
            <v>FRR</v>
          </cell>
        </row>
        <row r="4077">
          <cell r="A4077" t="str">
            <v>FT1086</v>
          </cell>
          <cell r="B4077" t="str">
            <v>9100700865</v>
          </cell>
          <cell r="C4077" t="str">
            <v>10009100700862</v>
          </cell>
          <cell r="D4077">
            <v>1.2170000000000001</v>
          </cell>
          <cell r="E4077">
            <v>0.14499999999999999</v>
          </cell>
          <cell r="F4077">
            <v>7.915</v>
          </cell>
          <cell r="G4077">
            <v>2.4769999999999999</v>
          </cell>
          <cell r="H4077">
            <v>12.29</v>
          </cell>
          <cell r="I4077">
            <v>3.6509999999999998</v>
          </cell>
          <cell r="J4077">
            <v>0.435</v>
          </cell>
          <cell r="K4077">
            <v>12.875</v>
          </cell>
          <cell r="L4077">
            <v>7.9370000000000003</v>
          </cell>
          <cell r="M4077">
            <v>8.6869999999999994</v>
          </cell>
          <cell r="N4077">
            <v>3</v>
          </cell>
          <cell r="O4077" t="str">
            <v>US</v>
          </cell>
          <cell r="Q4077" t="str">
            <v>FRR</v>
          </cell>
          <cell r="R4077">
            <v>4</v>
          </cell>
          <cell r="S4077">
            <v>216</v>
          </cell>
          <cell r="T4077">
            <v>18.04</v>
          </cell>
          <cell r="U4077" t="str">
            <v>US$</v>
          </cell>
          <cell r="W4077" t="str">
            <v>FLT</v>
          </cell>
          <cell r="X4077" t="str">
            <v>BRN</v>
          </cell>
          <cell r="Y4077" t="str">
            <v>FOT</v>
          </cell>
          <cell r="Z4077" t="str">
            <v>FRR</v>
          </cell>
        </row>
        <row r="4078">
          <cell r="A4078" t="str">
            <v>FT1086</v>
          </cell>
          <cell r="B4078" t="str">
            <v>9100700865</v>
          </cell>
          <cell r="C4078" t="str">
            <v>10009100700862</v>
          </cell>
          <cell r="D4078">
            <v>1.133</v>
          </cell>
          <cell r="E4078">
            <v>0.16700000000000001</v>
          </cell>
          <cell r="F4078">
            <v>7.915</v>
          </cell>
          <cell r="G4078">
            <v>2.4769999999999999</v>
          </cell>
          <cell r="H4078">
            <v>12.33</v>
          </cell>
          <cell r="I4078">
            <v>3.399</v>
          </cell>
          <cell r="J4078">
            <v>0.501</v>
          </cell>
          <cell r="K4078">
            <v>12.875</v>
          </cell>
          <cell r="L4078">
            <v>7.9370000000000003</v>
          </cell>
          <cell r="M4078">
            <v>8.6869999999999994</v>
          </cell>
          <cell r="N4078">
            <v>3</v>
          </cell>
          <cell r="O4078" t="str">
            <v>US</v>
          </cell>
          <cell r="Q4078" t="str">
            <v>FRR</v>
          </cell>
          <cell r="R4078">
            <v>4</v>
          </cell>
          <cell r="S4078">
            <v>216</v>
          </cell>
          <cell r="T4078">
            <v>18.04</v>
          </cell>
          <cell r="U4078" t="str">
            <v>US$</v>
          </cell>
          <cell r="W4078" t="str">
            <v>FLT</v>
          </cell>
          <cell r="X4078" t="str">
            <v>BRN</v>
          </cell>
          <cell r="Y4078" t="str">
            <v>FOT</v>
          </cell>
          <cell r="Z4078" t="str">
            <v>FRR</v>
          </cell>
        </row>
        <row r="4079">
          <cell r="A4079" t="str">
            <v>FT1086A</v>
          </cell>
          <cell r="B4079" t="str">
            <v>9100535979</v>
          </cell>
          <cell r="C4079" t="str">
            <v>10009100535976</v>
          </cell>
          <cell r="D4079">
            <v>1.2330000000000001</v>
          </cell>
          <cell r="E4079">
            <v>0.159</v>
          </cell>
          <cell r="F4079">
            <v>7.9109999999999996</v>
          </cell>
          <cell r="G4079">
            <v>2.4729999999999999</v>
          </cell>
          <cell r="H4079">
            <v>12.286</v>
          </cell>
          <cell r="I4079">
            <v>7.3979999999999997</v>
          </cell>
          <cell r="J4079">
            <v>0.95399999999999996</v>
          </cell>
          <cell r="K4079">
            <v>12.875</v>
          </cell>
          <cell r="L4079">
            <v>7.9370000000000003</v>
          </cell>
          <cell r="M4079">
            <v>8.6869999999999994</v>
          </cell>
          <cell r="N4079">
            <v>6</v>
          </cell>
          <cell r="O4079" t="str">
            <v>US</v>
          </cell>
          <cell r="P4079" t="str">
            <v>RA</v>
          </cell>
          <cell r="Q4079" t="str">
            <v>FRR</v>
          </cell>
          <cell r="R4079">
            <v>5</v>
          </cell>
          <cell r="S4079">
            <v>270</v>
          </cell>
          <cell r="T4079">
            <v>18.04</v>
          </cell>
          <cell r="U4079" t="str">
            <v>US$</v>
          </cell>
          <cell r="V4079" t="str">
            <v>EA</v>
          </cell>
          <cell r="W4079" t="str">
            <v>FLT</v>
          </cell>
          <cell r="X4079" t="str">
            <v>BRN</v>
          </cell>
          <cell r="Y4079" t="str">
            <v>FOT</v>
          </cell>
          <cell r="Z4079" t="str">
            <v>FRR</v>
          </cell>
        </row>
        <row r="4080">
          <cell r="A4080" t="str">
            <v>FT1087</v>
          </cell>
          <cell r="B4080" t="str">
            <v>9100700872</v>
          </cell>
          <cell r="C4080" t="str">
            <v>10009100700879</v>
          </cell>
          <cell r="D4080">
            <v>1.1599999999999999</v>
          </cell>
          <cell r="E4080">
            <v>0.16700000000000001</v>
          </cell>
          <cell r="F4080">
            <v>0</v>
          </cell>
          <cell r="G4080">
            <v>0</v>
          </cell>
          <cell r="H4080">
            <v>0</v>
          </cell>
          <cell r="I4080">
            <v>3.48</v>
          </cell>
          <cell r="J4080">
            <v>0.501</v>
          </cell>
          <cell r="K4080">
            <v>0</v>
          </cell>
          <cell r="L4080">
            <v>0</v>
          </cell>
          <cell r="M4080">
            <v>0</v>
          </cell>
          <cell r="N4080">
            <v>3</v>
          </cell>
          <cell r="O4080" t="str">
            <v>US</v>
          </cell>
          <cell r="Q4080" t="str">
            <v>FRR</v>
          </cell>
          <cell r="R4080">
            <v>4</v>
          </cell>
          <cell r="S4080">
            <v>216</v>
          </cell>
          <cell r="T4080">
            <v>20.78</v>
          </cell>
          <cell r="U4080" t="str">
            <v>US$</v>
          </cell>
          <cell r="W4080" t="str">
            <v>FLT</v>
          </cell>
          <cell r="X4080" t="str">
            <v>BRN</v>
          </cell>
          <cell r="Y4080" t="str">
            <v>FOT</v>
          </cell>
          <cell r="Z4080" t="str">
            <v>FRR</v>
          </cell>
        </row>
        <row r="4081">
          <cell r="A4081" t="str">
            <v>FT1087A</v>
          </cell>
          <cell r="B4081" t="str">
            <v>9100002969</v>
          </cell>
          <cell r="C4081" t="str">
            <v>10009100002966</v>
          </cell>
          <cell r="D4081">
            <v>1.1000000000000001</v>
          </cell>
          <cell r="E4081">
            <v>0.14199999999999999</v>
          </cell>
          <cell r="F4081">
            <v>0</v>
          </cell>
          <cell r="G4081">
            <v>0</v>
          </cell>
          <cell r="H4081">
            <v>0</v>
          </cell>
          <cell r="I4081">
            <v>3.3</v>
          </cell>
          <cell r="J4081">
            <v>0.42599999999999999</v>
          </cell>
          <cell r="K4081">
            <v>0</v>
          </cell>
          <cell r="L4081">
            <v>0</v>
          </cell>
          <cell r="M4081">
            <v>0</v>
          </cell>
          <cell r="N4081">
            <v>3</v>
          </cell>
          <cell r="O4081" t="str">
            <v>US</v>
          </cell>
          <cell r="Q4081" t="str">
            <v>FRR</v>
          </cell>
          <cell r="R4081">
            <v>4</v>
          </cell>
          <cell r="S4081">
            <v>216</v>
          </cell>
          <cell r="T4081">
            <v>20.78</v>
          </cell>
          <cell r="U4081" t="str">
            <v>US$</v>
          </cell>
          <cell r="W4081" t="str">
            <v>FLT</v>
          </cell>
          <cell r="X4081" t="str">
            <v>BRN</v>
          </cell>
          <cell r="Y4081" t="str">
            <v>FOT</v>
          </cell>
          <cell r="Z4081" t="str">
            <v>FRR</v>
          </cell>
        </row>
        <row r="4082">
          <cell r="A4082" t="str">
            <v>FT1087A</v>
          </cell>
          <cell r="B4082" t="str">
            <v>9100002969</v>
          </cell>
          <cell r="C4082" t="str">
            <v>10009100002966</v>
          </cell>
          <cell r="D4082">
            <v>1.147</v>
          </cell>
          <cell r="E4082">
            <v>0.16900000000000001</v>
          </cell>
          <cell r="F4082">
            <v>7.915</v>
          </cell>
          <cell r="G4082">
            <v>2.4769999999999999</v>
          </cell>
          <cell r="H4082">
            <v>12.29</v>
          </cell>
          <cell r="I4082">
            <v>3.4409999999999998</v>
          </cell>
          <cell r="J4082">
            <v>0.50700000000000001</v>
          </cell>
          <cell r="K4082">
            <v>12.875</v>
          </cell>
          <cell r="L4082">
            <v>7.9370000000000003</v>
          </cell>
          <cell r="M4082">
            <v>8.6869999999999994</v>
          </cell>
          <cell r="N4082">
            <v>3</v>
          </cell>
          <cell r="O4082" t="str">
            <v>US</v>
          </cell>
          <cell r="Q4082" t="str">
            <v>FRR</v>
          </cell>
          <cell r="R4082">
            <v>4</v>
          </cell>
          <cell r="S4082">
            <v>216</v>
          </cell>
          <cell r="T4082">
            <v>20.78</v>
          </cell>
          <cell r="U4082" t="str">
            <v>US$</v>
          </cell>
          <cell r="W4082" t="str">
            <v>FLT</v>
          </cell>
          <cell r="X4082" t="str">
            <v>BRN</v>
          </cell>
          <cell r="Y4082" t="str">
            <v>FOT</v>
          </cell>
          <cell r="Z4082" t="str">
            <v>FRR</v>
          </cell>
        </row>
        <row r="4083">
          <cell r="A4083" t="str">
            <v>FT1087B</v>
          </cell>
          <cell r="B4083" t="str">
            <v>9100535986</v>
          </cell>
          <cell r="C4083" t="str">
            <v>10009100535983</v>
          </cell>
          <cell r="D4083">
            <v>1.05</v>
          </cell>
          <cell r="E4083">
            <v>0.13900000000000001</v>
          </cell>
          <cell r="F4083">
            <v>7.9109999999999996</v>
          </cell>
          <cell r="G4083">
            <v>2.4729999999999999</v>
          </cell>
          <cell r="H4083">
            <v>12.286</v>
          </cell>
          <cell r="I4083">
            <v>6.3</v>
          </cell>
          <cell r="J4083">
            <v>5137</v>
          </cell>
          <cell r="K4083">
            <v>12.875</v>
          </cell>
          <cell r="L4083">
            <v>7.9370000000000003</v>
          </cell>
          <cell r="M4083">
            <v>8.6869999999999994</v>
          </cell>
          <cell r="N4083">
            <v>6</v>
          </cell>
          <cell r="O4083" t="str">
            <v>CN</v>
          </cell>
          <cell r="P4083" t="str">
            <v>RA</v>
          </cell>
          <cell r="Q4083" t="str">
            <v>FRR</v>
          </cell>
          <cell r="R4083">
            <v>5</v>
          </cell>
          <cell r="S4083">
            <v>270</v>
          </cell>
          <cell r="T4083">
            <v>20.78</v>
          </cell>
          <cell r="U4083" t="str">
            <v>US$</v>
          </cell>
          <cell r="V4083" t="str">
            <v>EA</v>
          </cell>
          <cell r="W4083" t="str">
            <v>FLT</v>
          </cell>
          <cell r="X4083" t="str">
            <v>BRN</v>
          </cell>
          <cell r="Y4083" t="str">
            <v>FOT</v>
          </cell>
          <cell r="Z4083" t="str">
            <v>FRR</v>
          </cell>
        </row>
        <row r="4084">
          <cell r="A4084" t="str">
            <v>FT1088</v>
          </cell>
          <cell r="B4084" t="str">
            <v>9100700889</v>
          </cell>
          <cell r="C4084" t="str">
            <v>10009100700886</v>
          </cell>
          <cell r="D4084">
            <v>1.016</v>
          </cell>
          <cell r="E4084">
            <v>0.14499999999999999</v>
          </cell>
          <cell r="F4084">
            <v>7.915</v>
          </cell>
          <cell r="G4084">
            <v>2.4769999999999999</v>
          </cell>
          <cell r="H4084">
            <v>12.33</v>
          </cell>
          <cell r="I4084">
            <v>3.048</v>
          </cell>
          <cell r="J4084">
            <v>0.435</v>
          </cell>
          <cell r="K4084">
            <v>12.875</v>
          </cell>
          <cell r="L4084">
            <v>7.9370000000000003</v>
          </cell>
          <cell r="M4084">
            <v>8.6869999999999994</v>
          </cell>
          <cell r="N4084">
            <v>3</v>
          </cell>
          <cell r="O4084" t="str">
            <v>US</v>
          </cell>
          <cell r="Q4084" t="str">
            <v>FRR</v>
          </cell>
          <cell r="R4084">
            <v>4</v>
          </cell>
          <cell r="S4084">
            <v>216</v>
          </cell>
          <cell r="T4084">
            <v>18.73</v>
          </cell>
          <cell r="U4084" t="str">
            <v>US$</v>
          </cell>
          <cell r="W4084" t="str">
            <v>FLT</v>
          </cell>
          <cell r="X4084" t="str">
            <v>BRN</v>
          </cell>
          <cell r="Y4084" t="str">
            <v>FOT</v>
          </cell>
          <cell r="Z4084" t="str">
            <v>FRR</v>
          </cell>
        </row>
        <row r="4085">
          <cell r="A4085" t="str">
            <v>FT1088</v>
          </cell>
          <cell r="B4085" t="str">
            <v>9100700889</v>
          </cell>
          <cell r="C4085" t="str">
            <v>10009100700886</v>
          </cell>
          <cell r="D4085">
            <v>1.0329999999999999</v>
          </cell>
          <cell r="E4085">
            <v>0.16900000000000001</v>
          </cell>
          <cell r="F4085">
            <v>7.915</v>
          </cell>
          <cell r="G4085">
            <v>2.4769999999999999</v>
          </cell>
          <cell r="H4085">
            <v>12.29</v>
          </cell>
          <cell r="I4085">
            <v>3.0990000000000002</v>
          </cell>
          <cell r="J4085">
            <v>0.50700000000000001</v>
          </cell>
          <cell r="K4085">
            <v>12.875</v>
          </cell>
          <cell r="L4085">
            <v>7.9370000000000003</v>
          </cell>
          <cell r="M4085">
            <v>8.6869999999999994</v>
          </cell>
          <cell r="N4085">
            <v>3</v>
          </cell>
          <cell r="O4085" t="str">
            <v>US</v>
          </cell>
          <cell r="Q4085" t="str">
            <v>FRR</v>
          </cell>
          <cell r="R4085">
            <v>4</v>
          </cell>
          <cell r="S4085">
            <v>216</v>
          </cell>
          <cell r="T4085">
            <v>18.73</v>
          </cell>
          <cell r="U4085" t="str">
            <v>US$</v>
          </cell>
          <cell r="W4085" t="str">
            <v>FLT</v>
          </cell>
          <cell r="X4085" t="str">
            <v>BRN</v>
          </cell>
          <cell r="Y4085" t="str">
            <v>FOT</v>
          </cell>
          <cell r="Z4085" t="str">
            <v>FRR</v>
          </cell>
        </row>
        <row r="4086">
          <cell r="A4086" t="str">
            <v>FT1088A</v>
          </cell>
          <cell r="B4086" t="str">
            <v>9100535993</v>
          </cell>
          <cell r="C4086" t="str">
            <v>10009100535990</v>
          </cell>
          <cell r="D4086">
            <v>0.95</v>
          </cell>
          <cell r="E4086">
            <v>0.13900000000000001</v>
          </cell>
          <cell r="F4086">
            <v>7.9109999999999996</v>
          </cell>
          <cell r="G4086">
            <v>2.4729999999999999</v>
          </cell>
          <cell r="H4086">
            <v>12.286</v>
          </cell>
          <cell r="I4086">
            <v>5.7</v>
          </cell>
          <cell r="J4086">
            <v>5137</v>
          </cell>
          <cell r="K4086">
            <v>12.875</v>
          </cell>
          <cell r="L4086">
            <v>7.9370000000000003</v>
          </cell>
          <cell r="M4086">
            <v>8.6869999999999994</v>
          </cell>
          <cell r="N4086">
            <v>6</v>
          </cell>
          <cell r="O4086" t="str">
            <v>CN</v>
          </cell>
          <cell r="P4086" t="str">
            <v>RA</v>
          </cell>
          <cell r="Q4086" t="str">
            <v>FRR</v>
          </cell>
          <cell r="R4086">
            <v>5</v>
          </cell>
          <cell r="S4086">
            <v>270</v>
          </cell>
          <cell r="T4086">
            <v>18.73</v>
          </cell>
          <cell r="U4086" t="str">
            <v>US$</v>
          </cell>
          <cell r="V4086" t="str">
            <v>EA</v>
          </cell>
          <cell r="W4086" t="str">
            <v>FLT</v>
          </cell>
          <cell r="X4086" t="str">
            <v>BRN</v>
          </cell>
          <cell r="Y4086" t="str">
            <v>FOT</v>
          </cell>
          <cell r="Z4086" t="str">
            <v>FRR</v>
          </cell>
        </row>
        <row r="4087">
          <cell r="A4087" t="str">
            <v>FT1092</v>
          </cell>
          <cell r="B4087" t="str">
            <v>9100700988</v>
          </cell>
          <cell r="C4087" t="str">
            <v>10009100700985</v>
          </cell>
          <cell r="D4087">
            <v>0.65</v>
          </cell>
          <cell r="E4087">
            <v>7.3999999999999996E-2</v>
          </cell>
          <cell r="F4087">
            <v>0</v>
          </cell>
          <cell r="G4087">
            <v>0</v>
          </cell>
          <cell r="H4087">
            <v>0</v>
          </cell>
          <cell r="I4087">
            <v>1.95</v>
          </cell>
          <cell r="J4087">
            <v>0.222</v>
          </cell>
          <cell r="K4087">
            <v>0</v>
          </cell>
          <cell r="L4087">
            <v>0</v>
          </cell>
          <cell r="M4087">
            <v>0</v>
          </cell>
          <cell r="N4087">
            <v>3</v>
          </cell>
          <cell r="O4087" t="str">
            <v>US</v>
          </cell>
          <cell r="Q4087" t="str">
            <v>FRR</v>
          </cell>
          <cell r="R4087">
            <v>4</v>
          </cell>
          <cell r="S4087">
            <v>456</v>
          </cell>
          <cell r="T4087">
            <v>11.34</v>
          </cell>
          <cell r="U4087" t="str">
            <v>US$</v>
          </cell>
          <cell r="W4087" t="str">
            <v>FLT</v>
          </cell>
          <cell r="X4087" t="str">
            <v>BRN</v>
          </cell>
          <cell r="Y4087" t="str">
            <v>FOT</v>
          </cell>
          <cell r="Z4087" t="str">
            <v>FRR</v>
          </cell>
        </row>
        <row r="4088">
          <cell r="A4088" t="str">
            <v>FT1092</v>
          </cell>
          <cell r="B4088" t="str">
            <v>9100700988</v>
          </cell>
          <cell r="C4088" t="str">
            <v>10009100700985</v>
          </cell>
          <cell r="D4088">
            <v>0.58599999999999997</v>
          </cell>
          <cell r="E4088">
            <v>8.9999999999999993E-3</v>
          </cell>
          <cell r="F4088">
            <v>7.915</v>
          </cell>
          <cell r="G4088">
            <v>1.665</v>
          </cell>
          <cell r="H4088">
            <v>9.2899999999999991</v>
          </cell>
          <cell r="I4088">
            <v>1.758</v>
          </cell>
          <cell r="J4088">
            <v>2.7E-2</v>
          </cell>
          <cell r="K4088">
            <v>9.875</v>
          </cell>
          <cell r="L4088">
            <v>5.5</v>
          </cell>
          <cell r="M4088">
            <v>8.6869999999999994</v>
          </cell>
          <cell r="N4088">
            <v>3</v>
          </cell>
          <cell r="O4088" t="str">
            <v>CN</v>
          </cell>
          <cell r="Q4088" t="str">
            <v>FRR</v>
          </cell>
          <cell r="R4088">
            <v>4</v>
          </cell>
          <cell r="S4088">
            <v>456</v>
          </cell>
          <cell r="T4088">
            <v>11.34</v>
          </cell>
          <cell r="U4088" t="str">
            <v>US$</v>
          </cell>
          <cell r="W4088" t="str">
            <v>FLT</v>
          </cell>
          <cell r="X4088" t="str">
            <v>BRN</v>
          </cell>
          <cell r="Y4088" t="str">
            <v>FOT</v>
          </cell>
          <cell r="Z4088" t="str">
            <v>FRR</v>
          </cell>
        </row>
        <row r="4089">
          <cell r="A4089" t="str">
            <v>FT1092A</v>
          </cell>
          <cell r="B4089" t="str">
            <v>9100536006</v>
          </cell>
          <cell r="C4089" t="str">
            <v>10009100536003</v>
          </cell>
          <cell r="D4089">
            <v>0.56699999999999995</v>
          </cell>
          <cell r="E4089">
            <v>6.9000000000000006E-2</v>
          </cell>
          <cell r="F4089">
            <v>7.9109999999999996</v>
          </cell>
          <cell r="G4089">
            <v>1.611</v>
          </cell>
          <cell r="H4089">
            <v>9.2859999999999996</v>
          </cell>
          <cell r="I4089">
            <v>3.4020000000000001</v>
          </cell>
          <cell r="J4089">
            <v>0.51600000000000001</v>
          </cell>
          <cell r="K4089">
            <v>16.312000000000001</v>
          </cell>
          <cell r="L4089">
            <v>5.5</v>
          </cell>
          <cell r="M4089">
            <v>9.9369999999999994</v>
          </cell>
          <cell r="N4089">
            <v>6</v>
          </cell>
          <cell r="O4089" t="str">
            <v>US</v>
          </cell>
          <cell r="P4089" t="str">
            <v>RA</v>
          </cell>
          <cell r="Q4089" t="str">
            <v>FRR</v>
          </cell>
          <cell r="R4089">
            <v>4</v>
          </cell>
          <cell r="S4089">
            <v>504</v>
          </cell>
          <cell r="T4089">
            <v>11.34</v>
          </cell>
          <cell r="U4089" t="str">
            <v>US$</v>
          </cell>
          <cell r="V4089" t="str">
            <v>EA</v>
          </cell>
          <cell r="W4089" t="str">
            <v>FLT</v>
          </cell>
          <cell r="X4089" t="str">
            <v>BRN</v>
          </cell>
          <cell r="Y4089" t="str">
            <v>FOT</v>
          </cell>
          <cell r="Z4089" t="str">
            <v>FRR</v>
          </cell>
        </row>
        <row r="4090">
          <cell r="A4090" t="str">
            <v>FT1094</v>
          </cell>
          <cell r="B4090" t="str">
            <v>9100002877</v>
          </cell>
          <cell r="C4090" t="str">
            <v>10009100002874</v>
          </cell>
          <cell r="D4090">
            <v>1.05</v>
          </cell>
          <cell r="E4090">
            <v>9.4E-2</v>
          </cell>
          <cell r="F4090">
            <v>0</v>
          </cell>
          <cell r="G4090">
            <v>0</v>
          </cell>
          <cell r="H4090">
            <v>0</v>
          </cell>
          <cell r="I4090">
            <v>3.15</v>
          </cell>
          <cell r="J4090">
            <v>0.28199999999999997</v>
          </cell>
          <cell r="K4090">
            <v>0</v>
          </cell>
          <cell r="L4090">
            <v>0</v>
          </cell>
          <cell r="M4090">
            <v>0</v>
          </cell>
          <cell r="N4090">
            <v>3</v>
          </cell>
          <cell r="O4090" t="str">
            <v>US</v>
          </cell>
          <cell r="Q4090" t="str">
            <v>FRR</v>
          </cell>
          <cell r="R4090">
            <v>4</v>
          </cell>
          <cell r="S4090">
            <v>456</v>
          </cell>
          <cell r="T4090">
            <v>26.98</v>
          </cell>
          <cell r="U4090" t="str">
            <v>US$</v>
          </cell>
          <cell r="W4090" t="str">
            <v>FLT</v>
          </cell>
          <cell r="X4090" t="str">
            <v>BRN</v>
          </cell>
          <cell r="Y4090" t="str">
            <v>FOT</v>
          </cell>
          <cell r="Z4090" t="str">
            <v>FRR</v>
          </cell>
        </row>
        <row r="4091">
          <cell r="A4091" t="str">
            <v>FT1094</v>
          </cell>
          <cell r="B4091" t="str">
            <v>9100002877</v>
          </cell>
          <cell r="C4091" t="str">
            <v>10009100002874</v>
          </cell>
          <cell r="D4091">
            <v>0.91</v>
          </cell>
          <cell r="E4091">
            <v>9.5000000000000001E-2</v>
          </cell>
          <cell r="F4091">
            <v>7.915</v>
          </cell>
          <cell r="G4091">
            <v>1.665</v>
          </cell>
          <cell r="H4091">
            <v>9.2899999999999991</v>
          </cell>
          <cell r="I4091">
            <v>2.73</v>
          </cell>
          <cell r="J4091">
            <v>0.28499999999999998</v>
          </cell>
          <cell r="K4091">
            <v>9.875</v>
          </cell>
          <cell r="L4091">
            <v>5.5</v>
          </cell>
          <cell r="M4091">
            <v>8.6869999999999994</v>
          </cell>
          <cell r="N4091">
            <v>3</v>
          </cell>
          <cell r="O4091" t="str">
            <v>US</v>
          </cell>
          <cell r="Q4091" t="str">
            <v>FRR</v>
          </cell>
          <cell r="R4091">
            <v>4</v>
          </cell>
          <cell r="S4091">
            <v>456</v>
          </cell>
          <cell r="T4091">
            <v>26.98</v>
          </cell>
          <cell r="U4091" t="str">
            <v>US$</v>
          </cell>
          <cell r="W4091" t="str">
            <v>FLT</v>
          </cell>
          <cell r="X4091" t="str">
            <v>BRN</v>
          </cell>
          <cell r="Y4091" t="str">
            <v>FOT</v>
          </cell>
          <cell r="Z4091" t="str">
            <v>FRR</v>
          </cell>
        </row>
        <row r="4092">
          <cell r="A4092" t="str">
            <v>FT1094</v>
          </cell>
          <cell r="B4092" t="str">
            <v>9100002877</v>
          </cell>
          <cell r="C4092" t="str">
            <v>50009100002872</v>
          </cell>
          <cell r="D4092">
            <v>0.9</v>
          </cell>
          <cell r="E4092">
            <v>6.9000000000000006E-2</v>
          </cell>
          <cell r="F4092">
            <v>7.9109999999999996</v>
          </cell>
          <cell r="G4092">
            <v>1.611</v>
          </cell>
          <cell r="H4092">
            <v>9.2859999999999996</v>
          </cell>
          <cell r="I4092">
            <v>5.4</v>
          </cell>
          <cell r="J4092">
            <v>5159</v>
          </cell>
          <cell r="K4092">
            <v>16.312000000000001</v>
          </cell>
          <cell r="L4092">
            <v>5.5</v>
          </cell>
          <cell r="M4092">
            <v>9.9369999999999994</v>
          </cell>
          <cell r="N4092">
            <v>6</v>
          </cell>
          <cell r="P4092" t="str">
            <v>RA</v>
          </cell>
          <cell r="Q4092" t="str">
            <v>FRR</v>
          </cell>
          <cell r="R4092">
            <v>4</v>
          </cell>
          <cell r="S4092">
            <v>504</v>
          </cell>
          <cell r="T4092">
            <v>0</v>
          </cell>
          <cell r="V4092" t="str">
            <v>EA</v>
          </cell>
          <cell r="W4092" t="str">
            <v>FLT</v>
          </cell>
          <cell r="X4092" t="str">
            <v>BRN</v>
          </cell>
          <cell r="Y4092" t="str">
            <v>FOT</v>
          </cell>
          <cell r="Z4092" t="str">
            <v>FRR</v>
          </cell>
        </row>
        <row r="4093">
          <cell r="A4093" t="str">
            <v>FT1099</v>
          </cell>
          <cell r="B4093" t="str">
            <v>9100701008</v>
          </cell>
          <cell r="C4093" t="str">
            <v>10009100701005</v>
          </cell>
          <cell r="D4093">
            <v>0.41699999999999998</v>
          </cell>
          <cell r="E4093">
            <v>5.8000000000000003E-2</v>
          </cell>
          <cell r="F4093">
            <v>0</v>
          </cell>
          <cell r="G4093">
            <v>0</v>
          </cell>
          <cell r="H4093">
            <v>0</v>
          </cell>
          <cell r="I4093">
            <v>1.2509999999999999</v>
          </cell>
          <cell r="J4093">
            <v>0.17399999999999999</v>
          </cell>
          <cell r="K4093">
            <v>0</v>
          </cell>
          <cell r="L4093">
            <v>0</v>
          </cell>
          <cell r="M4093">
            <v>0</v>
          </cell>
          <cell r="N4093">
            <v>3</v>
          </cell>
          <cell r="O4093" t="str">
            <v>US</v>
          </cell>
          <cell r="Q4093" t="str">
            <v>FRR</v>
          </cell>
          <cell r="R4093">
            <v>5</v>
          </cell>
          <cell r="S4093">
            <v>570</v>
          </cell>
          <cell r="T4093">
            <v>15.25</v>
          </cell>
          <cell r="U4093" t="str">
            <v>US$</v>
          </cell>
          <cell r="W4093" t="str">
            <v>FLT</v>
          </cell>
          <cell r="X4093" t="str">
            <v>BRN</v>
          </cell>
          <cell r="Y4093" t="str">
            <v>FOT</v>
          </cell>
          <cell r="Z4093" t="str">
            <v>FRR</v>
          </cell>
        </row>
        <row r="4094">
          <cell r="A4094" t="str">
            <v>FT1099</v>
          </cell>
          <cell r="B4094" t="str">
            <v>9100701008</v>
          </cell>
          <cell r="C4094" t="str">
            <v>10009100701005</v>
          </cell>
          <cell r="D4094">
            <v>0.36699999999999999</v>
          </cell>
          <cell r="E4094">
            <v>7.2999999999999995E-2</v>
          </cell>
          <cell r="F4094">
            <v>7.915</v>
          </cell>
          <cell r="G4094">
            <v>1.665</v>
          </cell>
          <cell r="H4094">
            <v>7.04</v>
          </cell>
          <cell r="I4094">
            <v>1.101</v>
          </cell>
          <cell r="J4094">
            <v>0.219</v>
          </cell>
          <cell r="K4094">
            <v>8.4369999999999994</v>
          </cell>
          <cell r="L4094">
            <v>5.5</v>
          </cell>
          <cell r="M4094">
            <v>7.875</v>
          </cell>
          <cell r="N4094">
            <v>3</v>
          </cell>
          <cell r="O4094" t="str">
            <v>US</v>
          </cell>
          <cell r="Q4094" t="str">
            <v>FRR</v>
          </cell>
          <cell r="R4094">
            <v>5</v>
          </cell>
          <cell r="S4094">
            <v>570</v>
          </cell>
          <cell r="T4094">
            <v>15.25</v>
          </cell>
          <cell r="U4094" t="str">
            <v>US$</v>
          </cell>
          <cell r="W4094" t="str">
            <v>FLT</v>
          </cell>
          <cell r="X4094" t="str">
            <v>BRN</v>
          </cell>
          <cell r="Y4094" t="str">
            <v>FOT</v>
          </cell>
          <cell r="Z4094" t="str">
            <v>FRR</v>
          </cell>
        </row>
        <row r="4095">
          <cell r="A4095" t="str">
            <v>FT1099A</v>
          </cell>
          <cell r="B4095" t="str">
            <v>9100536020</v>
          </cell>
          <cell r="C4095" t="str">
            <v>10009100536027</v>
          </cell>
          <cell r="D4095">
            <v>0.36699999999999999</v>
          </cell>
          <cell r="E4095">
            <v>5.1999999999999998E-2</v>
          </cell>
          <cell r="F4095">
            <v>7.9109999999999996</v>
          </cell>
          <cell r="G4095">
            <v>1.611</v>
          </cell>
          <cell r="H4095">
            <v>7.0359999999999996</v>
          </cell>
          <cell r="I4095">
            <v>2.202</v>
          </cell>
          <cell r="J4095">
            <v>0.38800000000000001</v>
          </cell>
          <cell r="K4095">
            <v>10.436999999999999</v>
          </cell>
          <cell r="L4095">
            <v>7.5620000000000003</v>
          </cell>
          <cell r="M4095">
            <v>8.5</v>
          </cell>
          <cell r="N4095">
            <v>6</v>
          </cell>
          <cell r="O4095" t="str">
            <v>CN</v>
          </cell>
          <cell r="P4095" t="str">
            <v>RA</v>
          </cell>
          <cell r="Q4095" t="str">
            <v>FRR</v>
          </cell>
          <cell r="R4095">
            <v>5</v>
          </cell>
          <cell r="S4095">
            <v>660</v>
          </cell>
          <cell r="T4095">
            <v>15.25</v>
          </cell>
          <cell r="U4095" t="str">
            <v>US$</v>
          </cell>
          <cell r="V4095" t="str">
            <v>EA</v>
          </cell>
          <cell r="W4095" t="str">
            <v>FLT</v>
          </cell>
          <cell r="X4095" t="str">
            <v>BRN</v>
          </cell>
          <cell r="Y4095" t="str">
            <v>FOT</v>
          </cell>
          <cell r="Z4095" t="str">
            <v>FRR</v>
          </cell>
        </row>
        <row r="4096">
          <cell r="A4096" t="str">
            <v>FT1102</v>
          </cell>
          <cell r="B4096" t="str">
            <v>9100701039</v>
          </cell>
          <cell r="C4096" t="str">
            <v>10009100701036</v>
          </cell>
          <cell r="D4096">
            <v>1.1000000000000001</v>
          </cell>
          <cell r="E4096">
            <v>0.14399999999999999</v>
          </cell>
          <cell r="F4096">
            <v>0</v>
          </cell>
          <cell r="G4096">
            <v>0</v>
          </cell>
          <cell r="H4096">
            <v>0</v>
          </cell>
          <cell r="I4096">
            <v>3.3</v>
          </cell>
          <cell r="J4096">
            <v>0.432</v>
          </cell>
          <cell r="K4096">
            <v>0</v>
          </cell>
          <cell r="L4096">
            <v>0</v>
          </cell>
          <cell r="M4096">
            <v>0</v>
          </cell>
          <cell r="N4096">
            <v>3</v>
          </cell>
          <cell r="O4096" t="str">
            <v>US</v>
          </cell>
          <cell r="Q4096" t="str">
            <v>FRR</v>
          </cell>
          <cell r="R4096">
            <v>4</v>
          </cell>
          <cell r="S4096">
            <v>216</v>
          </cell>
          <cell r="T4096">
            <v>25.24</v>
          </cell>
          <cell r="U4096" t="str">
            <v>US$</v>
          </cell>
          <cell r="W4096" t="str">
            <v>FLT</v>
          </cell>
          <cell r="X4096" t="str">
            <v>BRN</v>
          </cell>
          <cell r="Y4096" t="str">
            <v>FOT</v>
          </cell>
          <cell r="Z4096" t="str">
            <v>FRR</v>
          </cell>
        </row>
        <row r="4097">
          <cell r="A4097" t="str">
            <v>FT1102</v>
          </cell>
          <cell r="B4097" t="str">
            <v>9100701039</v>
          </cell>
          <cell r="C4097" t="str">
            <v>10009100701036</v>
          </cell>
          <cell r="D4097">
            <v>1.0329999999999999</v>
          </cell>
          <cell r="E4097">
            <v>0.17</v>
          </cell>
          <cell r="F4097">
            <v>7.915</v>
          </cell>
          <cell r="G4097">
            <v>2.4769999999999999</v>
          </cell>
          <cell r="H4097">
            <v>12.29</v>
          </cell>
          <cell r="I4097">
            <v>3.0990000000000002</v>
          </cell>
          <cell r="J4097">
            <v>0.51</v>
          </cell>
          <cell r="K4097">
            <v>12.875</v>
          </cell>
          <cell r="L4097">
            <v>7.9370000000000003</v>
          </cell>
          <cell r="M4097">
            <v>8.6869999999999994</v>
          </cell>
          <cell r="N4097">
            <v>3</v>
          </cell>
          <cell r="O4097" t="str">
            <v>US</v>
          </cell>
          <cell r="Q4097" t="str">
            <v>FRR</v>
          </cell>
          <cell r="R4097">
            <v>4</v>
          </cell>
          <cell r="S4097">
            <v>216</v>
          </cell>
          <cell r="T4097">
            <v>25.24</v>
          </cell>
          <cell r="U4097" t="str">
            <v>US$</v>
          </cell>
          <cell r="W4097" t="str">
            <v>FLT</v>
          </cell>
          <cell r="X4097" t="str">
            <v>BRN</v>
          </cell>
          <cell r="Y4097" t="str">
            <v>FOT</v>
          </cell>
          <cell r="Z4097" t="str">
            <v>FRR</v>
          </cell>
        </row>
        <row r="4098">
          <cell r="A4098" t="str">
            <v>FT1102A</v>
          </cell>
          <cell r="B4098" t="str">
            <v>9100536037</v>
          </cell>
          <cell r="C4098" t="str">
            <v>10009100536034</v>
          </cell>
          <cell r="D4098">
            <v>1.0249999999999999</v>
          </cell>
          <cell r="E4098">
            <v>0.13900000000000001</v>
          </cell>
          <cell r="F4098">
            <v>7.9109999999999996</v>
          </cell>
          <cell r="G4098">
            <v>2.4729999999999999</v>
          </cell>
          <cell r="H4098">
            <v>12.286</v>
          </cell>
          <cell r="I4098">
            <v>6.15</v>
          </cell>
          <cell r="J4098">
            <v>0.51400000000000001</v>
          </cell>
          <cell r="K4098">
            <v>12.875</v>
          </cell>
          <cell r="L4098">
            <v>7.9370000000000003</v>
          </cell>
          <cell r="M4098">
            <v>8.6869999999999994</v>
          </cell>
          <cell r="N4098">
            <v>6</v>
          </cell>
          <cell r="O4098" t="str">
            <v>CN</v>
          </cell>
          <cell r="P4098" t="str">
            <v>RA</v>
          </cell>
          <cell r="Q4098" t="str">
            <v>FRR</v>
          </cell>
          <cell r="R4098">
            <v>5</v>
          </cell>
          <cell r="S4098">
            <v>270</v>
          </cell>
          <cell r="T4098">
            <v>25.24</v>
          </cell>
          <cell r="U4098" t="str">
            <v>US$</v>
          </cell>
          <cell r="V4098" t="str">
            <v>EA</v>
          </cell>
          <cell r="W4098" t="str">
            <v>FLT</v>
          </cell>
          <cell r="X4098" t="str">
            <v>BRN</v>
          </cell>
          <cell r="Y4098" t="str">
            <v>FOT</v>
          </cell>
          <cell r="Z4098" t="str">
            <v>FRR</v>
          </cell>
        </row>
        <row r="4099">
          <cell r="A4099" t="str">
            <v>FT1104</v>
          </cell>
          <cell r="B4099" t="str">
            <v>9100701145</v>
          </cell>
          <cell r="C4099" t="str">
            <v>10009100701142</v>
          </cell>
          <cell r="D4099">
            <v>0.96699999999999997</v>
          </cell>
          <cell r="E4099">
            <v>5.2999999999999999E-2</v>
          </cell>
          <cell r="F4099">
            <v>0</v>
          </cell>
          <cell r="G4099">
            <v>0</v>
          </cell>
          <cell r="H4099">
            <v>0</v>
          </cell>
          <cell r="I4099">
            <v>2.9009999999999998</v>
          </cell>
          <cell r="J4099">
            <v>0.159</v>
          </cell>
          <cell r="K4099">
            <v>0</v>
          </cell>
          <cell r="L4099">
            <v>0</v>
          </cell>
          <cell r="M4099">
            <v>0</v>
          </cell>
          <cell r="N4099">
            <v>3</v>
          </cell>
          <cell r="O4099" t="str">
            <v>US</v>
          </cell>
          <cell r="Q4099" t="str">
            <v>FRR</v>
          </cell>
          <cell r="R4099">
            <v>5</v>
          </cell>
          <cell r="S4099">
            <v>570</v>
          </cell>
          <cell r="T4099">
            <v>22.25</v>
          </cell>
          <cell r="U4099" t="str">
            <v>US$</v>
          </cell>
          <cell r="W4099" t="str">
            <v>FLT</v>
          </cell>
          <cell r="X4099" t="str">
            <v>BRN</v>
          </cell>
          <cell r="Y4099" t="str">
            <v>FOT</v>
          </cell>
          <cell r="Z4099" t="str">
            <v>FRR</v>
          </cell>
        </row>
        <row r="4100">
          <cell r="A4100" t="str">
            <v>FT1104</v>
          </cell>
          <cell r="B4100" t="str">
            <v>9100701145</v>
          </cell>
          <cell r="C4100" t="str">
            <v>10009100701142</v>
          </cell>
          <cell r="D4100">
            <v>0.68300000000000005</v>
          </cell>
          <cell r="E4100">
            <v>6.9000000000000006E-2</v>
          </cell>
          <cell r="F4100">
            <v>7.915</v>
          </cell>
          <cell r="G4100">
            <v>1.665</v>
          </cell>
          <cell r="H4100">
            <v>7.04</v>
          </cell>
          <cell r="I4100">
            <v>2.0489999999999999</v>
          </cell>
          <cell r="J4100">
            <v>0.20699999999999999</v>
          </cell>
          <cell r="K4100">
            <v>8.4369999999999994</v>
          </cell>
          <cell r="L4100">
            <v>5.5</v>
          </cell>
          <cell r="M4100">
            <v>7.875</v>
          </cell>
          <cell r="N4100">
            <v>3</v>
          </cell>
          <cell r="O4100" t="str">
            <v>US</v>
          </cell>
          <cell r="Q4100" t="str">
            <v>FRR</v>
          </cell>
          <cell r="R4100">
            <v>5</v>
          </cell>
          <cell r="S4100">
            <v>570</v>
          </cell>
          <cell r="T4100">
            <v>22.25</v>
          </cell>
          <cell r="U4100" t="str">
            <v>US$</v>
          </cell>
          <cell r="W4100" t="str">
            <v>FLT</v>
          </cell>
          <cell r="X4100" t="str">
            <v>BRN</v>
          </cell>
          <cell r="Y4100" t="str">
            <v>FOT</v>
          </cell>
          <cell r="Z4100" t="str">
            <v>FRR</v>
          </cell>
        </row>
        <row r="4101">
          <cell r="A4101" t="str">
            <v>FT1104A</v>
          </cell>
          <cell r="B4101" t="str">
            <v>9100536044</v>
          </cell>
          <cell r="C4101" t="str">
            <v>10009100536041</v>
          </cell>
          <cell r="D4101">
            <v>0.91600000000000004</v>
          </cell>
          <cell r="E4101">
            <v>5.1999999999999998E-2</v>
          </cell>
          <cell r="F4101">
            <v>7.9109999999999996</v>
          </cell>
          <cell r="G4101">
            <v>1.611</v>
          </cell>
          <cell r="H4101">
            <v>7.0359999999999996</v>
          </cell>
          <cell r="I4101">
            <v>5.4960000000000004</v>
          </cell>
          <cell r="J4101">
            <v>3882</v>
          </cell>
          <cell r="K4101">
            <v>10.436999999999999</v>
          </cell>
          <cell r="L4101">
            <v>7.5620000000000003</v>
          </cell>
          <cell r="M4101">
            <v>8.5</v>
          </cell>
          <cell r="N4101">
            <v>6</v>
          </cell>
          <cell r="O4101" t="str">
            <v>CN</v>
          </cell>
          <cell r="P4101" t="str">
            <v>RA</v>
          </cell>
          <cell r="Q4101" t="str">
            <v>FRR</v>
          </cell>
          <cell r="R4101">
            <v>5</v>
          </cell>
          <cell r="S4101">
            <v>660</v>
          </cell>
          <cell r="T4101">
            <v>22.25</v>
          </cell>
          <cell r="U4101" t="str">
            <v>US$</v>
          </cell>
          <cell r="V4101" t="str">
            <v>EA</v>
          </cell>
          <cell r="W4101" t="str">
            <v>FLT</v>
          </cell>
          <cell r="X4101" t="str">
            <v>BRN</v>
          </cell>
          <cell r="Y4101" t="str">
            <v>FOT</v>
          </cell>
          <cell r="Z4101" t="str">
            <v>FRR</v>
          </cell>
        </row>
        <row r="4102">
          <cell r="A4102" t="str">
            <v>FT1105</v>
          </cell>
          <cell r="B4102" t="str">
            <v>9100701138</v>
          </cell>
          <cell r="C4102" t="str">
            <v>10009100701135</v>
          </cell>
          <cell r="D4102">
            <v>0.88300000000000001</v>
          </cell>
          <cell r="E4102">
            <v>0.14299999999999999</v>
          </cell>
          <cell r="F4102">
            <v>0</v>
          </cell>
          <cell r="G4102">
            <v>0</v>
          </cell>
          <cell r="H4102">
            <v>0</v>
          </cell>
          <cell r="I4102">
            <v>2.649</v>
          </cell>
          <cell r="J4102">
            <v>0.42899999999999999</v>
          </cell>
          <cell r="K4102">
            <v>0</v>
          </cell>
          <cell r="L4102">
            <v>0</v>
          </cell>
          <cell r="M4102">
            <v>0</v>
          </cell>
          <cell r="N4102">
            <v>3</v>
          </cell>
          <cell r="O4102" t="str">
            <v>US</v>
          </cell>
          <cell r="Q4102" t="str">
            <v>FRR</v>
          </cell>
          <cell r="R4102">
            <v>4</v>
          </cell>
          <cell r="S4102">
            <v>216</v>
          </cell>
          <cell r="T4102">
            <v>18.5</v>
          </cell>
          <cell r="U4102" t="str">
            <v>US$</v>
          </cell>
          <cell r="W4102" t="str">
            <v>FLT</v>
          </cell>
          <cell r="X4102" t="str">
            <v>BRN</v>
          </cell>
          <cell r="Y4102" t="str">
            <v>FOT</v>
          </cell>
          <cell r="Z4102" t="str">
            <v>FRR</v>
          </cell>
        </row>
        <row r="4103">
          <cell r="A4103" t="str">
            <v>FT1105</v>
          </cell>
          <cell r="B4103" t="str">
            <v>9100701138</v>
          </cell>
          <cell r="C4103" t="str">
            <v>10009100701135</v>
          </cell>
          <cell r="D4103">
            <v>0.85</v>
          </cell>
          <cell r="E4103">
            <v>0.16700000000000001</v>
          </cell>
          <cell r="F4103">
            <v>7.915</v>
          </cell>
          <cell r="G4103">
            <v>2.4769999999999999</v>
          </cell>
          <cell r="H4103">
            <v>12.29</v>
          </cell>
          <cell r="I4103">
            <v>2.5499999999999998</v>
          </cell>
          <cell r="J4103">
            <v>0.501</v>
          </cell>
          <cell r="K4103">
            <v>12.875</v>
          </cell>
          <cell r="L4103">
            <v>7.9370000000000003</v>
          </cell>
          <cell r="M4103">
            <v>8.6869999999999994</v>
          </cell>
          <cell r="N4103">
            <v>3</v>
          </cell>
          <cell r="O4103" t="str">
            <v>US</v>
          </cell>
          <cell r="Q4103" t="str">
            <v>FRR</v>
          </cell>
          <cell r="R4103">
            <v>4</v>
          </cell>
          <cell r="S4103">
            <v>216</v>
          </cell>
          <cell r="T4103">
            <v>18.5</v>
          </cell>
          <cell r="U4103" t="str">
            <v>US$</v>
          </cell>
          <cell r="W4103" t="str">
            <v>FLT</v>
          </cell>
          <cell r="X4103" t="str">
            <v>BRN</v>
          </cell>
          <cell r="Y4103" t="str">
            <v>FOT</v>
          </cell>
          <cell r="Z4103" t="str">
            <v>FRR</v>
          </cell>
        </row>
        <row r="4104">
          <cell r="A4104" t="str">
            <v>FT1105A</v>
          </cell>
          <cell r="B4104" t="str">
            <v>9100536051</v>
          </cell>
          <cell r="C4104" t="str">
            <v>10009100536058</v>
          </cell>
          <cell r="D4104">
            <v>0.84099999999999997</v>
          </cell>
          <cell r="E4104">
            <v>0.13900000000000001</v>
          </cell>
          <cell r="F4104">
            <v>7.9109999999999996</v>
          </cell>
          <cell r="G4104">
            <v>2.4729999999999999</v>
          </cell>
          <cell r="H4104">
            <v>12.286</v>
          </cell>
          <cell r="I4104">
            <v>5.0460000000000003</v>
          </cell>
          <cell r="J4104">
            <v>0.51400000000000001</v>
          </cell>
          <cell r="K4104">
            <v>12.875</v>
          </cell>
          <cell r="L4104">
            <v>7.9370000000000003</v>
          </cell>
          <cell r="M4104">
            <v>8.6869999999999994</v>
          </cell>
          <cell r="N4104">
            <v>6</v>
          </cell>
          <cell r="O4104" t="str">
            <v>CN</v>
          </cell>
          <cell r="P4104" t="str">
            <v>RA</v>
          </cell>
          <cell r="Q4104" t="str">
            <v>FRR</v>
          </cell>
          <cell r="R4104">
            <v>5</v>
          </cell>
          <cell r="S4104">
            <v>270</v>
          </cell>
          <cell r="T4104">
            <v>18.5</v>
          </cell>
          <cell r="U4104" t="str">
            <v>US$</v>
          </cell>
          <cell r="V4104" t="str">
            <v>EA</v>
          </cell>
          <cell r="W4104" t="str">
            <v>FLT</v>
          </cell>
          <cell r="X4104" t="str">
            <v>BRN</v>
          </cell>
          <cell r="Y4104" t="str">
            <v>FOT</v>
          </cell>
          <cell r="Z4104" t="str">
            <v>FRR</v>
          </cell>
        </row>
        <row r="4105">
          <cell r="A4105" t="str">
            <v>FT1106</v>
          </cell>
          <cell r="B4105" t="str">
            <v>9100701121</v>
          </cell>
          <cell r="C4105" t="str">
            <v>10009100701128</v>
          </cell>
          <cell r="D4105">
            <v>0.1</v>
          </cell>
          <cell r="E4105">
            <v>0.40400000000000003</v>
          </cell>
          <cell r="F4105">
            <v>7.915</v>
          </cell>
          <cell r="G4105">
            <v>1.665</v>
          </cell>
          <cell r="H4105">
            <v>7.08</v>
          </cell>
          <cell r="I4105">
            <v>0</v>
          </cell>
          <cell r="J4105">
            <v>1.5820000000000001</v>
          </cell>
          <cell r="K4105">
            <v>8.4369999999999994</v>
          </cell>
          <cell r="L4105">
            <v>5.5</v>
          </cell>
          <cell r="M4105">
            <v>7.875</v>
          </cell>
          <cell r="N4105">
            <v>3</v>
          </cell>
          <cell r="O4105" t="str">
            <v>US</v>
          </cell>
          <cell r="Q4105" t="str">
            <v>FRR</v>
          </cell>
          <cell r="R4105">
            <v>5</v>
          </cell>
          <cell r="S4105">
            <v>570</v>
          </cell>
          <cell r="T4105">
            <v>0</v>
          </cell>
          <cell r="W4105" t="str">
            <v>FLT</v>
          </cell>
          <cell r="X4105" t="str">
            <v>BRN</v>
          </cell>
          <cell r="Y4105" t="str">
            <v>FOT</v>
          </cell>
          <cell r="Z4105" t="str">
            <v>FRR</v>
          </cell>
        </row>
        <row r="4106">
          <cell r="A4106" t="str">
            <v>FT1110</v>
          </cell>
          <cell r="B4106" t="str">
            <v>9100701152</v>
          </cell>
          <cell r="C4106" t="str">
            <v>10009100701159</v>
          </cell>
          <cell r="D4106">
            <v>0.316</v>
          </cell>
          <cell r="E4106">
            <v>7.0000000000000007E-2</v>
          </cell>
          <cell r="F4106">
            <v>0</v>
          </cell>
          <cell r="G4106">
            <v>0</v>
          </cell>
          <cell r="H4106">
            <v>0</v>
          </cell>
          <cell r="I4106">
            <v>0.94799999999999995</v>
          </cell>
          <cell r="J4106">
            <v>0.21</v>
          </cell>
          <cell r="K4106">
            <v>0</v>
          </cell>
          <cell r="L4106">
            <v>0</v>
          </cell>
          <cell r="M4106">
            <v>0</v>
          </cell>
          <cell r="N4106">
            <v>3</v>
          </cell>
          <cell r="O4106" t="str">
            <v>CN</v>
          </cell>
          <cell r="Q4106" t="str">
            <v>FRR</v>
          </cell>
          <cell r="R4106">
            <v>5</v>
          </cell>
          <cell r="S4106">
            <v>570</v>
          </cell>
          <cell r="T4106">
            <v>15.25</v>
          </cell>
          <cell r="U4106" t="str">
            <v>US$</v>
          </cell>
          <cell r="W4106" t="str">
            <v>FLT</v>
          </cell>
          <cell r="X4106" t="str">
            <v>BRN</v>
          </cell>
          <cell r="Y4106" t="str">
            <v>FOT</v>
          </cell>
          <cell r="Z4106" t="str">
            <v>FRR</v>
          </cell>
        </row>
        <row r="4107">
          <cell r="A4107" t="str">
            <v>FT1110</v>
          </cell>
          <cell r="B4107" t="str">
            <v>9100701152</v>
          </cell>
          <cell r="C4107" t="str">
            <v>10009100701159</v>
          </cell>
          <cell r="D4107">
            <v>0.36599999999999999</v>
          </cell>
          <cell r="E4107">
            <v>7.0999999999999994E-2</v>
          </cell>
          <cell r="F4107">
            <v>7.915</v>
          </cell>
          <cell r="G4107">
            <v>1.665</v>
          </cell>
          <cell r="H4107">
            <v>7.04</v>
          </cell>
          <cell r="I4107">
            <v>1.0980000000000001</v>
          </cell>
          <cell r="J4107">
            <v>0.21299999999999999</v>
          </cell>
          <cell r="K4107">
            <v>8.4369999999999994</v>
          </cell>
          <cell r="L4107">
            <v>5.5</v>
          </cell>
          <cell r="M4107">
            <v>7.875</v>
          </cell>
          <cell r="N4107">
            <v>3</v>
          </cell>
          <cell r="O4107" t="str">
            <v>US</v>
          </cell>
          <cell r="Q4107" t="str">
            <v>FRR</v>
          </cell>
          <cell r="R4107">
            <v>5</v>
          </cell>
          <cell r="S4107">
            <v>570</v>
          </cell>
          <cell r="T4107">
            <v>15.25</v>
          </cell>
          <cell r="U4107" t="str">
            <v>US$</v>
          </cell>
          <cell r="W4107" t="str">
            <v>FLT</v>
          </cell>
          <cell r="X4107" t="str">
            <v>BRN</v>
          </cell>
          <cell r="Y4107" t="str">
            <v>FOT</v>
          </cell>
          <cell r="Z4107" t="str">
            <v>FRR</v>
          </cell>
        </row>
        <row r="4108">
          <cell r="A4108" t="str">
            <v>FT1110A</v>
          </cell>
          <cell r="B4108" t="str">
            <v>9100536068</v>
          </cell>
          <cell r="C4108" t="str">
            <v>10009100536065</v>
          </cell>
          <cell r="D4108">
            <v>0.36599999999999999</v>
          </cell>
          <cell r="E4108">
            <v>5.1999999999999998E-2</v>
          </cell>
          <cell r="F4108">
            <v>7.9109999999999996</v>
          </cell>
          <cell r="G4108">
            <v>1.611</v>
          </cell>
          <cell r="H4108">
            <v>7.0359999999999996</v>
          </cell>
          <cell r="I4108">
            <v>2.1960000000000002</v>
          </cell>
          <cell r="J4108">
            <v>0.38800000000000001</v>
          </cell>
          <cell r="K4108">
            <v>10.436999999999999</v>
          </cell>
          <cell r="L4108">
            <v>7.5620000000000003</v>
          </cell>
          <cell r="M4108">
            <v>8.5</v>
          </cell>
          <cell r="N4108">
            <v>6</v>
          </cell>
          <cell r="O4108" t="str">
            <v>US</v>
          </cell>
          <cell r="P4108" t="str">
            <v>RA</v>
          </cell>
          <cell r="Q4108" t="str">
            <v>FRR</v>
          </cell>
          <cell r="R4108">
            <v>5</v>
          </cell>
          <cell r="S4108">
            <v>660</v>
          </cell>
          <cell r="T4108">
            <v>15.25</v>
          </cell>
          <cell r="U4108" t="str">
            <v>US$</v>
          </cell>
          <cell r="V4108" t="str">
            <v>EA</v>
          </cell>
          <cell r="W4108" t="str">
            <v>FLT</v>
          </cell>
          <cell r="X4108" t="str">
            <v>BRN</v>
          </cell>
          <cell r="Y4108" t="str">
            <v>FOT</v>
          </cell>
          <cell r="Z4108" t="str">
            <v>FRR</v>
          </cell>
        </row>
        <row r="4109">
          <cell r="A4109" t="str">
            <v>FT1112</v>
          </cell>
          <cell r="B4109" t="str">
            <v>9100701183</v>
          </cell>
          <cell r="C4109" t="str">
            <v>10009100701180</v>
          </cell>
          <cell r="D4109">
            <v>0.433</v>
          </cell>
          <cell r="E4109">
            <v>5.8000000000000003E-2</v>
          </cell>
          <cell r="F4109">
            <v>0</v>
          </cell>
          <cell r="G4109">
            <v>0</v>
          </cell>
          <cell r="H4109">
            <v>0</v>
          </cell>
          <cell r="I4109">
            <v>1.2989999999999999</v>
          </cell>
          <cell r="J4109">
            <v>0.17399999999999999</v>
          </cell>
          <cell r="K4109">
            <v>0</v>
          </cell>
          <cell r="L4109">
            <v>0</v>
          </cell>
          <cell r="M4109">
            <v>0</v>
          </cell>
          <cell r="N4109">
            <v>3</v>
          </cell>
          <cell r="O4109" t="str">
            <v>US</v>
          </cell>
          <cell r="Q4109" t="str">
            <v>FRR</v>
          </cell>
          <cell r="R4109">
            <v>5</v>
          </cell>
          <cell r="S4109">
            <v>570</v>
          </cell>
          <cell r="T4109">
            <v>16.420000000000002</v>
          </cell>
          <cell r="U4109" t="str">
            <v>US$</v>
          </cell>
          <cell r="W4109" t="str">
            <v>FLT</v>
          </cell>
          <cell r="X4109" t="str">
            <v>BRN</v>
          </cell>
          <cell r="Y4109" t="str">
            <v>FOT</v>
          </cell>
          <cell r="Z4109" t="str">
            <v>FRR</v>
          </cell>
        </row>
        <row r="4110">
          <cell r="A4110" t="str">
            <v>FT1112</v>
          </cell>
          <cell r="B4110" t="str">
            <v>9100701183</v>
          </cell>
          <cell r="C4110" t="str">
            <v>10009100701180</v>
          </cell>
          <cell r="D4110">
            <v>0.40600000000000003</v>
          </cell>
          <cell r="E4110">
            <v>6.8000000000000005E-2</v>
          </cell>
          <cell r="F4110">
            <v>7.915</v>
          </cell>
          <cell r="G4110">
            <v>1.665</v>
          </cell>
          <cell r="H4110">
            <v>7.04</v>
          </cell>
          <cell r="I4110">
            <v>1.218</v>
          </cell>
          <cell r="J4110">
            <v>0.20399999999999999</v>
          </cell>
          <cell r="K4110">
            <v>8.4369999999999994</v>
          </cell>
          <cell r="L4110">
            <v>5.5</v>
          </cell>
          <cell r="M4110">
            <v>7.875</v>
          </cell>
          <cell r="N4110">
            <v>3</v>
          </cell>
          <cell r="O4110" t="str">
            <v>CN</v>
          </cell>
          <cell r="Q4110" t="str">
            <v>FRR</v>
          </cell>
          <cell r="R4110">
            <v>5</v>
          </cell>
          <cell r="S4110">
            <v>570</v>
          </cell>
          <cell r="T4110">
            <v>16.420000000000002</v>
          </cell>
          <cell r="U4110" t="str">
            <v>US$</v>
          </cell>
          <cell r="W4110" t="str">
            <v>FLT</v>
          </cell>
          <cell r="X4110" t="str">
            <v>BRN</v>
          </cell>
          <cell r="Y4110" t="str">
            <v>FOT</v>
          </cell>
          <cell r="Z4110" t="str">
            <v>FRR</v>
          </cell>
        </row>
        <row r="4111">
          <cell r="A4111" t="str">
            <v>FT1112A</v>
          </cell>
          <cell r="B4111" t="str">
            <v>9100536075</v>
          </cell>
          <cell r="C4111" t="str">
            <v>10009100536072</v>
          </cell>
          <cell r="D4111">
            <v>0.37</v>
          </cell>
          <cell r="E4111">
            <v>5.1999999999999998E-2</v>
          </cell>
          <cell r="F4111">
            <v>7.9109999999999996</v>
          </cell>
          <cell r="G4111">
            <v>1.611</v>
          </cell>
          <cell r="H4111">
            <v>7.0359999999999996</v>
          </cell>
          <cell r="I4111">
            <v>2.2200000000000002</v>
          </cell>
          <cell r="J4111">
            <v>0.38800000000000001</v>
          </cell>
          <cell r="K4111">
            <v>10.436999999999999</v>
          </cell>
          <cell r="L4111">
            <v>7.5620000000000003</v>
          </cell>
          <cell r="M4111">
            <v>8.5</v>
          </cell>
          <cell r="N4111">
            <v>6</v>
          </cell>
          <cell r="O4111" t="str">
            <v>US</v>
          </cell>
          <cell r="P4111" t="str">
            <v>RA</v>
          </cell>
          <cell r="Q4111" t="str">
            <v>FRR</v>
          </cell>
          <cell r="R4111">
            <v>5</v>
          </cell>
          <cell r="S4111">
            <v>660</v>
          </cell>
          <cell r="T4111">
            <v>16.420000000000002</v>
          </cell>
          <cell r="U4111" t="str">
            <v>US$</v>
          </cell>
          <cell r="V4111" t="str">
            <v>EA</v>
          </cell>
          <cell r="W4111" t="str">
            <v>FLT</v>
          </cell>
          <cell r="X4111" t="str">
            <v>BRN</v>
          </cell>
          <cell r="Y4111" t="str">
            <v>FOT</v>
          </cell>
          <cell r="Z4111" t="str">
            <v>FRR</v>
          </cell>
        </row>
        <row r="4112">
          <cell r="A4112" t="str">
            <v>FT1113</v>
          </cell>
          <cell r="B4112" t="str">
            <v>9100701190</v>
          </cell>
          <cell r="C4112" t="str">
            <v>10009100701197</v>
          </cell>
          <cell r="D4112">
            <v>0.6</v>
          </cell>
          <cell r="E4112">
            <v>5.2999999999999999E-2</v>
          </cell>
          <cell r="F4112">
            <v>0</v>
          </cell>
          <cell r="G4112">
            <v>0</v>
          </cell>
          <cell r="H4112">
            <v>0</v>
          </cell>
          <cell r="I4112">
            <v>1.8</v>
          </cell>
          <cell r="J4112">
            <v>0.159</v>
          </cell>
          <cell r="K4112">
            <v>0</v>
          </cell>
          <cell r="L4112">
            <v>0</v>
          </cell>
          <cell r="M4112">
            <v>0</v>
          </cell>
          <cell r="N4112">
            <v>3</v>
          </cell>
          <cell r="O4112" t="str">
            <v>US</v>
          </cell>
          <cell r="Q4112" t="str">
            <v>FRR</v>
          </cell>
          <cell r="R4112">
            <v>5</v>
          </cell>
          <cell r="S4112">
            <v>570</v>
          </cell>
          <cell r="T4112">
            <v>22.72</v>
          </cell>
          <cell r="U4112" t="str">
            <v>US$</v>
          </cell>
          <cell r="W4112" t="str">
            <v>FLT</v>
          </cell>
          <cell r="X4112" t="str">
            <v>BRN</v>
          </cell>
          <cell r="Y4112" t="str">
            <v>FOT</v>
          </cell>
          <cell r="Z4112" t="str">
            <v>FRR</v>
          </cell>
        </row>
        <row r="4113">
          <cell r="A4113" t="str">
            <v>FT1113</v>
          </cell>
          <cell r="B4113" t="str">
            <v>9100701190</v>
          </cell>
          <cell r="C4113" t="str">
            <v>10009100701197</v>
          </cell>
          <cell r="D4113">
            <v>0.63300000000000001</v>
          </cell>
          <cell r="E4113">
            <v>6.9000000000000006E-2</v>
          </cell>
          <cell r="F4113">
            <v>7.915</v>
          </cell>
          <cell r="G4113">
            <v>1.665</v>
          </cell>
          <cell r="H4113">
            <v>7.04</v>
          </cell>
          <cell r="I4113">
            <v>1.899</v>
          </cell>
          <cell r="J4113">
            <v>0.20699999999999999</v>
          </cell>
          <cell r="K4113">
            <v>8.4369999999999994</v>
          </cell>
          <cell r="L4113">
            <v>5.5</v>
          </cell>
          <cell r="M4113">
            <v>7.875</v>
          </cell>
          <cell r="N4113">
            <v>3</v>
          </cell>
          <cell r="O4113" t="str">
            <v>CN</v>
          </cell>
          <cell r="Q4113" t="str">
            <v>FRR</v>
          </cell>
          <cell r="R4113">
            <v>5</v>
          </cell>
          <cell r="S4113">
            <v>570</v>
          </cell>
          <cell r="T4113">
            <v>22.72</v>
          </cell>
          <cell r="U4113" t="str">
            <v>US$</v>
          </cell>
          <cell r="W4113" t="str">
            <v>FLT</v>
          </cell>
          <cell r="X4113" t="str">
            <v>BRN</v>
          </cell>
          <cell r="Y4113" t="str">
            <v>FOT</v>
          </cell>
          <cell r="Z4113" t="str">
            <v>FRR</v>
          </cell>
        </row>
        <row r="4114">
          <cell r="A4114" t="str">
            <v>FT1113A</v>
          </cell>
          <cell r="B4114" t="str">
            <v>9100536082</v>
          </cell>
          <cell r="C4114" t="str">
            <v>10009100536089</v>
          </cell>
          <cell r="D4114">
            <v>0.6</v>
          </cell>
          <cell r="E4114">
            <v>5.1999999999999998E-2</v>
          </cell>
          <cell r="F4114">
            <v>7.9109999999999996</v>
          </cell>
          <cell r="G4114">
            <v>1.611</v>
          </cell>
          <cell r="H4114">
            <v>7.0359999999999996</v>
          </cell>
          <cell r="I4114">
            <v>3.6</v>
          </cell>
          <cell r="J4114">
            <v>0.38800000000000001</v>
          </cell>
          <cell r="K4114">
            <v>10.436999999999999</v>
          </cell>
          <cell r="L4114">
            <v>7.5620000000000003</v>
          </cell>
          <cell r="M4114">
            <v>8.5</v>
          </cell>
          <cell r="N4114">
            <v>6</v>
          </cell>
          <cell r="O4114" t="str">
            <v>US</v>
          </cell>
          <cell r="P4114" t="str">
            <v>RA</v>
          </cell>
          <cell r="Q4114" t="str">
            <v>FRR</v>
          </cell>
          <cell r="R4114">
            <v>5</v>
          </cell>
          <cell r="S4114">
            <v>660</v>
          </cell>
          <cell r="T4114">
            <v>22.72</v>
          </cell>
          <cell r="U4114" t="str">
            <v>US$</v>
          </cell>
          <cell r="V4114" t="str">
            <v>EA</v>
          </cell>
          <cell r="W4114" t="str">
            <v>FLT</v>
          </cell>
          <cell r="X4114" t="str">
            <v>BRN</v>
          </cell>
          <cell r="Y4114" t="str">
            <v>FOT</v>
          </cell>
          <cell r="Z4114" t="str">
            <v>FRR</v>
          </cell>
        </row>
        <row r="4115">
          <cell r="A4115" t="str">
            <v>FT1115</v>
          </cell>
          <cell r="B4115" t="str">
            <v>9100701213</v>
          </cell>
          <cell r="C4115" t="str">
            <v>10009100701210</v>
          </cell>
          <cell r="D4115">
            <v>0.1</v>
          </cell>
          <cell r="E4115">
            <v>0</v>
          </cell>
          <cell r="F4115">
            <v>0</v>
          </cell>
          <cell r="G4115">
            <v>0</v>
          </cell>
          <cell r="H4115">
            <v>0</v>
          </cell>
          <cell r="I4115">
            <v>0</v>
          </cell>
          <cell r="J4115">
            <v>0</v>
          </cell>
          <cell r="K4115">
            <v>0</v>
          </cell>
          <cell r="L4115">
            <v>0</v>
          </cell>
          <cell r="M4115">
            <v>0</v>
          </cell>
          <cell r="N4115">
            <v>3</v>
          </cell>
          <cell r="O4115" t="str">
            <v>US</v>
          </cell>
          <cell r="Q4115" t="str">
            <v>FRR</v>
          </cell>
          <cell r="R4115">
            <v>4</v>
          </cell>
          <cell r="S4115">
            <v>216</v>
          </cell>
          <cell r="T4115">
            <v>18.32</v>
          </cell>
          <cell r="U4115" t="str">
            <v>US$</v>
          </cell>
          <cell r="W4115" t="str">
            <v>FLT</v>
          </cell>
          <cell r="X4115" t="str">
            <v>BRN</v>
          </cell>
          <cell r="Y4115" t="str">
            <v>FOT</v>
          </cell>
          <cell r="Z4115" t="str">
            <v>FRR</v>
          </cell>
        </row>
        <row r="4116">
          <cell r="A4116" t="str">
            <v>FT1115A</v>
          </cell>
          <cell r="B4116" t="str">
            <v>9100002945</v>
          </cell>
          <cell r="C4116" t="str">
            <v>10009100002942</v>
          </cell>
          <cell r="D4116">
            <v>1.0669999999999999</v>
          </cell>
          <cell r="E4116">
            <v>0.16500000000000001</v>
          </cell>
          <cell r="F4116">
            <v>0</v>
          </cell>
          <cell r="G4116">
            <v>0</v>
          </cell>
          <cell r="H4116">
            <v>0</v>
          </cell>
          <cell r="I4116">
            <v>3.2010000000000001</v>
          </cell>
          <cell r="J4116">
            <v>0.495</v>
          </cell>
          <cell r="K4116">
            <v>0</v>
          </cell>
          <cell r="L4116">
            <v>0</v>
          </cell>
          <cell r="M4116">
            <v>0</v>
          </cell>
          <cell r="N4116">
            <v>3</v>
          </cell>
          <cell r="O4116" t="str">
            <v>US</v>
          </cell>
          <cell r="Q4116" t="str">
            <v>FRR</v>
          </cell>
          <cell r="R4116">
            <v>18</v>
          </cell>
          <cell r="S4116">
            <v>216</v>
          </cell>
          <cell r="T4116">
            <v>18.32</v>
          </cell>
          <cell r="U4116" t="str">
            <v>US$</v>
          </cell>
          <cell r="W4116" t="str">
            <v>FLT</v>
          </cell>
          <cell r="X4116" t="str">
            <v>BRN</v>
          </cell>
          <cell r="Y4116" t="str">
            <v>FOT</v>
          </cell>
          <cell r="Z4116" t="str">
            <v>FRR</v>
          </cell>
        </row>
        <row r="4117">
          <cell r="A4117" t="str">
            <v>FT1115A</v>
          </cell>
          <cell r="B4117" t="str">
            <v>9100002945</v>
          </cell>
          <cell r="C4117" t="str">
            <v>10009100002942</v>
          </cell>
          <cell r="D4117">
            <v>1.133</v>
          </cell>
          <cell r="E4117">
            <v>0.16900000000000001</v>
          </cell>
          <cell r="F4117">
            <v>7.915</v>
          </cell>
          <cell r="G4117">
            <v>2.4769999999999999</v>
          </cell>
          <cell r="H4117">
            <v>12.29</v>
          </cell>
          <cell r="I4117">
            <v>3.399</v>
          </cell>
          <cell r="J4117">
            <v>0.50700000000000001</v>
          </cell>
          <cell r="K4117">
            <v>12.875</v>
          </cell>
          <cell r="L4117">
            <v>7.9370000000000003</v>
          </cell>
          <cell r="M4117">
            <v>8.6869999999999994</v>
          </cell>
          <cell r="N4117">
            <v>3</v>
          </cell>
          <cell r="O4117" t="str">
            <v>US</v>
          </cell>
          <cell r="Q4117" t="str">
            <v>FRR</v>
          </cell>
          <cell r="R4117">
            <v>4</v>
          </cell>
          <cell r="S4117">
            <v>216</v>
          </cell>
          <cell r="T4117">
            <v>18.32</v>
          </cell>
          <cell r="U4117" t="str">
            <v>US$</v>
          </cell>
          <cell r="W4117" t="str">
            <v>FLT</v>
          </cell>
          <cell r="X4117" t="str">
            <v>BRN</v>
          </cell>
          <cell r="Y4117" t="str">
            <v>FOT</v>
          </cell>
          <cell r="Z4117" t="str">
            <v>FRR</v>
          </cell>
        </row>
        <row r="4118">
          <cell r="A4118" t="str">
            <v>FT1115B</v>
          </cell>
          <cell r="B4118" t="str">
            <v>9100536099</v>
          </cell>
          <cell r="C4118" t="str">
            <v>10009100536096</v>
          </cell>
          <cell r="D4118">
            <v>1.016</v>
          </cell>
          <cell r="E4118">
            <v>0.13900000000000001</v>
          </cell>
          <cell r="F4118">
            <v>7.9109999999999996</v>
          </cell>
          <cell r="G4118">
            <v>2.4729999999999999</v>
          </cell>
          <cell r="H4118">
            <v>12.286</v>
          </cell>
          <cell r="I4118">
            <v>6.0960000000000001</v>
          </cell>
          <cell r="J4118">
            <v>0.51400000000000001</v>
          </cell>
          <cell r="K4118">
            <v>12.875</v>
          </cell>
          <cell r="L4118">
            <v>7.9370000000000003</v>
          </cell>
          <cell r="M4118">
            <v>8.6869999999999994</v>
          </cell>
          <cell r="N4118">
            <v>6</v>
          </cell>
          <cell r="O4118" t="str">
            <v>US</v>
          </cell>
          <cell r="P4118" t="str">
            <v>RA</v>
          </cell>
          <cell r="Q4118" t="str">
            <v>FRR</v>
          </cell>
          <cell r="R4118">
            <v>5</v>
          </cell>
          <cell r="S4118">
            <v>270</v>
          </cell>
          <cell r="T4118">
            <v>18.32</v>
          </cell>
          <cell r="U4118" t="str">
            <v>US$</v>
          </cell>
          <cell r="V4118" t="str">
            <v>EA</v>
          </cell>
          <cell r="W4118" t="str">
            <v>FLT</v>
          </cell>
          <cell r="X4118" t="str">
            <v>BRN</v>
          </cell>
          <cell r="Y4118" t="str">
            <v>FOT</v>
          </cell>
          <cell r="Z4118" t="str">
            <v>FRR</v>
          </cell>
        </row>
        <row r="4119">
          <cell r="A4119" t="str">
            <v>FT1119</v>
          </cell>
          <cell r="B4119" t="str">
            <v>9100701275</v>
          </cell>
          <cell r="C4119" t="str">
            <v>10009100701272</v>
          </cell>
          <cell r="D4119">
            <v>0.4</v>
          </cell>
          <cell r="E4119">
            <v>5.5E-2</v>
          </cell>
          <cell r="F4119">
            <v>0</v>
          </cell>
          <cell r="G4119">
            <v>0</v>
          </cell>
          <cell r="H4119">
            <v>0</v>
          </cell>
          <cell r="I4119">
            <v>1.2</v>
          </cell>
          <cell r="J4119">
            <v>0.16500000000000001</v>
          </cell>
          <cell r="K4119">
            <v>0</v>
          </cell>
          <cell r="L4119">
            <v>0</v>
          </cell>
          <cell r="M4119">
            <v>0</v>
          </cell>
          <cell r="N4119">
            <v>3</v>
          </cell>
          <cell r="O4119" t="str">
            <v>TW</v>
          </cell>
          <cell r="Q4119" t="str">
            <v>FRR</v>
          </cell>
          <cell r="R4119">
            <v>5</v>
          </cell>
          <cell r="S4119">
            <v>570</v>
          </cell>
          <cell r="T4119">
            <v>12.52</v>
          </cell>
          <cell r="U4119" t="str">
            <v>US$</v>
          </cell>
          <cell r="W4119" t="str">
            <v>FLT</v>
          </cell>
          <cell r="X4119" t="str">
            <v>BRN</v>
          </cell>
          <cell r="Y4119" t="str">
            <v>FOT</v>
          </cell>
          <cell r="Z4119" t="str">
            <v>FRR</v>
          </cell>
        </row>
        <row r="4120">
          <cell r="A4120" t="str">
            <v>FT1119</v>
          </cell>
          <cell r="B4120" t="str">
            <v>9100701275</v>
          </cell>
          <cell r="C4120" t="str">
            <v>10009100701272</v>
          </cell>
          <cell r="D4120">
            <v>0.48699999999999999</v>
          </cell>
          <cell r="E4120">
            <v>7.1999999999999995E-2</v>
          </cell>
          <cell r="F4120">
            <v>7.915</v>
          </cell>
          <cell r="G4120">
            <v>1.665</v>
          </cell>
          <cell r="H4120">
            <v>7.04</v>
          </cell>
          <cell r="I4120">
            <v>1.4610000000000001</v>
          </cell>
          <cell r="J4120">
            <v>0.216</v>
          </cell>
          <cell r="K4120">
            <v>8.4369999999999994</v>
          </cell>
          <cell r="L4120">
            <v>5.5</v>
          </cell>
          <cell r="M4120">
            <v>7.875</v>
          </cell>
          <cell r="N4120">
            <v>3</v>
          </cell>
          <cell r="O4120" t="str">
            <v>US</v>
          </cell>
          <cell r="Q4120" t="str">
            <v>FRR</v>
          </cell>
          <cell r="R4120">
            <v>5</v>
          </cell>
          <cell r="S4120">
            <v>570</v>
          </cell>
          <cell r="T4120">
            <v>12.52</v>
          </cell>
          <cell r="U4120" t="str">
            <v>US$</v>
          </cell>
          <cell r="W4120" t="str">
            <v>FLT</v>
          </cell>
          <cell r="X4120" t="str">
            <v>BRN</v>
          </cell>
          <cell r="Y4120" t="str">
            <v>FOT</v>
          </cell>
          <cell r="Z4120" t="str">
            <v>FRR</v>
          </cell>
        </row>
        <row r="4121">
          <cell r="A4121" t="str">
            <v>FT1119A</v>
          </cell>
          <cell r="B4121" t="str">
            <v>9100536747</v>
          </cell>
          <cell r="C4121" t="str">
            <v>10009100536744</v>
          </cell>
          <cell r="D4121">
            <v>0.49099999999999999</v>
          </cell>
          <cell r="E4121">
            <v>5.1999999999999998E-2</v>
          </cell>
          <cell r="F4121">
            <v>7.9109999999999996</v>
          </cell>
          <cell r="G4121">
            <v>1.611</v>
          </cell>
          <cell r="H4121">
            <v>7.0359999999999996</v>
          </cell>
          <cell r="I4121">
            <v>2.9460000000000002</v>
          </cell>
          <cell r="J4121">
            <v>3882</v>
          </cell>
          <cell r="K4121">
            <v>10.436999999999999</v>
          </cell>
          <cell r="L4121">
            <v>7.5620000000000003</v>
          </cell>
          <cell r="M4121">
            <v>8.5</v>
          </cell>
          <cell r="N4121">
            <v>6</v>
          </cell>
          <cell r="O4121" t="str">
            <v>US</v>
          </cell>
          <cell r="P4121" t="str">
            <v>RA</v>
          </cell>
          <cell r="Q4121" t="str">
            <v>FRR</v>
          </cell>
          <cell r="R4121">
            <v>5</v>
          </cell>
          <cell r="S4121">
            <v>660</v>
          </cell>
          <cell r="T4121">
            <v>12.52</v>
          </cell>
          <cell r="U4121" t="str">
            <v>US$</v>
          </cell>
          <cell r="V4121" t="str">
            <v>EA</v>
          </cell>
          <cell r="W4121" t="str">
            <v>FLT</v>
          </cell>
          <cell r="X4121" t="str">
            <v>BRN</v>
          </cell>
          <cell r="Y4121" t="str">
            <v>FOT</v>
          </cell>
          <cell r="Z4121" t="str">
            <v>FRR</v>
          </cell>
        </row>
        <row r="4122">
          <cell r="A4122" t="str">
            <v>FT1121</v>
          </cell>
          <cell r="B4122" t="str">
            <v>9100701299</v>
          </cell>
          <cell r="C4122" t="str">
            <v>10009100701296</v>
          </cell>
          <cell r="D4122">
            <v>0.52</v>
          </cell>
          <cell r="E4122">
            <v>7.1999999999999995E-2</v>
          </cell>
          <cell r="F4122">
            <v>0</v>
          </cell>
          <cell r="G4122">
            <v>0</v>
          </cell>
          <cell r="H4122">
            <v>0</v>
          </cell>
          <cell r="I4122">
            <v>1.56</v>
          </cell>
          <cell r="J4122">
            <v>0.216</v>
          </cell>
          <cell r="K4122">
            <v>0</v>
          </cell>
          <cell r="L4122">
            <v>0</v>
          </cell>
          <cell r="M4122">
            <v>0</v>
          </cell>
          <cell r="N4122">
            <v>3</v>
          </cell>
          <cell r="O4122" t="str">
            <v>CN</v>
          </cell>
          <cell r="Q4122" t="str">
            <v>FRR</v>
          </cell>
          <cell r="R4122">
            <v>5</v>
          </cell>
          <cell r="S4122">
            <v>570</v>
          </cell>
          <cell r="T4122">
            <v>18.04</v>
          </cell>
          <cell r="U4122" t="str">
            <v>US$</v>
          </cell>
          <cell r="W4122" t="str">
            <v>FLT</v>
          </cell>
          <cell r="X4122" t="str">
            <v>BRN</v>
          </cell>
          <cell r="Y4122" t="str">
            <v>FOT</v>
          </cell>
          <cell r="Z4122" t="str">
            <v>FRR</v>
          </cell>
        </row>
        <row r="4123">
          <cell r="A4123" t="str">
            <v>FT1121</v>
          </cell>
          <cell r="B4123" t="str">
            <v>9100701299</v>
          </cell>
          <cell r="C4123" t="str">
            <v>10009100701296</v>
          </cell>
          <cell r="D4123">
            <v>0.45</v>
          </cell>
          <cell r="E4123">
            <v>6.9000000000000006E-2</v>
          </cell>
          <cell r="F4123">
            <v>7.915</v>
          </cell>
          <cell r="G4123">
            <v>1.665</v>
          </cell>
          <cell r="H4123">
            <v>7.04</v>
          </cell>
          <cell r="I4123">
            <v>1.35</v>
          </cell>
          <cell r="J4123">
            <v>0.20699999999999999</v>
          </cell>
          <cell r="K4123">
            <v>8.4369999999999994</v>
          </cell>
          <cell r="L4123">
            <v>5.5</v>
          </cell>
          <cell r="M4123">
            <v>7.875</v>
          </cell>
          <cell r="N4123">
            <v>3</v>
          </cell>
          <cell r="O4123" t="str">
            <v>US</v>
          </cell>
          <cell r="Q4123" t="str">
            <v>FRR</v>
          </cell>
          <cell r="R4123">
            <v>5</v>
          </cell>
          <cell r="S4123">
            <v>570</v>
          </cell>
          <cell r="T4123">
            <v>18.04</v>
          </cell>
          <cell r="U4123" t="str">
            <v>US$</v>
          </cell>
          <cell r="W4123" t="str">
            <v>FLT</v>
          </cell>
          <cell r="X4123" t="str">
            <v>BRN</v>
          </cell>
          <cell r="Y4123" t="str">
            <v>FOT</v>
          </cell>
          <cell r="Z4123" t="str">
            <v>FRR</v>
          </cell>
        </row>
        <row r="4124">
          <cell r="A4124" t="str">
            <v>FT1121A</v>
          </cell>
          <cell r="B4124" t="str">
            <v>9100536105</v>
          </cell>
          <cell r="C4124" t="str">
            <v>10009100536102</v>
          </cell>
          <cell r="D4124">
            <v>0.42299999999999999</v>
          </cell>
          <cell r="E4124">
            <v>5.1999999999999998E-2</v>
          </cell>
          <cell r="F4124">
            <v>7.9109999999999996</v>
          </cell>
          <cell r="G4124">
            <v>1.611</v>
          </cell>
          <cell r="H4124">
            <v>7.0359999999999996</v>
          </cell>
          <cell r="I4124">
            <v>2.5379999999999998</v>
          </cell>
          <cell r="J4124">
            <v>0.38800000000000001</v>
          </cell>
          <cell r="K4124">
            <v>10.436999999999999</v>
          </cell>
          <cell r="L4124">
            <v>7.5620000000000003</v>
          </cell>
          <cell r="M4124">
            <v>8.5</v>
          </cell>
          <cell r="N4124">
            <v>6</v>
          </cell>
          <cell r="O4124" t="str">
            <v>US</v>
          </cell>
          <cell r="P4124" t="str">
            <v>RA</v>
          </cell>
          <cell r="Q4124" t="str">
            <v>FRR</v>
          </cell>
          <cell r="R4124">
            <v>5</v>
          </cell>
          <cell r="S4124">
            <v>660</v>
          </cell>
          <cell r="T4124">
            <v>18.04</v>
          </cell>
          <cell r="U4124" t="str">
            <v>US$</v>
          </cell>
          <cell r="V4124" t="str">
            <v>EA</v>
          </cell>
          <cell r="W4124" t="str">
            <v>FLT</v>
          </cell>
          <cell r="X4124" t="str">
            <v>BRN</v>
          </cell>
          <cell r="Y4124" t="str">
            <v>FOT</v>
          </cell>
          <cell r="Z4124" t="str">
            <v>FRR</v>
          </cell>
        </row>
        <row r="4125">
          <cell r="A4125" t="str">
            <v>FT1122</v>
          </cell>
          <cell r="B4125" t="str">
            <v>9100701305</v>
          </cell>
          <cell r="C4125" t="str">
            <v>10009100701302</v>
          </cell>
          <cell r="D4125">
            <v>0.83299999999999996</v>
          </cell>
          <cell r="E4125">
            <v>7.6999999999999999E-2</v>
          </cell>
          <cell r="F4125">
            <v>0</v>
          </cell>
          <cell r="G4125">
            <v>0</v>
          </cell>
          <cell r="H4125">
            <v>0</v>
          </cell>
          <cell r="I4125">
            <v>2.4990000000000001</v>
          </cell>
          <cell r="J4125">
            <v>0.23100000000000001</v>
          </cell>
          <cell r="K4125">
            <v>0</v>
          </cell>
          <cell r="L4125">
            <v>0</v>
          </cell>
          <cell r="M4125">
            <v>0</v>
          </cell>
          <cell r="N4125">
            <v>3</v>
          </cell>
          <cell r="O4125" t="str">
            <v>US</v>
          </cell>
          <cell r="Q4125" t="str">
            <v>FRR</v>
          </cell>
          <cell r="R4125">
            <v>4</v>
          </cell>
          <cell r="S4125">
            <v>456</v>
          </cell>
          <cell r="T4125">
            <v>11</v>
          </cell>
          <cell r="U4125" t="str">
            <v>US$</v>
          </cell>
          <cell r="W4125" t="str">
            <v>FLT</v>
          </cell>
          <cell r="X4125" t="str">
            <v>BRN</v>
          </cell>
          <cell r="Y4125" t="str">
            <v>FOT</v>
          </cell>
          <cell r="Z4125" t="str">
            <v>FRR</v>
          </cell>
        </row>
        <row r="4126">
          <cell r="A4126" t="str">
            <v>FT1122</v>
          </cell>
          <cell r="B4126" t="str">
            <v>9100701305</v>
          </cell>
          <cell r="C4126" t="str">
            <v>10009100701302</v>
          </cell>
          <cell r="D4126">
            <v>0.84</v>
          </cell>
          <cell r="E4126">
            <v>9.0999999999999998E-2</v>
          </cell>
          <cell r="F4126">
            <v>7.915</v>
          </cell>
          <cell r="G4126">
            <v>1.665</v>
          </cell>
          <cell r="H4126">
            <v>9.2899999999999991</v>
          </cell>
          <cell r="I4126">
            <v>2.52</v>
          </cell>
          <cell r="J4126">
            <v>0.27300000000000002</v>
          </cell>
          <cell r="K4126">
            <v>9.875</v>
          </cell>
          <cell r="L4126">
            <v>5.5</v>
          </cell>
          <cell r="M4126">
            <v>8.6869999999999994</v>
          </cell>
          <cell r="N4126">
            <v>3</v>
          </cell>
          <cell r="O4126" t="str">
            <v>US</v>
          </cell>
          <cell r="Q4126" t="str">
            <v>FRR</v>
          </cell>
          <cell r="R4126">
            <v>4</v>
          </cell>
          <cell r="S4126">
            <v>456</v>
          </cell>
          <cell r="T4126">
            <v>11</v>
          </cell>
          <cell r="U4126" t="str">
            <v>US$</v>
          </cell>
          <cell r="W4126" t="str">
            <v>FLT</v>
          </cell>
          <cell r="X4126" t="str">
            <v>BRN</v>
          </cell>
          <cell r="Y4126" t="str">
            <v>FOT</v>
          </cell>
          <cell r="Z4126" t="str">
            <v>FRR</v>
          </cell>
        </row>
        <row r="4127">
          <cell r="A4127" t="str">
            <v>FT1122A</v>
          </cell>
          <cell r="B4127" t="str">
            <v>9100536112</v>
          </cell>
          <cell r="C4127" t="str">
            <v>10009100536119</v>
          </cell>
          <cell r="D4127">
            <v>0.76600000000000001</v>
          </cell>
          <cell r="E4127">
            <v>6.9000000000000006E-2</v>
          </cell>
          <cell r="F4127">
            <v>7.9109999999999996</v>
          </cell>
          <cell r="G4127">
            <v>1.611</v>
          </cell>
          <cell r="H4127">
            <v>9.2859999999999996</v>
          </cell>
          <cell r="I4127">
            <v>4.5960000000000001</v>
          </cell>
          <cell r="J4127">
            <v>0.51600000000000001</v>
          </cell>
          <cell r="K4127">
            <v>16.312000000000001</v>
          </cell>
          <cell r="L4127">
            <v>5.5</v>
          </cell>
          <cell r="M4127">
            <v>9.9369999999999994</v>
          </cell>
          <cell r="N4127">
            <v>6</v>
          </cell>
          <cell r="O4127" t="str">
            <v>US</v>
          </cell>
          <cell r="P4127" t="str">
            <v>RA</v>
          </cell>
          <cell r="Q4127" t="str">
            <v>FRR</v>
          </cell>
          <cell r="R4127">
            <v>4</v>
          </cell>
          <cell r="S4127">
            <v>504</v>
          </cell>
          <cell r="T4127">
            <v>11</v>
          </cell>
          <cell r="U4127" t="str">
            <v>US$</v>
          </cell>
          <cell r="V4127" t="str">
            <v>EA</v>
          </cell>
          <cell r="W4127" t="str">
            <v>FLT</v>
          </cell>
          <cell r="X4127" t="str">
            <v>BRN</v>
          </cell>
          <cell r="Y4127" t="str">
            <v>FOT</v>
          </cell>
          <cell r="Z4127" t="str">
            <v>FRR</v>
          </cell>
        </row>
        <row r="4128">
          <cell r="A4128" t="str">
            <v>FT1123</v>
          </cell>
          <cell r="B4128" t="str">
            <v>9100701312</v>
          </cell>
          <cell r="C4128" t="str">
            <v>10009100701319</v>
          </cell>
          <cell r="D4128">
            <v>0.8</v>
          </cell>
          <cell r="E4128">
            <v>6.3E-2</v>
          </cell>
          <cell r="F4128">
            <v>0</v>
          </cell>
          <cell r="G4128">
            <v>0</v>
          </cell>
          <cell r="H4128">
            <v>0</v>
          </cell>
          <cell r="I4128">
            <v>2.4</v>
          </cell>
          <cell r="J4128">
            <v>0.189</v>
          </cell>
          <cell r="K4128">
            <v>0</v>
          </cell>
          <cell r="L4128">
            <v>0</v>
          </cell>
          <cell r="M4128">
            <v>0</v>
          </cell>
          <cell r="N4128">
            <v>3</v>
          </cell>
          <cell r="O4128" t="str">
            <v>CN</v>
          </cell>
          <cell r="Q4128" t="str">
            <v>FRR</v>
          </cell>
          <cell r="R4128">
            <v>5</v>
          </cell>
          <cell r="S4128">
            <v>570</v>
          </cell>
          <cell r="T4128">
            <v>22.56</v>
          </cell>
          <cell r="U4128" t="str">
            <v>US$</v>
          </cell>
          <cell r="W4128" t="str">
            <v>FLT</v>
          </cell>
          <cell r="X4128" t="str">
            <v>BRN</v>
          </cell>
          <cell r="Y4128" t="str">
            <v>FOT</v>
          </cell>
          <cell r="Z4128" t="str">
            <v>FRR</v>
          </cell>
        </row>
        <row r="4129">
          <cell r="A4129" t="str">
            <v>FT1123</v>
          </cell>
          <cell r="B4129" t="str">
            <v>9100701312</v>
          </cell>
          <cell r="C4129" t="str">
            <v>10009100701319</v>
          </cell>
          <cell r="D4129">
            <v>0.73299999999999998</v>
          </cell>
          <cell r="E4129">
            <v>6.9000000000000006E-2</v>
          </cell>
          <cell r="F4129">
            <v>7.915</v>
          </cell>
          <cell r="G4129">
            <v>1.665</v>
          </cell>
          <cell r="H4129">
            <v>7.04</v>
          </cell>
          <cell r="I4129">
            <v>2.1989999999999998</v>
          </cell>
          <cell r="J4129">
            <v>0.20699999999999999</v>
          </cell>
          <cell r="K4129">
            <v>8.4369999999999994</v>
          </cell>
          <cell r="L4129">
            <v>5.5</v>
          </cell>
          <cell r="M4129">
            <v>7.875</v>
          </cell>
          <cell r="N4129">
            <v>3</v>
          </cell>
          <cell r="O4129" t="str">
            <v>US</v>
          </cell>
          <cell r="Q4129" t="str">
            <v>FRR</v>
          </cell>
          <cell r="R4129">
            <v>5</v>
          </cell>
          <cell r="S4129">
            <v>570</v>
          </cell>
          <cell r="T4129">
            <v>22.56</v>
          </cell>
          <cell r="U4129" t="str">
            <v>US$</v>
          </cell>
          <cell r="W4129" t="str">
            <v>FLT</v>
          </cell>
          <cell r="X4129" t="str">
            <v>BRN</v>
          </cell>
          <cell r="Y4129" t="str">
            <v>FOT</v>
          </cell>
          <cell r="Z4129" t="str">
            <v>FRR</v>
          </cell>
        </row>
        <row r="4130">
          <cell r="A4130" t="str">
            <v>FT1123</v>
          </cell>
          <cell r="B4130" t="str">
            <v>9100701312</v>
          </cell>
          <cell r="C4130" t="str">
            <v>50009100701317</v>
          </cell>
          <cell r="D4130">
            <v>0.71599999999999997</v>
          </cell>
          <cell r="E4130">
            <v>5.1999999999999998E-2</v>
          </cell>
          <cell r="F4130">
            <v>7.9109999999999996</v>
          </cell>
          <cell r="G4130">
            <v>1.611</v>
          </cell>
          <cell r="H4130">
            <v>7.0359999999999996</v>
          </cell>
          <cell r="I4130">
            <v>4.2960000000000003</v>
          </cell>
          <cell r="J4130">
            <v>3882</v>
          </cell>
          <cell r="K4130">
            <v>10.436999999999999</v>
          </cell>
          <cell r="L4130">
            <v>7.5620000000000003</v>
          </cell>
          <cell r="M4130">
            <v>8.5</v>
          </cell>
          <cell r="N4130">
            <v>6</v>
          </cell>
          <cell r="O4130" t="str">
            <v>US</v>
          </cell>
          <cell r="P4130" t="str">
            <v>RA</v>
          </cell>
          <cell r="Q4130" t="str">
            <v>FRR</v>
          </cell>
          <cell r="R4130">
            <v>5</v>
          </cell>
          <cell r="S4130">
            <v>660</v>
          </cell>
          <cell r="T4130">
            <v>22.56</v>
          </cell>
          <cell r="U4130" t="str">
            <v>US$</v>
          </cell>
          <cell r="V4130" t="str">
            <v>EA</v>
          </cell>
          <cell r="W4130" t="str">
            <v>FLT</v>
          </cell>
          <cell r="X4130" t="str">
            <v>BRN</v>
          </cell>
          <cell r="Y4130" t="str">
            <v>FOT</v>
          </cell>
          <cell r="Z4130" t="str">
            <v>FRR</v>
          </cell>
        </row>
        <row r="4131">
          <cell r="A4131" t="str">
            <v>FT1124</v>
          </cell>
          <cell r="B4131" t="str">
            <v>9100701336</v>
          </cell>
          <cell r="C4131" t="str">
            <v>10009100701333</v>
          </cell>
          <cell r="D4131">
            <v>0.76700000000000002</v>
          </cell>
          <cell r="E4131">
            <v>7.6999999999999999E-2</v>
          </cell>
          <cell r="F4131">
            <v>0</v>
          </cell>
          <cell r="G4131">
            <v>0</v>
          </cell>
          <cell r="H4131">
            <v>0</v>
          </cell>
          <cell r="I4131">
            <v>2.3010000000000002</v>
          </cell>
          <cell r="J4131">
            <v>0.23100000000000001</v>
          </cell>
          <cell r="K4131">
            <v>0</v>
          </cell>
          <cell r="L4131">
            <v>0</v>
          </cell>
          <cell r="M4131">
            <v>0</v>
          </cell>
          <cell r="N4131">
            <v>3</v>
          </cell>
          <cell r="O4131" t="str">
            <v>US</v>
          </cell>
          <cell r="Q4131" t="str">
            <v>FRR</v>
          </cell>
          <cell r="R4131">
            <v>4</v>
          </cell>
          <cell r="S4131">
            <v>456</v>
          </cell>
          <cell r="T4131">
            <v>22.92</v>
          </cell>
          <cell r="U4131" t="str">
            <v>US$</v>
          </cell>
          <cell r="W4131" t="str">
            <v>FLT</v>
          </cell>
          <cell r="X4131" t="str">
            <v>BRN</v>
          </cell>
          <cell r="Y4131" t="str">
            <v>FOT</v>
          </cell>
          <cell r="Z4131" t="str">
            <v>FRR</v>
          </cell>
        </row>
        <row r="4132">
          <cell r="A4132" t="str">
            <v>FT1124</v>
          </cell>
          <cell r="B4132" t="str">
            <v>9100701336</v>
          </cell>
          <cell r="C4132" t="str">
            <v>10009100701333</v>
          </cell>
          <cell r="D4132">
            <v>0.71</v>
          </cell>
          <cell r="E4132">
            <v>9.1999999999999998E-2</v>
          </cell>
          <cell r="F4132">
            <v>7.915</v>
          </cell>
          <cell r="G4132">
            <v>1.665</v>
          </cell>
          <cell r="H4132">
            <v>9.2899999999999991</v>
          </cell>
          <cell r="I4132">
            <v>2.13</v>
          </cell>
          <cell r="J4132">
            <v>0.27600000000000002</v>
          </cell>
          <cell r="K4132">
            <v>9.875</v>
          </cell>
          <cell r="L4132">
            <v>5.5</v>
          </cell>
          <cell r="M4132">
            <v>8.6869999999999994</v>
          </cell>
          <cell r="N4132">
            <v>3</v>
          </cell>
          <cell r="O4132" t="str">
            <v>US</v>
          </cell>
          <cell r="Q4132" t="str">
            <v>FRR</v>
          </cell>
          <cell r="R4132">
            <v>4</v>
          </cell>
          <cell r="S4132">
            <v>456</v>
          </cell>
          <cell r="T4132">
            <v>22.92</v>
          </cell>
          <cell r="U4132" t="str">
            <v>US$</v>
          </cell>
          <cell r="W4132" t="str">
            <v>FLT</v>
          </cell>
          <cell r="X4132" t="str">
            <v>BRN</v>
          </cell>
          <cell r="Y4132" t="str">
            <v>FOT</v>
          </cell>
          <cell r="Z4132" t="str">
            <v>FRR</v>
          </cell>
        </row>
        <row r="4133">
          <cell r="A4133" t="str">
            <v>FT1124</v>
          </cell>
          <cell r="B4133" t="str">
            <v>9100701336</v>
          </cell>
          <cell r="C4133" t="str">
            <v>50009100701331</v>
          </cell>
          <cell r="D4133">
            <v>0.88300000000000001</v>
          </cell>
          <cell r="E4133">
            <v>6.9000000000000006E-2</v>
          </cell>
          <cell r="F4133">
            <v>7.9109999999999996</v>
          </cell>
          <cell r="G4133">
            <v>1.611</v>
          </cell>
          <cell r="H4133">
            <v>9.2859999999999996</v>
          </cell>
          <cell r="I4133">
            <v>5.298</v>
          </cell>
          <cell r="J4133">
            <v>5159</v>
          </cell>
          <cell r="K4133">
            <v>16.312000000000001</v>
          </cell>
          <cell r="L4133">
            <v>5.5</v>
          </cell>
          <cell r="M4133">
            <v>9.9369999999999994</v>
          </cell>
          <cell r="N4133">
            <v>6</v>
          </cell>
          <cell r="O4133" t="str">
            <v>US</v>
          </cell>
          <cell r="P4133" t="str">
            <v>RA</v>
          </cell>
          <cell r="Q4133" t="str">
            <v>FRR</v>
          </cell>
          <cell r="R4133">
            <v>4</v>
          </cell>
          <cell r="S4133">
            <v>504</v>
          </cell>
          <cell r="T4133">
            <v>22.92</v>
          </cell>
          <cell r="U4133" t="str">
            <v>US$</v>
          </cell>
          <cell r="V4133" t="str">
            <v>EA</v>
          </cell>
          <cell r="W4133" t="str">
            <v>FLT</v>
          </cell>
          <cell r="X4133" t="str">
            <v>BRN</v>
          </cell>
          <cell r="Y4133" t="str">
            <v>FOT</v>
          </cell>
          <cell r="Z4133" t="str">
            <v>FRR</v>
          </cell>
        </row>
        <row r="4134">
          <cell r="A4134" t="str">
            <v>FT1129</v>
          </cell>
          <cell r="B4134" t="str">
            <v>9100701381</v>
          </cell>
          <cell r="C4134" t="str">
            <v>10009100701388</v>
          </cell>
          <cell r="D4134">
            <v>1.28</v>
          </cell>
          <cell r="E4134">
            <v>0.16</v>
          </cell>
          <cell r="F4134">
            <v>0</v>
          </cell>
          <cell r="G4134">
            <v>0</v>
          </cell>
          <cell r="H4134">
            <v>0</v>
          </cell>
          <cell r="I4134">
            <v>3.84</v>
          </cell>
          <cell r="J4134">
            <v>0.48</v>
          </cell>
          <cell r="K4134">
            <v>0</v>
          </cell>
          <cell r="L4134">
            <v>0</v>
          </cell>
          <cell r="M4134">
            <v>0</v>
          </cell>
          <cell r="N4134">
            <v>3</v>
          </cell>
          <cell r="O4134" t="str">
            <v>US</v>
          </cell>
          <cell r="Q4134" t="str">
            <v>FRR</v>
          </cell>
          <cell r="R4134">
            <v>4</v>
          </cell>
          <cell r="S4134">
            <v>216</v>
          </cell>
          <cell r="T4134">
            <v>16.23</v>
          </cell>
          <cell r="U4134" t="str">
            <v>US$</v>
          </cell>
          <cell r="W4134" t="str">
            <v>FLT</v>
          </cell>
          <cell r="X4134" t="str">
            <v>BRN</v>
          </cell>
          <cell r="Y4134" t="str">
            <v>FOT</v>
          </cell>
          <cell r="Z4134" t="str">
            <v>FRR</v>
          </cell>
        </row>
        <row r="4135">
          <cell r="A4135" t="str">
            <v>FT1129A</v>
          </cell>
          <cell r="B4135" t="str">
            <v>9100004437</v>
          </cell>
          <cell r="C4135" t="str">
            <v>10009100004434</v>
          </cell>
          <cell r="D4135">
            <v>1.2829999999999999</v>
          </cell>
          <cell r="E4135">
            <v>0.14699999999999999</v>
          </cell>
          <cell r="F4135">
            <v>0</v>
          </cell>
          <cell r="G4135">
            <v>0</v>
          </cell>
          <cell r="H4135">
            <v>0</v>
          </cell>
          <cell r="I4135">
            <v>3.8490000000000002</v>
          </cell>
          <cell r="J4135">
            <v>0.441</v>
          </cell>
          <cell r="K4135">
            <v>0</v>
          </cell>
          <cell r="L4135">
            <v>0</v>
          </cell>
          <cell r="M4135">
            <v>0</v>
          </cell>
          <cell r="N4135">
            <v>3</v>
          </cell>
          <cell r="O4135" t="str">
            <v>US</v>
          </cell>
          <cell r="Q4135" t="str">
            <v>FRR</v>
          </cell>
          <cell r="R4135">
            <v>4</v>
          </cell>
          <cell r="S4135">
            <v>216</v>
          </cell>
          <cell r="T4135">
            <v>16.23</v>
          </cell>
          <cell r="U4135" t="str">
            <v>US$</v>
          </cell>
          <cell r="W4135" t="str">
            <v>FLT</v>
          </cell>
          <cell r="X4135" t="str">
            <v>BRN</v>
          </cell>
          <cell r="Y4135" t="str">
            <v>FOT</v>
          </cell>
          <cell r="Z4135" t="str">
            <v>FRR</v>
          </cell>
        </row>
        <row r="4136">
          <cell r="A4136" t="str">
            <v>FT1129A</v>
          </cell>
          <cell r="B4136" t="str">
            <v>9100004437</v>
          </cell>
          <cell r="C4136" t="str">
            <v>10009100004434</v>
          </cell>
          <cell r="D4136">
            <v>1.28</v>
          </cell>
          <cell r="E4136">
            <v>0.16900000000000001</v>
          </cell>
          <cell r="F4136">
            <v>7.915</v>
          </cell>
          <cell r="G4136">
            <v>2.4769999999999999</v>
          </cell>
          <cell r="H4136">
            <v>12.29</v>
          </cell>
          <cell r="I4136">
            <v>3.84</v>
          </cell>
          <cell r="J4136">
            <v>0.50700000000000001</v>
          </cell>
          <cell r="K4136">
            <v>12.875</v>
          </cell>
          <cell r="L4136">
            <v>7.9370000000000003</v>
          </cell>
          <cell r="M4136">
            <v>8.6869999999999994</v>
          </cell>
          <cell r="N4136">
            <v>3</v>
          </cell>
          <cell r="O4136" t="str">
            <v>US</v>
          </cell>
          <cell r="Q4136" t="str">
            <v>FRR</v>
          </cell>
          <cell r="R4136">
            <v>4</v>
          </cell>
          <cell r="S4136">
            <v>216</v>
          </cell>
          <cell r="T4136">
            <v>16.23</v>
          </cell>
          <cell r="U4136" t="str">
            <v>US$</v>
          </cell>
          <cell r="W4136" t="str">
            <v>FLT</v>
          </cell>
          <cell r="X4136" t="str">
            <v>BRN</v>
          </cell>
          <cell r="Y4136" t="str">
            <v>FOT</v>
          </cell>
          <cell r="Z4136" t="str">
            <v>FRR</v>
          </cell>
        </row>
        <row r="4137">
          <cell r="A4137" t="str">
            <v>FT1129A</v>
          </cell>
          <cell r="B4137" t="str">
            <v>9100004437</v>
          </cell>
          <cell r="C4137" t="str">
            <v>50009100004432</v>
          </cell>
          <cell r="D4137">
            <v>1.2829999999999999</v>
          </cell>
          <cell r="E4137">
            <v>0.13900000000000001</v>
          </cell>
          <cell r="F4137">
            <v>7.9109999999999996</v>
          </cell>
          <cell r="G4137">
            <v>2.4729999999999999</v>
          </cell>
          <cell r="H4137">
            <v>12.286</v>
          </cell>
          <cell r="I4137">
            <v>7.6980000000000004</v>
          </cell>
          <cell r="J4137">
            <v>0.999</v>
          </cell>
          <cell r="K4137">
            <v>15.404999999999999</v>
          </cell>
          <cell r="L4137">
            <v>12.904999999999999</v>
          </cell>
          <cell r="M4137">
            <v>8.6869999999999994</v>
          </cell>
          <cell r="N4137">
            <v>6</v>
          </cell>
          <cell r="O4137" t="str">
            <v>US</v>
          </cell>
          <cell r="P4137" t="str">
            <v>RA</v>
          </cell>
          <cell r="Q4137" t="str">
            <v>FRR</v>
          </cell>
          <cell r="R4137">
            <v>5</v>
          </cell>
          <cell r="S4137">
            <v>270</v>
          </cell>
          <cell r="T4137">
            <v>16.23</v>
          </cell>
          <cell r="U4137" t="str">
            <v>US$</v>
          </cell>
          <cell r="V4137" t="str">
            <v>EA</v>
          </cell>
          <cell r="W4137" t="str">
            <v>FLT</v>
          </cell>
          <cell r="X4137" t="str">
            <v>BRN</v>
          </cell>
          <cell r="Y4137" t="str">
            <v>FOT</v>
          </cell>
          <cell r="Z4137" t="str">
            <v>FRR</v>
          </cell>
        </row>
        <row r="4138">
          <cell r="A4138" t="str">
            <v>FT1130</v>
          </cell>
          <cell r="B4138" t="str">
            <v>9100701220</v>
          </cell>
          <cell r="C4138" t="str">
            <v>10009100701227</v>
          </cell>
          <cell r="D4138">
            <v>1.716</v>
          </cell>
          <cell r="E4138">
            <v>0.27600000000000002</v>
          </cell>
          <cell r="F4138">
            <v>7.931</v>
          </cell>
          <cell r="G4138">
            <v>4.931</v>
          </cell>
          <cell r="H4138">
            <v>12.305999999999999</v>
          </cell>
          <cell r="I4138">
            <v>5.1479999999999997</v>
          </cell>
          <cell r="J4138">
            <v>0.82799999999999996</v>
          </cell>
          <cell r="K4138">
            <v>15.311999999999999</v>
          </cell>
          <cell r="L4138">
            <v>12.875</v>
          </cell>
          <cell r="M4138">
            <v>8.6869999999999994</v>
          </cell>
          <cell r="N4138">
            <v>3</v>
          </cell>
          <cell r="O4138" t="str">
            <v>US</v>
          </cell>
          <cell r="Q4138" t="str">
            <v>FRR</v>
          </cell>
          <cell r="R4138">
            <v>4</v>
          </cell>
          <cell r="S4138">
            <v>108</v>
          </cell>
          <cell r="T4138">
            <v>28.74</v>
          </cell>
          <cell r="U4138" t="str">
            <v>US$</v>
          </cell>
          <cell r="W4138" t="str">
            <v>FLT</v>
          </cell>
          <cell r="X4138" t="str">
            <v>BRN</v>
          </cell>
          <cell r="Y4138" t="str">
            <v>FOT</v>
          </cell>
          <cell r="Z4138" t="str">
            <v>FRR</v>
          </cell>
        </row>
        <row r="4139">
          <cell r="A4139" t="str">
            <v>FT1130</v>
          </cell>
          <cell r="B4139" t="str">
            <v>9100701220</v>
          </cell>
          <cell r="C4139" t="str">
            <v>10009100701227</v>
          </cell>
          <cell r="D4139">
            <v>1.6</v>
          </cell>
          <cell r="E4139">
            <v>0.32800000000000001</v>
          </cell>
          <cell r="F4139">
            <v>7.931</v>
          </cell>
          <cell r="G4139">
            <v>4.931</v>
          </cell>
          <cell r="H4139">
            <v>12.305999999999999</v>
          </cell>
          <cell r="I4139">
            <v>4.8</v>
          </cell>
          <cell r="J4139">
            <v>0.98399999999999999</v>
          </cell>
          <cell r="K4139">
            <v>15.311999999999999</v>
          </cell>
          <cell r="L4139">
            <v>12.875</v>
          </cell>
          <cell r="M4139">
            <v>8.6869999999999994</v>
          </cell>
          <cell r="N4139">
            <v>3</v>
          </cell>
          <cell r="O4139" t="str">
            <v>CN</v>
          </cell>
          <cell r="Q4139" t="str">
            <v>FRR</v>
          </cell>
          <cell r="R4139">
            <v>4</v>
          </cell>
          <cell r="S4139">
            <v>108</v>
          </cell>
          <cell r="T4139">
            <v>28.74</v>
          </cell>
          <cell r="U4139" t="str">
            <v>US$</v>
          </cell>
          <cell r="W4139" t="str">
            <v>FLT</v>
          </cell>
          <cell r="X4139" t="str">
            <v>BRN</v>
          </cell>
          <cell r="Y4139" t="str">
            <v>FOT</v>
          </cell>
          <cell r="Z4139" t="str">
            <v>FRR</v>
          </cell>
        </row>
        <row r="4140">
          <cell r="A4140" t="str">
            <v>FT1130A</v>
          </cell>
          <cell r="B4140" t="str">
            <v>9100536143</v>
          </cell>
          <cell r="C4140" t="str">
            <v>10009100536140</v>
          </cell>
          <cell r="D4140">
            <v>1.48</v>
          </cell>
          <cell r="E4140">
            <v>0.27900000000000003</v>
          </cell>
          <cell r="F4140">
            <v>7.931</v>
          </cell>
          <cell r="G4140">
            <v>4.931</v>
          </cell>
          <cell r="H4140">
            <v>12.305999999999999</v>
          </cell>
          <cell r="I4140">
            <v>8.8800000000000008</v>
          </cell>
          <cell r="J4140">
            <v>18739</v>
          </cell>
          <cell r="K4140">
            <v>24.187000000000001</v>
          </cell>
          <cell r="L4140">
            <v>12.75</v>
          </cell>
          <cell r="M4140">
            <v>10.5</v>
          </cell>
          <cell r="N4140">
            <v>6</v>
          </cell>
          <cell r="O4140" t="str">
            <v>US</v>
          </cell>
          <cell r="P4140" t="str">
            <v>RA</v>
          </cell>
          <cell r="Q4140" t="str">
            <v>FRR</v>
          </cell>
          <cell r="R4140">
            <v>4</v>
          </cell>
          <cell r="S4140">
            <v>144</v>
          </cell>
          <cell r="T4140">
            <v>28.74</v>
          </cell>
          <cell r="U4140" t="str">
            <v>US$</v>
          </cell>
          <cell r="V4140" t="str">
            <v>EA</v>
          </cell>
          <cell r="W4140" t="str">
            <v>FLT</v>
          </cell>
          <cell r="X4140" t="str">
            <v>BRN</v>
          </cell>
          <cell r="Y4140" t="str">
            <v>FOT</v>
          </cell>
          <cell r="Z4140" t="str">
            <v>FRR</v>
          </cell>
        </row>
        <row r="4141">
          <cell r="A4141" t="str">
            <v>FT1130AFP</v>
          </cell>
          <cell r="B4141" t="str">
            <v>9100536754</v>
          </cell>
          <cell r="C4141" t="str">
            <v>10009100536751</v>
          </cell>
          <cell r="D4141">
            <v>1.458</v>
          </cell>
          <cell r="E4141">
            <v>1.002</v>
          </cell>
          <cell r="F4141">
            <v>20.25</v>
          </cell>
          <cell r="G4141">
            <v>14.25</v>
          </cell>
          <cell r="H4141">
            <v>6</v>
          </cell>
          <cell r="I4141">
            <v>8.7479999999999993</v>
          </cell>
          <cell r="J4141">
            <v>27948</v>
          </cell>
          <cell r="K4141">
            <v>20.625</v>
          </cell>
          <cell r="L4141">
            <v>15.875</v>
          </cell>
          <cell r="M4141">
            <v>14.75</v>
          </cell>
          <cell r="N4141">
            <v>6</v>
          </cell>
          <cell r="O4141" t="str">
            <v>CN</v>
          </cell>
          <cell r="P4141" t="str">
            <v>RA</v>
          </cell>
          <cell r="Q4141" t="str">
            <v>FRR</v>
          </cell>
          <cell r="R4141">
            <v>2</v>
          </cell>
          <cell r="S4141">
            <v>72</v>
          </cell>
          <cell r="T4141">
            <v>27.43</v>
          </cell>
          <cell r="U4141" t="str">
            <v>US$</v>
          </cell>
          <cell r="V4141" t="str">
            <v>EA</v>
          </cell>
          <cell r="W4141" t="str">
            <v>FLT</v>
          </cell>
          <cell r="X4141" t="str">
            <v>BRN</v>
          </cell>
          <cell r="Y4141" t="str">
            <v>FOT</v>
          </cell>
          <cell r="Z4141" t="str">
            <v>FRR</v>
          </cell>
        </row>
        <row r="4142">
          <cell r="A4142" t="str">
            <v>FT1130FP</v>
          </cell>
          <cell r="B4142" t="str">
            <v>9100701626</v>
          </cell>
          <cell r="C4142" t="str">
            <v>10009100701623</v>
          </cell>
          <cell r="D4142">
            <v>1.5529999999999999</v>
          </cell>
          <cell r="E4142">
            <v>0.48399999999999999</v>
          </cell>
          <cell r="F4142">
            <v>20.25</v>
          </cell>
          <cell r="G4142">
            <v>14.25</v>
          </cell>
          <cell r="H4142">
            <v>6</v>
          </cell>
          <cell r="I4142">
            <v>9.3179999999999996</v>
          </cell>
          <cell r="J4142">
            <v>2.9039999999999999</v>
          </cell>
          <cell r="K4142">
            <v>20.75</v>
          </cell>
          <cell r="L4142">
            <v>16</v>
          </cell>
          <cell r="M4142">
            <v>15</v>
          </cell>
          <cell r="N4142">
            <v>6</v>
          </cell>
          <cell r="O4142" t="str">
            <v>US</v>
          </cell>
          <cell r="Q4142" t="str">
            <v>FRR</v>
          </cell>
          <cell r="R4142">
            <v>2</v>
          </cell>
          <cell r="S4142">
            <v>72</v>
          </cell>
          <cell r="T4142">
            <v>27.43</v>
          </cell>
          <cell r="U4142" t="str">
            <v>US$</v>
          </cell>
          <cell r="W4142" t="str">
            <v>FLT</v>
          </cell>
          <cell r="X4142" t="str">
            <v>BRN</v>
          </cell>
          <cell r="Y4142" t="str">
            <v>FOT</v>
          </cell>
          <cell r="Z4142" t="str">
            <v>FRR</v>
          </cell>
        </row>
        <row r="4143">
          <cell r="A4143" t="str">
            <v>FT1131</v>
          </cell>
          <cell r="B4143" t="str">
            <v>9100701237</v>
          </cell>
          <cell r="C4143" t="str">
            <v>10009100701234</v>
          </cell>
          <cell r="D4143">
            <v>1.7</v>
          </cell>
          <cell r="E4143">
            <v>0.29199999999999998</v>
          </cell>
          <cell r="F4143">
            <v>0</v>
          </cell>
          <cell r="G4143">
            <v>0</v>
          </cell>
          <cell r="H4143">
            <v>0</v>
          </cell>
          <cell r="I4143">
            <v>5.0999999999999996</v>
          </cell>
          <cell r="J4143">
            <v>0.876</v>
          </cell>
          <cell r="K4143">
            <v>0</v>
          </cell>
          <cell r="L4143">
            <v>0</v>
          </cell>
          <cell r="M4143">
            <v>0</v>
          </cell>
          <cell r="N4143">
            <v>3</v>
          </cell>
          <cell r="O4143" t="str">
            <v>US</v>
          </cell>
          <cell r="Q4143" t="str">
            <v>FRR</v>
          </cell>
          <cell r="R4143">
            <v>4</v>
          </cell>
          <cell r="S4143">
            <v>108</v>
          </cell>
          <cell r="T4143">
            <v>26.08</v>
          </cell>
          <cell r="U4143" t="str">
            <v>US$</v>
          </cell>
          <cell r="W4143" t="str">
            <v>FLT</v>
          </cell>
          <cell r="X4143" t="str">
            <v>BRN</v>
          </cell>
          <cell r="Y4143" t="str">
            <v>FOT</v>
          </cell>
          <cell r="Z4143" t="str">
            <v>FRR</v>
          </cell>
        </row>
        <row r="4144">
          <cell r="A4144" t="str">
            <v>FT1131</v>
          </cell>
          <cell r="B4144" t="str">
            <v>9100701237</v>
          </cell>
          <cell r="C4144" t="str">
            <v>10009100701234</v>
          </cell>
          <cell r="D4144">
            <v>1.7070000000000001</v>
          </cell>
          <cell r="E4144">
            <v>0.31900000000000001</v>
          </cell>
          <cell r="F4144">
            <v>7.931</v>
          </cell>
          <cell r="G4144">
            <v>4.931</v>
          </cell>
          <cell r="H4144">
            <v>12.305999999999999</v>
          </cell>
          <cell r="I4144">
            <v>5.1210000000000004</v>
          </cell>
          <cell r="J4144">
            <v>0.95699999999999996</v>
          </cell>
          <cell r="K4144">
            <v>15.311999999999999</v>
          </cell>
          <cell r="L4144">
            <v>12.875</v>
          </cell>
          <cell r="M4144">
            <v>8.6869999999999994</v>
          </cell>
          <cell r="N4144">
            <v>3</v>
          </cell>
          <cell r="O4144" t="str">
            <v>CN</v>
          </cell>
          <cell r="Q4144" t="str">
            <v>FRR</v>
          </cell>
          <cell r="R4144">
            <v>4</v>
          </cell>
          <cell r="S4144">
            <v>108</v>
          </cell>
          <cell r="T4144">
            <v>26.08</v>
          </cell>
          <cell r="U4144" t="str">
            <v>US$</v>
          </cell>
          <cell r="W4144" t="str">
            <v>FLT</v>
          </cell>
          <cell r="X4144" t="str">
            <v>BRN</v>
          </cell>
          <cell r="Y4144" t="str">
            <v>FOT</v>
          </cell>
          <cell r="Z4144" t="str">
            <v>FRR</v>
          </cell>
        </row>
        <row r="4145">
          <cell r="A4145" t="str">
            <v>FT1131A</v>
          </cell>
          <cell r="B4145" t="str">
            <v>9100536150</v>
          </cell>
          <cell r="C4145" t="str">
            <v>10009100536157</v>
          </cell>
          <cell r="D4145">
            <v>1.45</v>
          </cell>
          <cell r="E4145">
            <v>0.27900000000000003</v>
          </cell>
          <cell r="F4145">
            <v>7.931</v>
          </cell>
          <cell r="G4145">
            <v>4.931</v>
          </cell>
          <cell r="H4145">
            <v>12.305999999999999</v>
          </cell>
          <cell r="I4145">
            <v>8.6999999999999993</v>
          </cell>
          <cell r="J4145">
            <v>1.8740000000000001</v>
          </cell>
          <cell r="K4145">
            <v>24.187000000000001</v>
          </cell>
          <cell r="L4145">
            <v>12.75</v>
          </cell>
          <cell r="M4145">
            <v>10.5</v>
          </cell>
          <cell r="N4145">
            <v>6</v>
          </cell>
          <cell r="O4145" t="str">
            <v>US</v>
          </cell>
          <cell r="P4145" t="str">
            <v>RA</v>
          </cell>
          <cell r="Q4145" t="str">
            <v>FRR</v>
          </cell>
          <cell r="R4145">
            <v>4</v>
          </cell>
          <cell r="S4145">
            <v>144</v>
          </cell>
          <cell r="T4145">
            <v>26.08</v>
          </cell>
          <cell r="U4145" t="str">
            <v>US$</v>
          </cell>
          <cell r="V4145" t="str">
            <v>EA</v>
          </cell>
          <cell r="W4145" t="str">
            <v>FLT</v>
          </cell>
          <cell r="X4145" t="str">
            <v>BRN</v>
          </cell>
          <cell r="Y4145" t="str">
            <v>FOT</v>
          </cell>
          <cell r="Z4145" t="str">
            <v>FRR</v>
          </cell>
        </row>
        <row r="4146">
          <cell r="A4146" t="str">
            <v>FT1131AFP</v>
          </cell>
          <cell r="B4146" t="str">
            <v>9100536761</v>
          </cell>
          <cell r="C4146" t="str">
            <v>10009100536768</v>
          </cell>
          <cell r="D4146">
            <v>1.458</v>
          </cell>
          <cell r="E4146">
            <v>1.002</v>
          </cell>
          <cell r="F4146">
            <v>20.25</v>
          </cell>
          <cell r="G4146">
            <v>14.25</v>
          </cell>
          <cell r="H4146">
            <v>6</v>
          </cell>
          <cell r="I4146">
            <v>8.7479999999999993</v>
          </cell>
          <cell r="J4146">
            <v>27948</v>
          </cell>
          <cell r="K4146">
            <v>20.625</v>
          </cell>
          <cell r="L4146">
            <v>15.875</v>
          </cell>
          <cell r="M4146">
            <v>14.75</v>
          </cell>
          <cell r="N4146">
            <v>6</v>
          </cell>
          <cell r="O4146" t="str">
            <v>CN</v>
          </cell>
          <cell r="P4146" t="str">
            <v>RA</v>
          </cell>
          <cell r="Q4146" t="str">
            <v>FRR</v>
          </cell>
          <cell r="R4146">
            <v>2</v>
          </cell>
          <cell r="S4146">
            <v>72</v>
          </cell>
          <cell r="T4146">
            <v>24.92</v>
          </cell>
          <cell r="U4146" t="str">
            <v>US$</v>
          </cell>
          <cell r="V4146" t="str">
            <v>EA</v>
          </cell>
          <cell r="W4146" t="str">
            <v>FLT</v>
          </cell>
          <cell r="X4146" t="str">
            <v>BRN</v>
          </cell>
          <cell r="Y4146" t="str">
            <v>FOT</v>
          </cell>
          <cell r="Z4146" t="str">
            <v>FRR</v>
          </cell>
        </row>
        <row r="4147">
          <cell r="A4147" t="str">
            <v>FT1131FP</v>
          </cell>
          <cell r="B4147" t="str">
            <v>9100701633</v>
          </cell>
          <cell r="C4147" t="str">
            <v>10009100701630</v>
          </cell>
          <cell r="D4147">
            <v>1.5660000000000001</v>
          </cell>
          <cell r="E4147">
            <v>0.47599999999999998</v>
          </cell>
          <cell r="F4147">
            <v>20.25</v>
          </cell>
          <cell r="G4147">
            <v>14.25</v>
          </cell>
          <cell r="H4147">
            <v>6</v>
          </cell>
          <cell r="I4147">
            <v>9.3960000000000008</v>
          </cell>
          <cell r="J4147">
            <v>2.8559999999999999</v>
          </cell>
          <cell r="K4147">
            <v>20.75</v>
          </cell>
          <cell r="L4147">
            <v>16</v>
          </cell>
          <cell r="M4147">
            <v>15</v>
          </cell>
          <cell r="N4147">
            <v>6</v>
          </cell>
          <cell r="O4147" t="str">
            <v>CN</v>
          </cell>
          <cell r="Q4147" t="str">
            <v>FRR</v>
          </cell>
          <cell r="R4147">
            <v>2</v>
          </cell>
          <cell r="S4147">
            <v>72</v>
          </cell>
          <cell r="T4147">
            <v>24.92</v>
          </cell>
          <cell r="U4147" t="str">
            <v>US$</v>
          </cell>
          <cell r="W4147" t="str">
            <v>FLT</v>
          </cell>
          <cell r="X4147" t="str">
            <v>BRN</v>
          </cell>
          <cell r="Y4147" t="str">
            <v>FOT</v>
          </cell>
          <cell r="Z4147" t="str">
            <v>FRR</v>
          </cell>
        </row>
        <row r="4148">
          <cell r="A4148" t="str">
            <v>FT1133</v>
          </cell>
          <cell r="B4148" t="str">
            <v>9100701435</v>
          </cell>
          <cell r="C4148" t="str">
            <v>10009100701432</v>
          </cell>
          <cell r="D4148">
            <v>0.71599999999999997</v>
          </cell>
          <cell r="E4148">
            <v>5.8000000000000003E-2</v>
          </cell>
          <cell r="F4148">
            <v>0</v>
          </cell>
          <cell r="G4148">
            <v>0</v>
          </cell>
          <cell r="H4148">
            <v>0</v>
          </cell>
          <cell r="I4148">
            <v>2.1480000000000001</v>
          </cell>
          <cell r="J4148">
            <v>0.17399999999999999</v>
          </cell>
          <cell r="K4148">
            <v>0</v>
          </cell>
          <cell r="L4148">
            <v>0</v>
          </cell>
          <cell r="M4148">
            <v>0</v>
          </cell>
          <cell r="N4148">
            <v>3</v>
          </cell>
          <cell r="O4148" t="str">
            <v>US</v>
          </cell>
          <cell r="Q4148" t="str">
            <v>FRR</v>
          </cell>
          <cell r="R4148">
            <v>8</v>
          </cell>
          <cell r="S4148">
            <v>600</v>
          </cell>
          <cell r="T4148">
            <v>16.920000000000002</v>
          </cell>
          <cell r="U4148" t="str">
            <v>US$</v>
          </cell>
          <cell r="W4148" t="str">
            <v>FLT</v>
          </cell>
          <cell r="X4148" t="str">
            <v>BRN</v>
          </cell>
          <cell r="Y4148" t="str">
            <v>FOT</v>
          </cell>
          <cell r="Z4148" t="str">
            <v>FRR</v>
          </cell>
        </row>
        <row r="4149">
          <cell r="A4149" t="str">
            <v>FT1133</v>
          </cell>
          <cell r="B4149" t="str">
            <v>9100701435</v>
          </cell>
          <cell r="C4149" t="str">
            <v>10009100701432</v>
          </cell>
          <cell r="D4149">
            <v>0.68</v>
          </cell>
          <cell r="E4149">
            <v>6.8000000000000005E-2</v>
          </cell>
          <cell r="F4149">
            <v>7.931</v>
          </cell>
          <cell r="G4149">
            <v>4.931</v>
          </cell>
          <cell r="H4149">
            <v>12.305999999999999</v>
          </cell>
          <cell r="I4149">
            <v>2.04</v>
          </cell>
          <cell r="J4149">
            <v>0.20399999999999999</v>
          </cell>
          <cell r="K4149">
            <v>15.311999999999999</v>
          </cell>
          <cell r="L4149">
            <v>12.875</v>
          </cell>
          <cell r="M4149">
            <v>8.6869999999999994</v>
          </cell>
          <cell r="N4149">
            <v>3</v>
          </cell>
          <cell r="O4149" t="str">
            <v>US</v>
          </cell>
          <cell r="Q4149" t="str">
            <v>FRR</v>
          </cell>
          <cell r="R4149">
            <v>5</v>
          </cell>
          <cell r="S4149">
            <v>570</v>
          </cell>
          <cell r="T4149">
            <v>16.920000000000002</v>
          </cell>
          <cell r="U4149" t="str">
            <v>US$</v>
          </cell>
          <cell r="W4149" t="str">
            <v>FLT</v>
          </cell>
          <cell r="X4149" t="str">
            <v>BRN</v>
          </cell>
          <cell r="Y4149" t="str">
            <v>FOT</v>
          </cell>
          <cell r="Z4149" t="str">
            <v>FRR</v>
          </cell>
        </row>
        <row r="4150">
          <cell r="A4150" t="str">
            <v>FT1133A</v>
          </cell>
          <cell r="B4150" t="str">
            <v>9100536167</v>
          </cell>
          <cell r="C4150" t="str">
            <v>10009100536164</v>
          </cell>
          <cell r="D4150">
            <v>0.65700000000000003</v>
          </cell>
          <cell r="E4150">
            <v>5.1999999999999998E-2</v>
          </cell>
          <cell r="F4150">
            <v>7.9109999999999996</v>
          </cell>
          <cell r="G4150">
            <v>1.611</v>
          </cell>
          <cell r="H4150">
            <v>7.0359999999999996</v>
          </cell>
          <cell r="I4150">
            <v>3.9420000000000002</v>
          </cell>
          <cell r="J4150">
            <v>0.38800000000000001</v>
          </cell>
          <cell r="K4150">
            <v>10.436999999999999</v>
          </cell>
          <cell r="L4150">
            <v>7.5620000000000003</v>
          </cell>
          <cell r="M4150">
            <v>8.5</v>
          </cell>
          <cell r="N4150">
            <v>6</v>
          </cell>
          <cell r="O4150" t="str">
            <v>CN</v>
          </cell>
          <cell r="P4150" t="str">
            <v>RA</v>
          </cell>
          <cell r="Q4150" t="str">
            <v>FRR</v>
          </cell>
          <cell r="R4150">
            <v>5</v>
          </cell>
          <cell r="S4150">
            <v>660</v>
          </cell>
          <cell r="T4150">
            <v>16.920000000000002</v>
          </cell>
          <cell r="U4150" t="str">
            <v>US$</v>
          </cell>
          <cell r="V4150" t="str">
            <v>EA</v>
          </cell>
          <cell r="W4150" t="str">
            <v>FLT</v>
          </cell>
          <cell r="X4150" t="str">
            <v>BRN</v>
          </cell>
          <cell r="Y4150" t="str">
            <v>FOT</v>
          </cell>
          <cell r="Z4150" t="str">
            <v>FRR</v>
          </cell>
        </row>
        <row r="4151">
          <cell r="A4151" t="str">
            <v>FT1134</v>
          </cell>
          <cell r="B4151" t="str">
            <v>9100701442</v>
          </cell>
          <cell r="C4151" t="str">
            <v>10009100701449</v>
          </cell>
          <cell r="D4151">
            <v>1.167</v>
          </cell>
          <cell r="E4151">
            <v>0.22700000000000001</v>
          </cell>
          <cell r="F4151">
            <v>0</v>
          </cell>
          <cell r="G4151">
            <v>0</v>
          </cell>
          <cell r="H4151">
            <v>0</v>
          </cell>
          <cell r="I4151">
            <v>3.5009999999999999</v>
          </cell>
          <cell r="J4151">
            <v>0.68100000000000005</v>
          </cell>
          <cell r="K4151">
            <v>0</v>
          </cell>
          <cell r="L4151">
            <v>0</v>
          </cell>
          <cell r="M4151">
            <v>0</v>
          </cell>
          <cell r="N4151">
            <v>3</v>
          </cell>
          <cell r="O4151" t="str">
            <v>US</v>
          </cell>
          <cell r="Q4151" t="str">
            <v>FRR</v>
          </cell>
          <cell r="R4151">
            <v>4</v>
          </cell>
          <cell r="S4151">
            <v>156</v>
          </cell>
          <cell r="T4151">
            <v>22.12</v>
          </cell>
          <cell r="U4151" t="str">
            <v>US$</v>
          </cell>
          <cell r="W4151" t="str">
            <v>FLT</v>
          </cell>
          <cell r="X4151" t="str">
            <v>BRN</v>
          </cell>
          <cell r="Y4151" t="str">
            <v>FOT</v>
          </cell>
          <cell r="Z4151" t="str">
            <v>FRR</v>
          </cell>
        </row>
        <row r="4152">
          <cell r="A4152" t="str">
            <v>FT1134</v>
          </cell>
          <cell r="B4152" t="str">
            <v>9100701442</v>
          </cell>
          <cell r="C4152" t="str">
            <v>10009100701449</v>
          </cell>
          <cell r="D4152">
            <v>1.0669999999999999</v>
          </cell>
          <cell r="E4152">
            <v>0.247</v>
          </cell>
          <cell r="F4152">
            <v>7.931</v>
          </cell>
          <cell r="G4152">
            <v>4.931</v>
          </cell>
          <cell r="H4152">
            <v>9.3059999999999992</v>
          </cell>
          <cell r="I4152">
            <v>3.2010000000000001</v>
          </cell>
          <cell r="J4152">
            <v>0.74099999999999999</v>
          </cell>
          <cell r="K4152">
            <v>15.311999999999999</v>
          </cell>
          <cell r="L4152">
            <v>9.875</v>
          </cell>
          <cell r="M4152">
            <v>8.6869999999999994</v>
          </cell>
          <cell r="N4152">
            <v>3</v>
          </cell>
          <cell r="O4152" t="str">
            <v>US</v>
          </cell>
          <cell r="Q4152" t="str">
            <v>FRR</v>
          </cell>
          <cell r="R4152">
            <v>4</v>
          </cell>
          <cell r="S4152">
            <v>156</v>
          </cell>
          <cell r="T4152">
            <v>22.12</v>
          </cell>
          <cell r="U4152" t="str">
            <v>US$</v>
          </cell>
          <cell r="W4152" t="str">
            <v>FLT</v>
          </cell>
          <cell r="X4152" t="str">
            <v>BRN</v>
          </cell>
          <cell r="Y4152" t="str">
            <v>FOT</v>
          </cell>
          <cell r="Z4152" t="str">
            <v>FRR</v>
          </cell>
        </row>
        <row r="4153">
          <cell r="A4153" t="str">
            <v>FT1134</v>
          </cell>
          <cell r="B4153" t="str">
            <v>9100701442</v>
          </cell>
          <cell r="C4153" t="str">
            <v>50009100701447</v>
          </cell>
          <cell r="D4153">
            <v>1.008</v>
          </cell>
          <cell r="E4153">
            <v>0.21099999999999999</v>
          </cell>
          <cell r="F4153">
            <v>7.931</v>
          </cell>
          <cell r="G4153">
            <v>4.931</v>
          </cell>
          <cell r="H4153">
            <v>9.3059999999999992</v>
          </cell>
          <cell r="I4153">
            <v>6.048</v>
          </cell>
          <cell r="J4153">
            <v>14936</v>
          </cell>
          <cell r="K4153">
            <v>24.312000000000001</v>
          </cell>
          <cell r="L4153">
            <v>9.875</v>
          </cell>
          <cell r="M4153">
            <v>10.75</v>
          </cell>
          <cell r="N4153">
            <v>6</v>
          </cell>
          <cell r="O4153" t="str">
            <v>US</v>
          </cell>
          <cell r="P4153" t="str">
            <v>RA</v>
          </cell>
          <cell r="Q4153" t="str">
            <v>FRR</v>
          </cell>
          <cell r="R4153">
            <v>4</v>
          </cell>
          <cell r="S4153">
            <v>192</v>
          </cell>
          <cell r="T4153">
            <v>22.12</v>
          </cell>
          <cell r="U4153" t="str">
            <v>US$</v>
          </cell>
          <cell r="V4153" t="str">
            <v>EA</v>
          </cell>
          <cell r="W4153" t="str">
            <v>FLT</v>
          </cell>
          <cell r="X4153" t="str">
            <v>BRN</v>
          </cell>
          <cell r="Y4153" t="str">
            <v>FOT</v>
          </cell>
          <cell r="Z4153" t="str">
            <v>FRR</v>
          </cell>
        </row>
        <row r="4154">
          <cell r="A4154" t="str">
            <v>FT1134FP</v>
          </cell>
          <cell r="B4154" t="str">
            <v>9100701640</v>
          </cell>
          <cell r="C4154" t="str">
            <v>10009100701647</v>
          </cell>
          <cell r="D4154">
            <v>1.125</v>
          </cell>
          <cell r="E4154">
            <v>0.187</v>
          </cell>
          <cell r="F4154">
            <v>20</v>
          </cell>
          <cell r="G4154">
            <v>12.25</v>
          </cell>
          <cell r="H4154">
            <v>5</v>
          </cell>
          <cell r="I4154">
            <v>6.75</v>
          </cell>
          <cell r="J4154">
            <v>1.1220000000000001</v>
          </cell>
          <cell r="K4154">
            <v>24.062000000000001</v>
          </cell>
          <cell r="L4154">
            <v>12.5</v>
          </cell>
          <cell r="M4154">
            <v>9.1869999999999994</v>
          </cell>
          <cell r="N4154">
            <v>6</v>
          </cell>
          <cell r="O4154" t="str">
            <v>US</v>
          </cell>
          <cell r="Q4154" t="str">
            <v>FRR</v>
          </cell>
          <cell r="R4154">
            <v>3</v>
          </cell>
          <cell r="S4154">
            <v>144</v>
          </cell>
          <cell r="T4154">
            <v>22.12</v>
          </cell>
          <cell r="U4154" t="str">
            <v>US$</v>
          </cell>
          <cell r="W4154" t="str">
            <v>FLT</v>
          </cell>
          <cell r="X4154" t="str">
            <v>BRN</v>
          </cell>
          <cell r="Y4154" t="str">
            <v>FOT</v>
          </cell>
          <cell r="Z4154" t="str">
            <v>FRR</v>
          </cell>
        </row>
        <row r="4155">
          <cell r="A4155" t="str">
            <v>FT1134FP</v>
          </cell>
          <cell r="B4155" t="str">
            <v>9100701640</v>
          </cell>
          <cell r="D4155">
            <v>1.35</v>
          </cell>
          <cell r="E4155">
            <v>0</v>
          </cell>
          <cell r="F4155">
            <v>0</v>
          </cell>
          <cell r="G4155">
            <v>0</v>
          </cell>
          <cell r="H4155">
            <v>0</v>
          </cell>
          <cell r="I4155">
            <v>2.7</v>
          </cell>
          <cell r="J4155">
            <v>0</v>
          </cell>
          <cell r="K4155">
            <v>0</v>
          </cell>
          <cell r="L4155">
            <v>0</v>
          </cell>
          <cell r="M4155">
            <v>0</v>
          </cell>
          <cell r="N4155">
            <v>2</v>
          </cell>
          <cell r="O4155" t="str">
            <v>US</v>
          </cell>
          <cell r="Q4155" t="str">
            <v>FRR</v>
          </cell>
          <cell r="R4155">
            <v>8</v>
          </cell>
          <cell r="S4155">
            <v>144</v>
          </cell>
          <cell r="T4155">
            <v>22.12</v>
          </cell>
          <cell r="U4155" t="str">
            <v>US$</v>
          </cell>
          <cell r="W4155" t="str">
            <v>FLT</v>
          </cell>
          <cell r="X4155" t="str">
            <v>BRN</v>
          </cell>
          <cell r="Y4155" t="str">
            <v>FOT</v>
          </cell>
          <cell r="Z4155" t="str">
            <v>FRR</v>
          </cell>
        </row>
        <row r="4156">
          <cell r="A4156" t="str">
            <v>FT1134FP</v>
          </cell>
          <cell r="B4156" t="str">
            <v>9100701640</v>
          </cell>
          <cell r="C4156" t="str">
            <v>50009100701645</v>
          </cell>
          <cell r="D4156">
            <v>1.141</v>
          </cell>
          <cell r="E4156">
            <v>0.70799999999999996</v>
          </cell>
          <cell r="F4156">
            <v>20</v>
          </cell>
          <cell r="G4156">
            <v>12.25</v>
          </cell>
          <cell r="H4156">
            <v>5</v>
          </cell>
          <cell r="I4156">
            <v>2.282</v>
          </cell>
          <cell r="J4156">
            <v>1.599</v>
          </cell>
          <cell r="K4156">
            <v>24.062000000000001</v>
          </cell>
          <cell r="L4156">
            <v>12.5</v>
          </cell>
          <cell r="M4156">
            <v>9.1869999999999994</v>
          </cell>
          <cell r="N4156">
            <v>2</v>
          </cell>
          <cell r="O4156" t="str">
            <v>TW</v>
          </cell>
          <cell r="P4156" t="str">
            <v>RA</v>
          </cell>
          <cell r="Q4156" t="str">
            <v>FRR</v>
          </cell>
          <cell r="R4156">
            <v>8</v>
          </cell>
          <cell r="S4156">
            <v>144</v>
          </cell>
          <cell r="T4156">
            <v>22.12</v>
          </cell>
          <cell r="U4156" t="str">
            <v>US$</v>
          </cell>
          <cell r="V4156" t="str">
            <v>EA</v>
          </cell>
          <cell r="W4156" t="str">
            <v>FLT</v>
          </cell>
          <cell r="X4156" t="str">
            <v>BRN</v>
          </cell>
          <cell r="Y4156" t="str">
            <v>FOT</v>
          </cell>
          <cell r="Z4156" t="str">
            <v>FRR</v>
          </cell>
        </row>
        <row r="4157">
          <cell r="A4157" t="str">
            <v>FT1137</v>
          </cell>
          <cell r="B4157" t="str">
            <v>9100701473</v>
          </cell>
          <cell r="C4157" t="str">
            <v>10009100701470</v>
          </cell>
          <cell r="D4157">
            <v>0.73299999999999998</v>
          </cell>
          <cell r="E4157">
            <v>0</v>
          </cell>
          <cell r="F4157">
            <v>0</v>
          </cell>
          <cell r="G4157">
            <v>0</v>
          </cell>
          <cell r="H4157">
            <v>0</v>
          </cell>
          <cell r="I4157">
            <v>2.1989999999999998</v>
          </cell>
          <cell r="J4157">
            <v>0</v>
          </cell>
          <cell r="K4157">
            <v>0</v>
          </cell>
          <cell r="L4157">
            <v>0</v>
          </cell>
          <cell r="M4157">
            <v>0</v>
          </cell>
          <cell r="N4157">
            <v>3</v>
          </cell>
          <cell r="O4157" t="str">
            <v>CN</v>
          </cell>
          <cell r="Q4157" t="str">
            <v>FRR</v>
          </cell>
          <cell r="R4157">
            <v>4</v>
          </cell>
          <cell r="S4157">
            <v>456</v>
          </cell>
          <cell r="T4157">
            <v>17.84</v>
          </cell>
          <cell r="U4157" t="str">
            <v>US$</v>
          </cell>
          <cell r="W4157" t="str">
            <v>FLT</v>
          </cell>
          <cell r="X4157" t="str">
            <v>BRN</v>
          </cell>
          <cell r="Y4157" t="str">
            <v>FOT</v>
          </cell>
          <cell r="Z4157" t="str">
            <v>FRR</v>
          </cell>
        </row>
        <row r="4158">
          <cell r="A4158" t="str">
            <v>FT1137</v>
          </cell>
          <cell r="B4158" t="str">
            <v>9100701473</v>
          </cell>
          <cell r="C4158" t="str">
            <v>10009100701470</v>
          </cell>
          <cell r="D4158">
            <v>0.74</v>
          </cell>
          <cell r="E4158">
            <v>8.7999999999999995E-2</v>
          </cell>
          <cell r="F4158">
            <v>7.915</v>
          </cell>
          <cell r="G4158">
            <v>1.665</v>
          </cell>
          <cell r="H4158">
            <v>9.2899999999999991</v>
          </cell>
          <cell r="I4158">
            <v>2.2200000000000002</v>
          </cell>
          <cell r="J4158">
            <v>0.26400000000000001</v>
          </cell>
          <cell r="K4158">
            <v>9.875</v>
          </cell>
          <cell r="L4158">
            <v>5.5</v>
          </cell>
          <cell r="M4158">
            <v>8.6869999999999994</v>
          </cell>
          <cell r="N4158">
            <v>3</v>
          </cell>
          <cell r="O4158" t="str">
            <v>CN</v>
          </cell>
          <cell r="Q4158" t="str">
            <v>FRR</v>
          </cell>
          <cell r="R4158">
            <v>4</v>
          </cell>
          <cell r="S4158">
            <v>456</v>
          </cell>
          <cell r="T4158">
            <v>17.84</v>
          </cell>
          <cell r="U4158" t="str">
            <v>US$</v>
          </cell>
          <cell r="W4158" t="str">
            <v>FLT</v>
          </cell>
          <cell r="X4158" t="str">
            <v>BRN</v>
          </cell>
          <cell r="Y4158" t="str">
            <v>FOT</v>
          </cell>
          <cell r="Z4158" t="str">
            <v>FRR</v>
          </cell>
        </row>
        <row r="4159">
          <cell r="A4159" t="str">
            <v>FT1138</v>
          </cell>
          <cell r="B4159" t="str">
            <v>9100701480</v>
          </cell>
          <cell r="C4159" t="str">
            <v>10009100701487</v>
          </cell>
          <cell r="D4159">
            <v>1.2829999999999999</v>
          </cell>
          <cell r="E4159">
            <v>0.14499999999999999</v>
          </cell>
          <cell r="F4159">
            <v>0</v>
          </cell>
          <cell r="G4159">
            <v>0</v>
          </cell>
          <cell r="H4159">
            <v>0</v>
          </cell>
          <cell r="I4159">
            <v>3.8490000000000002</v>
          </cell>
          <cell r="J4159">
            <v>0.435</v>
          </cell>
          <cell r="K4159">
            <v>0</v>
          </cell>
          <cell r="L4159">
            <v>0</v>
          </cell>
          <cell r="M4159">
            <v>0</v>
          </cell>
          <cell r="N4159">
            <v>3</v>
          </cell>
          <cell r="O4159" t="str">
            <v>TW</v>
          </cell>
          <cell r="Q4159" t="str">
            <v>FRR</v>
          </cell>
          <cell r="R4159">
            <v>4</v>
          </cell>
          <cell r="S4159">
            <v>216</v>
          </cell>
          <cell r="T4159">
            <v>20.82</v>
          </cell>
          <cell r="U4159" t="str">
            <v>US$</v>
          </cell>
          <cell r="W4159" t="str">
            <v>FLT</v>
          </cell>
          <cell r="X4159" t="str">
            <v>BRN</v>
          </cell>
          <cell r="Y4159" t="str">
            <v>FOT</v>
          </cell>
          <cell r="Z4159" t="str">
            <v>FRR</v>
          </cell>
        </row>
        <row r="4160">
          <cell r="A4160" t="str">
            <v>FT1138</v>
          </cell>
          <cell r="B4160" t="str">
            <v>9100701480</v>
          </cell>
          <cell r="C4160" t="str">
            <v>10009100701487</v>
          </cell>
          <cell r="D4160">
            <v>0.9</v>
          </cell>
          <cell r="E4160">
            <v>0.16800000000000001</v>
          </cell>
          <cell r="F4160">
            <v>7.915</v>
          </cell>
          <cell r="G4160">
            <v>2.4769999999999999</v>
          </cell>
          <cell r="H4160">
            <v>12.29</v>
          </cell>
          <cell r="I4160">
            <v>2.7</v>
          </cell>
          <cell r="J4160">
            <v>0.504</v>
          </cell>
          <cell r="K4160">
            <v>12.875</v>
          </cell>
          <cell r="L4160">
            <v>7.9370000000000003</v>
          </cell>
          <cell r="M4160">
            <v>8.6869999999999994</v>
          </cell>
          <cell r="N4160">
            <v>3</v>
          </cell>
          <cell r="O4160" t="str">
            <v>US</v>
          </cell>
          <cell r="Q4160" t="str">
            <v>FRR</v>
          </cell>
          <cell r="R4160">
            <v>4</v>
          </cell>
          <cell r="S4160">
            <v>216</v>
          </cell>
          <cell r="T4160">
            <v>20.82</v>
          </cell>
          <cell r="U4160" t="str">
            <v>US$</v>
          </cell>
          <cell r="W4160" t="str">
            <v>FLT</v>
          </cell>
          <cell r="X4160" t="str">
            <v>BRN</v>
          </cell>
          <cell r="Y4160" t="str">
            <v>FOT</v>
          </cell>
          <cell r="Z4160" t="str">
            <v>FRR</v>
          </cell>
        </row>
        <row r="4161">
          <cell r="A4161" t="str">
            <v>FT1138</v>
          </cell>
          <cell r="B4161" t="str">
            <v>9100701480</v>
          </cell>
          <cell r="C4161" t="str">
            <v>50009100701485</v>
          </cell>
          <cell r="D4161">
            <v>1.141</v>
          </cell>
          <cell r="E4161">
            <v>0.13900000000000001</v>
          </cell>
          <cell r="F4161">
            <v>7.9109999999999996</v>
          </cell>
          <cell r="G4161">
            <v>2.4729999999999999</v>
          </cell>
          <cell r="H4161">
            <v>12.286</v>
          </cell>
          <cell r="I4161">
            <v>6.8460000000000001</v>
          </cell>
          <cell r="J4161">
            <v>5137</v>
          </cell>
          <cell r="K4161">
            <v>12.875</v>
          </cell>
          <cell r="L4161">
            <v>7.9370000000000003</v>
          </cell>
          <cell r="M4161">
            <v>8.6869999999999994</v>
          </cell>
          <cell r="N4161">
            <v>6</v>
          </cell>
          <cell r="O4161" t="str">
            <v>US</v>
          </cell>
          <cell r="P4161" t="str">
            <v>RA</v>
          </cell>
          <cell r="Q4161" t="str">
            <v>FRR</v>
          </cell>
          <cell r="R4161">
            <v>5</v>
          </cell>
          <cell r="S4161">
            <v>270</v>
          </cell>
          <cell r="T4161">
            <v>20.82</v>
          </cell>
          <cell r="U4161" t="str">
            <v>US$</v>
          </cell>
          <cell r="V4161" t="str">
            <v>EA</v>
          </cell>
          <cell r="W4161" t="str">
            <v>FLT</v>
          </cell>
          <cell r="X4161" t="str">
            <v>BRN</v>
          </cell>
          <cell r="Y4161" t="str">
            <v>FOT</v>
          </cell>
          <cell r="Z4161" t="str">
            <v>FRR</v>
          </cell>
        </row>
        <row r="4162">
          <cell r="A4162" t="str">
            <v>FT1139</v>
          </cell>
          <cell r="B4162" t="str">
            <v>9100701497</v>
          </cell>
          <cell r="C4162" t="str">
            <v>10009100701494</v>
          </cell>
          <cell r="D4162">
            <v>0.433</v>
          </cell>
          <cell r="E4162">
            <v>6.9000000000000006E-2</v>
          </cell>
          <cell r="F4162">
            <v>0</v>
          </cell>
          <cell r="G4162">
            <v>0</v>
          </cell>
          <cell r="H4162">
            <v>0</v>
          </cell>
          <cell r="I4162">
            <v>1.2989999999999999</v>
          </cell>
          <cell r="J4162">
            <v>0.20699999999999999</v>
          </cell>
          <cell r="K4162">
            <v>0</v>
          </cell>
          <cell r="L4162">
            <v>0</v>
          </cell>
          <cell r="M4162">
            <v>0</v>
          </cell>
          <cell r="N4162">
            <v>3</v>
          </cell>
          <cell r="O4162" t="str">
            <v>TW</v>
          </cell>
          <cell r="Q4162" t="str">
            <v>FRR</v>
          </cell>
          <cell r="R4162">
            <v>5</v>
          </cell>
          <cell r="S4162">
            <v>570</v>
          </cell>
          <cell r="T4162">
            <v>17.84</v>
          </cell>
          <cell r="U4162" t="str">
            <v>US$</v>
          </cell>
          <cell r="W4162" t="str">
            <v>FLT</v>
          </cell>
          <cell r="X4162" t="str">
            <v>BRN</v>
          </cell>
          <cell r="Y4162" t="str">
            <v>FOT</v>
          </cell>
          <cell r="Z4162" t="str">
            <v>FRR</v>
          </cell>
        </row>
        <row r="4163">
          <cell r="A4163" t="str">
            <v>FT1139</v>
          </cell>
          <cell r="B4163" t="str">
            <v>9100701497</v>
          </cell>
          <cell r="C4163" t="str">
            <v>10009100701494</v>
          </cell>
          <cell r="D4163">
            <v>0.45</v>
          </cell>
          <cell r="E4163">
            <v>6.9000000000000006E-2</v>
          </cell>
          <cell r="F4163">
            <v>7.915</v>
          </cell>
          <cell r="G4163">
            <v>1.665</v>
          </cell>
          <cell r="H4163">
            <v>7.04</v>
          </cell>
          <cell r="I4163">
            <v>1.35</v>
          </cell>
          <cell r="J4163">
            <v>0.20699999999999999</v>
          </cell>
          <cell r="K4163">
            <v>8.4369999999999994</v>
          </cell>
          <cell r="L4163">
            <v>5.5</v>
          </cell>
          <cell r="M4163">
            <v>7.875</v>
          </cell>
          <cell r="N4163">
            <v>3</v>
          </cell>
          <cell r="O4163" t="str">
            <v>US</v>
          </cell>
          <cell r="Q4163" t="str">
            <v>FRR</v>
          </cell>
          <cell r="R4163">
            <v>5</v>
          </cell>
          <cell r="S4163">
            <v>570</v>
          </cell>
          <cell r="T4163">
            <v>17.84</v>
          </cell>
          <cell r="U4163" t="str">
            <v>US$</v>
          </cell>
          <cell r="W4163" t="str">
            <v>FLT</v>
          </cell>
          <cell r="X4163" t="str">
            <v>BRN</v>
          </cell>
          <cell r="Y4163" t="str">
            <v>FOT</v>
          </cell>
          <cell r="Z4163" t="str">
            <v>FRR</v>
          </cell>
        </row>
        <row r="4164">
          <cell r="A4164" t="str">
            <v>FT1139A</v>
          </cell>
          <cell r="B4164" t="str">
            <v>9100536181</v>
          </cell>
          <cell r="C4164" t="str">
            <v>10009100536188</v>
          </cell>
          <cell r="D4164">
            <v>0.45800000000000002</v>
          </cell>
          <cell r="E4164">
            <v>5.1999999999999998E-2</v>
          </cell>
          <cell r="F4164">
            <v>7.9109999999999996</v>
          </cell>
          <cell r="G4164">
            <v>1.611</v>
          </cell>
          <cell r="H4164">
            <v>7.0359999999999996</v>
          </cell>
          <cell r="I4164">
            <v>2.7480000000000002</v>
          </cell>
          <cell r="J4164">
            <v>3882</v>
          </cell>
          <cell r="K4164">
            <v>10.436999999999999</v>
          </cell>
          <cell r="L4164">
            <v>7.5620000000000003</v>
          </cell>
          <cell r="M4164">
            <v>8.5</v>
          </cell>
          <cell r="N4164">
            <v>6</v>
          </cell>
          <cell r="O4164" t="str">
            <v>CN</v>
          </cell>
          <cell r="P4164" t="str">
            <v>RA</v>
          </cell>
          <cell r="Q4164" t="str">
            <v>FRR</v>
          </cell>
          <cell r="R4164">
            <v>5</v>
          </cell>
          <cell r="S4164">
            <v>660</v>
          </cell>
          <cell r="T4164">
            <v>17.84</v>
          </cell>
          <cell r="U4164" t="str">
            <v>US$</v>
          </cell>
          <cell r="V4164" t="str">
            <v>EA</v>
          </cell>
          <cell r="W4164" t="str">
            <v>FLT</v>
          </cell>
          <cell r="X4164" t="str">
            <v>BRN</v>
          </cell>
          <cell r="Y4164" t="str">
            <v>FOT</v>
          </cell>
          <cell r="Z4164" t="str">
            <v>FRR</v>
          </cell>
        </row>
        <row r="4165">
          <cell r="A4165" t="str">
            <v>FT1141</v>
          </cell>
          <cell r="B4165" t="str">
            <v>9100701510</v>
          </cell>
          <cell r="C4165" t="str">
            <v>10009100701517</v>
          </cell>
          <cell r="D4165">
            <v>0.81599999999999995</v>
          </cell>
          <cell r="E4165">
            <v>6.0999999999999999E-2</v>
          </cell>
          <cell r="F4165">
            <v>0</v>
          </cell>
          <cell r="G4165">
            <v>0</v>
          </cell>
          <cell r="H4165">
            <v>0</v>
          </cell>
          <cell r="I4165">
            <v>2.448</v>
          </cell>
          <cell r="J4165">
            <v>0.183</v>
          </cell>
          <cell r="K4165">
            <v>0</v>
          </cell>
          <cell r="L4165">
            <v>0</v>
          </cell>
          <cell r="M4165">
            <v>0</v>
          </cell>
          <cell r="N4165">
            <v>3</v>
          </cell>
          <cell r="O4165" t="str">
            <v>US</v>
          </cell>
          <cell r="Q4165" t="str">
            <v>FRR</v>
          </cell>
          <cell r="R4165">
            <v>5</v>
          </cell>
          <cell r="S4165">
            <v>570</v>
          </cell>
          <cell r="T4165">
            <v>10.7</v>
          </cell>
          <cell r="U4165" t="str">
            <v>US$</v>
          </cell>
          <cell r="W4165" t="str">
            <v>FLT</v>
          </cell>
          <cell r="X4165" t="str">
            <v>BRN</v>
          </cell>
          <cell r="Y4165" t="str">
            <v>FOT</v>
          </cell>
          <cell r="Z4165" t="str">
            <v>FRR</v>
          </cell>
        </row>
        <row r="4166">
          <cell r="A4166" t="str">
            <v>FT1141</v>
          </cell>
          <cell r="B4166" t="str">
            <v>9100701510</v>
          </cell>
          <cell r="C4166" t="str">
            <v>10009100701517</v>
          </cell>
          <cell r="D4166">
            <v>0.81599999999999995</v>
          </cell>
          <cell r="E4166">
            <v>6.7000000000000004E-2</v>
          </cell>
          <cell r="F4166">
            <v>7.915</v>
          </cell>
          <cell r="G4166">
            <v>1.665</v>
          </cell>
          <cell r="H4166">
            <v>7.04</v>
          </cell>
          <cell r="I4166">
            <v>2.448</v>
          </cell>
          <cell r="J4166">
            <v>0.20100000000000001</v>
          </cell>
          <cell r="K4166">
            <v>8.4369999999999994</v>
          </cell>
          <cell r="L4166">
            <v>5.5</v>
          </cell>
          <cell r="M4166">
            <v>7.875</v>
          </cell>
          <cell r="N4166">
            <v>3</v>
          </cell>
          <cell r="O4166" t="str">
            <v>US</v>
          </cell>
          <cell r="Q4166" t="str">
            <v>FRR</v>
          </cell>
          <cell r="R4166">
            <v>5</v>
          </cell>
          <cell r="S4166">
            <v>570</v>
          </cell>
          <cell r="T4166">
            <v>10.7</v>
          </cell>
          <cell r="U4166" t="str">
            <v>US$</v>
          </cell>
          <cell r="W4166" t="str">
            <v>FLT</v>
          </cell>
          <cell r="X4166" t="str">
            <v>BRN</v>
          </cell>
          <cell r="Y4166" t="str">
            <v>FOT</v>
          </cell>
          <cell r="Z4166" t="str">
            <v>FRR</v>
          </cell>
        </row>
        <row r="4167">
          <cell r="A4167" t="str">
            <v>FT1141A</v>
          </cell>
          <cell r="B4167" t="str">
            <v>9100536198</v>
          </cell>
          <cell r="C4167" t="str">
            <v>10009100536195</v>
          </cell>
          <cell r="D4167">
            <v>0.76600000000000001</v>
          </cell>
          <cell r="E4167">
            <v>5.1999999999999998E-2</v>
          </cell>
          <cell r="F4167">
            <v>7.9109999999999996</v>
          </cell>
          <cell r="G4167">
            <v>1.611</v>
          </cell>
          <cell r="H4167">
            <v>7.0359999999999996</v>
          </cell>
          <cell r="I4167">
            <v>4.5960000000000001</v>
          </cell>
          <cell r="J4167">
            <v>3882</v>
          </cell>
          <cell r="K4167">
            <v>10.436999999999999</v>
          </cell>
          <cell r="L4167">
            <v>7.5620000000000003</v>
          </cell>
          <cell r="M4167">
            <v>8.5</v>
          </cell>
          <cell r="N4167">
            <v>6</v>
          </cell>
          <cell r="O4167" t="str">
            <v>US</v>
          </cell>
          <cell r="P4167" t="str">
            <v>RA</v>
          </cell>
          <cell r="Q4167" t="str">
            <v>FRR</v>
          </cell>
          <cell r="R4167">
            <v>5</v>
          </cell>
          <cell r="S4167">
            <v>660</v>
          </cell>
          <cell r="T4167">
            <v>10.7</v>
          </cell>
          <cell r="U4167" t="str">
            <v>US$</v>
          </cell>
          <cell r="V4167" t="str">
            <v>EA</v>
          </cell>
          <cell r="W4167" t="str">
            <v>FLT</v>
          </cell>
          <cell r="X4167" t="str">
            <v>BRN</v>
          </cell>
          <cell r="Y4167" t="str">
            <v>FOT</v>
          </cell>
          <cell r="Z4167" t="str">
            <v>FRR</v>
          </cell>
        </row>
        <row r="4168">
          <cell r="A4168" t="str">
            <v>FT1142</v>
          </cell>
          <cell r="B4168" t="str">
            <v>9100701527</v>
          </cell>
          <cell r="C4168" t="str">
            <v>10009100701524</v>
          </cell>
          <cell r="D4168">
            <v>0.86599999999999999</v>
          </cell>
          <cell r="E4168">
            <v>7.6999999999999999E-2</v>
          </cell>
          <cell r="F4168">
            <v>0</v>
          </cell>
          <cell r="G4168">
            <v>0</v>
          </cell>
          <cell r="H4168">
            <v>0</v>
          </cell>
          <cell r="I4168">
            <v>2.5979999999999999</v>
          </cell>
          <cell r="J4168">
            <v>0.23100000000000001</v>
          </cell>
          <cell r="K4168">
            <v>0</v>
          </cell>
          <cell r="L4168">
            <v>0</v>
          </cell>
          <cell r="M4168">
            <v>0</v>
          </cell>
          <cell r="N4168">
            <v>3</v>
          </cell>
          <cell r="O4168" t="str">
            <v>CN</v>
          </cell>
          <cell r="Q4168" t="str">
            <v>FRR</v>
          </cell>
          <cell r="R4168">
            <v>4</v>
          </cell>
          <cell r="S4168">
            <v>456</v>
          </cell>
          <cell r="T4168">
            <v>21.65</v>
          </cell>
          <cell r="U4168" t="str">
            <v>US$</v>
          </cell>
          <cell r="W4168" t="str">
            <v>FLT</v>
          </cell>
          <cell r="X4168" t="str">
            <v>BRN</v>
          </cell>
          <cell r="Y4168" t="str">
            <v>FOT</v>
          </cell>
          <cell r="Z4168" t="str">
            <v>FRR</v>
          </cell>
        </row>
        <row r="4169">
          <cell r="A4169" t="str">
            <v>FT1142</v>
          </cell>
          <cell r="B4169" t="str">
            <v>9100701527</v>
          </cell>
          <cell r="C4169" t="str">
            <v>10009100701524</v>
          </cell>
          <cell r="D4169">
            <v>0.83299999999999996</v>
          </cell>
          <cell r="E4169">
            <v>8.5000000000000006E-2</v>
          </cell>
          <cell r="F4169">
            <v>7.915</v>
          </cell>
          <cell r="G4169">
            <v>1.665</v>
          </cell>
          <cell r="H4169">
            <v>9.2899999999999991</v>
          </cell>
          <cell r="I4169">
            <v>2.4990000000000001</v>
          </cell>
          <cell r="J4169">
            <v>0.255</v>
          </cell>
          <cell r="K4169">
            <v>9.875</v>
          </cell>
          <cell r="L4169">
            <v>5.5</v>
          </cell>
          <cell r="M4169">
            <v>8.6869999999999994</v>
          </cell>
          <cell r="N4169">
            <v>3</v>
          </cell>
          <cell r="O4169" t="str">
            <v>US</v>
          </cell>
          <cell r="Q4169" t="str">
            <v>FRR</v>
          </cell>
          <cell r="R4169">
            <v>4</v>
          </cell>
          <cell r="S4169">
            <v>456</v>
          </cell>
          <cell r="T4169">
            <v>21.65</v>
          </cell>
          <cell r="U4169" t="str">
            <v>US$</v>
          </cell>
          <cell r="W4169" t="str">
            <v>FLT</v>
          </cell>
          <cell r="X4169" t="str">
            <v>BRN</v>
          </cell>
          <cell r="Y4169" t="str">
            <v>FOT</v>
          </cell>
          <cell r="Z4169" t="str">
            <v>FRR</v>
          </cell>
        </row>
        <row r="4170">
          <cell r="A4170" t="str">
            <v>FT1142</v>
          </cell>
          <cell r="B4170" t="str">
            <v>9100701527</v>
          </cell>
          <cell r="C4170" t="str">
            <v>50009100701522</v>
          </cell>
          <cell r="D4170">
            <v>0.80800000000000005</v>
          </cell>
          <cell r="E4170">
            <v>6.9000000000000006E-2</v>
          </cell>
          <cell r="F4170">
            <v>7.9109999999999996</v>
          </cell>
          <cell r="G4170">
            <v>1.611</v>
          </cell>
          <cell r="H4170">
            <v>9.2859999999999996</v>
          </cell>
          <cell r="I4170">
            <v>4.8479999999999999</v>
          </cell>
          <cell r="J4170">
            <v>5159</v>
          </cell>
          <cell r="K4170">
            <v>16.312000000000001</v>
          </cell>
          <cell r="L4170">
            <v>5.5</v>
          </cell>
          <cell r="M4170">
            <v>9.9369999999999994</v>
          </cell>
          <cell r="N4170">
            <v>6</v>
          </cell>
          <cell r="O4170" t="str">
            <v>US</v>
          </cell>
          <cell r="P4170" t="str">
            <v>RA</v>
          </cell>
          <cell r="Q4170" t="str">
            <v>FRR</v>
          </cell>
          <cell r="R4170">
            <v>4</v>
          </cell>
          <cell r="S4170">
            <v>504</v>
          </cell>
          <cell r="T4170">
            <v>21.65</v>
          </cell>
          <cell r="U4170" t="str">
            <v>US$</v>
          </cell>
          <cell r="V4170" t="str">
            <v>EA</v>
          </cell>
          <cell r="W4170" t="str">
            <v>FLT</v>
          </cell>
          <cell r="X4170" t="str">
            <v>BRN</v>
          </cell>
          <cell r="Y4170" t="str">
            <v>FOT</v>
          </cell>
          <cell r="Z4170" t="str">
            <v>FRR</v>
          </cell>
        </row>
        <row r="4171">
          <cell r="A4171" t="str">
            <v>FT1143</v>
          </cell>
          <cell r="B4171" t="str">
            <v>9100701534</v>
          </cell>
          <cell r="C4171" t="str">
            <v>10009100701531</v>
          </cell>
          <cell r="D4171">
            <v>1.0669999999999999</v>
          </cell>
          <cell r="E4171">
            <v>0.222</v>
          </cell>
          <cell r="F4171">
            <v>7.931</v>
          </cell>
          <cell r="G4171">
            <v>4.931</v>
          </cell>
          <cell r="H4171">
            <v>9.3059999999999992</v>
          </cell>
          <cell r="I4171">
            <v>3.2010000000000001</v>
          </cell>
          <cell r="J4171">
            <v>0.66600000000000004</v>
          </cell>
          <cell r="K4171">
            <v>15.311999999999999</v>
          </cell>
          <cell r="L4171">
            <v>9.875</v>
          </cell>
          <cell r="M4171">
            <v>8.6869999999999994</v>
          </cell>
          <cell r="N4171">
            <v>3</v>
          </cell>
          <cell r="O4171" t="str">
            <v>CN</v>
          </cell>
          <cell r="Q4171" t="str">
            <v>FRR</v>
          </cell>
          <cell r="R4171">
            <v>4</v>
          </cell>
          <cell r="S4171">
            <v>156</v>
          </cell>
          <cell r="T4171">
            <v>23.86</v>
          </cell>
          <cell r="U4171" t="str">
            <v>US$</v>
          </cell>
          <cell r="W4171" t="str">
            <v>FLT</v>
          </cell>
          <cell r="X4171" t="str">
            <v>BRN</v>
          </cell>
          <cell r="Y4171" t="str">
            <v>FOT</v>
          </cell>
          <cell r="Z4171" t="str">
            <v>FRR</v>
          </cell>
        </row>
        <row r="4172">
          <cell r="A4172" t="str">
            <v>FT1143</v>
          </cell>
          <cell r="B4172" t="str">
            <v>9100701534</v>
          </cell>
          <cell r="C4172" t="str">
            <v>10009100701531</v>
          </cell>
          <cell r="D4172">
            <v>1.02</v>
          </cell>
          <cell r="E4172">
            <v>0.251</v>
          </cell>
          <cell r="F4172">
            <v>7.931</v>
          </cell>
          <cell r="G4172">
            <v>4.931</v>
          </cell>
          <cell r="H4172">
            <v>9.3059999999999992</v>
          </cell>
          <cell r="I4172">
            <v>3.06</v>
          </cell>
          <cell r="J4172">
            <v>0.753</v>
          </cell>
          <cell r="K4172">
            <v>15.311999999999999</v>
          </cell>
          <cell r="L4172">
            <v>9.875</v>
          </cell>
          <cell r="M4172">
            <v>8.6869999999999994</v>
          </cell>
          <cell r="N4172">
            <v>3</v>
          </cell>
          <cell r="O4172" t="str">
            <v>US</v>
          </cell>
          <cell r="Q4172" t="str">
            <v>FRR</v>
          </cell>
          <cell r="R4172">
            <v>4</v>
          </cell>
          <cell r="S4172">
            <v>156</v>
          </cell>
          <cell r="T4172">
            <v>23.86</v>
          </cell>
          <cell r="U4172" t="str">
            <v>US$</v>
          </cell>
          <cell r="W4172" t="str">
            <v>FLT</v>
          </cell>
          <cell r="X4172" t="str">
            <v>BRN</v>
          </cell>
          <cell r="Y4172" t="str">
            <v>FOT</v>
          </cell>
          <cell r="Z4172" t="str">
            <v>FRR</v>
          </cell>
        </row>
        <row r="4173">
          <cell r="A4173" t="str">
            <v>FT1143A</v>
          </cell>
          <cell r="B4173" t="str">
            <v>9100536211</v>
          </cell>
          <cell r="C4173" t="str">
            <v>10009100536218</v>
          </cell>
          <cell r="D4173">
            <v>0.8</v>
          </cell>
          <cell r="E4173">
            <v>0.21099999999999999</v>
          </cell>
          <cell r="F4173">
            <v>7.931</v>
          </cell>
          <cell r="G4173">
            <v>4.931</v>
          </cell>
          <cell r="H4173">
            <v>9.3059999999999992</v>
          </cell>
          <cell r="I4173">
            <v>4.8</v>
          </cell>
          <cell r="J4173">
            <v>1.494</v>
          </cell>
          <cell r="K4173">
            <v>24.312000000000001</v>
          </cell>
          <cell r="L4173">
            <v>9.875</v>
          </cell>
          <cell r="M4173">
            <v>10.75</v>
          </cell>
          <cell r="N4173">
            <v>6</v>
          </cell>
          <cell r="O4173" t="str">
            <v>US</v>
          </cell>
          <cell r="P4173" t="str">
            <v>RA</v>
          </cell>
          <cell r="Q4173" t="str">
            <v>FRR</v>
          </cell>
          <cell r="R4173">
            <v>4</v>
          </cell>
          <cell r="S4173">
            <v>192</v>
          </cell>
          <cell r="T4173">
            <v>23.86</v>
          </cell>
          <cell r="U4173" t="str">
            <v>US$</v>
          </cell>
          <cell r="V4173" t="str">
            <v>EA</v>
          </cell>
          <cell r="W4173" t="str">
            <v>FLT</v>
          </cell>
          <cell r="X4173" t="str">
            <v>BRN</v>
          </cell>
          <cell r="Y4173" t="str">
            <v>FOT</v>
          </cell>
          <cell r="Z4173" t="str">
            <v>FRR</v>
          </cell>
        </row>
        <row r="4174">
          <cell r="A4174" t="str">
            <v>FT1144</v>
          </cell>
          <cell r="B4174" t="str">
            <v>9100701671</v>
          </cell>
          <cell r="C4174" t="str">
            <v>10009100701678</v>
          </cell>
          <cell r="D4174">
            <v>0.98299999999999998</v>
          </cell>
          <cell r="E4174">
            <v>8.6999999999999994E-2</v>
          </cell>
          <cell r="F4174">
            <v>0</v>
          </cell>
          <cell r="G4174">
            <v>0</v>
          </cell>
          <cell r="H4174">
            <v>0</v>
          </cell>
          <cell r="I4174">
            <v>2.9489999999999998</v>
          </cell>
          <cell r="J4174">
            <v>0.26100000000000001</v>
          </cell>
          <cell r="K4174">
            <v>0</v>
          </cell>
          <cell r="L4174">
            <v>0</v>
          </cell>
          <cell r="M4174">
            <v>0</v>
          </cell>
          <cell r="N4174">
            <v>3</v>
          </cell>
          <cell r="O4174" t="str">
            <v>TW</v>
          </cell>
          <cell r="Q4174" t="str">
            <v>FRR</v>
          </cell>
          <cell r="R4174">
            <v>4</v>
          </cell>
          <cell r="S4174">
            <v>456</v>
          </cell>
          <cell r="T4174">
            <v>20.29</v>
          </cell>
          <cell r="U4174" t="str">
            <v>US$</v>
          </cell>
          <cell r="W4174" t="str">
            <v>FLT</v>
          </cell>
          <cell r="X4174" t="str">
            <v>BRN</v>
          </cell>
          <cell r="Y4174" t="str">
            <v>FOT</v>
          </cell>
          <cell r="Z4174" t="str">
            <v>FRR</v>
          </cell>
        </row>
        <row r="4175">
          <cell r="A4175" t="str">
            <v>FT1144</v>
          </cell>
          <cell r="B4175" t="str">
            <v>9100701671</v>
          </cell>
          <cell r="C4175" t="str">
            <v>10009100701678</v>
          </cell>
          <cell r="D4175">
            <v>0.83299999999999996</v>
          </cell>
          <cell r="E4175">
            <v>9.7000000000000003E-2</v>
          </cell>
          <cell r="F4175">
            <v>7.915</v>
          </cell>
          <cell r="G4175">
            <v>1.665</v>
          </cell>
          <cell r="H4175">
            <v>9.2899999999999991</v>
          </cell>
          <cell r="I4175">
            <v>2.4990000000000001</v>
          </cell>
          <cell r="J4175">
            <v>0.29099999999999998</v>
          </cell>
          <cell r="K4175">
            <v>9.875</v>
          </cell>
          <cell r="L4175">
            <v>5.5</v>
          </cell>
          <cell r="M4175">
            <v>8.6869999999999994</v>
          </cell>
          <cell r="N4175">
            <v>3</v>
          </cell>
          <cell r="O4175" t="str">
            <v>US</v>
          </cell>
          <cell r="Q4175" t="str">
            <v>FRR</v>
          </cell>
          <cell r="R4175">
            <v>4</v>
          </cell>
          <cell r="S4175">
            <v>456</v>
          </cell>
          <cell r="T4175">
            <v>20.29</v>
          </cell>
          <cell r="U4175" t="str">
            <v>US$</v>
          </cell>
          <cell r="W4175" t="str">
            <v>FLT</v>
          </cell>
          <cell r="X4175" t="str">
            <v>BRN</v>
          </cell>
          <cell r="Y4175" t="str">
            <v>FOT</v>
          </cell>
          <cell r="Z4175" t="str">
            <v>FRR</v>
          </cell>
        </row>
        <row r="4176">
          <cell r="A4176" t="str">
            <v>FT1144A</v>
          </cell>
          <cell r="B4176" t="str">
            <v>9100536228</v>
          </cell>
          <cell r="C4176" t="str">
            <v>10009100536225</v>
          </cell>
          <cell r="D4176">
            <v>0.80800000000000005</v>
          </cell>
          <cell r="E4176">
            <v>6.9000000000000006E-2</v>
          </cell>
          <cell r="F4176">
            <v>7.9109999999999996</v>
          </cell>
          <cell r="G4176">
            <v>1.611</v>
          </cell>
          <cell r="H4176">
            <v>9.2859999999999996</v>
          </cell>
          <cell r="I4176">
            <v>4.8479999999999999</v>
          </cell>
          <cell r="J4176">
            <v>5159</v>
          </cell>
          <cell r="K4176">
            <v>16.312000000000001</v>
          </cell>
          <cell r="L4176">
            <v>5.5</v>
          </cell>
          <cell r="M4176">
            <v>9.9369999999999994</v>
          </cell>
          <cell r="N4176">
            <v>6</v>
          </cell>
          <cell r="O4176" t="str">
            <v>US</v>
          </cell>
          <cell r="P4176" t="str">
            <v>RA</v>
          </cell>
          <cell r="Q4176" t="str">
            <v>FRR</v>
          </cell>
          <cell r="R4176">
            <v>4</v>
          </cell>
          <cell r="S4176">
            <v>504</v>
          </cell>
          <cell r="T4176">
            <v>20.29</v>
          </cell>
          <cell r="U4176" t="str">
            <v>US$</v>
          </cell>
          <cell r="V4176" t="str">
            <v>EA</v>
          </cell>
          <cell r="W4176" t="str">
            <v>FLT</v>
          </cell>
          <cell r="X4176" t="str">
            <v>BRN</v>
          </cell>
          <cell r="Y4176" t="str">
            <v>FOT</v>
          </cell>
          <cell r="Z4176" t="str">
            <v>FRR</v>
          </cell>
        </row>
        <row r="4177">
          <cell r="A4177" t="str">
            <v>FT1145</v>
          </cell>
          <cell r="B4177" t="str">
            <v>9100701688</v>
          </cell>
          <cell r="C4177" t="str">
            <v>10009100701685</v>
          </cell>
          <cell r="D4177">
            <v>0.86599999999999999</v>
          </cell>
          <cell r="E4177">
            <v>0</v>
          </cell>
          <cell r="F4177">
            <v>0</v>
          </cell>
          <cell r="G4177">
            <v>0</v>
          </cell>
          <cell r="H4177">
            <v>0</v>
          </cell>
          <cell r="I4177">
            <v>2.5979999999999999</v>
          </cell>
          <cell r="J4177">
            <v>0</v>
          </cell>
          <cell r="K4177">
            <v>0</v>
          </cell>
          <cell r="L4177">
            <v>0</v>
          </cell>
          <cell r="M4177">
            <v>0</v>
          </cell>
          <cell r="N4177">
            <v>3</v>
          </cell>
          <cell r="O4177" t="str">
            <v>US</v>
          </cell>
          <cell r="Q4177" t="str">
            <v>FRR</v>
          </cell>
          <cell r="R4177">
            <v>4</v>
          </cell>
          <cell r="S4177">
            <v>216</v>
          </cell>
          <cell r="T4177">
            <v>40.33</v>
          </cell>
          <cell r="U4177" t="str">
            <v>US$</v>
          </cell>
          <cell r="W4177" t="str">
            <v>FLT</v>
          </cell>
          <cell r="X4177" t="str">
            <v>BRN</v>
          </cell>
          <cell r="Y4177" t="str">
            <v>FOT</v>
          </cell>
          <cell r="Z4177" t="str">
            <v>FRR</v>
          </cell>
        </row>
        <row r="4178">
          <cell r="A4178" t="str">
            <v>FT1145</v>
          </cell>
          <cell r="B4178" t="str">
            <v>9100701688</v>
          </cell>
          <cell r="C4178" t="str">
            <v>10009100701685</v>
          </cell>
          <cell r="D4178">
            <v>0.88700000000000001</v>
          </cell>
          <cell r="E4178">
            <v>0.16400000000000001</v>
          </cell>
          <cell r="F4178">
            <v>7.915</v>
          </cell>
          <cell r="G4178">
            <v>2.4769999999999999</v>
          </cell>
          <cell r="H4178">
            <v>12.29</v>
          </cell>
          <cell r="I4178">
            <v>2.661</v>
          </cell>
          <cell r="J4178">
            <v>0.49199999999999999</v>
          </cell>
          <cell r="K4178">
            <v>12.875</v>
          </cell>
          <cell r="L4178">
            <v>7.9370000000000003</v>
          </cell>
          <cell r="M4178">
            <v>8.6869999999999994</v>
          </cell>
          <cell r="N4178">
            <v>3</v>
          </cell>
          <cell r="O4178" t="str">
            <v>US</v>
          </cell>
          <cell r="Q4178" t="str">
            <v>FRR</v>
          </cell>
          <cell r="R4178">
            <v>4</v>
          </cell>
          <cell r="S4178">
            <v>216</v>
          </cell>
          <cell r="T4178">
            <v>40.33</v>
          </cell>
          <cell r="U4178" t="str">
            <v>US$</v>
          </cell>
          <cell r="W4178" t="str">
            <v>FLT</v>
          </cell>
          <cell r="X4178" t="str">
            <v>BRN</v>
          </cell>
          <cell r="Y4178" t="str">
            <v>FOT</v>
          </cell>
          <cell r="Z4178" t="str">
            <v>FRR</v>
          </cell>
        </row>
        <row r="4179">
          <cell r="A4179" t="str">
            <v>FT1145</v>
          </cell>
          <cell r="B4179" t="str">
            <v>9100701688</v>
          </cell>
          <cell r="C4179" t="str">
            <v>50009100701683</v>
          </cell>
          <cell r="D4179">
            <v>1.1910000000000001</v>
          </cell>
          <cell r="E4179">
            <v>0.13900000000000001</v>
          </cell>
          <cell r="F4179">
            <v>7.9109999999999996</v>
          </cell>
          <cell r="G4179">
            <v>2.4729999999999999</v>
          </cell>
          <cell r="H4179">
            <v>12.286</v>
          </cell>
          <cell r="I4179">
            <v>7.1459999999999999</v>
          </cell>
          <cell r="J4179">
            <v>0.51400000000000001</v>
          </cell>
          <cell r="K4179">
            <v>12.875</v>
          </cell>
          <cell r="L4179">
            <v>7.9370000000000003</v>
          </cell>
          <cell r="M4179">
            <v>8.6869999999999994</v>
          </cell>
          <cell r="N4179">
            <v>6</v>
          </cell>
          <cell r="O4179" t="str">
            <v>US</v>
          </cell>
          <cell r="P4179" t="str">
            <v>RA</v>
          </cell>
          <cell r="Q4179" t="str">
            <v>FRR</v>
          </cell>
          <cell r="R4179">
            <v>5</v>
          </cell>
          <cell r="S4179">
            <v>270</v>
          </cell>
          <cell r="T4179">
            <v>40.33</v>
          </cell>
          <cell r="U4179" t="str">
            <v>US$</v>
          </cell>
          <cell r="V4179" t="str">
            <v>EA</v>
          </cell>
          <cell r="W4179" t="str">
            <v>FLT</v>
          </cell>
          <cell r="X4179" t="str">
            <v>BRN</v>
          </cell>
          <cell r="Y4179" t="str">
            <v>FOT</v>
          </cell>
          <cell r="Z4179" t="str">
            <v>FRR</v>
          </cell>
        </row>
        <row r="4180">
          <cell r="A4180" t="str">
            <v>FT1146</v>
          </cell>
          <cell r="B4180" t="str">
            <v>9100505415</v>
          </cell>
          <cell r="C4180" t="str">
            <v>10009100505412</v>
          </cell>
          <cell r="D4180">
            <v>1.4330000000000001</v>
          </cell>
          <cell r="E4180">
            <v>0.29399999999999998</v>
          </cell>
          <cell r="F4180">
            <v>0</v>
          </cell>
          <cell r="G4180">
            <v>0</v>
          </cell>
          <cell r="H4180">
            <v>0</v>
          </cell>
          <cell r="I4180">
            <v>4.2990000000000004</v>
          </cell>
          <cell r="J4180">
            <v>0.88200000000000001</v>
          </cell>
          <cell r="K4180">
            <v>0</v>
          </cell>
          <cell r="L4180">
            <v>0</v>
          </cell>
          <cell r="M4180">
            <v>0</v>
          </cell>
          <cell r="N4180">
            <v>3</v>
          </cell>
          <cell r="O4180" t="str">
            <v>US</v>
          </cell>
          <cell r="Q4180" t="str">
            <v>FRR</v>
          </cell>
          <cell r="R4180">
            <v>4</v>
          </cell>
          <cell r="S4180">
            <v>108</v>
          </cell>
          <cell r="T4180">
            <v>18.41</v>
          </cell>
          <cell r="U4180" t="str">
            <v>US$</v>
          </cell>
          <cell r="W4180" t="str">
            <v>FLT</v>
          </cell>
          <cell r="X4180" t="str">
            <v>BRN</v>
          </cell>
          <cell r="Y4180" t="str">
            <v>FOT</v>
          </cell>
          <cell r="Z4180" t="str">
            <v>FRR</v>
          </cell>
        </row>
        <row r="4181">
          <cell r="A4181" t="str">
            <v>FT1146</v>
          </cell>
          <cell r="B4181" t="str">
            <v>9100505415</v>
          </cell>
          <cell r="C4181" t="str">
            <v>10009100505412</v>
          </cell>
          <cell r="D4181">
            <v>1.3</v>
          </cell>
          <cell r="E4181">
            <v>0.32800000000000001</v>
          </cell>
          <cell r="F4181">
            <v>7.931</v>
          </cell>
          <cell r="G4181">
            <v>4.931</v>
          </cell>
          <cell r="H4181">
            <v>12.305999999999999</v>
          </cell>
          <cell r="I4181">
            <v>3.9</v>
          </cell>
          <cell r="J4181">
            <v>0.98399999999999999</v>
          </cell>
          <cell r="K4181">
            <v>15.311999999999999</v>
          </cell>
          <cell r="L4181">
            <v>12.875</v>
          </cell>
          <cell r="M4181">
            <v>8.6869999999999994</v>
          </cell>
          <cell r="N4181">
            <v>3</v>
          </cell>
          <cell r="O4181" t="str">
            <v>US</v>
          </cell>
          <cell r="Q4181" t="str">
            <v>FRR</v>
          </cell>
          <cell r="R4181">
            <v>4</v>
          </cell>
          <cell r="S4181">
            <v>108</v>
          </cell>
          <cell r="T4181">
            <v>18.41</v>
          </cell>
          <cell r="U4181" t="str">
            <v>US$</v>
          </cell>
          <cell r="W4181" t="str">
            <v>FLT</v>
          </cell>
          <cell r="X4181" t="str">
            <v>BRN</v>
          </cell>
          <cell r="Y4181" t="str">
            <v>FOT</v>
          </cell>
          <cell r="Z4181" t="str">
            <v>FRR</v>
          </cell>
        </row>
        <row r="4182">
          <cell r="A4182" t="str">
            <v>FT1146A</v>
          </cell>
          <cell r="B4182" t="str">
            <v>9100536242</v>
          </cell>
          <cell r="C4182" t="str">
            <v>10009100536249</v>
          </cell>
          <cell r="D4182">
            <v>1.3160000000000001</v>
          </cell>
          <cell r="E4182">
            <v>0.27900000000000003</v>
          </cell>
          <cell r="F4182">
            <v>7.931</v>
          </cell>
          <cell r="G4182">
            <v>4.931</v>
          </cell>
          <cell r="H4182">
            <v>12.305999999999999</v>
          </cell>
          <cell r="I4182">
            <v>7.8959999999999999</v>
          </cell>
          <cell r="J4182">
            <v>1.8740000000000001</v>
          </cell>
          <cell r="K4182">
            <v>24.187000000000001</v>
          </cell>
          <cell r="L4182">
            <v>12.75</v>
          </cell>
          <cell r="M4182">
            <v>10.5</v>
          </cell>
          <cell r="N4182">
            <v>6</v>
          </cell>
          <cell r="O4182" t="str">
            <v>US</v>
          </cell>
          <cell r="P4182" t="str">
            <v>RA</v>
          </cell>
          <cell r="Q4182" t="str">
            <v>FRR</v>
          </cell>
          <cell r="R4182">
            <v>4</v>
          </cell>
          <cell r="S4182">
            <v>144</v>
          </cell>
          <cell r="T4182">
            <v>18.41</v>
          </cell>
          <cell r="U4182" t="str">
            <v>US$</v>
          </cell>
          <cell r="V4182" t="str">
            <v>EA</v>
          </cell>
          <cell r="W4182" t="str">
            <v>FLT</v>
          </cell>
          <cell r="X4182" t="str">
            <v>BRN</v>
          </cell>
          <cell r="Y4182" t="str">
            <v>FOT</v>
          </cell>
          <cell r="Z4182" t="str">
            <v>FRR</v>
          </cell>
        </row>
        <row r="4183">
          <cell r="A4183" t="str">
            <v>FT1149</v>
          </cell>
          <cell r="B4183" t="str">
            <v>9100701701</v>
          </cell>
          <cell r="C4183" t="str">
            <v>10009100701708</v>
          </cell>
          <cell r="D4183">
            <v>0.8</v>
          </cell>
          <cell r="E4183">
            <v>0.17</v>
          </cell>
          <cell r="F4183">
            <v>0</v>
          </cell>
          <cell r="G4183">
            <v>0</v>
          </cell>
          <cell r="H4183">
            <v>0</v>
          </cell>
          <cell r="I4183">
            <v>2.4</v>
          </cell>
          <cell r="J4183">
            <v>0.51</v>
          </cell>
          <cell r="K4183">
            <v>0</v>
          </cell>
          <cell r="L4183">
            <v>0</v>
          </cell>
          <cell r="M4183">
            <v>0</v>
          </cell>
          <cell r="N4183">
            <v>3</v>
          </cell>
          <cell r="O4183" t="str">
            <v>DE</v>
          </cell>
          <cell r="Q4183" t="str">
            <v>FRR</v>
          </cell>
          <cell r="R4183">
            <v>4</v>
          </cell>
          <cell r="S4183">
            <v>216</v>
          </cell>
          <cell r="T4183">
            <v>40.22</v>
          </cell>
          <cell r="U4183" t="str">
            <v>US$</v>
          </cell>
          <cell r="W4183" t="str">
            <v>FLT</v>
          </cell>
          <cell r="X4183" t="str">
            <v>BRN</v>
          </cell>
          <cell r="Y4183" t="str">
            <v>FOT</v>
          </cell>
          <cell r="Z4183" t="str">
            <v>FRR</v>
          </cell>
        </row>
        <row r="4184">
          <cell r="A4184" t="str">
            <v>FT1149</v>
          </cell>
          <cell r="B4184" t="str">
            <v>9100701701</v>
          </cell>
          <cell r="C4184" t="str">
            <v>10009100701708</v>
          </cell>
          <cell r="D4184">
            <v>1.03</v>
          </cell>
          <cell r="E4184">
            <v>0.16400000000000001</v>
          </cell>
          <cell r="F4184">
            <v>7.915</v>
          </cell>
          <cell r="G4184">
            <v>2.4769999999999999</v>
          </cell>
          <cell r="H4184">
            <v>12.29</v>
          </cell>
          <cell r="I4184">
            <v>3.09</v>
          </cell>
          <cell r="J4184">
            <v>0.49199999999999999</v>
          </cell>
          <cell r="K4184">
            <v>12.875</v>
          </cell>
          <cell r="L4184">
            <v>7.9370000000000003</v>
          </cell>
          <cell r="M4184">
            <v>8.6869999999999994</v>
          </cell>
          <cell r="N4184">
            <v>3</v>
          </cell>
          <cell r="O4184" t="str">
            <v>US</v>
          </cell>
          <cell r="Q4184" t="str">
            <v>FRR</v>
          </cell>
          <cell r="R4184">
            <v>4</v>
          </cell>
          <cell r="S4184">
            <v>216</v>
          </cell>
          <cell r="T4184">
            <v>40.22</v>
          </cell>
          <cell r="U4184" t="str">
            <v>US$</v>
          </cell>
          <cell r="W4184" t="str">
            <v>FLT</v>
          </cell>
          <cell r="X4184" t="str">
            <v>BRN</v>
          </cell>
          <cell r="Y4184" t="str">
            <v>FOT</v>
          </cell>
          <cell r="Z4184" t="str">
            <v>FRR</v>
          </cell>
        </row>
        <row r="4185">
          <cell r="A4185" t="str">
            <v>FT1149</v>
          </cell>
          <cell r="B4185" t="str">
            <v>9100701701</v>
          </cell>
          <cell r="C4185" t="str">
            <v>50009100701706</v>
          </cell>
          <cell r="D4185">
            <v>0.92500000000000004</v>
          </cell>
          <cell r="E4185">
            <v>0.13900000000000001</v>
          </cell>
          <cell r="F4185">
            <v>7.9109999999999996</v>
          </cell>
          <cell r="G4185">
            <v>2.4729999999999999</v>
          </cell>
          <cell r="H4185">
            <v>12.286</v>
          </cell>
          <cell r="I4185">
            <v>5.55</v>
          </cell>
          <cell r="J4185">
            <v>5137</v>
          </cell>
          <cell r="K4185">
            <v>12.875</v>
          </cell>
          <cell r="L4185">
            <v>7.9370000000000003</v>
          </cell>
          <cell r="M4185">
            <v>8.6869999999999994</v>
          </cell>
          <cell r="N4185">
            <v>6</v>
          </cell>
          <cell r="O4185" t="str">
            <v>US</v>
          </cell>
          <cell r="P4185" t="str">
            <v>RA</v>
          </cell>
          <cell r="Q4185" t="str">
            <v>FRR</v>
          </cell>
          <cell r="R4185">
            <v>5</v>
          </cell>
          <cell r="S4185">
            <v>270</v>
          </cell>
          <cell r="T4185">
            <v>40.22</v>
          </cell>
          <cell r="U4185" t="str">
            <v>US$</v>
          </cell>
          <cell r="V4185" t="str">
            <v>EA</v>
          </cell>
          <cell r="W4185" t="str">
            <v>FLT</v>
          </cell>
          <cell r="X4185" t="str">
            <v>BRN</v>
          </cell>
          <cell r="Y4185" t="str">
            <v>FOT</v>
          </cell>
          <cell r="Z4185" t="str">
            <v>FRR</v>
          </cell>
        </row>
        <row r="4186">
          <cell r="A4186" t="str">
            <v>FT1150</v>
          </cell>
          <cell r="B4186" t="str">
            <v>9100701718</v>
          </cell>
          <cell r="C4186" t="str">
            <v>10009100701715</v>
          </cell>
          <cell r="D4186">
            <v>1.23</v>
          </cell>
          <cell r="E4186">
            <v>0.14499999999999999</v>
          </cell>
          <cell r="F4186">
            <v>0</v>
          </cell>
          <cell r="G4186">
            <v>0</v>
          </cell>
          <cell r="H4186">
            <v>0</v>
          </cell>
          <cell r="I4186">
            <v>3.69</v>
          </cell>
          <cell r="J4186">
            <v>0.435</v>
          </cell>
          <cell r="K4186">
            <v>0</v>
          </cell>
          <cell r="L4186">
            <v>0</v>
          </cell>
          <cell r="M4186">
            <v>0</v>
          </cell>
          <cell r="N4186">
            <v>3</v>
          </cell>
          <cell r="O4186" t="str">
            <v>CN</v>
          </cell>
          <cell r="Q4186" t="str">
            <v>FRR</v>
          </cell>
          <cell r="R4186">
            <v>4</v>
          </cell>
          <cell r="S4186">
            <v>216</v>
          </cell>
          <cell r="T4186">
            <v>20.97</v>
          </cell>
          <cell r="U4186" t="str">
            <v>US$</v>
          </cell>
          <cell r="W4186" t="str">
            <v>FLT</v>
          </cell>
          <cell r="X4186" t="str">
            <v>BRN</v>
          </cell>
          <cell r="Y4186" t="str">
            <v>FOT</v>
          </cell>
          <cell r="Z4186" t="str">
            <v>FRR</v>
          </cell>
        </row>
        <row r="4187">
          <cell r="A4187" t="str">
            <v>FT1150</v>
          </cell>
          <cell r="B4187" t="str">
            <v>9100701718</v>
          </cell>
          <cell r="C4187" t="str">
            <v>10009100701715</v>
          </cell>
          <cell r="D4187">
            <v>1.1299999999999999</v>
          </cell>
          <cell r="E4187">
            <v>0.16700000000000001</v>
          </cell>
          <cell r="F4187">
            <v>7.915</v>
          </cell>
          <cell r="G4187">
            <v>2.4769999999999999</v>
          </cell>
          <cell r="H4187">
            <v>12.29</v>
          </cell>
          <cell r="I4187">
            <v>3.39</v>
          </cell>
          <cell r="J4187">
            <v>0.501</v>
          </cell>
          <cell r="K4187">
            <v>12.875</v>
          </cell>
          <cell r="L4187">
            <v>7.9370000000000003</v>
          </cell>
          <cell r="M4187">
            <v>8.6869999999999994</v>
          </cell>
          <cell r="N4187">
            <v>3</v>
          </cell>
          <cell r="O4187" t="str">
            <v>US</v>
          </cell>
          <cell r="Q4187" t="str">
            <v>FRR</v>
          </cell>
          <cell r="R4187">
            <v>4</v>
          </cell>
          <cell r="S4187">
            <v>216</v>
          </cell>
          <cell r="T4187">
            <v>20.97</v>
          </cell>
          <cell r="U4187" t="str">
            <v>US$</v>
          </cell>
          <cell r="W4187" t="str">
            <v>FLT</v>
          </cell>
          <cell r="X4187" t="str">
            <v>BRN</v>
          </cell>
          <cell r="Y4187" t="str">
            <v>FOT</v>
          </cell>
          <cell r="Z4187" t="str">
            <v>FRR</v>
          </cell>
        </row>
        <row r="4188">
          <cell r="A4188" t="str">
            <v>FT1150</v>
          </cell>
          <cell r="B4188" t="str">
            <v>9100701718</v>
          </cell>
          <cell r="C4188" t="str">
            <v>50009100701713</v>
          </cell>
          <cell r="D4188">
            <v>1.1160000000000001</v>
          </cell>
          <cell r="E4188">
            <v>0.13900000000000001</v>
          </cell>
          <cell r="F4188">
            <v>7.9109999999999996</v>
          </cell>
          <cell r="G4188">
            <v>2.4729999999999999</v>
          </cell>
          <cell r="H4188">
            <v>12.286</v>
          </cell>
          <cell r="I4188">
            <v>6.6959999999999997</v>
          </cell>
          <cell r="J4188">
            <v>5137</v>
          </cell>
          <cell r="K4188">
            <v>12.875</v>
          </cell>
          <cell r="L4188">
            <v>7.9370000000000003</v>
          </cell>
          <cell r="M4188">
            <v>8.6869999999999994</v>
          </cell>
          <cell r="N4188">
            <v>6</v>
          </cell>
          <cell r="O4188" t="str">
            <v>US</v>
          </cell>
          <cell r="P4188" t="str">
            <v>RA</v>
          </cell>
          <cell r="Q4188" t="str">
            <v>FRR</v>
          </cell>
          <cell r="R4188">
            <v>5</v>
          </cell>
          <cell r="S4188">
            <v>270</v>
          </cell>
          <cell r="T4188">
            <v>20.97</v>
          </cell>
          <cell r="U4188" t="str">
            <v>US$</v>
          </cell>
          <cell r="V4188" t="str">
            <v>EA</v>
          </cell>
          <cell r="W4188" t="str">
            <v>FLT</v>
          </cell>
          <cell r="X4188" t="str">
            <v>BRN</v>
          </cell>
          <cell r="Y4188" t="str">
            <v>FOT</v>
          </cell>
          <cell r="Z4188" t="str">
            <v>FRR</v>
          </cell>
        </row>
        <row r="4189">
          <cell r="A4189" t="str">
            <v>FT1151</v>
          </cell>
          <cell r="B4189" t="str">
            <v>9100701732</v>
          </cell>
          <cell r="C4189" t="str">
            <v>10009100701739</v>
          </cell>
          <cell r="D4189">
            <v>0.58299999999999996</v>
          </cell>
          <cell r="E4189">
            <v>5.8000000000000003E-2</v>
          </cell>
          <cell r="F4189">
            <v>0</v>
          </cell>
          <cell r="G4189">
            <v>0</v>
          </cell>
          <cell r="H4189">
            <v>0</v>
          </cell>
          <cell r="I4189">
            <v>1.7490000000000001</v>
          </cell>
          <cell r="J4189">
            <v>0.17399999999999999</v>
          </cell>
          <cell r="K4189">
            <v>0</v>
          </cell>
          <cell r="L4189">
            <v>0</v>
          </cell>
          <cell r="M4189">
            <v>0</v>
          </cell>
          <cell r="N4189">
            <v>3</v>
          </cell>
          <cell r="O4189" t="str">
            <v>CN</v>
          </cell>
          <cell r="Q4189" t="str">
            <v>FRR</v>
          </cell>
          <cell r="R4189">
            <v>5</v>
          </cell>
          <cell r="S4189">
            <v>570</v>
          </cell>
          <cell r="T4189">
            <v>20.37</v>
          </cell>
          <cell r="U4189" t="str">
            <v>US$</v>
          </cell>
          <cell r="W4189" t="str">
            <v>FLT</v>
          </cell>
          <cell r="X4189" t="str">
            <v>BRN</v>
          </cell>
          <cell r="Y4189" t="str">
            <v>FOT</v>
          </cell>
          <cell r="Z4189" t="str">
            <v>FRR</v>
          </cell>
        </row>
        <row r="4190">
          <cell r="A4190" t="str">
            <v>FT1151</v>
          </cell>
          <cell r="B4190" t="str">
            <v>9100701732</v>
          </cell>
          <cell r="C4190" t="str">
            <v>10009100701739</v>
          </cell>
          <cell r="D4190">
            <v>0.53300000000000003</v>
          </cell>
          <cell r="E4190">
            <v>7.3999999999999996E-2</v>
          </cell>
          <cell r="F4190">
            <v>7.915</v>
          </cell>
          <cell r="G4190">
            <v>1.665</v>
          </cell>
          <cell r="H4190">
            <v>7.04</v>
          </cell>
          <cell r="I4190">
            <v>1.599</v>
          </cell>
          <cell r="J4190">
            <v>0.222</v>
          </cell>
          <cell r="K4190">
            <v>8.4369999999999994</v>
          </cell>
          <cell r="L4190">
            <v>5.5</v>
          </cell>
          <cell r="M4190">
            <v>7.875</v>
          </cell>
          <cell r="N4190">
            <v>3</v>
          </cell>
          <cell r="O4190" t="str">
            <v>US</v>
          </cell>
          <cell r="Q4190" t="str">
            <v>FRR</v>
          </cell>
          <cell r="R4190">
            <v>5</v>
          </cell>
          <cell r="S4190">
            <v>570</v>
          </cell>
          <cell r="T4190">
            <v>20.37</v>
          </cell>
          <cell r="U4190" t="str">
            <v>US$</v>
          </cell>
          <cell r="W4190" t="str">
            <v>FLT</v>
          </cell>
          <cell r="X4190" t="str">
            <v>BRN</v>
          </cell>
          <cell r="Y4190" t="str">
            <v>FOT</v>
          </cell>
          <cell r="Z4190" t="str">
            <v>FRR</v>
          </cell>
        </row>
        <row r="4191">
          <cell r="A4191" t="str">
            <v>FT1151</v>
          </cell>
          <cell r="B4191" t="str">
            <v>9100701732</v>
          </cell>
          <cell r="C4191" t="str">
            <v>50009100701737</v>
          </cell>
          <cell r="D4191">
            <v>0.54100000000000004</v>
          </cell>
          <cell r="E4191">
            <v>5.1999999999999998E-2</v>
          </cell>
          <cell r="F4191">
            <v>7.9109999999999996</v>
          </cell>
          <cell r="G4191">
            <v>1.611</v>
          </cell>
          <cell r="H4191">
            <v>7.0359999999999996</v>
          </cell>
          <cell r="I4191">
            <v>3.246</v>
          </cell>
          <cell r="J4191">
            <v>3882</v>
          </cell>
          <cell r="K4191">
            <v>10.436999999999999</v>
          </cell>
          <cell r="L4191">
            <v>7.5620000000000003</v>
          </cell>
          <cell r="M4191">
            <v>8.5</v>
          </cell>
          <cell r="N4191">
            <v>6</v>
          </cell>
          <cell r="O4191" t="str">
            <v>CN</v>
          </cell>
          <cell r="P4191" t="str">
            <v>RA</v>
          </cell>
          <cell r="Q4191" t="str">
            <v>FRR</v>
          </cell>
          <cell r="R4191">
            <v>5</v>
          </cell>
          <cell r="S4191">
            <v>660</v>
          </cell>
          <cell r="T4191">
            <v>20.37</v>
          </cell>
          <cell r="U4191" t="str">
            <v>US$</v>
          </cell>
          <cell r="V4191" t="str">
            <v>EA</v>
          </cell>
          <cell r="W4191" t="str">
            <v>FLT</v>
          </cell>
          <cell r="X4191" t="str">
            <v>BRN</v>
          </cell>
          <cell r="Y4191" t="str">
            <v>FOT</v>
          </cell>
          <cell r="Z4191" t="str">
            <v>FRR</v>
          </cell>
        </row>
        <row r="4192">
          <cell r="A4192" t="str">
            <v>FT1152</v>
          </cell>
          <cell r="B4192" t="str">
            <v>9100701749</v>
          </cell>
          <cell r="C4192" t="str">
            <v>10009100701746</v>
          </cell>
          <cell r="D4192">
            <v>0.46700000000000003</v>
          </cell>
          <cell r="E4192">
            <v>7.2999999999999995E-2</v>
          </cell>
          <cell r="F4192">
            <v>0</v>
          </cell>
          <cell r="G4192">
            <v>0</v>
          </cell>
          <cell r="H4192">
            <v>0</v>
          </cell>
          <cell r="I4192">
            <v>1.401</v>
          </cell>
          <cell r="J4192">
            <v>0.219</v>
          </cell>
          <cell r="K4192">
            <v>0</v>
          </cell>
          <cell r="L4192">
            <v>0</v>
          </cell>
          <cell r="M4192">
            <v>0</v>
          </cell>
          <cell r="N4192">
            <v>3</v>
          </cell>
          <cell r="O4192" t="str">
            <v>US</v>
          </cell>
          <cell r="Q4192" t="str">
            <v>FRR</v>
          </cell>
          <cell r="R4192">
            <v>5</v>
          </cell>
          <cell r="S4192">
            <v>570</v>
          </cell>
          <cell r="T4192">
            <v>11.48</v>
          </cell>
          <cell r="U4192" t="str">
            <v>US$</v>
          </cell>
          <cell r="W4192" t="str">
            <v>FLT</v>
          </cell>
          <cell r="X4192" t="str">
            <v>BRN</v>
          </cell>
          <cell r="Y4192" t="str">
            <v>FOT</v>
          </cell>
          <cell r="Z4192" t="str">
            <v>FRR</v>
          </cell>
        </row>
        <row r="4193">
          <cell r="A4193" t="str">
            <v>FT1152</v>
          </cell>
          <cell r="B4193" t="str">
            <v>9100701749</v>
          </cell>
          <cell r="C4193" t="str">
            <v>10009100701746</v>
          </cell>
          <cell r="D4193">
            <v>0.43</v>
          </cell>
          <cell r="E4193">
            <v>6.9000000000000006E-2</v>
          </cell>
          <cell r="F4193">
            <v>7.915</v>
          </cell>
          <cell r="G4193">
            <v>1.665</v>
          </cell>
          <cell r="H4193">
            <v>7.04</v>
          </cell>
          <cell r="I4193">
            <v>1.29</v>
          </cell>
          <cell r="J4193">
            <v>0.20699999999999999</v>
          </cell>
          <cell r="K4193">
            <v>8.4369999999999994</v>
          </cell>
          <cell r="L4193">
            <v>5.5</v>
          </cell>
          <cell r="M4193">
            <v>7.875</v>
          </cell>
          <cell r="N4193">
            <v>3</v>
          </cell>
          <cell r="O4193" t="str">
            <v>CN</v>
          </cell>
          <cell r="Q4193" t="str">
            <v>FRR</v>
          </cell>
          <cell r="R4193">
            <v>5</v>
          </cell>
          <cell r="S4193">
            <v>570</v>
          </cell>
          <cell r="T4193">
            <v>11.48</v>
          </cell>
          <cell r="U4193" t="str">
            <v>US$</v>
          </cell>
          <cell r="W4193" t="str">
            <v>FLT</v>
          </cell>
          <cell r="X4193" t="str">
            <v>BRN</v>
          </cell>
          <cell r="Y4193" t="str">
            <v>FOT</v>
          </cell>
          <cell r="Z4193" t="str">
            <v>FRR</v>
          </cell>
        </row>
        <row r="4194">
          <cell r="A4194" t="str">
            <v>FT1152A</v>
          </cell>
          <cell r="B4194" t="str">
            <v>9100536280</v>
          </cell>
          <cell r="C4194" t="str">
            <v>10009100536287</v>
          </cell>
          <cell r="D4194">
            <v>0.42499999999999999</v>
          </cell>
          <cell r="E4194">
            <v>5.1999999999999998E-2</v>
          </cell>
          <cell r="F4194">
            <v>7.9109999999999996</v>
          </cell>
          <cell r="G4194">
            <v>1.611</v>
          </cell>
          <cell r="H4194">
            <v>7.0359999999999996</v>
          </cell>
          <cell r="I4194">
            <v>2.5499999999999998</v>
          </cell>
          <cell r="J4194">
            <v>0.38800000000000001</v>
          </cell>
          <cell r="K4194">
            <v>10.436999999999999</v>
          </cell>
          <cell r="L4194">
            <v>7.5620000000000003</v>
          </cell>
          <cell r="M4194">
            <v>8.5</v>
          </cell>
          <cell r="N4194">
            <v>6</v>
          </cell>
          <cell r="O4194" t="str">
            <v>US</v>
          </cell>
          <cell r="P4194" t="str">
            <v>RA</v>
          </cell>
          <cell r="Q4194" t="str">
            <v>FRR</v>
          </cell>
          <cell r="R4194">
            <v>5</v>
          </cell>
          <cell r="S4194">
            <v>660</v>
          </cell>
          <cell r="T4194">
            <v>11.48</v>
          </cell>
          <cell r="U4194" t="str">
            <v>US$</v>
          </cell>
          <cell r="V4194" t="str">
            <v>EA</v>
          </cell>
          <cell r="W4194" t="str">
            <v>FLT</v>
          </cell>
          <cell r="X4194" t="str">
            <v>BRN</v>
          </cell>
          <cell r="Y4194" t="str">
            <v>FOT</v>
          </cell>
          <cell r="Z4194" t="str">
            <v>FRR</v>
          </cell>
        </row>
        <row r="4195">
          <cell r="A4195" t="str">
            <v>FT1153</v>
          </cell>
          <cell r="B4195" t="str">
            <v>9100701756</v>
          </cell>
          <cell r="C4195" t="str">
            <v>10009100701753</v>
          </cell>
          <cell r="D4195">
            <v>0.79300000000000004</v>
          </cell>
          <cell r="E4195">
            <v>5.6000000000000001E-2</v>
          </cell>
          <cell r="F4195">
            <v>0</v>
          </cell>
          <cell r="G4195">
            <v>0</v>
          </cell>
          <cell r="H4195">
            <v>0</v>
          </cell>
          <cell r="I4195">
            <v>2.379</v>
          </cell>
          <cell r="J4195">
            <v>0.16800000000000001</v>
          </cell>
          <cell r="K4195">
            <v>0</v>
          </cell>
          <cell r="L4195">
            <v>0</v>
          </cell>
          <cell r="M4195">
            <v>0</v>
          </cell>
          <cell r="N4195">
            <v>3</v>
          </cell>
          <cell r="O4195" t="str">
            <v>US</v>
          </cell>
          <cell r="Q4195" t="str">
            <v>FRR</v>
          </cell>
          <cell r="R4195">
            <v>5</v>
          </cell>
          <cell r="S4195">
            <v>570</v>
          </cell>
          <cell r="T4195">
            <v>17.32</v>
          </cell>
          <cell r="U4195" t="str">
            <v>US$</v>
          </cell>
          <cell r="W4195" t="str">
            <v>FLT</v>
          </cell>
          <cell r="X4195" t="str">
            <v>BRN</v>
          </cell>
          <cell r="Y4195" t="str">
            <v>FOT</v>
          </cell>
          <cell r="Z4195" t="str">
            <v>FRR</v>
          </cell>
        </row>
        <row r="4196">
          <cell r="A4196" t="str">
            <v>FT1153</v>
          </cell>
          <cell r="B4196" t="str">
            <v>9100701756</v>
          </cell>
          <cell r="C4196" t="str">
            <v>10009100701753</v>
          </cell>
          <cell r="D4196">
            <v>0.73299999999999998</v>
          </cell>
          <cell r="E4196">
            <v>7.0000000000000007E-2</v>
          </cell>
          <cell r="F4196">
            <v>7.915</v>
          </cell>
          <cell r="G4196">
            <v>1.665</v>
          </cell>
          <cell r="H4196">
            <v>7.04</v>
          </cell>
          <cell r="I4196">
            <v>2.1989999999999998</v>
          </cell>
          <cell r="J4196">
            <v>0.21</v>
          </cell>
          <cell r="K4196">
            <v>8.4369999999999994</v>
          </cell>
          <cell r="L4196">
            <v>5.5</v>
          </cell>
          <cell r="M4196">
            <v>7.875</v>
          </cell>
          <cell r="N4196">
            <v>3</v>
          </cell>
          <cell r="O4196" t="str">
            <v>US</v>
          </cell>
          <cell r="Q4196" t="str">
            <v>FRR</v>
          </cell>
          <cell r="R4196">
            <v>5</v>
          </cell>
          <cell r="S4196">
            <v>570</v>
          </cell>
          <cell r="T4196">
            <v>17.32</v>
          </cell>
          <cell r="U4196" t="str">
            <v>US$</v>
          </cell>
          <cell r="W4196" t="str">
            <v>FLT</v>
          </cell>
          <cell r="X4196" t="str">
            <v>BRN</v>
          </cell>
          <cell r="Y4196" t="str">
            <v>FOT</v>
          </cell>
          <cell r="Z4196" t="str">
            <v>FRR</v>
          </cell>
        </row>
        <row r="4197">
          <cell r="A4197" t="str">
            <v>FT1153</v>
          </cell>
          <cell r="B4197" t="str">
            <v>9100701756</v>
          </cell>
          <cell r="C4197" t="str">
            <v>50009100701751</v>
          </cell>
          <cell r="D4197">
            <v>0.74099999999999999</v>
          </cell>
          <cell r="E4197">
            <v>5.1999999999999998E-2</v>
          </cell>
          <cell r="F4197">
            <v>7.9109999999999996</v>
          </cell>
          <cell r="G4197">
            <v>1.611</v>
          </cell>
          <cell r="H4197">
            <v>7.0359999999999996</v>
          </cell>
          <cell r="I4197">
            <v>4.4459999999999997</v>
          </cell>
          <cell r="J4197">
            <v>3882</v>
          </cell>
          <cell r="K4197">
            <v>10.436999999999999</v>
          </cell>
          <cell r="L4197">
            <v>7.5620000000000003</v>
          </cell>
          <cell r="M4197">
            <v>8.5</v>
          </cell>
          <cell r="N4197">
            <v>6</v>
          </cell>
          <cell r="O4197" t="str">
            <v>US</v>
          </cell>
          <cell r="P4197" t="str">
            <v>RA</v>
          </cell>
          <cell r="Q4197" t="str">
            <v>FRR</v>
          </cell>
          <cell r="R4197">
            <v>5</v>
          </cell>
          <cell r="S4197">
            <v>660</v>
          </cell>
          <cell r="T4197">
            <v>17.32</v>
          </cell>
          <cell r="U4197" t="str">
            <v>US$</v>
          </cell>
          <cell r="V4197" t="str">
            <v>EA</v>
          </cell>
          <cell r="W4197" t="str">
            <v>FLT</v>
          </cell>
          <cell r="X4197" t="str">
            <v>BRN</v>
          </cell>
          <cell r="Y4197" t="str">
            <v>FOT</v>
          </cell>
          <cell r="Z4197" t="str">
            <v>FRR</v>
          </cell>
        </row>
        <row r="4198">
          <cell r="A4198" t="str">
            <v>FT1154</v>
          </cell>
          <cell r="B4198" t="str">
            <v>9100701763</v>
          </cell>
          <cell r="C4198" t="str">
            <v>10009100701760</v>
          </cell>
          <cell r="D4198">
            <v>0.65</v>
          </cell>
          <cell r="E4198">
            <v>6.9000000000000006E-2</v>
          </cell>
          <cell r="F4198">
            <v>0</v>
          </cell>
          <cell r="G4198">
            <v>0</v>
          </cell>
          <cell r="H4198">
            <v>0</v>
          </cell>
          <cell r="I4198">
            <v>1.95</v>
          </cell>
          <cell r="J4198">
            <v>0.20699999999999999</v>
          </cell>
          <cell r="K4198">
            <v>0</v>
          </cell>
          <cell r="L4198">
            <v>0</v>
          </cell>
          <cell r="M4198">
            <v>0</v>
          </cell>
          <cell r="N4198">
            <v>3</v>
          </cell>
          <cell r="O4198" t="str">
            <v>TW</v>
          </cell>
          <cell r="Q4198" t="str">
            <v>FRR</v>
          </cell>
          <cell r="R4198">
            <v>5</v>
          </cell>
          <cell r="S4198">
            <v>570</v>
          </cell>
          <cell r="T4198">
            <v>13.93</v>
          </cell>
          <cell r="U4198" t="str">
            <v>US$</v>
          </cell>
          <cell r="W4198" t="str">
            <v>FLT</v>
          </cell>
          <cell r="X4198" t="str">
            <v>BRN</v>
          </cell>
          <cell r="Y4198" t="str">
            <v>FOT</v>
          </cell>
          <cell r="Z4198" t="str">
            <v>FRR</v>
          </cell>
        </row>
        <row r="4199">
          <cell r="A4199" t="str">
            <v>FT1154</v>
          </cell>
          <cell r="B4199" t="str">
            <v>9100701763</v>
          </cell>
          <cell r="C4199" t="str">
            <v>10009100701760</v>
          </cell>
          <cell r="D4199">
            <v>0.63300000000000001</v>
          </cell>
          <cell r="E4199">
            <v>6.9000000000000006E-2</v>
          </cell>
          <cell r="F4199">
            <v>7.915</v>
          </cell>
          <cell r="G4199">
            <v>1.665</v>
          </cell>
          <cell r="H4199">
            <v>7.04</v>
          </cell>
          <cell r="I4199">
            <v>1.899</v>
          </cell>
          <cell r="J4199">
            <v>0.20699999999999999</v>
          </cell>
          <cell r="K4199">
            <v>8.4369999999999994</v>
          </cell>
          <cell r="L4199">
            <v>5.5</v>
          </cell>
          <cell r="M4199">
            <v>7.875</v>
          </cell>
          <cell r="N4199">
            <v>3</v>
          </cell>
          <cell r="O4199" t="str">
            <v>US</v>
          </cell>
          <cell r="Q4199" t="str">
            <v>FRR</v>
          </cell>
          <cell r="R4199">
            <v>5</v>
          </cell>
          <cell r="S4199">
            <v>570</v>
          </cell>
          <cell r="T4199">
            <v>13.93</v>
          </cell>
          <cell r="U4199" t="str">
            <v>US$</v>
          </cell>
          <cell r="W4199" t="str">
            <v>FLT</v>
          </cell>
          <cell r="X4199" t="str">
            <v>BRN</v>
          </cell>
          <cell r="Y4199" t="str">
            <v>FOT</v>
          </cell>
          <cell r="Z4199" t="str">
            <v>FRR</v>
          </cell>
        </row>
        <row r="4200">
          <cell r="A4200" t="str">
            <v>FT1154A</v>
          </cell>
          <cell r="B4200" t="str">
            <v>9100536778</v>
          </cell>
          <cell r="C4200" t="str">
            <v>10009100536775</v>
          </cell>
          <cell r="D4200">
            <v>0.59099999999999997</v>
          </cell>
          <cell r="E4200">
            <v>5.1999999999999998E-2</v>
          </cell>
          <cell r="F4200">
            <v>7.9109999999999996</v>
          </cell>
          <cell r="G4200">
            <v>1.611</v>
          </cell>
          <cell r="H4200">
            <v>7.0359999999999996</v>
          </cell>
          <cell r="I4200">
            <v>3.5459999999999998</v>
          </cell>
          <cell r="J4200">
            <v>3882</v>
          </cell>
          <cell r="K4200">
            <v>10.436999999999999</v>
          </cell>
          <cell r="L4200">
            <v>7.5620000000000003</v>
          </cell>
          <cell r="M4200">
            <v>8.5</v>
          </cell>
          <cell r="N4200">
            <v>6</v>
          </cell>
          <cell r="O4200" t="str">
            <v>CN</v>
          </cell>
          <cell r="P4200" t="str">
            <v>RA</v>
          </cell>
          <cell r="Q4200" t="str">
            <v>FRR</v>
          </cell>
          <cell r="R4200">
            <v>5</v>
          </cell>
          <cell r="S4200">
            <v>660</v>
          </cell>
          <cell r="T4200">
            <v>13.93</v>
          </cell>
          <cell r="U4200" t="str">
            <v>US$</v>
          </cell>
          <cell r="V4200" t="str">
            <v>EA</v>
          </cell>
          <cell r="W4200" t="str">
            <v>FLT</v>
          </cell>
          <cell r="X4200" t="str">
            <v>BRN</v>
          </cell>
          <cell r="Y4200" t="str">
            <v>FOT</v>
          </cell>
          <cell r="Z4200" t="str">
            <v>FRR</v>
          </cell>
        </row>
        <row r="4201">
          <cell r="A4201" t="str">
            <v>FT1155</v>
          </cell>
          <cell r="B4201" t="str">
            <v>9100002860</v>
          </cell>
          <cell r="C4201" t="str">
            <v>10009100002867</v>
          </cell>
          <cell r="D4201">
            <v>0.68300000000000005</v>
          </cell>
          <cell r="E4201">
            <v>9.0999999999999998E-2</v>
          </cell>
          <cell r="F4201">
            <v>0</v>
          </cell>
          <cell r="G4201">
            <v>0</v>
          </cell>
          <cell r="H4201">
            <v>0</v>
          </cell>
          <cell r="I4201">
            <v>2.0489999999999999</v>
          </cell>
          <cell r="J4201">
            <v>0.27300000000000002</v>
          </cell>
          <cell r="K4201">
            <v>0</v>
          </cell>
          <cell r="L4201">
            <v>0</v>
          </cell>
          <cell r="M4201">
            <v>0</v>
          </cell>
          <cell r="N4201">
            <v>3</v>
          </cell>
          <cell r="O4201" t="str">
            <v>CN</v>
          </cell>
          <cell r="Q4201" t="str">
            <v>FRR</v>
          </cell>
          <cell r="R4201">
            <v>4</v>
          </cell>
          <cell r="S4201">
            <v>456</v>
          </cell>
          <cell r="T4201">
            <v>12.4</v>
          </cell>
          <cell r="U4201" t="str">
            <v>US$</v>
          </cell>
          <cell r="W4201" t="str">
            <v>FLT</v>
          </cell>
          <cell r="X4201" t="str">
            <v>BRN</v>
          </cell>
          <cell r="Y4201" t="str">
            <v>FOT</v>
          </cell>
          <cell r="Z4201" t="str">
            <v>FRR</v>
          </cell>
        </row>
        <row r="4202">
          <cell r="A4202" t="str">
            <v>FT1155</v>
          </cell>
          <cell r="B4202" t="str">
            <v>9100002860</v>
          </cell>
          <cell r="C4202" t="str">
            <v>10009100002867</v>
          </cell>
          <cell r="D4202">
            <v>0.68300000000000005</v>
          </cell>
          <cell r="E4202">
            <v>9.0999999999999998E-2</v>
          </cell>
          <cell r="F4202">
            <v>7.915</v>
          </cell>
          <cell r="G4202">
            <v>1.665</v>
          </cell>
          <cell r="H4202">
            <v>9.2899999999999991</v>
          </cell>
          <cell r="I4202">
            <v>2.0489999999999999</v>
          </cell>
          <cell r="J4202">
            <v>0.27300000000000002</v>
          </cell>
          <cell r="K4202">
            <v>9.875</v>
          </cell>
          <cell r="L4202">
            <v>5.5</v>
          </cell>
          <cell r="M4202">
            <v>8.6869999999999994</v>
          </cell>
          <cell r="N4202">
            <v>3</v>
          </cell>
          <cell r="O4202" t="str">
            <v>US</v>
          </cell>
          <cell r="Q4202" t="str">
            <v>FRR</v>
          </cell>
          <cell r="R4202">
            <v>4</v>
          </cell>
          <cell r="S4202">
            <v>456</v>
          </cell>
          <cell r="T4202">
            <v>12.4</v>
          </cell>
          <cell r="U4202" t="str">
            <v>US$</v>
          </cell>
          <cell r="W4202" t="str">
            <v>FLT</v>
          </cell>
          <cell r="X4202" t="str">
            <v>BRN</v>
          </cell>
          <cell r="Y4202" t="str">
            <v>FOT</v>
          </cell>
          <cell r="Z4202" t="str">
            <v>FRR</v>
          </cell>
        </row>
        <row r="4203">
          <cell r="A4203" t="str">
            <v>FT1155</v>
          </cell>
          <cell r="B4203" t="str">
            <v>9100002860</v>
          </cell>
          <cell r="C4203" t="str">
            <v>50009100002865</v>
          </cell>
          <cell r="D4203">
            <v>0.63300000000000001</v>
          </cell>
          <cell r="E4203">
            <v>6.9000000000000006E-2</v>
          </cell>
          <cell r="F4203">
            <v>7.9109999999999996</v>
          </cell>
          <cell r="G4203">
            <v>1.611</v>
          </cell>
          <cell r="H4203">
            <v>9.2859999999999996</v>
          </cell>
          <cell r="I4203">
            <v>3.798</v>
          </cell>
          <cell r="J4203">
            <v>5159</v>
          </cell>
          <cell r="K4203">
            <v>16.312000000000001</v>
          </cell>
          <cell r="L4203">
            <v>5.5</v>
          </cell>
          <cell r="M4203">
            <v>9.9369999999999994</v>
          </cell>
          <cell r="N4203">
            <v>6</v>
          </cell>
          <cell r="P4203" t="str">
            <v>RA</v>
          </cell>
          <cell r="Q4203" t="str">
            <v>FRR</v>
          </cell>
          <cell r="R4203">
            <v>4</v>
          </cell>
          <cell r="S4203">
            <v>504</v>
          </cell>
          <cell r="T4203">
            <v>12.4</v>
          </cell>
          <cell r="U4203" t="str">
            <v>US$</v>
          </cell>
          <cell r="V4203" t="str">
            <v>EA</v>
          </cell>
          <cell r="W4203" t="str">
            <v>FLT</v>
          </cell>
          <cell r="X4203" t="str">
            <v>BRN</v>
          </cell>
          <cell r="Y4203" t="str">
            <v>FOT</v>
          </cell>
          <cell r="Z4203" t="str">
            <v>FRR</v>
          </cell>
        </row>
        <row r="4204">
          <cell r="A4204" t="str">
            <v>FT1158</v>
          </cell>
          <cell r="B4204" t="str">
            <v>9100002891</v>
          </cell>
          <cell r="C4204" t="str">
            <v>10009100002898</v>
          </cell>
          <cell r="D4204">
            <v>0.46600000000000003</v>
          </cell>
          <cell r="E4204">
            <v>5.6000000000000001E-2</v>
          </cell>
          <cell r="F4204">
            <v>0</v>
          </cell>
          <cell r="G4204">
            <v>0</v>
          </cell>
          <cell r="H4204">
            <v>0</v>
          </cell>
          <cell r="I4204">
            <v>1.3979999999999999</v>
          </cell>
          <cell r="J4204">
            <v>0.16800000000000001</v>
          </cell>
          <cell r="K4204">
            <v>0</v>
          </cell>
          <cell r="L4204">
            <v>0</v>
          </cell>
          <cell r="M4204">
            <v>0</v>
          </cell>
          <cell r="N4204">
            <v>3</v>
          </cell>
          <cell r="O4204" t="str">
            <v>US</v>
          </cell>
          <cell r="Q4204" t="str">
            <v>FRR</v>
          </cell>
          <cell r="R4204">
            <v>5</v>
          </cell>
          <cell r="S4204">
            <v>570</v>
          </cell>
          <cell r="T4204">
            <v>14.82</v>
          </cell>
          <cell r="U4204" t="str">
            <v>US$</v>
          </cell>
          <cell r="W4204" t="str">
            <v>FLT</v>
          </cell>
          <cell r="X4204" t="str">
            <v>BRN</v>
          </cell>
          <cell r="Y4204" t="str">
            <v>FOT</v>
          </cell>
          <cell r="Z4204" t="str">
            <v>FRR</v>
          </cell>
        </row>
        <row r="4205">
          <cell r="A4205" t="str">
            <v>FT1158</v>
          </cell>
          <cell r="B4205" t="str">
            <v>9100002891</v>
          </cell>
          <cell r="C4205" t="str">
            <v>10009100002898</v>
          </cell>
          <cell r="D4205">
            <v>0.53300000000000003</v>
          </cell>
          <cell r="E4205">
            <v>6.9000000000000006E-2</v>
          </cell>
          <cell r="F4205">
            <v>7.915</v>
          </cell>
          <cell r="G4205">
            <v>1.665</v>
          </cell>
          <cell r="H4205">
            <v>7.04</v>
          </cell>
          <cell r="I4205">
            <v>1.599</v>
          </cell>
          <cell r="J4205">
            <v>0.20699999999999999</v>
          </cell>
          <cell r="K4205">
            <v>8.4369999999999994</v>
          </cell>
          <cell r="L4205">
            <v>5.5</v>
          </cell>
          <cell r="M4205">
            <v>7.875</v>
          </cell>
          <cell r="N4205">
            <v>3</v>
          </cell>
          <cell r="O4205" t="str">
            <v>US</v>
          </cell>
          <cell r="Q4205" t="str">
            <v>FRR</v>
          </cell>
          <cell r="R4205">
            <v>5</v>
          </cell>
          <cell r="S4205">
            <v>570</v>
          </cell>
          <cell r="T4205">
            <v>14.82</v>
          </cell>
          <cell r="U4205" t="str">
            <v>US$</v>
          </cell>
          <cell r="W4205" t="str">
            <v>FLT</v>
          </cell>
          <cell r="X4205" t="str">
            <v>BRN</v>
          </cell>
          <cell r="Y4205" t="str">
            <v>FOT</v>
          </cell>
          <cell r="Z4205" t="str">
            <v>FRR</v>
          </cell>
        </row>
        <row r="4206">
          <cell r="A4206" t="str">
            <v>FT1158</v>
          </cell>
          <cell r="B4206" t="str">
            <v>9100002891</v>
          </cell>
          <cell r="C4206" t="str">
            <v>50009100002896</v>
          </cell>
          <cell r="D4206">
            <v>0.45800000000000002</v>
          </cell>
          <cell r="E4206">
            <v>5.1999999999999998E-2</v>
          </cell>
          <cell r="F4206">
            <v>7.9109999999999996</v>
          </cell>
          <cell r="G4206">
            <v>1.611</v>
          </cell>
          <cell r="H4206">
            <v>7.0359999999999996</v>
          </cell>
          <cell r="I4206">
            <v>2.7480000000000002</v>
          </cell>
          <cell r="J4206">
            <v>3882</v>
          </cell>
          <cell r="K4206">
            <v>10.436999999999999</v>
          </cell>
          <cell r="L4206">
            <v>7.5620000000000003</v>
          </cell>
          <cell r="M4206">
            <v>8.5</v>
          </cell>
          <cell r="N4206">
            <v>6</v>
          </cell>
          <cell r="P4206" t="str">
            <v>RA</v>
          </cell>
          <cell r="Q4206" t="str">
            <v>FRR</v>
          </cell>
          <cell r="R4206">
            <v>5</v>
          </cell>
          <cell r="S4206">
            <v>660</v>
          </cell>
          <cell r="T4206">
            <v>14.82</v>
          </cell>
          <cell r="U4206" t="str">
            <v>US$</v>
          </cell>
          <cell r="V4206" t="str">
            <v>EA</v>
          </cell>
          <cell r="W4206" t="str">
            <v>FLT</v>
          </cell>
          <cell r="X4206" t="str">
            <v>BRN</v>
          </cell>
          <cell r="Y4206" t="str">
            <v>FOT</v>
          </cell>
          <cell r="Z4206" t="str">
            <v>FRR</v>
          </cell>
        </row>
        <row r="4207">
          <cell r="A4207" t="str">
            <v>FT1159</v>
          </cell>
          <cell r="B4207" t="str">
            <v>9100002907</v>
          </cell>
          <cell r="C4207" t="str">
            <v>10009100002904</v>
          </cell>
          <cell r="D4207">
            <v>0.45</v>
          </cell>
          <cell r="E4207">
            <v>6.9000000000000006E-2</v>
          </cell>
          <cell r="F4207">
            <v>0</v>
          </cell>
          <cell r="G4207">
            <v>0</v>
          </cell>
          <cell r="H4207">
            <v>0</v>
          </cell>
          <cell r="I4207">
            <v>1.35</v>
          </cell>
          <cell r="J4207">
            <v>0.20699999999999999</v>
          </cell>
          <cell r="K4207">
            <v>0</v>
          </cell>
          <cell r="L4207">
            <v>0</v>
          </cell>
          <cell r="M4207">
            <v>0</v>
          </cell>
          <cell r="N4207">
            <v>3</v>
          </cell>
          <cell r="O4207" t="str">
            <v>US</v>
          </cell>
          <cell r="Q4207" t="str">
            <v>FRR</v>
          </cell>
          <cell r="R4207">
            <v>5</v>
          </cell>
          <cell r="S4207">
            <v>570</v>
          </cell>
          <cell r="T4207">
            <v>20.97</v>
          </cell>
          <cell r="U4207" t="str">
            <v>US$</v>
          </cell>
          <cell r="W4207" t="str">
            <v>FLT</v>
          </cell>
          <cell r="X4207" t="str">
            <v>BRN</v>
          </cell>
          <cell r="Y4207" t="str">
            <v>FOT</v>
          </cell>
          <cell r="Z4207" t="str">
            <v>FRR</v>
          </cell>
        </row>
        <row r="4208">
          <cell r="A4208" t="str">
            <v>FT1159</v>
          </cell>
          <cell r="B4208" t="str">
            <v>9100002907</v>
          </cell>
          <cell r="C4208" t="str">
            <v>10009100002904</v>
          </cell>
          <cell r="D4208">
            <v>0.41</v>
          </cell>
          <cell r="E4208">
            <v>7.0000000000000007E-2</v>
          </cell>
          <cell r="F4208">
            <v>7.915</v>
          </cell>
          <cell r="G4208">
            <v>1.665</v>
          </cell>
          <cell r="H4208">
            <v>7.04</v>
          </cell>
          <cell r="I4208">
            <v>1.23</v>
          </cell>
          <cell r="J4208">
            <v>0.21</v>
          </cell>
          <cell r="K4208">
            <v>8.4369999999999994</v>
          </cell>
          <cell r="L4208">
            <v>5.5</v>
          </cell>
          <cell r="M4208">
            <v>7.875</v>
          </cell>
          <cell r="N4208">
            <v>3</v>
          </cell>
          <cell r="O4208" t="str">
            <v>US</v>
          </cell>
          <cell r="Q4208" t="str">
            <v>FRR</v>
          </cell>
          <cell r="R4208">
            <v>5</v>
          </cell>
          <cell r="S4208">
            <v>570</v>
          </cell>
          <cell r="T4208">
            <v>20.97</v>
          </cell>
          <cell r="U4208" t="str">
            <v>US$</v>
          </cell>
          <cell r="W4208" t="str">
            <v>FLT</v>
          </cell>
          <cell r="X4208" t="str">
            <v>BRN</v>
          </cell>
          <cell r="Y4208" t="str">
            <v>FOT</v>
          </cell>
          <cell r="Z4208" t="str">
            <v>FRR</v>
          </cell>
        </row>
        <row r="4209">
          <cell r="A4209" t="str">
            <v>FT1159</v>
          </cell>
          <cell r="B4209" t="str">
            <v>9100002907</v>
          </cell>
          <cell r="C4209" t="str">
            <v>50009100002902</v>
          </cell>
          <cell r="D4209">
            <v>0.40799999999999997</v>
          </cell>
          <cell r="E4209">
            <v>5.1999999999999998E-2</v>
          </cell>
          <cell r="F4209">
            <v>7.9109999999999996</v>
          </cell>
          <cell r="G4209">
            <v>1.611</v>
          </cell>
          <cell r="H4209">
            <v>7.0359999999999996</v>
          </cell>
          <cell r="I4209">
            <v>2.448</v>
          </cell>
          <cell r="J4209">
            <v>3882</v>
          </cell>
          <cell r="K4209">
            <v>10.436999999999999</v>
          </cell>
          <cell r="L4209">
            <v>7.5620000000000003</v>
          </cell>
          <cell r="M4209">
            <v>8.5</v>
          </cell>
          <cell r="N4209">
            <v>6</v>
          </cell>
          <cell r="P4209" t="str">
            <v>RA</v>
          </cell>
          <cell r="Q4209" t="str">
            <v>FRR</v>
          </cell>
          <cell r="R4209">
            <v>5</v>
          </cell>
          <cell r="S4209">
            <v>660</v>
          </cell>
          <cell r="T4209">
            <v>20.97</v>
          </cell>
          <cell r="U4209" t="str">
            <v>US$</v>
          </cell>
          <cell r="V4209" t="str">
            <v>EA</v>
          </cell>
          <cell r="W4209" t="str">
            <v>FLT</v>
          </cell>
          <cell r="X4209" t="str">
            <v>BRN</v>
          </cell>
          <cell r="Y4209" t="str">
            <v>FOT</v>
          </cell>
          <cell r="Z4209" t="str">
            <v>FRR</v>
          </cell>
        </row>
        <row r="4210">
          <cell r="A4210" t="str">
            <v>FT1160</v>
          </cell>
          <cell r="B4210" t="str">
            <v>9100003584</v>
          </cell>
          <cell r="C4210" t="str">
            <v>10009100003581</v>
          </cell>
          <cell r="D4210">
            <v>1.133</v>
          </cell>
          <cell r="E4210">
            <v>0.14699999999999999</v>
          </cell>
          <cell r="F4210">
            <v>0</v>
          </cell>
          <cell r="G4210">
            <v>0</v>
          </cell>
          <cell r="H4210">
            <v>0</v>
          </cell>
          <cell r="I4210">
            <v>3.399</v>
          </cell>
          <cell r="J4210">
            <v>0.441</v>
          </cell>
          <cell r="K4210">
            <v>0</v>
          </cell>
          <cell r="L4210">
            <v>0</v>
          </cell>
          <cell r="M4210">
            <v>0</v>
          </cell>
          <cell r="N4210">
            <v>3</v>
          </cell>
          <cell r="O4210" t="str">
            <v>US</v>
          </cell>
          <cell r="Q4210" t="str">
            <v>FRR</v>
          </cell>
          <cell r="R4210">
            <v>4</v>
          </cell>
          <cell r="S4210">
            <v>216</v>
          </cell>
          <cell r="T4210">
            <v>20.04</v>
          </cell>
          <cell r="U4210" t="str">
            <v>US$</v>
          </cell>
          <cell r="W4210" t="str">
            <v>FLT</v>
          </cell>
          <cell r="X4210" t="str">
            <v>BRN</v>
          </cell>
          <cell r="Y4210" t="str">
            <v>FOT</v>
          </cell>
          <cell r="Z4210" t="str">
            <v>FRR</v>
          </cell>
        </row>
        <row r="4211">
          <cell r="A4211" t="str">
            <v>FT1160</v>
          </cell>
          <cell r="B4211" t="str">
            <v>9100003584</v>
          </cell>
          <cell r="C4211" t="str">
            <v>10009100003581</v>
          </cell>
          <cell r="D4211">
            <v>1.1160000000000001</v>
          </cell>
          <cell r="E4211">
            <v>0.17100000000000001</v>
          </cell>
          <cell r="F4211">
            <v>7.915</v>
          </cell>
          <cell r="G4211">
            <v>2.4769999999999999</v>
          </cell>
          <cell r="H4211">
            <v>12.29</v>
          </cell>
          <cell r="I4211">
            <v>3.3479999999999999</v>
          </cell>
          <cell r="J4211">
            <v>0.51300000000000001</v>
          </cell>
          <cell r="K4211">
            <v>12.875</v>
          </cell>
          <cell r="L4211">
            <v>7.9370000000000003</v>
          </cell>
          <cell r="M4211">
            <v>8.6869999999999994</v>
          </cell>
          <cell r="N4211">
            <v>3</v>
          </cell>
          <cell r="O4211" t="str">
            <v>US</v>
          </cell>
          <cell r="Q4211" t="str">
            <v>FRR</v>
          </cell>
          <cell r="R4211">
            <v>4</v>
          </cell>
          <cell r="S4211">
            <v>216</v>
          </cell>
          <cell r="T4211">
            <v>20.04</v>
          </cell>
          <cell r="U4211" t="str">
            <v>US$</v>
          </cell>
          <cell r="W4211" t="str">
            <v>FLT</v>
          </cell>
          <cell r="X4211" t="str">
            <v>BRN</v>
          </cell>
          <cell r="Y4211" t="str">
            <v>FOT</v>
          </cell>
          <cell r="Z4211" t="str">
            <v>FRR</v>
          </cell>
        </row>
        <row r="4212">
          <cell r="A4212" t="str">
            <v>FT1160A</v>
          </cell>
          <cell r="B4212" t="str">
            <v>9100536327</v>
          </cell>
          <cell r="C4212" t="str">
            <v>10009100536324</v>
          </cell>
          <cell r="D4212">
            <v>1.0580000000000001</v>
          </cell>
          <cell r="E4212">
            <v>0.13900000000000001</v>
          </cell>
          <cell r="F4212">
            <v>7.9109999999999996</v>
          </cell>
          <cell r="G4212">
            <v>2.4729999999999999</v>
          </cell>
          <cell r="H4212">
            <v>12.286</v>
          </cell>
          <cell r="I4212">
            <v>6.3479999999999999</v>
          </cell>
          <cell r="J4212">
            <v>0.51400000000000001</v>
          </cell>
          <cell r="K4212">
            <v>12.875</v>
          </cell>
          <cell r="L4212">
            <v>7.9370000000000003</v>
          </cell>
          <cell r="M4212">
            <v>8.6869999999999994</v>
          </cell>
          <cell r="N4212">
            <v>6</v>
          </cell>
          <cell r="O4212" t="str">
            <v>CN</v>
          </cell>
          <cell r="P4212" t="str">
            <v>RA</v>
          </cell>
          <cell r="Q4212" t="str">
            <v>FRR</v>
          </cell>
          <cell r="R4212">
            <v>5</v>
          </cell>
          <cell r="S4212">
            <v>270</v>
          </cell>
          <cell r="T4212">
            <v>20.04</v>
          </cell>
          <cell r="U4212" t="str">
            <v>US$</v>
          </cell>
          <cell r="V4212" t="str">
            <v>EA</v>
          </cell>
          <cell r="W4212" t="str">
            <v>FLT</v>
          </cell>
          <cell r="X4212" t="str">
            <v>BRN</v>
          </cell>
          <cell r="Y4212" t="str">
            <v>FOT</v>
          </cell>
          <cell r="Z4212" t="str">
            <v>FRR</v>
          </cell>
        </row>
        <row r="4213">
          <cell r="A4213" t="str">
            <v>FT1161</v>
          </cell>
          <cell r="B4213" t="str">
            <v>9100002921</v>
          </cell>
          <cell r="C4213" t="str">
            <v>10009100002928</v>
          </cell>
          <cell r="D4213">
            <v>0.38300000000000001</v>
          </cell>
          <cell r="E4213">
            <v>7.0000000000000007E-2</v>
          </cell>
          <cell r="F4213">
            <v>0</v>
          </cell>
          <cell r="G4213">
            <v>0</v>
          </cell>
          <cell r="H4213">
            <v>0</v>
          </cell>
          <cell r="I4213">
            <v>1.149</v>
          </cell>
          <cell r="J4213">
            <v>0.21</v>
          </cell>
          <cell r="K4213">
            <v>0</v>
          </cell>
          <cell r="L4213">
            <v>0</v>
          </cell>
          <cell r="M4213">
            <v>0</v>
          </cell>
          <cell r="N4213">
            <v>3</v>
          </cell>
          <cell r="O4213" t="str">
            <v>US</v>
          </cell>
          <cell r="Q4213" t="str">
            <v>FRR</v>
          </cell>
          <cell r="R4213">
            <v>5</v>
          </cell>
          <cell r="S4213">
            <v>570</v>
          </cell>
          <cell r="T4213">
            <v>17.55</v>
          </cell>
          <cell r="U4213" t="str">
            <v>US$</v>
          </cell>
          <cell r="W4213" t="str">
            <v>FLT</v>
          </cell>
          <cell r="X4213" t="str">
            <v>BRN</v>
          </cell>
          <cell r="Y4213" t="str">
            <v>FOT</v>
          </cell>
          <cell r="Z4213" t="str">
            <v>FRR</v>
          </cell>
        </row>
        <row r="4214">
          <cell r="A4214" t="str">
            <v>FT1161</v>
          </cell>
          <cell r="B4214" t="str">
            <v>9100002921</v>
          </cell>
          <cell r="C4214" t="str">
            <v>10009100002928</v>
          </cell>
          <cell r="D4214">
            <v>0.36</v>
          </cell>
          <cell r="E4214">
            <v>7.0999999999999994E-2</v>
          </cell>
          <cell r="F4214">
            <v>7.915</v>
          </cell>
          <cell r="G4214">
            <v>1.665</v>
          </cell>
          <cell r="H4214">
            <v>7.04</v>
          </cell>
          <cell r="I4214">
            <v>1.08</v>
          </cell>
          <cell r="J4214">
            <v>0.21299999999999999</v>
          </cell>
          <cell r="K4214">
            <v>8.4369999999999994</v>
          </cell>
          <cell r="L4214">
            <v>5.5</v>
          </cell>
          <cell r="M4214">
            <v>7.875</v>
          </cell>
          <cell r="N4214">
            <v>3</v>
          </cell>
          <cell r="O4214" t="str">
            <v>US</v>
          </cell>
          <cell r="Q4214" t="str">
            <v>FRR</v>
          </cell>
          <cell r="R4214">
            <v>5</v>
          </cell>
          <cell r="S4214">
            <v>570</v>
          </cell>
          <cell r="T4214">
            <v>17.55</v>
          </cell>
          <cell r="U4214" t="str">
            <v>US$</v>
          </cell>
          <cell r="W4214" t="str">
            <v>FLT</v>
          </cell>
          <cell r="X4214" t="str">
            <v>BRN</v>
          </cell>
          <cell r="Y4214" t="str">
            <v>FOT</v>
          </cell>
          <cell r="Z4214" t="str">
            <v>FRR</v>
          </cell>
        </row>
        <row r="4215">
          <cell r="A4215" t="str">
            <v>FT1161A</v>
          </cell>
          <cell r="B4215" t="str">
            <v>9100536334</v>
          </cell>
          <cell r="C4215" t="str">
            <v>10009100536331</v>
          </cell>
          <cell r="D4215">
            <v>0.35799999999999998</v>
          </cell>
          <cell r="E4215">
            <v>5.1999999999999998E-2</v>
          </cell>
          <cell r="F4215">
            <v>7.9109999999999996</v>
          </cell>
          <cell r="G4215">
            <v>1.611</v>
          </cell>
          <cell r="H4215">
            <v>7.0359999999999996</v>
          </cell>
          <cell r="I4215">
            <v>2.1480000000000001</v>
          </cell>
          <cell r="J4215">
            <v>3882</v>
          </cell>
          <cell r="K4215">
            <v>10.436999999999999</v>
          </cell>
          <cell r="L4215">
            <v>7.5620000000000003</v>
          </cell>
          <cell r="M4215">
            <v>8.5</v>
          </cell>
          <cell r="N4215">
            <v>6</v>
          </cell>
          <cell r="O4215" t="str">
            <v>CN</v>
          </cell>
          <cell r="P4215" t="str">
            <v>RA</v>
          </cell>
          <cell r="Q4215" t="str">
            <v>FRR</v>
          </cell>
          <cell r="R4215">
            <v>5</v>
          </cell>
          <cell r="S4215">
            <v>660</v>
          </cell>
          <cell r="T4215">
            <v>17.55</v>
          </cell>
          <cell r="U4215" t="str">
            <v>US$</v>
          </cell>
          <cell r="V4215" t="str">
            <v>EA</v>
          </cell>
          <cell r="W4215" t="str">
            <v>FLT</v>
          </cell>
          <cell r="X4215" t="str">
            <v>BRN</v>
          </cell>
          <cell r="Y4215" t="str">
            <v>FOT</v>
          </cell>
          <cell r="Z4215" t="str">
            <v>FRR</v>
          </cell>
        </row>
        <row r="4216">
          <cell r="A4216" t="str">
            <v>FT1162</v>
          </cell>
          <cell r="B4216" t="str">
            <v>9100002938</v>
          </cell>
          <cell r="C4216" t="str">
            <v>10009100002935</v>
          </cell>
          <cell r="D4216">
            <v>0.76700000000000002</v>
          </cell>
          <cell r="E4216">
            <v>0.06</v>
          </cell>
          <cell r="F4216">
            <v>0</v>
          </cell>
          <cell r="G4216">
            <v>0</v>
          </cell>
          <cell r="H4216">
            <v>0</v>
          </cell>
          <cell r="I4216">
            <v>2.3010000000000002</v>
          </cell>
          <cell r="J4216">
            <v>0.18</v>
          </cell>
          <cell r="K4216">
            <v>0</v>
          </cell>
          <cell r="L4216">
            <v>0</v>
          </cell>
          <cell r="M4216">
            <v>0</v>
          </cell>
          <cell r="N4216">
            <v>3</v>
          </cell>
          <cell r="O4216" t="str">
            <v>US</v>
          </cell>
          <cell r="Q4216" t="str">
            <v>FRR</v>
          </cell>
          <cell r="R4216">
            <v>5</v>
          </cell>
          <cell r="S4216">
            <v>570</v>
          </cell>
          <cell r="T4216">
            <v>18.75</v>
          </cell>
          <cell r="U4216" t="str">
            <v>US$</v>
          </cell>
          <cell r="W4216" t="str">
            <v>FLT</v>
          </cell>
          <cell r="X4216" t="str">
            <v>BRN</v>
          </cell>
          <cell r="Y4216" t="str">
            <v>FOT</v>
          </cell>
          <cell r="Z4216" t="str">
            <v>FRR</v>
          </cell>
        </row>
        <row r="4217">
          <cell r="A4217" t="str">
            <v>FT1162</v>
          </cell>
          <cell r="B4217" t="str">
            <v>9100002938</v>
          </cell>
          <cell r="C4217" t="str">
            <v>10009100002935</v>
          </cell>
          <cell r="D4217">
            <v>0.76</v>
          </cell>
          <cell r="E4217">
            <v>6.8000000000000005E-2</v>
          </cell>
          <cell r="F4217">
            <v>7.915</v>
          </cell>
          <cell r="G4217">
            <v>1.665</v>
          </cell>
          <cell r="H4217">
            <v>7.04</v>
          </cell>
          <cell r="I4217">
            <v>2.2799999999999998</v>
          </cell>
          <cell r="J4217">
            <v>0.20399999999999999</v>
          </cell>
          <cell r="K4217">
            <v>8.4369999999999994</v>
          </cell>
          <cell r="L4217">
            <v>5.5</v>
          </cell>
          <cell r="M4217">
            <v>7.875</v>
          </cell>
          <cell r="N4217">
            <v>3</v>
          </cell>
          <cell r="O4217" t="str">
            <v>US</v>
          </cell>
          <cell r="Q4217" t="str">
            <v>FRR</v>
          </cell>
          <cell r="R4217">
            <v>5</v>
          </cell>
          <cell r="S4217">
            <v>570</v>
          </cell>
          <cell r="T4217">
            <v>18.75</v>
          </cell>
          <cell r="U4217" t="str">
            <v>US$</v>
          </cell>
          <cell r="W4217" t="str">
            <v>FLT</v>
          </cell>
          <cell r="X4217" t="str">
            <v>BRN</v>
          </cell>
          <cell r="Y4217" t="str">
            <v>FOT</v>
          </cell>
          <cell r="Z4217" t="str">
            <v>FRR</v>
          </cell>
        </row>
        <row r="4218">
          <cell r="A4218" t="str">
            <v>FT1162</v>
          </cell>
          <cell r="B4218" t="str">
            <v>9100002938</v>
          </cell>
          <cell r="C4218" t="str">
            <v>50009100002933</v>
          </cell>
          <cell r="D4218">
            <v>0.69099999999999995</v>
          </cell>
          <cell r="E4218">
            <v>5.1999999999999998E-2</v>
          </cell>
          <cell r="F4218">
            <v>7.9109999999999996</v>
          </cell>
          <cell r="G4218">
            <v>1.611</v>
          </cell>
          <cell r="H4218">
            <v>7.0359999999999996</v>
          </cell>
          <cell r="I4218">
            <v>4.1459999999999999</v>
          </cell>
          <cell r="J4218">
            <v>3882</v>
          </cell>
          <cell r="K4218">
            <v>10.436999999999999</v>
          </cell>
          <cell r="L4218">
            <v>7.5620000000000003</v>
          </cell>
          <cell r="M4218">
            <v>8.5</v>
          </cell>
          <cell r="N4218">
            <v>6</v>
          </cell>
          <cell r="P4218" t="str">
            <v>RA</v>
          </cell>
          <cell r="Q4218" t="str">
            <v>FRR</v>
          </cell>
          <cell r="R4218">
            <v>5</v>
          </cell>
          <cell r="S4218">
            <v>660</v>
          </cell>
          <cell r="T4218">
            <v>18.75</v>
          </cell>
          <cell r="U4218" t="str">
            <v>US$</v>
          </cell>
          <cell r="V4218" t="str">
            <v>EA</v>
          </cell>
          <cell r="W4218" t="str">
            <v>FLT</v>
          </cell>
          <cell r="X4218" t="str">
            <v>BRN</v>
          </cell>
          <cell r="Y4218" t="str">
            <v>FOT</v>
          </cell>
          <cell r="Z4218" t="str">
            <v>FRR</v>
          </cell>
        </row>
        <row r="4219">
          <cell r="A4219" t="str">
            <v>FT1164</v>
          </cell>
          <cell r="B4219" t="str">
            <v>9100002952</v>
          </cell>
          <cell r="C4219" t="str">
            <v>10009100002959</v>
          </cell>
          <cell r="D4219">
            <v>1</v>
          </cell>
          <cell r="E4219">
            <v>0.17100000000000001</v>
          </cell>
          <cell r="F4219">
            <v>0</v>
          </cell>
          <cell r="G4219">
            <v>0</v>
          </cell>
          <cell r="H4219">
            <v>0</v>
          </cell>
          <cell r="I4219">
            <v>3</v>
          </cell>
          <cell r="J4219">
            <v>0.51300000000000001</v>
          </cell>
          <cell r="K4219">
            <v>0</v>
          </cell>
          <cell r="L4219">
            <v>0</v>
          </cell>
          <cell r="M4219">
            <v>0</v>
          </cell>
          <cell r="N4219">
            <v>3</v>
          </cell>
          <cell r="O4219" t="str">
            <v>US</v>
          </cell>
          <cell r="Q4219" t="str">
            <v>FRR</v>
          </cell>
          <cell r="R4219">
            <v>4</v>
          </cell>
          <cell r="S4219">
            <v>216</v>
          </cell>
          <cell r="T4219">
            <v>17.32</v>
          </cell>
          <cell r="U4219" t="str">
            <v>US$</v>
          </cell>
          <cell r="W4219" t="str">
            <v>FLT</v>
          </cell>
          <cell r="X4219" t="str">
            <v>BRN</v>
          </cell>
          <cell r="Y4219" t="str">
            <v>FOT</v>
          </cell>
          <cell r="Z4219" t="str">
            <v>FRR</v>
          </cell>
        </row>
        <row r="4220">
          <cell r="A4220" t="str">
            <v>FT1164</v>
          </cell>
          <cell r="B4220" t="str">
            <v>9100002952</v>
          </cell>
          <cell r="C4220" t="str">
            <v>10009100002959</v>
          </cell>
          <cell r="D4220">
            <v>0.97299999999999998</v>
          </cell>
          <cell r="E4220">
            <v>0.16900000000000001</v>
          </cell>
          <cell r="F4220">
            <v>7.915</v>
          </cell>
          <cell r="G4220">
            <v>2.4769999999999999</v>
          </cell>
          <cell r="H4220">
            <v>12.29</v>
          </cell>
          <cell r="I4220">
            <v>2.919</v>
          </cell>
          <cell r="J4220">
            <v>0.50700000000000001</v>
          </cell>
          <cell r="K4220">
            <v>12.875</v>
          </cell>
          <cell r="L4220">
            <v>7.9370000000000003</v>
          </cell>
          <cell r="M4220">
            <v>8.6869999999999994</v>
          </cell>
          <cell r="N4220">
            <v>3</v>
          </cell>
          <cell r="O4220" t="str">
            <v>US</v>
          </cell>
          <cell r="Q4220" t="str">
            <v>FRR</v>
          </cell>
          <cell r="R4220">
            <v>4</v>
          </cell>
          <cell r="S4220">
            <v>216</v>
          </cell>
          <cell r="T4220">
            <v>17.32</v>
          </cell>
          <cell r="U4220" t="str">
            <v>US$</v>
          </cell>
          <cell r="W4220" t="str">
            <v>FLT</v>
          </cell>
          <cell r="X4220" t="str">
            <v>BRN</v>
          </cell>
          <cell r="Y4220" t="str">
            <v>FOT</v>
          </cell>
          <cell r="Z4220" t="str">
            <v>FRR</v>
          </cell>
        </row>
        <row r="4221">
          <cell r="A4221" t="str">
            <v>FT1164A</v>
          </cell>
          <cell r="B4221" t="str">
            <v>9100536358</v>
          </cell>
          <cell r="C4221" t="str">
            <v>10009100536355</v>
          </cell>
          <cell r="D4221">
            <v>0.94099999999999995</v>
          </cell>
          <cell r="E4221">
            <v>0.13900000000000001</v>
          </cell>
          <cell r="F4221">
            <v>7.9109999999999996</v>
          </cell>
          <cell r="G4221">
            <v>2.4729999999999999</v>
          </cell>
          <cell r="H4221">
            <v>12.286</v>
          </cell>
          <cell r="I4221">
            <v>5.6459999999999999</v>
          </cell>
          <cell r="J4221">
            <v>0.51400000000000001</v>
          </cell>
          <cell r="K4221">
            <v>12.875</v>
          </cell>
          <cell r="L4221">
            <v>7.9370000000000003</v>
          </cell>
          <cell r="M4221">
            <v>8.6869999999999994</v>
          </cell>
          <cell r="N4221">
            <v>6</v>
          </cell>
          <cell r="O4221" t="str">
            <v>CN</v>
          </cell>
          <cell r="P4221" t="str">
            <v>RA</v>
          </cell>
          <cell r="Q4221" t="str">
            <v>FRR</v>
          </cell>
          <cell r="R4221">
            <v>5</v>
          </cell>
          <cell r="S4221">
            <v>270</v>
          </cell>
          <cell r="T4221">
            <v>17.32</v>
          </cell>
          <cell r="U4221" t="str">
            <v>US$</v>
          </cell>
          <cell r="V4221" t="str">
            <v>EA</v>
          </cell>
          <cell r="W4221" t="str">
            <v>FLT</v>
          </cell>
          <cell r="X4221" t="str">
            <v>BRN</v>
          </cell>
          <cell r="Y4221" t="str">
            <v>FOT</v>
          </cell>
          <cell r="Z4221" t="str">
            <v>FRR</v>
          </cell>
        </row>
        <row r="4222">
          <cell r="A4222" t="str">
            <v>FT1166</v>
          </cell>
          <cell r="B4222" t="str">
            <v>9100002976</v>
          </cell>
          <cell r="C4222" t="str">
            <v>10009100002973</v>
          </cell>
          <cell r="D4222">
            <v>1.2</v>
          </cell>
          <cell r="E4222">
            <v>0.22</v>
          </cell>
          <cell r="F4222">
            <v>9.4369999999999994</v>
          </cell>
          <cell r="G4222">
            <v>2.375</v>
          </cell>
          <cell r="H4222">
            <v>14.5</v>
          </cell>
          <cell r="I4222">
            <v>3.6</v>
          </cell>
          <cell r="J4222">
            <v>0.66</v>
          </cell>
          <cell r="K4222">
            <v>14.875</v>
          </cell>
          <cell r="L4222">
            <v>7.625</v>
          </cell>
          <cell r="M4222">
            <v>10.25</v>
          </cell>
          <cell r="N4222">
            <v>3</v>
          </cell>
          <cell r="O4222" t="str">
            <v>US</v>
          </cell>
          <cell r="Q4222" t="str">
            <v>FRR</v>
          </cell>
          <cell r="R4222">
            <v>4</v>
          </cell>
          <cell r="S4222">
            <v>180</v>
          </cell>
          <cell r="T4222">
            <v>31.09</v>
          </cell>
          <cell r="U4222" t="str">
            <v>US$</v>
          </cell>
          <cell r="W4222" t="str">
            <v>FLT</v>
          </cell>
          <cell r="X4222" t="str">
            <v>BRN</v>
          </cell>
          <cell r="Y4222" t="str">
            <v>FOT</v>
          </cell>
          <cell r="Z4222" t="str">
            <v>FRR</v>
          </cell>
        </row>
        <row r="4223">
          <cell r="A4223" t="str">
            <v>FT1166</v>
          </cell>
          <cell r="B4223" t="str">
            <v>9100002976</v>
          </cell>
          <cell r="C4223" t="str">
            <v>10009100002973</v>
          </cell>
          <cell r="D4223">
            <v>1.2529999999999999</v>
          </cell>
          <cell r="E4223">
            <v>0.222</v>
          </cell>
          <cell r="F4223">
            <v>0</v>
          </cell>
          <cell r="G4223">
            <v>0</v>
          </cell>
          <cell r="H4223">
            <v>0</v>
          </cell>
          <cell r="I4223">
            <v>3.7589999999999999</v>
          </cell>
          <cell r="J4223">
            <v>0.66600000000000004</v>
          </cell>
          <cell r="K4223">
            <v>0</v>
          </cell>
          <cell r="L4223">
            <v>0</v>
          </cell>
          <cell r="M4223">
            <v>0</v>
          </cell>
          <cell r="N4223">
            <v>3</v>
          </cell>
          <cell r="O4223" t="str">
            <v>US</v>
          </cell>
          <cell r="Q4223" t="str">
            <v>FRR</v>
          </cell>
          <cell r="R4223">
            <v>4</v>
          </cell>
          <cell r="S4223">
            <v>180</v>
          </cell>
          <cell r="T4223">
            <v>31.09</v>
          </cell>
          <cell r="U4223" t="str">
            <v>US$</v>
          </cell>
          <cell r="W4223" t="str">
            <v>FLT</v>
          </cell>
          <cell r="X4223" t="str">
            <v>BRN</v>
          </cell>
          <cell r="Y4223" t="str">
            <v>FOT</v>
          </cell>
          <cell r="Z4223" t="str">
            <v>FRR</v>
          </cell>
        </row>
        <row r="4224">
          <cell r="A4224" t="str">
            <v>FT1166</v>
          </cell>
          <cell r="B4224" t="str">
            <v>9100002976</v>
          </cell>
          <cell r="C4224" t="str">
            <v>50009100002971</v>
          </cell>
          <cell r="D4224">
            <v>1.2410000000000001</v>
          </cell>
          <cell r="E4224">
            <v>0.188</v>
          </cell>
          <cell r="F4224">
            <v>9.4369999999999994</v>
          </cell>
          <cell r="G4224">
            <v>2.375</v>
          </cell>
          <cell r="H4224">
            <v>14.5</v>
          </cell>
          <cell r="I4224">
            <v>7.4459999999999997</v>
          </cell>
          <cell r="J4224">
            <v>12560</v>
          </cell>
          <cell r="K4224">
            <v>14.625</v>
          </cell>
          <cell r="L4224">
            <v>9.8119999999999994</v>
          </cell>
          <cell r="M4224">
            <v>15.125</v>
          </cell>
          <cell r="N4224">
            <v>6</v>
          </cell>
          <cell r="O4224" t="str">
            <v>CN</v>
          </cell>
          <cell r="P4224" t="str">
            <v>RA</v>
          </cell>
          <cell r="Q4224" t="str">
            <v>FRR</v>
          </cell>
          <cell r="R4224">
            <v>3</v>
          </cell>
          <cell r="S4224">
            <v>234</v>
          </cell>
          <cell r="T4224">
            <v>31.09</v>
          </cell>
          <cell r="U4224" t="str">
            <v>US$</v>
          </cell>
          <cell r="V4224" t="str">
            <v>EA</v>
          </cell>
          <cell r="W4224" t="str">
            <v>FLT</v>
          </cell>
          <cell r="X4224" t="str">
            <v>BRN</v>
          </cell>
          <cell r="Y4224" t="str">
            <v>FOT</v>
          </cell>
          <cell r="Z4224" t="str">
            <v>FRR</v>
          </cell>
        </row>
        <row r="4225">
          <cell r="A4225" t="str">
            <v>FT1167</v>
          </cell>
          <cell r="B4225" t="str">
            <v>9100002983</v>
          </cell>
          <cell r="C4225" t="str">
            <v>10009100002980</v>
          </cell>
          <cell r="D4225">
            <v>1.1160000000000001</v>
          </cell>
          <cell r="E4225">
            <v>7.8E-2</v>
          </cell>
          <cell r="F4225">
            <v>0</v>
          </cell>
          <cell r="G4225">
            <v>0</v>
          </cell>
          <cell r="H4225">
            <v>0</v>
          </cell>
          <cell r="I4225">
            <v>3.3479999999999999</v>
          </cell>
          <cell r="J4225">
            <v>0.23400000000000001</v>
          </cell>
          <cell r="K4225">
            <v>0</v>
          </cell>
          <cell r="L4225">
            <v>0</v>
          </cell>
          <cell r="M4225">
            <v>0</v>
          </cell>
          <cell r="N4225">
            <v>3</v>
          </cell>
          <cell r="O4225" t="str">
            <v>US</v>
          </cell>
          <cell r="Q4225" t="str">
            <v>FRR</v>
          </cell>
          <cell r="R4225">
            <v>4</v>
          </cell>
          <cell r="S4225">
            <v>216</v>
          </cell>
          <cell r="T4225">
            <v>20.75</v>
          </cell>
          <cell r="U4225" t="str">
            <v>US$</v>
          </cell>
          <cell r="W4225" t="str">
            <v>FLT</v>
          </cell>
          <cell r="X4225" t="str">
            <v>BRN</v>
          </cell>
          <cell r="Y4225" t="str">
            <v>FOT</v>
          </cell>
          <cell r="Z4225" t="str">
            <v>FRR</v>
          </cell>
        </row>
        <row r="4226">
          <cell r="A4226" t="str">
            <v>FT1167</v>
          </cell>
          <cell r="B4226" t="str">
            <v>9100002983</v>
          </cell>
          <cell r="C4226" t="str">
            <v>10009100002980</v>
          </cell>
          <cell r="D4226">
            <v>0.98299999999999998</v>
          </cell>
          <cell r="E4226">
            <v>0.17</v>
          </cell>
          <cell r="F4226">
            <v>7.915</v>
          </cell>
          <cell r="G4226">
            <v>2.4769999999999999</v>
          </cell>
          <cell r="H4226">
            <v>12.29</v>
          </cell>
          <cell r="I4226">
            <v>2.9489999999999998</v>
          </cell>
          <cell r="J4226">
            <v>0.51</v>
          </cell>
          <cell r="K4226">
            <v>12.875</v>
          </cell>
          <cell r="L4226">
            <v>7.9370000000000003</v>
          </cell>
          <cell r="M4226">
            <v>8.6869999999999994</v>
          </cell>
          <cell r="N4226">
            <v>3</v>
          </cell>
          <cell r="O4226" t="str">
            <v>US</v>
          </cell>
          <cell r="Q4226" t="str">
            <v>FRR</v>
          </cell>
          <cell r="R4226">
            <v>4</v>
          </cell>
          <cell r="S4226">
            <v>216</v>
          </cell>
          <cell r="T4226">
            <v>20.75</v>
          </cell>
          <cell r="U4226" t="str">
            <v>US$</v>
          </cell>
          <cell r="W4226" t="str">
            <v>FLT</v>
          </cell>
          <cell r="X4226" t="str">
            <v>BRN</v>
          </cell>
          <cell r="Y4226" t="str">
            <v>FOT</v>
          </cell>
          <cell r="Z4226" t="str">
            <v>FRR</v>
          </cell>
        </row>
        <row r="4227">
          <cell r="A4227" t="str">
            <v>FT1167A</v>
          </cell>
          <cell r="B4227" t="str">
            <v>9100536372</v>
          </cell>
          <cell r="C4227" t="str">
            <v>10009100536379</v>
          </cell>
          <cell r="D4227">
            <v>1.0529999999999999</v>
          </cell>
          <cell r="E4227">
            <v>0.13900000000000001</v>
          </cell>
          <cell r="F4227">
            <v>7.9109999999999996</v>
          </cell>
          <cell r="G4227">
            <v>2.4729999999999999</v>
          </cell>
          <cell r="H4227">
            <v>12.286</v>
          </cell>
          <cell r="I4227">
            <v>6.3179999999999996</v>
          </cell>
          <cell r="J4227">
            <v>5137</v>
          </cell>
          <cell r="K4227">
            <v>12.875</v>
          </cell>
          <cell r="L4227">
            <v>7.9370000000000003</v>
          </cell>
          <cell r="M4227">
            <v>8.6869999999999994</v>
          </cell>
          <cell r="N4227">
            <v>6</v>
          </cell>
          <cell r="O4227" t="str">
            <v>CN</v>
          </cell>
          <cell r="P4227" t="str">
            <v>RA</v>
          </cell>
          <cell r="Q4227" t="str">
            <v>FRR</v>
          </cell>
          <cell r="R4227">
            <v>5</v>
          </cell>
          <cell r="S4227">
            <v>270</v>
          </cell>
          <cell r="T4227">
            <v>20.75</v>
          </cell>
          <cell r="U4227" t="str">
            <v>US$</v>
          </cell>
          <cell r="V4227" t="str">
            <v>EA</v>
          </cell>
          <cell r="W4227" t="str">
            <v>FLT</v>
          </cell>
          <cell r="X4227" t="str">
            <v>BRN</v>
          </cell>
          <cell r="Y4227" t="str">
            <v>FOT</v>
          </cell>
          <cell r="Z4227" t="str">
            <v>FRR</v>
          </cell>
        </row>
        <row r="4228">
          <cell r="A4228" t="str">
            <v>FT1169</v>
          </cell>
          <cell r="B4228" t="str">
            <v>9100003591</v>
          </cell>
          <cell r="C4228" t="str">
            <v>10009100003598</v>
          </cell>
          <cell r="D4228">
            <v>0.76700000000000002</v>
          </cell>
          <cell r="E4228">
            <v>7.5999999999999998E-2</v>
          </cell>
          <cell r="F4228">
            <v>0</v>
          </cell>
          <cell r="G4228">
            <v>0</v>
          </cell>
          <cell r="H4228">
            <v>0</v>
          </cell>
          <cell r="I4228">
            <v>2.3010000000000002</v>
          </cell>
          <cell r="J4228">
            <v>0.22800000000000001</v>
          </cell>
          <cell r="K4228">
            <v>0</v>
          </cell>
          <cell r="L4228">
            <v>0</v>
          </cell>
          <cell r="M4228">
            <v>0</v>
          </cell>
          <cell r="N4228">
            <v>3</v>
          </cell>
          <cell r="O4228" t="str">
            <v>US</v>
          </cell>
          <cell r="Q4228" t="str">
            <v>FRR</v>
          </cell>
          <cell r="R4228">
            <v>4</v>
          </cell>
          <cell r="S4228">
            <v>456</v>
          </cell>
          <cell r="T4228">
            <v>23.65</v>
          </cell>
          <cell r="U4228" t="str">
            <v>US$</v>
          </cell>
          <cell r="W4228" t="str">
            <v>FLT</v>
          </cell>
          <cell r="X4228" t="str">
            <v>BRN</v>
          </cell>
          <cell r="Y4228" t="str">
            <v>FOT</v>
          </cell>
          <cell r="Z4228" t="str">
            <v>FRR</v>
          </cell>
        </row>
        <row r="4229">
          <cell r="A4229" t="str">
            <v>FT1169</v>
          </cell>
          <cell r="B4229" t="str">
            <v>9100003591</v>
          </cell>
          <cell r="C4229" t="str">
            <v>10009100003598</v>
          </cell>
          <cell r="D4229">
            <v>0.73299999999999998</v>
          </cell>
          <cell r="E4229">
            <v>0.09</v>
          </cell>
          <cell r="F4229">
            <v>7.915</v>
          </cell>
          <cell r="G4229">
            <v>1.665</v>
          </cell>
          <cell r="H4229">
            <v>9.2899999999999991</v>
          </cell>
          <cell r="I4229">
            <v>2.1989999999999998</v>
          </cell>
          <cell r="J4229">
            <v>0.27</v>
          </cell>
          <cell r="K4229">
            <v>9.875</v>
          </cell>
          <cell r="L4229">
            <v>5.5</v>
          </cell>
          <cell r="M4229">
            <v>8.6869999999999994</v>
          </cell>
          <cell r="N4229">
            <v>3</v>
          </cell>
          <cell r="O4229" t="str">
            <v>US</v>
          </cell>
          <cell r="Q4229" t="str">
            <v>FRR</v>
          </cell>
          <cell r="R4229">
            <v>4</v>
          </cell>
          <cell r="S4229">
            <v>456</v>
          </cell>
          <cell r="T4229">
            <v>23.65</v>
          </cell>
          <cell r="U4229" t="str">
            <v>US$</v>
          </cell>
          <cell r="W4229" t="str">
            <v>FLT</v>
          </cell>
          <cell r="X4229" t="str">
            <v>BRN</v>
          </cell>
          <cell r="Y4229" t="str">
            <v>FOT</v>
          </cell>
          <cell r="Z4229" t="str">
            <v>FRR</v>
          </cell>
        </row>
        <row r="4230">
          <cell r="A4230" t="str">
            <v>FT1169A</v>
          </cell>
          <cell r="B4230" t="str">
            <v>9100536389</v>
          </cell>
          <cell r="C4230" t="str">
            <v>10009100536386</v>
          </cell>
          <cell r="D4230">
            <v>0.70799999999999996</v>
          </cell>
          <cell r="E4230">
            <v>6.9000000000000006E-2</v>
          </cell>
          <cell r="F4230">
            <v>7.9109999999999996</v>
          </cell>
          <cell r="G4230">
            <v>1.611</v>
          </cell>
          <cell r="H4230">
            <v>9.2859999999999996</v>
          </cell>
          <cell r="I4230">
            <v>4.2480000000000002</v>
          </cell>
          <cell r="J4230">
            <v>5159</v>
          </cell>
          <cell r="K4230">
            <v>16.312000000000001</v>
          </cell>
          <cell r="L4230">
            <v>5.5</v>
          </cell>
          <cell r="M4230">
            <v>9.9369999999999994</v>
          </cell>
          <cell r="N4230">
            <v>6</v>
          </cell>
          <cell r="O4230" t="str">
            <v>CN</v>
          </cell>
          <cell r="P4230" t="str">
            <v>RA</v>
          </cell>
          <cell r="Q4230" t="str">
            <v>FRR</v>
          </cell>
          <cell r="R4230">
            <v>4</v>
          </cell>
          <cell r="S4230">
            <v>504</v>
          </cell>
          <cell r="T4230">
            <v>23.65</v>
          </cell>
          <cell r="U4230" t="str">
            <v>US$</v>
          </cell>
          <cell r="V4230" t="str">
            <v>EA</v>
          </cell>
          <cell r="W4230" t="str">
            <v>FLT</v>
          </cell>
          <cell r="X4230" t="str">
            <v>BRN</v>
          </cell>
          <cell r="Y4230" t="str">
            <v>FOT</v>
          </cell>
          <cell r="Z4230" t="str">
            <v>FRR</v>
          </cell>
        </row>
        <row r="4231">
          <cell r="A4231" t="str">
            <v>FT1170</v>
          </cell>
          <cell r="B4231" t="str">
            <v>9100003607</v>
          </cell>
          <cell r="C4231" t="str">
            <v>10009100003604</v>
          </cell>
          <cell r="D4231">
            <v>0.7</v>
          </cell>
          <cell r="E4231">
            <v>7.8E-2</v>
          </cell>
          <cell r="F4231">
            <v>0</v>
          </cell>
          <cell r="G4231">
            <v>0</v>
          </cell>
          <cell r="H4231">
            <v>0</v>
          </cell>
          <cell r="I4231">
            <v>2.1</v>
          </cell>
          <cell r="J4231">
            <v>0.23400000000000001</v>
          </cell>
          <cell r="K4231">
            <v>0</v>
          </cell>
          <cell r="L4231">
            <v>0</v>
          </cell>
          <cell r="M4231">
            <v>0</v>
          </cell>
          <cell r="N4231">
            <v>3</v>
          </cell>
          <cell r="O4231" t="str">
            <v>US</v>
          </cell>
          <cell r="Q4231" t="str">
            <v>FRR</v>
          </cell>
          <cell r="R4231">
            <v>4</v>
          </cell>
          <cell r="S4231">
            <v>456</v>
          </cell>
          <cell r="T4231">
            <v>54.77</v>
          </cell>
          <cell r="U4231" t="str">
            <v>US$</v>
          </cell>
          <cell r="W4231" t="str">
            <v>FLT</v>
          </cell>
          <cell r="X4231" t="str">
            <v>BRN</v>
          </cell>
          <cell r="Y4231" t="str">
            <v>FOT</v>
          </cell>
          <cell r="Z4231" t="str">
            <v>FRR</v>
          </cell>
        </row>
        <row r="4232">
          <cell r="A4232" t="str">
            <v>FT1170</v>
          </cell>
          <cell r="B4232" t="str">
            <v>9100003607</v>
          </cell>
          <cell r="C4232" t="str">
            <v>10009100003604</v>
          </cell>
          <cell r="D4232">
            <v>0.81599999999999995</v>
          </cell>
          <cell r="E4232">
            <v>0.08</v>
          </cell>
          <cell r="F4232">
            <v>7.915</v>
          </cell>
          <cell r="G4232">
            <v>1.665</v>
          </cell>
          <cell r="H4232">
            <v>9.2899999999999991</v>
          </cell>
          <cell r="I4232">
            <v>2.448</v>
          </cell>
          <cell r="J4232">
            <v>0.24</v>
          </cell>
          <cell r="K4232">
            <v>9.875</v>
          </cell>
          <cell r="L4232">
            <v>5.5</v>
          </cell>
          <cell r="M4232">
            <v>8.6869999999999994</v>
          </cell>
          <cell r="N4232">
            <v>3</v>
          </cell>
          <cell r="O4232" t="str">
            <v>US</v>
          </cell>
          <cell r="Q4232" t="str">
            <v>FRR</v>
          </cell>
          <cell r="R4232">
            <v>4</v>
          </cell>
          <cell r="S4232">
            <v>456</v>
          </cell>
          <cell r="T4232">
            <v>54.77</v>
          </cell>
          <cell r="U4232" t="str">
            <v>US$</v>
          </cell>
          <cell r="W4232" t="str">
            <v>FLT</v>
          </cell>
          <cell r="X4232" t="str">
            <v>BRN</v>
          </cell>
          <cell r="Y4232" t="str">
            <v>FOT</v>
          </cell>
          <cell r="Z4232" t="str">
            <v>FRR</v>
          </cell>
        </row>
        <row r="4233">
          <cell r="A4233" t="str">
            <v>FT1170</v>
          </cell>
          <cell r="B4233" t="str">
            <v>9100003607</v>
          </cell>
          <cell r="C4233" t="str">
            <v>50009100003602</v>
          </cell>
          <cell r="D4233">
            <v>0.8</v>
          </cell>
          <cell r="E4233">
            <v>6.9000000000000006E-2</v>
          </cell>
          <cell r="F4233">
            <v>7.9109999999999996</v>
          </cell>
          <cell r="G4233">
            <v>1.611</v>
          </cell>
          <cell r="H4233">
            <v>9.2859999999999996</v>
          </cell>
          <cell r="I4233">
            <v>4.8</v>
          </cell>
          <cell r="J4233">
            <v>5159</v>
          </cell>
          <cell r="K4233">
            <v>16.312000000000001</v>
          </cell>
          <cell r="L4233">
            <v>5.5</v>
          </cell>
          <cell r="M4233">
            <v>9.9369999999999994</v>
          </cell>
          <cell r="N4233">
            <v>6</v>
          </cell>
          <cell r="P4233" t="str">
            <v>RA</v>
          </cell>
          <cell r="Q4233" t="str">
            <v>FRR</v>
          </cell>
          <cell r="R4233">
            <v>4</v>
          </cell>
          <cell r="S4233">
            <v>504</v>
          </cell>
          <cell r="T4233">
            <v>54.77</v>
          </cell>
          <cell r="U4233" t="str">
            <v>US$</v>
          </cell>
          <cell r="V4233" t="str">
            <v>EA</v>
          </cell>
          <cell r="W4233" t="str">
            <v>FLT</v>
          </cell>
          <cell r="X4233" t="str">
            <v>BRN</v>
          </cell>
          <cell r="Y4233" t="str">
            <v>FOT</v>
          </cell>
          <cell r="Z4233" t="str">
            <v>FRR</v>
          </cell>
        </row>
        <row r="4234">
          <cell r="A4234" t="str">
            <v>FT1172</v>
          </cell>
          <cell r="B4234" t="str">
            <v>9100004536</v>
          </cell>
          <cell r="C4234" t="str">
            <v>10009100004533</v>
          </cell>
          <cell r="D4234">
            <v>0.65</v>
          </cell>
          <cell r="E4234">
            <v>0.14499999999999999</v>
          </cell>
          <cell r="F4234">
            <v>0</v>
          </cell>
          <cell r="G4234">
            <v>0</v>
          </cell>
          <cell r="H4234">
            <v>0</v>
          </cell>
          <cell r="I4234">
            <v>1.95</v>
          </cell>
          <cell r="J4234">
            <v>0.435</v>
          </cell>
          <cell r="K4234">
            <v>0</v>
          </cell>
          <cell r="L4234">
            <v>0</v>
          </cell>
          <cell r="M4234">
            <v>0</v>
          </cell>
          <cell r="N4234">
            <v>3</v>
          </cell>
          <cell r="O4234" t="str">
            <v>US</v>
          </cell>
          <cell r="Q4234" t="str">
            <v>FRR</v>
          </cell>
          <cell r="R4234">
            <v>4</v>
          </cell>
          <cell r="S4234">
            <v>216</v>
          </cell>
          <cell r="T4234">
            <v>31.84</v>
          </cell>
          <cell r="U4234" t="str">
            <v>US$</v>
          </cell>
          <cell r="W4234" t="str">
            <v>FLT</v>
          </cell>
          <cell r="X4234" t="str">
            <v>BRN</v>
          </cell>
          <cell r="Y4234" t="str">
            <v>FOT</v>
          </cell>
          <cell r="Z4234" t="str">
            <v>FRR</v>
          </cell>
        </row>
        <row r="4235">
          <cell r="A4235" t="str">
            <v>FT1172</v>
          </cell>
          <cell r="B4235" t="str">
            <v>9100004536</v>
          </cell>
          <cell r="C4235" t="str">
            <v>10009100004533</v>
          </cell>
          <cell r="D4235">
            <v>0.78</v>
          </cell>
          <cell r="E4235">
            <v>0.16700000000000001</v>
          </cell>
          <cell r="F4235">
            <v>7.915</v>
          </cell>
          <cell r="G4235">
            <v>2.4769999999999999</v>
          </cell>
          <cell r="H4235">
            <v>12.29</v>
          </cell>
          <cell r="I4235">
            <v>2.34</v>
          </cell>
          <cell r="J4235">
            <v>0.501</v>
          </cell>
          <cell r="K4235">
            <v>12.875</v>
          </cell>
          <cell r="L4235">
            <v>7.9370000000000003</v>
          </cell>
          <cell r="M4235">
            <v>8.6869999999999994</v>
          </cell>
          <cell r="N4235">
            <v>3</v>
          </cell>
          <cell r="O4235" t="str">
            <v>US</v>
          </cell>
          <cell r="Q4235" t="str">
            <v>FRR</v>
          </cell>
          <cell r="R4235">
            <v>4</v>
          </cell>
          <cell r="S4235">
            <v>216</v>
          </cell>
          <cell r="T4235">
            <v>31.84</v>
          </cell>
          <cell r="U4235" t="str">
            <v>US$</v>
          </cell>
          <cell r="W4235" t="str">
            <v>FLT</v>
          </cell>
          <cell r="X4235" t="str">
            <v>BRN</v>
          </cell>
          <cell r="Y4235" t="str">
            <v>FOT</v>
          </cell>
          <cell r="Z4235" t="str">
            <v>FRR</v>
          </cell>
        </row>
        <row r="4236">
          <cell r="A4236" t="str">
            <v>FT1172</v>
          </cell>
          <cell r="B4236" t="str">
            <v>9100004536</v>
          </cell>
          <cell r="C4236" t="str">
            <v>50009100004531</v>
          </cell>
          <cell r="D4236">
            <v>0.74099999999999999</v>
          </cell>
          <cell r="E4236">
            <v>0.13900000000000001</v>
          </cell>
          <cell r="F4236">
            <v>7.9109999999999996</v>
          </cell>
          <cell r="G4236">
            <v>2.4729999999999999</v>
          </cell>
          <cell r="H4236">
            <v>12.286</v>
          </cell>
          <cell r="I4236">
            <v>4.4459999999999997</v>
          </cell>
          <cell r="J4236">
            <v>5137</v>
          </cell>
          <cell r="K4236">
            <v>12.875</v>
          </cell>
          <cell r="L4236">
            <v>7.9370000000000003</v>
          </cell>
          <cell r="M4236">
            <v>8.6869999999999994</v>
          </cell>
          <cell r="N4236">
            <v>6</v>
          </cell>
          <cell r="P4236" t="str">
            <v>RA</v>
          </cell>
          <cell r="Q4236" t="str">
            <v>FRR</v>
          </cell>
          <cell r="R4236">
            <v>5</v>
          </cell>
          <cell r="S4236">
            <v>270</v>
          </cell>
          <cell r="T4236">
            <v>31.84</v>
          </cell>
          <cell r="U4236" t="str">
            <v>US$</v>
          </cell>
          <cell r="V4236" t="str">
            <v>EA</v>
          </cell>
          <cell r="W4236" t="str">
            <v>FLT</v>
          </cell>
          <cell r="X4236" t="str">
            <v>BRN</v>
          </cell>
          <cell r="Y4236" t="str">
            <v>FOT</v>
          </cell>
          <cell r="Z4236" t="str">
            <v>FRR</v>
          </cell>
        </row>
        <row r="4237">
          <cell r="A4237" t="str">
            <v>FT1181</v>
          </cell>
          <cell r="B4237" t="str">
            <v>9100004628</v>
          </cell>
          <cell r="C4237" t="str">
            <v>10009100004625</v>
          </cell>
          <cell r="D4237">
            <v>0.86699999999999999</v>
          </cell>
          <cell r="E4237">
            <v>0.26500000000000001</v>
          </cell>
          <cell r="F4237">
            <v>0</v>
          </cell>
          <cell r="G4237">
            <v>0</v>
          </cell>
          <cell r="H4237">
            <v>0</v>
          </cell>
          <cell r="I4237">
            <v>2.601</v>
          </cell>
          <cell r="J4237">
            <v>0.79500000000000004</v>
          </cell>
          <cell r="K4237">
            <v>0</v>
          </cell>
          <cell r="L4237">
            <v>0</v>
          </cell>
          <cell r="M4237">
            <v>0</v>
          </cell>
          <cell r="N4237">
            <v>3</v>
          </cell>
          <cell r="O4237" t="str">
            <v>US</v>
          </cell>
          <cell r="Q4237" t="str">
            <v>FRR</v>
          </cell>
          <cell r="R4237">
            <v>4</v>
          </cell>
          <cell r="S4237">
            <v>216</v>
          </cell>
          <cell r="T4237">
            <v>31.57</v>
          </cell>
          <cell r="U4237" t="str">
            <v>US$</v>
          </cell>
          <cell r="W4237" t="str">
            <v>FLT</v>
          </cell>
          <cell r="X4237" t="str">
            <v>BRN</v>
          </cell>
          <cell r="Y4237" t="str">
            <v>FOT</v>
          </cell>
          <cell r="Z4237" t="str">
            <v>FRR</v>
          </cell>
        </row>
        <row r="4238">
          <cell r="A4238" t="str">
            <v>FT1181</v>
          </cell>
          <cell r="B4238" t="str">
            <v>9100004628</v>
          </cell>
          <cell r="C4238" t="str">
            <v>10009100004625</v>
          </cell>
          <cell r="D4238">
            <v>0.86699999999999999</v>
          </cell>
          <cell r="E4238">
            <v>9.0999999999999998E-2</v>
          </cell>
          <cell r="F4238">
            <v>7.915</v>
          </cell>
          <cell r="G4238">
            <v>1.665</v>
          </cell>
          <cell r="H4238">
            <v>9.2899999999999991</v>
          </cell>
          <cell r="I4238">
            <v>2.601</v>
          </cell>
          <cell r="J4238">
            <v>0.27300000000000002</v>
          </cell>
          <cell r="K4238">
            <v>9.875</v>
          </cell>
          <cell r="L4238">
            <v>5.5</v>
          </cell>
          <cell r="M4238">
            <v>8.6869999999999994</v>
          </cell>
          <cell r="N4238">
            <v>3</v>
          </cell>
          <cell r="O4238" t="str">
            <v>US</v>
          </cell>
          <cell r="Q4238" t="str">
            <v>FRR</v>
          </cell>
          <cell r="R4238">
            <v>4</v>
          </cell>
          <cell r="S4238">
            <v>456</v>
          </cell>
          <cell r="T4238">
            <v>31.57</v>
          </cell>
          <cell r="U4238" t="str">
            <v>US$</v>
          </cell>
          <cell r="W4238" t="str">
            <v>FLT</v>
          </cell>
          <cell r="X4238" t="str">
            <v>BRN</v>
          </cell>
          <cell r="Y4238" t="str">
            <v>FOT</v>
          </cell>
          <cell r="Z4238" t="str">
            <v>FRR</v>
          </cell>
        </row>
        <row r="4239">
          <cell r="A4239" t="str">
            <v>FT1181</v>
          </cell>
          <cell r="B4239" t="str">
            <v>9100004628</v>
          </cell>
          <cell r="C4239" t="str">
            <v>50009100004623</v>
          </cell>
          <cell r="D4239">
            <v>0.76600000000000001</v>
          </cell>
          <cell r="E4239">
            <v>6.9000000000000006E-2</v>
          </cell>
          <cell r="F4239">
            <v>7.9109999999999996</v>
          </cell>
          <cell r="G4239">
            <v>1.611</v>
          </cell>
          <cell r="H4239">
            <v>9.2859999999999996</v>
          </cell>
          <cell r="I4239">
            <v>4.5960000000000001</v>
          </cell>
          <cell r="J4239">
            <v>5159</v>
          </cell>
          <cell r="K4239">
            <v>16.312000000000001</v>
          </cell>
          <cell r="L4239">
            <v>5.5</v>
          </cell>
          <cell r="M4239">
            <v>9.9369999999999994</v>
          </cell>
          <cell r="N4239">
            <v>6</v>
          </cell>
          <cell r="P4239" t="str">
            <v>RA</v>
          </cell>
          <cell r="Q4239" t="str">
            <v>FRR</v>
          </cell>
          <cell r="R4239">
            <v>4</v>
          </cell>
          <cell r="S4239">
            <v>504</v>
          </cell>
          <cell r="T4239">
            <v>31.57</v>
          </cell>
          <cell r="U4239" t="str">
            <v>US$</v>
          </cell>
          <cell r="V4239" t="str">
            <v>EA</v>
          </cell>
          <cell r="W4239" t="str">
            <v>FLT</v>
          </cell>
          <cell r="X4239" t="str">
            <v>BRN</v>
          </cell>
          <cell r="Y4239" t="str">
            <v>FOT</v>
          </cell>
          <cell r="Z4239" t="str">
            <v>FRR</v>
          </cell>
        </row>
        <row r="4240">
          <cell r="A4240" t="str">
            <v>FT1185</v>
          </cell>
          <cell r="B4240" t="str">
            <v>9100004659</v>
          </cell>
          <cell r="C4240" t="str">
            <v>10009100004656</v>
          </cell>
          <cell r="D4240">
            <v>1.8</v>
          </cell>
          <cell r="E4240">
            <v>0.33100000000000002</v>
          </cell>
          <cell r="F4240">
            <v>7.931</v>
          </cell>
          <cell r="G4240">
            <v>4.931</v>
          </cell>
          <cell r="H4240">
            <v>13.305999999999999</v>
          </cell>
          <cell r="I4240">
            <v>5.4</v>
          </cell>
          <cell r="J4240">
            <v>0.99299999999999999</v>
          </cell>
          <cell r="K4240">
            <v>15.311999999999999</v>
          </cell>
          <cell r="L4240">
            <v>12.875</v>
          </cell>
          <cell r="M4240">
            <v>8.6869999999999994</v>
          </cell>
          <cell r="N4240">
            <v>3</v>
          </cell>
          <cell r="O4240" t="str">
            <v>US</v>
          </cell>
          <cell r="Q4240" t="str">
            <v>FRR</v>
          </cell>
          <cell r="R4240">
            <v>4</v>
          </cell>
          <cell r="S4240">
            <v>108</v>
          </cell>
          <cell r="T4240">
            <v>31.85</v>
          </cell>
          <cell r="U4240" t="str">
            <v>US$</v>
          </cell>
          <cell r="W4240" t="str">
            <v>FLT</v>
          </cell>
          <cell r="X4240" t="str">
            <v>BRN</v>
          </cell>
          <cell r="Y4240" t="str">
            <v>FOT</v>
          </cell>
          <cell r="Z4240" t="str">
            <v>FRR</v>
          </cell>
        </row>
        <row r="4241">
          <cell r="A4241" t="str">
            <v>FT1185</v>
          </cell>
          <cell r="B4241" t="str">
            <v>9100004659</v>
          </cell>
          <cell r="C4241" t="str">
            <v>10009100004656</v>
          </cell>
          <cell r="D4241">
            <v>1.78</v>
          </cell>
          <cell r="E4241">
            <v>0.32</v>
          </cell>
          <cell r="F4241">
            <v>7.931</v>
          </cell>
          <cell r="G4241">
            <v>4.931</v>
          </cell>
          <cell r="H4241">
            <v>12.305999999999999</v>
          </cell>
          <cell r="I4241">
            <v>5.34</v>
          </cell>
          <cell r="J4241">
            <v>0.96</v>
          </cell>
          <cell r="K4241">
            <v>15.311999999999999</v>
          </cell>
          <cell r="L4241">
            <v>12.875</v>
          </cell>
          <cell r="M4241">
            <v>8.6869999999999994</v>
          </cell>
          <cell r="N4241">
            <v>3</v>
          </cell>
          <cell r="O4241" t="str">
            <v>CN</v>
          </cell>
          <cell r="Q4241" t="str">
            <v>FRR</v>
          </cell>
          <cell r="R4241">
            <v>4</v>
          </cell>
          <cell r="S4241">
            <v>108</v>
          </cell>
          <cell r="T4241">
            <v>31.85</v>
          </cell>
          <cell r="U4241" t="str">
            <v>US$</v>
          </cell>
          <cell r="W4241" t="str">
            <v>FLT</v>
          </cell>
          <cell r="X4241" t="str">
            <v>BRN</v>
          </cell>
          <cell r="Y4241" t="str">
            <v>FOT</v>
          </cell>
          <cell r="Z4241" t="str">
            <v>FRR</v>
          </cell>
        </row>
        <row r="4242">
          <cell r="A4242" t="str">
            <v>FT1185A</v>
          </cell>
          <cell r="B4242" t="str">
            <v>9100536426</v>
          </cell>
          <cell r="C4242" t="str">
            <v>10009100536423</v>
          </cell>
          <cell r="D4242">
            <v>1.7909999999999999</v>
          </cell>
          <cell r="E4242">
            <v>0.27900000000000003</v>
          </cell>
          <cell r="F4242">
            <v>7.931</v>
          </cell>
          <cell r="G4242">
            <v>4.931</v>
          </cell>
          <cell r="H4242">
            <v>12.305999999999999</v>
          </cell>
          <cell r="I4242">
            <v>10.746</v>
          </cell>
          <cell r="J4242">
            <v>18739</v>
          </cell>
          <cell r="K4242">
            <v>24.187000000000001</v>
          </cell>
          <cell r="L4242">
            <v>12.75</v>
          </cell>
          <cell r="M4242">
            <v>10.5</v>
          </cell>
          <cell r="N4242">
            <v>6</v>
          </cell>
          <cell r="O4242" t="str">
            <v>US</v>
          </cell>
          <cell r="P4242" t="str">
            <v>RA</v>
          </cell>
          <cell r="Q4242" t="str">
            <v>FRR</v>
          </cell>
          <cell r="R4242">
            <v>4</v>
          </cell>
          <cell r="S4242">
            <v>144</v>
          </cell>
          <cell r="T4242">
            <v>31.85</v>
          </cell>
          <cell r="U4242" t="str">
            <v>US$</v>
          </cell>
          <cell r="V4242" t="str">
            <v>EA</v>
          </cell>
          <cell r="W4242" t="str">
            <v>FLT</v>
          </cell>
          <cell r="X4242" t="str">
            <v>BRN</v>
          </cell>
          <cell r="Y4242" t="str">
            <v>FOT</v>
          </cell>
          <cell r="Z4242" t="str">
            <v>FRR</v>
          </cell>
        </row>
        <row r="4243">
          <cell r="A4243" t="str">
            <v>FT1186</v>
          </cell>
          <cell r="B4243" t="str">
            <v>9100004673</v>
          </cell>
          <cell r="C4243" t="str">
            <v>10009100004670</v>
          </cell>
          <cell r="D4243">
            <v>0.65</v>
          </cell>
          <cell r="E4243">
            <v>0.14000000000000001</v>
          </cell>
          <cell r="F4243">
            <v>0</v>
          </cell>
          <cell r="G4243">
            <v>0</v>
          </cell>
          <cell r="H4243">
            <v>0</v>
          </cell>
          <cell r="I4243">
            <v>1.95</v>
          </cell>
          <cell r="J4243">
            <v>0.42</v>
          </cell>
          <cell r="K4243">
            <v>0</v>
          </cell>
          <cell r="L4243">
            <v>0</v>
          </cell>
          <cell r="M4243">
            <v>0</v>
          </cell>
          <cell r="N4243">
            <v>3</v>
          </cell>
          <cell r="O4243" t="str">
            <v>CN</v>
          </cell>
          <cell r="Q4243" t="str">
            <v>FRR</v>
          </cell>
          <cell r="R4243">
            <v>4</v>
          </cell>
          <cell r="S4243">
            <v>216</v>
          </cell>
          <cell r="T4243">
            <v>23.88</v>
          </cell>
          <cell r="U4243" t="str">
            <v>US$</v>
          </cell>
          <cell r="W4243" t="str">
            <v>FLT</v>
          </cell>
          <cell r="X4243" t="str">
            <v>BRN</v>
          </cell>
          <cell r="Y4243" t="str">
            <v>FOT</v>
          </cell>
          <cell r="Z4243" t="str">
            <v>FRR</v>
          </cell>
        </row>
        <row r="4244">
          <cell r="A4244" t="str">
            <v>FT1186</v>
          </cell>
          <cell r="B4244" t="str">
            <v>9100004673</v>
          </cell>
          <cell r="C4244" t="str">
            <v>10009100004670</v>
          </cell>
          <cell r="D4244">
            <v>0.93300000000000005</v>
          </cell>
          <cell r="E4244">
            <v>9.2999999999999999E-2</v>
          </cell>
          <cell r="F4244">
            <v>7.915</v>
          </cell>
          <cell r="G4244">
            <v>1.665</v>
          </cell>
          <cell r="H4244">
            <v>9.2899999999999991</v>
          </cell>
          <cell r="I4244">
            <v>2.7989999999999999</v>
          </cell>
          <cell r="J4244">
            <v>0.27900000000000003</v>
          </cell>
          <cell r="K4244">
            <v>9.875</v>
          </cell>
          <cell r="L4244">
            <v>5.5</v>
          </cell>
          <cell r="M4244">
            <v>8.6869999999999994</v>
          </cell>
          <cell r="N4244">
            <v>3</v>
          </cell>
          <cell r="O4244" t="str">
            <v>US</v>
          </cell>
          <cell r="Q4244" t="str">
            <v>FRR</v>
          </cell>
          <cell r="R4244">
            <v>4</v>
          </cell>
          <cell r="S4244">
            <v>456</v>
          </cell>
          <cell r="T4244">
            <v>23.88</v>
          </cell>
          <cell r="U4244" t="str">
            <v>US$</v>
          </cell>
          <cell r="W4244" t="str">
            <v>FLT</v>
          </cell>
          <cell r="X4244" t="str">
            <v>BRN</v>
          </cell>
          <cell r="Y4244" t="str">
            <v>FOT</v>
          </cell>
          <cell r="Z4244" t="str">
            <v>FRR</v>
          </cell>
        </row>
        <row r="4245">
          <cell r="A4245" t="str">
            <v>FT1186</v>
          </cell>
          <cell r="B4245" t="str">
            <v>9100004673</v>
          </cell>
          <cell r="C4245" t="str">
            <v>50009100004678</v>
          </cell>
          <cell r="D4245">
            <v>0.9</v>
          </cell>
          <cell r="E4245">
            <v>6.9000000000000006E-2</v>
          </cell>
          <cell r="F4245">
            <v>7.9109999999999996</v>
          </cell>
          <cell r="G4245">
            <v>1.611</v>
          </cell>
          <cell r="H4245">
            <v>9.2859999999999996</v>
          </cell>
          <cell r="I4245">
            <v>5.4</v>
          </cell>
          <cell r="J4245">
            <v>5159</v>
          </cell>
          <cell r="K4245">
            <v>16.312000000000001</v>
          </cell>
          <cell r="L4245">
            <v>5.5</v>
          </cell>
          <cell r="M4245">
            <v>9.9369999999999994</v>
          </cell>
          <cell r="N4245">
            <v>6</v>
          </cell>
          <cell r="O4245" t="str">
            <v>US</v>
          </cell>
          <cell r="P4245" t="str">
            <v>RA</v>
          </cell>
          <cell r="Q4245" t="str">
            <v>FRR</v>
          </cell>
          <cell r="R4245">
            <v>4</v>
          </cell>
          <cell r="S4245">
            <v>504</v>
          </cell>
          <cell r="T4245">
            <v>23.88</v>
          </cell>
          <cell r="U4245" t="str">
            <v>US$</v>
          </cell>
          <cell r="V4245" t="str">
            <v>EA</v>
          </cell>
          <cell r="W4245" t="str">
            <v>FLT</v>
          </cell>
          <cell r="X4245" t="str">
            <v>BRN</v>
          </cell>
          <cell r="Y4245" t="str">
            <v>FOT</v>
          </cell>
          <cell r="Z4245" t="str">
            <v>FRR</v>
          </cell>
        </row>
        <row r="4246">
          <cell r="A4246" t="str">
            <v>FT1187</v>
          </cell>
          <cell r="B4246" t="str">
            <v>9100004680</v>
          </cell>
          <cell r="C4246" t="str">
            <v>10009100004687</v>
          </cell>
          <cell r="D4246">
            <v>1.0669999999999999</v>
          </cell>
          <cell r="E4246">
            <v>0.17</v>
          </cell>
          <cell r="F4246">
            <v>7.915</v>
          </cell>
          <cell r="G4246">
            <v>2.4769999999999999</v>
          </cell>
          <cell r="H4246">
            <v>12.29</v>
          </cell>
          <cell r="I4246">
            <v>3.2010000000000001</v>
          </cell>
          <cell r="J4246">
            <v>0.51</v>
          </cell>
          <cell r="K4246">
            <v>12.875</v>
          </cell>
          <cell r="L4246">
            <v>7.9370000000000003</v>
          </cell>
          <cell r="M4246">
            <v>8.6869999999999994</v>
          </cell>
          <cell r="N4246">
            <v>3</v>
          </cell>
          <cell r="O4246" t="str">
            <v>US</v>
          </cell>
          <cell r="Q4246" t="str">
            <v>FRR</v>
          </cell>
          <cell r="R4246">
            <v>4</v>
          </cell>
          <cell r="S4246">
            <v>216</v>
          </cell>
          <cell r="T4246">
            <v>24.73</v>
          </cell>
          <cell r="U4246" t="str">
            <v>US$</v>
          </cell>
          <cell r="W4246" t="str">
            <v>FLT</v>
          </cell>
          <cell r="X4246" t="str">
            <v>BRN</v>
          </cell>
          <cell r="Y4246" t="str">
            <v>FOT</v>
          </cell>
          <cell r="Z4246" t="str">
            <v>FRR</v>
          </cell>
        </row>
        <row r="4247">
          <cell r="A4247" t="str">
            <v>FT1187</v>
          </cell>
          <cell r="B4247" t="str">
            <v>9100004680</v>
          </cell>
          <cell r="C4247" t="str">
            <v>10009100004687</v>
          </cell>
          <cell r="D4247">
            <v>1.08</v>
          </cell>
          <cell r="E4247">
            <v>0.16300000000000001</v>
          </cell>
          <cell r="F4247">
            <v>7.9109999999999996</v>
          </cell>
          <cell r="G4247">
            <v>2.4729999999999999</v>
          </cell>
          <cell r="H4247">
            <v>12.394</v>
          </cell>
          <cell r="I4247">
            <v>3.24</v>
          </cell>
          <cell r="J4247">
            <v>0.48899999999999999</v>
          </cell>
          <cell r="K4247">
            <v>12.875</v>
          </cell>
          <cell r="L4247">
            <v>7.9370000000000003</v>
          </cell>
          <cell r="M4247">
            <v>8.6869999999999994</v>
          </cell>
          <cell r="N4247">
            <v>3</v>
          </cell>
          <cell r="O4247" t="str">
            <v>US</v>
          </cell>
          <cell r="Q4247" t="str">
            <v>FRR</v>
          </cell>
          <cell r="R4247">
            <v>18</v>
          </cell>
          <cell r="S4247">
            <v>216</v>
          </cell>
          <cell r="T4247">
            <v>24.73</v>
          </cell>
          <cell r="U4247" t="str">
            <v>US$</v>
          </cell>
          <cell r="W4247" t="str">
            <v>FLT</v>
          </cell>
          <cell r="X4247" t="str">
            <v>BRN</v>
          </cell>
          <cell r="Y4247" t="str">
            <v>FOT</v>
          </cell>
          <cell r="Z4247" t="str">
            <v>FRR</v>
          </cell>
        </row>
        <row r="4248">
          <cell r="A4248" t="str">
            <v>FT1187</v>
          </cell>
          <cell r="B4248" t="str">
            <v>9100004680</v>
          </cell>
          <cell r="C4248" t="str">
            <v>50009100004685</v>
          </cell>
          <cell r="D4248">
            <v>1.08</v>
          </cell>
          <cell r="E4248">
            <v>0.13900000000000001</v>
          </cell>
          <cell r="F4248">
            <v>7.9109999999999996</v>
          </cell>
          <cell r="G4248">
            <v>2.4729999999999999</v>
          </cell>
          <cell r="H4248">
            <v>12.286</v>
          </cell>
          <cell r="I4248">
            <v>6.48</v>
          </cell>
          <cell r="J4248">
            <v>5137</v>
          </cell>
          <cell r="K4248">
            <v>12.875</v>
          </cell>
          <cell r="L4248">
            <v>7.9370000000000003</v>
          </cell>
          <cell r="M4248">
            <v>8.6869999999999994</v>
          </cell>
          <cell r="N4248">
            <v>6</v>
          </cell>
          <cell r="O4248" t="str">
            <v>US</v>
          </cell>
          <cell r="P4248" t="str">
            <v>RA</v>
          </cell>
          <cell r="Q4248" t="str">
            <v>FRR</v>
          </cell>
          <cell r="R4248">
            <v>5</v>
          </cell>
          <cell r="S4248">
            <v>270</v>
          </cell>
          <cell r="T4248">
            <v>24.73</v>
          </cell>
          <cell r="U4248" t="str">
            <v>US$</v>
          </cell>
          <cell r="V4248" t="str">
            <v>EA</v>
          </cell>
          <cell r="W4248" t="str">
            <v>FLT</v>
          </cell>
          <cell r="X4248" t="str">
            <v>BRN</v>
          </cell>
          <cell r="Y4248" t="str">
            <v>FOT</v>
          </cell>
          <cell r="Z4248" t="str">
            <v>FRR</v>
          </cell>
        </row>
        <row r="4249">
          <cell r="A4249" t="str">
            <v>FT1190</v>
          </cell>
          <cell r="B4249" t="str">
            <v>9100004963</v>
          </cell>
          <cell r="C4249" t="str">
            <v>10009100004960</v>
          </cell>
          <cell r="D4249">
            <v>1.2330000000000001</v>
          </cell>
          <cell r="E4249">
            <v>0.17699999999999999</v>
          </cell>
          <cell r="F4249">
            <v>7.915</v>
          </cell>
          <cell r="G4249">
            <v>2.4769999999999999</v>
          </cell>
          <cell r="H4249">
            <v>12.33</v>
          </cell>
          <cell r="I4249">
            <v>3.6989999999999998</v>
          </cell>
          <cell r="J4249">
            <v>0.53100000000000003</v>
          </cell>
          <cell r="K4249">
            <v>12.875</v>
          </cell>
          <cell r="L4249">
            <v>7.9370000000000003</v>
          </cell>
          <cell r="M4249">
            <v>8.6869999999999994</v>
          </cell>
          <cell r="N4249">
            <v>3</v>
          </cell>
          <cell r="O4249" t="str">
            <v>US</v>
          </cell>
          <cell r="Q4249" t="str">
            <v>FRR</v>
          </cell>
          <cell r="R4249">
            <v>4</v>
          </cell>
          <cell r="S4249">
            <v>216</v>
          </cell>
          <cell r="T4249">
            <v>26.11</v>
          </cell>
          <cell r="U4249" t="str">
            <v>US$</v>
          </cell>
          <cell r="W4249" t="str">
            <v>FLT</v>
          </cell>
          <cell r="X4249" t="str">
            <v>BRN</v>
          </cell>
          <cell r="Y4249" t="str">
            <v>FOT</v>
          </cell>
          <cell r="Z4249" t="str">
            <v>FRR</v>
          </cell>
        </row>
        <row r="4250">
          <cell r="A4250" t="str">
            <v>FT1191</v>
          </cell>
          <cell r="B4250" t="str">
            <v>9100005052</v>
          </cell>
          <cell r="C4250" t="str">
            <v>10009100005059</v>
          </cell>
          <cell r="D4250">
            <v>1.2</v>
          </cell>
          <cell r="E4250">
            <v>0.17199999999999999</v>
          </cell>
          <cell r="F4250">
            <v>0</v>
          </cell>
          <cell r="G4250">
            <v>0</v>
          </cell>
          <cell r="H4250">
            <v>0</v>
          </cell>
          <cell r="I4250">
            <v>3.6</v>
          </cell>
          <cell r="J4250">
            <v>0.51600000000000001</v>
          </cell>
          <cell r="K4250">
            <v>0</v>
          </cell>
          <cell r="L4250">
            <v>0</v>
          </cell>
          <cell r="M4250">
            <v>0</v>
          </cell>
          <cell r="N4250">
            <v>3</v>
          </cell>
          <cell r="O4250" t="str">
            <v>US</v>
          </cell>
          <cell r="Q4250" t="str">
            <v>FRR</v>
          </cell>
          <cell r="R4250">
            <v>4</v>
          </cell>
          <cell r="S4250">
            <v>456</v>
          </cell>
          <cell r="T4250">
            <v>26.08</v>
          </cell>
          <cell r="U4250" t="str">
            <v>US$</v>
          </cell>
          <cell r="W4250" t="str">
            <v>FLT</v>
          </cell>
          <cell r="X4250" t="str">
            <v>BRN</v>
          </cell>
          <cell r="Y4250" t="str">
            <v>FOT</v>
          </cell>
          <cell r="Z4250" t="str">
            <v>FRR</v>
          </cell>
        </row>
        <row r="4251">
          <cell r="A4251" t="str">
            <v>FT1191</v>
          </cell>
          <cell r="B4251" t="str">
            <v>9100005052</v>
          </cell>
          <cell r="C4251" t="str">
            <v>10009100005059</v>
          </cell>
          <cell r="D4251">
            <v>1</v>
          </cell>
          <cell r="E4251">
            <v>9.0999999999999998E-2</v>
          </cell>
          <cell r="F4251">
            <v>7.915</v>
          </cell>
          <cell r="G4251">
            <v>1.665</v>
          </cell>
          <cell r="H4251">
            <v>9.2899999999999991</v>
          </cell>
          <cell r="I4251">
            <v>3</v>
          </cell>
          <cell r="J4251">
            <v>0.27300000000000002</v>
          </cell>
          <cell r="K4251">
            <v>9.875</v>
          </cell>
          <cell r="L4251">
            <v>5.5</v>
          </cell>
          <cell r="M4251">
            <v>8.6869999999999994</v>
          </cell>
          <cell r="N4251">
            <v>3</v>
          </cell>
          <cell r="O4251" t="str">
            <v>CN</v>
          </cell>
          <cell r="Q4251" t="str">
            <v>FRR</v>
          </cell>
          <cell r="R4251">
            <v>4</v>
          </cell>
          <cell r="S4251">
            <v>456</v>
          </cell>
          <cell r="T4251">
            <v>26.08</v>
          </cell>
          <cell r="U4251" t="str">
            <v>US$</v>
          </cell>
          <cell r="W4251" t="str">
            <v>FLT</v>
          </cell>
          <cell r="X4251" t="str">
            <v>BRN</v>
          </cell>
          <cell r="Y4251" t="str">
            <v>FOT</v>
          </cell>
          <cell r="Z4251" t="str">
            <v>FRR</v>
          </cell>
        </row>
        <row r="4252">
          <cell r="A4252" t="str">
            <v>FT1191A</v>
          </cell>
          <cell r="B4252" t="str">
            <v>9100536433</v>
          </cell>
          <cell r="C4252" t="str">
            <v>10009100536430</v>
          </cell>
          <cell r="D4252">
            <v>1.016</v>
          </cell>
          <cell r="E4252">
            <v>6.9000000000000006E-2</v>
          </cell>
          <cell r="F4252">
            <v>7.9109999999999996</v>
          </cell>
          <cell r="G4252">
            <v>1.611</v>
          </cell>
          <cell r="H4252">
            <v>9.2859999999999996</v>
          </cell>
          <cell r="I4252">
            <v>6.0960000000000001</v>
          </cell>
          <cell r="J4252">
            <v>0.51600000000000001</v>
          </cell>
          <cell r="K4252">
            <v>16.312000000000001</v>
          </cell>
          <cell r="L4252">
            <v>5.5</v>
          </cell>
          <cell r="M4252">
            <v>9.9369999999999994</v>
          </cell>
          <cell r="N4252">
            <v>6</v>
          </cell>
          <cell r="O4252" t="str">
            <v>US</v>
          </cell>
          <cell r="P4252" t="str">
            <v>RA</v>
          </cell>
          <cell r="Q4252" t="str">
            <v>FRR</v>
          </cell>
          <cell r="R4252">
            <v>4</v>
          </cell>
          <cell r="S4252">
            <v>504</v>
          </cell>
          <cell r="T4252">
            <v>26.08</v>
          </cell>
          <cell r="U4252" t="str">
            <v>US$</v>
          </cell>
          <cell r="V4252" t="str">
            <v>EA</v>
          </cell>
          <cell r="W4252" t="str">
            <v>FLT</v>
          </cell>
          <cell r="X4252" t="str">
            <v>BRN</v>
          </cell>
          <cell r="Y4252" t="str">
            <v>FOT</v>
          </cell>
          <cell r="Z4252" t="str">
            <v>FRR</v>
          </cell>
        </row>
        <row r="4253">
          <cell r="A4253" t="str">
            <v>FT1193</v>
          </cell>
          <cell r="B4253" t="str">
            <v>9100005199</v>
          </cell>
          <cell r="C4253" t="str">
            <v>10009100005196</v>
          </cell>
          <cell r="D4253">
            <v>0.8</v>
          </cell>
          <cell r="E4253">
            <v>0.27100000000000002</v>
          </cell>
          <cell r="F4253">
            <v>0</v>
          </cell>
          <cell r="G4253">
            <v>0</v>
          </cell>
          <cell r="H4253">
            <v>0</v>
          </cell>
          <cell r="I4253">
            <v>2.4</v>
          </cell>
          <cell r="J4253">
            <v>0.81299999999999994</v>
          </cell>
          <cell r="K4253">
            <v>0</v>
          </cell>
          <cell r="L4253">
            <v>0</v>
          </cell>
          <cell r="M4253">
            <v>0</v>
          </cell>
          <cell r="N4253">
            <v>3</v>
          </cell>
          <cell r="O4253" t="str">
            <v>TW</v>
          </cell>
          <cell r="Q4253" t="str">
            <v>FRR</v>
          </cell>
          <cell r="R4253">
            <v>4</v>
          </cell>
          <cell r="S4253">
            <v>456</v>
          </cell>
          <cell r="T4253">
            <v>15.13</v>
          </cell>
          <cell r="U4253" t="str">
            <v>US$</v>
          </cell>
          <cell r="W4253" t="str">
            <v>FLT</v>
          </cell>
          <cell r="X4253" t="str">
            <v>BRN</v>
          </cell>
          <cell r="Y4253" t="str">
            <v>FOT</v>
          </cell>
          <cell r="Z4253" t="str">
            <v>FRR</v>
          </cell>
        </row>
        <row r="4254">
          <cell r="A4254" t="str">
            <v>FT1193</v>
          </cell>
          <cell r="B4254" t="str">
            <v>9100005199</v>
          </cell>
          <cell r="C4254" t="str">
            <v>10009100005196</v>
          </cell>
          <cell r="D4254">
            <v>0.79300000000000004</v>
          </cell>
          <cell r="E4254">
            <v>7.5999999999999998E-2</v>
          </cell>
          <cell r="F4254">
            <v>7.915</v>
          </cell>
          <cell r="G4254">
            <v>1.665</v>
          </cell>
          <cell r="H4254">
            <v>7.04</v>
          </cell>
          <cell r="I4254">
            <v>2.379</v>
          </cell>
          <cell r="J4254">
            <v>0.22800000000000001</v>
          </cell>
          <cell r="K4254">
            <v>8.4369999999999994</v>
          </cell>
          <cell r="L4254">
            <v>5.5</v>
          </cell>
          <cell r="M4254">
            <v>7.875</v>
          </cell>
          <cell r="N4254">
            <v>3</v>
          </cell>
          <cell r="O4254" t="str">
            <v>US</v>
          </cell>
          <cell r="Q4254" t="str">
            <v>FRR</v>
          </cell>
          <cell r="R4254">
            <v>5</v>
          </cell>
          <cell r="S4254">
            <v>570</v>
          </cell>
          <cell r="T4254">
            <v>15.13</v>
          </cell>
          <cell r="U4254" t="str">
            <v>US$</v>
          </cell>
          <cell r="W4254" t="str">
            <v>FLT</v>
          </cell>
          <cell r="X4254" t="str">
            <v>BRN</v>
          </cell>
          <cell r="Y4254" t="str">
            <v>FOT</v>
          </cell>
          <cell r="Z4254" t="str">
            <v>FRR</v>
          </cell>
        </row>
        <row r="4255">
          <cell r="A4255" t="str">
            <v>FT1193</v>
          </cell>
          <cell r="B4255" t="str">
            <v>9100005199</v>
          </cell>
          <cell r="C4255" t="str">
            <v>50009100005194</v>
          </cell>
          <cell r="D4255">
            <v>0.76600000000000001</v>
          </cell>
          <cell r="E4255">
            <v>5.1999999999999998E-2</v>
          </cell>
          <cell r="F4255">
            <v>7.9109999999999996</v>
          </cell>
          <cell r="G4255">
            <v>1.611</v>
          </cell>
          <cell r="H4255">
            <v>7.0359999999999996</v>
          </cell>
          <cell r="I4255">
            <v>4.5960000000000001</v>
          </cell>
          <cell r="J4255">
            <v>3882</v>
          </cell>
          <cell r="K4255">
            <v>10.436999999999999</v>
          </cell>
          <cell r="L4255">
            <v>7.5620000000000003</v>
          </cell>
          <cell r="M4255">
            <v>8.5</v>
          </cell>
          <cell r="N4255">
            <v>6</v>
          </cell>
          <cell r="P4255" t="str">
            <v>RA</v>
          </cell>
          <cell r="Q4255" t="str">
            <v>FRR</v>
          </cell>
          <cell r="R4255">
            <v>5</v>
          </cell>
          <cell r="S4255">
            <v>660</v>
          </cell>
          <cell r="T4255">
            <v>15.13</v>
          </cell>
          <cell r="U4255" t="str">
            <v>US$</v>
          </cell>
          <cell r="V4255" t="str">
            <v>EA</v>
          </cell>
          <cell r="W4255" t="str">
            <v>FLT</v>
          </cell>
          <cell r="X4255" t="str">
            <v>BRN</v>
          </cell>
          <cell r="Y4255" t="str">
            <v>FOT</v>
          </cell>
          <cell r="Z4255" t="str">
            <v>FRR</v>
          </cell>
        </row>
        <row r="4256">
          <cell r="A4256" t="str">
            <v>FT1194</v>
          </cell>
          <cell r="B4256" t="str">
            <v>9100005274</v>
          </cell>
          <cell r="C4256" t="str">
            <v>10009100005271</v>
          </cell>
          <cell r="D4256">
            <v>0.82</v>
          </cell>
          <cell r="E4256">
            <v>8.3000000000000004E-2</v>
          </cell>
          <cell r="F4256">
            <v>0</v>
          </cell>
          <cell r="G4256">
            <v>0</v>
          </cell>
          <cell r="H4256">
            <v>0</v>
          </cell>
          <cell r="I4256">
            <v>2.46</v>
          </cell>
          <cell r="J4256">
            <v>0.249</v>
          </cell>
          <cell r="K4256">
            <v>0</v>
          </cell>
          <cell r="L4256">
            <v>0</v>
          </cell>
          <cell r="M4256">
            <v>0</v>
          </cell>
          <cell r="N4256">
            <v>3</v>
          </cell>
          <cell r="O4256" t="str">
            <v>US</v>
          </cell>
          <cell r="Q4256" t="str">
            <v>FRR</v>
          </cell>
          <cell r="R4256">
            <v>4</v>
          </cell>
          <cell r="S4256">
            <v>216</v>
          </cell>
          <cell r="T4256">
            <v>26.08</v>
          </cell>
          <cell r="U4256" t="str">
            <v>US$</v>
          </cell>
          <cell r="W4256" t="str">
            <v>FLT</v>
          </cell>
          <cell r="X4256" t="str">
            <v>BRN</v>
          </cell>
          <cell r="Y4256" t="str">
            <v>FOT</v>
          </cell>
          <cell r="Z4256" t="str">
            <v>FRR</v>
          </cell>
        </row>
        <row r="4257">
          <cell r="A4257" t="str">
            <v>FT1194</v>
          </cell>
          <cell r="B4257" t="str">
            <v>9100005274</v>
          </cell>
          <cell r="C4257" t="str">
            <v>10009100005271</v>
          </cell>
          <cell r="D4257">
            <v>1.083</v>
          </cell>
          <cell r="E4257">
            <v>0.16600000000000001</v>
          </cell>
          <cell r="F4257">
            <v>0</v>
          </cell>
          <cell r="G4257">
            <v>0</v>
          </cell>
          <cell r="H4257">
            <v>0</v>
          </cell>
          <cell r="I4257">
            <v>3.2490000000000001</v>
          </cell>
          <cell r="J4257">
            <v>0.498</v>
          </cell>
          <cell r="K4257">
            <v>0</v>
          </cell>
          <cell r="L4257">
            <v>0</v>
          </cell>
          <cell r="M4257">
            <v>0</v>
          </cell>
          <cell r="N4257">
            <v>3</v>
          </cell>
          <cell r="O4257" t="str">
            <v>US</v>
          </cell>
          <cell r="Q4257" t="str">
            <v>FRR</v>
          </cell>
          <cell r="R4257">
            <v>4</v>
          </cell>
          <cell r="S4257">
            <v>216</v>
          </cell>
          <cell r="T4257">
            <v>26.08</v>
          </cell>
          <cell r="U4257" t="str">
            <v>US$</v>
          </cell>
          <cell r="W4257" t="str">
            <v>FLT</v>
          </cell>
          <cell r="X4257" t="str">
            <v>BRN</v>
          </cell>
          <cell r="Y4257" t="str">
            <v>FOT</v>
          </cell>
          <cell r="Z4257" t="str">
            <v>FRR</v>
          </cell>
        </row>
        <row r="4258">
          <cell r="A4258" t="str">
            <v>FT1194</v>
          </cell>
          <cell r="B4258" t="str">
            <v>9100005274</v>
          </cell>
          <cell r="C4258" t="str">
            <v>50009100005279</v>
          </cell>
          <cell r="D4258">
            <v>1</v>
          </cell>
          <cell r="E4258">
            <v>0</v>
          </cell>
          <cell r="F4258">
            <v>0</v>
          </cell>
          <cell r="G4258">
            <v>0</v>
          </cell>
          <cell r="H4258">
            <v>0</v>
          </cell>
          <cell r="I4258">
            <v>6</v>
          </cell>
          <cell r="J4258">
            <v>0</v>
          </cell>
          <cell r="K4258">
            <v>0</v>
          </cell>
          <cell r="L4258">
            <v>0</v>
          </cell>
          <cell r="M4258">
            <v>0</v>
          </cell>
          <cell r="N4258">
            <v>6</v>
          </cell>
          <cell r="O4258" t="str">
            <v>US</v>
          </cell>
          <cell r="P4258" t="str">
            <v>RA</v>
          </cell>
          <cell r="Q4258" t="str">
            <v>FRR</v>
          </cell>
          <cell r="R4258">
            <v>5</v>
          </cell>
          <cell r="S4258">
            <v>270</v>
          </cell>
          <cell r="T4258">
            <v>26.08</v>
          </cell>
          <cell r="U4258" t="str">
            <v>US$</v>
          </cell>
          <cell r="V4258" t="str">
            <v>EA</v>
          </cell>
          <cell r="W4258" t="str">
            <v>FLT</v>
          </cell>
          <cell r="X4258" t="str">
            <v>BRN</v>
          </cell>
          <cell r="Y4258" t="str">
            <v>FOT</v>
          </cell>
          <cell r="Z4258" t="str">
            <v>FRR</v>
          </cell>
        </row>
        <row r="4259">
          <cell r="A4259" t="str">
            <v>FT1196</v>
          </cell>
          <cell r="B4259" t="str">
            <v>9100005298</v>
          </cell>
          <cell r="C4259" t="str">
            <v>10009100005295</v>
          </cell>
          <cell r="D4259">
            <v>0.81599999999999995</v>
          </cell>
          <cell r="E4259">
            <v>8.8999999999999996E-2</v>
          </cell>
          <cell r="F4259">
            <v>7.915</v>
          </cell>
          <cell r="G4259">
            <v>1.665</v>
          </cell>
          <cell r="H4259">
            <v>9.2899999999999991</v>
          </cell>
          <cell r="I4259">
            <v>2.448</v>
          </cell>
          <cell r="J4259">
            <v>0.26700000000000002</v>
          </cell>
          <cell r="K4259">
            <v>9.875</v>
          </cell>
          <cell r="L4259">
            <v>5.5</v>
          </cell>
          <cell r="M4259">
            <v>8.6869999999999994</v>
          </cell>
          <cell r="N4259">
            <v>3</v>
          </cell>
          <cell r="O4259" t="str">
            <v>CN</v>
          </cell>
          <cell r="Q4259" t="str">
            <v>FRR</v>
          </cell>
          <cell r="R4259">
            <v>4</v>
          </cell>
          <cell r="S4259">
            <v>456</v>
          </cell>
          <cell r="T4259">
            <v>12.91</v>
          </cell>
          <cell r="U4259" t="str">
            <v>US$</v>
          </cell>
          <cell r="W4259" t="str">
            <v>FLT</v>
          </cell>
          <cell r="X4259" t="str">
            <v>BRN</v>
          </cell>
          <cell r="Y4259" t="str">
            <v>FOT</v>
          </cell>
          <cell r="Z4259" t="str">
            <v>FRR</v>
          </cell>
        </row>
        <row r="4260">
          <cell r="A4260" t="str">
            <v>FT1196</v>
          </cell>
          <cell r="B4260" t="str">
            <v>9100005298</v>
          </cell>
          <cell r="C4260" t="str">
            <v>10009100005295</v>
          </cell>
          <cell r="D4260">
            <v>0.81599999999999995</v>
          </cell>
          <cell r="E4260">
            <v>8.8999999999999996E-2</v>
          </cell>
          <cell r="F4260">
            <v>0</v>
          </cell>
          <cell r="G4260">
            <v>0</v>
          </cell>
          <cell r="H4260">
            <v>0</v>
          </cell>
          <cell r="I4260">
            <v>2.448</v>
          </cell>
          <cell r="J4260">
            <v>0.26700000000000002</v>
          </cell>
          <cell r="K4260">
            <v>0</v>
          </cell>
          <cell r="L4260">
            <v>0</v>
          </cell>
          <cell r="M4260">
            <v>0</v>
          </cell>
          <cell r="N4260">
            <v>3</v>
          </cell>
          <cell r="O4260" t="str">
            <v>US</v>
          </cell>
          <cell r="Q4260" t="str">
            <v>FRR</v>
          </cell>
          <cell r="R4260">
            <v>4</v>
          </cell>
          <cell r="S4260">
            <v>456</v>
          </cell>
          <cell r="T4260">
            <v>12.91</v>
          </cell>
          <cell r="U4260" t="str">
            <v>US$</v>
          </cell>
          <cell r="W4260" t="str">
            <v>FLT</v>
          </cell>
          <cell r="X4260" t="str">
            <v>BRN</v>
          </cell>
          <cell r="Y4260" t="str">
            <v>FOT</v>
          </cell>
          <cell r="Z4260" t="str">
            <v>FRR</v>
          </cell>
        </row>
        <row r="4261">
          <cell r="A4261" t="str">
            <v>FT1196</v>
          </cell>
          <cell r="B4261" t="str">
            <v>9100005298</v>
          </cell>
          <cell r="C4261" t="str">
            <v>50009100005293</v>
          </cell>
          <cell r="D4261">
            <v>0.80800000000000005</v>
          </cell>
          <cell r="E4261">
            <v>6.9000000000000006E-2</v>
          </cell>
          <cell r="F4261">
            <v>7.9109999999999996</v>
          </cell>
          <cell r="G4261">
            <v>1.611</v>
          </cell>
          <cell r="H4261">
            <v>9.2859999999999996</v>
          </cell>
          <cell r="I4261">
            <v>4.8479999999999999</v>
          </cell>
          <cell r="J4261">
            <v>5159</v>
          </cell>
          <cell r="K4261">
            <v>16.312000000000001</v>
          </cell>
          <cell r="L4261">
            <v>5.5</v>
          </cell>
          <cell r="M4261">
            <v>9.9369999999999994</v>
          </cell>
          <cell r="N4261">
            <v>6</v>
          </cell>
          <cell r="O4261" t="str">
            <v>US</v>
          </cell>
          <cell r="P4261" t="str">
            <v>RA</v>
          </cell>
          <cell r="Q4261" t="str">
            <v>FRR</v>
          </cell>
          <cell r="R4261">
            <v>4</v>
          </cell>
          <cell r="S4261">
            <v>504</v>
          </cell>
          <cell r="T4261">
            <v>12.91</v>
          </cell>
          <cell r="U4261" t="str">
            <v>US$</v>
          </cell>
          <cell r="V4261" t="str">
            <v>EA</v>
          </cell>
          <cell r="W4261" t="str">
            <v>FLT</v>
          </cell>
          <cell r="X4261" t="str">
            <v>BRN</v>
          </cell>
          <cell r="Y4261" t="str">
            <v>FOT</v>
          </cell>
          <cell r="Z4261" t="str">
            <v>FRR</v>
          </cell>
        </row>
        <row r="4262">
          <cell r="A4262" t="str">
            <v>FT1197</v>
          </cell>
          <cell r="B4262" t="str">
            <v>9100005304</v>
          </cell>
          <cell r="C4262" t="str">
            <v>10009100005301</v>
          </cell>
          <cell r="D4262">
            <v>1.65</v>
          </cell>
          <cell r="E4262">
            <v>0.16900000000000001</v>
          </cell>
          <cell r="F4262">
            <v>0</v>
          </cell>
          <cell r="G4262">
            <v>0</v>
          </cell>
          <cell r="H4262">
            <v>0</v>
          </cell>
          <cell r="I4262">
            <v>4.95</v>
          </cell>
          <cell r="J4262">
            <v>0.50700000000000001</v>
          </cell>
          <cell r="K4262">
            <v>0</v>
          </cell>
          <cell r="L4262">
            <v>0</v>
          </cell>
          <cell r="M4262">
            <v>0</v>
          </cell>
          <cell r="N4262">
            <v>3</v>
          </cell>
          <cell r="O4262" t="str">
            <v>TW</v>
          </cell>
          <cell r="Q4262" t="str">
            <v>FRR</v>
          </cell>
          <cell r="R4262">
            <v>4</v>
          </cell>
          <cell r="S4262">
            <v>216</v>
          </cell>
          <cell r="T4262">
            <v>24.95</v>
          </cell>
          <cell r="U4262" t="str">
            <v>US$</v>
          </cell>
          <cell r="W4262" t="str">
            <v>FLT</v>
          </cell>
          <cell r="X4262" t="str">
            <v>BRN</v>
          </cell>
          <cell r="Y4262" t="str">
            <v>FOT</v>
          </cell>
          <cell r="Z4262" t="str">
            <v>FRR</v>
          </cell>
        </row>
        <row r="4263">
          <cell r="A4263" t="str">
            <v>FT1197</v>
          </cell>
          <cell r="B4263" t="str">
            <v>9100005304</v>
          </cell>
          <cell r="C4263" t="str">
            <v>10009100005301</v>
          </cell>
          <cell r="D4263">
            <v>1.95</v>
          </cell>
          <cell r="E4263">
            <v>0.32700000000000001</v>
          </cell>
          <cell r="F4263">
            <v>7.931</v>
          </cell>
          <cell r="G4263">
            <v>4.931</v>
          </cell>
          <cell r="H4263">
            <v>12.305999999999999</v>
          </cell>
          <cell r="I4263">
            <v>5.85</v>
          </cell>
          <cell r="J4263">
            <v>0.98099999999999998</v>
          </cell>
          <cell r="K4263">
            <v>15.311999999999999</v>
          </cell>
          <cell r="L4263">
            <v>12.875</v>
          </cell>
          <cell r="M4263">
            <v>8.6869999999999994</v>
          </cell>
          <cell r="N4263">
            <v>3</v>
          </cell>
          <cell r="O4263" t="str">
            <v>US</v>
          </cell>
          <cell r="Q4263" t="str">
            <v>FRR</v>
          </cell>
          <cell r="R4263">
            <v>4</v>
          </cell>
          <cell r="S4263">
            <v>108</v>
          </cell>
          <cell r="T4263">
            <v>24.95</v>
          </cell>
          <cell r="U4263" t="str">
            <v>US$</v>
          </cell>
          <cell r="W4263" t="str">
            <v>FLT</v>
          </cell>
          <cell r="X4263" t="str">
            <v>BRN</v>
          </cell>
          <cell r="Y4263" t="str">
            <v>FOT</v>
          </cell>
          <cell r="Z4263" t="str">
            <v>FRR</v>
          </cell>
        </row>
        <row r="4264">
          <cell r="A4264" t="str">
            <v>FT1197A</v>
          </cell>
          <cell r="B4264" t="str">
            <v>9100536815</v>
          </cell>
          <cell r="C4264" t="str">
            <v>10009100536812</v>
          </cell>
          <cell r="D4264">
            <v>1.7909999999999999</v>
          </cell>
          <cell r="E4264">
            <v>0.27900000000000003</v>
          </cell>
          <cell r="F4264">
            <v>7.931</v>
          </cell>
          <cell r="G4264">
            <v>4.931</v>
          </cell>
          <cell r="H4264">
            <v>12.305999999999999</v>
          </cell>
          <cell r="I4264">
            <v>10.746</v>
          </cell>
          <cell r="J4264">
            <v>18739</v>
          </cell>
          <cell r="K4264">
            <v>24.187000000000001</v>
          </cell>
          <cell r="L4264">
            <v>12.75</v>
          </cell>
          <cell r="M4264">
            <v>10.5</v>
          </cell>
          <cell r="N4264">
            <v>6</v>
          </cell>
          <cell r="O4264" t="str">
            <v>US</v>
          </cell>
          <cell r="P4264" t="str">
            <v>RA</v>
          </cell>
          <cell r="Q4264" t="str">
            <v>FRR</v>
          </cell>
          <cell r="R4264">
            <v>4</v>
          </cell>
          <cell r="S4264">
            <v>144</v>
          </cell>
          <cell r="T4264">
            <v>24.95</v>
          </cell>
          <cell r="U4264" t="str">
            <v>US$</v>
          </cell>
          <cell r="V4264" t="str">
            <v>EA</v>
          </cell>
          <cell r="W4264" t="str">
            <v>FLT</v>
          </cell>
          <cell r="X4264" t="str">
            <v>BRN</v>
          </cell>
          <cell r="Y4264" t="str">
            <v>FOT</v>
          </cell>
          <cell r="Z4264" t="str">
            <v>FRR</v>
          </cell>
        </row>
        <row r="4265">
          <cell r="A4265" t="str">
            <v>FT1201</v>
          </cell>
          <cell r="B4265" t="str">
            <v>9100007711</v>
          </cell>
          <cell r="C4265" t="str">
            <v>10009100007718</v>
          </cell>
          <cell r="D4265">
            <v>1.45</v>
          </cell>
          <cell r="E4265">
            <v>0.32400000000000001</v>
          </cell>
          <cell r="F4265">
            <v>0</v>
          </cell>
          <cell r="G4265">
            <v>0</v>
          </cell>
          <cell r="H4265">
            <v>0</v>
          </cell>
          <cell r="I4265">
            <v>4.3499999999999996</v>
          </cell>
          <cell r="J4265">
            <v>0.97199999999999998</v>
          </cell>
          <cell r="K4265">
            <v>0</v>
          </cell>
          <cell r="L4265">
            <v>0</v>
          </cell>
          <cell r="M4265">
            <v>0</v>
          </cell>
          <cell r="N4265">
            <v>3</v>
          </cell>
          <cell r="O4265" t="str">
            <v>US</v>
          </cell>
          <cell r="Q4265" t="str">
            <v>FRR</v>
          </cell>
          <cell r="R4265">
            <v>4</v>
          </cell>
          <cell r="S4265">
            <v>456</v>
          </cell>
          <cell r="T4265">
            <v>21.13</v>
          </cell>
          <cell r="U4265" t="str">
            <v>US$</v>
          </cell>
          <cell r="W4265" t="str">
            <v>FLT</v>
          </cell>
          <cell r="X4265" t="str">
            <v>BRN</v>
          </cell>
          <cell r="Y4265" t="str">
            <v>FOT</v>
          </cell>
          <cell r="Z4265" t="str">
            <v>FRR</v>
          </cell>
        </row>
        <row r="4266">
          <cell r="A4266" t="str">
            <v>FT1201</v>
          </cell>
          <cell r="B4266" t="str">
            <v>9100007711</v>
          </cell>
          <cell r="C4266" t="str">
            <v>10009100007718</v>
          </cell>
          <cell r="D4266">
            <v>1.55</v>
          </cell>
          <cell r="E4266">
            <v>0.33100000000000002</v>
          </cell>
          <cell r="F4266">
            <v>7.931</v>
          </cell>
          <cell r="G4266">
            <v>4.931</v>
          </cell>
          <cell r="H4266">
            <v>12.305999999999999</v>
          </cell>
          <cell r="I4266">
            <v>4.6500000000000004</v>
          </cell>
          <cell r="J4266">
            <v>0.99299999999999999</v>
          </cell>
          <cell r="K4266">
            <v>15.311999999999999</v>
          </cell>
          <cell r="L4266">
            <v>12.875</v>
          </cell>
          <cell r="M4266">
            <v>8.6869999999999994</v>
          </cell>
          <cell r="N4266">
            <v>3</v>
          </cell>
          <cell r="O4266" t="str">
            <v>US</v>
          </cell>
          <cell r="Q4266" t="str">
            <v>FRR</v>
          </cell>
          <cell r="R4266">
            <v>4</v>
          </cell>
          <cell r="S4266">
            <v>108</v>
          </cell>
          <cell r="T4266">
            <v>21.13</v>
          </cell>
          <cell r="U4266" t="str">
            <v>US$</v>
          </cell>
          <cell r="W4266" t="str">
            <v>FLT</v>
          </cell>
          <cell r="X4266" t="str">
            <v>BRN</v>
          </cell>
          <cell r="Y4266" t="str">
            <v>FOT</v>
          </cell>
          <cell r="Z4266" t="str">
            <v>FRR</v>
          </cell>
        </row>
        <row r="4267">
          <cell r="A4267" t="str">
            <v>FT1201A</v>
          </cell>
          <cell r="B4267" t="str">
            <v>9100536822</v>
          </cell>
          <cell r="C4267" t="str">
            <v>10009100536829</v>
          </cell>
          <cell r="D4267">
            <v>1.45</v>
          </cell>
          <cell r="E4267">
            <v>0.27900000000000003</v>
          </cell>
          <cell r="F4267">
            <v>7.931</v>
          </cell>
          <cell r="G4267">
            <v>4.931</v>
          </cell>
          <cell r="H4267">
            <v>12.305999999999999</v>
          </cell>
          <cell r="I4267">
            <v>8.6999999999999993</v>
          </cell>
          <cell r="J4267">
            <v>18739</v>
          </cell>
          <cell r="K4267">
            <v>24.187000000000001</v>
          </cell>
          <cell r="L4267">
            <v>12.75</v>
          </cell>
          <cell r="M4267">
            <v>10.5</v>
          </cell>
          <cell r="N4267">
            <v>6</v>
          </cell>
          <cell r="O4267" t="str">
            <v>US</v>
          </cell>
          <cell r="P4267" t="str">
            <v>RA</v>
          </cell>
          <cell r="Q4267" t="str">
            <v>FRR</v>
          </cell>
          <cell r="R4267">
            <v>4</v>
          </cell>
          <cell r="S4267">
            <v>144</v>
          </cell>
          <cell r="T4267">
            <v>21.13</v>
          </cell>
          <cell r="U4267" t="str">
            <v>US$</v>
          </cell>
          <cell r="V4267" t="str">
            <v>EA</v>
          </cell>
          <cell r="W4267" t="str">
            <v>FLT</v>
          </cell>
          <cell r="X4267" t="str">
            <v>BRN</v>
          </cell>
          <cell r="Y4267" t="str">
            <v>FOT</v>
          </cell>
          <cell r="Z4267" t="str">
            <v>FRR</v>
          </cell>
        </row>
        <row r="4268">
          <cell r="A4268" t="str">
            <v>FT1203</v>
          </cell>
          <cell r="B4268" t="str">
            <v>9100012708</v>
          </cell>
          <cell r="C4268" t="str">
            <v>10009100012705</v>
          </cell>
          <cell r="D4268">
            <v>1.45</v>
          </cell>
          <cell r="E4268">
            <v>0.25700000000000001</v>
          </cell>
          <cell r="F4268">
            <v>0</v>
          </cell>
          <cell r="G4268">
            <v>0</v>
          </cell>
          <cell r="H4268">
            <v>0</v>
          </cell>
          <cell r="I4268">
            <v>4.3499999999999996</v>
          </cell>
          <cell r="J4268">
            <v>0.77100000000000002</v>
          </cell>
          <cell r="K4268">
            <v>0</v>
          </cell>
          <cell r="L4268">
            <v>0</v>
          </cell>
          <cell r="M4268">
            <v>0</v>
          </cell>
          <cell r="N4268">
            <v>3</v>
          </cell>
          <cell r="O4268" t="str">
            <v>US</v>
          </cell>
          <cell r="Q4268" t="str">
            <v>FRR</v>
          </cell>
          <cell r="R4268">
            <v>4</v>
          </cell>
          <cell r="S4268">
            <v>156</v>
          </cell>
          <cell r="T4268">
            <v>15.51</v>
          </cell>
          <cell r="U4268" t="str">
            <v>US$</v>
          </cell>
          <cell r="W4268" t="str">
            <v>FLT</v>
          </cell>
          <cell r="X4268" t="str">
            <v>BRN</v>
          </cell>
          <cell r="Y4268" t="str">
            <v>FOT</v>
          </cell>
          <cell r="Z4268" t="str">
            <v>FRR</v>
          </cell>
        </row>
        <row r="4269">
          <cell r="A4269" t="str">
            <v>FT1203</v>
          </cell>
          <cell r="B4269" t="str">
            <v>9100012708</v>
          </cell>
          <cell r="C4269" t="str">
            <v>10009100012705</v>
          </cell>
          <cell r="D4269">
            <v>1.2729999999999999</v>
          </cell>
          <cell r="E4269">
            <v>0.25</v>
          </cell>
          <cell r="F4269">
            <v>7.931</v>
          </cell>
          <cell r="G4269">
            <v>4.931</v>
          </cell>
          <cell r="H4269">
            <v>9.3059999999999992</v>
          </cell>
          <cell r="I4269">
            <v>3.819</v>
          </cell>
          <cell r="J4269">
            <v>0.75</v>
          </cell>
          <cell r="K4269">
            <v>15.311999999999999</v>
          </cell>
          <cell r="L4269">
            <v>9.875</v>
          </cell>
          <cell r="M4269">
            <v>8.6869999999999994</v>
          </cell>
          <cell r="N4269">
            <v>3</v>
          </cell>
          <cell r="O4269" t="str">
            <v>US</v>
          </cell>
          <cell r="Q4269" t="str">
            <v>FRR</v>
          </cell>
          <cell r="R4269">
            <v>4</v>
          </cell>
          <cell r="S4269">
            <v>156</v>
          </cell>
          <cell r="T4269">
            <v>15.51</v>
          </cell>
          <cell r="U4269" t="str">
            <v>US$</v>
          </cell>
          <cell r="W4269" t="str">
            <v>FLT</v>
          </cell>
          <cell r="X4269" t="str">
            <v>BRN</v>
          </cell>
          <cell r="Y4269" t="str">
            <v>FOT</v>
          </cell>
          <cell r="Z4269" t="str">
            <v>FRR</v>
          </cell>
        </row>
        <row r="4270">
          <cell r="A4270" t="str">
            <v>FT1203A</v>
          </cell>
          <cell r="B4270" t="str">
            <v>9100536471</v>
          </cell>
          <cell r="C4270" t="str">
            <v>10009100536478</v>
          </cell>
          <cell r="D4270">
            <v>1.216</v>
          </cell>
          <cell r="E4270">
            <v>0.21099999999999999</v>
          </cell>
          <cell r="F4270">
            <v>7.931</v>
          </cell>
          <cell r="G4270">
            <v>4.931</v>
          </cell>
          <cell r="H4270">
            <v>9.3059999999999992</v>
          </cell>
          <cell r="I4270">
            <v>7.2960000000000003</v>
          </cell>
          <cell r="J4270">
            <v>1.494</v>
          </cell>
          <cell r="K4270">
            <v>24.312000000000001</v>
          </cell>
          <cell r="L4270">
            <v>9.875</v>
          </cell>
          <cell r="M4270">
            <v>10.75</v>
          </cell>
          <cell r="N4270">
            <v>6</v>
          </cell>
          <cell r="O4270" t="str">
            <v>US</v>
          </cell>
          <cell r="P4270" t="str">
            <v>RA</v>
          </cell>
          <cell r="Q4270" t="str">
            <v>FRR</v>
          </cell>
          <cell r="R4270">
            <v>4</v>
          </cell>
          <cell r="S4270">
            <v>192</v>
          </cell>
          <cell r="T4270">
            <v>15.51</v>
          </cell>
          <cell r="U4270" t="str">
            <v>US$</v>
          </cell>
          <cell r="V4270" t="str">
            <v>EA</v>
          </cell>
          <cell r="W4270" t="str">
            <v>FLT</v>
          </cell>
          <cell r="X4270" t="str">
            <v>BRN</v>
          </cell>
          <cell r="Y4270" t="str">
            <v>FOT</v>
          </cell>
          <cell r="Z4270" t="str">
            <v>FRR</v>
          </cell>
        </row>
        <row r="4271">
          <cell r="A4271" t="str">
            <v>FT1206</v>
          </cell>
          <cell r="B4271" t="str">
            <v>9100021748</v>
          </cell>
          <cell r="C4271" t="str">
            <v>10009100021745</v>
          </cell>
          <cell r="D4271">
            <v>0.93300000000000005</v>
          </cell>
          <cell r="E4271">
            <v>9.1999999999999998E-2</v>
          </cell>
          <cell r="F4271">
            <v>0</v>
          </cell>
          <cell r="G4271">
            <v>0</v>
          </cell>
          <cell r="H4271">
            <v>0</v>
          </cell>
          <cell r="I4271">
            <v>2.7989999999999999</v>
          </cell>
          <cell r="J4271">
            <v>0.27600000000000002</v>
          </cell>
          <cell r="K4271">
            <v>0</v>
          </cell>
          <cell r="L4271">
            <v>0</v>
          </cell>
          <cell r="M4271">
            <v>0</v>
          </cell>
          <cell r="N4271">
            <v>3</v>
          </cell>
          <cell r="O4271" t="str">
            <v>US</v>
          </cell>
          <cell r="Q4271" t="str">
            <v>FRR</v>
          </cell>
          <cell r="R4271">
            <v>4</v>
          </cell>
          <cell r="S4271">
            <v>456</v>
          </cell>
          <cell r="T4271">
            <v>13.05</v>
          </cell>
          <cell r="U4271" t="str">
            <v>US$</v>
          </cell>
          <cell r="W4271" t="str">
            <v>FLT</v>
          </cell>
          <cell r="X4271" t="str">
            <v>BRN</v>
          </cell>
          <cell r="Y4271" t="str">
            <v>FOT</v>
          </cell>
          <cell r="Z4271" t="str">
            <v>FRR</v>
          </cell>
        </row>
        <row r="4272">
          <cell r="A4272" t="str">
            <v>FT1206</v>
          </cell>
          <cell r="B4272" t="str">
            <v>9100021748</v>
          </cell>
          <cell r="C4272" t="str">
            <v>10009100021745</v>
          </cell>
          <cell r="D4272">
            <v>0.88</v>
          </cell>
          <cell r="E4272">
            <v>9.1999999999999998E-2</v>
          </cell>
          <cell r="F4272">
            <v>7.915</v>
          </cell>
          <cell r="G4272">
            <v>1.665</v>
          </cell>
          <cell r="H4272">
            <v>9.2899999999999991</v>
          </cell>
          <cell r="I4272">
            <v>2.64</v>
          </cell>
          <cell r="J4272">
            <v>0.27600000000000002</v>
          </cell>
          <cell r="K4272">
            <v>9.875</v>
          </cell>
          <cell r="L4272">
            <v>5.5</v>
          </cell>
          <cell r="M4272">
            <v>8.6869999999999994</v>
          </cell>
          <cell r="N4272">
            <v>3</v>
          </cell>
          <cell r="O4272" t="str">
            <v>US</v>
          </cell>
          <cell r="Q4272" t="str">
            <v>FRR</v>
          </cell>
          <cell r="R4272">
            <v>4</v>
          </cell>
          <cell r="S4272">
            <v>456</v>
          </cell>
          <cell r="T4272">
            <v>13.05</v>
          </cell>
          <cell r="U4272" t="str">
            <v>US$</v>
          </cell>
          <cell r="W4272" t="str">
            <v>FLT</v>
          </cell>
          <cell r="X4272" t="str">
            <v>BRN</v>
          </cell>
          <cell r="Y4272" t="str">
            <v>FOT</v>
          </cell>
          <cell r="Z4272" t="str">
            <v>FRR</v>
          </cell>
        </row>
        <row r="4273">
          <cell r="A4273" t="str">
            <v>FT1206A</v>
          </cell>
          <cell r="B4273" t="str">
            <v>9100536488</v>
          </cell>
          <cell r="C4273" t="str">
            <v>10009100536485</v>
          </cell>
          <cell r="D4273">
            <v>0.86599999999999999</v>
          </cell>
          <cell r="E4273">
            <v>6.9000000000000006E-2</v>
          </cell>
          <cell r="F4273">
            <v>7.9109999999999996</v>
          </cell>
          <cell r="G4273">
            <v>1.611</v>
          </cell>
          <cell r="H4273">
            <v>9.2859999999999996</v>
          </cell>
          <cell r="I4273">
            <v>5.1959999999999997</v>
          </cell>
          <cell r="J4273">
            <v>0.51600000000000001</v>
          </cell>
          <cell r="K4273">
            <v>16.312000000000001</v>
          </cell>
          <cell r="L4273">
            <v>5.5</v>
          </cell>
          <cell r="M4273">
            <v>9.9369999999999994</v>
          </cell>
          <cell r="N4273">
            <v>6</v>
          </cell>
          <cell r="O4273" t="str">
            <v>US</v>
          </cell>
          <cell r="P4273" t="str">
            <v>RA</v>
          </cell>
          <cell r="Q4273" t="str">
            <v>FRR</v>
          </cell>
          <cell r="R4273">
            <v>4</v>
          </cell>
          <cell r="S4273">
            <v>504</v>
          </cell>
          <cell r="T4273">
            <v>13.05</v>
          </cell>
          <cell r="U4273" t="str">
            <v>US$</v>
          </cell>
          <cell r="V4273" t="str">
            <v>EA</v>
          </cell>
          <cell r="W4273" t="str">
            <v>FLT</v>
          </cell>
          <cell r="X4273" t="str">
            <v>BRN</v>
          </cell>
          <cell r="Y4273" t="str">
            <v>FOT</v>
          </cell>
          <cell r="Z4273" t="str">
            <v>FRR</v>
          </cell>
        </row>
        <row r="4274">
          <cell r="A4274" t="str">
            <v>FT1210</v>
          </cell>
          <cell r="B4274" t="str">
            <v>9100027399</v>
          </cell>
          <cell r="C4274" t="str">
            <v>10009100027396</v>
          </cell>
          <cell r="D4274">
            <v>0.68300000000000005</v>
          </cell>
          <cell r="E4274">
            <v>0.16300000000000001</v>
          </cell>
          <cell r="F4274">
            <v>7.915</v>
          </cell>
          <cell r="G4274">
            <v>2.4769999999999999</v>
          </cell>
          <cell r="H4274">
            <v>12.29</v>
          </cell>
          <cell r="I4274">
            <v>2.0489999999999999</v>
          </cell>
          <cell r="J4274">
            <v>0.48899999999999999</v>
          </cell>
          <cell r="K4274">
            <v>12.875</v>
          </cell>
          <cell r="L4274">
            <v>7.9370000000000003</v>
          </cell>
          <cell r="M4274">
            <v>8.6869999999999994</v>
          </cell>
          <cell r="N4274">
            <v>3</v>
          </cell>
          <cell r="O4274" t="str">
            <v>US</v>
          </cell>
          <cell r="Q4274" t="str">
            <v>FRR</v>
          </cell>
          <cell r="R4274">
            <v>4</v>
          </cell>
          <cell r="S4274">
            <v>216</v>
          </cell>
          <cell r="T4274">
            <v>19</v>
          </cell>
          <cell r="U4274" t="str">
            <v>US$</v>
          </cell>
          <cell r="W4274" t="str">
            <v>FLT</v>
          </cell>
          <cell r="X4274" t="str">
            <v>BRN</v>
          </cell>
          <cell r="Y4274" t="str">
            <v>FOT</v>
          </cell>
          <cell r="Z4274" t="str">
            <v>FRR</v>
          </cell>
        </row>
        <row r="4275">
          <cell r="A4275" t="str">
            <v>FT1210</v>
          </cell>
          <cell r="B4275" t="str">
            <v>9100027399</v>
          </cell>
          <cell r="C4275" t="str">
            <v>50009100027394</v>
          </cell>
          <cell r="D4275">
            <v>0.70799999999999996</v>
          </cell>
          <cell r="E4275">
            <v>0.13900000000000001</v>
          </cell>
          <cell r="F4275">
            <v>7.915</v>
          </cell>
          <cell r="G4275">
            <v>2.4769999999999999</v>
          </cell>
          <cell r="H4275">
            <v>12.29</v>
          </cell>
          <cell r="I4275">
            <v>4.2480000000000002</v>
          </cell>
          <cell r="J4275">
            <v>5137</v>
          </cell>
          <cell r="K4275">
            <v>12.875</v>
          </cell>
          <cell r="L4275">
            <v>7.9370000000000003</v>
          </cell>
          <cell r="M4275">
            <v>8.6869999999999994</v>
          </cell>
          <cell r="N4275">
            <v>6</v>
          </cell>
          <cell r="O4275" t="str">
            <v>US</v>
          </cell>
          <cell r="P4275" t="str">
            <v>RA</v>
          </cell>
          <cell r="Q4275" t="str">
            <v>FRR</v>
          </cell>
          <cell r="R4275">
            <v>5</v>
          </cell>
          <cell r="S4275">
            <v>270</v>
          </cell>
          <cell r="T4275">
            <v>19</v>
          </cell>
          <cell r="U4275" t="str">
            <v>US$</v>
          </cell>
          <cell r="V4275" t="str">
            <v>EA</v>
          </cell>
          <cell r="W4275" t="str">
            <v>FLT</v>
          </cell>
          <cell r="X4275" t="str">
            <v>BRN</v>
          </cell>
          <cell r="Y4275" t="str">
            <v>FOT</v>
          </cell>
          <cell r="Z4275" t="str">
            <v>FRR</v>
          </cell>
        </row>
        <row r="4276">
          <cell r="A4276" t="str">
            <v>FT1211</v>
          </cell>
          <cell r="B4276" t="str">
            <v>9100024572</v>
          </cell>
          <cell r="C4276" t="str">
            <v>10009100024579</v>
          </cell>
          <cell r="D4276">
            <v>0.73299999999999998</v>
          </cell>
          <cell r="E4276">
            <v>6.7000000000000004E-2</v>
          </cell>
          <cell r="F4276">
            <v>0</v>
          </cell>
          <cell r="G4276">
            <v>0</v>
          </cell>
          <cell r="H4276">
            <v>0</v>
          </cell>
          <cell r="I4276">
            <v>2.1989999999999998</v>
          </cell>
          <cell r="J4276">
            <v>0.20100000000000001</v>
          </cell>
          <cell r="K4276">
            <v>0</v>
          </cell>
          <cell r="L4276">
            <v>0</v>
          </cell>
          <cell r="M4276">
            <v>0</v>
          </cell>
          <cell r="N4276">
            <v>3</v>
          </cell>
          <cell r="O4276" t="str">
            <v>US</v>
          </cell>
          <cell r="Q4276" t="str">
            <v>FRR</v>
          </cell>
          <cell r="R4276">
            <v>4</v>
          </cell>
          <cell r="S4276">
            <v>216</v>
          </cell>
          <cell r="T4276">
            <v>21.52</v>
          </cell>
          <cell r="U4276" t="str">
            <v>US$</v>
          </cell>
          <cell r="W4276" t="str">
            <v>FLT</v>
          </cell>
          <cell r="X4276" t="str">
            <v>BRN</v>
          </cell>
          <cell r="Y4276" t="str">
            <v>FOT</v>
          </cell>
          <cell r="Z4276" t="str">
            <v>FRR</v>
          </cell>
        </row>
        <row r="4277">
          <cell r="A4277" t="str">
            <v>FT1211</v>
          </cell>
          <cell r="B4277" t="str">
            <v>9100024572</v>
          </cell>
          <cell r="C4277" t="str">
            <v>10009100024579</v>
          </cell>
          <cell r="D4277">
            <v>0.7</v>
          </cell>
          <cell r="E4277">
            <v>7.1999999999999995E-2</v>
          </cell>
          <cell r="F4277">
            <v>7.915</v>
          </cell>
          <cell r="G4277">
            <v>1.665</v>
          </cell>
          <cell r="H4277">
            <v>7.04</v>
          </cell>
          <cell r="I4277">
            <v>2.1</v>
          </cell>
          <cell r="J4277">
            <v>0.216</v>
          </cell>
          <cell r="K4277">
            <v>8.4369999999999994</v>
          </cell>
          <cell r="L4277">
            <v>5.5</v>
          </cell>
          <cell r="M4277">
            <v>7.875</v>
          </cell>
          <cell r="N4277">
            <v>3</v>
          </cell>
          <cell r="O4277" t="str">
            <v>CN</v>
          </cell>
          <cell r="Q4277" t="str">
            <v>FRR</v>
          </cell>
          <cell r="R4277">
            <v>5</v>
          </cell>
          <cell r="S4277">
            <v>570</v>
          </cell>
          <cell r="T4277">
            <v>21.52</v>
          </cell>
          <cell r="U4277" t="str">
            <v>US$</v>
          </cell>
          <cell r="W4277" t="str">
            <v>FLT</v>
          </cell>
          <cell r="X4277" t="str">
            <v>BRN</v>
          </cell>
          <cell r="Y4277" t="str">
            <v>FOT</v>
          </cell>
          <cell r="Z4277" t="str">
            <v>FRR</v>
          </cell>
        </row>
        <row r="4278">
          <cell r="A4278" t="str">
            <v>FT1211</v>
          </cell>
          <cell r="B4278" t="str">
            <v>9100024572</v>
          </cell>
          <cell r="C4278" t="str">
            <v>50009100024577</v>
          </cell>
          <cell r="D4278">
            <v>0.70299999999999996</v>
          </cell>
          <cell r="E4278">
            <v>5.1999999999999998E-2</v>
          </cell>
          <cell r="F4278">
            <v>7.9109999999999996</v>
          </cell>
          <cell r="G4278">
            <v>1.611</v>
          </cell>
          <cell r="H4278">
            <v>7.0359999999999996</v>
          </cell>
          <cell r="I4278">
            <v>4.218</v>
          </cell>
          <cell r="J4278">
            <v>3882</v>
          </cell>
          <cell r="K4278">
            <v>10.436999999999999</v>
          </cell>
          <cell r="L4278">
            <v>7.5620000000000003</v>
          </cell>
          <cell r="M4278">
            <v>8.5</v>
          </cell>
          <cell r="N4278">
            <v>6</v>
          </cell>
          <cell r="O4278" t="str">
            <v>US</v>
          </cell>
          <cell r="P4278" t="str">
            <v>RA</v>
          </cell>
          <cell r="Q4278" t="str">
            <v>FRR</v>
          </cell>
          <cell r="R4278">
            <v>5</v>
          </cell>
          <cell r="S4278">
            <v>660</v>
          </cell>
          <cell r="T4278">
            <v>21.52</v>
          </cell>
          <cell r="U4278" t="str">
            <v>US$</v>
          </cell>
          <cell r="V4278" t="str">
            <v>EA</v>
          </cell>
          <cell r="W4278" t="str">
            <v>FLT</v>
          </cell>
          <cell r="X4278" t="str">
            <v>BRN</v>
          </cell>
          <cell r="Y4278" t="str">
            <v>FOT</v>
          </cell>
          <cell r="Z4278" t="str">
            <v>FRR</v>
          </cell>
        </row>
        <row r="4279">
          <cell r="A4279" t="str">
            <v>FT1214</v>
          </cell>
          <cell r="B4279" t="str">
            <v>9100024619</v>
          </cell>
          <cell r="C4279" t="str">
            <v>10009100024616</v>
          </cell>
          <cell r="D4279">
            <v>0.9</v>
          </cell>
          <cell r="E4279">
            <v>0.17299999999999999</v>
          </cell>
          <cell r="F4279">
            <v>0</v>
          </cell>
          <cell r="G4279">
            <v>0</v>
          </cell>
          <cell r="H4279">
            <v>0</v>
          </cell>
          <cell r="I4279">
            <v>2.7</v>
          </cell>
          <cell r="J4279">
            <v>0.51900000000000002</v>
          </cell>
          <cell r="K4279">
            <v>0</v>
          </cell>
          <cell r="L4279">
            <v>0</v>
          </cell>
          <cell r="M4279">
            <v>0</v>
          </cell>
          <cell r="N4279">
            <v>3</v>
          </cell>
          <cell r="O4279" t="str">
            <v>CN</v>
          </cell>
          <cell r="Q4279" t="str">
            <v>FRR</v>
          </cell>
          <cell r="R4279">
            <v>4</v>
          </cell>
          <cell r="S4279">
            <v>216</v>
          </cell>
          <cell r="T4279">
            <v>46.56</v>
          </cell>
          <cell r="U4279" t="str">
            <v>US$</v>
          </cell>
          <cell r="W4279" t="str">
            <v>FLT</v>
          </cell>
          <cell r="X4279" t="str">
            <v>BRN</v>
          </cell>
          <cell r="Y4279" t="str">
            <v>FOT</v>
          </cell>
          <cell r="Z4279" t="str">
            <v>FRR</v>
          </cell>
        </row>
        <row r="4280">
          <cell r="A4280" t="str">
            <v>FT1214</v>
          </cell>
          <cell r="B4280" t="str">
            <v>9100024619</v>
          </cell>
          <cell r="C4280" t="str">
            <v>10009100024616</v>
          </cell>
          <cell r="D4280">
            <v>0.83</v>
          </cell>
          <cell r="E4280">
            <v>0.17</v>
          </cell>
          <cell r="F4280">
            <v>7.915</v>
          </cell>
          <cell r="G4280">
            <v>2.4769999999999999</v>
          </cell>
          <cell r="H4280">
            <v>12.29</v>
          </cell>
          <cell r="I4280">
            <v>2.4900000000000002</v>
          </cell>
          <cell r="J4280">
            <v>0.51</v>
          </cell>
          <cell r="K4280">
            <v>12.875</v>
          </cell>
          <cell r="L4280">
            <v>7.9370000000000003</v>
          </cell>
          <cell r="M4280">
            <v>8.6869999999999994</v>
          </cell>
          <cell r="N4280">
            <v>3</v>
          </cell>
          <cell r="O4280" t="str">
            <v>US</v>
          </cell>
          <cell r="Q4280" t="str">
            <v>FRR</v>
          </cell>
          <cell r="R4280">
            <v>4</v>
          </cell>
          <cell r="S4280">
            <v>216</v>
          </cell>
          <cell r="T4280">
            <v>46.56</v>
          </cell>
          <cell r="U4280" t="str">
            <v>US$</v>
          </cell>
          <cell r="W4280" t="str">
            <v>FLT</v>
          </cell>
          <cell r="X4280" t="str">
            <v>BRN</v>
          </cell>
          <cell r="Y4280" t="str">
            <v>FOT</v>
          </cell>
          <cell r="Z4280" t="str">
            <v>FRR</v>
          </cell>
        </row>
        <row r="4281">
          <cell r="A4281" t="str">
            <v>FT1214</v>
          </cell>
          <cell r="B4281" t="str">
            <v>9100024619</v>
          </cell>
          <cell r="C4281" t="str">
            <v>50009100024614</v>
          </cell>
          <cell r="D4281">
            <v>0.81599999999999995</v>
          </cell>
          <cell r="E4281">
            <v>0.13900000000000001</v>
          </cell>
          <cell r="F4281">
            <v>7.9109999999999996</v>
          </cell>
          <cell r="G4281">
            <v>2.4729999999999999</v>
          </cell>
          <cell r="H4281">
            <v>12.286</v>
          </cell>
          <cell r="I4281">
            <v>4.8959999999999999</v>
          </cell>
          <cell r="J4281">
            <v>0.999</v>
          </cell>
          <cell r="K4281">
            <v>15.404999999999999</v>
          </cell>
          <cell r="L4281">
            <v>12.904999999999999</v>
          </cell>
          <cell r="M4281">
            <v>8.6869999999999994</v>
          </cell>
          <cell r="N4281">
            <v>6</v>
          </cell>
          <cell r="O4281" t="str">
            <v>US</v>
          </cell>
          <cell r="P4281" t="str">
            <v>RA</v>
          </cell>
          <cell r="Q4281" t="str">
            <v>FRR</v>
          </cell>
          <cell r="R4281">
            <v>5</v>
          </cell>
          <cell r="S4281">
            <v>270</v>
          </cell>
          <cell r="T4281">
            <v>46.56</v>
          </cell>
          <cell r="U4281" t="str">
            <v>US$</v>
          </cell>
          <cell r="V4281" t="str">
            <v>EA</v>
          </cell>
          <cell r="W4281" t="str">
            <v>FLT</v>
          </cell>
          <cell r="X4281" t="str">
            <v>BRN</v>
          </cell>
          <cell r="Y4281" t="str">
            <v>FOT</v>
          </cell>
          <cell r="Z4281" t="str">
            <v>FRR</v>
          </cell>
        </row>
        <row r="4282">
          <cell r="A4282" t="str">
            <v>FT1215</v>
          </cell>
          <cell r="B4282" t="str">
            <v>9100024657</v>
          </cell>
          <cell r="C4282" t="str">
            <v>10009100024654</v>
          </cell>
          <cell r="D4282">
            <v>0.56599999999999995</v>
          </cell>
          <cell r="E4282">
            <v>6.7000000000000004E-2</v>
          </cell>
          <cell r="F4282">
            <v>0</v>
          </cell>
          <cell r="G4282">
            <v>0</v>
          </cell>
          <cell r="H4282">
            <v>0</v>
          </cell>
          <cell r="I4282">
            <v>1.698</v>
          </cell>
          <cell r="J4282">
            <v>0.20100000000000001</v>
          </cell>
          <cell r="K4282">
            <v>0</v>
          </cell>
          <cell r="L4282">
            <v>0</v>
          </cell>
          <cell r="M4282">
            <v>0</v>
          </cell>
          <cell r="N4282">
            <v>3</v>
          </cell>
          <cell r="O4282" t="str">
            <v>US</v>
          </cell>
          <cell r="Q4282" t="str">
            <v>FRR</v>
          </cell>
          <cell r="R4282">
            <v>4</v>
          </cell>
          <cell r="S4282">
            <v>216</v>
          </cell>
          <cell r="T4282">
            <v>21.52</v>
          </cell>
          <cell r="U4282" t="str">
            <v>US$</v>
          </cell>
          <cell r="W4282" t="str">
            <v>FLT</v>
          </cell>
          <cell r="X4282" t="str">
            <v>BRN</v>
          </cell>
          <cell r="Y4282" t="str">
            <v>FOT</v>
          </cell>
          <cell r="Z4282" t="str">
            <v>FRR</v>
          </cell>
        </row>
        <row r="4283">
          <cell r="A4283" t="str">
            <v>FT1215</v>
          </cell>
          <cell r="B4283" t="str">
            <v>9100024657</v>
          </cell>
          <cell r="C4283" t="str">
            <v>10009100024654</v>
          </cell>
          <cell r="D4283">
            <v>0.56599999999999995</v>
          </cell>
          <cell r="E4283">
            <v>6.7000000000000004E-2</v>
          </cell>
          <cell r="F4283">
            <v>7.915</v>
          </cell>
          <cell r="G4283">
            <v>1.665</v>
          </cell>
          <cell r="H4283">
            <v>7.04</v>
          </cell>
          <cell r="I4283">
            <v>1.698</v>
          </cell>
          <cell r="J4283">
            <v>0.20100000000000001</v>
          </cell>
          <cell r="K4283">
            <v>8.4369999999999994</v>
          </cell>
          <cell r="L4283">
            <v>5.5</v>
          </cell>
          <cell r="M4283">
            <v>7.875</v>
          </cell>
          <cell r="N4283">
            <v>3</v>
          </cell>
          <cell r="O4283" t="str">
            <v>US</v>
          </cell>
          <cell r="Q4283" t="str">
            <v>FRR</v>
          </cell>
          <cell r="R4283">
            <v>5</v>
          </cell>
          <cell r="S4283">
            <v>570</v>
          </cell>
          <cell r="T4283">
            <v>21.52</v>
          </cell>
          <cell r="U4283" t="str">
            <v>US$</v>
          </cell>
          <cell r="W4283" t="str">
            <v>FLT</v>
          </cell>
          <cell r="X4283" t="str">
            <v>BRN</v>
          </cell>
          <cell r="Y4283" t="str">
            <v>FOT</v>
          </cell>
          <cell r="Z4283" t="str">
            <v>FRR</v>
          </cell>
        </row>
        <row r="4284">
          <cell r="A4284" t="str">
            <v>FT1215</v>
          </cell>
          <cell r="B4284" t="str">
            <v>9100024657</v>
          </cell>
          <cell r="C4284" t="str">
            <v>50009100024652</v>
          </cell>
          <cell r="D4284">
            <v>0.54100000000000004</v>
          </cell>
          <cell r="E4284">
            <v>5.1999999999999998E-2</v>
          </cell>
          <cell r="F4284">
            <v>7.9109999999999996</v>
          </cell>
          <cell r="G4284">
            <v>1.611</v>
          </cell>
          <cell r="H4284">
            <v>7.0359999999999996</v>
          </cell>
          <cell r="I4284">
            <v>3.246</v>
          </cell>
          <cell r="J4284">
            <v>3882</v>
          </cell>
          <cell r="K4284">
            <v>10.436999999999999</v>
          </cell>
          <cell r="L4284">
            <v>7.5620000000000003</v>
          </cell>
          <cell r="M4284">
            <v>8.5</v>
          </cell>
          <cell r="N4284">
            <v>6</v>
          </cell>
          <cell r="P4284" t="str">
            <v>RA</v>
          </cell>
          <cell r="Q4284" t="str">
            <v>FRR</v>
          </cell>
          <cell r="R4284">
            <v>5</v>
          </cell>
          <cell r="S4284">
            <v>660</v>
          </cell>
          <cell r="T4284">
            <v>21.52</v>
          </cell>
          <cell r="U4284" t="str">
            <v>US$</v>
          </cell>
          <cell r="V4284" t="str">
            <v>EA</v>
          </cell>
          <cell r="W4284" t="str">
            <v>FLT</v>
          </cell>
          <cell r="X4284" t="str">
            <v>BRN</v>
          </cell>
          <cell r="Y4284" t="str">
            <v>FOT</v>
          </cell>
          <cell r="Z4284" t="str">
            <v>FRR</v>
          </cell>
        </row>
        <row r="4285">
          <cell r="A4285" t="str">
            <v>FT1216</v>
          </cell>
          <cell r="B4285" t="str">
            <v>9100024633</v>
          </cell>
          <cell r="C4285" t="str">
            <v>10009100024630</v>
          </cell>
          <cell r="D4285">
            <v>1.9</v>
          </cell>
          <cell r="E4285">
            <v>0.22600000000000001</v>
          </cell>
          <cell r="F4285">
            <v>0</v>
          </cell>
          <cell r="G4285">
            <v>0</v>
          </cell>
          <cell r="H4285">
            <v>0</v>
          </cell>
          <cell r="I4285">
            <v>5.7</v>
          </cell>
          <cell r="J4285">
            <v>0.67800000000000005</v>
          </cell>
          <cell r="K4285">
            <v>0</v>
          </cell>
          <cell r="L4285">
            <v>0</v>
          </cell>
          <cell r="M4285">
            <v>0</v>
          </cell>
          <cell r="N4285">
            <v>3</v>
          </cell>
          <cell r="O4285" t="str">
            <v>US</v>
          </cell>
          <cell r="Q4285" t="str">
            <v>FRR</v>
          </cell>
          <cell r="R4285">
            <v>4</v>
          </cell>
          <cell r="S4285">
            <v>108</v>
          </cell>
          <cell r="T4285">
            <v>40.520000000000003</v>
          </cell>
          <cell r="U4285" t="str">
            <v>US$</v>
          </cell>
          <cell r="W4285" t="str">
            <v>FLT</v>
          </cell>
          <cell r="X4285" t="str">
            <v>BRN</v>
          </cell>
          <cell r="Y4285" t="str">
            <v>FOT</v>
          </cell>
          <cell r="Z4285" t="str">
            <v>FRR</v>
          </cell>
        </row>
        <row r="4286">
          <cell r="A4286" t="str">
            <v>FT1216</v>
          </cell>
          <cell r="B4286" t="str">
            <v>9100024633</v>
          </cell>
          <cell r="C4286" t="str">
            <v>10009100024630</v>
          </cell>
          <cell r="D4286">
            <v>1.833</v>
          </cell>
          <cell r="E4286">
            <v>3.2000000000000001E-2</v>
          </cell>
          <cell r="F4286">
            <v>7.915</v>
          </cell>
          <cell r="G4286">
            <v>2.4769999999999999</v>
          </cell>
          <cell r="H4286">
            <v>12.33</v>
          </cell>
          <cell r="I4286">
            <v>5.4989999999999997</v>
          </cell>
          <cell r="J4286">
            <v>9.6000000000000002E-2</v>
          </cell>
          <cell r="K4286">
            <v>12.875</v>
          </cell>
          <cell r="L4286">
            <v>7.9370000000000003</v>
          </cell>
          <cell r="M4286">
            <v>8.6869999999999994</v>
          </cell>
          <cell r="N4286">
            <v>3</v>
          </cell>
          <cell r="O4286" t="str">
            <v>US</v>
          </cell>
          <cell r="Q4286" t="str">
            <v>FRR</v>
          </cell>
          <cell r="R4286">
            <v>4</v>
          </cell>
          <cell r="S4286">
            <v>108</v>
          </cell>
          <cell r="T4286">
            <v>40.520000000000003</v>
          </cell>
          <cell r="U4286" t="str">
            <v>US$</v>
          </cell>
          <cell r="W4286" t="str">
            <v>FLT</v>
          </cell>
          <cell r="X4286" t="str">
            <v>BRN</v>
          </cell>
          <cell r="Y4286" t="str">
            <v>FOT</v>
          </cell>
          <cell r="Z4286" t="str">
            <v>FRR</v>
          </cell>
        </row>
        <row r="4287">
          <cell r="A4287" t="str">
            <v>FT1216A</v>
          </cell>
          <cell r="B4287" t="str">
            <v>9100536518</v>
          </cell>
          <cell r="C4287" t="str">
            <v>10009100536515</v>
          </cell>
          <cell r="D4287">
            <v>1.8</v>
          </cell>
          <cell r="E4287">
            <v>0.27900000000000003</v>
          </cell>
          <cell r="F4287">
            <v>7.931</v>
          </cell>
          <cell r="G4287">
            <v>4.931</v>
          </cell>
          <cell r="H4287">
            <v>12.305999999999999</v>
          </cell>
          <cell r="I4287">
            <v>10.8</v>
          </cell>
          <cell r="J4287">
            <v>18739</v>
          </cell>
          <cell r="K4287">
            <v>24.187000000000001</v>
          </cell>
          <cell r="L4287">
            <v>12.75</v>
          </cell>
          <cell r="M4287">
            <v>10.5</v>
          </cell>
          <cell r="N4287">
            <v>6</v>
          </cell>
          <cell r="O4287" t="str">
            <v>CN</v>
          </cell>
          <cell r="P4287" t="str">
            <v>RA</v>
          </cell>
          <cell r="Q4287" t="str">
            <v>FRR</v>
          </cell>
          <cell r="R4287">
            <v>4</v>
          </cell>
          <cell r="S4287">
            <v>144</v>
          </cell>
          <cell r="T4287">
            <v>40.520000000000003</v>
          </cell>
          <cell r="U4287" t="str">
            <v>US$</v>
          </cell>
          <cell r="V4287" t="str">
            <v>EA</v>
          </cell>
          <cell r="W4287" t="str">
            <v>FLT</v>
          </cell>
          <cell r="X4287" t="str">
            <v>BRN</v>
          </cell>
          <cell r="Y4287" t="str">
            <v>FOT</v>
          </cell>
          <cell r="Z4287" t="str">
            <v>FRR</v>
          </cell>
        </row>
        <row r="4288">
          <cell r="A4288" t="str">
            <v>FT1217</v>
          </cell>
          <cell r="B4288" t="str">
            <v>9100024596</v>
          </cell>
          <cell r="C4288" t="str">
            <v>10009100024593</v>
          </cell>
          <cell r="D4288">
            <v>1.45</v>
          </cell>
          <cell r="E4288">
            <v>0.34699999999999998</v>
          </cell>
          <cell r="F4288">
            <v>7.931</v>
          </cell>
          <cell r="G4288">
            <v>4.931</v>
          </cell>
          <cell r="H4288">
            <v>12.3</v>
          </cell>
          <cell r="I4288">
            <v>4.3499999999999996</v>
          </cell>
          <cell r="J4288">
            <v>1.0409999999999999</v>
          </cell>
          <cell r="K4288">
            <v>15.311999999999999</v>
          </cell>
          <cell r="L4288">
            <v>12.875</v>
          </cell>
          <cell r="M4288">
            <v>8.6869999999999994</v>
          </cell>
          <cell r="N4288">
            <v>3</v>
          </cell>
          <cell r="O4288" t="str">
            <v>US</v>
          </cell>
          <cell r="Q4288" t="str">
            <v>FRR</v>
          </cell>
          <cell r="R4288">
            <v>4</v>
          </cell>
          <cell r="S4288">
            <v>216</v>
          </cell>
          <cell r="T4288">
            <v>19.27</v>
          </cell>
          <cell r="U4288" t="str">
            <v>US$</v>
          </cell>
          <cell r="W4288" t="str">
            <v>FLT</v>
          </cell>
          <cell r="X4288" t="str">
            <v>BRN</v>
          </cell>
          <cell r="Y4288" t="str">
            <v>FOT</v>
          </cell>
          <cell r="Z4288" t="str">
            <v>FRR</v>
          </cell>
        </row>
        <row r="4289">
          <cell r="A4289" t="str">
            <v>FT1217</v>
          </cell>
          <cell r="B4289" t="str">
            <v>9100024596</v>
          </cell>
          <cell r="C4289" t="str">
            <v>10009100024593</v>
          </cell>
          <cell r="D4289">
            <v>1.5329999999999999</v>
          </cell>
          <cell r="E4289">
            <v>0.32200000000000001</v>
          </cell>
          <cell r="F4289">
            <v>7.931</v>
          </cell>
          <cell r="G4289">
            <v>4.931</v>
          </cell>
          <cell r="H4289">
            <v>12.3</v>
          </cell>
          <cell r="I4289">
            <v>4.5990000000000002</v>
          </cell>
          <cell r="J4289">
            <v>0.96599999999999997</v>
          </cell>
          <cell r="K4289">
            <v>15.311999999999999</v>
          </cell>
          <cell r="L4289">
            <v>12.875</v>
          </cell>
          <cell r="M4289">
            <v>8.6869999999999994</v>
          </cell>
          <cell r="N4289">
            <v>3</v>
          </cell>
          <cell r="O4289" t="str">
            <v>US</v>
          </cell>
          <cell r="Q4289" t="str">
            <v>FRR</v>
          </cell>
          <cell r="R4289">
            <v>4</v>
          </cell>
          <cell r="S4289">
            <v>108</v>
          </cell>
          <cell r="T4289">
            <v>19.27</v>
          </cell>
          <cell r="U4289" t="str">
            <v>US$</v>
          </cell>
          <cell r="W4289" t="str">
            <v>FLT</v>
          </cell>
          <cell r="X4289" t="str">
            <v>BRN</v>
          </cell>
          <cell r="Y4289" t="str">
            <v>FOT</v>
          </cell>
          <cell r="Z4289" t="str">
            <v>FRR</v>
          </cell>
        </row>
        <row r="4290">
          <cell r="A4290" t="str">
            <v>FT1217A</v>
          </cell>
          <cell r="B4290" t="str">
            <v>9100530202</v>
          </cell>
          <cell r="C4290" t="str">
            <v>10009100530209</v>
          </cell>
          <cell r="D4290">
            <v>1.216</v>
          </cell>
          <cell r="E4290">
            <v>0.502</v>
          </cell>
          <cell r="F4290">
            <v>7.931</v>
          </cell>
          <cell r="G4290">
            <v>4.931</v>
          </cell>
          <cell r="H4290">
            <v>12.3</v>
          </cell>
          <cell r="I4290">
            <v>3.6480000000000001</v>
          </cell>
          <cell r="J4290">
            <v>1.506</v>
          </cell>
          <cell r="K4290">
            <v>15.311999999999999</v>
          </cell>
          <cell r="L4290">
            <v>12.875</v>
          </cell>
          <cell r="M4290">
            <v>8.6869999999999994</v>
          </cell>
          <cell r="N4290">
            <v>3</v>
          </cell>
          <cell r="O4290" t="str">
            <v>US</v>
          </cell>
          <cell r="Q4290" t="str">
            <v>FRR</v>
          </cell>
          <cell r="R4290">
            <v>4</v>
          </cell>
          <cell r="S4290">
            <v>108</v>
          </cell>
          <cell r="T4290">
            <v>19.27</v>
          </cell>
          <cell r="U4290" t="str">
            <v>US$</v>
          </cell>
          <cell r="W4290" t="str">
            <v>FLT</v>
          </cell>
          <cell r="X4290" t="str">
            <v>BRN</v>
          </cell>
          <cell r="Y4290" t="str">
            <v>FOT</v>
          </cell>
          <cell r="Z4290" t="str">
            <v>FRR</v>
          </cell>
        </row>
        <row r="4291">
          <cell r="A4291" t="str">
            <v>FT1217B</v>
          </cell>
          <cell r="B4291" t="str">
            <v>9100536525</v>
          </cell>
          <cell r="C4291" t="str">
            <v>10009100536522</v>
          </cell>
          <cell r="D4291">
            <v>1.258</v>
          </cell>
          <cell r="E4291">
            <v>0.27900000000000003</v>
          </cell>
          <cell r="F4291">
            <v>7.931</v>
          </cell>
          <cell r="G4291">
            <v>4.931</v>
          </cell>
          <cell r="H4291">
            <v>12.305999999999999</v>
          </cell>
          <cell r="I4291">
            <v>7.548</v>
          </cell>
          <cell r="J4291">
            <v>18739</v>
          </cell>
          <cell r="K4291">
            <v>24.187000000000001</v>
          </cell>
          <cell r="L4291">
            <v>12.75</v>
          </cell>
          <cell r="M4291">
            <v>10.5</v>
          </cell>
          <cell r="N4291">
            <v>6</v>
          </cell>
          <cell r="O4291" t="str">
            <v>CN</v>
          </cell>
          <cell r="P4291" t="str">
            <v>RA</v>
          </cell>
          <cell r="Q4291" t="str">
            <v>FRR</v>
          </cell>
          <cell r="R4291">
            <v>4</v>
          </cell>
          <cell r="S4291">
            <v>144</v>
          </cell>
          <cell r="T4291">
            <v>19.27</v>
          </cell>
          <cell r="U4291" t="str">
            <v>US$</v>
          </cell>
          <cell r="V4291" t="str">
            <v>EA</v>
          </cell>
          <cell r="W4291" t="str">
            <v>FLT</v>
          </cell>
          <cell r="X4291" t="str">
            <v>BRN</v>
          </cell>
          <cell r="Y4291" t="str">
            <v>FOT</v>
          </cell>
          <cell r="Z4291" t="str">
            <v>FRR</v>
          </cell>
        </row>
        <row r="4292">
          <cell r="A4292" t="str">
            <v>FT1218</v>
          </cell>
          <cell r="B4292" t="str">
            <v>9100027139</v>
          </cell>
          <cell r="C4292" t="str">
            <v>10009100027136</v>
          </cell>
          <cell r="D4292">
            <v>1.0329999999999999</v>
          </cell>
          <cell r="E4292">
            <v>0.25</v>
          </cell>
          <cell r="F4292">
            <v>7.931</v>
          </cell>
          <cell r="G4292">
            <v>4.931</v>
          </cell>
          <cell r="H4292">
            <v>9.3059999999999992</v>
          </cell>
          <cell r="I4292">
            <v>3.0990000000000002</v>
          </cell>
          <cell r="J4292">
            <v>0.75</v>
          </cell>
          <cell r="K4292">
            <v>15.311999999999999</v>
          </cell>
          <cell r="L4292">
            <v>9.875</v>
          </cell>
          <cell r="M4292">
            <v>8.6869999999999994</v>
          </cell>
          <cell r="N4292">
            <v>3</v>
          </cell>
          <cell r="O4292" t="str">
            <v>CN</v>
          </cell>
          <cell r="Q4292" t="str">
            <v>FRR</v>
          </cell>
          <cell r="R4292">
            <v>4</v>
          </cell>
          <cell r="S4292">
            <v>156</v>
          </cell>
          <cell r="T4292">
            <v>29.64</v>
          </cell>
          <cell r="U4292" t="str">
            <v>US$</v>
          </cell>
          <cell r="W4292" t="str">
            <v>FLT</v>
          </cell>
          <cell r="X4292" t="str">
            <v>BRN</v>
          </cell>
          <cell r="Y4292" t="str">
            <v>FOT</v>
          </cell>
          <cell r="Z4292" t="str">
            <v>FRR</v>
          </cell>
        </row>
        <row r="4293">
          <cell r="A4293" t="str">
            <v>FT1218</v>
          </cell>
          <cell r="B4293" t="str">
            <v>9100027139</v>
          </cell>
          <cell r="C4293" t="str">
            <v>50009100027134</v>
          </cell>
          <cell r="D4293">
            <v>0.93300000000000005</v>
          </cell>
          <cell r="E4293">
            <v>0.21099999999999999</v>
          </cell>
          <cell r="F4293">
            <v>7.931</v>
          </cell>
          <cell r="G4293">
            <v>4.931</v>
          </cell>
          <cell r="H4293">
            <v>9.3059999999999992</v>
          </cell>
          <cell r="I4293">
            <v>5.5979999999999999</v>
          </cell>
          <cell r="J4293">
            <v>14936</v>
          </cell>
          <cell r="K4293">
            <v>24.312000000000001</v>
          </cell>
          <cell r="L4293">
            <v>9.875</v>
          </cell>
          <cell r="M4293">
            <v>10.75</v>
          </cell>
          <cell r="N4293">
            <v>6</v>
          </cell>
          <cell r="Q4293" t="str">
            <v>FRR</v>
          </cell>
          <cell r="R4293">
            <v>4</v>
          </cell>
          <cell r="S4293">
            <v>192</v>
          </cell>
          <cell r="T4293">
            <v>29.64</v>
          </cell>
          <cell r="U4293" t="str">
            <v>US$</v>
          </cell>
          <cell r="W4293" t="str">
            <v>FLT</v>
          </cell>
          <cell r="X4293" t="str">
            <v>BRN</v>
          </cell>
          <cell r="Y4293" t="str">
            <v>FOT</v>
          </cell>
          <cell r="Z4293" t="str">
            <v>FRR</v>
          </cell>
        </row>
        <row r="4294">
          <cell r="A4294" t="str">
            <v>FT1219</v>
          </cell>
          <cell r="B4294" t="str">
            <v>9100025852</v>
          </cell>
          <cell r="C4294" t="str">
            <v>10009100025859</v>
          </cell>
          <cell r="D4294">
            <v>0.316</v>
          </cell>
          <cell r="E4294">
            <v>6.7000000000000004E-2</v>
          </cell>
          <cell r="F4294">
            <v>7.915</v>
          </cell>
          <cell r="G4294">
            <v>1.665</v>
          </cell>
          <cell r="H4294">
            <v>7.04</v>
          </cell>
          <cell r="I4294">
            <v>0.94799999999999995</v>
          </cell>
          <cell r="J4294">
            <v>0.20100000000000001</v>
          </cell>
          <cell r="K4294">
            <v>8.4369999999999994</v>
          </cell>
          <cell r="L4294">
            <v>5.5</v>
          </cell>
          <cell r="M4294">
            <v>7.875</v>
          </cell>
          <cell r="N4294">
            <v>3</v>
          </cell>
          <cell r="O4294" t="str">
            <v>US</v>
          </cell>
          <cell r="Q4294" t="str">
            <v>FRR</v>
          </cell>
          <cell r="R4294">
            <v>5</v>
          </cell>
          <cell r="S4294">
            <v>570</v>
          </cell>
          <cell r="T4294">
            <v>10.73</v>
          </cell>
          <cell r="U4294" t="str">
            <v>US$</v>
          </cell>
          <cell r="W4294" t="str">
            <v>FLT</v>
          </cell>
          <cell r="X4294" t="str">
            <v>BRN</v>
          </cell>
          <cell r="Y4294" t="str">
            <v>FOT</v>
          </cell>
          <cell r="Z4294" t="str">
            <v>FRR</v>
          </cell>
        </row>
        <row r="4295">
          <cell r="A4295" t="str">
            <v>FT1219</v>
          </cell>
          <cell r="B4295" t="str">
            <v>9100025852</v>
          </cell>
          <cell r="C4295" t="str">
            <v>50009100025857</v>
          </cell>
          <cell r="D4295">
            <v>0.28299999999999997</v>
          </cell>
          <cell r="E4295">
            <v>5.1999999999999998E-2</v>
          </cell>
          <cell r="F4295">
            <v>7.9109999999999996</v>
          </cell>
          <cell r="G4295">
            <v>1.611</v>
          </cell>
          <cell r="H4295">
            <v>7.0359999999999996</v>
          </cell>
          <cell r="I4295">
            <v>1.698</v>
          </cell>
          <cell r="J4295">
            <v>3882</v>
          </cell>
          <cell r="K4295">
            <v>10.436999999999999</v>
          </cell>
          <cell r="L4295">
            <v>7.5620000000000003</v>
          </cell>
          <cell r="M4295">
            <v>8.5</v>
          </cell>
          <cell r="N4295">
            <v>6</v>
          </cell>
          <cell r="O4295" t="str">
            <v>US</v>
          </cell>
          <cell r="P4295" t="str">
            <v>RA</v>
          </cell>
          <cell r="Q4295" t="str">
            <v>FRR</v>
          </cell>
          <cell r="R4295">
            <v>5</v>
          </cell>
          <cell r="S4295">
            <v>660</v>
          </cell>
          <cell r="T4295">
            <v>10.73</v>
          </cell>
          <cell r="U4295" t="str">
            <v>US$</v>
          </cell>
          <cell r="V4295" t="str">
            <v>EA</v>
          </cell>
          <cell r="W4295" t="str">
            <v>FLT</v>
          </cell>
          <cell r="X4295" t="str">
            <v>BRN</v>
          </cell>
          <cell r="Y4295" t="str">
            <v>FOT</v>
          </cell>
          <cell r="Z4295" t="str">
            <v>FRR</v>
          </cell>
        </row>
        <row r="4296">
          <cell r="A4296" t="str">
            <v>FT1220</v>
          </cell>
          <cell r="B4296" t="str">
            <v>9100029386</v>
          </cell>
          <cell r="C4296" t="str">
            <v>10009100029383</v>
          </cell>
          <cell r="D4296">
            <v>0.75</v>
          </cell>
          <cell r="E4296">
            <v>7.0999999999999994E-2</v>
          </cell>
          <cell r="F4296">
            <v>7.915</v>
          </cell>
          <cell r="G4296">
            <v>1.665</v>
          </cell>
          <cell r="H4296">
            <v>7.04</v>
          </cell>
          <cell r="I4296">
            <v>2.25</v>
          </cell>
          <cell r="J4296">
            <v>0.21299999999999999</v>
          </cell>
          <cell r="K4296">
            <v>8.4380000000000006</v>
          </cell>
          <cell r="L4296">
            <v>5.5</v>
          </cell>
          <cell r="M4296">
            <v>7.875</v>
          </cell>
          <cell r="N4296">
            <v>3</v>
          </cell>
          <cell r="O4296" t="str">
            <v>CN</v>
          </cell>
          <cell r="Q4296" t="str">
            <v>FRR</v>
          </cell>
          <cell r="R4296">
            <v>5</v>
          </cell>
          <cell r="S4296">
            <v>570</v>
          </cell>
          <cell r="T4296">
            <v>16.23</v>
          </cell>
          <cell r="U4296" t="str">
            <v>US$</v>
          </cell>
          <cell r="W4296" t="str">
            <v>FLT</v>
          </cell>
          <cell r="X4296" t="str">
            <v>BRN</v>
          </cell>
          <cell r="Y4296" t="str">
            <v>FOT</v>
          </cell>
          <cell r="Z4296" t="str">
            <v>FRR</v>
          </cell>
        </row>
        <row r="4297">
          <cell r="A4297" t="str">
            <v>FT1220</v>
          </cell>
          <cell r="B4297" t="str">
            <v>9100029386</v>
          </cell>
          <cell r="C4297" t="str">
            <v>50009100029381</v>
          </cell>
          <cell r="D4297">
            <v>0.69099999999999995</v>
          </cell>
          <cell r="E4297">
            <v>5.1999999999999998E-2</v>
          </cell>
          <cell r="F4297">
            <v>7.9109999999999996</v>
          </cell>
          <cell r="G4297">
            <v>1.611</v>
          </cell>
          <cell r="H4297">
            <v>7.0359999999999996</v>
          </cell>
          <cell r="I4297">
            <v>4.1459999999999999</v>
          </cell>
          <cell r="J4297">
            <v>0.38800000000000001</v>
          </cell>
          <cell r="K4297">
            <v>10.436999999999999</v>
          </cell>
          <cell r="L4297">
            <v>7.5620000000000003</v>
          </cell>
          <cell r="M4297">
            <v>8.5</v>
          </cell>
          <cell r="N4297">
            <v>6</v>
          </cell>
          <cell r="O4297" t="str">
            <v>US</v>
          </cell>
          <cell r="P4297" t="str">
            <v>RA</v>
          </cell>
          <cell r="Q4297" t="str">
            <v>FRR</v>
          </cell>
          <cell r="R4297">
            <v>5</v>
          </cell>
          <cell r="S4297">
            <v>660</v>
          </cell>
          <cell r="T4297">
            <v>16.23</v>
          </cell>
          <cell r="U4297" t="str">
            <v>US$</v>
          </cell>
          <cell r="V4297" t="str">
            <v>EA</v>
          </cell>
          <cell r="W4297" t="str">
            <v>FLT</v>
          </cell>
          <cell r="X4297" t="str">
            <v>BRN</v>
          </cell>
          <cell r="Y4297" t="str">
            <v>FOT</v>
          </cell>
          <cell r="Z4297" t="str">
            <v>FRR</v>
          </cell>
        </row>
        <row r="4298">
          <cell r="A4298" t="str">
            <v>FT1222</v>
          </cell>
          <cell r="B4298" t="str">
            <v>9100535429</v>
          </cell>
          <cell r="C4298" t="str">
            <v>10009100535426</v>
          </cell>
          <cell r="D4298">
            <v>1.6830000000000001</v>
          </cell>
          <cell r="E4298">
            <v>0.27900000000000003</v>
          </cell>
          <cell r="F4298">
            <v>7.931</v>
          </cell>
          <cell r="G4298">
            <v>4.931</v>
          </cell>
          <cell r="H4298">
            <v>12.305999999999999</v>
          </cell>
          <cell r="I4298">
            <v>10.098000000000001</v>
          </cell>
          <cell r="J4298">
            <v>1.8740000000000001</v>
          </cell>
          <cell r="K4298">
            <v>24.187000000000001</v>
          </cell>
          <cell r="L4298">
            <v>12.75</v>
          </cell>
          <cell r="M4298">
            <v>10.5</v>
          </cell>
          <cell r="N4298">
            <v>6</v>
          </cell>
          <cell r="P4298" t="str">
            <v>RA</v>
          </cell>
          <cell r="Q4298" t="str">
            <v>FRR</v>
          </cell>
          <cell r="R4298">
            <v>4</v>
          </cell>
          <cell r="S4298">
            <v>144</v>
          </cell>
          <cell r="T4298">
            <v>33.61</v>
          </cell>
          <cell r="U4298" t="str">
            <v>US$</v>
          </cell>
          <cell r="V4298" t="str">
            <v>EA</v>
          </cell>
          <cell r="W4298" t="str">
            <v>FLT</v>
          </cell>
          <cell r="X4298" t="str">
            <v>BRN</v>
          </cell>
          <cell r="Y4298" t="str">
            <v>FOT</v>
          </cell>
          <cell r="Z4298" t="str">
            <v>FRR</v>
          </cell>
        </row>
        <row r="4299">
          <cell r="A4299" t="str">
            <v>FT1223</v>
          </cell>
          <cell r="B4299" t="str">
            <v>9100038401</v>
          </cell>
          <cell r="C4299" t="str">
            <v>10009100038408</v>
          </cell>
          <cell r="D4299">
            <v>1.84</v>
          </cell>
          <cell r="E4299">
            <v>0.32700000000000001</v>
          </cell>
          <cell r="F4299">
            <v>7.931</v>
          </cell>
          <cell r="G4299">
            <v>4.931</v>
          </cell>
          <cell r="H4299">
            <v>12.305999999999999</v>
          </cell>
          <cell r="I4299">
            <v>5.52</v>
          </cell>
          <cell r="J4299">
            <v>0.98099999999999998</v>
          </cell>
          <cell r="K4299">
            <v>15.311999999999999</v>
          </cell>
          <cell r="L4299">
            <v>12.875</v>
          </cell>
          <cell r="M4299">
            <v>8.6869999999999994</v>
          </cell>
          <cell r="N4299">
            <v>3</v>
          </cell>
          <cell r="O4299" t="str">
            <v>US</v>
          </cell>
          <cell r="Q4299" t="str">
            <v>FRR</v>
          </cell>
          <cell r="R4299">
            <v>4</v>
          </cell>
          <cell r="S4299">
            <v>108</v>
          </cell>
          <cell r="T4299">
            <v>36.03</v>
          </cell>
          <cell r="U4299" t="str">
            <v>US$</v>
          </cell>
          <cell r="W4299" t="str">
            <v>FLT</v>
          </cell>
          <cell r="X4299" t="str">
            <v>BRN</v>
          </cell>
          <cell r="Y4299" t="str">
            <v>FOT</v>
          </cell>
          <cell r="Z4299" t="str">
            <v>FRR</v>
          </cell>
        </row>
        <row r="4300">
          <cell r="A4300" t="str">
            <v>FT1223</v>
          </cell>
          <cell r="D4300">
            <v>1.84</v>
          </cell>
          <cell r="E4300">
            <v>0.32700000000000001</v>
          </cell>
          <cell r="F4300">
            <v>7.931</v>
          </cell>
          <cell r="G4300">
            <v>4.931</v>
          </cell>
          <cell r="H4300">
            <v>12.305999999999999</v>
          </cell>
          <cell r="I4300">
            <v>5.52</v>
          </cell>
          <cell r="J4300">
            <v>0.98099999999999998</v>
          </cell>
          <cell r="K4300">
            <v>15.311999999999999</v>
          </cell>
          <cell r="L4300">
            <v>12.875</v>
          </cell>
          <cell r="M4300">
            <v>8.6869999999999994</v>
          </cell>
          <cell r="N4300">
            <v>3</v>
          </cell>
          <cell r="O4300" t="str">
            <v>US</v>
          </cell>
          <cell r="Q4300" t="str">
            <v>FRR</v>
          </cell>
          <cell r="R4300">
            <v>4</v>
          </cell>
          <cell r="S4300">
            <v>108</v>
          </cell>
          <cell r="T4300">
            <v>36.03</v>
          </cell>
          <cell r="U4300" t="str">
            <v>US$</v>
          </cell>
          <cell r="W4300" t="str">
            <v>FLT</v>
          </cell>
          <cell r="X4300" t="str">
            <v>BRN</v>
          </cell>
          <cell r="Y4300" t="str">
            <v>FOT</v>
          </cell>
          <cell r="Z4300" t="str">
            <v>FRR</v>
          </cell>
        </row>
        <row r="4301">
          <cell r="A4301" t="str">
            <v>FT1223A</v>
          </cell>
          <cell r="B4301" t="str">
            <v>9100536556</v>
          </cell>
          <cell r="C4301" t="str">
            <v>10009100536553</v>
          </cell>
          <cell r="D4301">
            <v>1.67</v>
          </cell>
          <cell r="E4301">
            <v>0.27900000000000003</v>
          </cell>
          <cell r="F4301">
            <v>7.931</v>
          </cell>
          <cell r="G4301">
            <v>4.931</v>
          </cell>
          <cell r="H4301">
            <v>12.305999999999999</v>
          </cell>
          <cell r="I4301">
            <v>10.02</v>
          </cell>
          <cell r="J4301">
            <v>18739</v>
          </cell>
          <cell r="K4301">
            <v>24.187000000000001</v>
          </cell>
          <cell r="L4301">
            <v>12.75</v>
          </cell>
          <cell r="M4301">
            <v>10.5</v>
          </cell>
          <cell r="N4301">
            <v>6</v>
          </cell>
          <cell r="O4301" t="str">
            <v>US</v>
          </cell>
          <cell r="P4301" t="str">
            <v>RA</v>
          </cell>
          <cell r="Q4301" t="str">
            <v>FRR</v>
          </cell>
          <cell r="R4301">
            <v>4</v>
          </cell>
          <cell r="S4301">
            <v>144</v>
          </cell>
          <cell r="T4301">
            <v>36.03</v>
          </cell>
          <cell r="U4301" t="str">
            <v>US$</v>
          </cell>
          <cell r="V4301" t="str">
            <v>EA</v>
          </cell>
          <cell r="W4301" t="str">
            <v>FLT</v>
          </cell>
          <cell r="X4301" t="str">
            <v>BRN</v>
          </cell>
          <cell r="Y4301" t="str">
            <v>FOT</v>
          </cell>
          <cell r="Z4301" t="str">
            <v>FRR</v>
          </cell>
        </row>
        <row r="4302">
          <cell r="A4302" t="str">
            <v>FT1224</v>
          </cell>
          <cell r="B4302" t="str">
            <v>9100029775</v>
          </cell>
          <cell r="C4302" t="str">
            <v>10009100029772</v>
          </cell>
          <cell r="D4302">
            <v>1.5</v>
          </cell>
          <cell r="E4302">
            <v>3.4000000000000002E-2</v>
          </cell>
          <cell r="F4302">
            <v>7.931</v>
          </cell>
          <cell r="G4302">
            <v>4.931</v>
          </cell>
          <cell r="H4302">
            <v>12.305999999999999</v>
          </cell>
          <cell r="I4302">
            <v>4.5</v>
          </cell>
          <cell r="J4302">
            <v>0.10199999999999999</v>
          </cell>
          <cell r="K4302">
            <v>15.311999999999999</v>
          </cell>
          <cell r="L4302">
            <v>12.875</v>
          </cell>
          <cell r="M4302">
            <v>8.6869999999999994</v>
          </cell>
          <cell r="N4302">
            <v>3</v>
          </cell>
          <cell r="O4302" t="str">
            <v>US</v>
          </cell>
          <cell r="Q4302" t="str">
            <v>FRR</v>
          </cell>
          <cell r="R4302">
            <v>4</v>
          </cell>
          <cell r="S4302">
            <v>108</v>
          </cell>
          <cell r="T4302">
            <v>24.41</v>
          </cell>
          <cell r="U4302" t="str">
            <v>US$</v>
          </cell>
          <cell r="W4302" t="str">
            <v>FLT</v>
          </cell>
          <cell r="X4302" t="str">
            <v>BRN</v>
          </cell>
          <cell r="Y4302" t="str">
            <v>FOT</v>
          </cell>
          <cell r="Z4302" t="str">
            <v>FRR</v>
          </cell>
        </row>
        <row r="4303">
          <cell r="A4303" t="str">
            <v>FT1224</v>
          </cell>
          <cell r="B4303" t="str">
            <v>9100029775</v>
          </cell>
          <cell r="C4303" t="str">
            <v>50009100029770</v>
          </cell>
          <cell r="D4303">
            <v>1.36</v>
          </cell>
          <cell r="E4303">
            <v>0.27900000000000003</v>
          </cell>
          <cell r="F4303">
            <v>7.931</v>
          </cell>
          <cell r="G4303">
            <v>4.931</v>
          </cell>
          <cell r="H4303">
            <v>12.305999999999999</v>
          </cell>
          <cell r="I4303">
            <v>8.16</v>
          </cell>
          <cell r="J4303">
            <v>18739</v>
          </cell>
          <cell r="K4303">
            <v>24.187000000000001</v>
          </cell>
          <cell r="L4303">
            <v>12.75</v>
          </cell>
          <cell r="M4303">
            <v>10.5</v>
          </cell>
          <cell r="N4303">
            <v>6</v>
          </cell>
          <cell r="O4303" t="str">
            <v>US</v>
          </cell>
          <cell r="P4303" t="str">
            <v>RA</v>
          </cell>
          <cell r="Q4303" t="str">
            <v>FRR</v>
          </cell>
          <cell r="R4303">
            <v>4</v>
          </cell>
          <cell r="S4303">
            <v>144</v>
          </cell>
          <cell r="T4303">
            <v>24.41</v>
          </cell>
          <cell r="U4303" t="str">
            <v>US$</v>
          </cell>
          <cell r="V4303" t="str">
            <v>EA</v>
          </cell>
          <cell r="W4303" t="str">
            <v>FLT</v>
          </cell>
          <cell r="X4303" t="str">
            <v>BRN</v>
          </cell>
          <cell r="Y4303" t="str">
            <v>FOT</v>
          </cell>
          <cell r="Z4303" t="str">
            <v>FRR</v>
          </cell>
        </row>
        <row r="4304">
          <cell r="A4304" t="str">
            <v>FT1225</v>
          </cell>
          <cell r="B4304" t="str">
            <v>9100041470</v>
          </cell>
          <cell r="C4304" t="str">
            <v>10009100041477</v>
          </cell>
          <cell r="D4304">
            <v>0.76600000000000001</v>
          </cell>
          <cell r="E4304">
            <v>7.1999999999999995E-2</v>
          </cell>
          <cell r="F4304">
            <v>7.915</v>
          </cell>
          <cell r="G4304">
            <v>1.665</v>
          </cell>
          <cell r="H4304">
            <v>7.04</v>
          </cell>
          <cell r="I4304">
            <v>2.298</v>
          </cell>
          <cell r="J4304">
            <v>0.216</v>
          </cell>
          <cell r="K4304">
            <v>8.4369999999999994</v>
          </cell>
          <cell r="L4304">
            <v>5.5</v>
          </cell>
          <cell r="M4304">
            <v>7.875</v>
          </cell>
          <cell r="N4304">
            <v>3</v>
          </cell>
          <cell r="O4304" t="str">
            <v>US</v>
          </cell>
          <cell r="Q4304" t="str">
            <v>FRR</v>
          </cell>
          <cell r="R4304">
            <v>5</v>
          </cell>
          <cell r="S4304">
            <v>570</v>
          </cell>
          <cell r="T4304">
            <v>21.63</v>
          </cell>
          <cell r="U4304" t="str">
            <v>US$</v>
          </cell>
          <cell r="W4304" t="str">
            <v>FLT</v>
          </cell>
          <cell r="X4304" t="str">
            <v>BRN</v>
          </cell>
          <cell r="Y4304" t="str">
            <v>FOT</v>
          </cell>
          <cell r="Z4304" t="str">
            <v>FRR</v>
          </cell>
        </row>
        <row r="4305">
          <cell r="A4305" t="str">
            <v>FT1225</v>
          </cell>
          <cell r="B4305" t="str">
            <v>9100041470</v>
          </cell>
          <cell r="C4305" t="str">
            <v>50009100041475</v>
          </cell>
          <cell r="D4305">
            <v>0.75800000000000001</v>
          </cell>
          <cell r="E4305">
            <v>5.1999999999999998E-2</v>
          </cell>
          <cell r="F4305">
            <v>7.9109999999999996</v>
          </cell>
          <cell r="G4305">
            <v>1.611</v>
          </cell>
          <cell r="H4305">
            <v>7.0359999999999996</v>
          </cell>
          <cell r="I4305">
            <v>4.548</v>
          </cell>
          <cell r="J4305">
            <v>3882</v>
          </cell>
          <cell r="K4305">
            <v>10.436999999999999</v>
          </cell>
          <cell r="L4305">
            <v>7.5620000000000003</v>
          </cell>
          <cell r="M4305">
            <v>8.5</v>
          </cell>
          <cell r="N4305">
            <v>6</v>
          </cell>
          <cell r="P4305" t="str">
            <v>RA</v>
          </cell>
          <cell r="Q4305" t="str">
            <v>FRR</v>
          </cell>
          <cell r="R4305">
            <v>5</v>
          </cell>
          <cell r="S4305">
            <v>660</v>
          </cell>
          <cell r="T4305">
            <v>21.63</v>
          </cell>
          <cell r="U4305" t="str">
            <v>US$</v>
          </cell>
          <cell r="V4305" t="str">
            <v>EA</v>
          </cell>
          <cell r="W4305" t="str">
            <v>FLT</v>
          </cell>
          <cell r="X4305" t="str">
            <v>BRN</v>
          </cell>
          <cell r="Y4305" t="str">
            <v>FOT</v>
          </cell>
          <cell r="Z4305" t="str">
            <v>FRR</v>
          </cell>
        </row>
        <row r="4306">
          <cell r="A4306" t="str">
            <v>FT1226</v>
          </cell>
          <cell r="B4306" t="str">
            <v>9100530097</v>
          </cell>
          <cell r="C4306" t="str">
            <v>10009100530094</v>
          </cell>
          <cell r="D4306">
            <v>1.2829999999999999</v>
          </cell>
          <cell r="E4306">
            <v>0.32700000000000001</v>
          </cell>
          <cell r="F4306">
            <v>7.931</v>
          </cell>
          <cell r="G4306">
            <v>4.931</v>
          </cell>
          <cell r="H4306">
            <v>12.305999999999999</v>
          </cell>
          <cell r="I4306">
            <v>3.8490000000000002</v>
          </cell>
          <cell r="J4306">
            <v>0.98099999999999998</v>
          </cell>
          <cell r="K4306">
            <v>15.311999999999999</v>
          </cell>
          <cell r="L4306">
            <v>12.875</v>
          </cell>
          <cell r="M4306">
            <v>8.6869999999999994</v>
          </cell>
          <cell r="N4306">
            <v>3</v>
          </cell>
          <cell r="O4306" t="str">
            <v>US</v>
          </cell>
          <cell r="Q4306" t="str">
            <v>FRR</v>
          </cell>
          <cell r="R4306">
            <v>4</v>
          </cell>
          <cell r="S4306">
            <v>108</v>
          </cell>
          <cell r="T4306">
            <v>24.12</v>
          </cell>
          <cell r="U4306" t="str">
            <v>US$</v>
          </cell>
          <cell r="W4306" t="str">
            <v>FLT</v>
          </cell>
          <cell r="X4306" t="str">
            <v>BRN</v>
          </cell>
          <cell r="Y4306" t="str">
            <v>FOT</v>
          </cell>
          <cell r="Z4306" t="str">
            <v>FRR</v>
          </cell>
        </row>
        <row r="4307">
          <cell r="A4307" t="str">
            <v>FT1226</v>
          </cell>
          <cell r="B4307" t="str">
            <v>9100530097</v>
          </cell>
          <cell r="C4307" t="str">
            <v>50009100530092</v>
          </cell>
          <cell r="D4307">
            <v>1.125</v>
          </cell>
          <cell r="E4307">
            <v>0.27900000000000003</v>
          </cell>
          <cell r="F4307">
            <v>7.931</v>
          </cell>
          <cell r="G4307">
            <v>4.931</v>
          </cell>
          <cell r="H4307">
            <v>12.305999999999999</v>
          </cell>
          <cell r="I4307">
            <v>6.75</v>
          </cell>
          <cell r="J4307">
            <v>18739</v>
          </cell>
          <cell r="K4307">
            <v>24.187000000000001</v>
          </cell>
          <cell r="L4307">
            <v>12.75</v>
          </cell>
          <cell r="M4307">
            <v>10.5</v>
          </cell>
          <cell r="N4307">
            <v>6</v>
          </cell>
          <cell r="O4307" t="str">
            <v>CN</v>
          </cell>
          <cell r="P4307" t="str">
            <v>RA</v>
          </cell>
          <cell r="Q4307" t="str">
            <v>FRR</v>
          </cell>
          <cell r="R4307">
            <v>4</v>
          </cell>
          <cell r="S4307">
            <v>144</v>
          </cell>
          <cell r="T4307">
            <v>24.12</v>
          </cell>
          <cell r="U4307" t="str">
            <v>US$</v>
          </cell>
          <cell r="V4307" t="str">
            <v>EA</v>
          </cell>
          <cell r="W4307" t="str">
            <v>FLT</v>
          </cell>
          <cell r="X4307" t="str">
            <v>BRN</v>
          </cell>
          <cell r="Y4307" t="str">
            <v>FOT</v>
          </cell>
          <cell r="Z4307" t="str">
            <v>FRR</v>
          </cell>
        </row>
        <row r="4308">
          <cell r="A4308" t="str">
            <v>FT1227</v>
          </cell>
          <cell r="B4308" t="str">
            <v>9100530622</v>
          </cell>
          <cell r="C4308" t="str">
            <v>10009100530629</v>
          </cell>
          <cell r="D4308">
            <v>0.17</v>
          </cell>
          <cell r="E4308">
            <v>1.6E-2</v>
          </cell>
          <cell r="F4308">
            <v>2.29</v>
          </cell>
          <cell r="G4308">
            <v>2.29</v>
          </cell>
          <cell r="H4308">
            <v>4.04</v>
          </cell>
          <cell r="I4308">
            <v>1.02</v>
          </cell>
          <cell r="J4308">
            <v>0.192</v>
          </cell>
          <cell r="K4308">
            <v>7.375</v>
          </cell>
          <cell r="L4308">
            <v>5.125</v>
          </cell>
          <cell r="M4308">
            <v>4.875</v>
          </cell>
          <cell r="N4308">
            <v>6</v>
          </cell>
          <cell r="O4308" t="str">
            <v>US</v>
          </cell>
          <cell r="P4308" t="str">
            <v>RA</v>
          </cell>
          <cell r="Q4308" t="str">
            <v>FRR</v>
          </cell>
          <cell r="R4308">
            <v>12</v>
          </cell>
          <cell r="S4308">
            <v>576</v>
          </cell>
          <cell r="T4308">
            <v>19.61</v>
          </cell>
          <cell r="U4308" t="str">
            <v>US$</v>
          </cell>
          <cell r="V4308" t="str">
            <v>EA</v>
          </cell>
          <cell r="W4308" t="str">
            <v>FLT</v>
          </cell>
          <cell r="X4308" t="str">
            <v>BRN</v>
          </cell>
          <cell r="Y4308" t="str">
            <v>FOT</v>
          </cell>
          <cell r="Z4308" t="str">
            <v>FRR</v>
          </cell>
        </row>
        <row r="4309">
          <cell r="A4309" t="str">
            <v>FT1228</v>
          </cell>
          <cell r="B4309" t="str">
            <v>9100535399</v>
          </cell>
          <cell r="C4309" t="str">
            <v>10009100535396</v>
          </cell>
          <cell r="D4309">
            <v>1.508</v>
          </cell>
          <cell r="E4309">
            <v>0.27900000000000003</v>
          </cell>
          <cell r="F4309">
            <v>7.931</v>
          </cell>
          <cell r="G4309">
            <v>4.931</v>
          </cell>
          <cell r="H4309">
            <v>12.305999999999999</v>
          </cell>
          <cell r="I4309">
            <v>9.048</v>
          </cell>
          <cell r="J4309">
            <v>1.8740000000000001</v>
          </cell>
          <cell r="K4309">
            <v>24.187000000000001</v>
          </cell>
          <cell r="L4309">
            <v>12.75</v>
          </cell>
          <cell r="M4309">
            <v>10.5</v>
          </cell>
          <cell r="N4309">
            <v>6</v>
          </cell>
          <cell r="P4309" t="str">
            <v>RA</v>
          </cell>
          <cell r="Q4309" t="str">
            <v>FRR</v>
          </cell>
          <cell r="R4309">
            <v>4</v>
          </cell>
          <cell r="S4309">
            <v>144</v>
          </cell>
          <cell r="T4309">
            <v>33.61</v>
          </cell>
          <cell r="U4309" t="str">
            <v>US$</v>
          </cell>
          <cell r="V4309" t="str">
            <v>EA</v>
          </cell>
          <cell r="W4309" t="str">
            <v>FLT</v>
          </cell>
          <cell r="X4309" t="str">
            <v>BRN</v>
          </cell>
          <cell r="Y4309" t="str">
            <v>FOT</v>
          </cell>
          <cell r="Z4309" t="str">
            <v>FRR</v>
          </cell>
        </row>
        <row r="4310">
          <cell r="A4310" t="str">
            <v>FT1229</v>
          </cell>
          <cell r="B4310" t="str">
            <v>9100535405</v>
          </cell>
          <cell r="C4310" t="str">
            <v>10009100535402</v>
          </cell>
          <cell r="D4310">
            <v>1.516</v>
          </cell>
          <cell r="E4310">
            <v>0.27900000000000003</v>
          </cell>
          <cell r="F4310">
            <v>7.931</v>
          </cell>
          <cell r="G4310">
            <v>4.931</v>
          </cell>
          <cell r="H4310">
            <v>12.305999999999999</v>
          </cell>
          <cell r="I4310">
            <v>9.0960000000000001</v>
          </cell>
          <cell r="J4310">
            <v>1.8740000000000001</v>
          </cell>
          <cell r="K4310">
            <v>24.187000000000001</v>
          </cell>
          <cell r="L4310">
            <v>12.75</v>
          </cell>
          <cell r="M4310">
            <v>10.5</v>
          </cell>
          <cell r="N4310">
            <v>6</v>
          </cell>
          <cell r="P4310" t="str">
            <v>RA</v>
          </cell>
          <cell r="Q4310" t="str">
            <v>FRR</v>
          </cell>
          <cell r="R4310">
            <v>4</v>
          </cell>
          <cell r="S4310">
            <v>144</v>
          </cell>
          <cell r="T4310">
            <v>38.909999999999997</v>
          </cell>
          <cell r="U4310" t="str">
            <v>US$</v>
          </cell>
          <cell r="V4310" t="str">
            <v>EA</v>
          </cell>
          <cell r="W4310" t="str">
            <v>FLT</v>
          </cell>
          <cell r="X4310" t="str">
            <v>BRN</v>
          </cell>
          <cell r="Y4310" t="str">
            <v>FOT</v>
          </cell>
          <cell r="Z4310" t="str">
            <v>FRR</v>
          </cell>
        </row>
        <row r="4311">
          <cell r="A4311" t="str">
            <v>FT1230</v>
          </cell>
          <cell r="B4311" t="str">
            <v>9100535450</v>
          </cell>
          <cell r="C4311" t="str">
            <v>10009100535457</v>
          </cell>
          <cell r="D4311">
            <v>1.091</v>
          </cell>
          <cell r="E4311">
            <v>0.21099999999999999</v>
          </cell>
          <cell r="F4311">
            <v>7.931</v>
          </cell>
          <cell r="G4311">
            <v>4.931</v>
          </cell>
          <cell r="H4311">
            <v>9.3059999999999992</v>
          </cell>
          <cell r="I4311">
            <v>6.5460000000000003</v>
          </cell>
          <cell r="J4311">
            <v>1.494</v>
          </cell>
          <cell r="K4311">
            <v>24.312000000000001</v>
          </cell>
          <cell r="L4311">
            <v>9.875</v>
          </cell>
          <cell r="M4311">
            <v>10.75</v>
          </cell>
          <cell r="N4311">
            <v>6</v>
          </cell>
          <cell r="O4311" t="str">
            <v>US</v>
          </cell>
          <cell r="P4311" t="str">
            <v>RA</v>
          </cell>
          <cell r="Q4311" t="str">
            <v>FRR</v>
          </cell>
          <cell r="R4311">
            <v>4</v>
          </cell>
          <cell r="S4311">
            <v>192</v>
          </cell>
          <cell r="T4311">
            <v>35.76</v>
          </cell>
          <cell r="U4311" t="str">
            <v>US$</v>
          </cell>
          <cell r="V4311" t="str">
            <v>EA</v>
          </cell>
          <cell r="W4311" t="str">
            <v>FLT</v>
          </cell>
          <cell r="X4311" t="str">
            <v>BRN</v>
          </cell>
          <cell r="Y4311" t="str">
            <v>FOT</v>
          </cell>
          <cell r="Z4311" t="str">
            <v>FRR</v>
          </cell>
        </row>
        <row r="4312">
          <cell r="A4312" t="str">
            <v>FT1231</v>
          </cell>
          <cell r="B4312" t="str">
            <v>9100544902</v>
          </cell>
          <cell r="C4312" t="str">
            <v>10009100544909</v>
          </cell>
          <cell r="D4312">
            <v>1</v>
          </cell>
          <cell r="E4312">
            <v>0.28000000000000003</v>
          </cell>
          <cell r="F4312">
            <v>7.931</v>
          </cell>
          <cell r="G4312">
            <v>4.931</v>
          </cell>
          <cell r="H4312">
            <v>12.362</v>
          </cell>
          <cell r="I4312">
            <v>0</v>
          </cell>
          <cell r="J4312">
            <v>2.0710000000000002</v>
          </cell>
          <cell r="K4312">
            <v>24.625</v>
          </cell>
          <cell r="L4312">
            <v>13.061999999999999</v>
          </cell>
          <cell r="M4312">
            <v>11.125</v>
          </cell>
          <cell r="N4312">
            <v>6</v>
          </cell>
          <cell r="O4312" t="str">
            <v>CN</v>
          </cell>
          <cell r="P4312" t="str">
            <v>RA</v>
          </cell>
          <cell r="Q4312" t="str">
            <v>FRR</v>
          </cell>
          <cell r="R4312">
            <v>4</v>
          </cell>
          <cell r="S4312">
            <v>144</v>
          </cell>
          <cell r="T4312">
            <v>0</v>
          </cell>
          <cell r="V4312" t="str">
            <v>EA</v>
          </cell>
          <cell r="W4312" t="str">
            <v>FLT</v>
          </cell>
          <cell r="X4312" t="str">
            <v>BRN</v>
          </cell>
          <cell r="Y4312" t="str">
            <v>FOT</v>
          </cell>
          <cell r="Z4312" t="str">
            <v>FRR</v>
          </cell>
        </row>
        <row r="4313">
          <cell r="A4313" t="str">
            <v>FT1232</v>
          </cell>
          <cell r="B4313" t="str">
            <v>9100544919</v>
          </cell>
          <cell r="C4313" t="str">
            <v>10009100544916</v>
          </cell>
          <cell r="D4313">
            <v>1</v>
          </cell>
          <cell r="E4313">
            <v>7.0999999999999994E-2</v>
          </cell>
          <cell r="F4313">
            <v>7.9109999999999996</v>
          </cell>
          <cell r="G4313">
            <v>1.661</v>
          </cell>
          <cell r="H4313">
            <v>9.3219999999999992</v>
          </cell>
          <cell r="I4313">
            <v>0</v>
          </cell>
          <cell r="J4313">
            <v>0.53400000000000003</v>
          </cell>
          <cell r="K4313">
            <v>16.375</v>
          </cell>
          <cell r="L4313">
            <v>5.5620000000000003</v>
          </cell>
          <cell r="M4313">
            <v>10.125</v>
          </cell>
          <cell r="N4313">
            <v>6</v>
          </cell>
          <cell r="O4313" t="str">
            <v>CN</v>
          </cell>
          <cell r="P4313" t="str">
            <v>RA</v>
          </cell>
          <cell r="Q4313" t="str">
            <v>FRR</v>
          </cell>
          <cell r="R4313">
            <v>4</v>
          </cell>
          <cell r="S4313">
            <v>504</v>
          </cell>
          <cell r="T4313">
            <v>0</v>
          </cell>
          <cell r="V4313" t="str">
            <v>EA</v>
          </cell>
          <cell r="W4313" t="str">
            <v>FLT</v>
          </cell>
          <cell r="X4313" t="str">
            <v>BRN</v>
          </cell>
          <cell r="Y4313" t="str">
            <v>FOT</v>
          </cell>
          <cell r="Z4313" t="str">
            <v>FRR</v>
          </cell>
        </row>
        <row r="4314">
          <cell r="A4314" t="str">
            <v>FT1233</v>
          </cell>
          <cell r="B4314" t="str">
            <v>9100544926</v>
          </cell>
          <cell r="C4314" t="str">
            <v>10009100544923</v>
          </cell>
          <cell r="D4314">
            <v>1</v>
          </cell>
          <cell r="E4314">
            <v>0.21199999999999999</v>
          </cell>
          <cell r="F4314">
            <v>7.931</v>
          </cell>
          <cell r="G4314">
            <v>4.931</v>
          </cell>
          <cell r="H4314">
            <v>9.3620000000000001</v>
          </cell>
          <cell r="I4314">
            <v>0</v>
          </cell>
          <cell r="J4314">
            <v>1.4219999999999999</v>
          </cell>
          <cell r="K4314">
            <v>24.125</v>
          </cell>
          <cell r="L4314">
            <v>10.061999999999999</v>
          </cell>
          <cell r="M4314">
            <v>10.125</v>
          </cell>
          <cell r="N4314">
            <v>6</v>
          </cell>
          <cell r="O4314" t="str">
            <v>CN</v>
          </cell>
          <cell r="P4314" t="str">
            <v>RA</v>
          </cell>
          <cell r="Q4314" t="str">
            <v>FRR</v>
          </cell>
          <cell r="R4314">
            <v>4</v>
          </cell>
          <cell r="S4314">
            <v>192</v>
          </cell>
          <cell r="T4314">
            <v>0</v>
          </cell>
          <cell r="V4314" t="str">
            <v>EA</v>
          </cell>
          <cell r="W4314" t="str">
            <v>FLT</v>
          </cell>
          <cell r="X4314" t="str">
            <v>BRN</v>
          </cell>
          <cell r="Y4314" t="str">
            <v>FOT</v>
          </cell>
          <cell r="Z4314" t="str">
            <v>FRR</v>
          </cell>
        </row>
        <row r="4315">
          <cell r="A4315" t="str">
            <v>FT1234</v>
          </cell>
          <cell r="B4315" t="str">
            <v>9100544940</v>
          </cell>
          <cell r="C4315" t="str">
            <v>10009100544947</v>
          </cell>
          <cell r="D4315">
            <v>1</v>
          </cell>
          <cell r="E4315">
            <v>0.28000000000000003</v>
          </cell>
          <cell r="F4315">
            <v>7.931</v>
          </cell>
          <cell r="G4315">
            <v>4.931</v>
          </cell>
          <cell r="H4315">
            <v>12.362</v>
          </cell>
          <cell r="I4315">
            <v>0</v>
          </cell>
          <cell r="J4315">
            <v>2.0710000000000002</v>
          </cell>
          <cell r="K4315">
            <v>24.625</v>
          </cell>
          <cell r="L4315">
            <v>13.061999999999999</v>
          </cell>
          <cell r="M4315">
            <v>11.125</v>
          </cell>
          <cell r="N4315">
            <v>6</v>
          </cell>
          <cell r="O4315" t="str">
            <v>CN</v>
          </cell>
          <cell r="P4315" t="str">
            <v>RA</v>
          </cell>
          <cell r="Q4315" t="str">
            <v>FRR</v>
          </cell>
          <cell r="R4315">
            <v>4</v>
          </cell>
          <cell r="S4315">
            <v>144</v>
          </cell>
          <cell r="T4315">
            <v>0</v>
          </cell>
          <cell r="V4315" t="str">
            <v>EA</v>
          </cell>
          <cell r="W4315" t="str">
            <v>FLT</v>
          </cell>
          <cell r="X4315" t="str">
            <v>BRN</v>
          </cell>
          <cell r="Y4315" t="str">
            <v>FOT</v>
          </cell>
          <cell r="Z4315" t="str">
            <v>FRR</v>
          </cell>
        </row>
        <row r="4316">
          <cell r="A4316" t="str">
            <v>FT1235</v>
          </cell>
          <cell r="B4316" t="str">
            <v>9100544957</v>
          </cell>
          <cell r="C4316" t="str">
            <v>10009100544954</v>
          </cell>
          <cell r="D4316">
            <v>1</v>
          </cell>
          <cell r="E4316">
            <v>7.0999999999999994E-2</v>
          </cell>
          <cell r="F4316">
            <v>7.9109999999999996</v>
          </cell>
          <cell r="G4316">
            <v>1.661</v>
          </cell>
          <cell r="H4316">
            <v>9.3219999999999992</v>
          </cell>
          <cell r="I4316">
            <v>0</v>
          </cell>
          <cell r="J4316">
            <v>0.53400000000000003</v>
          </cell>
          <cell r="K4316">
            <v>16.375</v>
          </cell>
          <cell r="L4316">
            <v>5.5620000000000003</v>
          </cell>
          <cell r="M4316">
            <v>10.125</v>
          </cell>
          <cell r="N4316">
            <v>6</v>
          </cell>
          <cell r="O4316" t="str">
            <v>CN</v>
          </cell>
          <cell r="P4316" t="str">
            <v>RA</v>
          </cell>
          <cell r="Q4316" t="str">
            <v>FRR</v>
          </cell>
          <cell r="R4316">
            <v>4</v>
          </cell>
          <cell r="S4316">
            <v>504</v>
          </cell>
          <cell r="T4316">
            <v>0</v>
          </cell>
          <cell r="V4316" t="str">
            <v>EA</v>
          </cell>
          <cell r="W4316" t="str">
            <v>FLT</v>
          </cell>
          <cell r="X4316" t="str">
            <v>BRN</v>
          </cell>
          <cell r="Y4316" t="str">
            <v>FOT</v>
          </cell>
          <cell r="Z4316" t="str">
            <v>FRR</v>
          </cell>
        </row>
        <row r="4317">
          <cell r="A4317" t="str">
            <v>FT1236</v>
          </cell>
          <cell r="B4317" t="str">
            <v>9100544964</v>
          </cell>
          <cell r="C4317" t="str">
            <v>10009100544961</v>
          </cell>
          <cell r="D4317">
            <v>1</v>
          </cell>
          <cell r="E4317">
            <v>0</v>
          </cell>
          <cell r="F4317">
            <v>0</v>
          </cell>
          <cell r="G4317">
            <v>0</v>
          </cell>
          <cell r="H4317">
            <v>0</v>
          </cell>
          <cell r="I4317">
            <v>0</v>
          </cell>
          <cell r="J4317">
            <v>0.41399999999999998</v>
          </cell>
          <cell r="K4317">
            <v>9.5619999999999994</v>
          </cell>
          <cell r="L4317">
            <v>7.4370000000000003</v>
          </cell>
          <cell r="M4317">
            <v>10.061999999999999</v>
          </cell>
          <cell r="N4317">
            <v>1</v>
          </cell>
          <cell r="O4317" t="str">
            <v>CN</v>
          </cell>
          <cell r="P4317" t="str">
            <v>RA</v>
          </cell>
          <cell r="Q4317" t="str">
            <v>FRR</v>
          </cell>
          <cell r="R4317">
            <v>4</v>
          </cell>
          <cell r="S4317">
            <v>108</v>
          </cell>
          <cell r="T4317">
            <v>0</v>
          </cell>
          <cell r="V4317" t="str">
            <v>EA</v>
          </cell>
          <cell r="W4317" t="str">
            <v>FLT</v>
          </cell>
          <cell r="X4317" t="str">
            <v>BRN</v>
          </cell>
          <cell r="Y4317" t="str">
            <v>FOT</v>
          </cell>
          <cell r="Z4317" t="str">
            <v>FRR</v>
          </cell>
        </row>
        <row r="4318">
          <cell r="A4318" t="str">
            <v>FT1237</v>
          </cell>
          <cell r="B4318" t="str">
            <v>9100544872</v>
          </cell>
          <cell r="C4318" t="str">
            <v>10009100544879</v>
          </cell>
          <cell r="D4318">
            <v>1</v>
          </cell>
          <cell r="E4318">
            <v>0.14000000000000001</v>
          </cell>
          <cell r="F4318">
            <v>7.9109999999999996</v>
          </cell>
          <cell r="G4318">
            <v>2.4729999999999999</v>
          </cell>
          <cell r="H4318">
            <v>12.321999999999999</v>
          </cell>
          <cell r="I4318">
            <v>0</v>
          </cell>
          <cell r="J4318">
            <v>0.78700000000000003</v>
          </cell>
          <cell r="K4318">
            <v>12.311999999999999</v>
          </cell>
          <cell r="L4318">
            <v>12.811999999999999</v>
          </cell>
          <cell r="M4318">
            <v>8.625</v>
          </cell>
          <cell r="N4318">
            <v>6</v>
          </cell>
          <cell r="O4318" t="str">
            <v>CN</v>
          </cell>
          <cell r="P4318" t="str">
            <v>RA</v>
          </cell>
          <cell r="Q4318" t="str">
            <v>FRR</v>
          </cell>
          <cell r="R4318">
            <v>5</v>
          </cell>
          <cell r="S4318">
            <v>270</v>
          </cell>
          <cell r="T4318">
            <v>0</v>
          </cell>
          <cell r="V4318" t="str">
            <v>EA</v>
          </cell>
          <cell r="W4318" t="str">
            <v>FLT</v>
          </cell>
          <cell r="X4318" t="str">
            <v>BRN</v>
          </cell>
          <cell r="Y4318" t="str">
            <v>FOT</v>
          </cell>
          <cell r="Z4318" t="str">
            <v>FRR</v>
          </cell>
        </row>
        <row r="4319">
          <cell r="A4319" t="str">
            <v>FT1238</v>
          </cell>
          <cell r="B4319" t="str">
            <v>9100544889</v>
          </cell>
          <cell r="C4319" t="str">
            <v>10009100544886</v>
          </cell>
          <cell r="D4319">
            <v>1</v>
          </cell>
          <cell r="E4319">
            <v>0</v>
          </cell>
          <cell r="F4319">
            <v>0</v>
          </cell>
          <cell r="G4319">
            <v>0</v>
          </cell>
          <cell r="H4319">
            <v>0</v>
          </cell>
          <cell r="I4319">
            <v>0</v>
          </cell>
          <cell r="J4319">
            <v>0.41399999999999998</v>
          </cell>
          <cell r="K4319">
            <v>9.5619999999999994</v>
          </cell>
          <cell r="L4319">
            <v>7.4370000000000003</v>
          </cell>
          <cell r="M4319">
            <v>10.061999999999999</v>
          </cell>
          <cell r="N4319">
            <v>1</v>
          </cell>
          <cell r="O4319" t="str">
            <v>CN</v>
          </cell>
          <cell r="P4319" t="str">
            <v>RA</v>
          </cell>
          <cell r="Q4319" t="str">
            <v>FRR</v>
          </cell>
          <cell r="R4319">
            <v>4</v>
          </cell>
          <cell r="S4319">
            <v>108</v>
          </cell>
          <cell r="T4319">
            <v>0</v>
          </cell>
          <cell r="V4319" t="str">
            <v>EA</v>
          </cell>
          <cell r="W4319" t="str">
            <v>FLT</v>
          </cell>
          <cell r="X4319" t="str">
            <v>BRN</v>
          </cell>
          <cell r="Y4319" t="str">
            <v>FOT</v>
          </cell>
          <cell r="Z4319" t="str">
            <v>FRR</v>
          </cell>
        </row>
        <row r="4320">
          <cell r="A4320" t="str">
            <v>FT1239</v>
          </cell>
          <cell r="B4320" t="str">
            <v>9100544896</v>
          </cell>
          <cell r="C4320" t="str">
            <v>10009100544893</v>
          </cell>
          <cell r="D4320">
            <v>1</v>
          </cell>
          <cell r="E4320">
            <v>0.28000000000000003</v>
          </cell>
          <cell r="F4320">
            <v>7.931</v>
          </cell>
          <cell r="G4320">
            <v>4.931</v>
          </cell>
          <cell r="H4320">
            <v>12.362</v>
          </cell>
          <cell r="I4320">
            <v>0</v>
          </cell>
          <cell r="J4320">
            <v>2.0710000000000002</v>
          </cell>
          <cell r="K4320">
            <v>24.625</v>
          </cell>
          <cell r="L4320">
            <v>13.061999999999999</v>
          </cell>
          <cell r="M4320">
            <v>11.125</v>
          </cell>
          <cell r="N4320">
            <v>6</v>
          </cell>
          <cell r="O4320" t="str">
            <v>CN</v>
          </cell>
          <cell r="P4320" t="str">
            <v>RA</v>
          </cell>
          <cell r="Q4320" t="str">
            <v>FRR</v>
          </cell>
          <cell r="R4320">
            <v>4</v>
          </cell>
          <cell r="S4320">
            <v>144</v>
          </cell>
          <cell r="T4320">
            <v>0</v>
          </cell>
          <cell r="V4320" t="str">
            <v>EA</v>
          </cell>
          <cell r="W4320" t="str">
            <v>FLT</v>
          </cell>
          <cell r="X4320" t="str">
            <v>BRN</v>
          </cell>
          <cell r="Y4320" t="str">
            <v>FOT</v>
          </cell>
          <cell r="Z4320" t="str">
            <v>FRR</v>
          </cell>
        </row>
        <row r="4321">
          <cell r="A4321" t="str">
            <v>FT1240</v>
          </cell>
          <cell r="B4321" t="str">
            <v>9100544933</v>
          </cell>
          <cell r="C4321" t="str">
            <v>10009100544930</v>
          </cell>
          <cell r="D4321">
            <v>1</v>
          </cell>
          <cell r="E4321">
            <v>0.21199999999999999</v>
          </cell>
          <cell r="F4321">
            <v>7.931</v>
          </cell>
          <cell r="G4321">
            <v>4.931</v>
          </cell>
          <cell r="H4321">
            <v>9.3620000000000001</v>
          </cell>
          <cell r="I4321">
            <v>0</v>
          </cell>
          <cell r="J4321">
            <v>1.502</v>
          </cell>
          <cell r="K4321">
            <v>24.125</v>
          </cell>
          <cell r="L4321">
            <v>10.625</v>
          </cell>
          <cell r="M4321">
            <v>10.125</v>
          </cell>
          <cell r="N4321">
            <v>6</v>
          </cell>
          <cell r="O4321" t="str">
            <v>CN</v>
          </cell>
          <cell r="P4321" t="str">
            <v>RA</v>
          </cell>
          <cell r="Q4321" t="str">
            <v>FRR</v>
          </cell>
          <cell r="R4321">
            <v>4</v>
          </cell>
          <cell r="S4321">
            <v>192</v>
          </cell>
          <cell r="T4321">
            <v>0</v>
          </cell>
          <cell r="V4321" t="str">
            <v>EA</v>
          </cell>
          <cell r="W4321" t="str">
            <v>FLT</v>
          </cell>
          <cell r="X4321" t="str">
            <v>BRN</v>
          </cell>
          <cell r="Y4321" t="str">
            <v>FOT</v>
          </cell>
          <cell r="Z4321" t="str">
            <v>FRR</v>
          </cell>
        </row>
        <row r="4322">
          <cell r="A4322" t="str">
            <v>FV100</v>
          </cell>
          <cell r="B4322" t="str">
            <v>9100750006</v>
          </cell>
          <cell r="C4322" t="str">
            <v>10009100750003</v>
          </cell>
          <cell r="D4322">
            <v>0.11</v>
          </cell>
          <cell r="E4322">
            <v>3.0000000000000001E-3</v>
          </cell>
          <cell r="F4322">
            <v>0</v>
          </cell>
          <cell r="G4322">
            <v>0</v>
          </cell>
          <cell r="H4322">
            <v>0</v>
          </cell>
          <cell r="I4322">
            <v>1.1000000000000001</v>
          </cell>
          <cell r="J4322">
            <v>0.03</v>
          </cell>
          <cell r="K4322">
            <v>0</v>
          </cell>
          <cell r="L4322">
            <v>0</v>
          </cell>
          <cell r="M4322">
            <v>0</v>
          </cell>
          <cell r="N4322">
            <v>10</v>
          </cell>
          <cell r="O4322" t="str">
            <v>US</v>
          </cell>
          <cell r="Q4322" t="str">
            <v>FRR</v>
          </cell>
          <cell r="R4322">
            <v>0</v>
          </cell>
          <cell r="S4322">
            <v>10500</v>
          </cell>
          <cell r="T4322">
            <v>3.05</v>
          </cell>
          <cell r="U4322" t="str">
            <v>US$</v>
          </cell>
          <cell r="W4322" t="str">
            <v>FLT</v>
          </cell>
          <cell r="X4322" t="str">
            <v>BRN</v>
          </cell>
          <cell r="Y4322" t="str">
            <v>FOT</v>
          </cell>
          <cell r="Z4322" t="str">
            <v>FRR</v>
          </cell>
        </row>
        <row r="4323">
          <cell r="A4323" t="str">
            <v>FV100</v>
          </cell>
          <cell r="B4323" t="str">
            <v>9100750006</v>
          </cell>
          <cell r="C4323" t="str">
            <v>10009100750003</v>
          </cell>
          <cell r="D4323">
            <v>0.13</v>
          </cell>
          <cell r="E4323">
            <v>7.0000000000000001E-3</v>
          </cell>
          <cell r="F4323">
            <v>2.0089999999999999</v>
          </cell>
          <cell r="G4323">
            <v>1.411</v>
          </cell>
          <cell r="H4323">
            <v>3.286</v>
          </cell>
          <cell r="I4323">
            <v>1.3</v>
          </cell>
          <cell r="J4323">
            <v>7.0000000000000007E-2</v>
          </cell>
          <cell r="K4323">
            <v>7.625</v>
          </cell>
          <cell r="L4323">
            <v>4.4370000000000003</v>
          </cell>
          <cell r="M4323">
            <v>4.1870000000000003</v>
          </cell>
          <cell r="N4323">
            <v>10</v>
          </cell>
          <cell r="O4323" t="str">
            <v>US</v>
          </cell>
          <cell r="Q4323" t="str">
            <v>FRR</v>
          </cell>
          <cell r="R4323">
            <v>10</v>
          </cell>
          <cell r="S4323">
            <v>5400</v>
          </cell>
          <cell r="T4323">
            <v>3.05</v>
          </cell>
          <cell r="U4323" t="str">
            <v>US$</v>
          </cell>
          <cell r="W4323" t="str">
            <v>FLT</v>
          </cell>
          <cell r="X4323" t="str">
            <v>BRN</v>
          </cell>
          <cell r="Y4323" t="str">
            <v>FOT</v>
          </cell>
          <cell r="Z4323" t="str">
            <v>FRR</v>
          </cell>
        </row>
        <row r="4324">
          <cell r="A4324" t="str">
            <v>FV100</v>
          </cell>
          <cell r="B4324" t="str">
            <v>9100750006</v>
          </cell>
          <cell r="C4324" t="str">
            <v>50009100750001</v>
          </cell>
          <cell r="D4324">
            <v>0.153</v>
          </cell>
          <cell r="E4324">
            <v>1.7999999999999999E-2</v>
          </cell>
          <cell r="F4324">
            <v>2.661</v>
          </cell>
          <cell r="G4324">
            <v>1.429</v>
          </cell>
          <cell r="H4324">
            <v>4.6970000000000001</v>
          </cell>
          <cell r="I4324">
            <v>0.91800000000000004</v>
          </cell>
          <cell r="J4324">
            <v>0.108</v>
          </cell>
          <cell r="K4324">
            <v>8.875</v>
          </cell>
          <cell r="L4324">
            <v>5.25</v>
          </cell>
          <cell r="M4324">
            <v>3.875</v>
          </cell>
          <cell r="N4324">
            <v>6</v>
          </cell>
          <cell r="O4324" t="str">
            <v>US</v>
          </cell>
          <cell r="P4324" t="str">
            <v>RA</v>
          </cell>
          <cell r="Q4324" t="str">
            <v>FRR</v>
          </cell>
          <cell r="R4324">
            <v>10</v>
          </cell>
          <cell r="S4324">
            <v>2280</v>
          </cell>
          <cell r="T4324">
            <v>3.05</v>
          </cell>
          <cell r="U4324" t="str">
            <v>US$</v>
          </cell>
          <cell r="V4324" t="str">
            <v>EA</v>
          </cell>
          <cell r="W4324" t="str">
            <v>FLT</v>
          </cell>
          <cell r="X4324" t="str">
            <v>BRN</v>
          </cell>
          <cell r="Y4324" t="str">
            <v>FOT</v>
          </cell>
          <cell r="Z4324" t="str">
            <v>FRR</v>
          </cell>
        </row>
        <row r="4325">
          <cell r="A4325" t="str">
            <v>FV112</v>
          </cell>
          <cell r="B4325" t="str">
            <v>9100750044</v>
          </cell>
          <cell r="C4325" t="str">
            <v>10009100750041</v>
          </cell>
          <cell r="D4325">
            <v>0.06</v>
          </cell>
          <cell r="E4325">
            <v>2E-3</v>
          </cell>
          <cell r="F4325">
            <v>0</v>
          </cell>
          <cell r="G4325">
            <v>0</v>
          </cell>
          <cell r="H4325">
            <v>0</v>
          </cell>
          <cell r="I4325">
            <v>0.6</v>
          </cell>
          <cell r="J4325">
            <v>0.02</v>
          </cell>
          <cell r="K4325">
            <v>0</v>
          </cell>
          <cell r="L4325">
            <v>0</v>
          </cell>
          <cell r="M4325">
            <v>0</v>
          </cell>
          <cell r="N4325">
            <v>10</v>
          </cell>
          <cell r="O4325" t="str">
            <v>US</v>
          </cell>
          <cell r="Q4325" t="str">
            <v>FRR</v>
          </cell>
          <cell r="R4325">
            <v>50</v>
          </cell>
          <cell r="S4325">
            <v>10500</v>
          </cell>
          <cell r="T4325">
            <v>1.77</v>
          </cell>
          <cell r="U4325" t="str">
            <v>US$</v>
          </cell>
          <cell r="W4325" t="str">
            <v>FLT</v>
          </cell>
          <cell r="X4325" t="str">
            <v>BRN</v>
          </cell>
          <cell r="Y4325" t="str">
            <v>FOT</v>
          </cell>
          <cell r="Z4325" t="str">
            <v>FRR</v>
          </cell>
        </row>
        <row r="4326">
          <cell r="A4326" t="str">
            <v>FV112</v>
          </cell>
          <cell r="B4326" t="str">
            <v>9100750044</v>
          </cell>
          <cell r="C4326" t="str">
            <v>10009100750041</v>
          </cell>
          <cell r="D4326">
            <v>0.09</v>
          </cell>
          <cell r="E4326">
            <v>8.0000000000000002E-3</v>
          </cell>
          <cell r="F4326">
            <v>2.0089999999999999</v>
          </cell>
          <cell r="G4326">
            <v>1.411</v>
          </cell>
          <cell r="H4326">
            <v>3.286</v>
          </cell>
          <cell r="I4326">
            <v>0.9</v>
          </cell>
          <cell r="J4326">
            <v>0.08</v>
          </cell>
          <cell r="K4326">
            <v>7.625</v>
          </cell>
          <cell r="L4326">
            <v>4.4370000000000003</v>
          </cell>
          <cell r="M4326">
            <v>4.1870000000000003</v>
          </cell>
          <cell r="N4326">
            <v>10</v>
          </cell>
          <cell r="O4326" t="str">
            <v>US</v>
          </cell>
          <cell r="Q4326" t="str">
            <v>FRR</v>
          </cell>
          <cell r="R4326">
            <v>10</v>
          </cell>
          <cell r="S4326">
            <v>5400</v>
          </cell>
          <cell r="T4326">
            <v>1.77</v>
          </cell>
          <cell r="U4326" t="str">
            <v>US$</v>
          </cell>
          <cell r="W4326" t="str">
            <v>FLT</v>
          </cell>
          <cell r="X4326" t="str">
            <v>BRN</v>
          </cell>
          <cell r="Y4326" t="str">
            <v>FOT</v>
          </cell>
          <cell r="Z4326" t="str">
            <v>FRR</v>
          </cell>
        </row>
        <row r="4327">
          <cell r="A4327" t="str">
            <v>FV112</v>
          </cell>
          <cell r="B4327" t="str">
            <v>9100750044</v>
          </cell>
          <cell r="C4327" t="str">
            <v>50009100750049</v>
          </cell>
          <cell r="D4327">
            <v>1.7000000000000001E-2</v>
          </cell>
          <cell r="E4327">
            <v>1.7000000000000001E-2</v>
          </cell>
          <cell r="F4327">
            <v>2.661</v>
          </cell>
          <cell r="G4327">
            <v>1.429</v>
          </cell>
          <cell r="H4327">
            <v>4.6970000000000001</v>
          </cell>
          <cell r="I4327">
            <v>0.10199999999999999</v>
          </cell>
          <cell r="J4327">
            <v>0.10199999999999999</v>
          </cell>
          <cell r="K4327">
            <v>8.875</v>
          </cell>
          <cell r="L4327">
            <v>5.25</v>
          </cell>
          <cell r="M4327">
            <v>3.875</v>
          </cell>
          <cell r="N4327">
            <v>6</v>
          </cell>
          <cell r="O4327" t="str">
            <v>US</v>
          </cell>
          <cell r="P4327" t="str">
            <v>RA</v>
          </cell>
          <cell r="Q4327" t="str">
            <v>FRR</v>
          </cell>
          <cell r="R4327">
            <v>10</v>
          </cell>
          <cell r="S4327">
            <v>2280</v>
          </cell>
          <cell r="T4327">
            <v>1.77</v>
          </cell>
          <cell r="U4327" t="str">
            <v>US$</v>
          </cell>
          <cell r="V4327" t="str">
            <v>EA</v>
          </cell>
          <cell r="W4327" t="str">
            <v>FLT</v>
          </cell>
          <cell r="X4327" t="str">
            <v>BRN</v>
          </cell>
          <cell r="Y4327" t="str">
            <v>FOT</v>
          </cell>
          <cell r="Z4327" t="str">
            <v>FRR</v>
          </cell>
        </row>
        <row r="4328">
          <cell r="A4328" t="str">
            <v>FV112DP</v>
          </cell>
          <cell r="B4328" t="str">
            <v>9100750051</v>
          </cell>
          <cell r="C4328" t="str">
            <v>10009100750058</v>
          </cell>
          <cell r="D4328">
            <v>0.107</v>
          </cell>
          <cell r="E4328">
            <v>1.0999999999999999E-2</v>
          </cell>
          <cell r="F4328">
            <v>0</v>
          </cell>
          <cell r="G4328">
            <v>0</v>
          </cell>
          <cell r="H4328">
            <v>0</v>
          </cell>
          <cell r="I4328">
            <v>0.64200000000000002</v>
          </cell>
          <cell r="J4328">
            <v>6.6000000000000003E-2</v>
          </cell>
          <cell r="K4328">
            <v>0</v>
          </cell>
          <cell r="L4328">
            <v>0</v>
          </cell>
          <cell r="M4328">
            <v>0</v>
          </cell>
          <cell r="N4328">
            <v>6</v>
          </cell>
          <cell r="O4328" t="str">
            <v>US</v>
          </cell>
          <cell r="Q4328" t="str">
            <v>FRR</v>
          </cell>
          <cell r="R4328">
            <v>14</v>
          </cell>
          <cell r="S4328">
            <v>2376</v>
          </cell>
          <cell r="T4328">
            <v>1.77</v>
          </cell>
          <cell r="U4328" t="str">
            <v>US$</v>
          </cell>
          <cell r="W4328" t="str">
            <v>FLT</v>
          </cell>
          <cell r="X4328" t="str">
            <v>BRN</v>
          </cell>
          <cell r="Y4328" t="str">
            <v>FOT</v>
          </cell>
          <cell r="Z4328" t="str">
            <v>FRR</v>
          </cell>
        </row>
        <row r="4329">
          <cell r="A4329" t="str">
            <v>FV112DP</v>
          </cell>
          <cell r="B4329" t="str">
            <v>9100750051</v>
          </cell>
          <cell r="C4329" t="str">
            <v>10009100750058</v>
          </cell>
          <cell r="D4329">
            <v>0.125</v>
          </cell>
          <cell r="E4329">
            <v>1.2999999999999999E-2</v>
          </cell>
          <cell r="F4329">
            <v>7.625</v>
          </cell>
          <cell r="G4329">
            <v>2.875</v>
          </cell>
          <cell r="H4329">
            <v>1.02</v>
          </cell>
          <cell r="I4329">
            <v>0.75</v>
          </cell>
          <cell r="J4329">
            <v>7.8E-2</v>
          </cell>
          <cell r="K4329">
            <v>10.25</v>
          </cell>
          <cell r="L4329">
            <v>3.6869999999999998</v>
          </cell>
          <cell r="M4329">
            <v>3.375</v>
          </cell>
          <cell r="N4329">
            <v>6</v>
          </cell>
          <cell r="O4329" t="str">
            <v>US</v>
          </cell>
          <cell r="P4329" t="str">
            <v>RA</v>
          </cell>
          <cell r="Q4329" t="str">
            <v>FRR</v>
          </cell>
          <cell r="R4329">
            <v>10</v>
          </cell>
          <cell r="S4329">
            <v>2160</v>
          </cell>
          <cell r="T4329">
            <v>1.77</v>
          </cell>
          <cell r="U4329" t="str">
            <v>US$</v>
          </cell>
          <cell r="V4329" t="str">
            <v>EA</v>
          </cell>
          <cell r="W4329" t="str">
            <v>FLT</v>
          </cell>
          <cell r="X4329" t="str">
            <v>BRN</v>
          </cell>
          <cell r="Y4329" t="str">
            <v>FOT</v>
          </cell>
          <cell r="Z4329" t="str">
            <v>FRR</v>
          </cell>
        </row>
        <row r="4330">
          <cell r="A4330" t="str">
            <v>FV156</v>
          </cell>
          <cell r="B4330" t="str">
            <v>9100750181</v>
          </cell>
          <cell r="C4330" t="str">
            <v>10009100750188</v>
          </cell>
          <cell r="D4330">
            <v>0.06</v>
          </cell>
          <cell r="E4330">
            <v>3.0000000000000001E-3</v>
          </cell>
          <cell r="F4330">
            <v>0</v>
          </cell>
          <cell r="G4330">
            <v>0</v>
          </cell>
          <cell r="H4330">
            <v>0</v>
          </cell>
          <cell r="I4330">
            <v>0.6</v>
          </cell>
          <cell r="J4330">
            <v>0.03</v>
          </cell>
          <cell r="K4330">
            <v>0</v>
          </cell>
          <cell r="L4330">
            <v>0</v>
          </cell>
          <cell r="M4330">
            <v>0</v>
          </cell>
          <cell r="N4330">
            <v>10</v>
          </cell>
          <cell r="O4330" t="str">
            <v>US</v>
          </cell>
          <cell r="Q4330" t="str">
            <v>FRR</v>
          </cell>
          <cell r="R4330">
            <v>50</v>
          </cell>
          <cell r="S4330">
            <v>10500</v>
          </cell>
          <cell r="T4330">
            <v>1.77</v>
          </cell>
          <cell r="U4330" t="str">
            <v>US$</v>
          </cell>
          <cell r="W4330" t="str">
            <v>FLT</v>
          </cell>
          <cell r="X4330" t="str">
            <v>BRN</v>
          </cell>
          <cell r="Y4330" t="str">
            <v>FOT</v>
          </cell>
          <cell r="Z4330" t="str">
            <v>FRR</v>
          </cell>
        </row>
        <row r="4331">
          <cell r="A4331" t="str">
            <v>FV156</v>
          </cell>
          <cell r="B4331" t="str">
            <v>9100750181</v>
          </cell>
          <cell r="C4331" t="str">
            <v>10009100750188</v>
          </cell>
          <cell r="D4331">
            <v>9.5000000000000001E-2</v>
          </cell>
          <cell r="E4331">
            <v>8.0000000000000002E-3</v>
          </cell>
          <cell r="F4331">
            <v>2.0089999999999999</v>
          </cell>
          <cell r="G4331">
            <v>1.411</v>
          </cell>
          <cell r="H4331">
            <v>3.286</v>
          </cell>
          <cell r="I4331">
            <v>0.95</v>
          </cell>
          <cell r="J4331">
            <v>0.08</v>
          </cell>
          <cell r="K4331">
            <v>7.625</v>
          </cell>
          <cell r="L4331">
            <v>4.4370000000000003</v>
          </cell>
          <cell r="M4331">
            <v>4.1870000000000003</v>
          </cell>
          <cell r="N4331">
            <v>10</v>
          </cell>
          <cell r="O4331" t="str">
            <v>US</v>
          </cell>
          <cell r="Q4331" t="str">
            <v>FRR</v>
          </cell>
          <cell r="R4331">
            <v>10</v>
          </cell>
          <cell r="S4331">
            <v>5400</v>
          </cell>
          <cell r="T4331">
            <v>1.77</v>
          </cell>
          <cell r="U4331" t="str">
            <v>US$</v>
          </cell>
          <cell r="W4331" t="str">
            <v>FLT</v>
          </cell>
          <cell r="X4331" t="str">
            <v>BRN</v>
          </cell>
          <cell r="Y4331" t="str">
            <v>FOT</v>
          </cell>
          <cell r="Z4331" t="str">
            <v>FRR</v>
          </cell>
        </row>
        <row r="4332">
          <cell r="A4332" t="str">
            <v>FV156</v>
          </cell>
          <cell r="B4332" t="str">
            <v>9100750181</v>
          </cell>
          <cell r="C4332" t="str">
            <v>50009100750186</v>
          </cell>
          <cell r="D4332">
            <v>0.11600000000000001</v>
          </cell>
          <cell r="E4332">
            <v>1.7000000000000001E-2</v>
          </cell>
          <cell r="F4332">
            <v>2.661</v>
          </cell>
          <cell r="G4332">
            <v>1.429</v>
          </cell>
          <cell r="H4332">
            <v>4.6970000000000001</v>
          </cell>
          <cell r="I4332">
            <v>0.69599999999999995</v>
          </cell>
          <cell r="J4332">
            <v>0.10199999999999999</v>
          </cell>
          <cell r="K4332">
            <v>8.875</v>
          </cell>
          <cell r="L4332">
            <v>5.25</v>
          </cell>
          <cell r="M4332">
            <v>3.875</v>
          </cell>
          <cell r="N4332">
            <v>6</v>
          </cell>
          <cell r="O4332" t="str">
            <v>US</v>
          </cell>
          <cell r="P4332" t="str">
            <v>RA</v>
          </cell>
          <cell r="Q4332" t="str">
            <v>FRR</v>
          </cell>
          <cell r="R4332">
            <v>10</v>
          </cell>
          <cell r="S4332">
            <v>2280</v>
          </cell>
          <cell r="T4332">
            <v>1.77</v>
          </cell>
          <cell r="U4332" t="str">
            <v>US$</v>
          </cell>
          <cell r="V4332" t="str">
            <v>EA</v>
          </cell>
          <cell r="W4332" t="str">
            <v>FLT</v>
          </cell>
          <cell r="X4332" t="str">
            <v>BRN</v>
          </cell>
          <cell r="Y4332" t="str">
            <v>FOT</v>
          </cell>
          <cell r="Z4332" t="str">
            <v>FRR</v>
          </cell>
        </row>
        <row r="4333">
          <cell r="A4333" t="str">
            <v>FV156DP</v>
          </cell>
          <cell r="B4333" t="str">
            <v>9100750198</v>
          </cell>
          <cell r="C4333" t="str">
            <v>10009100750195</v>
          </cell>
          <cell r="D4333">
            <v>0.08</v>
          </cell>
          <cell r="E4333">
            <v>1.7000000000000001E-2</v>
          </cell>
          <cell r="F4333">
            <v>0</v>
          </cell>
          <cell r="G4333">
            <v>0</v>
          </cell>
          <cell r="H4333">
            <v>0</v>
          </cell>
          <cell r="I4333">
            <v>0.48</v>
          </cell>
          <cell r="J4333">
            <v>0.10199999999999999</v>
          </cell>
          <cell r="K4333">
            <v>0</v>
          </cell>
          <cell r="L4333">
            <v>0</v>
          </cell>
          <cell r="M4333">
            <v>0</v>
          </cell>
          <cell r="N4333">
            <v>6</v>
          </cell>
          <cell r="O4333" t="str">
            <v>US</v>
          </cell>
          <cell r="Q4333" t="str">
            <v>FRR</v>
          </cell>
          <cell r="R4333">
            <v>14</v>
          </cell>
          <cell r="S4333">
            <v>2376</v>
          </cell>
          <cell r="T4333">
            <v>1.77</v>
          </cell>
          <cell r="U4333" t="str">
            <v>US$</v>
          </cell>
          <cell r="W4333" t="str">
            <v>FLT</v>
          </cell>
          <cell r="X4333" t="str">
            <v>BRN</v>
          </cell>
          <cell r="Y4333" t="str">
            <v>FOT</v>
          </cell>
          <cell r="Z4333" t="str">
            <v>FRR</v>
          </cell>
        </row>
        <row r="4334">
          <cell r="A4334" t="str">
            <v>FV156DP</v>
          </cell>
          <cell r="B4334" t="str">
            <v>9100750198</v>
          </cell>
          <cell r="C4334" t="str">
            <v>10009100750195</v>
          </cell>
          <cell r="D4334">
            <v>0.11</v>
          </cell>
          <cell r="E4334">
            <v>1.2E-2</v>
          </cell>
          <cell r="F4334">
            <v>7.625</v>
          </cell>
          <cell r="G4334">
            <v>2.875</v>
          </cell>
          <cell r="H4334">
            <v>1.02</v>
          </cell>
          <cell r="I4334">
            <v>0.66</v>
          </cell>
          <cell r="J4334">
            <v>7.1999999999999995E-2</v>
          </cell>
          <cell r="K4334">
            <v>10.25</v>
          </cell>
          <cell r="L4334">
            <v>3.6869999999999998</v>
          </cell>
          <cell r="M4334">
            <v>3.375</v>
          </cell>
          <cell r="N4334">
            <v>6</v>
          </cell>
          <cell r="O4334" t="str">
            <v>US</v>
          </cell>
          <cell r="P4334" t="str">
            <v>RA</v>
          </cell>
          <cell r="Q4334" t="str">
            <v>FRR</v>
          </cell>
          <cell r="R4334">
            <v>10</v>
          </cell>
          <cell r="S4334">
            <v>2160</v>
          </cell>
          <cell r="T4334">
            <v>1.77</v>
          </cell>
          <cell r="U4334" t="str">
            <v>US$</v>
          </cell>
          <cell r="V4334" t="str">
            <v>EA</v>
          </cell>
          <cell r="W4334" t="str">
            <v>FLT</v>
          </cell>
          <cell r="X4334" t="str">
            <v>BRN</v>
          </cell>
          <cell r="Y4334" t="str">
            <v>FOT</v>
          </cell>
          <cell r="Z4334" t="str">
            <v>FRR</v>
          </cell>
        </row>
        <row r="4335">
          <cell r="A4335" t="str">
            <v>FV163</v>
          </cell>
          <cell r="B4335" t="str">
            <v>9100750242</v>
          </cell>
          <cell r="C4335" t="str">
            <v>10009100750249</v>
          </cell>
          <cell r="D4335">
            <v>3.7999999999999999E-2</v>
          </cell>
          <cell r="E4335">
            <v>2E-3</v>
          </cell>
          <cell r="F4335">
            <v>2.661</v>
          </cell>
          <cell r="G4335">
            <v>1.429</v>
          </cell>
          <cell r="H4335">
            <v>4.6970000000000001</v>
          </cell>
          <cell r="I4335">
            <v>0.22800000000000001</v>
          </cell>
          <cell r="J4335">
            <v>0.02</v>
          </cell>
          <cell r="K4335">
            <v>8.875</v>
          </cell>
          <cell r="L4335">
            <v>5.25</v>
          </cell>
          <cell r="M4335">
            <v>3.875</v>
          </cell>
          <cell r="N4335">
            <v>6</v>
          </cell>
          <cell r="O4335" t="str">
            <v>US</v>
          </cell>
          <cell r="Q4335" t="str">
            <v>FRR</v>
          </cell>
          <cell r="R4335">
            <v>10</v>
          </cell>
          <cell r="S4335">
            <v>2280</v>
          </cell>
          <cell r="T4335">
            <v>2.0499999999999998</v>
          </cell>
          <cell r="U4335" t="str">
            <v>US$</v>
          </cell>
          <cell r="W4335" t="str">
            <v>FLT</v>
          </cell>
          <cell r="X4335" t="str">
            <v>BRN</v>
          </cell>
          <cell r="Y4335" t="str">
            <v>FOT</v>
          </cell>
          <cell r="Z4335" t="str">
            <v>FRR</v>
          </cell>
        </row>
        <row r="4336">
          <cell r="A4336" t="str">
            <v>FV163</v>
          </cell>
          <cell r="B4336" t="str">
            <v>9100750242</v>
          </cell>
          <cell r="C4336" t="str">
            <v>10009100750249</v>
          </cell>
          <cell r="D4336">
            <v>0.06</v>
          </cell>
          <cell r="E4336">
            <v>8.0000000000000002E-3</v>
          </cell>
          <cell r="F4336">
            <v>2.0089999999999999</v>
          </cell>
          <cell r="G4336">
            <v>1.411</v>
          </cell>
          <cell r="H4336">
            <v>3.286</v>
          </cell>
          <cell r="I4336">
            <v>0.6</v>
          </cell>
          <cell r="J4336">
            <v>0.08</v>
          </cell>
          <cell r="K4336">
            <v>7.625</v>
          </cell>
          <cell r="L4336">
            <v>4.4370000000000003</v>
          </cell>
          <cell r="M4336">
            <v>4.1870000000000003</v>
          </cell>
          <cell r="N4336">
            <v>10</v>
          </cell>
          <cell r="O4336" t="str">
            <v>US</v>
          </cell>
          <cell r="Q4336" t="str">
            <v>FRR</v>
          </cell>
          <cell r="R4336">
            <v>10</v>
          </cell>
          <cell r="S4336">
            <v>5400</v>
          </cell>
          <cell r="T4336">
            <v>2.0499999999999998</v>
          </cell>
          <cell r="U4336" t="str">
            <v>US$</v>
          </cell>
          <cell r="W4336" t="str">
            <v>FLT</v>
          </cell>
          <cell r="X4336" t="str">
            <v>BRN</v>
          </cell>
          <cell r="Y4336" t="str">
            <v>FOT</v>
          </cell>
          <cell r="Z4336" t="str">
            <v>FRR</v>
          </cell>
        </row>
        <row r="4337">
          <cell r="A4337" t="str">
            <v>FV163</v>
          </cell>
          <cell r="B4337" t="str">
            <v>9100750242</v>
          </cell>
          <cell r="C4337" t="str">
            <v>50009100750247</v>
          </cell>
          <cell r="D4337">
            <v>8.3000000000000004E-2</v>
          </cell>
          <cell r="E4337">
            <v>1.9E-2</v>
          </cell>
          <cell r="F4337">
            <v>2.0089999999999999</v>
          </cell>
          <cell r="G4337">
            <v>1.411</v>
          </cell>
          <cell r="H4337">
            <v>3.286</v>
          </cell>
          <cell r="I4337">
            <v>0.498</v>
          </cell>
          <cell r="J4337">
            <v>0.114</v>
          </cell>
          <cell r="K4337">
            <v>7.625</v>
          </cell>
          <cell r="L4337">
            <v>4.4370000000000003</v>
          </cell>
          <cell r="M4337">
            <v>4.1870000000000003</v>
          </cell>
          <cell r="N4337">
            <v>6</v>
          </cell>
          <cell r="O4337" t="str">
            <v>US</v>
          </cell>
          <cell r="P4337" t="str">
            <v>RA</v>
          </cell>
          <cell r="Q4337" t="str">
            <v>FRR</v>
          </cell>
          <cell r="R4337">
            <v>10</v>
          </cell>
          <cell r="S4337">
            <v>2280</v>
          </cell>
          <cell r="T4337">
            <v>2.0499999999999998</v>
          </cell>
          <cell r="U4337" t="str">
            <v>US$</v>
          </cell>
          <cell r="V4337" t="str">
            <v>EA</v>
          </cell>
          <cell r="W4337" t="str">
            <v>FLT</v>
          </cell>
          <cell r="X4337" t="str">
            <v>BRN</v>
          </cell>
          <cell r="Y4337" t="str">
            <v>FOT</v>
          </cell>
          <cell r="Z4337" t="str">
            <v>FRR</v>
          </cell>
        </row>
        <row r="4338">
          <cell r="A4338" t="str">
            <v>FV163DP</v>
          </cell>
          <cell r="B4338" t="str">
            <v>9100750259</v>
          </cell>
          <cell r="C4338" t="str">
            <v>10009100750256</v>
          </cell>
          <cell r="D4338">
            <v>6.7000000000000004E-2</v>
          </cell>
          <cell r="E4338">
            <v>1.2E-2</v>
          </cell>
          <cell r="F4338">
            <v>0</v>
          </cell>
          <cell r="G4338">
            <v>0</v>
          </cell>
          <cell r="H4338">
            <v>0</v>
          </cell>
          <cell r="I4338">
            <v>0.40200000000000002</v>
          </cell>
          <cell r="J4338">
            <v>7.1999999999999995E-2</v>
          </cell>
          <cell r="K4338">
            <v>0</v>
          </cell>
          <cell r="L4338">
            <v>0</v>
          </cell>
          <cell r="M4338">
            <v>0</v>
          </cell>
          <cell r="N4338">
            <v>6</v>
          </cell>
          <cell r="O4338" t="str">
            <v>US</v>
          </cell>
          <cell r="Q4338" t="str">
            <v>FRR</v>
          </cell>
          <cell r="R4338">
            <v>14</v>
          </cell>
          <cell r="S4338">
            <v>2376</v>
          </cell>
          <cell r="T4338">
            <v>2.0499999999999998</v>
          </cell>
          <cell r="U4338" t="str">
            <v>US$</v>
          </cell>
          <cell r="W4338" t="str">
            <v>FLT</v>
          </cell>
          <cell r="X4338" t="str">
            <v>BRN</v>
          </cell>
          <cell r="Y4338" t="str">
            <v>FOT</v>
          </cell>
          <cell r="Z4338" t="str">
            <v>FRR</v>
          </cell>
        </row>
        <row r="4339">
          <cell r="A4339" t="str">
            <v>FV163DP</v>
          </cell>
          <cell r="B4339" t="str">
            <v>9100750259</v>
          </cell>
          <cell r="C4339" t="str">
            <v>10009100750256</v>
          </cell>
          <cell r="D4339">
            <v>7.6999999999999999E-2</v>
          </cell>
          <cell r="E4339">
            <v>1.2999999999999999E-2</v>
          </cell>
          <cell r="F4339">
            <v>7.625</v>
          </cell>
          <cell r="G4339">
            <v>2.875</v>
          </cell>
          <cell r="H4339">
            <v>1.02</v>
          </cell>
          <cell r="I4339">
            <v>0.46200000000000002</v>
          </cell>
          <cell r="J4339">
            <v>7.8E-2</v>
          </cell>
          <cell r="K4339">
            <v>10.25</v>
          </cell>
          <cell r="L4339">
            <v>3.6869999999999998</v>
          </cell>
          <cell r="M4339">
            <v>3.375</v>
          </cell>
          <cell r="N4339">
            <v>6</v>
          </cell>
          <cell r="O4339" t="str">
            <v>US</v>
          </cell>
          <cell r="P4339" t="str">
            <v>RA</v>
          </cell>
          <cell r="Q4339" t="str">
            <v>FRR</v>
          </cell>
          <cell r="R4339">
            <v>10</v>
          </cell>
          <cell r="S4339">
            <v>2160</v>
          </cell>
          <cell r="T4339">
            <v>2.0499999999999998</v>
          </cell>
          <cell r="U4339" t="str">
            <v>US$</v>
          </cell>
          <cell r="V4339" t="str">
            <v>EA</v>
          </cell>
          <cell r="W4339" t="str">
            <v>FLT</v>
          </cell>
          <cell r="X4339" t="str">
            <v>BRN</v>
          </cell>
          <cell r="Y4339" t="str">
            <v>FOT</v>
          </cell>
          <cell r="Z4339" t="str">
            <v>FRR</v>
          </cell>
        </row>
        <row r="4340">
          <cell r="A4340" t="str">
            <v>FV164</v>
          </cell>
          <cell r="B4340" t="str">
            <v>9100750266</v>
          </cell>
          <cell r="C4340" t="str">
            <v>10009100750263</v>
          </cell>
          <cell r="D4340">
            <v>5.5E-2</v>
          </cell>
          <cell r="E4340">
            <v>3.0000000000000001E-3</v>
          </cell>
          <cell r="F4340">
            <v>0</v>
          </cell>
          <cell r="G4340">
            <v>0</v>
          </cell>
          <cell r="H4340">
            <v>0</v>
          </cell>
          <cell r="I4340">
            <v>0.55000000000000004</v>
          </cell>
          <cell r="J4340">
            <v>0.03</v>
          </cell>
          <cell r="K4340">
            <v>0</v>
          </cell>
          <cell r="L4340">
            <v>0</v>
          </cell>
          <cell r="M4340">
            <v>0</v>
          </cell>
          <cell r="N4340">
            <v>10</v>
          </cell>
          <cell r="O4340" t="str">
            <v>US</v>
          </cell>
          <cell r="Q4340" t="str">
            <v>FRR</v>
          </cell>
          <cell r="R4340">
            <v>50</v>
          </cell>
          <cell r="S4340">
            <v>10500</v>
          </cell>
          <cell r="T4340">
            <v>1.73</v>
          </cell>
          <cell r="U4340" t="str">
            <v>US$</v>
          </cell>
          <cell r="W4340" t="str">
            <v>FLT</v>
          </cell>
          <cell r="X4340" t="str">
            <v>BRN</v>
          </cell>
          <cell r="Y4340" t="str">
            <v>FOT</v>
          </cell>
          <cell r="Z4340" t="str">
            <v>FRR</v>
          </cell>
        </row>
        <row r="4341">
          <cell r="A4341" t="str">
            <v>FV164</v>
          </cell>
          <cell r="B4341" t="str">
            <v>9100750266</v>
          </cell>
          <cell r="C4341" t="str">
            <v>50009100750261</v>
          </cell>
          <cell r="D4341">
            <v>0.11</v>
          </cell>
          <cell r="E4341">
            <v>1.7000000000000001E-2</v>
          </cell>
          <cell r="F4341">
            <v>2.661</v>
          </cell>
          <cell r="G4341">
            <v>1.429</v>
          </cell>
          <cell r="H4341">
            <v>4.6970000000000001</v>
          </cell>
          <cell r="I4341">
            <v>0.66</v>
          </cell>
          <cell r="J4341">
            <v>0.10199999999999999</v>
          </cell>
          <cell r="K4341">
            <v>8.875</v>
          </cell>
          <cell r="L4341">
            <v>5.25</v>
          </cell>
          <cell r="M4341">
            <v>3.875</v>
          </cell>
          <cell r="N4341">
            <v>6</v>
          </cell>
          <cell r="O4341" t="str">
            <v>US</v>
          </cell>
          <cell r="P4341" t="str">
            <v>RA</v>
          </cell>
          <cell r="Q4341" t="str">
            <v>FRR</v>
          </cell>
          <cell r="R4341">
            <v>10</v>
          </cell>
          <cell r="S4341">
            <v>2280</v>
          </cell>
          <cell r="T4341">
            <v>1.73</v>
          </cell>
          <cell r="U4341" t="str">
            <v>US$</v>
          </cell>
          <cell r="V4341" t="str">
            <v>EA</v>
          </cell>
          <cell r="W4341" t="str">
            <v>FLT</v>
          </cell>
          <cell r="X4341" t="str">
            <v>BRN</v>
          </cell>
          <cell r="Y4341" t="str">
            <v>FOT</v>
          </cell>
          <cell r="Z4341" t="str">
            <v>FRR</v>
          </cell>
        </row>
        <row r="4342">
          <cell r="A4342" t="str">
            <v>FV164DP</v>
          </cell>
          <cell r="B4342" t="str">
            <v>9100750273</v>
          </cell>
          <cell r="C4342" t="str">
            <v>10009100750270</v>
          </cell>
          <cell r="D4342">
            <v>7.0000000000000007E-2</v>
          </cell>
          <cell r="E4342">
            <v>1.2E-2</v>
          </cell>
          <cell r="F4342">
            <v>7.625</v>
          </cell>
          <cell r="G4342">
            <v>2.875</v>
          </cell>
          <cell r="H4342">
            <v>1.028</v>
          </cell>
          <cell r="I4342">
            <v>0.42</v>
          </cell>
          <cell r="J4342">
            <v>7.1999999999999995E-2</v>
          </cell>
          <cell r="K4342">
            <v>8.125</v>
          </cell>
          <cell r="L4342">
            <v>6.875</v>
          </cell>
          <cell r="M4342">
            <v>3.5</v>
          </cell>
          <cell r="N4342">
            <v>6</v>
          </cell>
          <cell r="O4342" t="str">
            <v>US</v>
          </cell>
          <cell r="Q4342" t="str">
            <v>FRR</v>
          </cell>
          <cell r="R4342">
            <v>14</v>
          </cell>
          <cell r="S4342">
            <v>2376</v>
          </cell>
          <cell r="T4342">
            <v>1.81</v>
          </cell>
          <cell r="U4342" t="str">
            <v>US$</v>
          </cell>
          <cell r="W4342" t="str">
            <v>FLT</v>
          </cell>
          <cell r="X4342" t="str">
            <v>BRN</v>
          </cell>
          <cell r="Y4342" t="str">
            <v>FOT</v>
          </cell>
          <cell r="Z4342" t="str">
            <v>FRR</v>
          </cell>
        </row>
        <row r="4343">
          <cell r="A4343" t="str">
            <v>FV164DP</v>
          </cell>
          <cell r="B4343" t="str">
            <v>9100750273</v>
          </cell>
          <cell r="C4343" t="str">
            <v>10009100750270</v>
          </cell>
          <cell r="D4343">
            <v>0.1</v>
          </cell>
          <cell r="E4343">
            <v>1.2E-2</v>
          </cell>
          <cell r="F4343">
            <v>7.625</v>
          </cell>
          <cell r="G4343">
            <v>2.875</v>
          </cell>
          <cell r="H4343">
            <v>1.02</v>
          </cell>
          <cell r="I4343">
            <v>0.6</v>
          </cell>
          <cell r="J4343">
            <v>7.1999999999999995E-2</v>
          </cell>
          <cell r="K4343">
            <v>10.25</v>
          </cell>
          <cell r="L4343">
            <v>3.6869999999999998</v>
          </cell>
          <cell r="M4343">
            <v>3.375</v>
          </cell>
          <cell r="N4343">
            <v>6</v>
          </cell>
          <cell r="O4343" t="str">
            <v>US</v>
          </cell>
          <cell r="P4343" t="str">
            <v>RA</v>
          </cell>
          <cell r="Q4343" t="str">
            <v>FRR</v>
          </cell>
          <cell r="R4343">
            <v>10</v>
          </cell>
          <cell r="S4343">
            <v>2160</v>
          </cell>
          <cell r="T4343">
            <v>1.81</v>
          </cell>
          <cell r="U4343" t="str">
            <v>US$</v>
          </cell>
          <cell r="V4343" t="str">
            <v>EA</v>
          </cell>
          <cell r="W4343" t="str">
            <v>FLT</v>
          </cell>
          <cell r="X4343" t="str">
            <v>BRN</v>
          </cell>
          <cell r="Y4343" t="str">
            <v>FOT</v>
          </cell>
          <cell r="Z4343" t="str">
            <v>FRR</v>
          </cell>
        </row>
        <row r="4344">
          <cell r="A4344" t="str">
            <v>FV168</v>
          </cell>
          <cell r="B4344" t="str">
            <v>9100750327</v>
          </cell>
          <cell r="C4344" t="str">
            <v>10009100750324</v>
          </cell>
          <cell r="D4344">
            <v>9.5000000000000001E-2</v>
          </cell>
          <cell r="E4344">
            <v>8.0000000000000002E-3</v>
          </cell>
          <cell r="F4344">
            <v>2.0089999999999999</v>
          </cell>
          <cell r="G4344">
            <v>1.411</v>
          </cell>
          <cell r="H4344">
            <v>3.286</v>
          </cell>
          <cell r="I4344">
            <v>0.95</v>
          </cell>
          <cell r="J4344">
            <v>0.08</v>
          </cell>
          <cell r="K4344">
            <v>7.625</v>
          </cell>
          <cell r="L4344">
            <v>4.4370000000000003</v>
          </cell>
          <cell r="M4344">
            <v>4.1870000000000003</v>
          </cell>
          <cell r="N4344">
            <v>10</v>
          </cell>
          <cell r="O4344" t="str">
            <v>US</v>
          </cell>
          <cell r="Q4344" t="str">
            <v>FRR</v>
          </cell>
          <cell r="R4344">
            <v>10</v>
          </cell>
          <cell r="S4344">
            <v>5400</v>
          </cell>
          <cell r="T4344">
            <v>1.81</v>
          </cell>
          <cell r="U4344" t="str">
            <v>US$</v>
          </cell>
          <cell r="W4344" t="str">
            <v>FLT</v>
          </cell>
          <cell r="X4344" t="str">
            <v>BRN</v>
          </cell>
          <cell r="Y4344" t="str">
            <v>FOT</v>
          </cell>
          <cell r="Z4344" t="str">
            <v>FRR</v>
          </cell>
        </row>
        <row r="4345">
          <cell r="A4345" t="str">
            <v>FV171</v>
          </cell>
          <cell r="B4345" t="str">
            <v>9100750365</v>
          </cell>
          <cell r="C4345" t="str">
            <v>10009100750362</v>
          </cell>
          <cell r="D4345">
            <v>0.105</v>
          </cell>
          <cell r="E4345">
            <v>2E-3</v>
          </cell>
          <cell r="F4345">
            <v>0</v>
          </cell>
          <cell r="G4345">
            <v>0</v>
          </cell>
          <cell r="H4345">
            <v>0</v>
          </cell>
          <cell r="I4345">
            <v>1.05</v>
          </cell>
          <cell r="J4345">
            <v>0.02</v>
          </cell>
          <cell r="K4345">
            <v>0</v>
          </cell>
          <cell r="L4345">
            <v>0</v>
          </cell>
          <cell r="M4345">
            <v>0</v>
          </cell>
          <cell r="N4345">
            <v>10</v>
          </cell>
          <cell r="O4345" t="str">
            <v>US</v>
          </cell>
          <cell r="Q4345" t="str">
            <v>FRR</v>
          </cell>
          <cell r="R4345">
            <v>50</v>
          </cell>
          <cell r="S4345">
            <v>10500</v>
          </cell>
          <cell r="T4345">
            <v>3.05</v>
          </cell>
          <cell r="U4345" t="str">
            <v>US$</v>
          </cell>
          <cell r="W4345" t="str">
            <v>FLT</v>
          </cell>
          <cell r="X4345" t="str">
            <v>BRN</v>
          </cell>
          <cell r="Y4345" t="str">
            <v>FOT</v>
          </cell>
          <cell r="Z4345" t="str">
            <v>FRR</v>
          </cell>
        </row>
        <row r="4346">
          <cell r="A4346" t="str">
            <v>FV171</v>
          </cell>
          <cell r="B4346" t="str">
            <v>9100750365</v>
          </cell>
          <cell r="C4346" t="str">
            <v>10009100750362</v>
          </cell>
          <cell r="D4346">
            <v>0.16500000000000001</v>
          </cell>
          <cell r="E4346">
            <v>7.0000000000000001E-3</v>
          </cell>
          <cell r="F4346">
            <v>2.0089999999999999</v>
          </cell>
          <cell r="G4346">
            <v>1.411</v>
          </cell>
          <cell r="H4346">
            <v>3.286</v>
          </cell>
          <cell r="I4346">
            <v>1.65</v>
          </cell>
          <cell r="J4346">
            <v>7.0000000000000007E-2</v>
          </cell>
          <cell r="K4346">
            <v>7.625</v>
          </cell>
          <cell r="L4346">
            <v>4.4370000000000003</v>
          </cell>
          <cell r="M4346">
            <v>4.1870000000000003</v>
          </cell>
          <cell r="N4346">
            <v>10</v>
          </cell>
          <cell r="O4346" t="str">
            <v>US</v>
          </cell>
          <cell r="P4346" t="str">
            <v>RA</v>
          </cell>
          <cell r="Q4346" t="str">
            <v>FRR</v>
          </cell>
          <cell r="R4346">
            <v>10</v>
          </cell>
          <cell r="S4346">
            <v>5400</v>
          </cell>
          <cell r="T4346">
            <v>3.05</v>
          </cell>
          <cell r="U4346" t="str">
            <v>US$</v>
          </cell>
          <cell r="V4346" t="str">
            <v>EA</v>
          </cell>
          <cell r="W4346" t="str">
            <v>FLT</v>
          </cell>
          <cell r="X4346" t="str">
            <v>BRN</v>
          </cell>
          <cell r="Y4346" t="str">
            <v>FOT</v>
          </cell>
          <cell r="Z4346" t="str">
            <v>FRR</v>
          </cell>
        </row>
        <row r="4347">
          <cell r="A4347" t="str">
            <v>FV175</v>
          </cell>
          <cell r="B4347" t="str">
            <v>9100750372</v>
          </cell>
          <cell r="C4347" t="str">
            <v>10009100750379</v>
          </cell>
          <cell r="D4347">
            <v>0.105</v>
          </cell>
          <cell r="E4347">
            <v>3.0000000000000001E-3</v>
          </cell>
          <cell r="F4347">
            <v>1.286</v>
          </cell>
          <cell r="G4347">
            <v>1.036</v>
          </cell>
          <cell r="H4347">
            <v>3.0720000000000001</v>
          </cell>
          <cell r="I4347">
            <v>1.05</v>
          </cell>
          <cell r="J4347">
            <v>0.03</v>
          </cell>
          <cell r="K4347">
            <v>14</v>
          </cell>
          <cell r="L4347">
            <v>5.875</v>
          </cell>
          <cell r="M4347">
            <v>7.25</v>
          </cell>
          <cell r="N4347">
            <v>10</v>
          </cell>
          <cell r="O4347" t="str">
            <v>US</v>
          </cell>
          <cell r="Q4347" t="str">
            <v>FRR</v>
          </cell>
          <cell r="R4347">
            <v>50</v>
          </cell>
          <cell r="S4347">
            <v>10500</v>
          </cell>
          <cell r="T4347">
            <v>2.12</v>
          </cell>
          <cell r="U4347" t="str">
            <v>US$</v>
          </cell>
          <cell r="W4347" t="str">
            <v>FLT</v>
          </cell>
          <cell r="X4347" t="str">
            <v>BRN</v>
          </cell>
          <cell r="Y4347" t="str">
            <v>FOT</v>
          </cell>
          <cell r="Z4347" t="str">
            <v>FRR</v>
          </cell>
        </row>
        <row r="4348">
          <cell r="A4348" t="str">
            <v>FV175DP</v>
          </cell>
          <cell r="B4348" t="str">
            <v>9100750389</v>
          </cell>
          <cell r="C4348" t="str">
            <v>10009100750386</v>
          </cell>
          <cell r="D4348">
            <v>0.1</v>
          </cell>
          <cell r="E4348">
            <v>1.2E-2</v>
          </cell>
          <cell r="F4348">
            <v>0</v>
          </cell>
          <cell r="G4348">
            <v>0</v>
          </cell>
          <cell r="H4348">
            <v>0</v>
          </cell>
          <cell r="I4348">
            <v>0.6</v>
          </cell>
          <cell r="J4348">
            <v>7.1999999999999995E-2</v>
          </cell>
          <cell r="K4348">
            <v>0</v>
          </cell>
          <cell r="L4348">
            <v>0</v>
          </cell>
          <cell r="M4348">
            <v>0</v>
          </cell>
          <cell r="N4348">
            <v>6</v>
          </cell>
          <cell r="O4348" t="str">
            <v>US</v>
          </cell>
          <cell r="Q4348" t="str">
            <v>FRR</v>
          </cell>
          <cell r="R4348">
            <v>11</v>
          </cell>
          <cell r="S4348">
            <v>2376</v>
          </cell>
          <cell r="T4348">
            <v>2.23</v>
          </cell>
          <cell r="U4348" t="str">
            <v>US$</v>
          </cell>
          <cell r="W4348" t="str">
            <v>FLT</v>
          </cell>
          <cell r="X4348" t="str">
            <v>BRN</v>
          </cell>
          <cell r="Y4348" t="str">
            <v>FOT</v>
          </cell>
          <cell r="Z4348" t="str">
            <v>FRR</v>
          </cell>
        </row>
        <row r="4349">
          <cell r="A4349" t="str">
            <v>FV175DP</v>
          </cell>
          <cell r="B4349" t="str">
            <v>9100750389</v>
          </cell>
          <cell r="C4349" t="str">
            <v>10009100750386</v>
          </cell>
          <cell r="D4349">
            <v>0.6</v>
          </cell>
          <cell r="E4349">
            <v>1.2999999999999999E-2</v>
          </cell>
          <cell r="F4349">
            <v>7.625</v>
          </cell>
          <cell r="G4349">
            <v>2.875</v>
          </cell>
          <cell r="H4349">
            <v>1.02</v>
          </cell>
          <cell r="I4349">
            <v>3.6</v>
          </cell>
          <cell r="J4349">
            <v>7.8E-2</v>
          </cell>
          <cell r="K4349">
            <v>10.25</v>
          </cell>
          <cell r="L4349">
            <v>3.6869999999999998</v>
          </cell>
          <cell r="M4349">
            <v>3.375</v>
          </cell>
          <cell r="N4349">
            <v>6</v>
          </cell>
          <cell r="O4349" t="str">
            <v>US</v>
          </cell>
          <cell r="P4349" t="str">
            <v>RA</v>
          </cell>
          <cell r="Q4349" t="str">
            <v>FRR</v>
          </cell>
          <cell r="R4349">
            <v>10</v>
          </cell>
          <cell r="S4349">
            <v>2160</v>
          </cell>
          <cell r="T4349">
            <v>2.23</v>
          </cell>
          <cell r="U4349" t="str">
            <v>US$</v>
          </cell>
          <cell r="V4349" t="str">
            <v>EA</v>
          </cell>
          <cell r="W4349" t="str">
            <v>FLT</v>
          </cell>
          <cell r="X4349" t="str">
            <v>BRN</v>
          </cell>
          <cell r="Y4349" t="str">
            <v>FOT</v>
          </cell>
          <cell r="Z4349" t="str">
            <v>FRR</v>
          </cell>
        </row>
        <row r="4350">
          <cell r="A4350" t="str">
            <v>FV177</v>
          </cell>
          <cell r="B4350" t="str">
            <v>9100750419</v>
          </cell>
          <cell r="C4350" t="str">
            <v>10009100750416</v>
          </cell>
          <cell r="D4350">
            <v>8.5000000000000006E-2</v>
          </cell>
          <cell r="E4350">
            <v>2E-3</v>
          </cell>
          <cell r="F4350">
            <v>0</v>
          </cell>
          <cell r="G4350">
            <v>0</v>
          </cell>
          <cell r="H4350">
            <v>0</v>
          </cell>
          <cell r="I4350">
            <v>0.85</v>
          </cell>
          <cell r="J4350">
            <v>0.02</v>
          </cell>
          <cell r="K4350">
            <v>0</v>
          </cell>
          <cell r="L4350">
            <v>0</v>
          </cell>
          <cell r="M4350">
            <v>0</v>
          </cell>
          <cell r="N4350">
            <v>10</v>
          </cell>
          <cell r="O4350" t="str">
            <v>US</v>
          </cell>
          <cell r="Q4350" t="str">
            <v>FRR</v>
          </cell>
          <cell r="R4350">
            <v>50</v>
          </cell>
          <cell r="S4350">
            <v>10500</v>
          </cell>
          <cell r="T4350">
            <v>2.23</v>
          </cell>
          <cell r="U4350" t="str">
            <v>US$</v>
          </cell>
          <cell r="W4350" t="str">
            <v>FLT</v>
          </cell>
          <cell r="X4350" t="str">
            <v>BRN</v>
          </cell>
          <cell r="Y4350" t="str">
            <v>FOT</v>
          </cell>
          <cell r="Z4350" t="str">
            <v>FRR</v>
          </cell>
        </row>
        <row r="4351">
          <cell r="A4351" t="str">
            <v>FV177</v>
          </cell>
          <cell r="B4351" t="str">
            <v>9100750419</v>
          </cell>
          <cell r="C4351" t="str">
            <v>10009100750416</v>
          </cell>
          <cell r="D4351">
            <v>0.11</v>
          </cell>
          <cell r="E4351">
            <v>8.0000000000000002E-3</v>
          </cell>
          <cell r="F4351">
            <v>2.0089999999999999</v>
          </cell>
          <cell r="G4351">
            <v>1.411</v>
          </cell>
          <cell r="H4351">
            <v>3.286</v>
          </cell>
          <cell r="I4351">
            <v>1.1000000000000001</v>
          </cell>
          <cell r="J4351">
            <v>0.08</v>
          </cell>
          <cell r="K4351">
            <v>7.625</v>
          </cell>
          <cell r="L4351">
            <v>4.4370000000000003</v>
          </cell>
          <cell r="M4351">
            <v>4.1870000000000003</v>
          </cell>
          <cell r="N4351">
            <v>10</v>
          </cell>
          <cell r="O4351" t="str">
            <v>US</v>
          </cell>
          <cell r="Q4351" t="str">
            <v>FRR</v>
          </cell>
          <cell r="R4351">
            <v>10</v>
          </cell>
          <cell r="S4351">
            <v>5400</v>
          </cell>
          <cell r="T4351">
            <v>2.23</v>
          </cell>
          <cell r="U4351" t="str">
            <v>US$</v>
          </cell>
          <cell r="W4351" t="str">
            <v>FLT</v>
          </cell>
          <cell r="X4351" t="str">
            <v>BRN</v>
          </cell>
          <cell r="Y4351" t="str">
            <v>FOT</v>
          </cell>
          <cell r="Z4351" t="str">
            <v>FRR</v>
          </cell>
        </row>
        <row r="4352">
          <cell r="A4352" t="str">
            <v>FV178</v>
          </cell>
          <cell r="B4352" t="str">
            <v>9100750426</v>
          </cell>
          <cell r="C4352" t="str">
            <v>10009100750423</v>
          </cell>
          <cell r="D4352">
            <v>6.5000000000000002E-2</v>
          </cell>
          <cell r="E4352">
            <v>3.0000000000000001E-3</v>
          </cell>
          <cell r="F4352">
            <v>2.661</v>
          </cell>
          <cell r="G4352">
            <v>1.429</v>
          </cell>
          <cell r="H4352">
            <v>4.6970000000000001</v>
          </cell>
          <cell r="I4352">
            <v>0.65</v>
          </cell>
          <cell r="J4352">
            <v>0.03</v>
          </cell>
          <cell r="K4352">
            <v>8.875</v>
          </cell>
          <cell r="L4352">
            <v>5.25</v>
          </cell>
          <cell r="M4352">
            <v>3.875</v>
          </cell>
          <cell r="N4352">
            <v>6</v>
          </cell>
          <cell r="O4352" t="str">
            <v>US</v>
          </cell>
          <cell r="Q4352" t="str">
            <v>FRR</v>
          </cell>
          <cell r="R4352">
            <v>10</v>
          </cell>
          <cell r="S4352">
            <v>2280</v>
          </cell>
          <cell r="T4352">
            <v>1.77</v>
          </cell>
          <cell r="U4352" t="str">
            <v>US$</v>
          </cell>
          <cell r="W4352" t="str">
            <v>FLT</v>
          </cell>
          <cell r="X4352" t="str">
            <v>BRN</v>
          </cell>
          <cell r="Y4352" t="str">
            <v>FOT</v>
          </cell>
          <cell r="Z4352" t="str">
            <v>FRR</v>
          </cell>
        </row>
        <row r="4353">
          <cell r="A4353" t="str">
            <v>FV178</v>
          </cell>
          <cell r="B4353" t="str">
            <v>9100750426</v>
          </cell>
          <cell r="C4353" t="str">
            <v>50009100750421</v>
          </cell>
          <cell r="D4353">
            <v>8.5000000000000006E-2</v>
          </cell>
          <cell r="E4353">
            <v>8.0000000000000002E-3</v>
          </cell>
          <cell r="F4353">
            <v>2.0089999999999999</v>
          </cell>
          <cell r="G4353">
            <v>1.411</v>
          </cell>
          <cell r="H4353">
            <v>3.286</v>
          </cell>
          <cell r="I4353">
            <v>0.85</v>
          </cell>
          <cell r="J4353">
            <v>0.08</v>
          </cell>
          <cell r="K4353">
            <v>7.625</v>
          </cell>
          <cell r="L4353">
            <v>4.4370000000000003</v>
          </cell>
          <cell r="M4353">
            <v>4.1870000000000003</v>
          </cell>
          <cell r="N4353">
            <v>10</v>
          </cell>
          <cell r="O4353" t="str">
            <v>US</v>
          </cell>
          <cell r="Q4353" t="str">
            <v>FRR</v>
          </cell>
          <cell r="R4353">
            <v>10</v>
          </cell>
          <cell r="S4353">
            <v>5400</v>
          </cell>
          <cell r="T4353">
            <v>1.77</v>
          </cell>
          <cell r="U4353" t="str">
            <v>US$</v>
          </cell>
          <cell r="W4353" t="str">
            <v>FLT</v>
          </cell>
          <cell r="X4353" t="str">
            <v>BRN</v>
          </cell>
          <cell r="Y4353" t="str">
            <v>FOT</v>
          </cell>
          <cell r="Z4353" t="str">
            <v>FRR</v>
          </cell>
        </row>
        <row r="4354">
          <cell r="A4354" t="str">
            <v>FV178</v>
          </cell>
          <cell r="B4354" t="str">
            <v>9100750426</v>
          </cell>
          <cell r="C4354" t="str">
            <v>50009100750421</v>
          </cell>
          <cell r="D4354">
            <v>0.11</v>
          </cell>
          <cell r="E4354">
            <v>1.7000000000000001E-2</v>
          </cell>
          <cell r="F4354">
            <v>2.0089999999999999</v>
          </cell>
          <cell r="G4354">
            <v>1.411</v>
          </cell>
          <cell r="H4354">
            <v>3.286</v>
          </cell>
          <cell r="I4354">
            <v>0.66</v>
          </cell>
          <cell r="J4354">
            <v>0.10199999999999999</v>
          </cell>
          <cell r="K4354">
            <v>7.625</v>
          </cell>
          <cell r="L4354">
            <v>4.4370000000000003</v>
          </cell>
          <cell r="M4354">
            <v>4.1870000000000003</v>
          </cell>
          <cell r="N4354">
            <v>6</v>
          </cell>
          <cell r="O4354" t="str">
            <v>US</v>
          </cell>
          <cell r="P4354" t="str">
            <v>RA</v>
          </cell>
          <cell r="Q4354" t="str">
            <v>FRR</v>
          </cell>
          <cell r="R4354">
            <v>10</v>
          </cell>
          <cell r="S4354">
            <v>2280</v>
          </cell>
          <cell r="T4354">
            <v>1.77</v>
          </cell>
          <cell r="U4354" t="str">
            <v>US$</v>
          </cell>
          <cell r="V4354" t="str">
            <v>EA</v>
          </cell>
          <cell r="W4354" t="str">
            <v>FLT</v>
          </cell>
          <cell r="X4354" t="str">
            <v>BRN</v>
          </cell>
          <cell r="Y4354" t="str">
            <v>FOT</v>
          </cell>
          <cell r="Z4354" t="str">
            <v>FRR</v>
          </cell>
        </row>
        <row r="4355">
          <cell r="A4355" t="str">
            <v>FV178DP</v>
          </cell>
          <cell r="B4355" t="str">
            <v>9100750433</v>
          </cell>
          <cell r="C4355" t="str">
            <v>10009100750430</v>
          </cell>
          <cell r="D4355">
            <v>0.08</v>
          </cell>
          <cell r="E4355">
            <v>1.4999999999999999E-2</v>
          </cell>
          <cell r="F4355">
            <v>0</v>
          </cell>
          <cell r="G4355">
            <v>0</v>
          </cell>
          <cell r="H4355">
            <v>0</v>
          </cell>
          <cell r="I4355">
            <v>0.48</v>
          </cell>
          <cell r="J4355">
            <v>0.09</v>
          </cell>
          <cell r="K4355">
            <v>0</v>
          </cell>
          <cell r="L4355">
            <v>0</v>
          </cell>
          <cell r="M4355">
            <v>0</v>
          </cell>
          <cell r="N4355">
            <v>6</v>
          </cell>
          <cell r="O4355" t="str">
            <v>US</v>
          </cell>
          <cell r="Q4355" t="str">
            <v>FRR</v>
          </cell>
          <cell r="R4355">
            <v>14</v>
          </cell>
          <cell r="S4355">
            <v>2376</v>
          </cell>
          <cell r="T4355">
            <v>1.77</v>
          </cell>
          <cell r="U4355" t="str">
            <v>US$</v>
          </cell>
          <cell r="W4355" t="str">
            <v>FLT</v>
          </cell>
          <cell r="X4355" t="str">
            <v>BRN</v>
          </cell>
          <cell r="Y4355" t="str">
            <v>FOT</v>
          </cell>
          <cell r="Z4355" t="str">
            <v>FRR</v>
          </cell>
        </row>
        <row r="4356">
          <cell r="A4356" t="str">
            <v>FV178DP</v>
          </cell>
          <cell r="B4356" t="str">
            <v>9100750433</v>
          </cell>
          <cell r="C4356" t="str">
            <v>10009100750430</v>
          </cell>
          <cell r="D4356">
            <v>9.8000000000000004E-2</v>
          </cell>
          <cell r="E4356">
            <v>1.2999999999999999E-2</v>
          </cell>
          <cell r="F4356">
            <v>7.625</v>
          </cell>
          <cell r="G4356">
            <v>2.875</v>
          </cell>
          <cell r="H4356">
            <v>1.02</v>
          </cell>
          <cell r="I4356">
            <v>0.58799999999999997</v>
          </cell>
          <cell r="J4356">
            <v>7.8E-2</v>
          </cell>
          <cell r="K4356">
            <v>10.25</v>
          </cell>
          <cell r="L4356">
            <v>3.6869999999999998</v>
          </cell>
          <cell r="M4356">
            <v>3.375</v>
          </cell>
          <cell r="N4356">
            <v>6</v>
          </cell>
          <cell r="O4356" t="str">
            <v>US</v>
          </cell>
          <cell r="P4356" t="str">
            <v>RA</v>
          </cell>
          <cell r="Q4356" t="str">
            <v>FRR</v>
          </cell>
          <cell r="R4356">
            <v>10</v>
          </cell>
          <cell r="S4356">
            <v>2160</v>
          </cell>
          <cell r="T4356">
            <v>1.77</v>
          </cell>
          <cell r="U4356" t="str">
            <v>US$</v>
          </cell>
          <cell r="V4356" t="str">
            <v>EA</v>
          </cell>
          <cell r="W4356" t="str">
            <v>FLT</v>
          </cell>
          <cell r="X4356" t="str">
            <v>BRN</v>
          </cell>
          <cell r="Y4356" t="str">
            <v>FOT</v>
          </cell>
          <cell r="Z4356" t="str">
            <v>FRR</v>
          </cell>
        </row>
        <row r="4357">
          <cell r="A4357" t="str">
            <v>FV179</v>
          </cell>
          <cell r="B4357" t="str">
            <v>9100750440</v>
          </cell>
          <cell r="C4357" t="str">
            <v>10009100750447</v>
          </cell>
          <cell r="D4357">
            <v>6.7000000000000004E-2</v>
          </cell>
          <cell r="E4357">
            <v>2E-3</v>
          </cell>
          <cell r="F4357">
            <v>0</v>
          </cell>
          <cell r="G4357">
            <v>0</v>
          </cell>
          <cell r="H4357">
            <v>0</v>
          </cell>
          <cell r="I4357">
            <v>0.67</v>
          </cell>
          <cell r="J4357">
            <v>0.02</v>
          </cell>
          <cell r="K4357">
            <v>0</v>
          </cell>
          <cell r="L4357">
            <v>0</v>
          </cell>
          <cell r="M4357">
            <v>0</v>
          </cell>
          <cell r="N4357">
            <v>10</v>
          </cell>
          <cell r="O4357" t="str">
            <v>US</v>
          </cell>
          <cell r="Q4357" t="str">
            <v>FRR</v>
          </cell>
          <cell r="R4357">
            <v>50</v>
          </cell>
          <cell r="S4357">
            <v>10500</v>
          </cell>
          <cell r="T4357">
            <v>1.77</v>
          </cell>
          <cell r="U4357" t="str">
            <v>US$</v>
          </cell>
          <cell r="W4357" t="str">
            <v>FLT</v>
          </cell>
          <cell r="X4357" t="str">
            <v>BRN</v>
          </cell>
          <cell r="Y4357" t="str">
            <v>FOT</v>
          </cell>
          <cell r="Z4357" t="str">
            <v>FRR</v>
          </cell>
        </row>
        <row r="4358">
          <cell r="A4358" t="str">
            <v>FV179</v>
          </cell>
          <cell r="B4358" t="str">
            <v>9100750440</v>
          </cell>
          <cell r="C4358" t="str">
            <v>10009100750447</v>
          </cell>
          <cell r="D4358">
            <v>6.7000000000000004E-2</v>
          </cell>
          <cell r="E4358">
            <v>2E-3</v>
          </cell>
          <cell r="F4358">
            <v>2.0089999999999999</v>
          </cell>
          <cell r="G4358">
            <v>1.411</v>
          </cell>
          <cell r="H4358">
            <v>3.286</v>
          </cell>
          <cell r="I4358">
            <v>0.67</v>
          </cell>
          <cell r="J4358">
            <v>0.02</v>
          </cell>
          <cell r="K4358">
            <v>7.625</v>
          </cell>
          <cell r="L4358">
            <v>4.4370000000000003</v>
          </cell>
          <cell r="M4358">
            <v>4.1870000000000003</v>
          </cell>
          <cell r="N4358">
            <v>10</v>
          </cell>
          <cell r="O4358" t="str">
            <v>US</v>
          </cell>
          <cell r="Q4358" t="str">
            <v>FRR</v>
          </cell>
          <cell r="R4358">
            <v>10</v>
          </cell>
          <cell r="S4358">
            <v>5400</v>
          </cell>
          <cell r="T4358">
            <v>1.77</v>
          </cell>
          <cell r="U4358" t="str">
            <v>US$</v>
          </cell>
          <cell r="W4358" t="str">
            <v>FLT</v>
          </cell>
          <cell r="X4358" t="str">
            <v>BRN</v>
          </cell>
          <cell r="Y4358" t="str">
            <v>FOT</v>
          </cell>
          <cell r="Z4358" t="str">
            <v>FRR</v>
          </cell>
        </row>
        <row r="4359">
          <cell r="A4359" t="str">
            <v>FV179</v>
          </cell>
          <cell r="B4359" t="str">
            <v>9100750440</v>
          </cell>
          <cell r="C4359" t="str">
            <v>50009100750445</v>
          </cell>
          <cell r="D4359">
            <v>0.113</v>
          </cell>
          <cell r="E4359">
            <v>1.7999999999999999E-2</v>
          </cell>
          <cell r="F4359">
            <v>2.661</v>
          </cell>
          <cell r="G4359">
            <v>1.429</v>
          </cell>
          <cell r="H4359">
            <v>4.6970000000000001</v>
          </cell>
          <cell r="I4359">
            <v>0.67800000000000005</v>
          </cell>
          <cell r="J4359">
            <v>0.108</v>
          </cell>
          <cell r="K4359">
            <v>8.875</v>
          </cell>
          <cell r="L4359">
            <v>5.25</v>
          </cell>
          <cell r="M4359">
            <v>3.875</v>
          </cell>
          <cell r="N4359">
            <v>6</v>
          </cell>
          <cell r="O4359" t="str">
            <v>US</v>
          </cell>
          <cell r="P4359" t="str">
            <v>RA</v>
          </cell>
          <cell r="Q4359" t="str">
            <v>FRR</v>
          </cell>
          <cell r="R4359">
            <v>10</v>
          </cell>
          <cell r="S4359">
            <v>2280</v>
          </cell>
          <cell r="T4359">
            <v>1.77</v>
          </cell>
          <cell r="U4359" t="str">
            <v>US$</v>
          </cell>
          <cell r="V4359" t="str">
            <v>EA</v>
          </cell>
          <cell r="W4359" t="str">
            <v>FLT</v>
          </cell>
          <cell r="X4359" t="str">
            <v>BRN</v>
          </cell>
          <cell r="Y4359" t="str">
            <v>FOT</v>
          </cell>
          <cell r="Z4359" t="str">
            <v>FRR</v>
          </cell>
        </row>
        <row r="4360">
          <cell r="A4360" t="str">
            <v>FV179DP</v>
          </cell>
          <cell r="B4360" t="str">
            <v>9100750457</v>
          </cell>
          <cell r="C4360" t="str">
            <v>10009100750454</v>
          </cell>
          <cell r="D4360">
            <v>0.125</v>
          </cell>
          <cell r="E4360">
            <v>2.5000000000000001E-2</v>
          </cell>
          <cell r="F4360">
            <v>0</v>
          </cell>
          <cell r="G4360">
            <v>0</v>
          </cell>
          <cell r="H4360">
            <v>0</v>
          </cell>
          <cell r="I4360">
            <v>0.75</v>
          </cell>
          <cell r="J4360">
            <v>0.15</v>
          </cell>
          <cell r="K4360">
            <v>0</v>
          </cell>
          <cell r="L4360">
            <v>0</v>
          </cell>
          <cell r="M4360">
            <v>0</v>
          </cell>
          <cell r="N4360">
            <v>6</v>
          </cell>
          <cell r="O4360" t="str">
            <v>US</v>
          </cell>
          <cell r="Q4360" t="str">
            <v>FRR</v>
          </cell>
          <cell r="R4360">
            <v>11</v>
          </cell>
          <cell r="S4360">
            <v>2376</v>
          </cell>
          <cell r="T4360">
            <v>1.77</v>
          </cell>
          <cell r="U4360" t="str">
            <v>US$</v>
          </cell>
          <cell r="W4360" t="str">
            <v>FLT</v>
          </cell>
          <cell r="X4360" t="str">
            <v>BRN</v>
          </cell>
          <cell r="Y4360" t="str">
            <v>FOT</v>
          </cell>
          <cell r="Z4360" t="str">
            <v>FRR</v>
          </cell>
        </row>
        <row r="4361">
          <cell r="A4361" t="str">
            <v>FV179DP</v>
          </cell>
          <cell r="B4361" t="str">
            <v>9100750457</v>
          </cell>
          <cell r="C4361" t="str">
            <v>10009100750454</v>
          </cell>
          <cell r="D4361">
            <v>0.10299999999999999</v>
          </cell>
          <cell r="E4361">
            <v>1.2E-2</v>
          </cell>
          <cell r="F4361">
            <v>7.625</v>
          </cell>
          <cell r="G4361">
            <v>2.875</v>
          </cell>
          <cell r="H4361">
            <v>1.02</v>
          </cell>
          <cell r="I4361">
            <v>0.61799999999999999</v>
          </cell>
          <cell r="J4361">
            <v>7.1999999999999995E-2</v>
          </cell>
          <cell r="K4361">
            <v>10.25</v>
          </cell>
          <cell r="L4361">
            <v>3.6869999999999998</v>
          </cell>
          <cell r="M4361">
            <v>3.375</v>
          </cell>
          <cell r="N4361">
            <v>6</v>
          </cell>
          <cell r="O4361" t="str">
            <v>US</v>
          </cell>
          <cell r="P4361" t="str">
            <v>RA</v>
          </cell>
          <cell r="Q4361" t="str">
            <v>FRR</v>
          </cell>
          <cell r="R4361">
            <v>10</v>
          </cell>
          <cell r="S4361">
            <v>2160</v>
          </cell>
          <cell r="T4361">
            <v>1.77</v>
          </cell>
          <cell r="U4361" t="str">
            <v>US$</v>
          </cell>
          <cell r="V4361" t="str">
            <v>EA</v>
          </cell>
          <cell r="W4361" t="str">
            <v>FLT</v>
          </cell>
          <cell r="X4361" t="str">
            <v>BRN</v>
          </cell>
          <cell r="Y4361" t="str">
            <v>FOT</v>
          </cell>
          <cell r="Z4361" t="str">
            <v>FRR</v>
          </cell>
        </row>
        <row r="4362">
          <cell r="A4362" t="str">
            <v>FV181</v>
          </cell>
          <cell r="B4362" t="str">
            <v>9100750464</v>
          </cell>
          <cell r="C4362" t="str">
            <v>10009100750461</v>
          </cell>
          <cell r="D4362">
            <v>5.5E-2</v>
          </cell>
          <cell r="E4362">
            <v>2E-3</v>
          </cell>
          <cell r="F4362">
            <v>0</v>
          </cell>
          <cell r="G4362">
            <v>0</v>
          </cell>
          <cell r="H4362">
            <v>0</v>
          </cell>
          <cell r="I4362">
            <v>0.55000000000000004</v>
          </cell>
          <cell r="J4362">
            <v>0.02</v>
          </cell>
          <cell r="K4362">
            <v>0</v>
          </cell>
          <cell r="L4362">
            <v>0</v>
          </cell>
          <cell r="M4362">
            <v>0</v>
          </cell>
          <cell r="N4362">
            <v>10</v>
          </cell>
          <cell r="O4362" t="str">
            <v>US</v>
          </cell>
          <cell r="Q4362" t="str">
            <v>FRR</v>
          </cell>
          <cell r="R4362">
            <v>50</v>
          </cell>
          <cell r="S4362">
            <v>10500</v>
          </cell>
          <cell r="T4362">
            <v>1.77</v>
          </cell>
          <cell r="U4362" t="str">
            <v>US$</v>
          </cell>
          <cell r="W4362" t="str">
            <v>FLT</v>
          </cell>
          <cell r="X4362" t="str">
            <v>BRN</v>
          </cell>
          <cell r="Y4362" t="str">
            <v>FOT</v>
          </cell>
          <cell r="Z4362" t="str">
            <v>FRR</v>
          </cell>
        </row>
        <row r="4363">
          <cell r="A4363" t="str">
            <v>FV181</v>
          </cell>
          <cell r="B4363" t="str">
            <v>9100750464</v>
          </cell>
          <cell r="C4363" t="str">
            <v>10009100750461</v>
          </cell>
          <cell r="D4363">
            <v>0.08</v>
          </cell>
          <cell r="E4363">
            <v>7.0000000000000001E-3</v>
          </cell>
          <cell r="F4363">
            <v>2.0089999999999999</v>
          </cell>
          <cell r="G4363">
            <v>1.411</v>
          </cell>
          <cell r="H4363">
            <v>3.286</v>
          </cell>
          <cell r="I4363">
            <v>0.8</v>
          </cell>
          <cell r="J4363">
            <v>7.0000000000000007E-2</v>
          </cell>
          <cell r="K4363">
            <v>7.625</v>
          </cell>
          <cell r="L4363">
            <v>4.4370000000000003</v>
          </cell>
          <cell r="M4363">
            <v>4.1870000000000003</v>
          </cell>
          <cell r="N4363">
            <v>10</v>
          </cell>
          <cell r="O4363" t="str">
            <v>US</v>
          </cell>
          <cell r="Q4363" t="str">
            <v>FRR</v>
          </cell>
          <cell r="R4363">
            <v>10</v>
          </cell>
          <cell r="S4363">
            <v>5400</v>
          </cell>
          <cell r="T4363">
            <v>1.77</v>
          </cell>
          <cell r="U4363" t="str">
            <v>US$</v>
          </cell>
          <cell r="W4363" t="str">
            <v>FLT</v>
          </cell>
          <cell r="X4363" t="str">
            <v>BRN</v>
          </cell>
          <cell r="Y4363" t="str">
            <v>FOT</v>
          </cell>
          <cell r="Z4363" t="str">
            <v>FRR</v>
          </cell>
        </row>
        <row r="4364">
          <cell r="A4364" t="str">
            <v>FV181</v>
          </cell>
          <cell r="B4364" t="str">
            <v>9100750464</v>
          </cell>
          <cell r="C4364" t="str">
            <v>50009100750469</v>
          </cell>
          <cell r="D4364">
            <v>0.11</v>
          </cell>
          <cell r="E4364">
            <v>1.6E-2</v>
          </cell>
          <cell r="F4364">
            <v>2.661</v>
          </cell>
          <cell r="G4364">
            <v>1.429</v>
          </cell>
          <cell r="H4364">
            <v>4.6970000000000001</v>
          </cell>
          <cell r="I4364">
            <v>0.66</v>
          </cell>
          <cell r="J4364">
            <v>9.6000000000000002E-2</v>
          </cell>
          <cell r="K4364">
            <v>8.875</v>
          </cell>
          <cell r="L4364">
            <v>5.25</v>
          </cell>
          <cell r="M4364">
            <v>3.875</v>
          </cell>
          <cell r="N4364">
            <v>6</v>
          </cell>
          <cell r="O4364" t="str">
            <v>US</v>
          </cell>
          <cell r="P4364" t="str">
            <v>RA</v>
          </cell>
          <cell r="Q4364" t="str">
            <v>FRR</v>
          </cell>
          <cell r="R4364">
            <v>10</v>
          </cell>
          <cell r="S4364">
            <v>2280</v>
          </cell>
          <cell r="T4364">
            <v>1.77</v>
          </cell>
          <cell r="U4364" t="str">
            <v>US$</v>
          </cell>
          <cell r="V4364" t="str">
            <v>EA</v>
          </cell>
          <cell r="W4364" t="str">
            <v>FLT</v>
          </cell>
          <cell r="X4364" t="str">
            <v>BRN</v>
          </cell>
          <cell r="Y4364" t="str">
            <v>FOT</v>
          </cell>
          <cell r="Z4364" t="str">
            <v>FRR</v>
          </cell>
        </row>
        <row r="4365">
          <cell r="A4365" t="str">
            <v>FV181DP</v>
          </cell>
          <cell r="B4365" t="str">
            <v>9100750471</v>
          </cell>
          <cell r="C4365" t="str">
            <v>10009100750478</v>
          </cell>
          <cell r="D4365">
            <v>0.03</v>
          </cell>
          <cell r="E4365">
            <v>1.2E-2</v>
          </cell>
          <cell r="F4365">
            <v>0</v>
          </cell>
          <cell r="G4365">
            <v>0</v>
          </cell>
          <cell r="H4365">
            <v>0</v>
          </cell>
          <cell r="I4365">
            <v>0.18</v>
          </cell>
          <cell r="J4365">
            <v>7.1999999999999995E-2</v>
          </cell>
          <cell r="K4365">
            <v>0</v>
          </cell>
          <cell r="L4365">
            <v>0</v>
          </cell>
          <cell r="M4365">
            <v>0</v>
          </cell>
          <cell r="N4365">
            <v>6</v>
          </cell>
          <cell r="O4365" t="str">
            <v>US</v>
          </cell>
          <cell r="Q4365" t="str">
            <v>FRR</v>
          </cell>
          <cell r="R4365">
            <v>11</v>
          </cell>
          <cell r="S4365">
            <v>2376</v>
          </cell>
          <cell r="T4365">
            <v>1.77</v>
          </cell>
          <cell r="U4365" t="str">
            <v>US$</v>
          </cell>
          <cell r="W4365" t="str">
            <v>FLT</v>
          </cell>
          <cell r="X4365" t="str">
            <v>BRN</v>
          </cell>
          <cell r="Y4365" t="str">
            <v>FOT</v>
          </cell>
          <cell r="Z4365" t="str">
            <v>FRR</v>
          </cell>
        </row>
        <row r="4366">
          <cell r="A4366" t="str">
            <v>FV181DP</v>
          </cell>
          <cell r="B4366" t="str">
            <v>9100750471</v>
          </cell>
          <cell r="C4366" t="str">
            <v>10009100750478</v>
          </cell>
          <cell r="D4366">
            <v>0.10299999999999999</v>
          </cell>
          <cell r="E4366">
            <v>1.2999999999999999E-2</v>
          </cell>
          <cell r="F4366">
            <v>7.625</v>
          </cell>
          <cell r="G4366">
            <v>2.875</v>
          </cell>
          <cell r="H4366">
            <v>1.02</v>
          </cell>
          <cell r="I4366">
            <v>0.61799999999999999</v>
          </cell>
          <cell r="J4366">
            <v>7.8E-2</v>
          </cell>
          <cell r="K4366">
            <v>10.25</v>
          </cell>
          <cell r="L4366">
            <v>3.6869999999999998</v>
          </cell>
          <cell r="M4366">
            <v>3.375</v>
          </cell>
          <cell r="N4366">
            <v>6</v>
          </cell>
          <cell r="O4366" t="str">
            <v>US</v>
          </cell>
          <cell r="P4366" t="str">
            <v>RA</v>
          </cell>
          <cell r="Q4366" t="str">
            <v>FRR</v>
          </cell>
          <cell r="R4366">
            <v>10</v>
          </cell>
          <cell r="S4366">
            <v>2160</v>
          </cell>
          <cell r="T4366">
            <v>1.77</v>
          </cell>
          <cell r="U4366" t="str">
            <v>US$</v>
          </cell>
          <cell r="V4366" t="str">
            <v>EA</v>
          </cell>
          <cell r="W4366" t="str">
            <v>FLT</v>
          </cell>
          <cell r="X4366" t="str">
            <v>BRN</v>
          </cell>
          <cell r="Y4366" t="str">
            <v>FOT</v>
          </cell>
          <cell r="Z4366" t="str">
            <v>FRR</v>
          </cell>
        </row>
        <row r="4367">
          <cell r="A4367" t="str">
            <v>FV182</v>
          </cell>
          <cell r="B4367" t="str">
            <v>9100751287</v>
          </cell>
          <cell r="C4367" t="str">
            <v>10009100751284</v>
          </cell>
          <cell r="D4367">
            <v>7.0000000000000007E-2</v>
          </cell>
          <cell r="E4367">
            <v>3.0000000000000001E-3</v>
          </cell>
          <cell r="F4367">
            <v>0</v>
          </cell>
          <cell r="G4367">
            <v>0</v>
          </cell>
          <cell r="H4367">
            <v>0</v>
          </cell>
          <cell r="I4367">
            <v>0.7</v>
          </cell>
          <cell r="J4367">
            <v>0.03</v>
          </cell>
          <cell r="K4367">
            <v>0</v>
          </cell>
          <cell r="L4367">
            <v>0</v>
          </cell>
          <cell r="M4367">
            <v>0</v>
          </cell>
          <cell r="N4367">
            <v>10</v>
          </cell>
          <cell r="O4367" t="str">
            <v>US</v>
          </cell>
          <cell r="Q4367" t="str">
            <v>FRR</v>
          </cell>
          <cell r="R4367">
            <v>50</v>
          </cell>
          <cell r="S4367">
            <v>10500</v>
          </cell>
          <cell r="T4367">
            <v>2.25</v>
          </cell>
          <cell r="U4367" t="str">
            <v>US$</v>
          </cell>
          <cell r="W4367" t="str">
            <v>FLT</v>
          </cell>
          <cell r="X4367" t="str">
            <v>BRN</v>
          </cell>
          <cell r="Y4367" t="str">
            <v>FOT</v>
          </cell>
          <cell r="Z4367" t="str">
            <v>FRR</v>
          </cell>
        </row>
        <row r="4368">
          <cell r="A4368" t="str">
            <v>FV182DP</v>
          </cell>
          <cell r="B4368" t="str">
            <v>9100751317</v>
          </cell>
          <cell r="C4368" t="str">
            <v>10009100751314</v>
          </cell>
          <cell r="D4368">
            <v>0.09</v>
          </cell>
          <cell r="E4368">
            <v>1.2E-2</v>
          </cell>
          <cell r="F4368">
            <v>0</v>
          </cell>
          <cell r="G4368">
            <v>0</v>
          </cell>
          <cell r="H4368">
            <v>0</v>
          </cell>
          <cell r="I4368">
            <v>0.54</v>
          </cell>
          <cell r="J4368">
            <v>7.1999999999999995E-2</v>
          </cell>
          <cell r="K4368">
            <v>0</v>
          </cell>
          <cell r="L4368">
            <v>0</v>
          </cell>
          <cell r="M4368">
            <v>0</v>
          </cell>
          <cell r="N4368">
            <v>6</v>
          </cell>
          <cell r="O4368" t="str">
            <v>US</v>
          </cell>
          <cell r="Q4368" t="str">
            <v>FRR</v>
          </cell>
          <cell r="R4368">
            <v>11</v>
          </cell>
          <cell r="S4368">
            <v>2376</v>
          </cell>
          <cell r="T4368">
            <v>2.25</v>
          </cell>
          <cell r="U4368" t="str">
            <v>US$</v>
          </cell>
          <cell r="W4368" t="str">
            <v>FLT</v>
          </cell>
          <cell r="X4368" t="str">
            <v>BRN</v>
          </cell>
          <cell r="Y4368" t="str">
            <v>FOT</v>
          </cell>
          <cell r="Z4368" t="str">
            <v>FRR</v>
          </cell>
        </row>
        <row r="4369">
          <cell r="A4369" t="str">
            <v>FV182DP</v>
          </cell>
          <cell r="B4369" t="str">
            <v>9100751317</v>
          </cell>
          <cell r="C4369" t="str">
            <v>10009100751314</v>
          </cell>
          <cell r="D4369">
            <v>0.105</v>
          </cell>
          <cell r="E4369">
            <v>1.2999999999999999E-2</v>
          </cell>
          <cell r="F4369">
            <v>7.625</v>
          </cell>
          <cell r="G4369">
            <v>2.875</v>
          </cell>
          <cell r="H4369">
            <v>1.02</v>
          </cell>
          <cell r="I4369">
            <v>0.63</v>
          </cell>
          <cell r="J4369">
            <v>7.8E-2</v>
          </cell>
          <cell r="K4369">
            <v>10.25</v>
          </cell>
          <cell r="L4369">
            <v>3.6869999999999998</v>
          </cell>
          <cell r="M4369">
            <v>3.375</v>
          </cell>
          <cell r="N4369">
            <v>6</v>
          </cell>
          <cell r="O4369" t="str">
            <v>US</v>
          </cell>
          <cell r="P4369" t="str">
            <v>RA</v>
          </cell>
          <cell r="Q4369" t="str">
            <v>FRR</v>
          </cell>
          <cell r="R4369">
            <v>10</v>
          </cell>
          <cell r="S4369">
            <v>2160</v>
          </cell>
          <cell r="T4369">
            <v>2.25</v>
          </cell>
          <cell r="U4369" t="str">
            <v>US$</v>
          </cell>
          <cell r="V4369" t="str">
            <v>EA</v>
          </cell>
          <cell r="W4369" t="str">
            <v>FLT</v>
          </cell>
          <cell r="X4369" t="str">
            <v>BRN</v>
          </cell>
          <cell r="Y4369" t="str">
            <v>FOT</v>
          </cell>
          <cell r="Z4369" t="str">
            <v>FRR</v>
          </cell>
        </row>
        <row r="4370">
          <cell r="A4370" t="str">
            <v>FV183</v>
          </cell>
          <cell r="B4370" t="str">
            <v>9100750488</v>
          </cell>
          <cell r="C4370" t="str">
            <v>10009100750485</v>
          </cell>
          <cell r="D4370">
            <v>6.5000000000000002E-2</v>
          </cell>
          <cell r="E4370">
            <v>3.0000000000000001E-3</v>
          </cell>
          <cell r="F4370">
            <v>1.286</v>
          </cell>
          <cell r="G4370">
            <v>1.036</v>
          </cell>
          <cell r="H4370">
            <v>3.0720000000000001</v>
          </cell>
          <cell r="I4370">
            <v>0.65</v>
          </cell>
          <cell r="J4370">
            <v>0.03</v>
          </cell>
          <cell r="K4370">
            <v>14</v>
          </cell>
          <cell r="L4370">
            <v>5.875</v>
          </cell>
          <cell r="M4370">
            <v>7.25</v>
          </cell>
          <cell r="N4370">
            <v>10</v>
          </cell>
          <cell r="O4370" t="str">
            <v>US</v>
          </cell>
          <cell r="Q4370" t="str">
            <v>FRR</v>
          </cell>
          <cell r="R4370">
            <v>50</v>
          </cell>
          <cell r="S4370">
            <v>10500</v>
          </cell>
          <cell r="T4370">
            <v>1.96</v>
          </cell>
          <cell r="U4370" t="str">
            <v>US$</v>
          </cell>
          <cell r="W4370" t="str">
            <v>FLT</v>
          </cell>
          <cell r="X4370" t="str">
            <v>BRN</v>
          </cell>
          <cell r="Y4370" t="str">
            <v>FOT</v>
          </cell>
          <cell r="Z4370" t="str">
            <v>FRR</v>
          </cell>
        </row>
        <row r="4371">
          <cell r="A4371" t="str">
            <v>FV183</v>
          </cell>
          <cell r="B4371" t="str">
            <v>9100750488</v>
          </cell>
          <cell r="C4371" t="str">
            <v>50009100750483</v>
          </cell>
          <cell r="D4371">
            <v>0.113</v>
          </cell>
          <cell r="E4371">
            <v>1.7000000000000001E-2</v>
          </cell>
          <cell r="F4371">
            <v>2.661</v>
          </cell>
          <cell r="G4371">
            <v>1.429</v>
          </cell>
          <cell r="H4371">
            <v>4.6970000000000001</v>
          </cell>
          <cell r="I4371">
            <v>0.67800000000000005</v>
          </cell>
          <cell r="J4371">
            <v>0.10199999999999999</v>
          </cell>
          <cell r="K4371">
            <v>8.875</v>
          </cell>
          <cell r="L4371">
            <v>5.25</v>
          </cell>
          <cell r="M4371">
            <v>3.875</v>
          </cell>
          <cell r="N4371">
            <v>6</v>
          </cell>
          <cell r="O4371" t="str">
            <v>US</v>
          </cell>
          <cell r="P4371" t="str">
            <v>RA</v>
          </cell>
          <cell r="Q4371" t="str">
            <v>FRR</v>
          </cell>
          <cell r="R4371">
            <v>10</v>
          </cell>
          <cell r="S4371">
            <v>2280</v>
          </cell>
          <cell r="T4371">
            <v>1.96</v>
          </cell>
          <cell r="U4371" t="str">
            <v>US$</v>
          </cell>
          <cell r="V4371" t="str">
            <v>EA</v>
          </cell>
          <cell r="W4371" t="str">
            <v>FLT</v>
          </cell>
          <cell r="X4371" t="str">
            <v>BRN</v>
          </cell>
          <cell r="Y4371" t="str">
            <v>FOT</v>
          </cell>
          <cell r="Z4371" t="str">
            <v>FRR</v>
          </cell>
        </row>
        <row r="4372">
          <cell r="A4372" t="str">
            <v>FV183DP</v>
          </cell>
          <cell r="B4372" t="str">
            <v>9100750495</v>
          </cell>
          <cell r="C4372" t="str">
            <v>10009100750492</v>
          </cell>
          <cell r="D4372">
            <v>0.108</v>
          </cell>
          <cell r="E4372">
            <v>1.9E-2</v>
          </cell>
          <cell r="F4372">
            <v>0</v>
          </cell>
          <cell r="G4372">
            <v>0</v>
          </cell>
          <cell r="H4372">
            <v>0</v>
          </cell>
          <cell r="I4372">
            <v>0.64800000000000002</v>
          </cell>
          <cell r="J4372">
            <v>0.114</v>
          </cell>
          <cell r="K4372">
            <v>0</v>
          </cell>
          <cell r="L4372">
            <v>0</v>
          </cell>
          <cell r="M4372">
            <v>0</v>
          </cell>
          <cell r="N4372">
            <v>6</v>
          </cell>
          <cell r="O4372" t="str">
            <v>US</v>
          </cell>
          <cell r="Q4372" t="str">
            <v>FRR</v>
          </cell>
          <cell r="R4372">
            <v>11</v>
          </cell>
          <cell r="S4372">
            <v>2376</v>
          </cell>
          <cell r="T4372">
            <v>2.06</v>
          </cell>
          <cell r="U4372" t="str">
            <v>US$</v>
          </cell>
          <cell r="W4372" t="str">
            <v>FLT</v>
          </cell>
          <cell r="X4372" t="str">
            <v>BRN</v>
          </cell>
          <cell r="Y4372" t="str">
            <v>FOT</v>
          </cell>
          <cell r="Z4372" t="str">
            <v>FRR</v>
          </cell>
        </row>
        <row r="4373">
          <cell r="A4373" t="str">
            <v>FV183DP</v>
          </cell>
          <cell r="B4373" t="str">
            <v>9100750495</v>
          </cell>
          <cell r="C4373" t="str">
            <v>10009100750492</v>
          </cell>
          <cell r="D4373">
            <v>0.1</v>
          </cell>
          <cell r="E4373">
            <v>1.2E-2</v>
          </cell>
          <cell r="F4373">
            <v>7.625</v>
          </cell>
          <cell r="G4373">
            <v>2.875</v>
          </cell>
          <cell r="H4373">
            <v>1.02</v>
          </cell>
          <cell r="I4373">
            <v>0.6</v>
          </cell>
          <cell r="J4373">
            <v>7.1999999999999995E-2</v>
          </cell>
          <cell r="K4373">
            <v>10.25</v>
          </cell>
          <cell r="L4373">
            <v>3.6869999999999998</v>
          </cell>
          <cell r="M4373">
            <v>3.375</v>
          </cell>
          <cell r="N4373">
            <v>6</v>
          </cell>
          <cell r="O4373" t="str">
            <v>US</v>
          </cell>
          <cell r="P4373" t="str">
            <v>RA</v>
          </cell>
          <cell r="Q4373" t="str">
            <v>FRR</v>
          </cell>
          <cell r="R4373">
            <v>10</v>
          </cell>
          <cell r="S4373">
            <v>2160</v>
          </cell>
          <cell r="T4373">
            <v>2.06</v>
          </cell>
          <cell r="U4373" t="str">
            <v>US$</v>
          </cell>
          <cell r="V4373" t="str">
            <v>EA</v>
          </cell>
          <cell r="W4373" t="str">
            <v>FLT</v>
          </cell>
          <cell r="X4373" t="str">
            <v>BRN</v>
          </cell>
          <cell r="Y4373" t="str">
            <v>FOT</v>
          </cell>
          <cell r="Z4373" t="str">
            <v>FRR</v>
          </cell>
        </row>
        <row r="4374">
          <cell r="A4374" t="str">
            <v>FV184</v>
          </cell>
          <cell r="B4374" t="str">
            <v>9100750501</v>
          </cell>
          <cell r="C4374" t="str">
            <v>10009100750508</v>
          </cell>
          <cell r="D4374">
            <v>0.03</v>
          </cell>
          <cell r="E4374">
            <v>3.0000000000000001E-3</v>
          </cell>
          <cell r="F4374">
            <v>2.661</v>
          </cell>
          <cell r="G4374">
            <v>1.429</v>
          </cell>
          <cell r="H4374">
            <v>4.6970000000000001</v>
          </cell>
          <cell r="I4374">
            <v>0.18</v>
          </cell>
          <cell r="J4374">
            <v>0.03</v>
          </cell>
          <cell r="K4374">
            <v>8.875</v>
          </cell>
          <cell r="L4374">
            <v>5.25</v>
          </cell>
          <cell r="M4374">
            <v>3.875</v>
          </cell>
          <cell r="N4374">
            <v>6</v>
          </cell>
          <cell r="O4374" t="str">
            <v>US</v>
          </cell>
          <cell r="Q4374" t="str">
            <v>FRR</v>
          </cell>
          <cell r="R4374">
            <v>10</v>
          </cell>
          <cell r="S4374">
            <v>2280</v>
          </cell>
          <cell r="T4374">
            <v>1.77</v>
          </cell>
          <cell r="U4374" t="str">
            <v>US$</v>
          </cell>
          <cell r="W4374" t="str">
            <v>FLT</v>
          </cell>
          <cell r="X4374" t="str">
            <v>BRN</v>
          </cell>
          <cell r="Y4374" t="str">
            <v>FOT</v>
          </cell>
          <cell r="Z4374" t="str">
            <v>FRR</v>
          </cell>
        </row>
        <row r="4375">
          <cell r="A4375" t="str">
            <v>FV184</v>
          </cell>
          <cell r="B4375" t="str">
            <v>9100750501</v>
          </cell>
          <cell r="C4375" t="str">
            <v>10009100750508</v>
          </cell>
          <cell r="D4375">
            <v>0.09</v>
          </cell>
          <cell r="E4375">
            <v>8.0000000000000002E-3</v>
          </cell>
          <cell r="F4375">
            <v>2.0089999999999999</v>
          </cell>
          <cell r="G4375">
            <v>1.411</v>
          </cell>
          <cell r="H4375">
            <v>3.286</v>
          </cell>
          <cell r="I4375">
            <v>0.9</v>
          </cell>
          <cell r="J4375">
            <v>0.08</v>
          </cell>
          <cell r="K4375">
            <v>7.625</v>
          </cell>
          <cell r="L4375">
            <v>4.4370000000000003</v>
          </cell>
          <cell r="M4375">
            <v>4.1870000000000003</v>
          </cell>
          <cell r="N4375">
            <v>10</v>
          </cell>
          <cell r="O4375" t="str">
            <v>US</v>
          </cell>
          <cell r="Q4375" t="str">
            <v>FRR</v>
          </cell>
          <cell r="R4375">
            <v>10</v>
          </cell>
          <cell r="S4375">
            <v>5400</v>
          </cell>
          <cell r="T4375">
            <v>1.77</v>
          </cell>
          <cell r="U4375" t="str">
            <v>US$</v>
          </cell>
          <cell r="W4375" t="str">
            <v>FLT</v>
          </cell>
          <cell r="X4375" t="str">
            <v>BRN</v>
          </cell>
          <cell r="Y4375" t="str">
            <v>FOT</v>
          </cell>
          <cell r="Z4375" t="str">
            <v>FRR</v>
          </cell>
        </row>
        <row r="4376">
          <cell r="A4376" t="str">
            <v>FV184</v>
          </cell>
          <cell r="B4376" t="str">
            <v>9100750501</v>
          </cell>
          <cell r="C4376" t="str">
            <v>50009100750506</v>
          </cell>
          <cell r="D4376">
            <v>0.113</v>
          </cell>
          <cell r="E4376">
            <v>0.02</v>
          </cell>
          <cell r="F4376">
            <v>2.661</v>
          </cell>
          <cell r="G4376">
            <v>1.411</v>
          </cell>
          <cell r="H4376">
            <v>4.625</v>
          </cell>
          <cell r="I4376">
            <v>0.67800000000000005</v>
          </cell>
          <cell r="J4376">
            <v>0.12</v>
          </cell>
          <cell r="K4376">
            <v>8.75</v>
          </cell>
          <cell r="L4376">
            <v>5.125</v>
          </cell>
          <cell r="M4376">
            <v>3.625</v>
          </cell>
          <cell r="N4376">
            <v>6</v>
          </cell>
          <cell r="O4376" t="str">
            <v>US</v>
          </cell>
          <cell r="P4376" t="str">
            <v>RA</v>
          </cell>
          <cell r="Q4376" t="str">
            <v>FRR</v>
          </cell>
          <cell r="R4376">
            <v>10</v>
          </cell>
          <cell r="S4376">
            <v>2280</v>
          </cell>
          <cell r="T4376">
            <v>1.77</v>
          </cell>
          <cell r="U4376" t="str">
            <v>US$</v>
          </cell>
          <cell r="V4376" t="str">
            <v>EA</v>
          </cell>
          <cell r="W4376" t="str">
            <v>FLT</v>
          </cell>
          <cell r="X4376" t="str">
            <v>BRN</v>
          </cell>
          <cell r="Y4376" t="str">
            <v>FOT</v>
          </cell>
          <cell r="Z4376" t="str">
            <v>FRR</v>
          </cell>
        </row>
        <row r="4377">
          <cell r="A4377" t="str">
            <v>FV184DP</v>
          </cell>
          <cell r="B4377" t="str">
            <v>9100750518</v>
          </cell>
          <cell r="C4377" t="str">
            <v>10009100750515</v>
          </cell>
          <cell r="D4377">
            <v>0.107</v>
          </cell>
          <cell r="E4377">
            <v>1.2E-2</v>
          </cell>
          <cell r="F4377">
            <v>0</v>
          </cell>
          <cell r="G4377">
            <v>0</v>
          </cell>
          <cell r="H4377">
            <v>0</v>
          </cell>
          <cell r="I4377">
            <v>0.64200000000000002</v>
          </cell>
          <cell r="J4377">
            <v>7.1999999999999995E-2</v>
          </cell>
          <cell r="K4377">
            <v>0</v>
          </cell>
          <cell r="L4377">
            <v>0</v>
          </cell>
          <cell r="M4377">
            <v>0</v>
          </cell>
          <cell r="N4377">
            <v>6</v>
          </cell>
          <cell r="O4377" t="str">
            <v>US</v>
          </cell>
          <cell r="Q4377" t="str">
            <v>FRR</v>
          </cell>
          <cell r="R4377">
            <v>11</v>
          </cell>
          <cell r="S4377">
            <v>2376</v>
          </cell>
          <cell r="T4377">
            <v>1.77</v>
          </cell>
          <cell r="U4377" t="str">
            <v>US$</v>
          </cell>
          <cell r="W4377" t="str">
            <v>FLT</v>
          </cell>
          <cell r="X4377" t="str">
            <v>BRN</v>
          </cell>
          <cell r="Y4377" t="str">
            <v>FOT</v>
          </cell>
          <cell r="Z4377" t="str">
            <v>FRR</v>
          </cell>
        </row>
        <row r="4378">
          <cell r="A4378" t="str">
            <v>FV184DP</v>
          </cell>
          <cell r="B4378" t="str">
            <v>9100750518</v>
          </cell>
          <cell r="C4378" t="str">
            <v>10009100750515</v>
          </cell>
          <cell r="D4378">
            <v>0.1</v>
          </cell>
          <cell r="E4378">
            <v>1.2E-2</v>
          </cell>
          <cell r="F4378">
            <v>7.625</v>
          </cell>
          <cell r="G4378">
            <v>2.875</v>
          </cell>
          <cell r="H4378">
            <v>1.02</v>
          </cell>
          <cell r="I4378">
            <v>0.6</v>
          </cell>
          <cell r="J4378">
            <v>7.1999999999999995E-2</v>
          </cell>
          <cell r="K4378">
            <v>10.25</v>
          </cell>
          <cell r="L4378">
            <v>3.6869999999999998</v>
          </cell>
          <cell r="M4378">
            <v>3.375</v>
          </cell>
          <cell r="N4378">
            <v>6</v>
          </cell>
          <cell r="O4378" t="str">
            <v>US</v>
          </cell>
          <cell r="P4378" t="str">
            <v>RA</v>
          </cell>
          <cell r="Q4378" t="str">
            <v>FRR</v>
          </cell>
          <cell r="R4378">
            <v>10</v>
          </cell>
          <cell r="S4378">
            <v>2160</v>
          </cell>
          <cell r="T4378">
            <v>1.77</v>
          </cell>
          <cell r="U4378" t="str">
            <v>US$</v>
          </cell>
          <cell r="V4378" t="str">
            <v>EA</v>
          </cell>
          <cell r="W4378" t="str">
            <v>FLT</v>
          </cell>
          <cell r="X4378" t="str">
            <v>BRN</v>
          </cell>
          <cell r="Y4378" t="str">
            <v>FOT</v>
          </cell>
          <cell r="Z4378" t="str">
            <v>FRR</v>
          </cell>
        </row>
        <row r="4379">
          <cell r="A4379" t="str">
            <v>FV185A</v>
          </cell>
          <cell r="B4379" t="str">
            <v>9100752390</v>
          </cell>
          <cell r="C4379" t="str">
            <v>10009100752397</v>
          </cell>
          <cell r="D4379">
            <v>7.4999999999999997E-2</v>
          </cell>
          <cell r="E4379">
            <v>3.0000000000000001E-3</v>
          </cell>
          <cell r="F4379">
            <v>0</v>
          </cell>
          <cell r="G4379">
            <v>0</v>
          </cell>
          <cell r="H4379">
            <v>0</v>
          </cell>
          <cell r="I4379">
            <v>0.75</v>
          </cell>
          <cell r="J4379">
            <v>0.03</v>
          </cell>
          <cell r="K4379">
            <v>0</v>
          </cell>
          <cell r="L4379">
            <v>0</v>
          </cell>
          <cell r="M4379">
            <v>0</v>
          </cell>
          <cell r="N4379">
            <v>10</v>
          </cell>
          <cell r="O4379" t="str">
            <v>US</v>
          </cell>
          <cell r="Q4379" t="str">
            <v>FRR</v>
          </cell>
          <cell r="R4379">
            <v>50</v>
          </cell>
          <cell r="S4379">
            <v>10500</v>
          </cell>
          <cell r="T4379">
            <v>1.77</v>
          </cell>
          <cell r="U4379" t="str">
            <v>US$</v>
          </cell>
          <cell r="W4379" t="str">
            <v>FLT</v>
          </cell>
          <cell r="X4379" t="str">
            <v>BRN</v>
          </cell>
          <cell r="Y4379" t="str">
            <v>FOT</v>
          </cell>
          <cell r="Z4379" t="str">
            <v>FRR</v>
          </cell>
        </row>
        <row r="4380">
          <cell r="A4380" t="str">
            <v>FV185A</v>
          </cell>
          <cell r="B4380" t="str">
            <v>9100752390</v>
          </cell>
          <cell r="C4380" t="str">
            <v>10009100752397</v>
          </cell>
          <cell r="D4380">
            <v>0.01</v>
          </cell>
          <cell r="E4380">
            <v>8.3000000000000004E-2</v>
          </cell>
          <cell r="F4380">
            <v>2.0089999999999999</v>
          </cell>
          <cell r="G4380">
            <v>1.411</v>
          </cell>
          <cell r="H4380">
            <v>3.286</v>
          </cell>
          <cell r="I4380">
            <v>0.1</v>
          </cell>
          <cell r="J4380">
            <v>0.83</v>
          </cell>
          <cell r="K4380">
            <v>7.625</v>
          </cell>
          <cell r="L4380">
            <v>4.4370000000000003</v>
          </cell>
          <cell r="M4380">
            <v>4.1870000000000003</v>
          </cell>
          <cell r="N4380">
            <v>10</v>
          </cell>
          <cell r="O4380" t="str">
            <v>US</v>
          </cell>
          <cell r="Q4380" t="str">
            <v>FRR</v>
          </cell>
          <cell r="R4380">
            <v>10</v>
          </cell>
          <cell r="S4380">
            <v>5400</v>
          </cell>
          <cell r="T4380">
            <v>1.77</v>
          </cell>
          <cell r="U4380" t="str">
            <v>US$</v>
          </cell>
          <cell r="W4380" t="str">
            <v>FLT</v>
          </cell>
          <cell r="X4380" t="str">
            <v>BRN</v>
          </cell>
          <cell r="Y4380" t="str">
            <v>FOT</v>
          </cell>
          <cell r="Z4380" t="str">
            <v>FRR</v>
          </cell>
        </row>
        <row r="4381">
          <cell r="A4381" t="str">
            <v>FV185A</v>
          </cell>
          <cell r="B4381" t="str">
            <v>9100752390</v>
          </cell>
          <cell r="C4381" t="str">
            <v>50009100752395</v>
          </cell>
          <cell r="D4381">
            <v>0.12</v>
          </cell>
          <cell r="E4381">
            <v>1.7000000000000001E-2</v>
          </cell>
          <cell r="F4381">
            <v>2.661</v>
          </cell>
          <cell r="G4381">
            <v>1.429</v>
          </cell>
          <cell r="H4381">
            <v>4.6970000000000001</v>
          </cell>
          <cell r="I4381">
            <v>0.72</v>
          </cell>
          <cell r="J4381">
            <v>0.10199999999999999</v>
          </cell>
          <cell r="K4381">
            <v>8.875</v>
          </cell>
          <cell r="L4381">
            <v>5.25</v>
          </cell>
          <cell r="M4381">
            <v>3.875</v>
          </cell>
          <cell r="N4381">
            <v>6</v>
          </cell>
          <cell r="O4381" t="str">
            <v>US</v>
          </cell>
          <cell r="P4381" t="str">
            <v>RA</v>
          </cell>
          <cell r="Q4381" t="str">
            <v>FRR</v>
          </cell>
          <cell r="R4381">
            <v>10</v>
          </cell>
          <cell r="S4381">
            <v>2280</v>
          </cell>
          <cell r="T4381">
            <v>1.77</v>
          </cell>
          <cell r="U4381" t="str">
            <v>US$</v>
          </cell>
          <cell r="V4381" t="str">
            <v>EA</v>
          </cell>
          <cell r="W4381" t="str">
            <v>FLT</v>
          </cell>
          <cell r="X4381" t="str">
            <v>BRN</v>
          </cell>
          <cell r="Y4381" t="str">
            <v>FOT</v>
          </cell>
          <cell r="Z4381" t="str">
            <v>FRR</v>
          </cell>
        </row>
        <row r="4382">
          <cell r="A4382" t="str">
            <v>FV185ADP</v>
          </cell>
          <cell r="B4382" t="str">
            <v>9100752413</v>
          </cell>
          <cell r="C4382" t="str">
            <v>10009100752410</v>
          </cell>
          <cell r="D4382">
            <v>0.108</v>
          </cell>
          <cell r="E4382">
            <v>1.2E-2</v>
          </cell>
          <cell r="F4382">
            <v>0</v>
          </cell>
          <cell r="G4382">
            <v>0</v>
          </cell>
          <cell r="H4382">
            <v>0</v>
          </cell>
          <cell r="I4382">
            <v>0.64800000000000002</v>
          </cell>
          <cell r="J4382">
            <v>7.1999999999999995E-2</v>
          </cell>
          <cell r="K4382">
            <v>0</v>
          </cell>
          <cell r="L4382">
            <v>0</v>
          </cell>
          <cell r="M4382">
            <v>0</v>
          </cell>
          <cell r="N4382">
            <v>6</v>
          </cell>
          <cell r="O4382" t="str">
            <v>US</v>
          </cell>
          <cell r="Q4382" t="str">
            <v>FRR</v>
          </cell>
          <cell r="R4382">
            <v>11</v>
          </cell>
          <cell r="S4382">
            <v>2376</v>
          </cell>
          <cell r="T4382">
            <v>1.77</v>
          </cell>
          <cell r="U4382" t="str">
            <v>US$</v>
          </cell>
          <cell r="W4382" t="str">
            <v>FLT</v>
          </cell>
          <cell r="X4382" t="str">
            <v>BRN</v>
          </cell>
          <cell r="Y4382" t="str">
            <v>FOT</v>
          </cell>
          <cell r="Z4382" t="str">
            <v>FRR</v>
          </cell>
        </row>
        <row r="4383">
          <cell r="A4383" t="str">
            <v>FV185ADP</v>
          </cell>
          <cell r="B4383" t="str">
            <v>9100752413</v>
          </cell>
          <cell r="C4383" t="str">
            <v>10009100752410</v>
          </cell>
          <cell r="D4383">
            <v>0.11</v>
          </cell>
          <cell r="E4383">
            <v>1.2999999999999999E-2</v>
          </cell>
          <cell r="F4383">
            <v>7.625</v>
          </cell>
          <cell r="G4383">
            <v>2.875</v>
          </cell>
          <cell r="H4383">
            <v>1.02</v>
          </cell>
          <cell r="I4383">
            <v>0.66</v>
          </cell>
          <cell r="J4383">
            <v>7.8E-2</v>
          </cell>
          <cell r="K4383">
            <v>10.25</v>
          </cell>
          <cell r="L4383">
            <v>3.6869999999999998</v>
          </cell>
          <cell r="M4383">
            <v>3.375</v>
          </cell>
          <cell r="N4383">
            <v>6</v>
          </cell>
          <cell r="O4383" t="str">
            <v>US</v>
          </cell>
          <cell r="P4383" t="str">
            <v>RA</v>
          </cell>
          <cell r="Q4383" t="str">
            <v>FRR</v>
          </cell>
          <cell r="R4383">
            <v>10</v>
          </cell>
          <cell r="S4383">
            <v>2160</v>
          </cell>
          <cell r="T4383">
            <v>1.77</v>
          </cell>
          <cell r="U4383" t="str">
            <v>US$</v>
          </cell>
          <cell r="V4383" t="str">
            <v>EA</v>
          </cell>
          <cell r="W4383" t="str">
            <v>FLT</v>
          </cell>
          <cell r="X4383" t="str">
            <v>BRN</v>
          </cell>
          <cell r="Y4383" t="str">
            <v>FOT</v>
          </cell>
          <cell r="Z4383" t="str">
            <v>FRR</v>
          </cell>
        </row>
        <row r="4384">
          <cell r="A4384" t="str">
            <v>FV185DP</v>
          </cell>
          <cell r="B4384" t="str">
            <v>9100754134</v>
          </cell>
          <cell r="C4384" t="str">
            <v>10009100754131</v>
          </cell>
          <cell r="D4384">
            <v>0.108</v>
          </cell>
          <cell r="E4384">
            <v>0.02</v>
          </cell>
          <cell r="F4384">
            <v>0</v>
          </cell>
          <cell r="G4384">
            <v>0</v>
          </cell>
          <cell r="H4384">
            <v>0</v>
          </cell>
          <cell r="I4384">
            <v>0.64800000000000002</v>
          </cell>
          <cell r="J4384">
            <v>0.12</v>
          </cell>
          <cell r="K4384">
            <v>0</v>
          </cell>
          <cell r="L4384">
            <v>0</v>
          </cell>
          <cell r="M4384">
            <v>0</v>
          </cell>
          <cell r="N4384">
            <v>10</v>
          </cell>
          <cell r="O4384" t="str">
            <v>US</v>
          </cell>
          <cell r="Q4384" t="str">
            <v>FRR</v>
          </cell>
          <cell r="R4384">
            <v>0</v>
          </cell>
          <cell r="S4384">
            <v>360</v>
          </cell>
          <cell r="T4384">
            <v>0</v>
          </cell>
          <cell r="W4384" t="str">
            <v>FLT</v>
          </cell>
          <cell r="X4384" t="str">
            <v>BRN</v>
          </cell>
          <cell r="Y4384" t="str">
            <v>FOT</v>
          </cell>
          <cell r="Z4384" t="str">
            <v>FRR</v>
          </cell>
        </row>
        <row r="4385">
          <cell r="A4385" t="str">
            <v>FV188</v>
          </cell>
          <cell r="B4385" t="str">
            <v>9100750587</v>
          </cell>
          <cell r="C4385" t="str">
            <v>10009100750584</v>
          </cell>
          <cell r="D4385">
            <v>6.5000000000000002E-2</v>
          </cell>
          <cell r="E4385">
            <v>3.0000000000000001E-3</v>
          </cell>
          <cell r="F4385">
            <v>0</v>
          </cell>
          <cell r="G4385">
            <v>0</v>
          </cell>
          <cell r="H4385">
            <v>0</v>
          </cell>
          <cell r="I4385">
            <v>0.65</v>
          </cell>
          <cell r="J4385">
            <v>0.03</v>
          </cell>
          <cell r="K4385">
            <v>0</v>
          </cell>
          <cell r="L4385">
            <v>0</v>
          </cell>
          <cell r="M4385">
            <v>0</v>
          </cell>
          <cell r="N4385">
            <v>10</v>
          </cell>
          <cell r="O4385" t="str">
            <v>US</v>
          </cell>
          <cell r="Q4385" t="str">
            <v>FRR</v>
          </cell>
          <cell r="R4385">
            <v>50</v>
          </cell>
          <cell r="S4385">
            <v>10500</v>
          </cell>
          <cell r="T4385">
            <v>1.73</v>
          </cell>
          <cell r="U4385" t="str">
            <v>US$</v>
          </cell>
          <cell r="W4385" t="str">
            <v>FLT</v>
          </cell>
          <cell r="X4385" t="str">
            <v>BRN</v>
          </cell>
          <cell r="Y4385" t="str">
            <v>FOT</v>
          </cell>
          <cell r="Z4385" t="str">
            <v>FRR</v>
          </cell>
        </row>
        <row r="4386">
          <cell r="A4386" t="str">
            <v>FV188DP</v>
          </cell>
          <cell r="B4386" t="str">
            <v>9100750594</v>
          </cell>
          <cell r="C4386" t="str">
            <v>10009100750591</v>
          </cell>
          <cell r="D4386">
            <v>0.05</v>
          </cell>
          <cell r="E4386">
            <v>1.2999999999999999E-2</v>
          </cell>
          <cell r="F4386">
            <v>0</v>
          </cell>
          <cell r="G4386">
            <v>0</v>
          </cell>
          <cell r="H4386">
            <v>0</v>
          </cell>
          <cell r="I4386">
            <v>0.3</v>
          </cell>
          <cell r="J4386">
            <v>7.8E-2</v>
          </cell>
          <cell r="K4386">
            <v>0</v>
          </cell>
          <cell r="L4386">
            <v>0</v>
          </cell>
          <cell r="M4386">
            <v>0</v>
          </cell>
          <cell r="N4386">
            <v>6</v>
          </cell>
          <cell r="O4386" t="str">
            <v>US</v>
          </cell>
          <cell r="Q4386" t="str">
            <v>FRR</v>
          </cell>
          <cell r="R4386">
            <v>11</v>
          </cell>
          <cell r="S4386">
            <v>2376</v>
          </cell>
          <cell r="T4386">
            <v>1.81</v>
          </cell>
          <cell r="U4386" t="str">
            <v>US$</v>
          </cell>
          <cell r="W4386" t="str">
            <v>FLT</v>
          </cell>
          <cell r="X4386" t="str">
            <v>BRN</v>
          </cell>
          <cell r="Y4386" t="str">
            <v>FOT</v>
          </cell>
          <cell r="Z4386" t="str">
            <v>FRR</v>
          </cell>
        </row>
        <row r="4387">
          <cell r="A4387" t="str">
            <v>FV188DP</v>
          </cell>
          <cell r="B4387" t="str">
            <v>9100750594</v>
          </cell>
          <cell r="C4387" t="str">
            <v>10009100750591</v>
          </cell>
          <cell r="D4387">
            <v>0.09</v>
          </cell>
          <cell r="E4387">
            <v>1.2E-2</v>
          </cell>
          <cell r="F4387">
            <v>7.625</v>
          </cell>
          <cell r="G4387">
            <v>2.875</v>
          </cell>
          <cell r="H4387">
            <v>1.02</v>
          </cell>
          <cell r="I4387">
            <v>0.54</v>
          </cell>
          <cell r="J4387">
            <v>7.1999999999999995E-2</v>
          </cell>
          <cell r="K4387">
            <v>10.25</v>
          </cell>
          <cell r="L4387">
            <v>3.6869999999999998</v>
          </cell>
          <cell r="M4387">
            <v>3.375</v>
          </cell>
          <cell r="N4387">
            <v>6</v>
          </cell>
          <cell r="O4387" t="str">
            <v>US</v>
          </cell>
          <cell r="P4387" t="str">
            <v>RA</v>
          </cell>
          <cell r="Q4387" t="str">
            <v>FRR</v>
          </cell>
          <cell r="R4387">
            <v>10</v>
          </cell>
          <cell r="S4387">
            <v>2160</v>
          </cell>
          <cell r="T4387">
            <v>1.81</v>
          </cell>
          <cell r="U4387" t="str">
            <v>US$</v>
          </cell>
          <cell r="V4387" t="str">
            <v>EA</v>
          </cell>
          <cell r="W4387" t="str">
            <v>FLT</v>
          </cell>
          <cell r="X4387" t="str">
            <v>BRN</v>
          </cell>
          <cell r="Y4387" t="str">
            <v>FOT</v>
          </cell>
          <cell r="Z4387" t="str">
            <v>FRR</v>
          </cell>
        </row>
        <row r="4388">
          <cell r="A4388" t="str">
            <v>FV190</v>
          </cell>
          <cell r="B4388" t="str">
            <v>9100750624</v>
          </cell>
          <cell r="C4388" t="str">
            <v>10009100750621</v>
          </cell>
          <cell r="D4388">
            <v>0.06</v>
          </cell>
          <cell r="E4388">
            <v>3.0000000000000001E-3</v>
          </cell>
          <cell r="F4388">
            <v>0</v>
          </cell>
          <cell r="G4388">
            <v>0</v>
          </cell>
          <cell r="H4388">
            <v>0</v>
          </cell>
          <cell r="I4388">
            <v>0.6</v>
          </cell>
          <cell r="J4388">
            <v>0.03</v>
          </cell>
          <cell r="K4388">
            <v>0</v>
          </cell>
          <cell r="L4388">
            <v>0</v>
          </cell>
          <cell r="M4388">
            <v>0</v>
          </cell>
          <cell r="N4388">
            <v>10</v>
          </cell>
          <cell r="O4388" t="str">
            <v>US</v>
          </cell>
          <cell r="Q4388" t="str">
            <v>FRR</v>
          </cell>
          <cell r="R4388">
            <v>50</v>
          </cell>
          <cell r="S4388">
            <v>10500</v>
          </cell>
          <cell r="T4388">
            <v>2.14</v>
          </cell>
          <cell r="U4388" t="str">
            <v>US$</v>
          </cell>
          <cell r="W4388" t="str">
            <v>FLT</v>
          </cell>
          <cell r="X4388" t="str">
            <v>BRN</v>
          </cell>
          <cell r="Y4388" t="str">
            <v>FOT</v>
          </cell>
          <cell r="Z4388" t="str">
            <v>FRR</v>
          </cell>
        </row>
        <row r="4389">
          <cell r="A4389" t="str">
            <v>FV190</v>
          </cell>
          <cell r="B4389" t="str">
            <v>9100750624</v>
          </cell>
          <cell r="C4389" t="str">
            <v>50009100750629</v>
          </cell>
          <cell r="D4389">
            <v>0.12</v>
          </cell>
          <cell r="E4389">
            <v>1.7000000000000001E-2</v>
          </cell>
          <cell r="F4389">
            <v>2.661</v>
          </cell>
          <cell r="G4389">
            <v>1.429</v>
          </cell>
          <cell r="H4389">
            <v>4.6970000000000001</v>
          </cell>
          <cell r="I4389">
            <v>0.72</v>
          </cell>
          <cell r="J4389">
            <v>0.10199999999999999</v>
          </cell>
          <cell r="K4389">
            <v>8.875</v>
          </cell>
          <cell r="L4389">
            <v>5.25</v>
          </cell>
          <cell r="M4389">
            <v>3.875</v>
          </cell>
          <cell r="N4389">
            <v>6</v>
          </cell>
          <cell r="O4389" t="str">
            <v>US</v>
          </cell>
          <cell r="P4389" t="str">
            <v>RA</v>
          </cell>
          <cell r="Q4389" t="str">
            <v>FRR</v>
          </cell>
          <cell r="R4389">
            <v>11</v>
          </cell>
          <cell r="S4389">
            <v>2508</v>
          </cell>
          <cell r="T4389">
            <v>2.14</v>
          </cell>
          <cell r="U4389" t="str">
            <v>US$</v>
          </cell>
          <cell r="V4389" t="str">
            <v>EA</v>
          </cell>
          <cell r="W4389" t="str">
            <v>FLT</v>
          </cell>
          <cell r="X4389" t="str">
            <v>BRN</v>
          </cell>
          <cell r="Y4389" t="str">
            <v>FOT</v>
          </cell>
          <cell r="Z4389" t="str">
            <v>FRR</v>
          </cell>
        </row>
        <row r="4390">
          <cell r="A4390" t="str">
            <v>FV190DP</v>
          </cell>
          <cell r="B4390" t="str">
            <v>9100750631</v>
          </cell>
          <cell r="C4390" t="str">
            <v>10009100750638</v>
          </cell>
          <cell r="D4390">
            <v>0.08</v>
          </cell>
          <cell r="E4390">
            <v>1.2E-2</v>
          </cell>
          <cell r="F4390">
            <v>0</v>
          </cell>
          <cell r="G4390">
            <v>0</v>
          </cell>
          <cell r="H4390">
            <v>0</v>
          </cell>
          <cell r="I4390">
            <v>0.48</v>
          </cell>
          <cell r="J4390">
            <v>7.1999999999999995E-2</v>
          </cell>
          <cell r="K4390">
            <v>0</v>
          </cell>
          <cell r="L4390">
            <v>0</v>
          </cell>
          <cell r="M4390">
            <v>0</v>
          </cell>
          <cell r="N4390">
            <v>6</v>
          </cell>
          <cell r="O4390" t="str">
            <v>US</v>
          </cell>
          <cell r="Q4390" t="str">
            <v>FRR</v>
          </cell>
          <cell r="R4390">
            <v>11</v>
          </cell>
          <cell r="S4390">
            <v>2376</v>
          </cell>
          <cell r="T4390">
            <v>2.25</v>
          </cell>
          <cell r="U4390" t="str">
            <v>US$</v>
          </cell>
          <cell r="W4390" t="str">
            <v>FLT</v>
          </cell>
          <cell r="X4390" t="str">
            <v>BRN</v>
          </cell>
          <cell r="Y4390" t="str">
            <v>FOT</v>
          </cell>
          <cell r="Z4390" t="str">
            <v>FRR</v>
          </cell>
        </row>
        <row r="4391">
          <cell r="A4391" t="str">
            <v>FV190DP</v>
          </cell>
          <cell r="B4391" t="str">
            <v>9100750631</v>
          </cell>
          <cell r="C4391" t="str">
            <v>10009100750638</v>
          </cell>
          <cell r="D4391">
            <v>0.104</v>
          </cell>
          <cell r="E4391">
            <v>1.2999999999999999E-2</v>
          </cell>
          <cell r="F4391">
            <v>7.625</v>
          </cell>
          <cell r="G4391">
            <v>2.875</v>
          </cell>
          <cell r="H4391">
            <v>1.02</v>
          </cell>
          <cell r="I4391">
            <v>0.624</v>
          </cell>
          <cell r="J4391">
            <v>7.8E-2</v>
          </cell>
          <cell r="K4391">
            <v>10.25</v>
          </cell>
          <cell r="L4391">
            <v>3.6869999999999998</v>
          </cell>
          <cell r="M4391">
            <v>3.375</v>
          </cell>
          <cell r="N4391">
            <v>6</v>
          </cell>
          <cell r="O4391" t="str">
            <v>US</v>
          </cell>
          <cell r="P4391" t="str">
            <v>RA</v>
          </cell>
          <cell r="Q4391" t="str">
            <v>FRR</v>
          </cell>
          <cell r="R4391">
            <v>10</v>
          </cell>
          <cell r="S4391">
            <v>2160</v>
          </cell>
          <cell r="T4391">
            <v>2.25</v>
          </cell>
          <cell r="U4391" t="str">
            <v>US$</v>
          </cell>
          <cell r="V4391" t="str">
            <v>EA</v>
          </cell>
          <cell r="W4391" t="str">
            <v>FLT</v>
          </cell>
          <cell r="X4391" t="str">
            <v>BRN</v>
          </cell>
          <cell r="Y4391" t="str">
            <v>FOT</v>
          </cell>
          <cell r="Z4391" t="str">
            <v>FRR</v>
          </cell>
        </row>
        <row r="4392">
          <cell r="A4392" t="str">
            <v>FV191</v>
          </cell>
          <cell r="B4392" t="str">
            <v>9100750648</v>
          </cell>
          <cell r="C4392" t="str">
            <v>10009100750645</v>
          </cell>
          <cell r="D4392">
            <v>0.05</v>
          </cell>
          <cell r="E4392">
            <v>2E-3</v>
          </cell>
          <cell r="F4392">
            <v>2.661</v>
          </cell>
          <cell r="G4392">
            <v>1.429</v>
          </cell>
          <cell r="H4392">
            <v>4.6970000000000001</v>
          </cell>
          <cell r="I4392">
            <v>0.3</v>
          </cell>
          <cell r="J4392">
            <v>0.02</v>
          </cell>
          <cell r="K4392">
            <v>8.875</v>
          </cell>
          <cell r="L4392">
            <v>5.25</v>
          </cell>
          <cell r="M4392">
            <v>3.875</v>
          </cell>
          <cell r="N4392">
            <v>6</v>
          </cell>
          <cell r="O4392" t="str">
            <v>US</v>
          </cell>
          <cell r="Q4392" t="str">
            <v>FRR</v>
          </cell>
          <cell r="R4392">
            <v>10</v>
          </cell>
          <cell r="S4392">
            <v>2280</v>
          </cell>
          <cell r="T4392">
            <v>2.25</v>
          </cell>
          <cell r="U4392" t="str">
            <v>US$</v>
          </cell>
          <cell r="W4392" t="str">
            <v>FLT</v>
          </cell>
          <cell r="X4392" t="str">
            <v>BRN</v>
          </cell>
          <cell r="Y4392" t="str">
            <v>FOT</v>
          </cell>
          <cell r="Z4392" t="str">
            <v>FRR</v>
          </cell>
        </row>
        <row r="4393">
          <cell r="A4393" t="str">
            <v>FV191</v>
          </cell>
          <cell r="B4393" t="str">
            <v>9100750648</v>
          </cell>
          <cell r="C4393" t="str">
            <v>10009100750645</v>
          </cell>
          <cell r="D4393">
            <v>0.1</v>
          </cell>
          <cell r="E4393">
            <v>1.2999999999999999E-2</v>
          </cell>
          <cell r="F4393">
            <v>2.0089999999999999</v>
          </cell>
          <cell r="G4393">
            <v>1.411</v>
          </cell>
          <cell r="H4393">
            <v>3.286</v>
          </cell>
          <cell r="I4393">
            <v>1</v>
          </cell>
          <cell r="J4393">
            <v>0.13</v>
          </cell>
          <cell r="K4393">
            <v>7.625</v>
          </cell>
          <cell r="L4393">
            <v>4.4370000000000003</v>
          </cell>
          <cell r="M4393">
            <v>4.1870000000000003</v>
          </cell>
          <cell r="N4393">
            <v>10</v>
          </cell>
          <cell r="O4393" t="str">
            <v>US</v>
          </cell>
          <cell r="Q4393" t="str">
            <v>FRR</v>
          </cell>
          <cell r="R4393">
            <v>10</v>
          </cell>
          <cell r="S4393">
            <v>5400</v>
          </cell>
          <cell r="T4393">
            <v>2.25</v>
          </cell>
          <cell r="U4393" t="str">
            <v>US$</v>
          </cell>
          <cell r="W4393" t="str">
            <v>FLT</v>
          </cell>
          <cell r="X4393" t="str">
            <v>BRN</v>
          </cell>
          <cell r="Y4393" t="str">
            <v>FOT</v>
          </cell>
          <cell r="Z4393" t="str">
            <v>FRR</v>
          </cell>
        </row>
        <row r="4394">
          <cell r="A4394" t="str">
            <v>FV191</v>
          </cell>
          <cell r="B4394" t="str">
            <v>9100750648</v>
          </cell>
          <cell r="C4394" t="str">
            <v>50009100750643</v>
          </cell>
          <cell r="D4394">
            <v>0.11799999999999999</v>
          </cell>
          <cell r="E4394">
            <v>1.7999999999999999E-2</v>
          </cell>
          <cell r="F4394">
            <v>2.0089999999999999</v>
          </cell>
          <cell r="G4394">
            <v>1.411</v>
          </cell>
          <cell r="H4394">
            <v>3.286</v>
          </cell>
          <cell r="I4394">
            <v>0.70799999999999996</v>
          </cell>
          <cell r="J4394">
            <v>0.108</v>
          </cell>
          <cell r="K4394">
            <v>7.625</v>
          </cell>
          <cell r="L4394">
            <v>4.4370000000000003</v>
          </cell>
          <cell r="M4394">
            <v>4.1870000000000003</v>
          </cell>
          <cell r="N4394">
            <v>6</v>
          </cell>
          <cell r="O4394" t="str">
            <v>US</v>
          </cell>
          <cell r="P4394" t="str">
            <v>RA</v>
          </cell>
          <cell r="Q4394" t="str">
            <v>FRR</v>
          </cell>
          <cell r="R4394">
            <v>10</v>
          </cell>
          <cell r="S4394">
            <v>2280</v>
          </cell>
          <cell r="T4394">
            <v>2.25</v>
          </cell>
          <cell r="U4394" t="str">
            <v>US$</v>
          </cell>
          <cell r="V4394" t="str">
            <v>EA</v>
          </cell>
          <cell r="W4394" t="str">
            <v>FLT</v>
          </cell>
          <cell r="X4394" t="str">
            <v>BRN</v>
          </cell>
          <cell r="Y4394" t="str">
            <v>FOT</v>
          </cell>
          <cell r="Z4394" t="str">
            <v>FRR</v>
          </cell>
        </row>
        <row r="4395">
          <cell r="A4395" t="str">
            <v>FV191DP</v>
          </cell>
          <cell r="B4395" t="str">
            <v>9100750655</v>
          </cell>
          <cell r="C4395" t="str">
            <v>10009100750652</v>
          </cell>
          <cell r="D4395">
            <v>0.1</v>
          </cell>
          <cell r="E4395">
            <v>1.0999999999999999E-2</v>
          </cell>
          <cell r="F4395">
            <v>0</v>
          </cell>
          <cell r="G4395">
            <v>0</v>
          </cell>
          <cell r="H4395">
            <v>0</v>
          </cell>
          <cell r="I4395">
            <v>0.6</v>
          </cell>
          <cell r="J4395">
            <v>6.6000000000000003E-2</v>
          </cell>
          <cell r="K4395">
            <v>0</v>
          </cell>
          <cell r="L4395">
            <v>0</v>
          </cell>
          <cell r="M4395">
            <v>0</v>
          </cell>
          <cell r="N4395">
            <v>6</v>
          </cell>
          <cell r="O4395" t="str">
            <v>US</v>
          </cell>
          <cell r="Q4395" t="str">
            <v>FRR</v>
          </cell>
          <cell r="R4395">
            <v>11</v>
          </cell>
          <cell r="S4395">
            <v>2376</v>
          </cell>
          <cell r="T4395">
            <v>2.25</v>
          </cell>
          <cell r="U4395" t="str">
            <v>US$</v>
          </cell>
          <cell r="W4395" t="str">
            <v>FLT</v>
          </cell>
          <cell r="X4395" t="str">
            <v>BRN</v>
          </cell>
          <cell r="Y4395" t="str">
            <v>FOT</v>
          </cell>
          <cell r="Z4395" t="str">
            <v>FRR</v>
          </cell>
        </row>
        <row r="4396">
          <cell r="A4396" t="str">
            <v>FV191DP</v>
          </cell>
          <cell r="B4396" t="str">
            <v>9100750655</v>
          </cell>
          <cell r="C4396" t="str">
            <v>10009100750652</v>
          </cell>
          <cell r="D4396">
            <v>0.111</v>
          </cell>
          <cell r="E4396">
            <v>1.2999999999999999E-2</v>
          </cell>
          <cell r="F4396">
            <v>7.625</v>
          </cell>
          <cell r="G4396">
            <v>2.875</v>
          </cell>
          <cell r="H4396">
            <v>1.02</v>
          </cell>
          <cell r="I4396">
            <v>0.66600000000000004</v>
          </cell>
          <cell r="J4396">
            <v>7.8E-2</v>
          </cell>
          <cell r="K4396">
            <v>10.25</v>
          </cell>
          <cell r="L4396">
            <v>3.6869999999999998</v>
          </cell>
          <cell r="M4396">
            <v>3.375</v>
          </cell>
          <cell r="N4396">
            <v>6</v>
          </cell>
          <cell r="O4396" t="str">
            <v>US</v>
          </cell>
          <cell r="P4396" t="str">
            <v>RA</v>
          </cell>
          <cell r="Q4396" t="str">
            <v>FRR</v>
          </cell>
          <cell r="R4396">
            <v>10</v>
          </cell>
          <cell r="S4396">
            <v>2160</v>
          </cell>
          <cell r="T4396">
            <v>2.25</v>
          </cell>
          <cell r="U4396" t="str">
            <v>US$</v>
          </cell>
          <cell r="V4396" t="str">
            <v>EA</v>
          </cell>
          <cell r="W4396" t="str">
            <v>FLT</v>
          </cell>
          <cell r="X4396" t="str">
            <v>BRN</v>
          </cell>
          <cell r="Y4396" t="str">
            <v>FOT</v>
          </cell>
          <cell r="Z4396" t="str">
            <v>FRR</v>
          </cell>
        </row>
        <row r="4397">
          <cell r="A4397" t="str">
            <v>FV194</v>
          </cell>
          <cell r="B4397" t="str">
            <v>9100750662</v>
          </cell>
          <cell r="C4397" t="str">
            <v>10009100750669</v>
          </cell>
          <cell r="D4397">
            <v>7.4999999999999997E-2</v>
          </cell>
          <cell r="E4397">
            <v>3.0000000000000001E-3</v>
          </cell>
          <cell r="F4397">
            <v>1.286</v>
          </cell>
          <cell r="G4397">
            <v>1.036</v>
          </cell>
          <cell r="H4397">
            <v>3.0720000000000001</v>
          </cell>
          <cell r="I4397">
            <v>0.75</v>
          </cell>
          <cell r="J4397">
            <v>0.03</v>
          </cell>
          <cell r="K4397">
            <v>14</v>
          </cell>
          <cell r="L4397">
            <v>5.875</v>
          </cell>
          <cell r="M4397">
            <v>7.25</v>
          </cell>
          <cell r="N4397">
            <v>10</v>
          </cell>
          <cell r="O4397" t="str">
            <v>US</v>
          </cell>
          <cell r="Q4397" t="str">
            <v>FRR</v>
          </cell>
          <cell r="R4397">
            <v>0</v>
          </cell>
          <cell r="S4397">
            <v>10500</v>
          </cell>
          <cell r="T4397">
            <v>1.95</v>
          </cell>
          <cell r="U4397" t="str">
            <v>US$</v>
          </cell>
          <cell r="W4397" t="str">
            <v>FLT</v>
          </cell>
          <cell r="X4397" t="str">
            <v>BRN</v>
          </cell>
          <cell r="Y4397" t="str">
            <v>FOT</v>
          </cell>
          <cell r="Z4397" t="str">
            <v>FRR</v>
          </cell>
        </row>
        <row r="4398">
          <cell r="A4398" t="str">
            <v>FV194</v>
          </cell>
          <cell r="B4398" t="str">
            <v>9100750662</v>
          </cell>
          <cell r="C4398" t="str">
            <v>50009100750667</v>
          </cell>
          <cell r="D4398">
            <v>0.123</v>
          </cell>
          <cell r="E4398">
            <v>1.7000000000000001E-2</v>
          </cell>
          <cell r="F4398">
            <v>2.661</v>
          </cell>
          <cell r="G4398">
            <v>1.429</v>
          </cell>
          <cell r="H4398">
            <v>4.6970000000000001</v>
          </cell>
          <cell r="I4398">
            <v>0.73799999999999999</v>
          </cell>
          <cell r="J4398">
            <v>0.10199999999999999</v>
          </cell>
          <cell r="K4398">
            <v>8.875</v>
          </cell>
          <cell r="L4398">
            <v>5.25</v>
          </cell>
          <cell r="M4398">
            <v>3.875</v>
          </cell>
          <cell r="N4398">
            <v>6</v>
          </cell>
          <cell r="O4398" t="str">
            <v>US</v>
          </cell>
          <cell r="P4398" t="str">
            <v>RA</v>
          </cell>
          <cell r="Q4398" t="str">
            <v>FRR</v>
          </cell>
          <cell r="R4398">
            <v>10</v>
          </cell>
          <cell r="S4398">
            <v>2280</v>
          </cell>
          <cell r="T4398">
            <v>1.95</v>
          </cell>
          <cell r="U4398" t="str">
            <v>US$</v>
          </cell>
          <cell r="V4398" t="str">
            <v>EA</v>
          </cell>
          <cell r="W4398" t="str">
            <v>FLT</v>
          </cell>
          <cell r="X4398" t="str">
            <v>BRN</v>
          </cell>
          <cell r="Y4398" t="str">
            <v>FOT</v>
          </cell>
          <cell r="Z4398" t="str">
            <v>FRR</v>
          </cell>
        </row>
        <row r="4399">
          <cell r="A4399" t="str">
            <v>FV194DP</v>
          </cell>
          <cell r="B4399" t="str">
            <v>9100750679</v>
          </cell>
          <cell r="C4399" t="str">
            <v>10009100750676</v>
          </cell>
          <cell r="D4399">
            <v>6.7000000000000004E-2</v>
          </cell>
          <cell r="E4399">
            <v>0.02</v>
          </cell>
          <cell r="F4399">
            <v>0</v>
          </cell>
          <cell r="G4399">
            <v>0</v>
          </cell>
          <cell r="H4399">
            <v>0</v>
          </cell>
          <cell r="I4399">
            <v>0.40200000000000002</v>
          </cell>
          <cell r="J4399">
            <v>0.12</v>
          </cell>
          <cell r="K4399">
            <v>0</v>
          </cell>
          <cell r="L4399">
            <v>0</v>
          </cell>
          <cell r="M4399">
            <v>0</v>
          </cell>
          <cell r="N4399">
            <v>6</v>
          </cell>
          <cell r="O4399" t="str">
            <v>US</v>
          </cell>
          <cell r="Q4399" t="str">
            <v>FRR</v>
          </cell>
          <cell r="R4399">
            <v>10</v>
          </cell>
          <cell r="S4399">
            <v>2160</v>
          </cell>
          <cell r="T4399">
            <v>2.0499999999999998</v>
          </cell>
          <cell r="U4399" t="str">
            <v>US$</v>
          </cell>
          <cell r="W4399" t="str">
            <v>FLT</v>
          </cell>
          <cell r="X4399" t="str">
            <v>BRN</v>
          </cell>
          <cell r="Y4399" t="str">
            <v>FOT</v>
          </cell>
          <cell r="Z4399" t="str">
            <v>FRR</v>
          </cell>
        </row>
        <row r="4400">
          <cell r="A4400" t="str">
            <v>FV194DP</v>
          </cell>
          <cell r="B4400" t="str">
            <v>9100750679</v>
          </cell>
          <cell r="C4400" t="str">
            <v>10009100750676</v>
          </cell>
          <cell r="D4400">
            <v>0.108</v>
          </cell>
          <cell r="E4400">
            <v>1.4999999999999999E-2</v>
          </cell>
          <cell r="F4400">
            <v>7.625</v>
          </cell>
          <cell r="G4400">
            <v>2.875</v>
          </cell>
          <cell r="H4400">
            <v>1.02</v>
          </cell>
          <cell r="I4400">
            <v>0.64800000000000002</v>
          </cell>
          <cell r="J4400">
            <v>0.09</v>
          </cell>
          <cell r="K4400">
            <v>10.25</v>
          </cell>
          <cell r="L4400">
            <v>3.6869999999999998</v>
          </cell>
          <cell r="M4400">
            <v>3.375</v>
          </cell>
          <cell r="N4400">
            <v>6</v>
          </cell>
          <cell r="O4400" t="str">
            <v>US</v>
          </cell>
          <cell r="P4400" t="str">
            <v>RA</v>
          </cell>
          <cell r="Q4400" t="str">
            <v>FRR</v>
          </cell>
          <cell r="R4400">
            <v>10</v>
          </cell>
          <cell r="S4400">
            <v>2160</v>
          </cell>
          <cell r="T4400">
            <v>2.0499999999999998</v>
          </cell>
          <cell r="U4400" t="str">
            <v>US$</v>
          </cell>
          <cell r="V4400" t="str">
            <v>EA</v>
          </cell>
          <cell r="W4400" t="str">
            <v>FLT</v>
          </cell>
          <cell r="X4400" t="str">
            <v>BRN</v>
          </cell>
          <cell r="Y4400" t="str">
            <v>FOT</v>
          </cell>
          <cell r="Z4400" t="str">
            <v>FRR</v>
          </cell>
        </row>
        <row r="4401">
          <cell r="A4401" t="str">
            <v>FV198</v>
          </cell>
          <cell r="B4401" t="str">
            <v>9100750723</v>
          </cell>
          <cell r="C4401" t="str">
            <v>10009100750720</v>
          </cell>
          <cell r="D4401">
            <v>7.0000000000000007E-2</v>
          </cell>
          <cell r="E4401">
            <v>2E-3</v>
          </cell>
          <cell r="F4401">
            <v>2.661</v>
          </cell>
          <cell r="G4401">
            <v>1.429</v>
          </cell>
          <cell r="H4401">
            <v>4.6970000000000001</v>
          </cell>
          <cell r="I4401">
            <v>0.42</v>
          </cell>
          <cell r="J4401">
            <v>0.02</v>
          </cell>
          <cell r="K4401">
            <v>8.875</v>
          </cell>
          <cell r="L4401">
            <v>5.25</v>
          </cell>
          <cell r="M4401">
            <v>3.875</v>
          </cell>
          <cell r="N4401">
            <v>6</v>
          </cell>
          <cell r="O4401" t="str">
            <v>US</v>
          </cell>
          <cell r="Q4401" t="str">
            <v>FRR</v>
          </cell>
          <cell r="R4401">
            <v>10</v>
          </cell>
          <cell r="S4401">
            <v>2280</v>
          </cell>
          <cell r="T4401">
            <v>2.0499999999999998</v>
          </cell>
          <cell r="U4401" t="str">
            <v>US$</v>
          </cell>
          <cell r="W4401" t="str">
            <v>FLT</v>
          </cell>
          <cell r="X4401" t="str">
            <v>BRN</v>
          </cell>
          <cell r="Y4401" t="str">
            <v>FOT</v>
          </cell>
          <cell r="Z4401" t="str">
            <v>FRR</v>
          </cell>
        </row>
        <row r="4402">
          <cell r="A4402" t="str">
            <v>FV198</v>
          </cell>
          <cell r="B4402" t="str">
            <v>9100750723</v>
          </cell>
          <cell r="C4402" t="str">
            <v>10009100750720</v>
          </cell>
          <cell r="D4402">
            <v>0.09</v>
          </cell>
          <cell r="E4402">
            <v>8.0000000000000002E-3</v>
          </cell>
          <cell r="F4402">
            <v>2.0089999999999999</v>
          </cell>
          <cell r="G4402">
            <v>1.411</v>
          </cell>
          <cell r="H4402">
            <v>3.286</v>
          </cell>
          <cell r="I4402">
            <v>0.9</v>
          </cell>
          <cell r="J4402">
            <v>0.08</v>
          </cell>
          <cell r="K4402">
            <v>7.625</v>
          </cell>
          <cell r="L4402">
            <v>4.4370000000000003</v>
          </cell>
          <cell r="M4402">
            <v>4.1870000000000003</v>
          </cell>
          <cell r="N4402">
            <v>10</v>
          </cell>
          <cell r="O4402" t="str">
            <v>US</v>
          </cell>
          <cell r="Q4402" t="str">
            <v>FRR</v>
          </cell>
          <cell r="R4402">
            <v>10</v>
          </cell>
          <cell r="S4402">
            <v>5400</v>
          </cell>
          <cell r="T4402">
            <v>2.0499999999999998</v>
          </cell>
          <cell r="U4402" t="str">
            <v>US$</v>
          </cell>
          <cell r="W4402" t="str">
            <v>FLT</v>
          </cell>
          <cell r="X4402" t="str">
            <v>BRN</v>
          </cell>
          <cell r="Y4402" t="str">
            <v>FOT</v>
          </cell>
          <cell r="Z4402" t="str">
            <v>FRR</v>
          </cell>
        </row>
        <row r="4403">
          <cell r="A4403" t="str">
            <v>FV198</v>
          </cell>
          <cell r="B4403" t="str">
            <v>9100750723</v>
          </cell>
          <cell r="C4403" t="str">
            <v>50009100750728</v>
          </cell>
          <cell r="D4403">
            <v>0.115</v>
          </cell>
          <cell r="E4403">
            <v>1.7000000000000001E-2</v>
          </cell>
          <cell r="F4403">
            <v>2.0089999999999999</v>
          </cell>
          <cell r="G4403">
            <v>1.411</v>
          </cell>
          <cell r="H4403">
            <v>3.286</v>
          </cell>
          <cell r="I4403">
            <v>0.69</v>
          </cell>
          <cell r="J4403">
            <v>0.10199999999999999</v>
          </cell>
          <cell r="K4403">
            <v>7.625</v>
          </cell>
          <cell r="L4403">
            <v>4.4370000000000003</v>
          </cell>
          <cell r="M4403">
            <v>4.1870000000000003</v>
          </cell>
          <cell r="N4403">
            <v>6</v>
          </cell>
          <cell r="O4403" t="str">
            <v>US</v>
          </cell>
          <cell r="P4403" t="str">
            <v>RA</v>
          </cell>
          <cell r="Q4403" t="str">
            <v>FRR</v>
          </cell>
          <cell r="R4403">
            <v>10</v>
          </cell>
          <cell r="S4403">
            <v>2280</v>
          </cell>
          <cell r="T4403">
            <v>2.0499999999999998</v>
          </cell>
          <cell r="U4403" t="str">
            <v>US$</v>
          </cell>
          <cell r="V4403" t="str">
            <v>EA</v>
          </cell>
          <cell r="W4403" t="str">
            <v>FLT</v>
          </cell>
          <cell r="X4403" t="str">
            <v>BRN</v>
          </cell>
          <cell r="Y4403" t="str">
            <v>FOT</v>
          </cell>
          <cell r="Z4403" t="str">
            <v>FRR</v>
          </cell>
        </row>
        <row r="4404">
          <cell r="A4404" t="str">
            <v>FV198DP</v>
          </cell>
          <cell r="B4404" t="str">
            <v>9100750730</v>
          </cell>
          <cell r="C4404" t="str">
            <v>10009100750737</v>
          </cell>
          <cell r="D4404">
            <v>0.107</v>
          </cell>
          <cell r="E4404">
            <v>1.2E-2</v>
          </cell>
          <cell r="F4404">
            <v>0</v>
          </cell>
          <cell r="G4404">
            <v>0</v>
          </cell>
          <cell r="H4404">
            <v>0</v>
          </cell>
          <cell r="I4404">
            <v>0.64200000000000002</v>
          </cell>
          <cell r="J4404">
            <v>7.1999999999999995E-2</v>
          </cell>
          <cell r="K4404">
            <v>0</v>
          </cell>
          <cell r="L4404">
            <v>0</v>
          </cell>
          <cell r="M4404">
            <v>0</v>
          </cell>
          <cell r="N4404">
            <v>6</v>
          </cell>
          <cell r="O4404" t="str">
            <v>US</v>
          </cell>
          <cell r="Q4404" t="str">
            <v>FRR</v>
          </cell>
          <cell r="R4404">
            <v>11</v>
          </cell>
          <cell r="S4404">
            <v>2376</v>
          </cell>
          <cell r="T4404">
            <v>2.0499999999999998</v>
          </cell>
          <cell r="U4404" t="str">
            <v>US$</v>
          </cell>
          <cell r="W4404" t="str">
            <v>FLT</v>
          </cell>
          <cell r="X4404" t="str">
            <v>BRN</v>
          </cell>
          <cell r="Y4404" t="str">
            <v>FOT</v>
          </cell>
          <cell r="Z4404" t="str">
            <v>FRR</v>
          </cell>
        </row>
        <row r="4405">
          <cell r="A4405" t="str">
            <v>FV198DP</v>
          </cell>
          <cell r="B4405" t="str">
            <v>9100750730</v>
          </cell>
          <cell r="C4405" t="str">
            <v>10009100750737</v>
          </cell>
          <cell r="D4405">
            <v>0.108</v>
          </cell>
          <cell r="E4405">
            <v>1.2E-2</v>
          </cell>
          <cell r="F4405">
            <v>7.625</v>
          </cell>
          <cell r="G4405">
            <v>2.875</v>
          </cell>
          <cell r="H4405">
            <v>1.02</v>
          </cell>
          <cell r="I4405">
            <v>0.64800000000000002</v>
          </cell>
          <cell r="J4405">
            <v>7.1999999999999995E-2</v>
          </cell>
          <cell r="K4405">
            <v>10.25</v>
          </cell>
          <cell r="L4405">
            <v>3.6869999999999998</v>
          </cell>
          <cell r="M4405">
            <v>3.375</v>
          </cell>
          <cell r="N4405">
            <v>6</v>
          </cell>
          <cell r="O4405" t="str">
            <v>US</v>
          </cell>
          <cell r="P4405" t="str">
            <v>RA</v>
          </cell>
          <cell r="Q4405" t="str">
            <v>FRR</v>
          </cell>
          <cell r="R4405">
            <v>10</v>
          </cell>
          <cell r="S4405">
            <v>2160</v>
          </cell>
          <cell r="T4405">
            <v>2.0499999999999998</v>
          </cell>
          <cell r="U4405" t="str">
            <v>US$</v>
          </cell>
          <cell r="V4405" t="str">
            <v>EA</v>
          </cell>
          <cell r="W4405" t="str">
            <v>FLT</v>
          </cell>
          <cell r="X4405" t="str">
            <v>BRN</v>
          </cell>
          <cell r="Y4405" t="str">
            <v>FOT</v>
          </cell>
          <cell r="Z4405" t="str">
            <v>FRR</v>
          </cell>
        </row>
        <row r="4406">
          <cell r="A4406" t="str">
            <v>FV200</v>
          </cell>
          <cell r="B4406" t="str">
            <v>9100750761</v>
          </cell>
          <cell r="C4406" t="str">
            <v>10009100750768</v>
          </cell>
          <cell r="D4406">
            <v>0.08</v>
          </cell>
          <cell r="E4406">
            <v>3.0000000000000001E-3</v>
          </cell>
          <cell r="F4406">
            <v>0</v>
          </cell>
          <cell r="G4406">
            <v>0</v>
          </cell>
          <cell r="H4406">
            <v>0</v>
          </cell>
          <cell r="I4406">
            <v>0.8</v>
          </cell>
          <cell r="J4406">
            <v>0.03</v>
          </cell>
          <cell r="K4406">
            <v>0</v>
          </cell>
          <cell r="L4406">
            <v>0</v>
          </cell>
          <cell r="M4406">
            <v>0</v>
          </cell>
          <cell r="N4406">
            <v>10</v>
          </cell>
          <cell r="O4406" t="str">
            <v>US</v>
          </cell>
          <cell r="Q4406" t="str">
            <v>FRR</v>
          </cell>
          <cell r="R4406">
            <v>50</v>
          </cell>
          <cell r="S4406">
            <v>10500</v>
          </cell>
          <cell r="T4406">
            <v>2.0499999999999998</v>
          </cell>
          <cell r="U4406" t="str">
            <v>US$</v>
          </cell>
          <cell r="W4406" t="str">
            <v>FLT</v>
          </cell>
          <cell r="X4406" t="str">
            <v>BRN</v>
          </cell>
          <cell r="Y4406" t="str">
            <v>FOT</v>
          </cell>
          <cell r="Z4406" t="str">
            <v>FRR</v>
          </cell>
        </row>
        <row r="4407">
          <cell r="A4407" t="str">
            <v>FV200</v>
          </cell>
          <cell r="B4407" t="str">
            <v>9100750761</v>
          </cell>
          <cell r="C4407" t="str">
            <v>10009100750768</v>
          </cell>
          <cell r="D4407">
            <v>0.1</v>
          </cell>
          <cell r="E4407">
            <v>8.0000000000000002E-3</v>
          </cell>
          <cell r="F4407">
            <v>2.0089999999999999</v>
          </cell>
          <cell r="G4407">
            <v>1.411</v>
          </cell>
          <cell r="H4407">
            <v>3.286</v>
          </cell>
          <cell r="I4407">
            <v>1</v>
          </cell>
          <cell r="J4407">
            <v>0.08</v>
          </cell>
          <cell r="K4407">
            <v>7.625</v>
          </cell>
          <cell r="L4407">
            <v>4.4370000000000003</v>
          </cell>
          <cell r="M4407">
            <v>4.1870000000000003</v>
          </cell>
          <cell r="N4407">
            <v>10</v>
          </cell>
          <cell r="O4407" t="str">
            <v>US</v>
          </cell>
          <cell r="Q4407" t="str">
            <v>FRR</v>
          </cell>
          <cell r="R4407">
            <v>10</v>
          </cell>
          <cell r="S4407">
            <v>5400</v>
          </cell>
          <cell r="T4407">
            <v>2.0499999999999998</v>
          </cell>
          <cell r="U4407" t="str">
            <v>US$</v>
          </cell>
          <cell r="W4407" t="str">
            <v>FLT</v>
          </cell>
          <cell r="X4407" t="str">
            <v>BRN</v>
          </cell>
          <cell r="Y4407" t="str">
            <v>FOT</v>
          </cell>
          <cell r="Z4407" t="str">
            <v>FRR</v>
          </cell>
        </row>
        <row r="4408">
          <cell r="A4408" t="str">
            <v>FV200</v>
          </cell>
          <cell r="B4408" t="str">
            <v>9100750761</v>
          </cell>
          <cell r="C4408" t="str">
            <v>50009100750766</v>
          </cell>
          <cell r="D4408">
            <v>0.12</v>
          </cell>
          <cell r="E4408">
            <v>1.7999999999999999E-2</v>
          </cell>
          <cell r="F4408">
            <v>2.661</v>
          </cell>
          <cell r="G4408">
            <v>1.429</v>
          </cell>
          <cell r="H4408">
            <v>4.6970000000000001</v>
          </cell>
          <cell r="I4408">
            <v>0.72</v>
          </cell>
          <cell r="J4408">
            <v>0.108</v>
          </cell>
          <cell r="K4408">
            <v>8.875</v>
          </cell>
          <cell r="L4408">
            <v>5.25</v>
          </cell>
          <cell r="M4408">
            <v>3.875</v>
          </cell>
          <cell r="N4408">
            <v>6</v>
          </cell>
          <cell r="O4408" t="str">
            <v>US</v>
          </cell>
          <cell r="P4408" t="str">
            <v>RA</v>
          </cell>
          <cell r="Q4408" t="str">
            <v>FRR</v>
          </cell>
          <cell r="R4408">
            <v>10</v>
          </cell>
          <cell r="S4408">
            <v>2280</v>
          </cell>
          <cell r="T4408">
            <v>2.0499999999999998</v>
          </cell>
          <cell r="U4408" t="str">
            <v>US$</v>
          </cell>
          <cell r="V4408" t="str">
            <v>EA</v>
          </cell>
          <cell r="W4408" t="str">
            <v>FLT</v>
          </cell>
          <cell r="X4408" t="str">
            <v>BRN</v>
          </cell>
          <cell r="Y4408" t="str">
            <v>FOT</v>
          </cell>
          <cell r="Z4408" t="str">
            <v>FRR</v>
          </cell>
        </row>
        <row r="4409">
          <cell r="A4409" t="str">
            <v>FV200DP</v>
          </cell>
          <cell r="B4409" t="str">
            <v>9100750778</v>
          </cell>
          <cell r="C4409" t="str">
            <v>10009100750775</v>
          </cell>
          <cell r="D4409">
            <v>0.113</v>
          </cell>
          <cell r="E4409">
            <v>1.0999999999999999E-2</v>
          </cell>
          <cell r="F4409">
            <v>0</v>
          </cell>
          <cell r="G4409">
            <v>0</v>
          </cell>
          <cell r="H4409">
            <v>0</v>
          </cell>
          <cell r="I4409">
            <v>0.67800000000000005</v>
          </cell>
          <cell r="J4409">
            <v>6.6000000000000003E-2</v>
          </cell>
          <cell r="K4409">
            <v>0</v>
          </cell>
          <cell r="L4409">
            <v>0</v>
          </cell>
          <cell r="M4409">
            <v>0</v>
          </cell>
          <cell r="N4409">
            <v>6</v>
          </cell>
          <cell r="O4409" t="str">
            <v>US</v>
          </cell>
          <cell r="Q4409" t="str">
            <v>FRR</v>
          </cell>
          <cell r="R4409">
            <v>11</v>
          </cell>
          <cell r="S4409">
            <v>2376</v>
          </cell>
          <cell r="T4409">
            <v>2.0499999999999998</v>
          </cell>
          <cell r="U4409" t="str">
            <v>US$</v>
          </cell>
          <cell r="W4409" t="str">
            <v>FLT</v>
          </cell>
          <cell r="X4409" t="str">
            <v>BRN</v>
          </cell>
          <cell r="Y4409" t="str">
            <v>FOT</v>
          </cell>
          <cell r="Z4409" t="str">
            <v>FRR</v>
          </cell>
        </row>
        <row r="4410">
          <cell r="A4410" t="str">
            <v>FV200DP</v>
          </cell>
          <cell r="B4410" t="str">
            <v>9100750778</v>
          </cell>
          <cell r="C4410" t="str">
            <v>10009100750775</v>
          </cell>
          <cell r="D4410">
            <v>0.11</v>
          </cell>
          <cell r="E4410">
            <v>1.2999999999999999E-2</v>
          </cell>
          <cell r="F4410">
            <v>7.625</v>
          </cell>
          <cell r="G4410">
            <v>2.875</v>
          </cell>
          <cell r="H4410">
            <v>1.02</v>
          </cell>
          <cell r="I4410">
            <v>0.66</v>
          </cell>
          <cell r="J4410">
            <v>7.8E-2</v>
          </cell>
          <cell r="K4410">
            <v>10.25</v>
          </cell>
          <cell r="L4410">
            <v>3.6869999999999998</v>
          </cell>
          <cell r="M4410">
            <v>3.375</v>
          </cell>
          <cell r="N4410">
            <v>6</v>
          </cell>
          <cell r="O4410" t="str">
            <v>US</v>
          </cell>
          <cell r="P4410" t="str">
            <v>RA</v>
          </cell>
          <cell r="Q4410" t="str">
            <v>FRR</v>
          </cell>
          <cell r="R4410">
            <v>10</v>
          </cell>
          <cell r="S4410">
            <v>2160</v>
          </cell>
          <cell r="T4410">
            <v>2.0499999999999998</v>
          </cell>
          <cell r="U4410" t="str">
            <v>US$</v>
          </cell>
          <cell r="V4410" t="str">
            <v>EA</v>
          </cell>
          <cell r="W4410" t="str">
            <v>FLT</v>
          </cell>
          <cell r="X4410" t="str">
            <v>BRN</v>
          </cell>
          <cell r="Y4410" t="str">
            <v>FOT</v>
          </cell>
          <cell r="Z4410" t="str">
            <v>FRR</v>
          </cell>
        </row>
        <row r="4411">
          <cell r="A4411" t="str">
            <v>FV202</v>
          </cell>
          <cell r="B4411" t="str">
            <v>9100750785</v>
          </cell>
          <cell r="C4411" t="str">
            <v>10009100750782</v>
          </cell>
          <cell r="D4411">
            <v>6.4000000000000001E-2</v>
          </cell>
          <cell r="E4411">
            <v>2E-3</v>
          </cell>
          <cell r="F4411">
            <v>0</v>
          </cell>
          <cell r="G4411">
            <v>0</v>
          </cell>
          <cell r="H4411">
            <v>0</v>
          </cell>
          <cell r="I4411">
            <v>0.64</v>
          </cell>
          <cell r="J4411">
            <v>0.02</v>
          </cell>
          <cell r="K4411">
            <v>0</v>
          </cell>
          <cell r="L4411">
            <v>0</v>
          </cell>
          <cell r="M4411">
            <v>0</v>
          </cell>
          <cell r="N4411">
            <v>10</v>
          </cell>
          <cell r="O4411" t="str">
            <v>US</v>
          </cell>
          <cell r="Q4411" t="str">
            <v>FRR</v>
          </cell>
          <cell r="R4411">
            <v>50</v>
          </cell>
          <cell r="S4411">
            <v>10500</v>
          </cell>
          <cell r="T4411">
            <v>1.77</v>
          </cell>
          <cell r="U4411" t="str">
            <v>US$</v>
          </cell>
          <cell r="W4411" t="str">
            <v>FLT</v>
          </cell>
          <cell r="X4411" t="str">
            <v>BRN</v>
          </cell>
          <cell r="Y4411" t="str">
            <v>FOT</v>
          </cell>
          <cell r="Z4411" t="str">
            <v>FRR</v>
          </cell>
        </row>
        <row r="4412">
          <cell r="A4412" t="str">
            <v>FV202</v>
          </cell>
          <cell r="B4412" t="str">
            <v>9100750785</v>
          </cell>
          <cell r="C4412" t="str">
            <v>10009100750782</v>
          </cell>
          <cell r="D4412">
            <v>0.09</v>
          </cell>
          <cell r="E4412">
            <v>8.0000000000000002E-3</v>
          </cell>
          <cell r="F4412">
            <v>2.0089999999999999</v>
          </cell>
          <cell r="G4412">
            <v>1.411</v>
          </cell>
          <cell r="H4412">
            <v>3.286</v>
          </cell>
          <cell r="I4412">
            <v>0.9</v>
          </cell>
          <cell r="J4412">
            <v>0.08</v>
          </cell>
          <cell r="K4412">
            <v>7.625</v>
          </cell>
          <cell r="L4412">
            <v>4.4370000000000003</v>
          </cell>
          <cell r="M4412">
            <v>4.1870000000000003</v>
          </cell>
          <cell r="N4412">
            <v>10</v>
          </cell>
          <cell r="O4412" t="str">
            <v>US</v>
          </cell>
          <cell r="Q4412" t="str">
            <v>FRR</v>
          </cell>
          <cell r="R4412">
            <v>10</v>
          </cell>
          <cell r="S4412">
            <v>5400</v>
          </cell>
          <cell r="T4412">
            <v>1.77</v>
          </cell>
          <cell r="U4412" t="str">
            <v>US$</v>
          </cell>
          <cell r="W4412" t="str">
            <v>FLT</v>
          </cell>
          <cell r="X4412" t="str">
            <v>BRN</v>
          </cell>
          <cell r="Y4412" t="str">
            <v>FOT</v>
          </cell>
          <cell r="Z4412" t="str">
            <v>FRR</v>
          </cell>
        </row>
        <row r="4413">
          <cell r="A4413" t="str">
            <v>FV202</v>
          </cell>
          <cell r="B4413" t="str">
            <v>9100750785</v>
          </cell>
          <cell r="C4413" t="str">
            <v>50009100750780</v>
          </cell>
          <cell r="D4413">
            <v>0.113</v>
          </cell>
          <cell r="E4413">
            <v>1.7000000000000001E-2</v>
          </cell>
          <cell r="F4413">
            <v>2.661</v>
          </cell>
          <cell r="G4413">
            <v>1.429</v>
          </cell>
          <cell r="H4413">
            <v>4.6970000000000001</v>
          </cell>
          <cell r="I4413">
            <v>0.67800000000000005</v>
          </cell>
          <cell r="J4413">
            <v>0.10199999999999999</v>
          </cell>
          <cell r="K4413">
            <v>8.875</v>
          </cell>
          <cell r="L4413">
            <v>5.25</v>
          </cell>
          <cell r="M4413">
            <v>3.875</v>
          </cell>
          <cell r="N4413">
            <v>6</v>
          </cell>
          <cell r="O4413" t="str">
            <v>US</v>
          </cell>
          <cell r="P4413" t="str">
            <v>RA</v>
          </cell>
          <cell r="Q4413" t="str">
            <v>FRR</v>
          </cell>
          <cell r="R4413">
            <v>10</v>
          </cell>
          <cell r="S4413">
            <v>2280</v>
          </cell>
          <cell r="T4413">
            <v>1.77</v>
          </cell>
          <cell r="U4413" t="str">
            <v>US$</v>
          </cell>
          <cell r="V4413" t="str">
            <v>EA</v>
          </cell>
          <cell r="W4413" t="str">
            <v>FLT</v>
          </cell>
          <cell r="X4413" t="str">
            <v>BRN</v>
          </cell>
          <cell r="Y4413" t="str">
            <v>FOT</v>
          </cell>
          <cell r="Z4413" t="str">
            <v>FRR</v>
          </cell>
        </row>
        <row r="4414">
          <cell r="A4414" t="str">
            <v>FV202DP</v>
          </cell>
          <cell r="B4414" t="str">
            <v>9100750792</v>
          </cell>
          <cell r="C4414" t="str">
            <v>10009100750799</v>
          </cell>
          <cell r="D4414">
            <v>0.108</v>
          </cell>
          <cell r="E4414">
            <v>1.2E-2</v>
          </cell>
          <cell r="F4414">
            <v>0</v>
          </cell>
          <cell r="G4414">
            <v>0</v>
          </cell>
          <cell r="H4414">
            <v>0</v>
          </cell>
          <cell r="I4414">
            <v>0.64800000000000002</v>
          </cell>
          <cell r="J4414">
            <v>7.1999999999999995E-2</v>
          </cell>
          <cell r="K4414">
            <v>0</v>
          </cell>
          <cell r="L4414">
            <v>0</v>
          </cell>
          <cell r="M4414">
            <v>0</v>
          </cell>
          <cell r="N4414">
            <v>6</v>
          </cell>
          <cell r="O4414" t="str">
            <v>US</v>
          </cell>
          <cell r="Q4414" t="str">
            <v>FRR</v>
          </cell>
          <cell r="R4414">
            <v>11</v>
          </cell>
          <cell r="S4414">
            <v>2376</v>
          </cell>
          <cell r="T4414">
            <v>1.77</v>
          </cell>
          <cell r="U4414" t="str">
            <v>US$</v>
          </cell>
          <cell r="W4414" t="str">
            <v>FLT</v>
          </cell>
          <cell r="X4414" t="str">
            <v>BRN</v>
          </cell>
          <cell r="Y4414" t="str">
            <v>FOT</v>
          </cell>
          <cell r="Z4414" t="str">
            <v>FRR</v>
          </cell>
        </row>
        <row r="4415">
          <cell r="A4415" t="str">
            <v>FV202DP</v>
          </cell>
          <cell r="B4415" t="str">
            <v>9100750792</v>
          </cell>
          <cell r="C4415" t="str">
            <v>10009100750799</v>
          </cell>
          <cell r="D4415">
            <v>0.10199999999999999</v>
          </cell>
          <cell r="E4415">
            <v>1.2E-2</v>
          </cell>
          <cell r="F4415">
            <v>7.625</v>
          </cell>
          <cell r="G4415">
            <v>2.875</v>
          </cell>
          <cell r="H4415">
            <v>1.02</v>
          </cell>
          <cell r="I4415">
            <v>0.61199999999999999</v>
          </cell>
          <cell r="J4415">
            <v>7.1999999999999995E-2</v>
          </cell>
          <cell r="K4415">
            <v>10.25</v>
          </cell>
          <cell r="L4415">
            <v>3.6869999999999998</v>
          </cell>
          <cell r="M4415">
            <v>3.375</v>
          </cell>
          <cell r="N4415">
            <v>6</v>
          </cell>
          <cell r="O4415" t="str">
            <v>US</v>
          </cell>
          <cell r="P4415" t="str">
            <v>RA</v>
          </cell>
          <cell r="Q4415" t="str">
            <v>FRR</v>
          </cell>
          <cell r="R4415">
            <v>10</v>
          </cell>
          <cell r="S4415">
            <v>2160</v>
          </cell>
          <cell r="T4415">
            <v>1.77</v>
          </cell>
          <cell r="U4415" t="str">
            <v>US$</v>
          </cell>
          <cell r="V4415" t="str">
            <v>EA</v>
          </cell>
          <cell r="W4415" t="str">
            <v>FLT</v>
          </cell>
          <cell r="X4415" t="str">
            <v>BRN</v>
          </cell>
          <cell r="Y4415" t="str">
            <v>FOT</v>
          </cell>
          <cell r="Z4415" t="str">
            <v>FRR</v>
          </cell>
        </row>
        <row r="4416">
          <cell r="A4416" t="str">
            <v>FV209</v>
          </cell>
          <cell r="B4416" t="str">
            <v>9100751270</v>
          </cell>
          <cell r="C4416" t="str">
            <v>10009100751277</v>
          </cell>
          <cell r="D4416">
            <v>7.0000000000000007E-2</v>
          </cell>
          <cell r="E4416">
            <v>3.0000000000000001E-3</v>
          </cell>
          <cell r="F4416">
            <v>0</v>
          </cell>
          <cell r="G4416">
            <v>0</v>
          </cell>
          <cell r="H4416">
            <v>0</v>
          </cell>
          <cell r="I4416">
            <v>0.7</v>
          </cell>
          <cell r="J4416">
            <v>0.03</v>
          </cell>
          <cell r="K4416">
            <v>0</v>
          </cell>
          <cell r="L4416">
            <v>0</v>
          </cell>
          <cell r="M4416">
            <v>0</v>
          </cell>
          <cell r="N4416">
            <v>10</v>
          </cell>
          <cell r="O4416" t="str">
            <v>US</v>
          </cell>
          <cell r="Q4416" t="str">
            <v>FRR</v>
          </cell>
          <cell r="R4416">
            <v>50</v>
          </cell>
          <cell r="S4416">
            <v>10500</v>
          </cell>
          <cell r="T4416">
            <v>2.4700000000000002</v>
          </cell>
          <cell r="U4416" t="str">
            <v>US$</v>
          </cell>
          <cell r="W4416" t="str">
            <v>FLT</v>
          </cell>
          <cell r="X4416" t="str">
            <v>BRN</v>
          </cell>
          <cell r="Y4416" t="str">
            <v>FOT</v>
          </cell>
          <cell r="Z4416" t="str">
            <v>FRR</v>
          </cell>
        </row>
        <row r="4417">
          <cell r="A4417" t="str">
            <v>FV209</v>
          </cell>
          <cell r="B4417" t="str">
            <v>9100751270</v>
          </cell>
          <cell r="C4417" t="str">
            <v>10009100751277</v>
          </cell>
          <cell r="D4417">
            <v>0.09</v>
          </cell>
          <cell r="E4417">
            <v>7.0000000000000001E-3</v>
          </cell>
          <cell r="F4417">
            <v>2.0089999999999999</v>
          </cell>
          <cell r="G4417">
            <v>1.411</v>
          </cell>
          <cell r="H4417">
            <v>3.286</v>
          </cell>
          <cell r="I4417">
            <v>0.9</v>
          </cell>
          <cell r="J4417">
            <v>7.0000000000000007E-2</v>
          </cell>
          <cell r="K4417">
            <v>7.625</v>
          </cell>
          <cell r="L4417">
            <v>4.4370000000000003</v>
          </cell>
          <cell r="M4417">
            <v>4.1870000000000003</v>
          </cell>
          <cell r="N4417">
            <v>10</v>
          </cell>
          <cell r="O4417" t="str">
            <v>US</v>
          </cell>
          <cell r="Q4417" t="str">
            <v>FRR</v>
          </cell>
          <cell r="R4417">
            <v>10</v>
          </cell>
          <cell r="S4417">
            <v>5400</v>
          </cell>
          <cell r="T4417">
            <v>2.4700000000000002</v>
          </cell>
          <cell r="U4417" t="str">
            <v>US$</v>
          </cell>
          <cell r="W4417" t="str">
            <v>FLT</v>
          </cell>
          <cell r="X4417" t="str">
            <v>BRN</v>
          </cell>
          <cell r="Y4417" t="str">
            <v>FOT</v>
          </cell>
          <cell r="Z4417" t="str">
            <v>FRR</v>
          </cell>
        </row>
        <row r="4418">
          <cell r="A4418" t="str">
            <v>FV209</v>
          </cell>
          <cell r="B4418" t="str">
            <v>9100751270</v>
          </cell>
          <cell r="C4418" t="str">
            <v>50009100751275</v>
          </cell>
          <cell r="D4418">
            <v>0.113</v>
          </cell>
          <cell r="E4418">
            <v>1.7999999999999999E-2</v>
          </cell>
          <cell r="F4418">
            <v>2.661</v>
          </cell>
          <cell r="G4418">
            <v>1.429</v>
          </cell>
          <cell r="H4418">
            <v>4.6970000000000001</v>
          </cell>
          <cell r="I4418">
            <v>0.67800000000000005</v>
          </cell>
          <cell r="J4418">
            <v>0.108</v>
          </cell>
          <cell r="K4418">
            <v>8.875</v>
          </cell>
          <cell r="L4418">
            <v>5.2530000000000001</v>
          </cell>
          <cell r="M4418">
            <v>3.875</v>
          </cell>
          <cell r="N4418">
            <v>6</v>
          </cell>
          <cell r="O4418" t="str">
            <v>US</v>
          </cell>
          <cell r="P4418" t="str">
            <v>RA</v>
          </cell>
          <cell r="Q4418" t="str">
            <v>FRR</v>
          </cell>
          <cell r="R4418">
            <v>10</v>
          </cell>
          <cell r="S4418">
            <v>2280</v>
          </cell>
          <cell r="T4418">
            <v>2.4700000000000002</v>
          </cell>
          <cell r="U4418" t="str">
            <v>US$</v>
          </cell>
          <cell r="V4418" t="str">
            <v>EA</v>
          </cell>
          <cell r="W4418" t="str">
            <v>FLT</v>
          </cell>
          <cell r="X4418" t="str">
            <v>BRN</v>
          </cell>
          <cell r="Y4418" t="str">
            <v>FOT</v>
          </cell>
          <cell r="Z4418" t="str">
            <v>FRR</v>
          </cell>
        </row>
        <row r="4419">
          <cell r="A4419" t="str">
            <v>FV209DP</v>
          </cell>
          <cell r="B4419" t="str">
            <v>9100751331</v>
          </cell>
          <cell r="C4419" t="str">
            <v>10009100751338</v>
          </cell>
          <cell r="D4419">
            <v>7.4999999999999997E-2</v>
          </cell>
          <cell r="E4419">
            <v>1.2E-2</v>
          </cell>
          <cell r="F4419">
            <v>0</v>
          </cell>
          <cell r="G4419">
            <v>0</v>
          </cell>
          <cell r="H4419">
            <v>0</v>
          </cell>
          <cell r="I4419">
            <v>0.45</v>
          </cell>
          <cell r="J4419">
            <v>7.1999999999999995E-2</v>
          </cell>
          <cell r="K4419">
            <v>0</v>
          </cell>
          <cell r="L4419">
            <v>0</v>
          </cell>
          <cell r="M4419">
            <v>0</v>
          </cell>
          <cell r="N4419">
            <v>6</v>
          </cell>
          <cell r="O4419" t="str">
            <v>US</v>
          </cell>
          <cell r="Q4419" t="str">
            <v>FRR</v>
          </cell>
          <cell r="R4419">
            <v>11</v>
          </cell>
          <cell r="S4419">
            <v>2376</v>
          </cell>
          <cell r="T4419">
            <v>2.4700000000000002</v>
          </cell>
          <cell r="U4419" t="str">
            <v>US$</v>
          </cell>
          <cell r="W4419" t="str">
            <v>FLT</v>
          </cell>
          <cell r="X4419" t="str">
            <v>BRN</v>
          </cell>
          <cell r="Y4419" t="str">
            <v>FOT</v>
          </cell>
          <cell r="Z4419" t="str">
            <v>FRR</v>
          </cell>
        </row>
        <row r="4420">
          <cell r="A4420" t="str">
            <v>FV209DP</v>
          </cell>
          <cell r="B4420" t="str">
            <v>9100751331</v>
          </cell>
          <cell r="C4420" t="str">
            <v>10009100751338</v>
          </cell>
          <cell r="D4420">
            <v>9.7000000000000003E-2</v>
          </cell>
          <cell r="E4420">
            <v>1.2999999999999999E-2</v>
          </cell>
          <cell r="F4420">
            <v>7.625</v>
          </cell>
          <cell r="G4420">
            <v>2.875</v>
          </cell>
          <cell r="H4420">
            <v>1.02</v>
          </cell>
          <cell r="I4420">
            <v>0.58199999999999996</v>
          </cell>
          <cell r="J4420">
            <v>7.8E-2</v>
          </cell>
          <cell r="K4420">
            <v>10.25</v>
          </cell>
          <cell r="L4420">
            <v>3.6869999999999998</v>
          </cell>
          <cell r="M4420">
            <v>3.375</v>
          </cell>
          <cell r="N4420">
            <v>6</v>
          </cell>
          <cell r="O4420" t="str">
            <v>US</v>
          </cell>
          <cell r="P4420" t="str">
            <v>RA</v>
          </cell>
          <cell r="Q4420" t="str">
            <v>FRR</v>
          </cell>
          <cell r="R4420">
            <v>10</v>
          </cell>
          <cell r="S4420">
            <v>2160</v>
          </cell>
          <cell r="T4420">
            <v>2.4700000000000002</v>
          </cell>
          <cell r="U4420" t="str">
            <v>US$</v>
          </cell>
          <cell r="V4420" t="str">
            <v>EA</v>
          </cell>
          <cell r="W4420" t="str">
            <v>FLT</v>
          </cell>
          <cell r="X4420" t="str">
            <v>BRN</v>
          </cell>
          <cell r="Y4420" t="str">
            <v>FOT</v>
          </cell>
          <cell r="Z4420" t="str">
            <v>FRR</v>
          </cell>
        </row>
        <row r="4421">
          <cell r="A4421" t="str">
            <v>FV218</v>
          </cell>
          <cell r="B4421" t="str">
            <v>9100750822</v>
          </cell>
          <cell r="C4421" t="str">
            <v>10009100750829</v>
          </cell>
          <cell r="D4421">
            <v>6.7000000000000004E-2</v>
          </cell>
          <cell r="E4421">
            <v>2E-3</v>
          </cell>
          <cell r="F4421">
            <v>0</v>
          </cell>
          <cell r="G4421">
            <v>0</v>
          </cell>
          <cell r="H4421">
            <v>0</v>
          </cell>
          <cell r="I4421">
            <v>0.67</v>
          </cell>
          <cell r="J4421">
            <v>0.02</v>
          </cell>
          <cell r="K4421">
            <v>0</v>
          </cell>
          <cell r="L4421">
            <v>0</v>
          </cell>
          <cell r="M4421">
            <v>0</v>
          </cell>
          <cell r="N4421">
            <v>10</v>
          </cell>
          <cell r="O4421" t="str">
            <v>US</v>
          </cell>
          <cell r="Q4421" t="str">
            <v>FRR</v>
          </cell>
          <cell r="R4421">
            <v>50</v>
          </cell>
          <cell r="S4421">
            <v>10500</v>
          </cell>
          <cell r="T4421">
            <v>2</v>
          </cell>
          <cell r="U4421" t="str">
            <v>US$</v>
          </cell>
          <cell r="W4421" t="str">
            <v>FLT</v>
          </cell>
          <cell r="X4421" t="str">
            <v>BRN</v>
          </cell>
          <cell r="Y4421" t="str">
            <v>FOT</v>
          </cell>
          <cell r="Z4421" t="str">
            <v>FRR</v>
          </cell>
        </row>
        <row r="4422">
          <cell r="A4422" t="str">
            <v>FV218</v>
          </cell>
          <cell r="B4422" t="str">
            <v>9100750822</v>
          </cell>
          <cell r="C4422" t="str">
            <v>10009100750829</v>
          </cell>
          <cell r="D4422">
            <v>9.5000000000000001E-2</v>
          </cell>
          <cell r="E4422">
            <v>8.0000000000000002E-3</v>
          </cell>
          <cell r="F4422">
            <v>2.0089999999999999</v>
          </cell>
          <cell r="G4422">
            <v>1.411</v>
          </cell>
          <cell r="H4422">
            <v>3.286</v>
          </cell>
          <cell r="I4422">
            <v>0.95</v>
          </cell>
          <cell r="J4422">
            <v>0.08</v>
          </cell>
          <cell r="K4422">
            <v>7.625</v>
          </cell>
          <cell r="L4422">
            <v>4.4370000000000003</v>
          </cell>
          <cell r="M4422">
            <v>4.1870000000000003</v>
          </cell>
          <cell r="N4422">
            <v>10</v>
          </cell>
          <cell r="O4422" t="str">
            <v>US</v>
          </cell>
          <cell r="P4422" t="str">
            <v>RA</v>
          </cell>
          <cell r="Q4422" t="str">
            <v>FRR</v>
          </cell>
          <cell r="R4422">
            <v>10</v>
          </cell>
          <cell r="S4422">
            <v>5400</v>
          </cell>
          <cell r="T4422">
            <v>2</v>
          </cell>
          <cell r="U4422" t="str">
            <v>US$</v>
          </cell>
          <cell r="V4422" t="str">
            <v>EA</v>
          </cell>
          <cell r="W4422" t="str">
            <v>FLT</v>
          </cell>
          <cell r="X4422" t="str">
            <v>BRN</v>
          </cell>
          <cell r="Y4422" t="str">
            <v>FOT</v>
          </cell>
          <cell r="Z4422" t="str">
            <v>FRR</v>
          </cell>
        </row>
        <row r="4423">
          <cell r="A4423" t="str">
            <v>FV218DP</v>
          </cell>
          <cell r="B4423" t="str">
            <v>9100750839</v>
          </cell>
          <cell r="C4423" t="str">
            <v>10009100750836</v>
          </cell>
          <cell r="D4423">
            <v>0.1</v>
          </cell>
          <cell r="E4423">
            <v>1.2E-2</v>
          </cell>
          <cell r="F4423">
            <v>0</v>
          </cell>
          <cell r="G4423">
            <v>0</v>
          </cell>
          <cell r="H4423">
            <v>0</v>
          </cell>
          <cell r="I4423">
            <v>0.6</v>
          </cell>
          <cell r="J4423">
            <v>7.1999999999999995E-2</v>
          </cell>
          <cell r="K4423">
            <v>0</v>
          </cell>
          <cell r="L4423">
            <v>0</v>
          </cell>
          <cell r="M4423">
            <v>0</v>
          </cell>
          <cell r="N4423">
            <v>6</v>
          </cell>
          <cell r="O4423" t="str">
            <v>US</v>
          </cell>
          <cell r="Q4423" t="str">
            <v>FRR</v>
          </cell>
          <cell r="R4423">
            <v>11</v>
          </cell>
          <cell r="S4423">
            <v>2376</v>
          </cell>
          <cell r="T4423">
            <v>2</v>
          </cell>
          <cell r="U4423" t="str">
            <v>US$</v>
          </cell>
          <cell r="W4423" t="str">
            <v>FLT</v>
          </cell>
          <cell r="X4423" t="str">
            <v>BRN</v>
          </cell>
          <cell r="Y4423" t="str">
            <v>FOT</v>
          </cell>
          <cell r="Z4423" t="str">
            <v>FRR</v>
          </cell>
        </row>
        <row r="4424">
          <cell r="A4424" t="str">
            <v>FV218DP</v>
          </cell>
          <cell r="B4424" t="str">
            <v>9100750839</v>
          </cell>
          <cell r="C4424" t="str">
            <v>10009100750836</v>
          </cell>
          <cell r="D4424">
            <v>0.11</v>
          </cell>
          <cell r="E4424">
            <v>1.2E-2</v>
          </cell>
          <cell r="F4424">
            <v>7.625</v>
          </cell>
          <cell r="G4424">
            <v>2.875</v>
          </cell>
          <cell r="H4424">
            <v>1.02</v>
          </cell>
          <cell r="I4424">
            <v>0.66</v>
          </cell>
          <cell r="J4424">
            <v>7.1999999999999995E-2</v>
          </cell>
          <cell r="K4424">
            <v>10.25</v>
          </cell>
          <cell r="L4424">
            <v>3.6869999999999998</v>
          </cell>
          <cell r="M4424">
            <v>3.375</v>
          </cell>
          <cell r="N4424">
            <v>6</v>
          </cell>
          <cell r="O4424" t="str">
            <v>US</v>
          </cell>
          <cell r="P4424" t="str">
            <v>RA</v>
          </cell>
          <cell r="Q4424" t="str">
            <v>FRR</v>
          </cell>
          <cell r="R4424">
            <v>10</v>
          </cell>
          <cell r="S4424">
            <v>2160</v>
          </cell>
          <cell r="T4424">
            <v>2</v>
          </cell>
          <cell r="U4424" t="str">
            <v>US$</v>
          </cell>
          <cell r="V4424" t="str">
            <v>EA</v>
          </cell>
          <cell r="W4424" t="str">
            <v>FLT</v>
          </cell>
          <cell r="X4424" t="str">
            <v>BRN</v>
          </cell>
          <cell r="Y4424" t="str">
            <v>FOT</v>
          </cell>
          <cell r="Z4424" t="str">
            <v>FRR</v>
          </cell>
        </row>
        <row r="4425">
          <cell r="A4425" t="str">
            <v>FV220</v>
          </cell>
          <cell r="B4425" t="str">
            <v>9100750846</v>
          </cell>
          <cell r="C4425" t="str">
            <v>10009100750843</v>
          </cell>
          <cell r="D4425">
            <v>7.4999999999999997E-2</v>
          </cell>
          <cell r="E4425">
            <v>3.0000000000000001E-3</v>
          </cell>
          <cell r="F4425">
            <v>1.286</v>
          </cell>
          <cell r="G4425">
            <v>1.036</v>
          </cell>
          <cell r="H4425">
            <v>3.0720000000000001</v>
          </cell>
          <cell r="I4425">
            <v>0.75</v>
          </cell>
          <cell r="J4425">
            <v>0.03</v>
          </cell>
          <cell r="K4425">
            <v>14</v>
          </cell>
          <cell r="L4425">
            <v>5.875</v>
          </cell>
          <cell r="M4425">
            <v>7.25</v>
          </cell>
          <cell r="N4425">
            <v>10</v>
          </cell>
          <cell r="O4425" t="str">
            <v>US</v>
          </cell>
          <cell r="Q4425" t="str">
            <v>FRR</v>
          </cell>
          <cell r="R4425">
            <v>50</v>
          </cell>
          <cell r="S4425">
            <v>10500</v>
          </cell>
          <cell r="T4425">
            <v>1.95</v>
          </cell>
          <cell r="U4425" t="str">
            <v>US$</v>
          </cell>
          <cell r="W4425" t="str">
            <v>FLT</v>
          </cell>
          <cell r="X4425" t="str">
            <v>BRN</v>
          </cell>
          <cell r="Y4425" t="str">
            <v>FOT</v>
          </cell>
          <cell r="Z4425" t="str">
            <v>FRR</v>
          </cell>
        </row>
        <row r="4426">
          <cell r="A4426" t="str">
            <v>FV220DP</v>
          </cell>
          <cell r="B4426" t="str">
            <v>9100750853</v>
          </cell>
          <cell r="C4426" t="str">
            <v>10009100750850</v>
          </cell>
          <cell r="D4426">
            <v>0.08</v>
          </cell>
          <cell r="E4426">
            <v>1.2E-2</v>
          </cell>
          <cell r="F4426">
            <v>0</v>
          </cell>
          <cell r="G4426">
            <v>0</v>
          </cell>
          <cell r="H4426">
            <v>0</v>
          </cell>
          <cell r="I4426">
            <v>0.48</v>
          </cell>
          <cell r="J4426">
            <v>7.1999999999999995E-2</v>
          </cell>
          <cell r="K4426">
            <v>0</v>
          </cell>
          <cell r="L4426">
            <v>0</v>
          </cell>
          <cell r="M4426">
            <v>0</v>
          </cell>
          <cell r="N4426">
            <v>6</v>
          </cell>
          <cell r="O4426" t="str">
            <v>US</v>
          </cell>
          <cell r="Q4426" t="str">
            <v>FRR</v>
          </cell>
          <cell r="R4426">
            <v>11</v>
          </cell>
          <cell r="S4426">
            <v>2376</v>
          </cell>
          <cell r="T4426">
            <v>2.0499999999999998</v>
          </cell>
          <cell r="U4426" t="str">
            <v>US$</v>
          </cell>
          <cell r="W4426" t="str">
            <v>FLT</v>
          </cell>
          <cell r="X4426" t="str">
            <v>BRN</v>
          </cell>
          <cell r="Y4426" t="str">
            <v>FOT</v>
          </cell>
          <cell r="Z4426" t="str">
            <v>FRR</v>
          </cell>
        </row>
        <row r="4427">
          <cell r="A4427" t="str">
            <v>FV220DP</v>
          </cell>
          <cell r="B4427" t="str">
            <v>9100750853</v>
          </cell>
          <cell r="C4427" t="str">
            <v>10009100750850</v>
          </cell>
          <cell r="D4427">
            <v>9.0999999999999998E-2</v>
          </cell>
          <cell r="E4427">
            <v>1.2E-2</v>
          </cell>
          <cell r="F4427">
            <v>7.625</v>
          </cell>
          <cell r="G4427">
            <v>2.875</v>
          </cell>
          <cell r="H4427">
            <v>1.02</v>
          </cell>
          <cell r="I4427">
            <v>0.54600000000000004</v>
          </cell>
          <cell r="J4427">
            <v>7.1999999999999995E-2</v>
          </cell>
          <cell r="K4427">
            <v>10.25</v>
          </cell>
          <cell r="L4427">
            <v>3.6869999999999998</v>
          </cell>
          <cell r="M4427">
            <v>3.375</v>
          </cell>
          <cell r="N4427">
            <v>6</v>
          </cell>
          <cell r="O4427" t="str">
            <v>US</v>
          </cell>
          <cell r="P4427" t="str">
            <v>RA</v>
          </cell>
          <cell r="Q4427" t="str">
            <v>FRR</v>
          </cell>
          <cell r="R4427">
            <v>10</v>
          </cell>
          <cell r="S4427">
            <v>2160</v>
          </cell>
          <cell r="T4427">
            <v>2.0499999999999998</v>
          </cell>
          <cell r="U4427" t="str">
            <v>US$</v>
          </cell>
          <cell r="V4427" t="str">
            <v>EA</v>
          </cell>
          <cell r="W4427" t="str">
            <v>FLT</v>
          </cell>
          <cell r="X4427" t="str">
            <v>BRN</v>
          </cell>
          <cell r="Y4427" t="str">
            <v>FOT</v>
          </cell>
          <cell r="Z4427" t="str">
            <v>FRR</v>
          </cell>
        </row>
        <row r="4428">
          <cell r="A4428" t="str">
            <v>FV221</v>
          </cell>
          <cell r="B4428" t="str">
            <v>9100750860</v>
          </cell>
          <cell r="C4428" t="str">
            <v>10009100750867</v>
          </cell>
          <cell r="D4428">
            <v>7.4999999999999997E-2</v>
          </cell>
          <cell r="E4428">
            <v>3.0000000000000001E-3</v>
          </cell>
          <cell r="F4428">
            <v>1.286</v>
          </cell>
          <cell r="G4428">
            <v>1.036</v>
          </cell>
          <cell r="H4428">
            <v>3.0720000000000001</v>
          </cell>
          <cell r="I4428">
            <v>0.75</v>
          </cell>
          <cell r="J4428">
            <v>0.03</v>
          </cell>
          <cell r="K4428">
            <v>14</v>
          </cell>
          <cell r="L4428">
            <v>5.875</v>
          </cell>
          <cell r="M4428">
            <v>7.25</v>
          </cell>
          <cell r="N4428">
            <v>10</v>
          </cell>
          <cell r="O4428" t="str">
            <v>US</v>
          </cell>
          <cell r="Q4428" t="str">
            <v>FRR</v>
          </cell>
          <cell r="R4428">
            <v>50</v>
          </cell>
          <cell r="S4428">
            <v>10500</v>
          </cell>
          <cell r="T4428">
            <v>2.12</v>
          </cell>
          <cell r="U4428" t="str">
            <v>US$</v>
          </cell>
          <cell r="W4428" t="str">
            <v>FLT</v>
          </cell>
          <cell r="X4428" t="str">
            <v>BRN</v>
          </cell>
          <cell r="Y4428" t="str">
            <v>FOT</v>
          </cell>
          <cell r="Z4428" t="str">
            <v>FRR</v>
          </cell>
        </row>
        <row r="4429">
          <cell r="A4429" t="str">
            <v>FV221DP</v>
          </cell>
          <cell r="B4429" t="str">
            <v>9100751225</v>
          </cell>
          <cell r="C4429" t="str">
            <v>10009100751222</v>
          </cell>
          <cell r="D4429">
            <v>0.08</v>
          </cell>
          <cell r="E4429">
            <v>1.2E-2</v>
          </cell>
          <cell r="F4429">
            <v>0</v>
          </cell>
          <cell r="G4429">
            <v>0</v>
          </cell>
          <cell r="H4429">
            <v>0</v>
          </cell>
          <cell r="I4429">
            <v>0.48</v>
          </cell>
          <cell r="J4429">
            <v>7.1999999999999995E-2</v>
          </cell>
          <cell r="K4429">
            <v>0</v>
          </cell>
          <cell r="L4429">
            <v>0</v>
          </cell>
          <cell r="M4429">
            <v>0</v>
          </cell>
          <cell r="N4429">
            <v>6</v>
          </cell>
          <cell r="O4429" t="str">
            <v>US</v>
          </cell>
          <cell r="Q4429" t="str">
            <v>FRR</v>
          </cell>
          <cell r="R4429">
            <v>11</v>
          </cell>
          <cell r="S4429">
            <v>2376</v>
          </cell>
          <cell r="T4429">
            <v>2.23</v>
          </cell>
          <cell r="U4429" t="str">
            <v>US$</v>
          </cell>
          <cell r="W4429" t="str">
            <v>FLT</v>
          </cell>
          <cell r="X4429" t="str">
            <v>BRN</v>
          </cell>
          <cell r="Y4429" t="str">
            <v>FOT</v>
          </cell>
          <cell r="Z4429" t="str">
            <v>FRR</v>
          </cell>
        </row>
        <row r="4430">
          <cell r="A4430" t="str">
            <v>FV221DP</v>
          </cell>
          <cell r="B4430" t="str">
            <v>9100751225</v>
          </cell>
          <cell r="C4430" t="str">
            <v>10009100751222</v>
          </cell>
          <cell r="D4430">
            <v>0.108</v>
          </cell>
          <cell r="E4430">
            <v>1.2E-2</v>
          </cell>
          <cell r="F4430">
            <v>7.625</v>
          </cell>
          <cell r="G4430">
            <v>2.875</v>
          </cell>
          <cell r="H4430">
            <v>1.02</v>
          </cell>
          <cell r="I4430">
            <v>0.64800000000000002</v>
          </cell>
          <cell r="J4430">
            <v>7.1999999999999995E-2</v>
          </cell>
          <cell r="K4430">
            <v>10.25</v>
          </cell>
          <cell r="L4430">
            <v>3.6869999999999998</v>
          </cell>
          <cell r="M4430">
            <v>3.375</v>
          </cell>
          <cell r="N4430">
            <v>6</v>
          </cell>
          <cell r="O4430" t="str">
            <v>US</v>
          </cell>
          <cell r="P4430" t="str">
            <v>RA</v>
          </cell>
          <cell r="Q4430" t="str">
            <v>FRR</v>
          </cell>
          <cell r="R4430">
            <v>10</v>
          </cell>
          <cell r="S4430">
            <v>2160</v>
          </cell>
          <cell r="T4430">
            <v>2.23</v>
          </cell>
          <cell r="U4430" t="str">
            <v>US$</v>
          </cell>
          <cell r="V4430" t="str">
            <v>EA</v>
          </cell>
          <cell r="W4430" t="str">
            <v>FLT</v>
          </cell>
          <cell r="X4430" t="str">
            <v>BRN</v>
          </cell>
          <cell r="Y4430" t="str">
            <v>FOT</v>
          </cell>
          <cell r="Z4430" t="str">
            <v>FRR</v>
          </cell>
        </row>
        <row r="4431">
          <cell r="A4431" t="str">
            <v>FV223</v>
          </cell>
          <cell r="B4431" t="str">
            <v>9100750907</v>
          </cell>
          <cell r="C4431" t="str">
            <v>10009100750904</v>
          </cell>
          <cell r="D4431">
            <v>7.4999999999999997E-2</v>
          </cell>
          <cell r="E4431">
            <v>3.0000000000000001E-3</v>
          </cell>
          <cell r="F4431">
            <v>0</v>
          </cell>
          <cell r="G4431">
            <v>0</v>
          </cell>
          <cell r="H4431">
            <v>0</v>
          </cell>
          <cell r="I4431">
            <v>0.75</v>
          </cell>
          <cell r="J4431">
            <v>0.03</v>
          </cell>
          <cell r="K4431">
            <v>0</v>
          </cell>
          <cell r="L4431">
            <v>0</v>
          </cell>
          <cell r="M4431">
            <v>0</v>
          </cell>
          <cell r="N4431">
            <v>10</v>
          </cell>
          <cell r="O4431" t="str">
            <v>US</v>
          </cell>
          <cell r="Q4431" t="str">
            <v>FRR</v>
          </cell>
          <cell r="R4431">
            <v>50</v>
          </cell>
          <cell r="S4431">
            <v>10500</v>
          </cell>
          <cell r="T4431">
            <v>2.4700000000000002</v>
          </cell>
          <cell r="U4431" t="str">
            <v>US$</v>
          </cell>
          <cell r="W4431" t="str">
            <v>FLT</v>
          </cell>
          <cell r="X4431" t="str">
            <v>BRN</v>
          </cell>
          <cell r="Y4431" t="str">
            <v>FOT</v>
          </cell>
          <cell r="Z4431" t="str">
            <v>FRR</v>
          </cell>
        </row>
        <row r="4432">
          <cell r="A4432" t="str">
            <v>FV223</v>
          </cell>
          <cell r="B4432" t="str">
            <v>9100750907</v>
          </cell>
          <cell r="C4432" t="str">
            <v>10009100750904</v>
          </cell>
          <cell r="D4432">
            <v>0.1</v>
          </cell>
          <cell r="E4432">
            <v>8.0000000000000002E-3</v>
          </cell>
          <cell r="F4432">
            <v>2.0089999999999999</v>
          </cell>
          <cell r="G4432">
            <v>1.411</v>
          </cell>
          <cell r="H4432">
            <v>3.286</v>
          </cell>
          <cell r="I4432">
            <v>1</v>
          </cell>
          <cell r="J4432">
            <v>0.08</v>
          </cell>
          <cell r="K4432">
            <v>7.625</v>
          </cell>
          <cell r="L4432">
            <v>4.4370000000000003</v>
          </cell>
          <cell r="M4432">
            <v>4.1870000000000003</v>
          </cell>
          <cell r="N4432">
            <v>10</v>
          </cell>
          <cell r="O4432" t="str">
            <v>US</v>
          </cell>
          <cell r="P4432" t="str">
            <v>RA</v>
          </cell>
          <cell r="Q4432" t="str">
            <v>FRR</v>
          </cell>
          <cell r="R4432">
            <v>10</v>
          </cell>
          <cell r="S4432">
            <v>5400</v>
          </cell>
          <cell r="T4432">
            <v>2.4700000000000002</v>
          </cell>
          <cell r="U4432" t="str">
            <v>US$</v>
          </cell>
          <cell r="V4432" t="str">
            <v>EA</v>
          </cell>
          <cell r="W4432" t="str">
            <v>FLT</v>
          </cell>
          <cell r="X4432" t="str">
            <v>BRN</v>
          </cell>
          <cell r="Y4432" t="str">
            <v>FOT</v>
          </cell>
          <cell r="Z4432" t="str">
            <v>FRR</v>
          </cell>
        </row>
        <row r="4433">
          <cell r="A4433" t="str">
            <v>FV224</v>
          </cell>
          <cell r="B4433" t="str">
            <v>9100750914</v>
          </cell>
          <cell r="C4433" t="str">
            <v>10009100750911</v>
          </cell>
          <cell r="D4433">
            <v>7.4999999999999997E-2</v>
          </cell>
          <cell r="E4433">
            <v>3.0000000000000001E-3</v>
          </cell>
          <cell r="F4433">
            <v>0</v>
          </cell>
          <cell r="G4433">
            <v>0</v>
          </cell>
          <cell r="H4433">
            <v>0</v>
          </cell>
          <cell r="I4433">
            <v>0.75</v>
          </cell>
          <cell r="J4433">
            <v>0.03</v>
          </cell>
          <cell r="K4433">
            <v>0</v>
          </cell>
          <cell r="L4433">
            <v>0</v>
          </cell>
          <cell r="M4433">
            <v>0</v>
          </cell>
          <cell r="N4433">
            <v>10</v>
          </cell>
          <cell r="O4433" t="str">
            <v>US</v>
          </cell>
          <cell r="Q4433" t="str">
            <v>FRR</v>
          </cell>
          <cell r="R4433">
            <v>50</v>
          </cell>
          <cell r="S4433">
            <v>10500</v>
          </cell>
          <cell r="T4433">
            <v>2.06</v>
          </cell>
          <cell r="U4433" t="str">
            <v>US$</v>
          </cell>
          <cell r="W4433" t="str">
            <v>FLT</v>
          </cell>
          <cell r="X4433" t="str">
            <v>BRN</v>
          </cell>
          <cell r="Y4433" t="str">
            <v>FOT</v>
          </cell>
          <cell r="Z4433" t="str">
            <v>FRR</v>
          </cell>
        </row>
        <row r="4434">
          <cell r="A4434" t="str">
            <v>FV224</v>
          </cell>
          <cell r="B4434" t="str">
            <v>9100750914</v>
          </cell>
          <cell r="C4434" t="str">
            <v>10009100750911</v>
          </cell>
          <cell r="D4434">
            <v>0.1</v>
          </cell>
          <cell r="E4434">
            <v>8.0000000000000002E-3</v>
          </cell>
          <cell r="F4434">
            <v>2.0089999999999999</v>
          </cell>
          <cell r="G4434">
            <v>1.411</v>
          </cell>
          <cell r="H4434">
            <v>3.286</v>
          </cell>
          <cell r="I4434">
            <v>1</v>
          </cell>
          <cell r="J4434">
            <v>0.08</v>
          </cell>
          <cell r="K4434">
            <v>7.625</v>
          </cell>
          <cell r="L4434">
            <v>4.4370000000000003</v>
          </cell>
          <cell r="M4434">
            <v>4.1870000000000003</v>
          </cell>
          <cell r="N4434">
            <v>10</v>
          </cell>
          <cell r="O4434" t="str">
            <v>US</v>
          </cell>
          <cell r="Q4434" t="str">
            <v>FRR</v>
          </cell>
          <cell r="R4434">
            <v>10</v>
          </cell>
          <cell r="S4434">
            <v>5400</v>
          </cell>
          <cell r="T4434">
            <v>2.06</v>
          </cell>
          <cell r="U4434" t="str">
            <v>US$</v>
          </cell>
          <cell r="W4434" t="str">
            <v>FLT</v>
          </cell>
          <cell r="X4434" t="str">
            <v>BRN</v>
          </cell>
          <cell r="Y4434" t="str">
            <v>FOT</v>
          </cell>
          <cell r="Z4434" t="str">
            <v>FRR</v>
          </cell>
        </row>
        <row r="4435">
          <cell r="A4435" t="str">
            <v>FV224</v>
          </cell>
          <cell r="B4435" t="str">
            <v>9100750914</v>
          </cell>
          <cell r="C4435" t="str">
            <v>50009100750919</v>
          </cell>
          <cell r="D4435">
            <v>0.123</v>
          </cell>
          <cell r="E4435">
            <v>1.7000000000000001E-2</v>
          </cell>
          <cell r="F4435">
            <v>2.661</v>
          </cell>
          <cell r="G4435">
            <v>1.429</v>
          </cell>
          <cell r="H4435">
            <v>4.6970000000000001</v>
          </cell>
          <cell r="I4435">
            <v>0.73799999999999999</v>
          </cell>
          <cell r="J4435">
            <v>0.10199999999999999</v>
          </cell>
          <cell r="K4435">
            <v>8.875</v>
          </cell>
          <cell r="L4435">
            <v>5.25</v>
          </cell>
          <cell r="M4435">
            <v>3.875</v>
          </cell>
          <cell r="N4435">
            <v>6</v>
          </cell>
          <cell r="O4435" t="str">
            <v>US</v>
          </cell>
          <cell r="P4435" t="str">
            <v>RA</v>
          </cell>
          <cell r="Q4435" t="str">
            <v>FRR</v>
          </cell>
          <cell r="R4435">
            <v>10</v>
          </cell>
          <cell r="S4435">
            <v>2280</v>
          </cell>
          <cell r="T4435">
            <v>2.06</v>
          </cell>
          <cell r="U4435" t="str">
            <v>US$</v>
          </cell>
          <cell r="V4435" t="str">
            <v>EA</v>
          </cell>
          <cell r="W4435" t="str">
            <v>FLT</v>
          </cell>
          <cell r="X4435" t="str">
            <v>BRN</v>
          </cell>
          <cell r="Y4435" t="str">
            <v>FOT</v>
          </cell>
          <cell r="Z4435" t="str">
            <v>FRR</v>
          </cell>
        </row>
        <row r="4436">
          <cell r="A4436" t="str">
            <v>FV224DP</v>
          </cell>
          <cell r="B4436" t="str">
            <v>9100750921</v>
          </cell>
          <cell r="C4436" t="str">
            <v>10009100750928</v>
          </cell>
          <cell r="D4436">
            <v>0.11600000000000001</v>
          </cell>
          <cell r="E4436">
            <v>1.7999999999999999E-2</v>
          </cell>
          <cell r="F4436">
            <v>0</v>
          </cell>
          <cell r="G4436">
            <v>0</v>
          </cell>
          <cell r="H4436">
            <v>0</v>
          </cell>
          <cell r="I4436">
            <v>0.69599999999999995</v>
          </cell>
          <cell r="J4436">
            <v>0.108</v>
          </cell>
          <cell r="K4436">
            <v>0</v>
          </cell>
          <cell r="L4436">
            <v>0</v>
          </cell>
          <cell r="M4436">
            <v>0</v>
          </cell>
          <cell r="N4436">
            <v>6</v>
          </cell>
          <cell r="O4436" t="str">
            <v>US</v>
          </cell>
          <cell r="Q4436" t="str">
            <v>FRR</v>
          </cell>
          <cell r="R4436">
            <v>11</v>
          </cell>
          <cell r="S4436">
            <v>2376</v>
          </cell>
          <cell r="T4436">
            <v>2.06</v>
          </cell>
          <cell r="U4436" t="str">
            <v>US$</v>
          </cell>
          <cell r="W4436" t="str">
            <v>FLT</v>
          </cell>
          <cell r="X4436" t="str">
            <v>BRN</v>
          </cell>
          <cell r="Y4436" t="str">
            <v>FOT</v>
          </cell>
          <cell r="Z4436" t="str">
            <v>FRR</v>
          </cell>
        </row>
        <row r="4437">
          <cell r="A4437" t="str">
            <v>FV224DP</v>
          </cell>
          <cell r="B4437" t="str">
            <v>9100750921</v>
          </cell>
          <cell r="C4437" t="str">
            <v>10009100750928</v>
          </cell>
          <cell r="D4437">
            <v>0.107</v>
          </cell>
          <cell r="E4437">
            <v>1.2999999999999999E-2</v>
          </cell>
          <cell r="F4437">
            <v>7.625</v>
          </cell>
          <cell r="G4437">
            <v>2.875</v>
          </cell>
          <cell r="H4437">
            <v>1.02</v>
          </cell>
          <cell r="I4437">
            <v>0.64200000000000002</v>
          </cell>
          <cell r="J4437">
            <v>7.8E-2</v>
          </cell>
          <cell r="K4437">
            <v>10.25</v>
          </cell>
          <cell r="L4437">
            <v>3.6869999999999998</v>
          </cell>
          <cell r="M4437">
            <v>3.375</v>
          </cell>
          <cell r="N4437">
            <v>6</v>
          </cell>
          <cell r="O4437" t="str">
            <v>US</v>
          </cell>
          <cell r="P4437" t="str">
            <v>RA</v>
          </cell>
          <cell r="Q4437" t="str">
            <v>FRR</v>
          </cell>
          <cell r="R4437">
            <v>10</v>
          </cell>
          <cell r="S4437">
            <v>2160</v>
          </cell>
          <cell r="T4437">
            <v>2.06</v>
          </cell>
          <cell r="U4437" t="str">
            <v>US$</v>
          </cell>
          <cell r="V4437" t="str">
            <v>EA</v>
          </cell>
          <cell r="W4437" t="str">
            <v>FLT</v>
          </cell>
          <cell r="X4437" t="str">
            <v>BRN</v>
          </cell>
          <cell r="Y4437" t="str">
            <v>FOT</v>
          </cell>
          <cell r="Z4437" t="str">
            <v>FRR</v>
          </cell>
        </row>
        <row r="4438">
          <cell r="A4438" t="str">
            <v>FV228</v>
          </cell>
          <cell r="B4438" t="str">
            <v>9100750938</v>
          </cell>
          <cell r="C4438" t="str">
            <v>10009100750935</v>
          </cell>
          <cell r="D4438">
            <v>7.4999999999999997E-2</v>
          </cell>
          <cell r="E4438">
            <v>3.0000000000000001E-3</v>
          </cell>
          <cell r="F4438">
            <v>1.9730000000000001</v>
          </cell>
          <cell r="G4438">
            <v>1.036</v>
          </cell>
          <cell r="H4438">
            <v>3.3220000000000001</v>
          </cell>
          <cell r="I4438">
            <v>0.75</v>
          </cell>
          <cell r="J4438">
            <v>0.03</v>
          </cell>
          <cell r="K4438">
            <v>20.687000000000001</v>
          </cell>
          <cell r="L4438">
            <v>5.875</v>
          </cell>
          <cell r="M4438">
            <v>7.75</v>
          </cell>
          <cell r="N4438">
            <v>10</v>
          </cell>
          <cell r="O4438" t="str">
            <v>US</v>
          </cell>
          <cell r="Q4438" t="str">
            <v>FRR</v>
          </cell>
          <cell r="R4438">
            <v>50</v>
          </cell>
          <cell r="S4438">
            <v>8000</v>
          </cell>
          <cell r="T4438">
            <v>2.12</v>
          </cell>
          <cell r="U4438" t="str">
            <v>US$</v>
          </cell>
          <cell r="W4438" t="str">
            <v>FLT</v>
          </cell>
          <cell r="X4438" t="str">
            <v>BRN</v>
          </cell>
          <cell r="Y4438" t="str">
            <v>FOT</v>
          </cell>
          <cell r="Z4438" t="str">
            <v>FRR</v>
          </cell>
        </row>
        <row r="4439">
          <cell r="A4439" t="str">
            <v>FV228</v>
          </cell>
          <cell r="B4439" t="str">
            <v>9100750938</v>
          </cell>
          <cell r="C4439" t="str">
            <v>10009100750935</v>
          </cell>
          <cell r="D4439">
            <v>9.6000000000000002E-2</v>
          </cell>
          <cell r="E4439">
            <v>8.0000000000000002E-3</v>
          </cell>
          <cell r="F4439">
            <v>1.9730000000000001</v>
          </cell>
          <cell r="G4439">
            <v>1.036</v>
          </cell>
          <cell r="H4439">
            <v>3.3220000000000001</v>
          </cell>
          <cell r="I4439">
            <v>0.96</v>
          </cell>
          <cell r="J4439">
            <v>0.08</v>
          </cell>
          <cell r="K4439">
            <v>20.687000000000001</v>
          </cell>
          <cell r="L4439">
            <v>5.875</v>
          </cell>
          <cell r="M4439">
            <v>7.75</v>
          </cell>
          <cell r="N4439">
            <v>10</v>
          </cell>
          <cell r="O4439" t="str">
            <v>US</v>
          </cell>
          <cell r="Q4439" t="str">
            <v>FRR</v>
          </cell>
          <cell r="R4439">
            <v>10</v>
          </cell>
          <cell r="S4439">
            <v>5400</v>
          </cell>
          <cell r="T4439">
            <v>2.12</v>
          </cell>
          <cell r="U4439" t="str">
            <v>US$</v>
          </cell>
          <cell r="W4439" t="str">
            <v>FLT</v>
          </cell>
          <cell r="X4439" t="str">
            <v>BRN</v>
          </cell>
          <cell r="Y4439" t="str">
            <v>FOT</v>
          </cell>
          <cell r="Z4439" t="str">
            <v>FRR</v>
          </cell>
        </row>
        <row r="4440">
          <cell r="A4440" t="str">
            <v>FV228</v>
          </cell>
          <cell r="B4440" t="str">
            <v>9100750938</v>
          </cell>
          <cell r="C4440" t="str">
            <v>50009100750933</v>
          </cell>
          <cell r="D4440">
            <v>0.11600000000000001</v>
          </cell>
          <cell r="E4440">
            <v>1.7000000000000001E-2</v>
          </cell>
          <cell r="F4440">
            <v>2.661</v>
          </cell>
          <cell r="G4440">
            <v>1.429</v>
          </cell>
          <cell r="H4440">
            <v>4.6970000000000001</v>
          </cell>
          <cell r="I4440">
            <v>0.69599999999999995</v>
          </cell>
          <cell r="J4440">
            <v>0.10199999999999999</v>
          </cell>
          <cell r="K4440">
            <v>8.875</v>
          </cell>
          <cell r="L4440">
            <v>5.25</v>
          </cell>
          <cell r="M4440">
            <v>3.875</v>
          </cell>
          <cell r="N4440">
            <v>6</v>
          </cell>
          <cell r="O4440" t="str">
            <v>US</v>
          </cell>
          <cell r="P4440" t="str">
            <v>RA</v>
          </cell>
          <cell r="Q4440" t="str">
            <v>FRR</v>
          </cell>
          <cell r="R4440">
            <v>10</v>
          </cell>
          <cell r="S4440">
            <v>2280</v>
          </cell>
          <cell r="T4440">
            <v>2.12</v>
          </cell>
          <cell r="U4440" t="str">
            <v>US$</v>
          </cell>
          <cell r="V4440" t="str">
            <v>EA</v>
          </cell>
          <cell r="W4440" t="str">
            <v>FLT</v>
          </cell>
          <cell r="X4440" t="str">
            <v>BRN</v>
          </cell>
          <cell r="Y4440" t="str">
            <v>FOT</v>
          </cell>
          <cell r="Z4440" t="str">
            <v>FRR</v>
          </cell>
        </row>
        <row r="4441">
          <cell r="A4441" t="str">
            <v>FV228DP</v>
          </cell>
          <cell r="B4441" t="str">
            <v>9100750945</v>
          </cell>
          <cell r="C4441" t="str">
            <v>10009100750942</v>
          </cell>
          <cell r="D4441">
            <v>0.05</v>
          </cell>
          <cell r="E4441">
            <v>5.0000000000000001E-3</v>
          </cell>
          <cell r="F4441">
            <v>0</v>
          </cell>
          <cell r="G4441">
            <v>0</v>
          </cell>
          <cell r="H4441">
            <v>0</v>
          </cell>
          <cell r="I4441">
            <v>0.3</v>
          </cell>
          <cell r="J4441">
            <v>0.03</v>
          </cell>
          <cell r="K4441">
            <v>0</v>
          </cell>
          <cell r="L4441">
            <v>0</v>
          </cell>
          <cell r="M4441">
            <v>0</v>
          </cell>
          <cell r="N4441">
            <v>6</v>
          </cell>
          <cell r="O4441" t="str">
            <v>US</v>
          </cell>
          <cell r="Q4441" t="str">
            <v>FRR</v>
          </cell>
          <cell r="R4441">
            <v>11</v>
          </cell>
          <cell r="S4441">
            <v>2376</v>
          </cell>
          <cell r="T4441">
            <v>2.23</v>
          </cell>
          <cell r="U4441" t="str">
            <v>US$</v>
          </cell>
          <cell r="W4441" t="str">
            <v>FLT</v>
          </cell>
          <cell r="X4441" t="str">
            <v>BRN</v>
          </cell>
          <cell r="Y4441" t="str">
            <v>FOT</v>
          </cell>
          <cell r="Z4441" t="str">
            <v>FRR</v>
          </cell>
        </row>
        <row r="4442">
          <cell r="A4442" t="str">
            <v>FV228DP</v>
          </cell>
          <cell r="B4442" t="str">
            <v>9100750945</v>
          </cell>
          <cell r="C4442" t="str">
            <v>10009100750942</v>
          </cell>
          <cell r="D4442">
            <v>0.01</v>
          </cell>
          <cell r="E4442">
            <v>1.2999999999999999E-2</v>
          </cell>
          <cell r="F4442">
            <v>7.625</v>
          </cell>
          <cell r="G4442">
            <v>2.875</v>
          </cell>
          <cell r="H4442">
            <v>1.02</v>
          </cell>
          <cell r="I4442">
            <v>0.06</v>
          </cell>
          <cell r="J4442">
            <v>7.8E-2</v>
          </cell>
          <cell r="K4442">
            <v>10.25</v>
          </cell>
          <cell r="L4442">
            <v>3.6869999999999998</v>
          </cell>
          <cell r="M4442">
            <v>3.375</v>
          </cell>
          <cell r="N4442">
            <v>6</v>
          </cell>
          <cell r="O4442" t="str">
            <v>US</v>
          </cell>
          <cell r="Q4442" t="str">
            <v>FRR</v>
          </cell>
          <cell r="R4442">
            <v>10</v>
          </cell>
          <cell r="S4442">
            <v>2160</v>
          </cell>
          <cell r="T4442">
            <v>2.23</v>
          </cell>
          <cell r="U4442" t="str">
            <v>US$</v>
          </cell>
          <cell r="W4442" t="str">
            <v>FLT</v>
          </cell>
          <cell r="X4442" t="str">
            <v>BRN</v>
          </cell>
          <cell r="Y4442" t="str">
            <v>FOT</v>
          </cell>
          <cell r="Z4442" t="str">
            <v>FRR</v>
          </cell>
        </row>
        <row r="4443">
          <cell r="A4443" t="str">
            <v>FV229</v>
          </cell>
          <cell r="B4443" t="str">
            <v>9100750952</v>
          </cell>
          <cell r="C4443" t="str">
            <v>10009100750959</v>
          </cell>
          <cell r="D4443">
            <v>7.0000000000000007E-2</v>
          </cell>
          <cell r="E4443">
            <v>3.0000000000000001E-3</v>
          </cell>
          <cell r="F4443">
            <v>1.286</v>
          </cell>
          <cell r="G4443">
            <v>1.036</v>
          </cell>
          <cell r="H4443">
            <v>3.0720000000000001</v>
          </cell>
          <cell r="I4443">
            <v>0.7</v>
          </cell>
          <cell r="J4443">
            <v>0.03</v>
          </cell>
          <cell r="K4443">
            <v>14</v>
          </cell>
          <cell r="L4443">
            <v>5.875</v>
          </cell>
          <cell r="M4443">
            <v>7.25</v>
          </cell>
          <cell r="N4443">
            <v>10</v>
          </cell>
          <cell r="O4443" t="str">
            <v>US</v>
          </cell>
          <cell r="Q4443" t="str">
            <v>FRR</v>
          </cell>
          <cell r="R4443">
            <v>0</v>
          </cell>
          <cell r="S4443">
            <v>10500</v>
          </cell>
          <cell r="T4443">
            <v>2.4700000000000002</v>
          </cell>
          <cell r="U4443" t="str">
            <v>US$</v>
          </cell>
          <cell r="W4443" t="str">
            <v>FLT</v>
          </cell>
          <cell r="X4443" t="str">
            <v>BRN</v>
          </cell>
          <cell r="Y4443" t="str">
            <v>FOT</v>
          </cell>
          <cell r="Z4443" t="str">
            <v>FRR</v>
          </cell>
        </row>
        <row r="4444">
          <cell r="A4444" t="str">
            <v>FV229</v>
          </cell>
          <cell r="B4444" t="str">
            <v>9100750952</v>
          </cell>
          <cell r="C4444" t="str">
            <v>50009100750957</v>
          </cell>
          <cell r="D4444">
            <v>0.113</v>
          </cell>
          <cell r="E4444">
            <v>1.7999999999999999E-2</v>
          </cell>
          <cell r="F4444">
            <v>2.661</v>
          </cell>
          <cell r="G4444">
            <v>1.429</v>
          </cell>
          <cell r="H4444">
            <v>4.6970000000000001</v>
          </cell>
          <cell r="I4444">
            <v>0.67800000000000005</v>
          </cell>
          <cell r="J4444">
            <v>0.108</v>
          </cell>
          <cell r="K4444">
            <v>8.875</v>
          </cell>
          <cell r="L4444">
            <v>5.25</v>
          </cell>
          <cell r="M4444">
            <v>3.875</v>
          </cell>
          <cell r="N4444">
            <v>6</v>
          </cell>
          <cell r="O4444" t="str">
            <v>US</v>
          </cell>
          <cell r="P4444" t="str">
            <v>RA</v>
          </cell>
          <cell r="Q4444" t="str">
            <v>FRR</v>
          </cell>
          <cell r="R4444">
            <v>10</v>
          </cell>
          <cell r="S4444">
            <v>2280</v>
          </cell>
          <cell r="T4444">
            <v>2.4700000000000002</v>
          </cell>
          <cell r="U4444" t="str">
            <v>US$</v>
          </cell>
          <cell r="V4444" t="str">
            <v>EA</v>
          </cell>
          <cell r="W4444" t="str">
            <v>FLT</v>
          </cell>
          <cell r="X4444" t="str">
            <v>BRN</v>
          </cell>
          <cell r="Y4444" t="str">
            <v>FOT</v>
          </cell>
          <cell r="Z4444" t="str">
            <v>FRR</v>
          </cell>
        </row>
        <row r="4445">
          <cell r="A4445" t="str">
            <v>FV229DP</v>
          </cell>
          <cell r="B4445" t="str">
            <v>9100750969</v>
          </cell>
          <cell r="C4445" t="str">
            <v>10009100750966</v>
          </cell>
          <cell r="D4445">
            <v>0.05</v>
          </cell>
          <cell r="E4445">
            <v>1E-3</v>
          </cell>
          <cell r="F4445">
            <v>0</v>
          </cell>
          <cell r="G4445">
            <v>0</v>
          </cell>
          <cell r="H4445">
            <v>0</v>
          </cell>
          <cell r="I4445">
            <v>0.3</v>
          </cell>
          <cell r="J4445">
            <v>6.0000000000000001E-3</v>
          </cell>
          <cell r="K4445">
            <v>0</v>
          </cell>
          <cell r="L4445">
            <v>0</v>
          </cell>
          <cell r="M4445">
            <v>0</v>
          </cell>
          <cell r="N4445">
            <v>6</v>
          </cell>
          <cell r="O4445" t="str">
            <v>US</v>
          </cell>
          <cell r="Q4445" t="str">
            <v>FRR</v>
          </cell>
          <cell r="R4445">
            <v>11</v>
          </cell>
          <cell r="S4445">
            <v>2376</v>
          </cell>
          <cell r="T4445">
            <v>2.4700000000000002</v>
          </cell>
          <cell r="U4445" t="str">
            <v>US$</v>
          </cell>
          <cell r="W4445" t="str">
            <v>FLT</v>
          </cell>
          <cell r="X4445" t="str">
            <v>BRN</v>
          </cell>
          <cell r="Y4445" t="str">
            <v>FOT</v>
          </cell>
          <cell r="Z4445" t="str">
            <v>FRR</v>
          </cell>
        </row>
        <row r="4446">
          <cell r="A4446" t="str">
            <v>FV229DP</v>
          </cell>
          <cell r="B4446" t="str">
            <v>9100750969</v>
          </cell>
          <cell r="C4446" t="str">
            <v>10009100750966</v>
          </cell>
          <cell r="D4446">
            <v>6.7000000000000004E-2</v>
          </cell>
          <cell r="E4446">
            <v>1.2E-2</v>
          </cell>
          <cell r="F4446">
            <v>7.625</v>
          </cell>
          <cell r="G4446">
            <v>2.875</v>
          </cell>
          <cell r="H4446">
            <v>1.02</v>
          </cell>
          <cell r="I4446">
            <v>0.40200000000000002</v>
          </cell>
          <cell r="J4446">
            <v>7.1999999999999995E-2</v>
          </cell>
          <cell r="K4446">
            <v>10.25</v>
          </cell>
          <cell r="L4446">
            <v>3.6869999999999998</v>
          </cell>
          <cell r="M4446">
            <v>3.375</v>
          </cell>
          <cell r="N4446">
            <v>6</v>
          </cell>
          <cell r="O4446" t="str">
            <v>US</v>
          </cell>
          <cell r="P4446" t="str">
            <v>RA</v>
          </cell>
          <cell r="Q4446" t="str">
            <v>FRR</v>
          </cell>
          <cell r="R4446">
            <v>10</v>
          </cell>
          <cell r="S4446">
            <v>2160</v>
          </cell>
          <cell r="T4446">
            <v>2.4700000000000002</v>
          </cell>
          <cell r="U4446" t="str">
            <v>US$</v>
          </cell>
          <cell r="V4446" t="str">
            <v>EA</v>
          </cell>
          <cell r="W4446" t="str">
            <v>FLT</v>
          </cell>
          <cell r="X4446" t="str">
            <v>BRN</v>
          </cell>
          <cell r="Y4446" t="str">
            <v>FOT</v>
          </cell>
          <cell r="Z4446" t="str">
            <v>FRR</v>
          </cell>
        </row>
        <row r="4447">
          <cell r="A4447" t="str">
            <v>FV231</v>
          </cell>
          <cell r="B4447" t="str">
            <v>9100750976</v>
          </cell>
          <cell r="C4447" t="str">
            <v>10009100750973</v>
          </cell>
          <cell r="D4447">
            <v>3.4000000000000002E-2</v>
          </cell>
          <cell r="E4447">
            <v>2E-3</v>
          </cell>
          <cell r="F4447">
            <v>0</v>
          </cell>
          <cell r="G4447">
            <v>0</v>
          </cell>
          <cell r="H4447">
            <v>0</v>
          </cell>
          <cell r="I4447">
            <v>0.34</v>
          </cell>
          <cell r="J4447">
            <v>0.02</v>
          </cell>
          <cell r="K4447">
            <v>0</v>
          </cell>
          <cell r="L4447">
            <v>0</v>
          </cell>
          <cell r="M4447">
            <v>0</v>
          </cell>
          <cell r="N4447">
            <v>10</v>
          </cell>
          <cell r="O4447" t="str">
            <v>US</v>
          </cell>
          <cell r="Q4447" t="str">
            <v>FRR</v>
          </cell>
          <cell r="R4447">
            <v>50</v>
          </cell>
          <cell r="S4447">
            <v>10500</v>
          </cell>
          <cell r="T4447">
            <v>2.0499999999999998</v>
          </cell>
          <cell r="U4447" t="str">
            <v>US$</v>
          </cell>
          <cell r="W4447" t="str">
            <v>FLT</v>
          </cell>
          <cell r="X4447" t="str">
            <v>BRN</v>
          </cell>
          <cell r="Y4447" t="str">
            <v>FOT</v>
          </cell>
          <cell r="Z4447" t="str">
            <v>FRR</v>
          </cell>
        </row>
        <row r="4448">
          <cell r="A4448" t="str">
            <v>FV231</v>
          </cell>
          <cell r="B4448" t="str">
            <v>9100750976</v>
          </cell>
          <cell r="C4448" t="str">
            <v>10009100750973</v>
          </cell>
          <cell r="D4448">
            <v>6.5000000000000002E-2</v>
          </cell>
          <cell r="E4448">
            <v>8.0000000000000002E-3</v>
          </cell>
          <cell r="F4448">
            <v>2.0089999999999999</v>
          </cell>
          <cell r="G4448">
            <v>1.411</v>
          </cell>
          <cell r="H4448">
            <v>3.286</v>
          </cell>
          <cell r="I4448">
            <v>0.65</v>
          </cell>
          <cell r="J4448">
            <v>0.08</v>
          </cell>
          <cell r="K4448">
            <v>7.625</v>
          </cell>
          <cell r="L4448">
            <v>4.4370000000000003</v>
          </cell>
          <cell r="M4448">
            <v>4.1870000000000003</v>
          </cell>
          <cell r="N4448">
            <v>10</v>
          </cell>
          <cell r="O4448" t="str">
            <v>US</v>
          </cell>
          <cell r="Q4448" t="str">
            <v>FRR</v>
          </cell>
          <cell r="R4448">
            <v>10</v>
          </cell>
          <cell r="S4448">
            <v>5400</v>
          </cell>
          <cell r="T4448">
            <v>2.0499999999999998</v>
          </cell>
          <cell r="U4448" t="str">
            <v>US$</v>
          </cell>
          <cell r="W4448" t="str">
            <v>FLT</v>
          </cell>
          <cell r="X4448" t="str">
            <v>BRN</v>
          </cell>
          <cell r="Y4448" t="str">
            <v>FOT</v>
          </cell>
          <cell r="Z4448" t="str">
            <v>FRR</v>
          </cell>
        </row>
        <row r="4449">
          <cell r="A4449" t="str">
            <v>FV231</v>
          </cell>
          <cell r="B4449" t="str">
            <v>9100750976</v>
          </cell>
          <cell r="C4449" t="str">
            <v>50009100750971</v>
          </cell>
          <cell r="D4449">
            <v>8.3000000000000004E-2</v>
          </cell>
          <cell r="E4449">
            <v>1.7999999999999999E-2</v>
          </cell>
          <cell r="F4449">
            <v>2.661</v>
          </cell>
          <cell r="G4449">
            <v>1.429</v>
          </cell>
          <cell r="H4449">
            <v>4.6970000000000001</v>
          </cell>
          <cell r="I4449">
            <v>0.498</v>
          </cell>
          <cell r="J4449">
            <v>0.108</v>
          </cell>
          <cell r="K4449">
            <v>8.875</v>
          </cell>
          <cell r="L4449">
            <v>5.25</v>
          </cell>
          <cell r="M4449">
            <v>3.875</v>
          </cell>
          <cell r="N4449">
            <v>6</v>
          </cell>
          <cell r="O4449" t="str">
            <v>US</v>
          </cell>
          <cell r="P4449" t="str">
            <v>RA</v>
          </cell>
          <cell r="Q4449" t="str">
            <v>FRR</v>
          </cell>
          <cell r="R4449">
            <v>10</v>
          </cell>
          <cell r="S4449">
            <v>2280</v>
          </cell>
          <cell r="T4449">
            <v>2.0499999999999998</v>
          </cell>
          <cell r="U4449" t="str">
            <v>US$</v>
          </cell>
          <cell r="V4449" t="str">
            <v>EA</v>
          </cell>
          <cell r="W4449" t="str">
            <v>FLT</v>
          </cell>
          <cell r="X4449" t="str">
            <v>BRN</v>
          </cell>
          <cell r="Y4449" t="str">
            <v>FOT</v>
          </cell>
          <cell r="Z4449" t="str">
            <v>FRR</v>
          </cell>
        </row>
        <row r="4450">
          <cell r="A4450" t="str">
            <v>FV231DP</v>
          </cell>
          <cell r="B4450" t="str">
            <v>9100750983</v>
          </cell>
          <cell r="C4450" t="str">
            <v>10009100750980</v>
          </cell>
          <cell r="D4450">
            <v>0.06</v>
          </cell>
          <cell r="E4450">
            <v>1.2E-2</v>
          </cell>
          <cell r="F4450">
            <v>0</v>
          </cell>
          <cell r="G4450">
            <v>0</v>
          </cell>
          <cell r="H4450">
            <v>0</v>
          </cell>
          <cell r="I4450">
            <v>0.36</v>
          </cell>
          <cell r="J4450">
            <v>7.1999999999999995E-2</v>
          </cell>
          <cell r="K4450">
            <v>0</v>
          </cell>
          <cell r="L4450">
            <v>0</v>
          </cell>
          <cell r="M4450">
            <v>0</v>
          </cell>
          <cell r="N4450">
            <v>6</v>
          </cell>
          <cell r="O4450" t="str">
            <v>US</v>
          </cell>
          <cell r="Q4450" t="str">
            <v>FRR</v>
          </cell>
          <cell r="R4450">
            <v>11</v>
          </cell>
          <cell r="S4450">
            <v>2376</v>
          </cell>
          <cell r="T4450">
            <v>2.0499999999999998</v>
          </cell>
          <cell r="U4450" t="str">
            <v>US$</v>
          </cell>
          <cell r="W4450" t="str">
            <v>FLT</v>
          </cell>
          <cell r="X4450" t="str">
            <v>BRN</v>
          </cell>
          <cell r="Y4450" t="str">
            <v>FOT</v>
          </cell>
          <cell r="Z4450" t="str">
            <v>FRR</v>
          </cell>
        </row>
        <row r="4451">
          <cell r="A4451" t="str">
            <v>FV231DP</v>
          </cell>
          <cell r="B4451" t="str">
            <v>9100750983</v>
          </cell>
          <cell r="C4451" t="str">
            <v>10009100750980</v>
          </cell>
          <cell r="D4451">
            <v>7.6999999999999999E-2</v>
          </cell>
          <cell r="E4451">
            <v>1.2999999999999999E-2</v>
          </cell>
          <cell r="F4451">
            <v>7.625</v>
          </cell>
          <cell r="G4451">
            <v>2.875</v>
          </cell>
          <cell r="H4451">
            <v>1.02</v>
          </cell>
          <cell r="I4451">
            <v>0.46200000000000002</v>
          </cell>
          <cell r="J4451">
            <v>7.8E-2</v>
          </cell>
          <cell r="K4451">
            <v>10.25</v>
          </cell>
          <cell r="L4451">
            <v>3.6869999999999998</v>
          </cell>
          <cell r="M4451">
            <v>3.375</v>
          </cell>
          <cell r="N4451">
            <v>6</v>
          </cell>
          <cell r="O4451" t="str">
            <v>US</v>
          </cell>
          <cell r="P4451" t="str">
            <v>RA</v>
          </cell>
          <cell r="Q4451" t="str">
            <v>FRR</v>
          </cell>
          <cell r="R4451">
            <v>10</v>
          </cell>
          <cell r="S4451">
            <v>2160</v>
          </cell>
          <cell r="T4451">
            <v>2.0499999999999998</v>
          </cell>
          <cell r="U4451" t="str">
            <v>US$</v>
          </cell>
          <cell r="V4451" t="str">
            <v>EA</v>
          </cell>
          <cell r="W4451" t="str">
            <v>FLT</v>
          </cell>
          <cell r="X4451" t="str">
            <v>BRN</v>
          </cell>
          <cell r="Y4451" t="str">
            <v>FOT</v>
          </cell>
          <cell r="Z4451" t="str">
            <v>FRR</v>
          </cell>
        </row>
        <row r="4452">
          <cell r="A4452" t="str">
            <v>FV232</v>
          </cell>
          <cell r="B4452" t="str">
            <v>9100750990</v>
          </cell>
          <cell r="C4452" t="str">
            <v>10009100750997</v>
          </cell>
          <cell r="D4452">
            <v>6.5000000000000002E-2</v>
          </cell>
          <cell r="E4452">
            <v>3.0000000000000001E-3</v>
          </cell>
          <cell r="F4452">
            <v>0</v>
          </cell>
          <cell r="G4452">
            <v>0</v>
          </cell>
          <cell r="H4452">
            <v>0</v>
          </cell>
          <cell r="I4452">
            <v>0.65</v>
          </cell>
          <cell r="J4452">
            <v>0.03</v>
          </cell>
          <cell r="K4452">
            <v>0</v>
          </cell>
          <cell r="L4452">
            <v>0</v>
          </cell>
          <cell r="M4452">
            <v>0</v>
          </cell>
          <cell r="N4452">
            <v>10</v>
          </cell>
          <cell r="O4452" t="str">
            <v>US</v>
          </cell>
          <cell r="Q4452" t="str">
            <v>FRR</v>
          </cell>
          <cell r="R4452">
            <v>50</v>
          </cell>
          <cell r="S4452">
            <v>10500</v>
          </cell>
          <cell r="T4452">
            <v>2.37</v>
          </cell>
          <cell r="U4452" t="str">
            <v>US$</v>
          </cell>
          <cell r="W4452" t="str">
            <v>FLT</v>
          </cell>
          <cell r="X4452" t="str">
            <v>BRN</v>
          </cell>
          <cell r="Y4452" t="str">
            <v>FOT</v>
          </cell>
          <cell r="Z4452" t="str">
            <v>FRR</v>
          </cell>
        </row>
        <row r="4453">
          <cell r="A4453" t="str">
            <v>FV232</v>
          </cell>
          <cell r="B4453" t="str">
            <v>9100750990</v>
          </cell>
          <cell r="C4453" t="str">
            <v>10009100750997</v>
          </cell>
          <cell r="D4453">
            <v>0.08</v>
          </cell>
          <cell r="E4453">
            <v>7.0000000000000001E-3</v>
          </cell>
          <cell r="F4453">
            <v>0</v>
          </cell>
          <cell r="G4453">
            <v>0</v>
          </cell>
          <cell r="H4453">
            <v>0</v>
          </cell>
          <cell r="I4453">
            <v>0.8</v>
          </cell>
          <cell r="J4453">
            <v>7.0000000000000007E-2</v>
          </cell>
          <cell r="K4453">
            <v>0</v>
          </cell>
          <cell r="L4453">
            <v>0</v>
          </cell>
          <cell r="M4453">
            <v>0</v>
          </cell>
          <cell r="N4453">
            <v>10</v>
          </cell>
          <cell r="O4453" t="str">
            <v>US</v>
          </cell>
          <cell r="Q4453" t="str">
            <v>FRR</v>
          </cell>
          <cell r="R4453">
            <v>10</v>
          </cell>
          <cell r="S4453">
            <v>5400</v>
          </cell>
          <cell r="T4453">
            <v>2.37</v>
          </cell>
          <cell r="U4453" t="str">
            <v>US$</v>
          </cell>
          <cell r="W4453" t="str">
            <v>FLT</v>
          </cell>
          <cell r="X4453" t="str">
            <v>BRN</v>
          </cell>
          <cell r="Y4453" t="str">
            <v>FOT</v>
          </cell>
          <cell r="Z4453" t="str">
            <v>FRR</v>
          </cell>
        </row>
        <row r="4454">
          <cell r="A4454" t="str">
            <v>FV232</v>
          </cell>
          <cell r="B4454" t="str">
            <v>9100750990</v>
          </cell>
          <cell r="C4454" t="str">
            <v>50009100750995</v>
          </cell>
          <cell r="D4454">
            <v>0.11</v>
          </cell>
          <cell r="E4454">
            <v>1.7000000000000001E-2</v>
          </cell>
          <cell r="F4454">
            <v>2.661</v>
          </cell>
          <cell r="G4454">
            <v>1.429</v>
          </cell>
          <cell r="H4454">
            <v>4.6970000000000001</v>
          </cell>
          <cell r="I4454">
            <v>0.66</v>
          </cell>
          <cell r="J4454">
            <v>0.10199999999999999</v>
          </cell>
          <cell r="K4454">
            <v>8.875</v>
          </cell>
          <cell r="L4454">
            <v>5.25</v>
          </cell>
          <cell r="M4454">
            <v>3.875</v>
          </cell>
          <cell r="N4454">
            <v>6</v>
          </cell>
          <cell r="O4454" t="str">
            <v>US</v>
          </cell>
          <cell r="P4454" t="str">
            <v>RA</v>
          </cell>
          <cell r="Q4454" t="str">
            <v>FRR</v>
          </cell>
          <cell r="R4454">
            <v>10</v>
          </cell>
          <cell r="S4454">
            <v>2280</v>
          </cell>
          <cell r="T4454">
            <v>2.37</v>
          </cell>
          <cell r="U4454" t="str">
            <v>US$</v>
          </cell>
          <cell r="V4454" t="str">
            <v>EA</v>
          </cell>
          <cell r="W4454" t="str">
            <v>FLT</v>
          </cell>
          <cell r="X4454" t="str">
            <v>BRN</v>
          </cell>
          <cell r="Y4454" t="str">
            <v>FOT</v>
          </cell>
          <cell r="Z4454" t="str">
            <v>FRR</v>
          </cell>
        </row>
        <row r="4455">
          <cell r="A4455" t="str">
            <v>FV234</v>
          </cell>
          <cell r="B4455" t="str">
            <v>9100752239</v>
          </cell>
          <cell r="C4455" t="str">
            <v>10009100752236</v>
          </cell>
          <cell r="D4455">
            <v>7.4999999999999997E-2</v>
          </cell>
          <cell r="E4455">
            <v>2E-3</v>
          </cell>
          <cell r="F4455">
            <v>0</v>
          </cell>
          <cell r="G4455">
            <v>0</v>
          </cell>
          <cell r="H4455">
            <v>0</v>
          </cell>
          <cell r="I4455">
            <v>0.75</v>
          </cell>
          <cell r="J4455">
            <v>0.02</v>
          </cell>
          <cell r="K4455">
            <v>0</v>
          </cell>
          <cell r="L4455">
            <v>0</v>
          </cell>
          <cell r="M4455">
            <v>0</v>
          </cell>
          <cell r="N4455">
            <v>10</v>
          </cell>
          <cell r="O4455" t="str">
            <v>US</v>
          </cell>
          <cell r="Q4455" t="str">
            <v>FRR</v>
          </cell>
          <cell r="R4455">
            <v>50</v>
          </cell>
          <cell r="S4455">
            <v>10500</v>
          </cell>
          <cell r="T4455">
            <v>2.23</v>
          </cell>
          <cell r="U4455" t="str">
            <v>US$</v>
          </cell>
          <cell r="W4455" t="str">
            <v>FLT</v>
          </cell>
          <cell r="X4455" t="str">
            <v>BRN</v>
          </cell>
          <cell r="Y4455" t="str">
            <v>FOT</v>
          </cell>
          <cell r="Z4455" t="str">
            <v>FRR</v>
          </cell>
        </row>
        <row r="4456">
          <cell r="A4456" t="str">
            <v>FV234</v>
          </cell>
          <cell r="B4456" t="str">
            <v>9100752239</v>
          </cell>
          <cell r="C4456" t="str">
            <v>10009100752236</v>
          </cell>
          <cell r="D4456">
            <v>0.05</v>
          </cell>
          <cell r="E4456">
            <v>6.0000000000000001E-3</v>
          </cell>
          <cell r="F4456">
            <v>1.286</v>
          </cell>
          <cell r="G4456">
            <v>1.036</v>
          </cell>
          <cell r="H4456">
            <v>3.0720000000000001</v>
          </cell>
          <cell r="I4456">
            <v>0.5</v>
          </cell>
          <cell r="J4456">
            <v>0.06</v>
          </cell>
          <cell r="K4456">
            <v>14</v>
          </cell>
          <cell r="L4456">
            <v>5.875</v>
          </cell>
          <cell r="M4456">
            <v>7.25</v>
          </cell>
          <cell r="N4456">
            <v>10</v>
          </cell>
          <cell r="O4456" t="str">
            <v>US</v>
          </cell>
          <cell r="Q4456" t="str">
            <v>FRR</v>
          </cell>
          <cell r="R4456">
            <v>10</v>
          </cell>
          <cell r="S4456">
            <v>5400</v>
          </cell>
          <cell r="T4456">
            <v>2.23</v>
          </cell>
          <cell r="U4456" t="str">
            <v>US$</v>
          </cell>
          <cell r="W4456" t="str">
            <v>FLT</v>
          </cell>
          <cell r="X4456" t="str">
            <v>BRN</v>
          </cell>
          <cell r="Y4456" t="str">
            <v>FOT</v>
          </cell>
          <cell r="Z4456" t="str">
            <v>FRR</v>
          </cell>
        </row>
        <row r="4457">
          <cell r="A4457" t="str">
            <v>FV234</v>
          </cell>
          <cell r="B4457" t="str">
            <v>9100752239</v>
          </cell>
          <cell r="C4457" t="str">
            <v>50009100752234</v>
          </cell>
          <cell r="D4457">
            <v>0.11600000000000001</v>
          </cell>
          <cell r="E4457">
            <v>1.7000000000000001E-2</v>
          </cell>
          <cell r="F4457">
            <v>2.661</v>
          </cell>
          <cell r="G4457">
            <v>1.429</v>
          </cell>
          <cell r="H4457">
            <v>4.6970000000000001</v>
          </cell>
          <cell r="I4457">
            <v>0.69599999999999995</v>
          </cell>
          <cell r="J4457">
            <v>0.10199999999999999</v>
          </cell>
          <cell r="K4457">
            <v>8.875</v>
          </cell>
          <cell r="L4457">
            <v>5.25</v>
          </cell>
          <cell r="M4457">
            <v>3.875</v>
          </cell>
          <cell r="N4457">
            <v>6</v>
          </cell>
          <cell r="O4457" t="str">
            <v>US</v>
          </cell>
          <cell r="P4457" t="str">
            <v>RA</v>
          </cell>
          <cell r="Q4457" t="str">
            <v>FRR</v>
          </cell>
          <cell r="R4457">
            <v>10</v>
          </cell>
          <cell r="S4457">
            <v>2280</v>
          </cell>
          <cell r="T4457">
            <v>2.23</v>
          </cell>
          <cell r="U4457" t="str">
            <v>US$</v>
          </cell>
          <cell r="V4457" t="str">
            <v>EA</v>
          </cell>
          <cell r="W4457" t="str">
            <v>FLT</v>
          </cell>
          <cell r="X4457" t="str">
            <v>BRN</v>
          </cell>
          <cell r="Y4457" t="str">
            <v>FOT</v>
          </cell>
          <cell r="Z4457" t="str">
            <v>FRR</v>
          </cell>
        </row>
        <row r="4458">
          <cell r="A4458" t="str">
            <v>FV234DP</v>
          </cell>
          <cell r="B4458" t="str">
            <v>9100751201</v>
          </cell>
          <cell r="C4458" t="str">
            <v>10009100751208</v>
          </cell>
          <cell r="D4458">
            <v>0.08</v>
          </cell>
          <cell r="E4458">
            <v>1.2999999999999999E-2</v>
          </cell>
          <cell r="F4458">
            <v>0</v>
          </cell>
          <cell r="G4458">
            <v>0</v>
          </cell>
          <cell r="H4458">
            <v>0</v>
          </cell>
          <cell r="I4458">
            <v>0.48</v>
          </cell>
          <cell r="J4458">
            <v>7.8E-2</v>
          </cell>
          <cell r="K4458">
            <v>0</v>
          </cell>
          <cell r="L4458">
            <v>0</v>
          </cell>
          <cell r="M4458">
            <v>0</v>
          </cell>
          <cell r="N4458">
            <v>6</v>
          </cell>
          <cell r="O4458" t="str">
            <v>US</v>
          </cell>
          <cell r="Q4458" t="str">
            <v>FRR</v>
          </cell>
          <cell r="R4458">
            <v>132</v>
          </cell>
          <cell r="S4458">
            <v>2376</v>
          </cell>
          <cell r="T4458">
            <v>2.23</v>
          </cell>
          <cell r="U4458" t="str">
            <v>US$</v>
          </cell>
          <cell r="W4458" t="str">
            <v>FLT</v>
          </cell>
          <cell r="X4458" t="str">
            <v>BRN</v>
          </cell>
          <cell r="Y4458" t="str">
            <v>FOT</v>
          </cell>
          <cell r="Z4458" t="str">
            <v>FRR</v>
          </cell>
        </row>
        <row r="4459">
          <cell r="A4459" t="str">
            <v>FV234DP</v>
          </cell>
          <cell r="B4459" t="str">
            <v>9100751201</v>
          </cell>
          <cell r="C4459" t="str">
            <v>10009100751208</v>
          </cell>
          <cell r="D4459">
            <v>0.01</v>
          </cell>
          <cell r="E4459">
            <v>1.2E-2</v>
          </cell>
          <cell r="F4459">
            <v>7.625</v>
          </cell>
          <cell r="G4459">
            <v>2.875</v>
          </cell>
          <cell r="H4459">
            <v>1.02</v>
          </cell>
          <cell r="I4459">
            <v>0.06</v>
          </cell>
          <cell r="J4459">
            <v>7.1999999999999995E-2</v>
          </cell>
          <cell r="K4459">
            <v>10.25</v>
          </cell>
          <cell r="L4459">
            <v>3.6869999999999998</v>
          </cell>
          <cell r="M4459">
            <v>3.375</v>
          </cell>
          <cell r="N4459">
            <v>6</v>
          </cell>
          <cell r="O4459" t="str">
            <v>US</v>
          </cell>
          <cell r="P4459" t="str">
            <v>RA</v>
          </cell>
          <cell r="Q4459" t="str">
            <v>FRR</v>
          </cell>
          <cell r="R4459">
            <v>10</v>
          </cell>
          <cell r="S4459">
            <v>2160</v>
          </cell>
          <cell r="T4459">
            <v>2.23</v>
          </cell>
          <cell r="U4459" t="str">
            <v>US$</v>
          </cell>
          <cell r="V4459" t="str">
            <v>EA</v>
          </cell>
          <cell r="W4459" t="str">
            <v>FLT</v>
          </cell>
          <cell r="X4459" t="str">
            <v>BRN</v>
          </cell>
          <cell r="Y4459" t="str">
            <v>FOT</v>
          </cell>
          <cell r="Z4459" t="str">
            <v>FRR</v>
          </cell>
        </row>
        <row r="4460">
          <cell r="A4460" t="str">
            <v>FV237</v>
          </cell>
          <cell r="B4460" t="str">
            <v>9100751034</v>
          </cell>
          <cell r="C4460" t="str">
            <v>10009100751031</v>
          </cell>
          <cell r="D4460">
            <v>6.5000000000000002E-2</v>
          </cell>
          <cell r="E4460">
            <v>3.0000000000000001E-3</v>
          </cell>
          <cell r="F4460">
            <v>0</v>
          </cell>
          <cell r="G4460">
            <v>0</v>
          </cell>
          <cell r="H4460">
            <v>0</v>
          </cell>
          <cell r="I4460">
            <v>0.65</v>
          </cell>
          <cell r="J4460">
            <v>0.03</v>
          </cell>
          <cell r="K4460">
            <v>0</v>
          </cell>
          <cell r="L4460">
            <v>0</v>
          </cell>
          <cell r="M4460">
            <v>0</v>
          </cell>
          <cell r="N4460">
            <v>10</v>
          </cell>
          <cell r="O4460" t="str">
            <v>US</v>
          </cell>
          <cell r="Q4460" t="str">
            <v>FRR</v>
          </cell>
          <cell r="R4460">
            <v>50</v>
          </cell>
          <cell r="S4460">
            <v>10500</v>
          </cell>
          <cell r="T4460">
            <v>2.0499999999999998</v>
          </cell>
          <cell r="U4460" t="str">
            <v>US$</v>
          </cell>
          <cell r="W4460" t="str">
            <v>FLT</v>
          </cell>
          <cell r="X4460" t="str">
            <v>BRN</v>
          </cell>
          <cell r="Y4460" t="str">
            <v>FOT</v>
          </cell>
          <cell r="Z4460" t="str">
            <v>FRR</v>
          </cell>
        </row>
        <row r="4461">
          <cell r="A4461" t="str">
            <v>FV237</v>
          </cell>
          <cell r="B4461" t="str">
            <v>9100751034</v>
          </cell>
          <cell r="C4461" t="str">
            <v>10009100751031</v>
          </cell>
          <cell r="D4461">
            <v>0.09</v>
          </cell>
          <cell r="E4461">
            <v>7.0000000000000001E-3</v>
          </cell>
          <cell r="F4461">
            <v>2.0089999999999999</v>
          </cell>
          <cell r="G4461">
            <v>1.411</v>
          </cell>
          <cell r="H4461">
            <v>3.286</v>
          </cell>
          <cell r="I4461">
            <v>0.9</v>
          </cell>
          <cell r="J4461">
            <v>7.0000000000000007E-2</v>
          </cell>
          <cell r="K4461">
            <v>7.625</v>
          </cell>
          <cell r="L4461">
            <v>4.4370000000000003</v>
          </cell>
          <cell r="M4461">
            <v>4.1870000000000003</v>
          </cell>
          <cell r="N4461">
            <v>10</v>
          </cell>
          <cell r="O4461" t="str">
            <v>US</v>
          </cell>
          <cell r="P4461" t="str">
            <v>RA</v>
          </cell>
          <cell r="Q4461" t="str">
            <v>FRR</v>
          </cell>
          <cell r="R4461">
            <v>10</v>
          </cell>
          <cell r="S4461">
            <v>5400</v>
          </cell>
          <cell r="T4461">
            <v>2.0499999999999998</v>
          </cell>
          <cell r="U4461" t="str">
            <v>US$</v>
          </cell>
          <cell r="V4461" t="str">
            <v>EA</v>
          </cell>
          <cell r="W4461" t="str">
            <v>FLT</v>
          </cell>
          <cell r="X4461" t="str">
            <v>BRN</v>
          </cell>
          <cell r="Y4461" t="str">
            <v>FOT</v>
          </cell>
          <cell r="Z4461" t="str">
            <v>FRR</v>
          </cell>
        </row>
        <row r="4462">
          <cell r="A4462" t="str">
            <v>FV237DP</v>
          </cell>
          <cell r="B4462" t="str">
            <v>9100751041</v>
          </cell>
          <cell r="C4462" t="str">
            <v>10009100751048</v>
          </cell>
          <cell r="D4462">
            <v>0.10299999999999999</v>
          </cell>
          <cell r="E4462">
            <v>1.0999999999999999E-2</v>
          </cell>
          <cell r="F4462">
            <v>0</v>
          </cell>
          <cell r="G4462">
            <v>0</v>
          </cell>
          <cell r="H4462">
            <v>0</v>
          </cell>
          <cell r="I4462">
            <v>0.61799999999999999</v>
          </cell>
          <cell r="J4462">
            <v>6.6000000000000003E-2</v>
          </cell>
          <cell r="K4462">
            <v>0</v>
          </cell>
          <cell r="L4462">
            <v>0</v>
          </cell>
          <cell r="M4462">
            <v>0</v>
          </cell>
          <cell r="N4462">
            <v>6</v>
          </cell>
          <cell r="O4462" t="str">
            <v>US</v>
          </cell>
          <cell r="Q4462" t="str">
            <v>FRR</v>
          </cell>
          <cell r="R4462">
            <v>11</v>
          </cell>
          <cell r="S4462">
            <v>2376</v>
          </cell>
          <cell r="T4462">
            <v>2.0499999999999998</v>
          </cell>
          <cell r="U4462" t="str">
            <v>US$</v>
          </cell>
          <cell r="W4462" t="str">
            <v>FLT</v>
          </cell>
          <cell r="X4462" t="str">
            <v>BRN</v>
          </cell>
          <cell r="Y4462" t="str">
            <v>FOT</v>
          </cell>
          <cell r="Z4462" t="str">
            <v>FRR</v>
          </cell>
        </row>
        <row r="4463">
          <cell r="A4463" t="str">
            <v>FV237DP</v>
          </cell>
          <cell r="B4463" t="str">
            <v>9100751041</v>
          </cell>
          <cell r="C4463" t="str">
            <v>10009100751048</v>
          </cell>
          <cell r="D4463">
            <v>0.10100000000000001</v>
          </cell>
          <cell r="E4463">
            <v>1.2E-2</v>
          </cell>
          <cell r="F4463">
            <v>7.625</v>
          </cell>
          <cell r="G4463">
            <v>2.875</v>
          </cell>
          <cell r="H4463">
            <v>1.02</v>
          </cell>
          <cell r="I4463">
            <v>0.60599999999999998</v>
          </cell>
          <cell r="J4463">
            <v>7.1999999999999995E-2</v>
          </cell>
          <cell r="K4463">
            <v>10.25</v>
          </cell>
          <cell r="L4463">
            <v>3.6869999999999998</v>
          </cell>
          <cell r="M4463">
            <v>3.375</v>
          </cell>
          <cell r="N4463">
            <v>6</v>
          </cell>
          <cell r="O4463" t="str">
            <v>US</v>
          </cell>
          <cell r="P4463" t="str">
            <v>RA</v>
          </cell>
          <cell r="Q4463" t="str">
            <v>FRR</v>
          </cell>
          <cell r="R4463">
            <v>10</v>
          </cell>
          <cell r="S4463">
            <v>2160</v>
          </cell>
          <cell r="T4463">
            <v>2.0499999999999998</v>
          </cell>
          <cell r="U4463" t="str">
            <v>US$</v>
          </cell>
          <cell r="V4463" t="str">
            <v>EA</v>
          </cell>
          <cell r="W4463" t="str">
            <v>FLT</v>
          </cell>
          <cell r="X4463" t="str">
            <v>BRN</v>
          </cell>
          <cell r="Y4463" t="str">
            <v>FOT</v>
          </cell>
          <cell r="Z4463" t="str">
            <v>FRR</v>
          </cell>
        </row>
        <row r="4464">
          <cell r="A4464" t="str">
            <v>FV240</v>
          </cell>
          <cell r="B4464" t="str">
            <v>9100751058</v>
          </cell>
          <cell r="C4464" t="str">
            <v>10009100751055</v>
          </cell>
          <cell r="D4464">
            <v>7.0000000000000007E-2</v>
          </cell>
          <cell r="E4464">
            <v>3.0000000000000001E-3</v>
          </cell>
          <cell r="F4464">
            <v>1.9730000000000001</v>
          </cell>
          <cell r="G4464">
            <v>1.036</v>
          </cell>
          <cell r="H4464">
            <v>2.9470000000000001</v>
          </cell>
          <cell r="I4464">
            <v>0.7</v>
          </cell>
          <cell r="J4464">
            <v>0.03</v>
          </cell>
          <cell r="K4464">
            <v>15.811999999999999</v>
          </cell>
          <cell r="L4464">
            <v>8.5619999999999994</v>
          </cell>
          <cell r="M4464">
            <v>6</v>
          </cell>
          <cell r="N4464">
            <v>10</v>
          </cell>
          <cell r="O4464" t="str">
            <v>US</v>
          </cell>
          <cell r="Q4464" t="str">
            <v>FRR</v>
          </cell>
          <cell r="R4464">
            <v>60</v>
          </cell>
          <cell r="S4464">
            <v>7800</v>
          </cell>
          <cell r="T4464">
            <v>2.2400000000000002</v>
          </cell>
          <cell r="U4464" t="str">
            <v>US$</v>
          </cell>
          <cell r="W4464" t="str">
            <v>FLT</v>
          </cell>
          <cell r="X4464" t="str">
            <v>BRN</v>
          </cell>
          <cell r="Y4464" t="str">
            <v>FOT</v>
          </cell>
          <cell r="Z4464" t="str">
            <v>FRR</v>
          </cell>
        </row>
        <row r="4465">
          <cell r="A4465" t="str">
            <v>FV240</v>
          </cell>
          <cell r="B4465" t="str">
            <v>9100751058</v>
          </cell>
          <cell r="C4465" t="str">
            <v>50009100751053</v>
          </cell>
          <cell r="D4465">
            <v>0.113</v>
          </cell>
          <cell r="E4465">
            <v>1.7000000000000001E-2</v>
          </cell>
          <cell r="F4465">
            <v>2.661</v>
          </cell>
          <cell r="G4465">
            <v>1.429</v>
          </cell>
          <cell r="H4465">
            <v>4.6970000000000001</v>
          </cell>
          <cell r="I4465">
            <v>0.67800000000000005</v>
          </cell>
          <cell r="J4465">
            <v>0.10199999999999999</v>
          </cell>
          <cell r="K4465">
            <v>8.875</v>
          </cell>
          <cell r="L4465">
            <v>5.25</v>
          </cell>
          <cell r="M4465">
            <v>3.875</v>
          </cell>
          <cell r="N4465">
            <v>6</v>
          </cell>
          <cell r="O4465" t="str">
            <v>US</v>
          </cell>
          <cell r="P4465" t="str">
            <v>RA</v>
          </cell>
          <cell r="Q4465" t="str">
            <v>FRR</v>
          </cell>
          <cell r="R4465">
            <v>10</v>
          </cell>
          <cell r="S4465">
            <v>2280</v>
          </cell>
          <cell r="T4465">
            <v>2.2400000000000002</v>
          </cell>
          <cell r="U4465" t="str">
            <v>US$</v>
          </cell>
          <cell r="V4465" t="str">
            <v>EA</v>
          </cell>
          <cell r="W4465" t="str">
            <v>FLT</v>
          </cell>
          <cell r="X4465" t="str">
            <v>BRN</v>
          </cell>
          <cell r="Y4465" t="str">
            <v>FOT</v>
          </cell>
          <cell r="Z4465" t="str">
            <v>FRR</v>
          </cell>
        </row>
        <row r="4466">
          <cell r="A4466" t="str">
            <v>FV240DP</v>
          </cell>
          <cell r="B4466" t="str">
            <v>9100751065</v>
          </cell>
          <cell r="C4466" t="str">
            <v>10009100751062</v>
          </cell>
          <cell r="D4466">
            <v>0.08</v>
          </cell>
          <cell r="E4466">
            <v>1.7000000000000001E-2</v>
          </cell>
          <cell r="F4466">
            <v>0</v>
          </cell>
          <cell r="G4466">
            <v>0</v>
          </cell>
          <cell r="H4466">
            <v>0</v>
          </cell>
          <cell r="I4466">
            <v>0.48</v>
          </cell>
          <cell r="J4466">
            <v>0.10199999999999999</v>
          </cell>
          <cell r="K4466">
            <v>0</v>
          </cell>
          <cell r="L4466">
            <v>0</v>
          </cell>
          <cell r="M4466">
            <v>0</v>
          </cell>
          <cell r="N4466">
            <v>6</v>
          </cell>
          <cell r="O4466" t="str">
            <v>US</v>
          </cell>
          <cell r="Q4466" t="str">
            <v>FRR</v>
          </cell>
          <cell r="R4466">
            <v>11</v>
          </cell>
          <cell r="S4466">
            <v>2376</v>
          </cell>
          <cell r="T4466">
            <v>2.35</v>
          </cell>
          <cell r="U4466" t="str">
            <v>US$</v>
          </cell>
          <cell r="W4466" t="str">
            <v>FLT</v>
          </cell>
          <cell r="X4466" t="str">
            <v>BRN</v>
          </cell>
          <cell r="Y4466" t="str">
            <v>FOT</v>
          </cell>
          <cell r="Z4466" t="str">
            <v>FRR</v>
          </cell>
        </row>
        <row r="4467">
          <cell r="A4467" t="str">
            <v>FV240DP</v>
          </cell>
          <cell r="B4467" t="str">
            <v>9100751065</v>
          </cell>
          <cell r="C4467" t="str">
            <v>10009100751062</v>
          </cell>
          <cell r="D4467">
            <v>0.10100000000000001</v>
          </cell>
          <cell r="E4467">
            <v>1.2E-2</v>
          </cell>
          <cell r="F4467">
            <v>7.625</v>
          </cell>
          <cell r="G4467">
            <v>2.875</v>
          </cell>
          <cell r="H4467">
            <v>1.02</v>
          </cell>
          <cell r="I4467">
            <v>0.60599999999999998</v>
          </cell>
          <cell r="J4467">
            <v>7.1999999999999995E-2</v>
          </cell>
          <cell r="K4467">
            <v>10.25</v>
          </cell>
          <cell r="L4467">
            <v>3.6869999999999998</v>
          </cell>
          <cell r="M4467">
            <v>3.375</v>
          </cell>
          <cell r="N4467">
            <v>6</v>
          </cell>
          <cell r="O4467" t="str">
            <v>US</v>
          </cell>
          <cell r="P4467" t="str">
            <v>RA</v>
          </cell>
          <cell r="Q4467" t="str">
            <v>FRR</v>
          </cell>
          <cell r="R4467">
            <v>10</v>
          </cell>
          <cell r="S4467">
            <v>2160</v>
          </cell>
          <cell r="T4467">
            <v>2.35</v>
          </cell>
          <cell r="U4467" t="str">
            <v>US$</v>
          </cell>
          <cell r="V4467" t="str">
            <v>EA</v>
          </cell>
          <cell r="W4467" t="str">
            <v>FLT</v>
          </cell>
          <cell r="X4467" t="str">
            <v>BRN</v>
          </cell>
          <cell r="Y4467" t="str">
            <v>FOT</v>
          </cell>
          <cell r="Z4467" t="str">
            <v>FRR</v>
          </cell>
        </row>
        <row r="4468">
          <cell r="A4468" t="str">
            <v>FV242</v>
          </cell>
          <cell r="B4468" t="str">
            <v>9100751171</v>
          </cell>
          <cell r="C4468" t="str">
            <v>10009100751178</v>
          </cell>
          <cell r="D4468">
            <v>0.06</v>
          </cell>
          <cell r="E4468">
            <v>5.0000000000000001E-3</v>
          </cell>
          <cell r="F4468">
            <v>0</v>
          </cell>
          <cell r="G4468">
            <v>0</v>
          </cell>
          <cell r="H4468">
            <v>0</v>
          </cell>
          <cell r="I4468">
            <v>0.6</v>
          </cell>
          <cell r="J4468">
            <v>0.05</v>
          </cell>
          <cell r="K4468">
            <v>0</v>
          </cell>
          <cell r="L4468">
            <v>0</v>
          </cell>
          <cell r="M4468">
            <v>0</v>
          </cell>
          <cell r="N4468">
            <v>10</v>
          </cell>
          <cell r="O4468" t="str">
            <v>US</v>
          </cell>
          <cell r="Q4468" t="str">
            <v>FRR</v>
          </cell>
          <cell r="R4468">
            <v>60</v>
          </cell>
          <cell r="S4468">
            <v>7800</v>
          </cell>
          <cell r="T4468">
            <v>2.5</v>
          </cell>
          <cell r="U4468" t="str">
            <v>US$</v>
          </cell>
          <cell r="W4468" t="str">
            <v>FLT</v>
          </cell>
          <cell r="X4468" t="str">
            <v>BRN</v>
          </cell>
          <cell r="Y4468" t="str">
            <v>FOT</v>
          </cell>
          <cell r="Z4468" t="str">
            <v>FRR</v>
          </cell>
        </row>
        <row r="4469">
          <cell r="A4469" t="str">
            <v>FV242</v>
          </cell>
          <cell r="B4469" t="str">
            <v>9100751171</v>
          </cell>
          <cell r="C4469" t="str">
            <v>10009100751178</v>
          </cell>
          <cell r="D4469">
            <v>9.5000000000000001E-2</v>
          </cell>
          <cell r="E4469">
            <v>7.0000000000000001E-3</v>
          </cell>
          <cell r="F4469">
            <v>2.0089999999999999</v>
          </cell>
          <cell r="G4469">
            <v>1.411</v>
          </cell>
          <cell r="H4469">
            <v>3.286</v>
          </cell>
          <cell r="I4469">
            <v>0.95</v>
          </cell>
          <cell r="J4469">
            <v>7.0000000000000007E-2</v>
          </cell>
          <cell r="K4469">
            <v>7.625</v>
          </cell>
          <cell r="L4469">
            <v>4.4370000000000003</v>
          </cell>
          <cell r="M4469">
            <v>4.1870000000000003</v>
          </cell>
          <cell r="N4469">
            <v>10</v>
          </cell>
          <cell r="O4469" t="str">
            <v>US</v>
          </cell>
          <cell r="Q4469" t="str">
            <v>FRR</v>
          </cell>
          <cell r="R4469">
            <v>10</v>
          </cell>
          <cell r="S4469">
            <v>5400</v>
          </cell>
          <cell r="T4469">
            <v>2.5</v>
          </cell>
          <cell r="U4469" t="str">
            <v>US$</v>
          </cell>
          <cell r="W4469" t="str">
            <v>FLT</v>
          </cell>
          <cell r="X4469" t="str">
            <v>BRN</v>
          </cell>
          <cell r="Y4469" t="str">
            <v>FOT</v>
          </cell>
          <cell r="Z4469" t="str">
            <v>FRR</v>
          </cell>
        </row>
        <row r="4470">
          <cell r="A4470" t="str">
            <v>FV242</v>
          </cell>
          <cell r="B4470" t="str">
            <v>9100751171</v>
          </cell>
          <cell r="C4470" t="str">
            <v>50009100751176</v>
          </cell>
          <cell r="D4470">
            <v>0.123</v>
          </cell>
          <cell r="E4470">
            <v>1.7000000000000001E-2</v>
          </cell>
          <cell r="F4470">
            <v>2.661</v>
          </cell>
          <cell r="G4470">
            <v>1.429</v>
          </cell>
          <cell r="H4470">
            <v>4.6970000000000001</v>
          </cell>
          <cell r="I4470">
            <v>0.73799999999999999</v>
          </cell>
          <cell r="J4470">
            <v>0.10199999999999999</v>
          </cell>
          <cell r="K4470">
            <v>8.875</v>
          </cell>
          <cell r="L4470">
            <v>5.25</v>
          </cell>
          <cell r="M4470">
            <v>3.875</v>
          </cell>
          <cell r="N4470">
            <v>6</v>
          </cell>
          <cell r="O4470" t="str">
            <v>US</v>
          </cell>
          <cell r="P4470" t="str">
            <v>RA</v>
          </cell>
          <cell r="Q4470" t="str">
            <v>FRR</v>
          </cell>
          <cell r="R4470">
            <v>10</v>
          </cell>
          <cell r="S4470">
            <v>2280</v>
          </cell>
          <cell r="T4470">
            <v>2.5</v>
          </cell>
          <cell r="U4470" t="str">
            <v>US$</v>
          </cell>
          <cell r="V4470" t="str">
            <v>EA</v>
          </cell>
          <cell r="W4470" t="str">
            <v>FLT</v>
          </cell>
          <cell r="X4470" t="str">
            <v>BRN</v>
          </cell>
          <cell r="Y4470" t="str">
            <v>FOT</v>
          </cell>
          <cell r="Z4470" t="str">
            <v>FRR</v>
          </cell>
        </row>
        <row r="4471">
          <cell r="A4471" t="str">
            <v>FV243</v>
          </cell>
          <cell r="B4471" t="str">
            <v>9100751072</v>
          </cell>
          <cell r="C4471" t="str">
            <v>10009100751079</v>
          </cell>
          <cell r="D4471">
            <v>7.0000000000000007E-2</v>
          </cell>
          <cell r="E4471">
            <v>2E-3</v>
          </cell>
          <cell r="F4471">
            <v>0</v>
          </cell>
          <cell r="G4471">
            <v>0</v>
          </cell>
          <cell r="H4471">
            <v>0</v>
          </cell>
          <cell r="I4471">
            <v>0.7</v>
          </cell>
          <cell r="J4471">
            <v>0.02</v>
          </cell>
          <cell r="K4471">
            <v>0</v>
          </cell>
          <cell r="L4471">
            <v>0</v>
          </cell>
          <cell r="M4471">
            <v>0</v>
          </cell>
          <cell r="N4471">
            <v>10</v>
          </cell>
          <cell r="O4471" t="str">
            <v>US</v>
          </cell>
          <cell r="Q4471" t="str">
            <v>FRR</v>
          </cell>
          <cell r="R4471">
            <v>50</v>
          </cell>
          <cell r="S4471">
            <v>10500</v>
          </cell>
          <cell r="T4471">
            <v>2.0499999999999998</v>
          </cell>
          <cell r="U4471" t="str">
            <v>US$</v>
          </cell>
          <cell r="W4471" t="str">
            <v>FLT</v>
          </cell>
          <cell r="X4471" t="str">
            <v>BRN</v>
          </cell>
          <cell r="Y4471" t="str">
            <v>FOT</v>
          </cell>
          <cell r="Z4471" t="str">
            <v>FRR</v>
          </cell>
        </row>
        <row r="4472">
          <cell r="A4472" t="str">
            <v>FV243</v>
          </cell>
          <cell r="B4472" t="str">
            <v>9100751072</v>
          </cell>
          <cell r="C4472" t="str">
            <v>10009100751079</v>
          </cell>
          <cell r="D4472">
            <v>0.1</v>
          </cell>
          <cell r="E4472">
            <v>8.0000000000000002E-3</v>
          </cell>
          <cell r="F4472">
            <v>2.0089999999999999</v>
          </cell>
          <cell r="G4472">
            <v>1.411</v>
          </cell>
          <cell r="H4472">
            <v>3.286</v>
          </cell>
          <cell r="I4472">
            <v>1</v>
          </cell>
          <cell r="J4472">
            <v>0.08</v>
          </cell>
          <cell r="K4472">
            <v>7.625</v>
          </cell>
          <cell r="L4472">
            <v>4.4370000000000003</v>
          </cell>
          <cell r="M4472">
            <v>4.1870000000000003</v>
          </cell>
          <cell r="N4472">
            <v>10</v>
          </cell>
          <cell r="O4472" t="str">
            <v>US</v>
          </cell>
          <cell r="Q4472" t="str">
            <v>FRR</v>
          </cell>
          <cell r="R4472">
            <v>10</v>
          </cell>
          <cell r="S4472">
            <v>5400</v>
          </cell>
          <cell r="T4472">
            <v>2.0499999999999998</v>
          </cell>
          <cell r="U4472" t="str">
            <v>US$</v>
          </cell>
          <cell r="W4472" t="str">
            <v>FLT</v>
          </cell>
          <cell r="X4472" t="str">
            <v>BRN</v>
          </cell>
          <cell r="Y4472" t="str">
            <v>FOT</v>
          </cell>
          <cell r="Z4472" t="str">
            <v>FRR</v>
          </cell>
        </row>
        <row r="4473">
          <cell r="A4473" t="str">
            <v>FV243</v>
          </cell>
          <cell r="B4473" t="str">
            <v>9100751072</v>
          </cell>
          <cell r="C4473" t="str">
            <v>50009100751077</v>
          </cell>
          <cell r="D4473">
            <v>0.11600000000000001</v>
          </cell>
          <cell r="E4473">
            <v>1.7000000000000001E-2</v>
          </cell>
          <cell r="F4473">
            <v>2.661</v>
          </cell>
          <cell r="G4473">
            <v>1.429</v>
          </cell>
          <cell r="H4473">
            <v>4.6970000000000001</v>
          </cell>
          <cell r="I4473">
            <v>0.69599999999999995</v>
          </cell>
          <cell r="J4473">
            <v>0.10199999999999999</v>
          </cell>
          <cell r="K4473">
            <v>8.875</v>
          </cell>
          <cell r="L4473">
            <v>5.25</v>
          </cell>
          <cell r="M4473">
            <v>3.875</v>
          </cell>
          <cell r="N4473">
            <v>6</v>
          </cell>
          <cell r="O4473" t="str">
            <v>US</v>
          </cell>
          <cell r="P4473" t="str">
            <v>RA</v>
          </cell>
          <cell r="Q4473" t="str">
            <v>FRR</v>
          </cell>
          <cell r="R4473">
            <v>10</v>
          </cell>
          <cell r="S4473">
            <v>2280</v>
          </cell>
          <cell r="T4473">
            <v>2.0499999999999998</v>
          </cell>
          <cell r="U4473" t="str">
            <v>US$</v>
          </cell>
          <cell r="V4473" t="str">
            <v>EA</v>
          </cell>
          <cell r="W4473" t="str">
            <v>FLT</v>
          </cell>
          <cell r="X4473" t="str">
            <v>BRN</v>
          </cell>
          <cell r="Y4473" t="str">
            <v>FOT</v>
          </cell>
          <cell r="Z4473" t="str">
            <v>FRR</v>
          </cell>
        </row>
        <row r="4474">
          <cell r="A4474" t="str">
            <v>FV243DP</v>
          </cell>
          <cell r="B4474" t="str">
            <v>9100751089</v>
          </cell>
          <cell r="C4474" t="str">
            <v>10009100751086</v>
          </cell>
          <cell r="D4474">
            <v>0.108</v>
          </cell>
          <cell r="E4474">
            <v>1.2E-2</v>
          </cell>
          <cell r="F4474">
            <v>0</v>
          </cell>
          <cell r="G4474">
            <v>0</v>
          </cell>
          <cell r="H4474">
            <v>0</v>
          </cell>
          <cell r="I4474">
            <v>0.64800000000000002</v>
          </cell>
          <cell r="J4474">
            <v>7.1999999999999995E-2</v>
          </cell>
          <cell r="K4474">
            <v>0</v>
          </cell>
          <cell r="L4474">
            <v>0</v>
          </cell>
          <cell r="M4474">
            <v>0</v>
          </cell>
          <cell r="N4474">
            <v>6</v>
          </cell>
          <cell r="O4474" t="str">
            <v>US</v>
          </cell>
          <cell r="Q4474" t="str">
            <v>FRR</v>
          </cell>
          <cell r="R4474">
            <v>11</v>
          </cell>
          <cell r="S4474">
            <v>2376</v>
          </cell>
          <cell r="T4474">
            <v>2.0499999999999998</v>
          </cell>
          <cell r="U4474" t="str">
            <v>US$</v>
          </cell>
          <cell r="W4474" t="str">
            <v>FLT</v>
          </cell>
          <cell r="X4474" t="str">
            <v>BRN</v>
          </cell>
          <cell r="Y4474" t="str">
            <v>FOT</v>
          </cell>
          <cell r="Z4474" t="str">
            <v>FRR</v>
          </cell>
        </row>
        <row r="4475">
          <cell r="A4475" t="str">
            <v>FV243DP</v>
          </cell>
          <cell r="B4475" t="str">
            <v>9100751089</v>
          </cell>
          <cell r="C4475" t="str">
            <v>10009100751086</v>
          </cell>
          <cell r="D4475">
            <v>0.105</v>
          </cell>
          <cell r="E4475">
            <v>1.2E-2</v>
          </cell>
          <cell r="F4475">
            <v>7.625</v>
          </cell>
          <cell r="G4475">
            <v>2.875</v>
          </cell>
          <cell r="H4475">
            <v>1.02</v>
          </cell>
          <cell r="I4475">
            <v>0.63</v>
          </cell>
          <cell r="J4475">
            <v>7.1999999999999995E-2</v>
          </cell>
          <cell r="K4475">
            <v>10.25</v>
          </cell>
          <cell r="L4475">
            <v>3.6869999999999998</v>
          </cell>
          <cell r="M4475">
            <v>3.375</v>
          </cell>
          <cell r="N4475">
            <v>6</v>
          </cell>
          <cell r="O4475" t="str">
            <v>US</v>
          </cell>
          <cell r="P4475" t="str">
            <v>RA</v>
          </cell>
          <cell r="Q4475" t="str">
            <v>FRR</v>
          </cell>
          <cell r="R4475">
            <v>10</v>
          </cell>
          <cell r="S4475">
            <v>2160</v>
          </cell>
          <cell r="T4475">
            <v>2.0499999999999998</v>
          </cell>
          <cell r="U4475" t="str">
            <v>US$</v>
          </cell>
          <cell r="V4475" t="str">
            <v>EA</v>
          </cell>
          <cell r="W4475" t="str">
            <v>FLT</v>
          </cell>
          <cell r="X4475" t="str">
            <v>BRN</v>
          </cell>
          <cell r="Y4475" t="str">
            <v>FOT</v>
          </cell>
          <cell r="Z4475" t="str">
            <v>FRR</v>
          </cell>
        </row>
        <row r="4476">
          <cell r="A4476" t="str">
            <v>FV246</v>
          </cell>
          <cell r="B4476" t="str">
            <v>9100751454</v>
          </cell>
          <cell r="C4476" t="str">
            <v>10009100751451</v>
          </cell>
          <cell r="D4476">
            <v>7.0000000000000007E-2</v>
          </cell>
          <cell r="E4476">
            <v>2E-3</v>
          </cell>
          <cell r="F4476">
            <v>0</v>
          </cell>
          <cell r="G4476">
            <v>0</v>
          </cell>
          <cell r="H4476">
            <v>0</v>
          </cell>
          <cell r="I4476">
            <v>0.7</v>
          </cell>
          <cell r="J4476">
            <v>0.02</v>
          </cell>
          <cell r="K4476">
            <v>0</v>
          </cell>
          <cell r="L4476">
            <v>0</v>
          </cell>
          <cell r="M4476">
            <v>0</v>
          </cell>
          <cell r="N4476">
            <v>10</v>
          </cell>
          <cell r="O4476" t="str">
            <v>US</v>
          </cell>
          <cell r="Q4476" t="str">
            <v>FRR</v>
          </cell>
          <cell r="R4476">
            <v>50</v>
          </cell>
          <cell r="S4476">
            <v>10500</v>
          </cell>
          <cell r="T4476">
            <v>2.0499999999999998</v>
          </cell>
          <cell r="U4476" t="str">
            <v>US$</v>
          </cell>
          <cell r="W4476" t="str">
            <v>FLT</v>
          </cell>
          <cell r="X4476" t="str">
            <v>BRN</v>
          </cell>
          <cell r="Y4476" t="str">
            <v>FOT</v>
          </cell>
          <cell r="Z4476" t="str">
            <v>FRR</v>
          </cell>
        </row>
        <row r="4477">
          <cell r="A4477" t="str">
            <v>FV246</v>
          </cell>
          <cell r="B4477" t="str">
            <v>9100751454</v>
          </cell>
          <cell r="C4477" t="str">
            <v>10009100751451</v>
          </cell>
          <cell r="D4477">
            <v>0.09</v>
          </cell>
          <cell r="E4477">
            <v>0.01</v>
          </cell>
          <cell r="F4477">
            <v>2.0089999999999999</v>
          </cell>
          <cell r="G4477">
            <v>1.411</v>
          </cell>
          <cell r="H4477">
            <v>3.286</v>
          </cell>
          <cell r="I4477">
            <v>0.9</v>
          </cell>
          <cell r="J4477">
            <v>0.1</v>
          </cell>
          <cell r="K4477">
            <v>7.625</v>
          </cell>
          <cell r="L4477">
            <v>4.4370000000000003</v>
          </cell>
          <cell r="M4477">
            <v>4.1870000000000003</v>
          </cell>
          <cell r="N4477">
            <v>10</v>
          </cell>
          <cell r="O4477" t="str">
            <v>US</v>
          </cell>
          <cell r="Q4477" t="str">
            <v>FRR</v>
          </cell>
          <cell r="R4477">
            <v>10</v>
          </cell>
          <cell r="S4477">
            <v>5400</v>
          </cell>
          <cell r="T4477">
            <v>2.0499999999999998</v>
          </cell>
          <cell r="U4477" t="str">
            <v>US$</v>
          </cell>
          <cell r="W4477" t="str">
            <v>FLT</v>
          </cell>
          <cell r="X4477" t="str">
            <v>BRN</v>
          </cell>
          <cell r="Y4477" t="str">
            <v>FOT</v>
          </cell>
          <cell r="Z4477" t="str">
            <v>FRR</v>
          </cell>
        </row>
        <row r="4478">
          <cell r="A4478" t="str">
            <v>FV246</v>
          </cell>
          <cell r="B4478" t="str">
            <v>9100751454</v>
          </cell>
          <cell r="C4478" t="str">
            <v>50009100751459</v>
          </cell>
          <cell r="D4478">
            <v>0.11700000000000001</v>
          </cell>
          <cell r="E4478">
            <v>1.7999999999999999E-2</v>
          </cell>
          <cell r="F4478">
            <v>2.661</v>
          </cell>
          <cell r="G4478">
            <v>1.429</v>
          </cell>
          <cell r="H4478">
            <v>4.6970000000000001</v>
          </cell>
          <cell r="I4478">
            <v>0.70199999999999996</v>
          </cell>
          <cell r="J4478">
            <v>0.108</v>
          </cell>
          <cell r="K4478">
            <v>8.875</v>
          </cell>
          <cell r="L4478">
            <v>5.25</v>
          </cell>
          <cell r="M4478">
            <v>3.875</v>
          </cell>
          <cell r="N4478">
            <v>6</v>
          </cell>
          <cell r="O4478" t="str">
            <v>US</v>
          </cell>
          <cell r="P4478" t="str">
            <v>RA</v>
          </cell>
          <cell r="Q4478" t="str">
            <v>FRR</v>
          </cell>
          <cell r="R4478">
            <v>10</v>
          </cell>
          <cell r="S4478">
            <v>2280</v>
          </cell>
          <cell r="T4478">
            <v>2.0499999999999998</v>
          </cell>
          <cell r="U4478" t="str">
            <v>US$</v>
          </cell>
          <cell r="V4478" t="str">
            <v>EA</v>
          </cell>
          <cell r="W4478" t="str">
            <v>FLT</v>
          </cell>
          <cell r="X4478" t="str">
            <v>BRN</v>
          </cell>
          <cell r="Y4478" t="str">
            <v>FOT</v>
          </cell>
          <cell r="Z4478" t="str">
            <v>FRR</v>
          </cell>
        </row>
        <row r="4479">
          <cell r="A4479" t="str">
            <v>FV246DP</v>
          </cell>
          <cell r="B4479" t="str">
            <v>9100751102</v>
          </cell>
          <cell r="C4479" t="str">
            <v>10009100751109</v>
          </cell>
          <cell r="D4479">
            <v>0.108</v>
          </cell>
          <cell r="E4479">
            <v>1.2E-2</v>
          </cell>
          <cell r="F4479">
            <v>0</v>
          </cell>
          <cell r="G4479">
            <v>0</v>
          </cell>
          <cell r="H4479">
            <v>0</v>
          </cell>
          <cell r="I4479">
            <v>0.64800000000000002</v>
          </cell>
          <cell r="J4479">
            <v>7.1999999999999995E-2</v>
          </cell>
          <cell r="K4479">
            <v>0</v>
          </cell>
          <cell r="L4479">
            <v>0</v>
          </cell>
          <cell r="M4479">
            <v>0</v>
          </cell>
          <cell r="N4479">
            <v>6</v>
          </cell>
          <cell r="O4479" t="str">
            <v>US</v>
          </cell>
          <cell r="Q4479" t="str">
            <v>FRR</v>
          </cell>
          <cell r="R4479">
            <v>11</v>
          </cell>
          <cell r="S4479">
            <v>2376</v>
          </cell>
          <cell r="T4479">
            <v>2.0499999999999998</v>
          </cell>
          <cell r="U4479" t="str">
            <v>US$</v>
          </cell>
          <cell r="W4479" t="str">
            <v>FLT</v>
          </cell>
          <cell r="X4479" t="str">
            <v>BRN</v>
          </cell>
          <cell r="Y4479" t="str">
            <v>FOT</v>
          </cell>
          <cell r="Z4479" t="str">
            <v>FRR</v>
          </cell>
        </row>
        <row r="4480">
          <cell r="A4480" t="str">
            <v>FV246DP</v>
          </cell>
          <cell r="B4480" t="str">
            <v>9100751102</v>
          </cell>
          <cell r="C4480" t="str">
            <v>10009100751109</v>
          </cell>
          <cell r="D4480">
            <v>0.10299999999999999</v>
          </cell>
          <cell r="E4480">
            <v>1.2999999999999999E-2</v>
          </cell>
          <cell r="F4480">
            <v>7.625</v>
          </cell>
          <cell r="G4480">
            <v>2.875</v>
          </cell>
          <cell r="H4480">
            <v>1.02</v>
          </cell>
          <cell r="I4480">
            <v>0.61799999999999999</v>
          </cell>
          <cell r="J4480">
            <v>7.8E-2</v>
          </cell>
          <cell r="K4480">
            <v>10.25</v>
          </cell>
          <cell r="L4480">
            <v>3.6869999999999998</v>
          </cell>
          <cell r="M4480">
            <v>3.375</v>
          </cell>
          <cell r="N4480">
            <v>6</v>
          </cell>
          <cell r="O4480" t="str">
            <v>US</v>
          </cell>
          <cell r="P4480" t="str">
            <v>RA</v>
          </cell>
          <cell r="Q4480" t="str">
            <v>FRR</v>
          </cell>
          <cell r="R4480">
            <v>10</v>
          </cell>
          <cell r="S4480">
            <v>2160</v>
          </cell>
          <cell r="T4480">
            <v>2.0499999999999998</v>
          </cell>
          <cell r="U4480" t="str">
            <v>US$</v>
          </cell>
          <cell r="V4480" t="str">
            <v>EA</v>
          </cell>
          <cell r="W4480" t="str">
            <v>FLT</v>
          </cell>
          <cell r="X4480" t="str">
            <v>BRN</v>
          </cell>
          <cell r="Y4480" t="str">
            <v>FOT</v>
          </cell>
          <cell r="Z4480" t="str">
            <v>FRR</v>
          </cell>
        </row>
        <row r="4481">
          <cell r="A4481" t="str">
            <v>FV248</v>
          </cell>
          <cell r="B4481" t="str">
            <v>9100751119</v>
          </cell>
          <cell r="C4481" t="str">
            <v>10009100751116</v>
          </cell>
          <cell r="D4481">
            <v>7.0000000000000007E-2</v>
          </cell>
          <cell r="E4481">
            <v>3.0000000000000001E-3</v>
          </cell>
          <cell r="F4481">
            <v>1.9730000000000001</v>
          </cell>
          <cell r="G4481">
            <v>1.036</v>
          </cell>
          <cell r="H4481">
            <v>3.3220000000000001</v>
          </cell>
          <cell r="I4481">
            <v>0.7</v>
          </cell>
          <cell r="J4481">
            <v>0.03</v>
          </cell>
          <cell r="K4481">
            <v>20.687000000000001</v>
          </cell>
          <cell r="L4481">
            <v>5.875</v>
          </cell>
          <cell r="M4481">
            <v>7.75</v>
          </cell>
          <cell r="N4481">
            <v>10</v>
          </cell>
          <cell r="O4481" t="str">
            <v>US</v>
          </cell>
          <cell r="Q4481" t="str">
            <v>FRR</v>
          </cell>
          <cell r="R4481">
            <v>50</v>
          </cell>
          <cell r="S4481">
            <v>8000</v>
          </cell>
          <cell r="T4481">
            <v>1.95</v>
          </cell>
          <cell r="U4481" t="str">
            <v>US$</v>
          </cell>
          <cell r="W4481" t="str">
            <v>FLT</v>
          </cell>
          <cell r="X4481" t="str">
            <v>BRN</v>
          </cell>
          <cell r="Y4481" t="str">
            <v>FOT</v>
          </cell>
          <cell r="Z4481" t="str">
            <v>FRR</v>
          </cell>
        </row>
        <row r="4482">
          <cell r="A4482" t="str">
            <v>FV248DP</v>
          </cell>
          <cell r="B4482" t="str">
            <v>9100751126</v>
          </cell>
          <cell r="C4482" t="str">
            <v>10009100751123</v>
          </cell>
          <cell r="D4482">
            <v>0.05</v>
          </cell>
          <cell r="E4482">
            <v>1E-3</v>
          </cell>
          <cell r="F4482">
            <v>0</v>
          </cell>
          <cell r="G4482">
            <v>0</v>
          </cell>
          <cell r="H4482">
            <v>0</v>
          </cell>
          <cell r="I4482">
            <v>0.3</v>
          </cell>
          <cell r="J4482">
            <v>6.0000000000000001E-3</v>
          </cell>
          <cell r="K4482">
            <v>0</v>
          </cell>
          <cell r="L4482">
            <v>0</v>
          </cell>
          <cell r="M4482">
            <v>0</v>
          </cell>
          <cell r="N4482">
            <v>6</v>
          </cell>
          <cell r="O4482" t="str">
            <v>US</v>
          </cell>
          <cell r="Q4482" t="str">
            <v>FRR</v>
          </cell>
          <cell r="R4482">
            <v>132</v>
          </cell>
          <cell r="S4482">
            <v>2376</v>
          </cell>
          <cell r="T4482">
            <v>2.0499999999999998</v>
          </cell>
          <cell r="U4482" t="str">
            <v>US$</v>
          </cell>
          <cell r="W4482" t="str">
            <v>FLT</v>
          </cell>
          <cell r="X4482" t="str">
            <v>BRN</v>
          </cell>
          <cell r="Y4482" t="str">
            <v>FOT</v>
          </cell>
          <cell r="Z4482" t="str">
            <v>FRR</v>
          </cell>
        </row>
        <row r="4483">
          <cell r="A4483" t="str">
            <v>FV248DP</v>
          </cell>
          <cell r="B4483" t="str">
            <v>9100751126</v>
          </cell>
          <cell r="C4483" t="str">
            <v>10009100751123</v>
          </cell>
          <cell r="D4483">
            <v>0.107</v>
          </cell>
          <cell r="E4483">
            <v>1.2E-2</v>
          </cell>
          <cell r="F4483">
            <v>7.625</v>
          </cell>
          <cell r="G4483">
            <v>2.875</v>
          </cell>
          <cell r="H4483">
            <v>1.02</v>
          </cell>
          <cell r="I4483">
            <v>0.64200000000000002</v>
          </cell>
          <cell r="J4483">
            <v>7.1999999999999995E-2</v>
          </cell>
          <cell r="K4483">
            <v>10.25</v>
          </cell>
          <cell r="L4483">
            <v>3.6869999999999998</v>
          </cell>
          <cell r="M4483">
            <v>3.375</v>
          </cell>
          <cell r="N4483">
            <v>6</v>
          </cell>
          <cell r="O4483" t="str">
            <v>US</v>
          </cell>
          <cell r="P4483" t="str">
            <v>RA</v>
          </cell>
          <cell r="Q4483" t="str">
            <v>FRR</v>
          </cell>
          <cell r="R4483">
            <v>10</v>
          </cell>
          <cell r="S4483">
            <v>2160</v>
          </cell>
          <cell r="T4483">
            <v>2.0499999999999998</v>
          </cell>
          <cell r="U4483" t="str">
            <v>US$</v>
          </cell>
          <cell r="V4483" t="str">
            <v>EA</v>
          </cell>
          <cell r="W4483" t="str">
            <v>FLT</v>
          </cell>
          <cell r="X4483" t="str">
            <v>BRN</v>
          </cell>
          <cell r="Y4483" t="str">
            <v>FOT</v>
          </cell>
          <cell r="Z4483" t="str">
            <v>FRR</v>
          </cell>
        </row>
        <row r="4484">
          <cell r="A4484" t="str">
            <v>FV252</v>
          </cell>
          <cell r="B4484" t="str">
            <v>9100751263</v>
          </cell>
          <cell r="C4484" t="str">
            <v>10009100751260</v>
          </cell>
          <cell r="D4484">
            <v>7.4999999999999997E-2</v>
          </cell>
          <cell r="E4484">
            <v>3.0000000000000001E-3</v>
          </cell>
          <cell r="F4484">
            <v>0</v>
          </cell>
          <cell r="G4484">
            <v>0</v>
          </cell>
          <cell r="H4484">
            <v>0</v>
          </cell>
          <cell r="I4484">
            <v>0.75</v>
          </cell>
          <cell r="J4484">
            <v>0.03</v>
          </cell>
          <cell r="K4484">
            <v>0</v>
          </cell>
          <cell r="L4484">
            <v>0</v>
          </cell>
          <cell r="M4484">
            <v>0</v>
          </cell>
          <cell r="N4484">
            <v>10</v>
          </cell>
          <cell r="O4484" t="str">
            <v>US</v>
          </cell>
          <cell r="Q4484" t="str">
            <v>FRR</v>
          </cell>
          <cell r="R4484">
            <v>50</v>
          </cell>
          <cell r="S4484">
            <v>10500</v>
          </cell>
          <cell r="T4484">
            <v>2</v>
          </cell>
          <cell r="U4484" t="str">
            <v>US$</v>
          </cell>
          <cell r="W4484" t="str">
            <v>FLT</v>
          </cell>
          <cell r="X4484" t="str">
            <v>BRN</v>
          </cell>
          <cell r="Y4484" t="str">
            <v>FOT</v>
          </cell>
          <cell r="Z4484" t="str">
            <v>FRR</v>
          </cell>
        </row>
        <row r="4485">
          <cell r="A4485" t="str">
            <v>FV252</v>
          </cell>
          <cell r="B4485" t="str">
            <v>9100751263</v>
          </cell>
          <cell r="C4485" t="str">
            <v>10009100751260</v>
          </cell>
          <cell r="D4485">
            <v>0.09</v>
          </cell>
          <cell r="E4485">
            <v>8.0000000000000002E-3</v>
          </cell>
          <cell r="F4485">
            <v>2.0089999999999999</v>
          </cell>
          <cell r="G4485">
            <v>1.411</v>
          </cell>
          <cell r="H4485">
            <v>3.286</v>
          </cell>
          <cell r="I4485">
            <v>0.9</v>
          </cell>
          <cell r="J4485">
            <v>0.08</v>
          </cell>
          <cell r="K4485">
            <v>7.625</v>
          </cell>
          <cell r="L4485">
            <v>4.4370000000000003</v>
          </cell>
          <cell r="M4485">
            <v>4.1870000000000003</v>
          </cell>
          <cell r="N4485">
            <v>10</v>
          </cell>
          <cell r="O4485" t="str">
            <v>US</v>
          </cell>
          <cell r="P4485" t="str">
            <v>RA</v>
          </cell>
          <cell r="Q4485" t="str">
            <v>FRR</v>
          </cell>
          <cell r="R4485">
            <v>10</v>
          </cell>
          <cell r="S4485">
            <v>5400</v>
          </cell>
          <cell r="T4485">
            <v>2</v>
          </cell>
          <cell r="U4485" t="str">
            <v>US$</v>
          </cell>
          <cell r="V4485" t="str">
            <v>EA</v>
          </cell>
          <cell r="W4485" t="str">
            <v>FLT</v>
          </cell>
          <cell r="X4485" t="str">
            <v>BRN</v>
          </cell>
          <cell r="Y4485" t="str">
            <v>FOT</v>
          </cell>
          <cell r="Z4485" t="str">
            <v>FRR</v>
          </cell>
        </row>
        <row r="4486">
          <cell r="A4486" t="str">
            <v>FV255</v>
          </cell>
          <cell r="B4486" t="str">
            <v>9100751157</v>
          </cell>
          <cell r="C4486" t="str">
            <v>10009100751154</v>
          </cell>
          <cell r="D4486">
            <v>0.08</v>
          </cell>
          <cell r="E4486">
            <v>3.0000000000000001E-3</v>
          </cell>
          <cell r="F4486">
            <v>0</v>
          </cell>
          <cell r="G4486">
            <v>0</v>
          </cell>
          <cell r="H4486">
            <v>0</v>
          </cell>
          <cell r="I4486">
            <v>0.8</v>
          </cell>
          <cell r="J4486">
            <v>0.03</v>
          </cell>
          <cell r="K4486">
            <v>0</v>
          </cell>
          <cell r="L4486">
            <v>0</v>
          </cell>
          <cell r="M4486">
            <v>0</v>
          </cell>
          <cell r="N4486">
            <v>10</v>
          </cell>
          <cell r="O4486" t="str">
            <v>US</v>
          </cell>
          <cell r="Q4486" t="str">
            <v>FRR</v>
          </cell>
          <cell r="R4486">
            <v>50</v>
          </cell>
          <cell r="S4486">
            <v>8000</v>
          </cell>
          <cell r="T4486">
            <v>2.37</v>
          </cell>
          <cell r="U4486" t="str">
            <v>US$</v>
          </cell>
          <cell r="W4486" t="str">
            <v>FLT</v>
          </cell>
          <cell r="X4486" t="str">
            <v>BRN</v>
          </cell>
          <cell r="Y4486" t="str">
            <v>FOT</v>
          </cell>
          <cell r="Z4486" t="str">
            <v>FRR</v>
          </cell>
        </row>
        <row r="4487">
          <cell r="A4487" t="str">
            <v>FV255</v>
          </cell>
          <cell r="B4487" t="str">
            <v>9100751157</v>
          </cell>
          <cell r="C4487" t="str">
            <v>10009100751154</v>
          </cell>
          <cell r="D4487">
            <v>8.5000000000000006E-2</v>
          </cell>
          <cell r="E4487">
            <v>8.0000000000000002E-3</v>
          </cell>
          <cell r="F4487">
            <v>2.0089999999999999</v>
          </cell>
          <cell r="G4487">
            <v>1.411</v>
          </cell>
          <cell r="H4487">
            <v>3.286</v>
          </cell>
          <cell r="I4487">
            <v>0.85</v>
          </cell>
          <cell r="J4487">
            <v>0.08</v>
          </cell>
          <cell r="K4487">
            <v>7.625</v>
          </cell>
          <cell r="L4487">
            <v>4.4370000000000003</v>
          </cell>
          <cell r="M4487">
            <v>4.1870000000000003</v>
          </cell>
          <cell r="N4487">
            <v>10</v>
          </cell>
          <cell r="O4487" t="str">
            <v>US</v>
          </cell>
          <cell r="P4487" t="str">
            <v>RA</v>
          </cell>
          <cell r="Q4487" t="str">
            <v>FRR</v>
          </cell>
          <cell r="R4487">
            <v>10</v>
          </cell>
          <cell r="S4487">
            <v>5400</v>
          </cell>
          <cell r="T4487">
            <v>2.37</v>
          </cell>
          <cell r="U4487" t="str">
            <v>US$</v>
          </cell>
          <cell r="V4487" t="str">
            <v>EA</v>
          </cell>
          <cell r="W4487" t="str">
            <v>FLT</v>
          </cell>
          <cell r="X4487" t="str">
            <v>BRN</v>
          </cell>
          <cell r="Y4487" t="str">
            <v>FOT</v>
          </cell>
          <cell r="Z4487" t="str">
            <v>FRR</v>
          </cell>
        </row>
        <row r="4488">
          <cell r="A4488" t="str">
            <v>FV255DP</v>
          </cell>
          <cell r="B4488" t="str">
            <v>9100751164</v>
          </cell>
          <cell r="C4488" t="str">
            <v>10009100751161</v>
          </cell>
          <cell r="D4488">
            <v>1.98</v>
          </cell>
          <cell r="E4488">
            <v>0.312</v>
          </cell>
          <cell r="F4488">
            <v>0</v>
          </cell>
          <cell r="G4488">
            <v>0</v>
          </cell>
          <cell r="H4488">
            <v>0</v>
          </cell>
          <cell r="I4488">
            <v>11.88</v>
          </cell>
          <cell r="J4488">
            <v>1.8720000000000001</v>
          </cell>
          <cell r="K4488">
            <v>0</v>
          </cell>
          <cell r="L4488">
            <v>0</v>
          </cell>
          <cell r="M4488">
            <v>0</v>
          </cell>
          <cell r="N4488">
            <v>6</v>
          </cell>
          <cell r="O4488" t="str">
            <v>US</v>
          </cell>
          <cell r="Q4488" t="str">
            <v>FRR</v>
          </cell>
          <cell r="R4488">
            <v>11</v>
          </cell>
          <cell r="S4488">
            <v>2376</v>
          </cell>
          <cell r="T4488">
            <v>2.15</v>
          </cell>
          <cell r="U4488" t="str">
            <v>US$</v>
          </cell>
          <cell r="W4488" t="str">
            <v>FLT</v>
          </cell>
          <cell r="X4488" t="str">
            <v>BRN</v>
          </cell>
          <cell r="Y4488" t="str">
            <v>FOT</v>
          </cell>
          <cell r="Z4488" t="str">
            <v>FRR</v>
          </cell>
        </row>
        <row r="4489">
          <cell r="A4489" t="str">
            <v>FV256</v>
          </cell>
          <cell r="B4489" t="str">
            <v>9100751256</v>
          </cell>
          <cell r="C4489" t="str">
            <v>10009100751253</v>
          </cell>
          <cell r="D4489">
            <v>0.08</v>
          </cell>
          <cell r="E4489">
            <v>3.0000000000000001E-3</v>
          </cell>
          <cell r="F4489">
            <v>0</v>
          </cell>
          <cell r="G4489">
            <v>0</v>
          </cell>
          <cell r="H4489">
            <v>0</v>
          </cell>
          <cell r="I4489">
            <v>0.8</v>
          </cell>
          <cell r="J4489">
            <v>0.03</v>
          </cell>
          <cell r="K4489">
            <v>0</v>
          </cell>
          <cell r="L4489">
            <v>0</v>
          </cell>
          <cell r="M4489">
            <v>0</v>
          </cell>
          <cell r="N4489">
            <v>10</v>
          </cell>
          <cell r="O4489" t="str">
            <v>US</v>
          </cell>
          <cell r="Q4489" t="str">
            <v>FRR</v>
          </cell>
          <cell r="R4489">
            <v>50</v>
          </cell>
          <cell r="S4489">
            <v>8000</v>
          </cell>
          <cell r="T4489">
            <v>2.99</v>
          </cell>
          <cell r="U4489" t="str">
            <v>US$</v>
          </cell>
          <cell r="W4489" t="str">
            <v>FLT</v>
          </cell>
          <cell r="X4489" t="str">
            <v>BRN</v>
          </cell>
          <cell r="Y4489" t="str">
            <v>FOT</v>
          </cell>
          <cell r="Z4489" t="str">
            <v>FRR</v>
          </cell>
        </row>
        <row r="4490">
          <cell r="A4490" t="str">
            <v>FV256</v>
          </cell>
          <cell r="B4490" t="str">
            <v>9100751256</v>
          </cell>
          <cell r="C4490" t="str">
            <v>10009100751253</v>
          </cell>
          <cell r="D4490">
            <v>0.9</v>
          </cell>
          <cell r="E4490">
            <v>8.3000000000000004E-2</v>
          </cell>
          <cell r="F4490">
            <v>2.0089999999999999</v>
          </cell>
          <cell r="G4490">
            <v>1.411</v>
          </cell>
          <cell r="H4490">
            <v>3.286</v>
          </cell>
          <cell r="I4490">
            <v>9</v>
          </cell>
          <cell r="J4490">
            <v>0.83</v>
          </cell>
          <cell r="K4490">
            <v>7.625</v>
          </cell>
          <cell r="L4490">
            <v>4.4370000000000003</v>
          </cell>
          <cell r="M4490">
            <v>4.1870000000000003</v>
          </cell>
          <cell r="N4490">
            <v>10</v>
          </cell>
          <cell r="O4490" t="str">
            <v>US</v>
          </cell>
          <cell r="P4490" t="str">
            <v>RA</v>
          </cell>
          <cell r="Q4490" t="str">
            <v>FRR</v>
          </cell>
          <cell r="R4490">
            <v>10</v>
          </cell>
          <cell r="S4490">
            <v>5400</v>
          </cell>
          <cell r="T4490">
            <v>2.99</v>
          </cell>
          <cell r="U4490" t="str">
            <v>US$</v>
          </cell>
          <cell r="V4490" t="str">
            <v>EA</v>
          </cell>
          <cell r="W4490" t="str">
            <v>FLT</v>
          </cell>
          <cell r="X4490" t="str">
            <v>BRN</v>
          </cell>
          <cell r="Y4490" t="str">
            <v>FOT</v>
          </cell>
          <cell r="Z4490" t="str">
            <v>FRR</v>
          </cell>
        </row>
        <row r="4491">
          <cell r="A4491" t="str">
            <v>FV256DP</v>
          </cell>
          <cell r="B4491" t="str">
            <v>9100751294</v>
          </cell>
          <cell r="C4491" t="str">
            <v>10009100751291</v>
          </cell>
          <cell r="D4491">
            <v>0.1</v>
          </cell>
          <cell r="E4491">
            <v>0.02</v>
          </cell>
          <cell r="F4491">
            <v>0</v>
          </cell>
          <cell r="G4491">
            <v>0</v>
          </cell>
          <cell r="H4491">
            <v>0</v>
          </cell>
          <cell r="I4491">
            <v>0.6</v>
          </cell>
          <cell r="J4491">
            <v>0.12</v>
          </cell>
          <cell r="K4491">
            <v>0</v>
          </cell>
          <cell r="L4491">
            <v>0</v>
          </cell>
          <cell r="M4491">
            <v>0</v>
          </cell>
          <cell r="N4491">
            <v>6</v>
          </cell>
          <cell r="O4491" t="str">
            <v>US</v>
          </cell>
          <cell r="Q4491" t="str">
            <v>FRR</v>
          </cell>
          <cell r="R4491">
            <v>11</v>
          </cell>
          <cell r="S4491">
            <v>2376</v>
          </cell>
          <cell r="T4491">
            <v>2.71</v>
          </cell>
          <cell r="U4491" t="str">
            <v>US$</v>
          </cell>
          <cell r="W4491" t="str">
            <v>FLT</v>
          </cell>
          <cell r="X4491" t="str">
            <v>BRN</v>
          </cell>
          <cell r="Y4491" t="str">
            <v>FOT</v>
          </cell>
          <cell r="Z4491" t="str">
            <v>FRR</v>
          </cell>
        </row>
        <row r="4492">
          <cell r="A4492" t="str">
            <v>FV258</v>
          </cell>
          <cell r="B4492" t="str">
            <v>9100751874</v>
          </cell>
          <cell r="C4492" t="str">
            <v>10009100751871</v>
          </cell>
          <cell r="D4492">
            <v>0.11</v>
          </cell>
          <cell r="E4492">
            <v>1.0999999999999999E-2</v>
          </cell>
          <cell r="F4492">
            <v>0</v>
          </cell>
          <cell r="G4492">
            <v>0</v>
          </cell>
          <cell r="H4492">
            <v>0</v>
          </cell>
          <cell r="I4492">
            <v>1.1000000000000001</v>
          </cell>
          <cell r="J4492">
            <v>0.11</v>
          </cell>
          <cell r="K4492">
            <v>0</v>
          </cell>
          <cell r="L4492">
            <v>0</v>
          </cell>
          <cell r="M4492">
            <v>0</v>
          </cell>
          <cell r="N4492">
            <v>10</v>
          </cell>
          <cell r="O4492" t="str">
            <v>US</v>
          </cell>
          <cell r="Q4492" t="str">
            <v>FRR</v>
          </cell>
          <cell r="R4492">
            <v>5</v>
          </cell>
          <cell r="S4492">
            <v>1050</v>
          </cell>
          <cell r="T4492">
            <v>2.5</v>
          </cell>
          <cell r="U4492" t="str">
            <v>US$</v>
          </cell>
          <cell r="W4492" t="str">
            <v>FLT</v>
          </cell>
          <cell r="X4492" t="str">
            <v>BRN</v>
          </cell>
          <cell r="Y4492" t="str">
            <v>FOT</v>
          </cell>
          <cell r="Z4492" t="str">
            <v>FRR</v>
          </cell>
        </row>
        <row r="4493">
          <cell r="A4493" t="str">
            <v>FV258</v>
          </cell>
          <cell r="B4493" t="str">
            <v>9100751874</v>
          </cell>
          <cell r="C4493" t="str">
            <v>10009100751871</v>
          </cell>
          <cell r="D4493">
            <v>0.06</v>
          </cell>
          <cell r="E4493">
            <v>8.0000000000000002E-3</v>
          </cell>
          <cell r="F4493">
            <v>2.0089999999999999</v>
          </cell>
          <cell r="G4493">
            <v>1.411</v>
          </cell>
          <cell r="H4493">
            <v>3.286</v>
          </cell>
          <cell r="I4493">
            <v>0.6</v>
          </cell>
          <cell r="J4493">
            <v>0.08</v>
          </cell>
          <cell r="K4493">
            <v>7.625</v>
          </cell>
          <cell r="L4493">
            <v>4.4370000000000003</v>
          </cell>
          <cell r="M4493">
            <v>4.1870000000000003</v>
          </cell>
          <cell r="N4493">
            <v>10</v>
          </cell>
          <cell r="O4493" t="str">
            <v>US</v>
          </cell>
          <cell r="Q4493" t="str">
            <v>FRR</v>
          </cell>
          <cell r="R4493">
            <v>10</v>
          </cell>
          <cell r="S4493">
            <v>5400</v>
          </cell>
          <cell r="T4493">
            <v>2.5</v>
          </cell>
          <cell r="U4493" t="str">
            <v>US$</v>
          </cell>
          <cell r="W4493" t="str">
            <v>FLT</v>
          </cell>
          <cell r="X4493" t="str">
            <v>BRN</v>
          </cell>
          <cell r="Y4493" t="str">
            <v>FOT</v>
          </cell>
          <cell r="Z4493" t="str">
            <v>FRR</v>
          </cell>
        </row>
        <row r="4494">
          <cell r="A4494" t="str">
            <v>FV258</v>
          </cell>
          <cell r="B4494" t="str">
            <v>9100751874</v>
          </cell>
          <cell r="C4494" t="str">
            <v>50009100751879</v>
          </cell>
          <cell r="D4494">
            <v>8.5999999999999993E-2</v>
          </cell>
          <cell r="E4494">
            <v>1.7000000000000001E-2</v>
          </cell>
          <cell r="F4494">
            <v>2.661</v>
          </cell>
          <cell r="G4494">
            <v>1.429</v>
          </cell>
          <cell r="H4494">
            <v>4.6970000000000001</v>
          </cell>
          <cell r="I4494">
            <v>0.51600000000000001</v>
          </cell>
          <cell r="J4494">
            <v>0.10199999999999999</v>
          </cell>
          <cell r="K4494">
            <v>8.875</v>
          </cell>
          <cell r="L4494">
            <v>5.2569999999999997</v>
          </cell>
          <cell r="M4494">
            <v>3.875</v>
          </cell>
          <cell r="N4494">
            <v>6</v>
          </cell>
          <cell r="O4494" t="str">
            <v>US</v>
          </cell>
          <cell r="P4494" t="str">
            <v>RA</v>
          </cell>
          <cell r="Q4494" t="str">
            <v>FRR</v>
          </cell>
          <cell r="R4494">
            <v>10</v>
          </cell>
          <cell r="S4494">
            <v>2280</v>
          </cell>
          <cell r="T4494">
            <v>2.5</v>
          </cell>
          <cell r="U4494" t="str">
            <v>US$</v>
          </cell>
          <cell r="V4494" t="str">
            <v>EA</v>
          </cell>
          <cell r="W4494" t="str">
            <v>FLT</v>
          </cell>
          <cell r="X4494" t="str">
            <v>BRN</v>
          </cell>
          <cell r="Y4494" t="str">
            <v>FOT</v>
          </cell>
          <cell r="Z4494" t="str">
            <v>FRR</v>
          </cell>
        </row>
        <row r="4495">
          <cell r="A4495" t="str">
            <v>FV258DP</v>
          </cell>
          <cell r="B4495" t="str">
            <v>9100752512</v>
          </cell>
          <cell r="C4495" t="str">
            <v>10009100752519</v>
          </cell>
          <cell r="D4495">
            <v>0.11</v>
          </cell>
          <cell r="E4495">
            <v>1.0999999999999999E-2</v>
          </cell>
          <cell r="F4495">
            <v>0</v>
          </cell>
          <cell r="G4495">
            <v>0</v>
          </cell>
          <cell r="H4495">
            <v>0</v>
          </cell>
          <cell r="I4495">
            <v>0.66</v>
          </cell>
          <cell r="J4495">
            <v>6.6000000000000003E-2</v>
          </cell>
          <cell r="K4495">
            <v>0</v>
          </cell>
          <cell r="L4495">
            <v>0</v>
          </cell>
          <cell r="M4495">
            <v>0</v>
          </cell>
          <cell r="N4495">
            <v>6</v>
          </cell>
          <cell r="O4495" t="str">
            <v>US</v>
          </cell>
          <cell r="Q4495" t="str">
            <v>FRR</v>
          </cell>
          <cell r="R4495">
            <v>11</v>
          </cell>
          <cell r="S4495">
            <v>2376</v>
          </cell>
          <cell r="T4495">
            <v>2.5</v>
          </cell>
          <cell r="U4495" t="str">
            <v>US$</v>
          </cell>
          <cell r="W4495" t="str">
            <v>FLT</v>
          </cell>
          <cell r="X4495" t="str">
            <v>BRN</v>
          </cell>
          <cell r="Y4495" t="str">
            <v>FOT</v>
          </cell>
          <cell r="Z4495" t="str">
            <v>FRR</v>
          </cell>
        </row>
        <row r="4496">
          <cell r="A4496" t="str">
            <v>FV258DP</v>
          </cell>
          <cell r="B4496" t="str">
            <v>9100752512</v>
          </cell>
          <cell r="C4496" t="str">
            <v>10009100752519</v>
          </cell>
          <cell r="D4496">
            <v>0.06</v>
          </cell>
          <cell r="E4496">
            <v>1.2999999999999999E-2</v>
          </cell>
          <cell r="F4496">
            <v>7.625</v>
          </cell>
          <cell r="G4496">
            <v>2.875</v>
          </cell>
          <cell r="H4496">
            <v>1.02</v>
          </cell>
          <cell r="I4496">
            <v>0.36</v>
          </cell>
          <cell r="J4496">
            <v>7.8E-2</v>
          </cell>
          <cell r="K4496">
            <v>10.25</v>
          </cell>
          <cell r="L4496">
            <v>3.6869999999999998</v>
          </cell>
          <cell r="M4496">
            <v>3.375</v>
          </cell>
          <cell r="N4496">
            <v>6</v>
          </cell>
          <cell r="O4496" t="str">
            <v>US</v>
          </cell>
          <cell r="P4496" t="str">
            <v>RA</v>
          </cell>
          <cell r="Q4496" t="str">
            <v>FRR</v>
          </cell>
          <cell r="R4496">
            <v>10</v>
          </cell>
          <cell r="S4496">
            <v>2160</v>
          </cell>
          <cell r="T4496">
            <v>2.5</v>
          </cell>
          <cell r="U4496" t="str">
            <v>US$</v>
          </cell>
          <cell r="V4496" t="str">
            <v>EA</v>
          </cell>
          <cell r="W4496" t="str">
            <v>FLT</v>
          </cell>
          <cell r="X4496" t="str">
            <v>BRN</v>
          </cell>
          <cell r="Y4496" t="str">
            <v>FOT</v>
          </cell>
          <cell r="Z4496" t="str">
            <v>FRR</v>
          </cell>
        </row>
        <row r="4497">
          <cell r="A4497" t="str">
            <v>FV260</v>
          </cell>
          <cell r="B4497" t="str">
            <v>9100751188</v>
          </cell>
          <cell r="C4497" t="str">
            <v>10009100751185</v>
          </cell>
          <cell r="D4497">
            <v>7.4999999999999997E-2</v>
          </cell>
          <cell r="E4497">
            <v>3.0000000000000001E-3</v>
          </cell>
          <cell r="F4497">
            <v>0</v>
          </cell>
          <cell r="G4497">
            <v>0</v>
          </cell>
          <cell r="H4497">
            <v>0</v>
          </cell>
          <cell r="I4497">
            <v>0.75</v>
          </cell>
          <cell r="J4497">
            <v>0.03</v>
          </cell>
          <cell r="K4497">
            <v>0</v>
          </cell>
          <cell r="L4497">
            <v>0</v>
          </cell>
          <cell r="M4497">
            <v>0</v>
          </cell>
          <cell r="N4497">
            <v>10</v>
          </cell>
          <cell r="O4497" t="str">
            <v>US</v>
          </cell>
          <cell r="Q4497" t="str">
            <v>FRR</v>
          </cell>
          <cell r="R4497">
            <v>60</v>
          </cell>
          <cell r="S4497">
            <v>7800</v>
          </cell>
          <cell r="T4497">
            <v>2.4700000000000002</v>
          </cell>
          <cell r="U4497" t="str">
            <v>US$</v>
          </cell>
          <cell r="W4497" t="str">
            <v>FLT</v>
          </cell>
          <cell r="X4497" t="str">
            <v>BRN</v>
          </cell>
          <cell r="Y4497" t="str">
            <v>FOT</v>
          </cell>
          <cell r="Z4497" t="str">
            <v>FRR</v>
          </cell>
        </row>
        <row r="4498">
          <cell r="A4498" t="str">
            <v>FV260</v>
          </cell>
          <cell r="B4498" t="str">
            <v>9100751188</v>
          </cell>
          <cell r="C4498" t="str">
            <v>10009100751185</v>
          </cell>
          <cell r="D4498">
            <v>9.5000000000000001E-2</v>
          </cell>
          <cell r="E4498">
            <v>8.0000000000000002E-3</v>
          </cell>
          <cell r="F4498">
            <v>2.0089999999999999</v>
          </cell>
          <cell r="G4498">
            <v>1.411</v>
          </cell>
          <cell r="H4498">
            <v>3.286</v>
          </cell>
          <cell r="I4498">
            <v>0.95</v>
          </cell>
          <cell r="J4498">
            <v>0.08</v>
          </cell>
          <cell r="K4498">
            <v>7.625</v>
          </cell>
          <cell r="L4498">
            <v>4.4370000000000003</v>
          </cell>
          <cell r="M4498">
            <v>4.1870000000000003</v>
          </cell>
          <cell r="N4498">
            <v>10</v>
          </cell>
          <cell r="O4498" t="str">
            <v>US</v>
          </cell>
          <cell r="Q4498" t="str">
            <v>FRR</v>
          </cell>
          <cell r="R4498">
            <v>10</v>
          </cell>
          <cell r="S4498">
            <v>5400</v>
          </cell>
          <cell r="T4498">
            <v>2.4700000000000002</v>
          </cell>
          <cell r="U4498" t="str">
            <v>US$</v>
          </cell>
          <cell r="W4498" t="str">
            <v>FLT</v>
          </cell>
          <cell r="X4498" t="str">
            <v>BRN</v>
          </cell>
          <cell r="Y4498" t="str">
            <v>FOT</v>
          </cell>
          <cell r="Z4498" t="str">
            <v>FRR</v>
          </cell>
        </row>
        <row r="4499">
          <cell r="A4499" t="str">
            <v>FV260</v>
          </cell>
          <cell r="B4499" t="str">
            <v>9100751188</v>
          </cell>
          <cell r="C4499" t="str">
            <v>50009100751183</v>
          </cell>
          <cell r="D4499">
            <v>0.11600000000000001</v>
          </cell>
          <cell r="E4499">
            <v>1.7000000000000001E-2</v>
          </cell>
          <cell r="F4499">
            <v>2.661</v>
          </cell>
          <cell r="G4499">
            <v>1.429</v>
          </cell>
          <cell r="H4499">
            <v>4.6970000000000001</v>
          </cell>
          <cell r="I4499">
            <v>0.69599999999999995</v>
          </cell>
          <cell r="J4499">
            <v>0.10199999999999999</v>
          </cell>
          <cell r="K4499">
            <v>8.875</v>
          </cell>
          <cell r="L4499">
            <v>5.2569999999999997</v>
          </cell>
          <cell r="M4499">
            <v>3.875</v>
          </cell>
          <cell r="N4499">
            <v>6</v>
          </cell>
          <cell r="O4499" t="str">
            <v>US</v>
          </cell>
          <cell r="P4499" t="str">
            <v>RA</v>
          </cell>
          <cell r="Q4499" t="str">
            <v>FRR</v>
          </cell>
          <cell r="R4499">
            <v>10</v>
          </cell>
          <cell r="S4499">
            <v>2280</v>
          </cell>
          <cell r="T4499">
            <v>2.4700000000000002</v>
          </cell>
          <cell r="U4499" t="str">
            <v>US$</v>
          </cell>
          <cell r="V4499" t="str">
            <v>EA</v>
          </cell>
          <cell r="W4499" t="str">
            <v>FLT</v>
          </cell>
          <cell r="X4499" t="str">
            <v>BRN</v>
          </cell>
          <cell r="Y4499" t="str">
            <v>FOT</v>
          </cell>
          <cell r="Z4499" t="str">
            <v>FRR</v>
          </cell>
        </row>
        <row r="4500">
          <cell r="A4500" t="str">
            <v>FV260DP</v>
          </cell>
          <cell r="B4500" t="str">
            <v>9100751232</v>
          </cell>
          <cell r="C4500" t="str">
            <v>10009100751239</v>
          </cell>
          <cell r="D4500">
            <v>0.09</v>
          </cell>
          <cell r="E4500">
            <v>1.2E-2</v>
          </cell>
          <cell r="F4500">
            <v>0</v>
          </cell>
          <cell r="G4500">
            <v>0</v>
          </cell>
          <cell r="H4500">
            <v>0</v>
          </cell>
          <cell r="I4500">
            <v>0.54</v>
          </cell>
          <cell r="J4500">
            <v>7.1999999999999995E-2</v>
          </cell>
          <cell r="K4500">
            <v>0</v>
          </cell>
          <cell r="L4500">
            <v>0</v>
          </cell>
          <cell r="M4500">
            <v>0</v>
          </cell>
          <cell r="N4500">
            <v>6</v>
          </cell>
          <cell r="O4500" t="str">
            <v>US</v>
          </cell>
          <cell r="Q4500" t="str">
            <v>FRR</v>
          </cell>
          <cell r="R4500">
            <v>11</v>
          </cell>
          <cell r="S4500">
            <v>2376</v>
          </cell>
          <cell r="T4500">
            <v>2.4700000000000002</v>
          </cell>
          <cell r="U4500" t="str">
            <v>US$</v>
          </cell>
          <cell r="W4500" t="str">
            <v>FLT</v>
          </cell>
          <cell r="X4500" t="str">
            <v>BRN</v>
          </cell>
          <cell r="Y4500" t="str">
            <v>FOT</v>
          </cell>
          <cell r="Z4500" t="str">
            <v>FRR</v>
          </cell>
        </row>
        <row r="4501">
          <cell r="A4501" t="str">
            <v>FV260DP</v>
          </cell>
          <cell r="B4501" t="str">
            <v>9100751232</v>
          </cell>
          <cell r="C4501" t="str">
            <v>10009100751239</v>
          </cell>
          <cell r="D4501">
            <v>0.107</v>
          </cell>
          <cell r="E4501">
            <v>1.2E-2</v>
          </cell>
          <cell r="F4501">
            <v>7.625</v>
          </cell>
          <cell r="G4501">
            <v>2.875</v>
          </cell>
          <cell r="H4501">
            <v>1.02</v>
          </cell>
          <cell r="I4501">
            <v>0.64200000000000002</v>
          </cell>
          <cell r="J4501">
            <v>7.1999999999999995E-2</v>
          </cell>
          <cell r="K4501">
            <v>10.25</v>
          </cell>
          <cell r="L4501">
            <v>3.6869999999999998</v>
          </cell>
          <cell r="M4501">
            <v>3.375</v>
          </cell>
          <cell r="N4501">
            <v>6</v>
          </cell>
          <cell r="O4501" t="str">
            <v>US</v>
          </cell>
          <cell r="P4501" t="str">
            <v>RA</v>
          </cell>
          <cell r="Q4501" t="str">
            <v>FRR</v>
          </cell>
          <cell r="R4501">
            <v>10</v>
          </cell>
          <cell r="S4501">
            <v>2160</v>
          </cell>
          <cell r="T4501">
            <v>2.4700000000000002</v>
          </cell>
          <cell r="U4501" t="str">
            <v>US$</v>
          </cell>
          <cell r="V4501" t="str">
            <v>EA</v>
          </cell>
          <cell r="W4501" t="str">
            <v>FLT</v>
          </cell>
          <cell r="X4501" t="str">
            <v>BRN</v>
          </cell>
          <cell r="Y4501" t="str">
            <v>FOT</v>
          </cell>
          <cell r="Z4501" t="str">
            <v>FRR</v>
          </cell>
        </row>
        <row r="4502">
          <cell r="A4502" t="str">
            <v>FV261</v>
          </cell>
          <cell r="B4502" t="str">
            <v>9100751249</v>
          </cell>
          <cell r="C4502" t="str">
            <v>10009100751246</v>
          </cell>
          <cell r="D4502">
            <v>7.4999999999999997E-2</v>
          </cell>
          <cell r="E4502">
            <v>3.0000000000000001E-3</v>
          </cell>
          <cell r="F4502">
            <v>0</v>
          </cell>
          <cell r="G4502">
            <v>0</v>
          </cell>
          <cell r="H4502">
            <v>0</v>
          </cell>
          <cell r="I4502">
            <v>0.75</v>
          </cell>
          <cell r="J4502">
            <v>0.03</v>
          </cell>
          <cell r="K4502">
            <v>0</v>
          </cell>
          <cell r="L4502">
            <v>0</v>
          </cell>
          <cell r="M4502">
            <v>0</v>
          </cell>
          <cell r="N4502">
            <v>10</v>
          </cell>
          <cell r="O4502" t="str">
            <v>US</v>
          </cell>
          <cell r="Q4502" t="str">
            <v>FRR</v>
          </cell>
          <cell r="R4502">
            <v>50</v>
          </cell>
          <cell r="S4502">
            <v>10500</v>
          </cell>
          <cell r="T4502">
            <v>2.0499999999999998</v>
          </cell>
          <cell r="U4502" t="str">
            <v>US$</v>
          </cell>
          <cell r="W4502" t="str">
            <v>FLT</v>
          </cell>
          <cell r="X4502" t="str">
            <v>BRN</v>
          </cell>
          <cell r="Y4502" t="str">
            <v>FOT</v>
          </cell>
          <cell r="Z4502" t="str">
            <v>FRR</v>
          </cell>
        </row>
        <row r="4503">
          <cell r="A4503" t="str">
            <v>FV261</v>
          </cell>
          <cell r="B4503" t="str">
            <v>9100751249</v>
          </cell>
          <cell r="C4503" t="str">
            <v>10009100751246</v>
          </cell>
          <cell r="D4503">
            <v>0.105</v>
          </cell>
          <cell r="E4503">
            <v>8.0000000000000002E-3</v>
          </cell>
          <cell r="F4503">
            <v>2.0089999999999999</v>
          </cell>
          <cell r="G4503">
            <v>1.411</v>
          </cell>
          <cell r="H4503">
            <v>3.286</v>
          </cell>
          <cell r="I4503">
            <v>1.05</v>
          </cell>
          <cell r="J4503">
            <v>0.08</v>
          </cell>
          <cell r="K4503">
            <v>7.625</v>
          </cell>
          <cell r="L4503">
            <v>4.4370000000000003</v>
          </cell>
          <cell r="M4503">
            <v>4.1870000000000003</v>
          </cell>
          <cell r="N4503">
            <v>10</v>
          </cell>
          <cell r="O4503" t="str">
            <v>US</v>
          </cell>
          <cell r="Q4503" t="str">
            <v>FRR</v>
          </cell>
          <cell r="R4503">
            <v>10</v>
          </cell>
          <cell r="S4503">
            <v>5400</v>
          </cell>
          <cell r="T4503">
            <v>2.0499999999999998</v>
          </cell>
          <cell r="U4503" t="str">
            <v>US$</v>
          </cell>
          <cell r="W4503" t="str">
            <v>FLT</v>
          </cell>
          <cell r="X4503" t="str">
            <v>BRN</v>
          </cell>
          <cell r="Y4503" t="str">
            <v>FOT</v>
          </cell>
          <cell r="Z4503" t="str">
            <v>FRR</v>
          </cell>
        </row>
        <row r="4504">
          <cell r="A4504" t="str">
            <v>FV261</v>
          </cell>
          <cell r="B4504" t="str">
            <v>9100751249</v>
          </cell>
          <cell r="C4504" t="str">
            <v>50009100751244</v>
          </cell>
          <cell r="D4504">
            <v>0.123</v>
          </cell>
          <cell r="E4504">
            <v>1.6E-2</v>
          </cell>
          <cell r="F4504">
            <v>2.661</v>
          </cell>
          <cell r="G4504">
            <v>1.429</v>
          </cell>
          <cell r="H4504">
            <v>4.6970000000000001</v>
          </cell>
          <cell r="I4504">
            <v>0.73799999999999999</v>
          </cell>
          <cell r="J4504">
            <v>9.6000000000000002E-2</v>
          </cell>
          <cell r="K4504">
            <v>8.875</v>
          </cell>
          <cell r="L4504">
            <v>5.25</v>
          </cell>
          <cell r="M4504">
            <v>3.875</v>
          </cell>
          <cell r="N4504">
            <v>6</v>
          </cell>
          <cell r="O4504" t="str">
            <v>US</v>
          </cell>
          <cell r="P4504" t="str">
            <v>RA</v>
          </cell>
          <cell r="Q4504" t="str">
            <v>FRR</v>
          </cell>
          <cell r="R4504">
            <v>10</v>
          </cell>
          <cell r="S4504">
            <v>2280</v>
          </cell>
          <cell r="T4504">
            <v>2.0499999999999998</v>
          </cell>
          <cell r="U4504" t="str">
            <v>US$</v>
          </cell>
          <cell r="V4504" t="str">
            <v>EA</v>
          </cell>
          <cell r="W4504" t="str">
            <v>FLT</v>
          </cell>
          <cell r="X4504" t="str">
            <v>BRN</v>
          </cell>
          <cell r="Y4504" t="str">
            <v>FOT</v>
          </cell>
          <cell r="Z4504" t="str">
            <v>FRR</v>
          </cell>
        </row>
        <row r="4505">
          <cell r="A4505" t="str">
            <v>FV261DP</v>
          </cell>
          <cell r="B4505" t="str">
            <v>9100751324</v>
          </cell>
          <cell r="C4505" t="str">
            <v>10009100751321</v>
          </cell>
          <cell r="D4505">
            <v>0.113</v>
          </cell>
          <cell r="E4505">
            <v>1.0999999999999999E-2</v>
          </cell>
          <cell r="F4505">
            <v>0</v>
          </cell>
          <cell r="G4505">
            <v>0</v>
          </cell>
          <cell r="H4505">
            <v>0</v>
          </cell>
          <cell r="I4505">
            <v>0.67800000000000005</v>
          </cell>
          <cell r="J4505">
            <v>6.6000000000000003E-2</v>
          </cell>
          <cell r="K4505">
            <v>0</v>
          </cell>
          <cell r="L4505">
            <v>0</v>
          </cell>
          <cell r="M4505">
            <v>0</v>
          </cell>
          <cell r="N4505">
            <v>6</v>
          </cell>
          <cell r="O4505" t="str">
            <v>US</v>
          </cell>
          <cell r="Q4505" t="str">
            <v>FRR</v>
          </cell>
          <cell r="R4505">
            <v>11</v>
          </cell>
          <cell r="S4505">
            <v>2376</v>
          </cell>
          <cell r="T4505">
            <v>2.0499999999999998</v>
          </cell>
          <cell r="U4505" t="str">
            <v>US$</v>
          </cell>
          <cell r="W4505" t="str">
            <v>FLT</v>
          </cell>
          <cell r="X4505" t="str">
            <v>BRN</v>
          </cell>
          <cell r="Y4505" t="str">
            <v>FOT</v>
          </cell>
          <cell r="Z4505" t="str">
            <v>FRR</v>
          </cell>
        </row>
        <row r="4506">
          <cell r="A4506" t="str">
            <v>FV261DP</v>
          </cell>
          <cell r="B4506" t="str">
            <v>9100751324</v>
          </cell>
          <cell r="C4506" t="str">
            <v>10009100751321</v>
          </cell>
          <cell r="D4506">
            <v>0.11</v>
          </cell>
          <cell r="E4506">
            <v>1.2999999999999999E-2</v>
          </cell>
          <cell r="F4506">
            <v>7.625</v>
          </cell>
          <cell r="G4506">
            <v>2.875</v>
          </cell>
          <cell r="H4506">
            <v>1.02</v>
          </cell>
          <cell r="I4506">
            <v>0.66</v>
          </cell>
          <cell r="J4506">
            <v>7.8E-2</v>
          </cell>
          <cell r="K4506">
            <v>10.25</v>
          </cell>
          <cell r="L4506">
            <v>3.6869999999999998</v>
          </cell>
          <cell r="M4506">
            <v>3.375</v>
          </cell>
          <cell r="N4506">
            <v>6</v>
          </cell>
          <cell r="O4506" t="str">
            <v>US</v>
          </cell>
          <cell r="P4506" t="str">
            <v>RA</v>
          </cell>
          <cell r="Q4506" t="str">
            <v>FRR</v>
          </cell>
          <cell r="R4506">
            <v>10</v>
          </cell>
          <cell r="S4506">
            <v>2160</v>
          </cell>
          <cell r="T4506">
            <v>2.0499999999999998</v>
          </cell>
          <cell r="U4506" t="str">
            <v>US$</v>
          </cell>
          <cell r="V4506" t="str">
            <v>EA</v>
          </cell>
          <cell r="W4506" t="str">
            <v>FLT</v>
          </cell>
          <cell r="X4506" t="str">
            <v>BRN</v>
          </cell>
          <cell r="Y4506" t="str">
            <v>FOT</v>
          </cell>
          <cell r="Z4506" t="str">
            <v>FRR</v>
          </cell>
        </row>
        <row r="4507">
          <cell r="A4507" t="str">
            <v>FV263</v>
          </cell>
          <cell r="B4507" t="str">
            <v>9100751492</v>
          </cell>
          <cell r="C4507" t="str">
            <v>10009100751499</v>
          </cell>
          <cell r="D4507">
            <v>0.1</v>
          </cell>
          <cell r="E4507">
            <v>3.0000000000000001E-3</v>
          </cell>
          <cell r="F4507">
            <v>0</v>
          </cell>
          <cell r="G4507">
            <v>0</v>
          </cell>
          <cell r="H4507">
            <v>0</v>
          </cell>
          <cell r="I4507">
            <v>1</v>
          </cell>
          <cell r="J4507">
            <v>0.03</v>
          </cell>
          <cell r="K4507">
            <v>0</v>
          </cell>
          <cell r="L4507">
            <v>0</v>
          </cell>
          <cell r="M4507">
            <v>0</v>
          </cell>
          <cell r="N4507">
            <v>10</v>
          </cell>
          <cell r="O4507" t="str">
            <v>US</v>
          </cell>
          <cell r="Q4507" t="str">
            <v>FRR</v>
          </cell>
          <cell r="R4507">
            <v>50</v>
          </cell>
          <cell r="S4507">
            <v>10500</v>
          </cell>
          <cell r="T4507">
            <v>2.0499999999999998</v>
          </cell>
          <cell r="U4507" t="str">
            <v>US$</v>
          </cell>
          <cell r="W4507" t="str">
            <v>FLT</v>
          </cell>
          <cell r="X4507" t="str">
            <v>BRN</v>
          </cell>
          <cell r="Y4507" t="str">
            <v>FOT</v>
          </cell>
          <cell r="Z4507" t="str">
            <v>FRR</v>
          </cell>
        </row>
        <row r="4508">
          <cell r="A4508" t="str">
            <v>FV263</v>
          </cell>
          <cell r="B4508" t="str">
            <v>9100751492</v>
          </cell>
          <cell r="C4508" t="str">
            <v>10009100751499</v>
          </cell>
          <cell r="D4508">
            <v>0.13</v>
          </cell>
          <cell r="E4508">
            <v>7.9000000000000001E-2</v>
          </cell>
          <cell r="F4508">
            <v>2.0089999999999999</v>
          </cell>
          <cell r="G4508">
            <v>1.411</v>
          </cell>
          <cell r="H4508">
            <v>3.286</v>
          </cell>
          <cell r="I4508">
            <v>1.3</v>
          </cell>
          <cell r="J4508">
            <v>0.79</v>
          </cell>
          <cell r="K4508">
            <v>7.625</v>
          </cell>
          <cell r="L4508">
            <v>4.4370000000000003</v>
          </cell>
          <cell r="M4508">
            <v>4.1870000000000003</v>
          </cell>
          <cell r="N4508">
            <v>10</v>
          </cell>
          <cell r="O4508" t="str">
            <v>US</v>
          </cell>
          <cell r="Q4508" t="str">
            <v>FRR</v>
          </cell>
          <cell r="R4508">
            <v>10</v>
          </cell>
          <cell r="S4508">
            <v>5400</v>
          </cell>
          <cell r="T4508">
            <v>2.0499999999999998</v>
          </cell>
          <cell r="U4508" t="str">
            <v>US$</v>
          </cell>
          <cell r="W4508" t="str">
            <v>FLT</v>
          </cell>
          <cell r="X4508" t="str">
            <v>BRN</v>
          </cell>
          <cell r="Y4508" t="str">
            <v>FOT</v>
          </cell>
          <cell r="Z4508" t="str">
            <v>FRR</v>
          </cell>
        </row>
        <row r="4509">
          <cell r="A4509" t="str">
            <v>FV263</v>
          </cell>
          <cell r="B4509" t="str">
            <v>9100751492</v>
          </cell>
          <cell r="C4509" t="str">
            <v>50009100751497</v>
          </cell>
          <cell r="D4509">
            <v>0.153</v>
          </cell>
          <cell r="E4509">
            <v>1.7000000000000001E-2</v>
          </cell>
          <cell r="F4509">
            <v>2.661</v>
          </cell>
          <cell r="G4509">
            <v>1.429</v>
          </cell>
          <cell r="H4509">
            <v>4.6970000000000001</v>
          </cell>
          <cell r="I4509">
            <v>0.91800000000000004</v>
          </cell>
          <cell r="J4509">
            <v>0.10199999999999999</v>
          </cell>
          <cell r="K4509">
            <v>8.875</v>
          </cell>
          <cell r="L4509">
            <v>5.25</v>
          </cell>
          <cell r="M4509">
            <v>3.875</v>
          </cell>
          <cell r="N4509">
            <v>6</v>
          </cell>
          <cell r="O4509" t="str">
            <v>US</v>
          </cell>
          <cell r="P4509" t="str">
            <v>RA</v>
          </cell>
          <cell r="Q4509" t="str">
            <v>FRR</v>
          </cell>
          <cell r="R4509">
            <v>10</v>
          </cell>
          <cell r="S4509">
            <v>2280</v>
          </cell>
          <cell r="T4509">
            <v>2.0499999999999998</v>
          </cell>
          <cell r="U4509" t="str">
            <v>US$</v>
          </cell>
          <cell r="V4509" t="str">
            <v>EA</v>
          </cell>
          <cell r="W4509" t="str">
            <v>FLT</v>
          </cell>
          <cell r="X4509" t="str">
            <v>BRN</v>
          </cell>
          <cell r="Y4509" t="str">
            <v>FOT</v>
          </cell>
          <cell r="Z4509" t="str">
            <v>FRR</v>
          </cell>
        </row>
        <row r="4510">
          <cell r="A4510" t="str">
            <v>FV263DP</v>
          </cell>
          <cell r="B4510" t="str">
            <v>9100751720</v>
          </cell>
          <cell r="C4510" t="str">
            <v>10009100751727</v>
          </cell>
          <cell r="D4510">
            <v>0.12</v>
          </cell>
          <cell r="E4510">
            <v>1.2E-2</v>
          </cell>
          <cell r="F4510">
            <v>0</v>
          </cell>
          <cell r="G4510">
            <v>0</v>
          </cell>
          <cell r="H4510">
            <v>0</v>
          </cell>
          <cell r="I4510">
            <v>0.72</v>
          </cell>
          <cell r="J4510">
            <v>7.1999999999999995E-2</v>
          </cell>
          <cell r="K4510">
            <v>0</v>
          </cell>
          <cell r="L4510">
            <v>0</v>
          </cell>
          <cell r="M4510">
            <v>0</v>
          </cell>
          <cell r="N4510">
            <v>6</v>
          </cell>
          <cell r="O4510" t="str">
            <v>US</v>
          </cell>
          <cell r="Q4510" t="str">
            <v>FRR</v>
          </cell>
          <cell r="R4510">
            <v>11</v>
          </cell>
          <cell r="S4510">
            <v>2376</v>
          </cell>
          <cell r="T4510">
            <v>2.0499999999999998</v>
          </cell>
          <cell r="U4510" t="str">
            <v>US$</v>
          </cell>
          <cell r="W4510" t="str">
            <v>FLT</v>
          </cell>
          <cell r="X4510" t="str">
            <v>BRN</v>
          </cell>
          <cell r="Y4510" t="str">
            <v>FOT</v>
          </cell>
          <cell r="Z4510" t="str">
            <v>FRR</v>
          </cell>
        </row>
        <row r="4511">
          <cell r="A4511" t="str">
            <v>FV263DP</v>
          </cell>
          <cell r="B4511" t="str">
            <v>9100751720</v>
          </cell>
          <cell r="C4511" t="str">
            <v>10009100751727</v>
          </cell>
          <cell r="D4511">
            <v>0.13800000000000001</v>
          </cell>
          <cell r="E4511">
            <v>1.2E-2</v>
          </cell>
          <cell r="F4511">
            <v>7.625</v>
          </cell>
          <cell r="G4511">
            <v>2.875</v>
          </cell>
          <cell r="H4511">
            <v>1.02</v>
          </cell>
          <cell r="I4511">
            <v>0.82799999999999996</v>
          </cell>
          <cell r="J4511">
            <v>7.1999999999999995E-2</v>
          </cell>
          <cell r="K4511">
            <v>10.25</v>
          </cell>
          <cell r="L4511">
            <v>3.6869999999999998</v>
          </cell>
          <cell r="M4511">
            <v>3.375</v>
          </cell>
          <cell r="N4511">
            <v>6</v>
          </cell>
          <cell r="O4511" t="str">
            <v>US</v>
          </cell>
          <cell r="P4511" t="str">
            <v>RA</v>
          </cell>
          <cell r="Q4511" t="str">
            <v>FRR</v>
          </cell>
          <cell r="R4511">
            <v>10</v>
          </cell>
          <cell r="S4511">
            <v>2160</v>
          </cell>
          <cell r="T4511">
            <v>2.0499999999999998</v>
          </cell>
          <cell r="U4511" t="str">
            <v>US$</v>
          </cell>
          <cell r="V4511" t="str">
            <v>EA</v>
          </cell>
          <cell r="W4511" t="str">
            <v>FLT</v>
          </cell>
          <cell r="X4511" t="str">
            <v>BRN</v>
          </cell>
          <cell r="Y4511" t="str">
            <v>FOT</v>
          </cell>
          <cell r="Z4511" t="str">
            <v>FRR</v>
          </cell>
        </row>
        <row r="4512">
          <cell r="A4512" t="str">
            <v>FV264</v>
          </cell>
          <cell r="B4512" t="str">
            <v>9100751348</v>
          </cell>
          <cell r="C4512" t="str">
            <v>10009100751345</v>
          </cell>
          <cell r="D4512">
            <v>7.4999999999999997E-2</v>
          </cell>
          <cell r="E4512">
            <v>3.0000000000000001E-3</v>
          </cell>
          <cell r="F4512">
            <v>1.286</v>
          </cell>
          <cell r="G4512">
            <v>1.036</v>
          </cell>
          <cell r="H4512">
            <v>3.0720000000000001</v>
          </cell>
          <cell r="I4512">
            <v>0.75</v>
          </cell>
          <cell r="J4512">
            <v>0.03</v>
          </cell>
          <cell r="K4512">
            <v>14</v>
          </cell>
          <cell r="L4512">
            <v>5.875</v>
          </cell>
          <cell r="M4512">
            <v>7.25</v>
          </cell>
          <cell r="N4512">
            <v>10</v>
          </cell>
          <cell r="O4512" t="str">
            <v>US</v>
          </cell>
          <cell r="Q4512" t="str">
            <v>FRR</v>
          </cell>
          <cell r="R4512">
            <v>50</v>
          </cell>
          <cell r="S4512">
            <v>10500</v>
          </cell>
          <cell r="T4512">
            <v>2.04</v>
          </cell>
          <cell r="U4512" t="str">
            <v>US$</v>
          </cell>
          <cell r="W4512" t="str">
            <v>FLT</v>
          </cell>
          <cell r="X4512" t="str">
            <v>BRN</v>
          </cell>
          <cell r="Y4512" t="str">
            <v>FOT</v>
          </cell>
          <cell r="Z4512" t="str">
            <v>FRR</v>
          </cell>
        </row>
        <row r="4513">
          <cell r="A4513" t="str">
            <v>FV264</v>
          </cell>
          <cell r="B4513" t="str">
            <v>9100751348</v>
          </cell>
          <cell r="C4513" t="str">
            <v>50009100751343</v>
          </cell>
          <cell r="D4513">
            <v>0.11700000000000001</v>
          </cell>
          <cell r="E4513">
            <v>1.7999999999999999E-2</v>
          </cell>
          <cell r="F4513">
            <v>2.661</v>
          </cell>
          <cell r="G4513">
            <v>1.429</v>
          </cell>
          <cell r="H4513">
            <v>4.6970000000000001</v>
          </cell>
          <cell r="I4513">
            <v>0.70199999999999996</v>
          </cell>
          <cell r="J4513">
            <v>0.108</v>
          </cell>
          <cell r="K4513">
            <v>8.875</v>
          </cell>
          <cell r="L4513">
            <v>5.25</v>
          </cell>
          <cell r="M4513">
            <v>3.875</v>
          </cell>
          <cell r="N4513">
            <v>6</v>
          </cell>
          <cell r="O4513" t="str">
            <v>US</v>
          </cell>
          <cell r="P4513" t="str">
            <v>RA</v>
          </cell>
          <cell r="Q4513" t="str">
            <v>FRR</v>
          </cell>
          <cell r="R4513">
            <v>10</v>
          </cell>
          <cell r="S4513">
            <v>2280</v>
          </cell>
          <cell r="T4513">
            <v>2.04</v>
          </cell>
          <cell r="U4513" t="str">
            <v>US$</v>
          </cell>
          <cell r="V4513" t="str">
            <v>EA</v>
          </cell>
          <cell r="W4513" t="str">
            <v>FLT</v>
          </cell>
          <cell r="X4513" t="str">
            <v>BRN</v>
          </cell>
          <cell r="Y4513" t="str">
            <v>FOT</v>
          </cell>
          <cell r="Z4513" t="str">
            <v>FRR</v>
          </cell>
        </row>
        <row r="4514">
          <cell r="A4514" t="str">
            <v>FV264DP</v>
          </cell>
          <cell r="B4514" t="str">
            <v>9100752109</v>
          </cell>
          <cell r="C4514" t="str">
            <v>10009100752106</v>
          </cell>
          <cell r="D4514">
            <v>0.05</v>
          </cell>
          <cell r="E4514">
            <v>1E-3</v>
          </cell>
          <cell r="F4514">
            <v>0</v>
          </cell>
          <cell r="G4514">
            <v>0</v>
          </cell>
          <cell r="H4514">
            <v>0</v>
          </cell>
          <cell r="I4514">
            <v>0.3</v>
          </cell>
          <cell r="J4514">
            <v>6.0000000000000001E-3</v>
          </cell>
          <cell r="K4514">
            <v>0</v>
          </cell>
          <cell r="L4514">
            <v>0</v>
          </cell>
          <cell r="M4514">
            <v>0</v>
          </cell>
          <cell r="N4514">
            <v>6</v>
          </cell>
          <cell r="O4514" t="str">
            <v>US</v>
          </cell>
          <cell r="Q4514" t="str">
            <v>FRR</v>
          </cell>
          <cell r="R4514">
            <v>11</v>
          </cell>
          <cell r="S4514">
            <v>2376</v>
          </cell>
          <cell r="T4514">
            <v>2.14</v>
          </cell>
          <cell r="U4514" t="str">
            <v>US$</v>
          </cell>
          <cell r="W4514" t="str">
            <v>FLT</v>
          </cell>
          <cell r="X4514" t="str">
            <v>BRN</v>
          </cell>
          <cell r="Y4514" t="str">
            <v>FOT</v>
          </cell>
          <cell r="Z4514" t="str">
            <v>FRR</v>
          </cell>
        </row>
        <row r="4515">
          <cell r="A4515" t="str">
            <v>FV264DP</v>
          </cell>
          <cell r="B4515" t="str">
            <v>9100752109</v>
          </cell>
          <cell r="C4515" t="str">
            <v>10009100752106</v>
          </cell>
          <cell r="D4515">
            <v>0.1</v>
          </cell>
          <cell r="E4515">
            <v>1.2E-2</v>
          </cell>
          <cell r="F4515">
            <v>7.625</v>
          </cell>
          <cell r="G4515">
            <v>2.875</v>
          </cell>
          <cell r="H4515">
            <v>1.02</v>
          </cell>
          <cell r="I4515">
            <v>0.6</v>
          </cell>
          <cell r="J4515">
            <v>7.1999999999999995E-2</v>
          </cell>
          <cell r="K4515">
            <v>10.25</v>
          </cell>
          <cell r="L4515">
            <v>3.6869999999999998</v>
          </cell>
          <cell r="M4515">
            <v>3.375</v>
          </cell>
          <cell r="N4515">
            <v>6</v>
          </cell>
          <cell r="O4515" t="str">
            <v>US</v>
          </cell>
          <cell r="P4515" t="str">
            <v>RA</v>
          </cell>
          <cell r="Q4515" t="str">
            <v>FRR</v>
          </cell>
          <cell r="R4515">
            <v>10</v>
          </cell>
          <cell r="S4515">
            <v>2160</v>
          </cell>
          <cell r="T4515">
            <v>2.14</v>
          </cell>
          <cell r="U4515" t="str">
            <v>US$</v>
          </cell>
          <cell r="V4515" t="str">
            <v>EA</v>
          </cell>
          <cell r="W4515" t="str">
            <v>FLT</v>
          </cell>
          <cell r="X4515" t="str">
            <v>BRN</v>
          </cell>
          <cell r="Y4515" t="str">
            <v>FOT</v>
          </cell>
          <cell r="Z4515" t="str">
            <v>FRR</v>
          </cell>
        </row>
        <row r="4516">
          <cell r="A4516" t="str">
            <v>FV265</v>
          </cell>
          <cell r="B4516" t="str">
            <v>9100751355</v>
          </cell>
          <cell r="C4516" t="str">
            <v>10009100751352</v>
          </cell>
          <cell r="D4516">
            <v>7.4999999999999997E-2</v>
          </cell>
          <cell r="E4516">
            <v>2E-3</v>
          </cell>
          <cell r="F4516">
            <v>1.286</v>
          </cell>
          <cell r="G4516">
            <v>1.036</v>
          </cell>
          <cell r="H4516">
            <v>3.0720000000000001</v>
          </cell>
          <cell r="I4516">
            <v>0.75</v>
          </cell>
          <cell r="J4516">
            <v>0.02</v>
          </cell>
          <cell r="K4516">
            <v>14</v>
          </cell>
          <cell r="L4516">
            <v>5.875</v>
          </cell>
          <cell r="M4516">
            <v>7.25</v>
          </cell>
          <cell r="N4516">
            <v>10</v>
          </cell>
          <cell r="O4516" t="str">
            <v>US</v>
          </cell>
          <cell r="Q4516" t="str">
            <v>FRR</v>
          </cell>
          <cell r="R4516">
            <v>5</v>
          </cell>
          <cell r="S4516">
            <v>1050</v>
          </cell>
          <cell r="T4516">
            <v>2.0499999999999998</v>
          </cell>
          <cell r="U4516" t="str">
            <v>US$</v>
          </cell>
          <cell r="W4516" t="str">
            <v>FLT</v>
          </cell>
          <cell r="X4516" t="str">
            <v>BRN</v>
          </cell>
          <cell r="Y4516" t="str">
            <v>FOT</v>
          </cell>
          <cell r="Z4516" t="str">
            <v>FRR</v>
          </cell>
        </row>
        <row r="4517">
          <cell r="A4517" t="str">
            <v>FV265DP</v>
          </cell>
          <cell r="B4517" t="str">
            <v>9100751737</v>
          </cell>
          <cell r="C4517" t="str">
            <v>10009100751734</v>
          </cell>
          <cell r="D4517">
            <v>0.08</v>
          </cell>
          <cell r="E4517">
            <v>1.6E-2</v>
          </cell>
          <cell r="F4517">
            <v>0</v>
          </cell>
          <cell r="G4517">
            <v>0</v>
          </cell>
          <cell r="H4517">
            <v>0</v>
          </cell>
          <cell r="I4517">
            <v>0.48</v>
          </cell>
          <cell r="J4517">
            <v>9.6000000000000002E-2</v>
          </cell>
          <cell r="K4517">
            <v>0</v>
          </cell>
          <cell r="L4517">
            <v>0</v>
          </cell>
          <cell r="M4517">
            <v>0</v>
          </cell>
          <cell r="N4517">
            <v>6</v>
          </cell>
          <cell r="O4517" t="str">
            <v>US</v>
          </cell>
          <cell r="Q4517" t="str">
            <v>FRR</v>
          </cell>
          <cell r="R4517">
            <v>11</v>
          </cell>
          <cell r="S4517">
            <v>2376</v>
          </cell>
          <cell r="T4517">
            <v>2.0499999999999998</v>
          </cell>
          <cell r="U4517" t="str">
            <v>US$</v>
          </cell>
          <cell r="W4517" t="str">
            <v>FLT</v>
          </cell>
          <cell r="X4517" t="str">
            <v>BRN</v>
          </cell>
          <cell r="Y4517" t="str">
            <v>FOT</v>
          </cell>
          <cell r="Z4517" t="str">
            <v>FRR</v>
          </cell>
        </row>
        <row r="4518">
          <cell r="A4518" t="str">
            <v>FV265DP</v>
          </cell>
          <cell r="B4518" t="str">
            <v>9100751737</v>
          </cell>
          <cell r="C4518" t="str">
            <v>10009100751734</v>
          </cell>
          <cell r="D4518">
            <v>0.107</v>
          </cell>
          <cell r="E4518">
            <v>1.2E-2</v>
          </cell>
          <cell r="F4518">
            <v>7.625</v>
          </cell>
          <cell r="G4518">
            <v>2.875</v>
          </cell>
          <cell r="H4518">
            <v>1.02</v>
          </cell>
          <cell r="I4518">
            <v>0.64200000000000002</v>
          </cell>
          <cell r="J4518">
            <v>7.1999999999999995E-2</v>
          </cell>
          <cell r="K4518">
            <v>10.25</v>
          </cell>
          <cell r="L4518">
            <v>3.6869999999999998</v>
          </cell>
          <cell r="M4518">
            <v>3.375</v>
          </cell>
          <cell r="N4518">
            <v>6</v>
          </cell>
          <cell r="O4518" t="str">
            <v>US</v>
          </cell>
          <cell r="P4518" t="str">
            <v>RA</v>
          </cell>
          <cell r="Q4518" t="str">
            <v>FRR</v>
          </cell>
          <cell r="R4518">
            <v>10</v>
          </cell>
          <cell r="S4518">
            <v>2160</v>
          </cell>
          <cell r="T4518">
            <v>2.0499999999999998</v>
          </cell>
          <cell r="U4518" t="str">
            <v>US$</v>
          </cell>
          <cell r="V4518" t="str">
            <v>EA</v>
          </cell>
          <cell r="W4518" t="str">
            <v>FLT</v>
          </cell>
          <cell r="X4518" t="str">
            <v>BRN</v>
          </cell>
          <cell r="Y4518" t="str">
            <v>FOT</v>
          </cell>
          <cell r="Z4518" t="str">
            <v>FRR</v>
          </cell>
        </row>
        <row r="4519">
          <cell r="A4519" t="str">
            <v>FV266</v>
          </cell>
          <cell r="B4519" t="str">
            <v>9100751508</v>
          </cell>
          <cell r="C4519" t="str">
            <v>10009100751505</v>
          </cell>
          <cell r="D4519">
            <v>8.4000000000000005E-2</v>
          </cell>
          <cell r="E4519">
            <v>2E-3</v>
          </cell>
          <cell r="F4519">
            <v>0</v>
          </cell>
          <cell r="G4519">
            <v>0</v>
          </cell>
          <cell r="H4519">
            <v>0</v>
          </cell>
          <cell r="I4519">
            <v>0.84</v>
          </cell>
          <cell r="J4519">
            <v>0.02</v>
          </cell>
          <cell r="K4519">
            <v>0</v>
          </cell>
          <cell r="L4519">
            <v>0</v>
          </cell>
          <cell r="M4519">
            <v>0</v>
          </cell>
          <cell r="N4519">
            <v>10</v>
          </cell>
          <cell r="O4519" t="str">
            <v>US</v>
          </cell>
          <cell r="Q4519" t="str">
            <v>FRR</v>
          </cell>
          <cell r="R4519">
            <v>50</v>
          </cell>
          <cell r="S4519">
            <v>10500</v>
          </cell>
          <cell r="T4519">
            <v>5.07</v>
          </cell>
          <cell r="U4519" t="str">
            <v>US$</v>
          </cell>
          <cell r="W4519" t="str">
            <v>FLT</v>
          </cell>
          <cell r="X4519" t="str">
            <v>BRN</v>
          </cell>
          <cell r="Y4519" t="str">
            <v>FOT</v>
          </cell>
          <cell r="Z4519" t="str">
            <v>FRR</v>
          </cell>
        </row>
        <row r="4520">
          <cell r="A4520" t="str">
            <v>FV266</v>
          </cell>
          <cell r="B4520" t="str">
            <v>9100751508</v>
          </cell>
          <cell r="C4520" t="str">
            <v>10009100751505</v>
          </cell>
          <cell r="D4520">
            <v>0.11</v>
          </cell>
          <cell r="E4520">
            <v>8.0000000000000002E-3</v>
          </cell>
          <cell r="F4520">
            <v>2.0089999999999999</v>
          </cell>
          <cell r="G4520">
            <v>1.411</v>
          </cell>
          <cell r="H4520">
            <v>3.286</v>
          </cell>
          <cell r="I4520">
            <v>1.1000000000000001</v>
          </cell>
          <cell r="J4520">
            <v>0.08</v>
          </cell>
          <cell r="K4520">
            <v>7.625</v>
          </cell>
          <cell r="L4520">
            <v>4.4370000000000003</v>
          </cell>
          <cell r="M4520">
            <v>4.1870000000000003</v>
          </cell>
          <cell r="N4520">
            <v>10</v>
          </cell>
          <cell r="O4520" t="str">
            <v>US</v>
          </cell>
          <cell r="Q4520" t="str">
            <v>FRR</v>
          </cell>
          <cell r="R4520">
            <v>10</v>
          </cell>
          <cell r="S4520">
            <v>5400</v>
          </cell>
          <cell r="T4520">
            <v>5.07</v>
          </cell>
          <cell r="U4520" t="str">
            <v>US$</v>
          </cell>
          <cell r="W4520" t="str">
            <v>FLT</v>
          </cell>
          <cell r="X4520" t="str">
            <v>BRN</v>
          </cell>
          <cell r="Y4520" t="str">
            <v>FOT</v>
          </cell>
          <cell r="Z4520" t="str">
            <v>FRR</v>
          </cell>
        </row>
        <row r="4521">
          <cell r="A4521" t="str">
            <v>FV266</v>
          </cell>
          <cell r="B4521" t="str">
            <v>9100751508</v>
          </cell>
          <cell r="C4521" t="str">
            <v>50009100751503</v>
          </cell>
          <cell r="D4521">
            <v>0.13600000000000001</v>
          </cell>
          <cell r="E4521">
            <v>1.7999999999999999E-2</v>
          </cell>
          <cell r="F4521">
            <v>2.661</v>
          </cell>
          <cell r="G4521">
            <v>1.429</v>
          </cell>
          <cell r="H4521">
            <v>4.6970000000000001</v>
          </cell>
          <cell r="I4521">
            <v>0.81599999999999995</v>
          </cell>
          <cell r="J4521">
            <v>0.108</v>
          </cell>
          <cell r="K4521">
            <v>8.875</v>
          </cell>
          <cell r="L4521">
            <v>5.25</v>
          </cell>
          <cell r="M4521">
            <v>3.875</v>
          </cell>
          <cell r="N4521">
            <v>6</v>
          </cell>
          <cell r="O4521" t="str">
            <v>US</v>
          </cell>
          <cell r="P4521" t="str">
            <v>RA</v>
          </cell>
          <cell r="Q4521" t="str">
            <v>FRR</v>
          </cell>
          <cell r="R4521">
            <v>10</v>
          </cell>
          <cell r="S4521">
            <v>2280</v>
          </cell>
          <cell r="T4521">
            <v>5.07</v>
          </cell>
          <cell r="U4521" t="str">
            <v>US$</v>
          </cell>
          <cell r="V4521" t="str">
            <v>EA</v>
          </cell>
          <cell r="W4521" t="str">
            <v>FLT</v>
          </cell>
          <cell r="X4521" t="str">
            <v>BRN</v>
          </cell>
          <cell r="Y4521" t="str">
            <v>FOT</v>
          </cell>
          <cell r="Z4521" t="str">
            <v>FRR</v>
          </cell>
        </row>
        <row r="4522">
          <cell r="A4522" t="str">
            <v>FV266DP</v>
          </cell>
          <cell r="B4522" t="str">
            <v>9100751744</v>
          </cell>
          <cell r="C4522" t="str">
            <v>10009100751741</v>
          </cell>
          <cell r="D4522">
            <v>0.127</v>
          </cell>
          <cell r="E4522">
            <v>1.2E-2</v>
          </cell>
          <cell r="F4522">
            <v>0</v>
          </cell>
          <cell r="G4522">
            <v>0</v>
          </cell>
          <cell r="H4522">
            <v>0</v>
          </cell>
          <cell r="I4522">
            <v>0.76200000000000001</v>
          </cell>
          <cell r="J4522">
            <v>7.1999999999999995E-2</v>
          </cell>
          <cell r="K4522">
            <v>0</v>
          </cell>
          <cell r="L4522">
            <v>0</v>
          </cell>
          <cell r="M4522">
            <v>0</v>
          </cell>
          <cell r="N4522">
            <v>6</v>
          </cell>
          <cell r="O4522" t="str">
            <v>US</v>
          </cell>
          <cell r="Q4522" t="str">
            <v>FRR</v>
          </cell>
          <cell r="R4522">
            <v>11</v>
          </cell>
          <cell r="S4522">
            <v>2376</v>
          </cell>
          <cell r="T4522">
            <v>5.07</v>
          </cell>
          <cell r="U4522" t="str">
            <v>US$</v>
          </cell>
          <cell r="W4522" t="str">
            <v>FLT</v>
          </cell>
          <cell r="X4522" t="str">
            <v>BRN</v>
          </cell>
          <cell r="Y4522" t="str">
            <v>FOT</v>
          </cell>
          <cell r="Z4522" t="str">
            <v>FRR</v>
          </cell>
        </row>
        <row r="4523">
          <cell r="A4523" t="str">
            <v>FV266DP</v>
          </cell>
          <cell r="B4523" t="str">
            <v>9100751744</v>
          </cell>
          <cell r="C4523" t="str">
            <v>10009100751741</v>
          </cell>
          <cell r="D4523">
            <v>0.11600000000000001</v>
          </cell>
          <cell r="E4523">
            <v>1.2999999999999999E-2</v>
          </cell>
          <cell r="F4523">
            <v>7.625</v>
          </cell>
          <cell r="G4523">
            <v>2.875</v>
          </cell>
          <cell r="H4523">
            <v>1.02</v>
          </cell>
          <cell r="I4523">
            <v>0.69599999999999995</v>
          </cell>
          <cell r="J4523">
            <v>7.8E-2</v>
          </cell>
          <cell r="K4523">
            <v>10.25</v>
          </cell>
          <cell r="L4523">
            <v>3.6869999999999998</v>
          </cell>
          <cell r="M4523">
            <v>3.375</v>
          </cell>
          <cell r="N4523">
            <v>6</v>
          </cell>
          <cell r="O4523" t="str">
            <v>US</v>
          </cell>
          <cell r="P4523" t="str">
            <v>RA</v>
          </cell>
          <cell r="Q4523" t="str">
            <v>FRR</v>
          </cell>
          <cell r="R4523">
            <v>10</v>
          </cell>
          <cell r="S4523">
            <v>2160</v>
          </cell>
          <cell r="T4523">
            <v>5.07</v>
          </cell>
          <cell r="U4523" t="str">
            <v>US$</v>
          </cell>
          <cell r="V4523" t="str">
            <v>EA</v>
          </cell>
          <cell r="W4523" t="str">
            <v>FLT</v>
          </cell>
          <cell r="X4523" t="str">
            <v>BRN</v>
          </cell>
          <cell r="Y4523" t="str">
            <v>FOT</v>
          </cell>
          <cell r="Z4523" t="str">
            <v>FRR</v>
          </cell>
        </row>
        <row r="4524">
          <cell r="A4524" t="str">
            <v>FV267</v>
          </cell>
          <cell r="B4524" t="str">
            <v>9100751515</v>
          </cell>
          <cell r="C4524" t="str">
            <v>10009100751512</v>
          </cell>
          <cell r="D4524">
            <v>7.4999999999999997E-2</v>
          </cell>
          <cell r="E4524">
            <v>3.0000000000000001E-3</v>
          </cell>
          <cell r="F4524">
            <v>0</v>
          </cell>
          <cell r="G4524">
            <v>0</v>
          </cell>
          <cell r="H4524">
            <v>0</v>
          </cell>
          <cell r="I4524">
            <v>0.75</v>
          </cell>
          <cell r="J4524">
            <v>0.03</v>
          </cell>
          <cell r="K4524">
            <v>0</v>
          </cell>
          <cell r="L4524">
            <v>0</v>
          </cell>
          <cell r="M4524">
            <v>0</v>
          </cell>
          <cell r="N4524">
            <v>10</v>
          </cell>
          <cell r="O4524" t="str">
            <v>US</v>
          </cell>
          <cell r="Q4524" t="str">
            <v>FRR</v>
          </cell>
          <cell r="R4524">
            <v>5</v>
          </cell>
          <cell r="S4524">
            <v>800</v>
          </cell>
          <cell r="T4524">
            <v>2.14</v>
          </cell>
          <cell r="U4524" t="str">
            <v>US$</v>
          </cell>
          <cell r="W4524" t="str">
            <v>FLT</v>
          </cell>
          <cell r="X4524" t="str">
            <v>BRN</v>
          </cell>
          <cell r="Y4524" t="str">
            <v>FOT</v>
          </cell>
          <cell r="Z4524" t="str">
            <v>FRR</v>
          </cell>
        </row>
        <row r="4525">
          <cell r="A4525" t="str">
            <v>FV267</v>
          </cell>
          <cell r="B4525" t="str">
            <v>9100751515</v>
          </cell>
          <cell r="C4525" t="str">
            <v>10009100751512</v>
          </cell>
          <cell r="D4525">
            <v>9.5000000000000001E-2</v>
          </cell>
          <cell r="E4525">
            <v>8.0000000000000002E-3</v>
          </cell>
          <cell r="F4525">
            <v>2.0089999999999999</v>
          </cell>
          <cell r="G4525">
            <v>1.411</v>
          </cell>
          <cell r="H4525">
            <v>3.286</v>
          </cell>
          <cell r="I4525">
            <v>0.95</v>
          </cell>
          <cell r="J4525">
            <v>0.08</v>
          </cell>
          <cell r="K4525">
            <v>7.625</v>
          </cell>
          <cell r="L4525">
            <v>4.4370000000000003</v>
          </cell>
          <cell r="M4525">
            <v>4.1870000000000003</v>
          </cell>
          <cell r="N4525">
            <v>10</v>
          </cell>
          <cell r="O4525" t="str">
            <v>US</v>
          </cell>
          <cell r="Q4525" t="str">
            <v>FRR</v>
          </cell>
          <cell r="R4525">
            <v>10</v>
          </cell>
          <cell r="S4525">
            <v>5400</v>
          </cell>
          <cell r="T4525">
            <v>2.14</v>
          </cell>
          <cell r="U4525" t="str">
            <v>US$</v>
          </cell>
          <cell r="W4525" t="str">
            <v>FLT</v>
          </cell>
          <cell r="X4525" t="str">
            <v>BRN</v>
          </cell>
          <cell r="Y4525" t="str">
            <v>FOT</v>
          </cell>
          <cell r="Z4525" t="str">
            <v>FRR</v>
          </cell>
        </row>
        <row r="4526">
          <cell r="A4526" t="str">
            <v>FV267</v>
          </cell>
          <cell r="B4526" t="str">
            <v>9100751515</v>
          </cell>
          <cell r="C4526" t="str">
            <v>50009100751510</v>
          </cell>
          <cell r="D4526">
            <v>0.11700000000000001</v>
          </cell>
          <cell r="E4526">
            <v>1.7000000000000001E-2</v>
          </cell>
          <cell r="F4526">
            <v>2.661</v>
          </cell>
          <cell r="G4526">
            <v>1.429</v>
          </cell>
          <cell r="H4526">
            <v>4.6970000000000001</v>
          </cell>
          <cell r="I4526">
            <v>0.70199999999999996</v>
          </cell>
          <cell r="J4526">
            <v>0.10199999999999999</v>
          </cell>
          <cell r="K4526">
            <v>8.875</v>
          </cell>
          <cell r="L4526">
            <v>5.25</v>
          </cell>
          <cell r="M4526">
            <v>3.875</v>
          </cell>
          <cell r="N4526">
            <v>6</v>
          </cell>
          <cell r="O4526" t="str">
            <v>US</v>
          </cell>
          <cell r="P4526" t="str">
            <v>RA</v>
          </cell>
          <cell r="Q4526" t="str">
            <v>FRR</v>
          </cell>
          <cell r="R4526">
            <v>10</v>
          </cell>
          <cell r="S4526">
            <v>2280</v>
          </cell>
          <cell r="T4526">
            <v>2.14</v>
          </cell>
          <cell r="U4526" t="str">
            <v>US$</v>
          </cell>
          <cell r="V4526" t="str">
            <v>EA</v>
          </cell>
          <cell r="W4526" t="str">
            <v>FLT</v>
          </cell>
          <cell r="X4526" t="str">
            <v>BRN</v>
          </cell>
          <cell r="Y4526" t="str">
            <v>FOT</v>
          </cell>
          <cell r="Z4526" t="str">
            <v>FRR</v>
          </cell>
        </row>
        <row r="4527">
          <cell r="A4527" t="str">
            <v>FV267DP</v>
          </cell>
          <cell r="B4527" t="str">
            <v>9100752116</v>
          </cell>
          <cell r="C4527" t="str">
            <v>10009100752113</v>
          </cell>
          <cell r="D4527">
            <v>0.08</v>
          </cell>
          <cell r="E4527">
            <v>1.2E-2</v>
          </cell>
          <cell r="F4527">
            <v>0</v>
          </cell>
          <cell r="G4527">
            <v>0</v>
          </cell>
          <cell r="H4527">
            <v>0</v>
          </cell>
          <cell r="I4527">
            <v>0.48</v>
          </cell>
          <cell r="J4527">
            <v>7.1999999999999995E-2</v>
          </cell>
          <cell r="K4527">
            <v>0</v>
          </cell>
          <cell r="L4527">
            <v>0</v>
          </cell>
          <cell r="M4527">
            <v>0</v>
          </cell>
          <cell r="N4527">
            <v>6</v>
          </cell>
          <cell r="O4527" t="str">
            <v>US</v>
          </cell>
          <cell r="Q4527" t="str">
            <v>FRR</v>
          </cell>
          <cell r="R4527">
            <v>11</v>
          </cell>
          <cell r="S4527">
            <v>2376</v>
          </cell>
          <cell r="T4527">
            <v>2.14</v>
          </cell>
          <cell r="U4527" t="str">
            <v>US$</v>
          </cell>
          <cell r="W4527" t="str">
            <v>FLT</v>
          </cell>
          <cell r="X4527" t="str">
            <v>BRN</v>
          </cell>
          <cell r="Y4527" t="str">
            <v>FOT</v>
          </cell>
          <cell r="Z4527" t="str">
            <v>FRR</v>
          </cell>
        </row>
        <row r="4528">
          <cell r="A4528" t="str">
            <v>FV267DP</v>
          </cell>
          <cell r="B4528" t="str">
            <v>9100752116</v>
          </cell>
          <cell r="C4528" t="str">
            <v>10009100752113</v>
          </cell>
          <cell r="D4528">
            <v>0.01</v>
          </cell>
          <cell r="E4528">
            <v>1.2999999999999999E-2</v>
          </cell>
          <cell r="F4528">
            <v>7.625</v>
          </cell>
          <cell r="G4528">
            <v>2.875</v>
          </cell>
          <cell r="H4528">
            <v>1.02</v>
          </cell>
          <cell r="I4528">
            <v>0.06</v>
          </cell>
          <cell r="J4528">
            <v>7.8E-2</v>
          </cell>
          <cell r="K4528">
            <v>10.25</v>
          </cell>
          <cell r="L4528">
            <v>3.6869999999999998</v>
          </cell>
          <cell r="M4528">
            <v>3.375</v>
          </cell>
          <cell r="N4528">
            <v>6</v>
          </cell>
          <cell r="O4528" t="str">
            <v>US</v>
          </cell>
          <cell r="P4528" t="str">
            <v>RA</v>
          </cell>
          <cell r="Q4528" t="str">
            <v>FRR</v>
          </cell>
          <cell r="R4528">
            <v>10</v>
          </cell>
          <cell r="S4528">
            <v>2160</v>
          </cell>
          <cell r="T4528">
            <v>2.14</v>
          </cell>
          <cell r="U4528" t="str">
            <v>US$</v>
          </cell>
          <cell r="V4528" t="str">
            <v>EA</v>
          </cell>
          <cell r="W4528" t="str">
            <v>FLT</v>
          </cell>
          <cell r="X4528" t="str">
            <v>BRN</v>
          </cell>
          <cell r="Y4528" t="str">
            <v>FOT</v>
          </cell>
          <cell r="Z4528" t="str">
            <v>FRR</v>
          </cell>
        </row>
        <row r="4529">
          <cell r="A4529" t="str">
            <v>FV270</v>
          </cell>
          <cell r="B4529" t="str">
            <v>9100751386</v>
          </cell>
          <cell r="C4529" t="str">
            <v>10009100751383</v>
          </cell>
          <cell r="D4529">
            <v>0.08</v>
          </cell>
          <cell r="E4529">
            <v>3.0000000000000001E-3</v>
          </cell>
          <cell r="F4529">
            <v>1.286</v>
          </cell>
          <cell r="G4529">
            <v>1.036</v>
          </cell>
          <cell r="H4529">
            <v>3.0750000000000002</v>
          </cell>
          <cell r="I4529">
            <v>0.8</v>
          </cell>
          <cell r="J4529">
            <v>0.03</v>
          </cell>
          <cell r="K4529">
            <v>14</v>
          </cell>
          <cell r="L4529">
            <v>5.875</v>
          </cell>
          <cell r="M4529">
            <v>7.25</v>
          </cell>
          <cell r="N4529">
            <v>10</v>
          </cell>
          <cell r="O4529" t="str">
            <v>US</v>
          </cell>
          <cell r="Q4529" t="str">
            <v>FRR</v>
          </cell>
          <cell r="R4529">
            <v>5</v>
          </cell>
          <cell r="S4529">
            <v>1050</v>
          </cell>
          <cell r="T4529">
            <v>1.95</v>
          </cell>
          <cell r="U4529" t="str">
            <v>US$</v>
          </cell>
          <cell r="W4529" t="str">
            <v>FLT</v>
          </cell>
          <cell r="X4529" t="str">
            <v>BRN</v>
          </cell>
          <cell r="Y4529" t="str">
            <v>FOT</v>
          </cell>
          <cell r="Z4529" t="str">
            <v>FRR</v>
          </cell>
        </row>
        <row r="4530">
          <cell r="A4530" t="str">
            <v>FV270</v>
          </cell>
          <cell r="B4530" t="str">
            <v>9100751386</v>
          </cell>
          <cell r="C4530" t="str">
            <v>50009100751381</v>
          </cell>
          <cell r="D4530">
            <v>0.123</v>
          </cell>
          <cell r="E4530">
            <v>1.7999999999999999E-2</v>
          </cell>
          <cell r="F4530">
            <v>2.661</v>
          </cell>
          <cell r="G4530">
            <v>1.429</v>
          </cell>
          <cell r="H4530">
            <v>4.6970000000000001</v>
          </cell>
          <cell r="I4530">
            <v>0.73799999999999999</v>
          </cell>
          <cell r="J4530">
            <v>0.108</v>
          </cell>
          <cell r="K4530">
            <v>8.875</v>
          </cell>
          <cell r="L4530">
            <v>5.25</v>
          </cell>
          <cell r="M4530">
            <v>3.875</v>
          </cell>
          <cell r="N4530">
            <v>6</v>
          </cell>
          <cell r="O4530" t="str">
            <v>US</v>
          </cell>
          <cell r="P4530" t="str">
            <v>RA</v>
          </cell>
          <cell r="Q4530" t="str">
            <v>FRR</v>
          </cell>
          <cell r="R4530">
            <v>10</v>
          </cell>
          <cell r="S4530">
            <v>2280</v>
          </cell>
          <cell r="T4530">
            <v>1.95</v>
          </cell>
          <cell r="U4530" t="str">
            <v>US$</v>
          </cell>
          <cell r="V4530" t="str">
            <v>EA</v>
          </cell>
          <cell r="W4530" t="str">
            <v>FLT</v>
          </cell>
          <cell r="X4530" t="str">
            <v>BRN</v>
          </cell>
          <cell r="Y4530" t="str">
            <v>FOT</v>
          </cell>
          <cell r="Z4530" t="str">
            <v>FRR</v>
          </cell>
        </row>
        <row r="4531">
          <cell r="A4531" t="str">
            <v>FV270DP</v>
          </cell>
          <cell r="B4531" t="str">
            <v>9100751751</v>
          </cell>
          <cell r="C4531" t="str">
            <v>10009100751758</v>
          </cell>
          <cell r="D4531">
            <v>8.7999999999999995E-2</v>
          </cell>
          <cell r="E4531">
            <v>1.0999999999999999E-2</v>
          </cell>
          <cell r="F4531">
            <v>0</v>
          </cell>
          <cell r="G4531">
            <v>0</v>
          </cell>
          <cell r="H4531">
            <v>0</v>
          </cell>
          <cell r="I4531">
            <v>0.52800000000000002</v>
          </cell>
          <cell r="J4531">
            <v>6.6000000000000003E-2</v>
          </cell>
          <cell r="K4531">
            <v>0</v>
          </cell>
          <cell r="L4531">
            <v>0</v>
          </cell>
          <cell r="M4531">
            <v>0</v>
          </cell>
          <cell r="N4531">
            <v>6</v>
          </cell>
          <cell r="O4531" t="str">
            <v>US</v>
          </cell>
          <cell r="Q4531" t="str">
            <v>FRR</v>
          </cell>
          <cell r="R4531">
            <v>11</v>
          </cell>
          <cell r="S4531">
            <v>2376</v>
          </cell>
          <cell r="T4531">
            <v>2.0499999999999998</v>
          </cell>
          <cell r="U4531" t="str">
            <v>US$</v>
          </cell>
          <cell r="W4531" t="str">
            <v>FLT</v>
          </cell>
          <cell r="X4531" t="str">
            <v>BRN</v>
          </cell>
          <cell r="Y4531" t="str">
            <v>FOT</v>
          </cell>
          <cell r="Z4531" t="str">
            <v>FRR</v>
          </cell>
        </row>
        <row r="4532">
          <cell r="A4532" t="str">
            <v>FV270DP</v>
          </cell>
          <cell r="B4532" t="str">
            <v>9100751751</v>
          </cell>
          <cell r="C4532" t="str">
            <v>10009100751758</v>
          </cell>
          <cell r="D4532">
            <v>0.01</v>
          </cell>
          <cell r="E4532">
            <v>1.2999999999999999E-2</v>
          </cell>
          <cell r="F4532">
            <v>7.625</v>
          </cell>
          <cell r="G4532">
            <v>2.875</v>
          </cell>
          <cell r="H4532">
            <v>1.02</v>
          </cell>
          <cell r="I4532">
            <v>0.06</v>
          </cell>
          <cell r="J4532">
            <v>7.8E-2</v>
          </cell>
          <cell r="K4532">
            <v>10.25</v>
          </cell>
          <cell r="L4532">
            <v>3.6869999999999998</v>
          </cell>
          <cell r="M4532">
            <v>3.375</v>
          </cell>
          <cell r="N4532">
            <v>6</v>
          </cell>
          <cell r="O4532" t="str">
            <v>US</v>
          </cell>
          <cell r="P4532" t="str">
            <v>RA</v>
          </cell>
          <cell r="Q4532" t="str">
            <v>FRR</v>
          </cell>
          <cell r="R4532">
            <v>10</v>
          </cell>
          <cell r="S4532">
            <v>2160</v>
          </cell>
          <cell r="T4532">
            <v>2.0499999999999998</v>
          </cell>
          <cell r="U4532" t="str">
            <v>US$</v>
          </cell>
          <cell r="V4532" t="str">
            <v>EA</v>
          </cell>
          <cell r="W4532" t="str">
            <v>FLT</v>
          </cell>
          <cell r="X4532" t="str">
            <v>BRN</v>
          </cell>
          <cell r="Y4532" t="str">
            <v>FOT</v>
          </cell>
          <cell r="Z4532" t="str">
            <v>FRR</v>
          </cell>
        </row>
        <row r="4533">
          <cell r="A4533" t="str">
            <v>FV271</v>
          </cell>
          <cell r="B4533" t="str">
            <v>9100751393</v>
          </cell>
          <cell r="C4533" t="str">
            <v>10009100751390</v>
          </cell>
          <cell r="D4533">
            <v>7.0000000000000007E-2</v>
          </cell>
          <cell r="E4533">
            <v>3.0000000000000001E-3</v>
          </cell>
          <cell r="F4533">
            <v>0</v>
          </cell>
          <cell r="G4533">
            <v>0</v>
          </cell>
          <cell r="H4533">
            <v>0</v>
          </cell>
          <cell r="I4533">
            <v>0.7</v>
          </cell>
          <cell r="J4533">
            <v>0.03</v>
          </cell>
          <cell r="K4533">
            <v>0</v>
          </cell>
          <cell r="L4533">
            <v>0</v>
          </cell>
          <cell r="M4533">
            <v>0</v>
          </cell>
          <cell r="N4533">
            <v>10</v>
          </cell>
          <cell r="O4533" t="str">
            <v>US</v>
          </cell>
          <cell r="Q4533" t="str">
            <v>FRR</v>
          </cell>
          <cell r="R4533">
            <v>5</v>
          </cell>
          <cell r="S4533">
            <v>1050</v>
          </cell>
          <cell r="T4533">
            <v>2.0499999999999998</v>
          </cell>
          <cell r="U4533" t="str">
            <v>US$</v>
          </cell>
          <cell r="W4533" t="str">
            <v>FLT</v>
          </cell>
          <cell r="X4533" t="str">
            <v>BRN</v>
          </cell>
          <cell r="Y4533" t="str">
            <v>FOT</v>
          </cell>
          <cell r="Z4533" t="str">
            <v>FRR</v>
          </cell>
        </row>
        <row r="4534">
          <cell r="A4534" t="str">
            <v>FV271</v>
          </cell>
          <cell r="B4534" t="str">
            <v>9100751393</v>
          </cell>
          <cell r="C4534" t="str">
            <v>10009100751390</v>
          </cell>
          <cell r="D4534">
            <v>9.5000000000000001E-2</v>
          </cell>
          <cell r="E4534">
            <v>8.0000000000000002E-3</v>
          </cell>
          <cell r="F4534">
            <v>2.0089999999999999</v>
          </cell>
          <cell r="G4534">
            <v>1.411</v>
          </cell>
          <cell r="H4534">
            <v>3.286</v>
          </cell>
          <cell r="I4534">
            <v>0.95</v>
          </cell>
          <cell r="J4534">
            <v>0.08</v>
          </cell>
          <cell r="K4534">
            <v>7.625</v>
          </cell>
          <cell r="L4534">
            <v>4.4370000000000003</v>
          </cell>
          <cell r="M4534">
            <v>4.1870000000000003</v>
          </cell>
          <cell r="N4534">
            <v>10</v>
          </cell>
          <cell r="O4534" t="str">
            <v>US</v>
          </cell>
          <cell r="P4534" t="str">
            <v>RA</v>
          </cell>
          <cell r="Q4534" t="str">
            <v>FRR</v>
          </cell>
          <cell r="R4534">
            <v>10</v>
          </cell>
          <cell r="S4534">
            <v>5400</v>
          </cell>
          <cell r="T4534">
            <v>2.0499999999999998</v>
          </cell>
          <cell r="U4534" t="str">
            <v>US$</v>
          </cell>
          <cell r="V4534" t="str">
            <v>EA</v>
          </cell>
          <cell r="W4534" t="str">
            <v>FLT</v>
          </cell>
          <cell r="X4534" t="str">
            <v>BRN</v>
          </cell>
          <cell r="Y4534" t="str">
            <v>FOT</v>
          </cell>
          <cell r="Z4534" t="str">
            <v>FRR</v>
          </cell>
        </row>
        <row r="4535">
          <cell r="A4535" t="str">
            <v>FV271DP</v>
          </cell>
          <cell r="B4535" t="str">
            <v>9100751768</v>
          </cell>
          <cell r="C4535" t="str">
            <v>10009100751765</v>
          </cell>
          <cell r="D4535">
            <v>0.08</v>
          </cell>
          <cell r="E4535">
            <v>1.2E-2</v>
          </cell>
          <cell r="F4535">
            <v>0</v>
          </cell>
          <cell r="G4535">
            <v>0</v>
          </cell>
          <cell r="H4535">
            <v>0</v>
          </cell>
          <cell r="I4535">
            <v>0.48</v>
          </cell>
          <cell r="J4535">
            <v>7.1999999999999995E-2</v>
          </cell>
          <cell r="K4535">
            <v>0</v>
          </cell>
          <cell r="L4535">
            <v>0</v>
          </cell>
          <cell r="M4535">
            <v>0</v>
          </cell>
          <cell r="N4535">
            <v>6</v>
          </cell>
          <cell r="O4535" t="str">
            <v>US</v>
          </cell>
          <cell r="Q4535" t="str">
            <v>FRR</v>
          </cell>
          <cell r="R4535">
            <v>11</v>
          </cell>
          <cell r="S4535">
            <v>2376</v>
          </cell>
          <cell r="T4535">
            <v>2.0499999999999998</v>
          </cell>
          <cell r="U4535" t="str">
            <v>US$</v>
          </cell>
          <cell r="W4535" t="str">
            <v>FLT</v>
          </cell>
          <cell r="X4535" t="str">
            <v>BRN</v>
          </cell>
          <cell r="Y4535" t="str">
            <v>FOT</v>
          </cell>
          <cell r="Z4535" t="str">
            <v>FRR</v>
          </cell>
        </row>
        <row r="4536">
          <cell r="A4536" t="str">
            <v>FV271DP</v>
          </cell>
          <cell r="B4536" t="str">
            <v>9100751768</v>
          </cell>
          <cell r="C4536" t="str">
            <v>10009100751765</v>
          </cell>
          <cell r="D4536">
            <v>0.105</v>
          </cell>
          <cell r="E4536">
            <v>1.2999999999999999E-2</v>
          </cell>
          <cell r="F4536">
            <v>7.625</v>
          </cell>
          <cell r="G4536">
            <v>2.875</v>
          </cell>
          <cell r="H4536">
            <v>1.02</v>
          </cell>
          <cell r="I4536">
            <v>0.63</v>
          </cell>
          <cell r="J4536">
            <v>7.8E-2</v>
          </cell>
          <cell r="K4536">
            <v>10.25</v>
          </cell>
          <cell r="L4536">
            <v>3.6869999999999998</v>
          </cell>
          <cell r="M4536">
            <v>3.375</v>
          </cell>
          <cell r="N4536">
            <v>6</v>
          </cell>
          <cell r="O4536" t="str">
            <v>US</v>
          </cell>
          <cell r="P4536" t="str">
            <v>RA</v>
          </cell>
          <cell r="Q4536" t="str">
            <v>FRR</v>
          </cell>
          <cell r="R4536">
            <v>10</v>
          </cell>
          <cell r="S4536">
            <v>2160</v>
          </cell>
          <cell r="T4536">
            <v>2.0499999999999998</v>
          </cell>
          <cell r="U4536" t="str">
            <v>US$</v>
          </cell>
          <cell r="V4536" t="str">
            <v>EA</v>
          </cell>
          <cell r="W4536" t="str">
            <v>FLT</v>
          </cell>
          <cell r="X4536" t="str">
            <v>BRN</v>
          </cell>
          <cell r="Y4536" t="str">
            <v>FOT</v>
          </cell>
          <cell r="Z4536" t="str">
            <v>FRR</v>
          </cell>
        </row>
        <row r="4537">
          <cell r="A4537" t="str">
            <v>FV275</v>
          </cell>
          <cell r="B4537" t="str">
            <v>9100751522</v>
          </cell>
          <cell r="C4537" t="str">
            <v>10009100751529</v>
          </cell>
          <cell r="D4537">
            <v>0.04</v>
          </cell>
          <cell r="E4537">
            <v>3.0000000000000001E-3</v>
          </cell>
          <cell r="F4537">
            <v>0</v>
          </cell>
          <cell r="G4537">
            <v>0</v>
          </cell>
          <cell r="H4537">
            <v>0</v>
          </cell>
          <cell r="I4537">
            <v>0.4</v>
          </cell>
          <cell r="J4537">
            <v>0.03</v>
          </cell>
          <cell r="K4537">
            <v>0</v>
          </cell>
          <cell r="L4537">
            <v>0</v>
          </cell>
          <cell r="M4537">
            <v>0</v>
          </cell>
          <cell r="N4537">
            <v>10</v>
          </cell>
          <cell r="O4537" t="str">
            <v>US</v>
          </cell>
          <cell r="Q4537" t="str">
            <v>FRR</v>
          </cell>
          <cell r="R4537">
            <v>5</v>
          </cell>
          <cell r="S4537">
            <v>1050</v>
          </cell>
          <cell r="T4537">
            <v>2.0499999999999998</v>
          </cell>
          <cell r="U4537" t="str">
            <v>US$</v>
          </cell>
          <cell r="W4537" t="str">
            <v>FLT</v>
          </cell>
          <cell r="X4537" t="str">
            <v>BRN</v>
          </cell>
          <cell r="Y4537" t="str">
            <v>FOT</v>
          </cell>
          <cell r="Z4537" t="str">
            <v>FRR</v>
          </cell>
        </row>
        <row r="4538">
          <cell r="A4538" t="str">
            <v>FV275</v>
          </cell>
          <cell r="B4538" t="str">
            <v>9100751522</v>
          </cell>
          <cell r="C4538" t="str">
            <v>10009100751529</v>
          </cell>
          <cell r="D4538">
            <v>0.06</v>
          </cell>
          <cell r="E4538">
            <v>8.0000000000000002E-3</v>
          </cell>
          <cell r="F4538">
            <v>2.0089999999999999</v>
          </cell>
          <cell r="G4538">
            <v>1.411</v>
          </cell>
          <cell r="H4538">
            <v>3.286</v>
          </cell>
          <cell r="I4538">
            <v>0.6</v>
          </cell>
          <cell r="J4538">
            <v>0.08</v>
          </cell>
          <cell r="K4538">
            <v>7.625</v>
          </cell>
          <cell r="L4538">
            <v>4.4370000000000003</v>
          </cell>
          <cell r="M4538">
            <v>4.1870000000000003</v>
          </cell>
          <cell r="N4538">
            <v>10</v>
          </cell>
          <cell r="O4538" t="str">
            <v>US</v>
          </cell>
          <cell r="Q4538" t="str">
            <v>FRR</v>
          </cell>
          <cell r="R4538">
            <v>10</v>
          </cell>
          <cell r="S4538">
            <v>5400</v>
          </cell>
          <cell r="T4538">
            <v>2.0499999999999998</v>
          </cell>
          <cell r="U4538" t="str">
            <v>US$</v>
          </cell>
          <cell r="W4538" t="str">
            <v>FLT</v>
          </cell>
          <cell r="X4538" t="str">
            <v>BRN</v>
          </cell>
          <cell r="Y4538" t="str">
            <v>FOT</v>
          </cell>
          <cell r="Z4538" t="str">
            <v>FRR</v>
          </cell>
        </row>
        <row r="4539">
          <cell r="A4539" t="str">
            <v>FV275</v>
          </cell>
          <cell r="B4539" t="str">
            <v>9100751522</v>
          </cell>
          <cell r="C4539" t="str">
            <v>50009100751527</v>
          </cell>
          <cell r="D4539">
            <v>0.09</v>
          </cell>
          <cell r="E4539">
            <v>1.7999999999999999E-2</v>
          </cell>
          <cell r="F4539">
            <v>2.661</v>
          </cell>
          <cell r="G4539">
            <v>1.429</v>
          </cell>
          <cell r="H4539">
            <v>4.6970000000000001</v>
          </cell>
          <cell r="I4539">
            <v>0.54</v>
          </cell>
          <cell r="J4539">
            <v>0.108</v>
          </cell>
          <cell r="K4539">
            <v>8.875</v>
          </cell>
          <cell r="L4539">
            <v>5.25</v>
          </cell>
          <cell r="M4539">
            <v>3.875</v>
          </cell>
          <cell r="N4539">
            <v>6</v>
          </cell>
          <cell r="O4539" t="str">
            <v>US</v>
          </cell>
          <cell r="P4539" t="str">
            <v>RA</v>
          </cell>
          <cell r="Q4539" t="str">
            <v>FRR</v>
          </cell>
          <cell r="R4539">
            <v>10</v>
          </cell>
          <cell r="S4539">
            <v>2280</v>
          </cell>
          <cell r="T4539">
            <v>2.0499999999999998</v>
          </cell>
          <cell r="U4539" t="str">
            <v>US$</v>
          </cell>
          <cell r="V4539" t="str">
            <v>EA</v>
          </cell>
          <cell r="W4539" t="str">
            <v>FLT</v>
          </cell>
          <cell r="X4539" t="str">
            <v>BRN</v>
          </cell>
          <cell r="Y4539" t="str">
            <v>FOT</v>
          </cell>
          <cell r="Z4539" t="str">
            <v>FRR</v>
          </cell>
        </row>
        <row r="4540">
          <cell r="A4540" t="str">
            <v>FV275DP</v>
          </cell>
          <cell r="B4540" t="str">
            <v>9100751775</v>
          </cell>
          <cell r="C4540" t="str">
            <v>10009100751772</v>
          </cell>
          <cell r="D4540">
            <v>7.6999999999999999E-2</v>
          </cell>
          <cell r="E4540">
            <v>1.0999999999999999E-2</v>
          </cell>
          <cell r="F4540">
            <v>0</v>
          </cell>
          <cell r="G4540">
            <v>0</v>
          </cell>
          <cell r="H4540">
            <v>0</v>
          </cell>
          <cell r="I4540">
            <v>0.46200000000000002</v>
          </cell>
          <cell r="J4540">
            <v>6.6000000000000003E-2</v>
          </cell>
          <cell r="K4540">
            <v>0</v>
          </cell>
          <cell r="L4540">
            <v>0</v>
          </cell>
          <cell r="M4540">
            <v>0</v>
          </cell>
          <cell r="N4540">
            <v>6</v>
          </cell>
          <cell r="O4540" t="str">
            <v>US</v>
          </cell>
          <cell r="Q4540" t="str">
            <v>FRR</v>
          </cell>
          <cell r="R4540">
            <v>11</v>
          </cell>
          <cell r="S4540">
            <v>2376</v>
          </cell>
          <cell r="T4540">
            <v>2.0499999999999998</v>
          </cell>
          <cell r="U4540" t="str">
            <v>US$</v>
          </cell>
          <cell r="W4540" t="str">
            <v>FLT</v>
          </cell>
          <cell r="X4540" t="str">
            <v>BRN</v>
          </cell>
          <cell r="Y4540" t="str">
            <v>FOT</v>
          </cell>
          <cell r="Z4540" t="str">
            <v>FRR</v>
          </cell>
        </row>
        <row r="4541">
          <cell r="A4541" t="str">
            <v>FV275DP</v>
          </cell>
          <cell r="B4541" t="str">
            <v>9100751775</v>
          </cell>
          <cell r="C4541" t="str">
            <v>10009100751772</v>
          </cell>
          <cell r="D4541">
            <v>7.4999999999999997E-2</v>
          </cell>
          <cell r="E4541">
            <v>1.2999999999999999E-2</v>
          </cell>
          <cell r="F4541">
            <v>7.625</v>
          </cell>
          <cell r="G4541">
            <v>2.875</v>
          </cell>
          <cell r="H4541">
            <v>1.02</v>
          </cell>
          <cell r="I4541">
            <v>0.45</v>
          </cell>
          <cell r="J4541">
            <v>7.8E-2</v>
          </cell>
          <cell r="K4541">
            <v>10.25</v>
          </cell>
          <cell r="L4541">
            <v>3.6869999999999998</v>
          </cell>
          <cell r="M4541">
            <v>3.375</v>
          </cell>
          <cell r="N4541">
            <v>6</v>
          </cell>
          <cell r="O4541" t="str">
            <v>US</v>
          </cell>
          <cell r="P4541" t="str">
            <v>RA</v>
          </cell>
          <cell r="Q4541" t="str">
            <v>FRR</v>
          </cell>
          <cell r="R4541">
            <v>10</v>
          </cell>
          <cell r="S4541">
            <v>2160</v>
          </cell>
          <cell r="T4541">
            <v>2.0499999999999998</v>
          </cell>
          <cell r="U4541" t="str">
            <v>US$</v>
          </cell>
          <cell r="V4541" t="str">
            <v>EA</v>
          </cell>
          <cell r="W4541" t="str">
            <v>FLT</v>
          </cell>
          <cell r="X4541" t="str">
            <v>BRN</v>
          </cell>
          <cell r="Y4541" t="str">
            <v>FOT</v>
          </cell>
          <cell r="Z4541" t="str">
            <v>FRR</v>
          </cell>
        </row>
        <row r="4542">
          <cell r="A4542" t="str">
            <v>FV277</v>
          </cell>
          <cell r="B4542" t="str">
            <v>9100751539</v>
          </cell>
          <cell r="C4542" t="str">
            <v>10009100751536</v>
          </cell>
          <cell r="D4542">
            <v>0.105</v>
          </cell>
          <cell r="E4542">
            <v>3.0000000000000001E-3</v>
          </cell>
          <cell r="F4542">
            <v>0</v>
          </cell>
          <cell r="G4542">
            <v>0</v>
          </cell>
          <cell r="H4542">
            <v>0</v>
          </cell>
          <cell r="I4542">
            <v>1.05</v>
          </cell>
          <cell r="J4542">
            <v>0.03</v>
          </cell>
          <cell r="K4542">
            <v>0</v>
          </cell>
          <cell r="L4542">
            <v>0</v>
          </cell>
          <cell r="M4542">
            <v>0</v>
          </cell>
          <cell r="N4542">
            <v>10</v>
          </cell>
          <cell r="O4542" t="str">
            <v>US</v>
          </cell>
          <cell r="Q4542" t="str">
            <v>FRR</v>
          </cell>
          <cell r="R4542">
            <v>5</v>
          </cell>
          <cell r="S4542">
            <v>1050</v>
          </cell>
          <cell r="T4542">
            <v>3.98</v>
          </cell>
          <cell r="U4542" t="str">
            <v>US$</v>
          </cell>
          <cell r="W4542" t="str">
            <v>FLT</v>
          </cell>
          <cell r="X4542" t="str">
            <v>BRN</v>
          </cell>
          <cell r="Y4542" t="str">
            <v>FOT</v>
          </cell>
          <cell r="Z4542" t="str">
            <v>FRR</v>
          </cell>
        </row>
        <row r="4543">
          <cell r="A4543" t="str">
            <v>FV277</v>
          </cell>
          <cell r="B4543" t="str">
            <v>9100751539</v>
          </cell>
          <cell r="C4543" t="str">
            <v>10009100751536</v>
          </cell>
          <cell r="D4543">
            <v>0.125</v>
          </cell>
          <cell r="E4543">
            <v>8.3000000000000004E-2</v>
          </cell>
          <cell r="F4543">
            <v>2.0089999999999999</v>
          </cell>
          <cell r="G4543">
            <v>1.411</v>
          </cell>
          <cell r="H4543">
            <v>3.286</v>
          </cell>
          <cell r="I4543">
            <v>1.25</v>
          </cell>
          <cell r="J4543">
            <v>0.83</v>
          </cell>
          <cell r="K4543">
            <v>7.625</v>
          </cell>
          <cell r="L4543">
            <v>4.4370000000000003</v>
          </cell>
          <cell r="M4543">
            <v>4.1870000000000003</v>
          </cell>
          <cell r="N4543">
            <v>10</v>
          </cell>
          <cell r="O4543" t="str">
            <v>US</v>
          </cell>
          <cell r="Q4543" t="str">
            <v>FRR</v>
          </cell>
          <cell r="R4543">
            <v>10</v>
          </cell>
          <cell r="S4543">
            <v>5400</v>
          </cell>
          <cell r="T4543">
            <v>3.98</v>
          </cell>
          <cell r="U4543" t="str">
            <v>US$</v>
          </cell>
          <cell r="W4543" t="str">
            <v>FLT</v>
          </cell>
          <cell r="X4543" t="str">
            <v>BRN</v>
          </cell>
          <cell r="Y4543" t="str">
            <v>FOT</v>
          </cell>
          <cell r="Z4543" t="str">
            <v>FRR</v>
          </cell>
        </row>
        <row r="4544">
          <cell r="A4544" t="str">
            <v>FV277</v>
          </cell>
          <cell r="B4544" t="str">
            <v>9100751539</v>
          </cell>
          <cell r="C4544" t="str">
            <v>50009100751534</v>
          </cell>
          <cell r="D4544">
            <v>0.14799999999999999</v>
          </cell>
          <cell r="E4544">
            <v>1.7999999999999999E-2</v>
          </cell>
          <cell r="F4544">
            <v>2.661</v>
          </cell>
          <cell r="G4544">
            <v>1.429</v>
          </cell>
          <cell r="H4544">
            <v>4.6970000000000001</v>
          </cell>
          <cell r="I4544">
            <v>0.88800000000000001</v>
          </cell>
          <cell r="J4544">
            <v>0.108</v>
          </cell>
          <cell r="K4544">
            <v>8.875</v>
          </cell>
          <cell r="L4544">
            <v>5.2569999999999997</v>
          </cell>
          <cell r="M4544">
            <v>3.875</v>
          </cell>
          <cell r="N4544">
            <v>6</v>
          </cell>
          <cell r="O4544" t="str">
            <v>US</v>
          </cell>
          <cell r="P4544" t="str">
            <v>RA</v>
          </cell>
          <cell r="Q4544" t="str">
            <v>FRR</v>
          </cell>
          <cell r="R4544">
            <v>10</v>
          </cell>
          <cell r="S4544">
            <v>2280</v>
          </cell>
          <cell r="T4544">
            <v>3.98</v>
          </cell>
          <cell r="U4544" t="str">
            <v>US$</v>
          </cell>
          <cell r="V4544" t="str">
            <v>EA</v>
          </cell>
          <cell r="W4544" t="str">
            <v>FLT</v>
          </cell>
          <cell r="X4544" t="str">
            <v>BRN</v>
          </cell>
          <cell r="Y4544" t="str">
            <v>FOT</v>
          </cell>
          <cell r="Z4544" t="str">
            <v>FRR</v>
          </cell>
        </row>
        <row r="4545">
          <cell r="A4545" t="str">
            <v>FV277DP</v>
          </cell>
          <cell r="B4545" t="str">
            <v>9100752529</v>
          </cell>
          <cell r="C4545" t="str">
            <v>10009100752526</v>
          </cell>
          <cell r="D4545">
            <v>0.14000000000000001</v>
          </cell>
          <cell r="E4545">
            <v>1.0999999999999999E-2</v>
          </cell>
          <cell r="F4545">
            <v>0</v>
          </cell>
          <cell r="G4545">
            <v>0</v>
          </cell>
          <cell r="H4545">
            <v>0</v>
          </cell>
          <cell r="I4545">
            <v>0.84</v>
          </cell>
          <cell r="J4545">
            <v>6.6000000000000003E-2</v>
          </cell>
          <cell r="K4545">
            <v>0</v>
          </cell>
          <cell r="L4545">
            <v>0</v>
          </cell>
          <cell r="M4545">
            <v>0</v>
          </cell>
          <cell r="N4545">
            <v>6</v>
          </cell>
          <cell r="O4545" t="str">
            <v>US</v>
          </cell>
          <cell r="Q4545" t="str">
            <v>FRR</v>
          </cell>
          <cell r="R4545">
            <v>11</v>
          </cell>
          <cell r="S4545">
            <v>2376</v>
          </cell>
          <cell r="T4545">
            <v>3.98</v>
          </cell>
          <cell r="U4545" t="str">
            <v>US$</v>
          </cell>
          <cell r="W4545" t="str">
            <v>FLT</v>
          </cell>
          <cell r="X4545" t="str">
            <v>BRN</v>
          </cell>
          <cell r="Y4545" t="str">
            <v>FOT</v>
          </cell>
          <cell r="Z4545" t="str">
            <v>FRR</v>
          </cell>
        </row>
        <row r="4546">
          <cell r="A4546" t="str">
            <v>FV277DP</v>
          </cell>
          <cell r="B4546" t="str">
            <v>9100752529</v>
          </cell>
          <cell r="C4546" t="str">
            <v>10009100752526</v>
          </cell>
          <cell r="D4546">
            <v>0.14699999999999999</v>
          </cell>
          <cell r="E4546">
            <v>1.2999999999999999E-2</v>
          </cell>
          <cell r="F4546">
            <v>7.625</v>
          </cell>
          <cell r="G4546">
            <v>2.875</v>
          </cell>
          <cell r="H4546">
            <v>1.02</v>
          </cell>
          <cell r="I4546">
            <v>0.88200000000000001</v>
          </cell>
          <cell r="J4546">
            <v>7.8E-2</v>
          </cell>
          <cell r="K4546">
            <v>10.25</v>
          </cell>
          <cell r="L4546">
            <v>3.6869999999999998</v>
          </cell>
          <cell r="M4546">
            <v>3.375</v>
          </cell>
          <cell r="N4546">
            <v>6</v>
          </cell>
          <cell r="O4546" t="str">
            <v>US</v>
          </cell>
          <cell r="P4546" t="str">
            <v>RA</v>
          </cell>
          <cell r="Q4546" t="str">
            <v>FRR</v>
          </cell>
          <cell r="R4546">
            <v>10</v>
          </cell>
          <cell r="S4546">
            <v>2160</v>
          </cell>
          <cell r="T4546">
            <v>3.98</v>
          </cell>
          <cell r="U4546" t="str">
            <v>US$</v>
          </cell>
          <cell r="V4546" t="str">
            <v>EA</v>
          </cell>
          <cell r="W4546" t="str">
            <v>FLT</v>
          </cell>
          <cell r="X4546" t="str">
            <v>BRN</v>
          </cell>
          <cell r="Y4546" t="str">
            <v>FOT</v>
          </cell>
          <cell r="Z4546" t="str">
            <v>FRR</v>
          </cell>
        </row>
        <row r="4547">
          <cell r="A4547" t="str">
            <v>FV278</v>
          </cell>
          <cell r="B4547" t="str">
            <v>9100751546</v>
          </cell>
          <cell r="C4547" t="str">
            <v>10009100751543</v>
          </cell>
          <cell r="D4547">
            <v>0.1</v>
          </cell>
          <cell r="E4547">
            <v>3.0000000000000001E-3</v>
          </cell>
          <cell r="F4547">
            <v>1.286</v>
          </cell>
          <cell r="G4547">
            <v>1.036</v>
          </cell>
          <cell r="H4547">
            <v>3.0720000000000001</v>
          </cell>
          <cell r="I4547">
            <v>1</v>
          </cell>
          <cell r="J4547">
            <v>0.03</v>
          </cell>
          <cell r="K4547">
            <v>14</v>
          </cell>
          <cell r="L4547">
            <v>5.875</v>
          </cell>
          <cell r="M4547">
            <v>7.25</v>
          </cell>
          <cell r="N4547">
            <v>10</v>
          </cell>
          <cell r="O4547" t="str">
            <v>US</v>
          </cell>
          <cell r="Q4547" t="str">
            <v>FRR</v>
          </cell>
          <cell r="R4547">
            <v>5</v>
          </cell>
          <cell r="S4547">
            <v>1050</v>
          </cell>
          <cell r="T4547">
            <v>4.0599999999999996</v>
          </cell>
          <cell r="U4547" t="str">
            <v>US$</v>
          </cell>
          <cell r="W4547" t="str">
            <v>FLT</v>
          </cell>
          <cell r="X4547" t="str">
            <v>BRN</v>
          </cell>
          <cell r="Y4547" t="str">
            <v>FOT</v>
          </cell>
          <cell r="Z4547" t="str">
            <v>FRR</v>
          </cell>
        </row>
        <row r="4548">
          <cell r="A4548" t="str">
            <v>FV278</v>
          </cell>
          <cell r="B4548" t="str">
            <v>9100751546</v>
          </cell>
          <cell r="C4548" t="str">
            <v>50009100751541</v>
          </cell>
          <cell r="D4548">
            <v>0.14299999999999999</v>
          </cell>
          <cell r="E4548">
            <v>1.7000000000000001E-2</v>
          </cell>
          <cell r="F4548">
            <v>2.661</v>
          </cell>
          <cell r="G4548">
            <v>1.429</v>
          </cell>
          <cell r="H4548">
            <v>4.6970000000000001</v>
          </cell>
          <cell r="I4548">
            <v>0.85799999999999998</v>
          </cell>
          <cell r="J4548">
            <v>0.10199999999999999</v>
          </cell>
          <cell r="K4548">
            <v>8.875</v>
          </cell>
          <cell r="L4548">
            <v>5.25</v>
          </cell>
          <cell r="M4548">
            <v>3.875</v>
          </cell>
          <cell r="N4548">
            <v>6</v>
          </cell>
          <cell r="O4548" t="str">
            <v>US</v>
          </cell>
          <cell r="P4548" t="str">
            <v>RA</v>
          </cell>
          <cell r="Q4548" t="str">
            <v>FRR</v>
          </cell>
          <cell r="R4548">
            <v>10</v>
          </cell>
          <cell r="S4548">
            <v>2280</v>
          </cell>
          <cell r="T4548">
            <v>4.0599999999999996</v>
          </cell>
          <cell r="U4548" t="str">
            <v>US$</v>
          </cell>
          <cell r="V4548" t="str">
            <v>EA</v>
          </cell>
          <cell r="W4548" t="str">
            <v>FLT</v>
          </cell>
          <cell r="X4548" t="str">
            <v>BRN</v>
          </cell>
          <cell r="Y4548" t="str">
            <v>FOT</v>
          </cell>
          <cell r="Z4548" t="str">
            <v>FRR</v>
          </cell>
        </row>
        <row r="4549">
          <cell r="A4549" t="str">
            <v>FV278DP</v>
          </cell>
          <cell r="B4549" t="str">
            <v>9100752918</v>
          </cell>
          <cell r="C4549" t="str">
            <v>10009100752915</v>
          </cell>
          <cell r="D4549">
            <v>0.105</v>
          </cell>
          <cell r="E4549">
            <v>1.2E-2</v>
          </cell>
          <cell r="F4549">
            <v>0</v>
          </cell>
          <cell r="G4549">
            <v>0</v>
          </cell>
          <cell r="H4549">
            <v>0</v>
          </cell>
          <cell r="I4549">
            <v>0.63</v>
          </cell>
          <cell r="J4549">
            <v>7.1999999999999995E-2</v>
          </cell>
          <cell r="K4549">
            <v>0</v>
          </cell>
          <cell r="L4549">
            <v>0</v>
          </cell>
          <cell r="M4549">
            <v>0</v>
          </cell>
          <cell r="N4549">
            <v>6</v>
          </cell>
          <cell r="O4549" t="str">
            <v>US</v>
          </cell>
          <cell r="Q4549" t="str">
            <v>FRR</v>
          </cell>
          <cell r="R4549">
            <v>11</v>
          </cell>
          <cell r="S4549">
            <v>2376</v>
          </cell>
          <cell r="T4549">
            <v>4.0599999999999996</v>
          </cell>
          <cell r="U4549" t="str">
            <v>US$</v>
          </cell>
          <cell r="W4549" t="str">
            <v>FLT</v>
          </cell>
          <cell r="X4549" t="str">
            <v>BRN</v>
          </cell>
          <cell r="Y4549" t="str">
            <v>FOT</v>
          </cell>
          <cell r="Z4549" t="str">
            <v>FRR</v>
          </cell>
        </row>
        <row r="4550">
          <cell r="A4550" t="str">
            <v>FV278DP</v>
          </cell>
          <cell r="B4550" t="str">
            <v>9100752918</v>
          </cell>
          <cell r="C4550" t="str">
            <v>10009100752915</v>
          </cell>
          <cell r="D4550">
            <v>0.1</v>
          </cell>
          <cell r="E4550">
            <v>1.2E-2</v>
          </cell>
          <cell r="F4550">
            <v>7.625</v>
          </cell>
          <cell r="G4550">
            <v>2.875</v>
          </cell>
          <cell r="H4550">
            <v>1.02</v>
          </cell>
          <cell r="I4550">
            <v>0.6</v>
          </cell>
          <cell r="J4550">
            <v>7.1999999999999995E-2</v>
          </cell>
          <cell r="K4550">
            <v>10.25</v>
          </cell>
          <cell r="L4550">
            <v>3.6869999999999998</v>
          </cell>
          <cell r="M4550">
            <v>3.375</v>
          </cell>
          <cell r="N4550">
            <v>6</v>
          </cell>
          <cell r="O4550" t="str">
            <v>US</v>
          </cell>
          <cell r="P4550" t="str">
            <v>RA</v>
          </cell>
          <cell r="Q4550" t="str">
            <v>FRR</v>
          </cell>
          <cell r="R4550">
            <v>10</v>
          </cell>
          <cell r="S4550">
            <v>2160</v>
          </cell>
          <cell r="T4550">
            <v>4.0599999999999996</v>
          </cell>
          <cell r="U4550" t="str">
            <v>US$</v>
          </cell>
          <cell r="V4550" t="str">
            <v>EA</v>
          </cell>
          <cell r="W4550" t="str">
            <v>FLT</v>
          </cell>
          <cell r="X4550" t="str">
            <v>BRN</v>
          </cell>
          <cell r="Y4550" t="str">
            <v>FOT</v>
          </cell>
          <cell r="Z4550" t="str">
            <v>FRR</v>
          </cell>
        </row>
        <row r="4551">
          <cell r="A4551" t="str">
            <v>FV279</v>
          </cell>
          <cell r="B4551" t="str">
            <v>9100751553</v>
          </cell>
          <cell r="C4551" t="str">
            <v>10009100751550</v>
          </cell>
          <cell r="D4551">
            <v>3.5000000000000003E-2</v>
          </cell>
          <cell r="E4551">
            <v>2E-3</v>
          </cell>
          <cell r="F4551">
            <v>0</v>
          </cell>
          <cell r="G4551">
            <v>0</v>
          </cell>
          <cell r="H4551">
            <v>0</v>
          </cell>
          <cell r="I4551">
            <v>0.35</v>
          </cell>
          <cell r="J4551">
            <v>0.02</v>
          </cell>
          <cell r="K4551">
            <v>0</v>
          </cell>
          <cell r="L4551">
            <v>0</v>
          </cell>
          <cell r="M4551">
            <v>0</v>
          </cell>
          <cell r="N4551">
            <v>10</v>
          </cell>
          <cell r="O4551" t="str">
            <v>US</v>
          </cell>
          <cell r="Q4551" t="str">
            <v>FRR</v>
          </cell>
          <cell r="R4551">
            <v>5</v>
          </cell>
          <cell r="S4551">
            <v>1050</v>
          </cell>
          <cell r="T4551">
            <v>2.4700000000000002</v>
          </cell>
          <cell r="U4551" t="str">
            <v>US$</v>
          </cell>
          <cell r="W4551" t="str">
            <v>FLT</v>
          </cell>
          <cell r="X4551" t="str">
            <v>BRN</v>
          </cell>
          <cell r="Y4551" t="str">
            <v>FOT</v>
          </cell>
          <cell r="Z4551" t="str">
            <v>FRR</v>
          </cell>
        </row>
        <row r="4552">
          <cell r="A4552" t="str">
            <v>FV279</v>
          </cell>
          <cell r="B4552" t="str">
            <v>9100751553</v>
          </cell>
          <cell r="C4552" t="str">
            <v>10009100751550</v>
          </cell>
          <cell r="D4552">
            <v>0.06</v>
          </cell>
          <cell r="E4552">
            <v>8.0000000000000002E-3</v>
          </cell>
          <cell r="F4552">
            <v>2.0089999999999999</v>
          </cell>
          <cell r="G4552">
            <v>1.411</v>
          </cell>
          <cell r="H4552">
            <v>3.286</v>
          </cell>
          <cell r="I4552">
            <v>0.6</v>
          </cell>
          <cell r="J4552">
            <v>0.08</v>
          </cell>
          <cell r="K4552">
            <v>7.625</v>
          </cell>
          <cell r="L4552">
            <v>4.4370000000000003</v>
          </cell>
          <cell r="M4552">
            <v>4.1870000000000003</v>
          </cell>
          <cell r="N4552">
            <v>10</v>
          </cell>
          <cell r="O4552" t="str">
            <v>US</v>
          </cell>
          <cell r="Q4552" t="str">
            <v>FRR</v>
          </cell>
          <cell r="R4552">
            <v>10</v>
          </cell>
          <cell r="S4552">
            <v>5400</v>
          </cell>
          <cell r="T4552">
            <v>2.4700000000000002</v>
          </cell>
          <cell r="U4552" t="str">
            <v>US$</v>
          </cell>
          <cell r="W4552" t="str">
            <v>FLT</v>
          </cell>
          <cell r="X4552" t="str">
            <v>BRN</v>
          </cell>
          <cell r="Y4552" t="str">
            <v>FOT</v>
          </cell>
          <cell r="Z4552" t="str">
            <v>FRR</v>
          </cell>
        </row>
        <row r="4553">
          <cell r="A4553" t="str">
            <v>FV279</v>
          </cell>
          <cell r="B4553" t="str">
            <v>9100751553</v>
          </cell>
          <cell r="C4553" t="str">
            <v>50009100751558</v>
          </cell>
          <cell r="D4553">
            <v>8.5999999999999993E-2</v>
          </cell>
          <cell r="E4553">
            <v>1.6E-2</v>
          </cell>
          <cell r="F4553">
            <v>2.661</v>
          </cell>
          <cell r="G4553">
            <v>1.429</v>
          </cell>
          <cell r="H4553">
            <v>4.6970000000000001</v>
          </cell>
          <cell r="I4553">
            <v>0.51600000000000001</v>
          </cell>
          <cell r="J4553">
            <v>9.6000000000000002E-2</v>
          </cell>
          <cell r="K4553">
            <v>8.8879999999999999</v>
          </cell>
          <cell r="L4553">
            <v>5.25</v>
          </cell>
          <cell r="M4553">
            <v>3.875</v>
          </cell>
          <cell r="N4553">
            <v>6</v>
          </cell>
          <cell r="O4553" t="str">
            <v>US</v>
          </cell>
          <cell r="P4553" t="str">
            <v>RA</v>
          </cell>
          <cell r="Q4553" t="str">
            <v>FRR</v>
          </cell>
          <cell r="R4553">
            <v>10</v>
          </cell>
          <cell r="S4553">
            <v>2280</v>
          </cell>
          <cell r="T4553">
            <v>2.4700000000000002</v>
          </cell>
          <cell r="U4553" t="str">
            <v>US$</v>
          </cell>
          <cell r="V4553" t="str">
            <v>EA</v>
          </cell>
          <cell r="W4553" t="str">
            <v>FLT</v>
          </cell>
          <cell r="X4553" t="str">
            <v>BRN</v>
          </cell>
          <cell r="Y4553" t="str">
            <v>FOT</v>
          </cell>
          <cell r="Z4553" t="str">
            <v>FRR</v>
          </cell>
        </row>
        <row r="4554">
          <cell r="A4554" t="str">
            <v>FV279DP</v>
          </cell>
          <cell r="B4554" t="str">
            <v>9100752536</v>
          </cell>
          <cell r="C4554" t="str">
            <v>10009100752533</v>
          </cell>
          <cell r="D4554">
            <v>0.04</v>
          </cell>
          <cell r="E4554">
            <v>1.6E-2</v>
          </cell>
          <cell r="F4554">
            <v>0</v>
          </cell>
          <cell r="G4554">
            <v>0</v>
          </cell>
          <cell r="H4554">
            <v>0</v>
          </cell>
          <cell r="I4554">
            <v>0.24</v>
          </cell>
          <cell r="J4554">
            <v>9.6000000000000002E-2</v>
          </cell>
          <cell r="K4554">
            <v>0</v>
          </cell>
          <cell r="L4554">
            <v>0</v>
          </cell>
          <cell r="M4554">
            <v>0</v>
          </cell>
          <cell r="N4554">
            <v>6</v>
          </cell>
          <cell r="O4554" t="str">
            <v>US</v>
          </cell>
          <cell r="Q4554" t="str">
            <v>FRR</v>
          </cell>
          <cell r="R4554">
            <v>11</v>
          </cell>
          <cell r="S4554">
            <v>2376</v>
          </cell>
          <cell r="T4554">
            <v>2.4700000000000002</v>
          </cell>
          <cell r="U4554" t="str">
            <v>US$</v>
          </cell>
          <cell r="W4554" t="str">
            <v>FLT</v>
          </cell>
          <cell r="X4554" t="str">
            <v>BRN</v>
          </cell>
          <cell r="Y4554" t="str">
            <v>FOT</v>
          </cell>
          <cell r="Z4554" t="str">
            <v>FRR</v>
          </cell>
        </row>
        <row r="4555">
          <cell r="A4555" t="str">
            <v>FV279DP</v>
          </cell>
          <cell r="B4555" t="str">
            <v>9100752536</v>
          </cell>
          <cell r="C4555" t="str">
            <v>10009100752533</v>
          </cell>
          <cell r="D4555">
            <v>7.8E-2</v>
          </cell>
          <cell r="E4555">
            <v>1.2999999999999999E-2</v>
          </cell>
          <cell r="F4555">
            <v>7.625</v>
          </cell>
          <cell r="G4555">
            <v>2.875</v>
          </cell>
          <cell r="H4555">
            <v>1.02</v>
          </cell>
          <cell r="I4555">
            <v>0.46800000000000003</v>
          </cell>
          <cell r="J4555">
            <v>7.8E-2</v>
          </cell>
          <cell r="K4555">
            <v>10.25</v>
          </cell>
          <cell r="L4555">
            <v>3.6869999999999998</v>
          </cell>
          <cell r="M4555">
            <v>3.375</v>
          </cell>
          <cell r="N4555">
            <v>6</v>
          </cell>
          <cell r="O4555" t="str">
            <v>US</v>
          </cell>
          <cell r="P4555" t="str">
            <v>RA</v>
          </cell>
          <cell r="Q4555" t="str">
            <v>FRR</v>
          </cell>
          <cell r="R4555">
            <v>10</v>
          </cell>
          <cell r="S4555">
            <v>2160</v>
          </cell>
          <cell r="T4555">
            <v>2.4700000000000002</v>
          </cell>
          <cell r="U4555" t="str">
            <v>US$</v>
          </cell>
          <cell r="V4555" t="str">
            <v>EA</v>
          </cell>
          <cell r="W4555" t="str">
            <v>FLT</v>
          </cell>
          <cell r="X4555" t="str">
            <v>BRN</v>
          </cell>
          <cell r="Y4555" t="str">
            <v>FOT</v>
          </cell>
          <cell r="Z4555" t="str">
            <v>FRR</v>
          </cell>
        </row>
        <row r="4556">
          <cell r="A4556" t="str">
            <v>FV280</v>
          </cell>
          <cell r="B4556" t="str">
            <v>9100751560</v>
          </cell>
          <cell r="C4556" t="str">
            <v>10009100751567</v>
          </cell>
          <cell r="D4556">
            <v>0.03</v>
          </cell>
          <cell r="E4556">
            <v>3.0000000000000001E-3</v>
          </cell>
          <cell r="F4556">
            <v>0</v>
          </cell>
          <cell r="G4556">
            <v>0</v>
          </cell>
          <cell r="H4556">
            <v>0</v>
          </cell>
          <cell r="I4556">
            <v>0.3</v>
          </cell>
          <cell r="J4556">
            <v>0.03</v>
          </cell>
          <cell r="K4556">
            <v>0</v>
          </cell>
          <cell r="L4556">
            <v>0</v>
          </cell>
          <cell r="M4556">
            <v>0</v>
          </cell>
          <cell r="N4556">
            <v>10</v>
          </cell>
          <cell r="O4556" t="str">
            <v>US</v>
          </cell>
          <cell r="Q4556" t="str">
            <v>FRR</v>
          </cell>
          <cell r="R4556">
            <v>5</v>
          </cell>
          <cell r="S4556">
            <v>1050</v>
          </cell>
          <cell r="T4556">
            <v>1.77</v>
          </cell>
          <cell r="U4556" t="str">
            <v>US$</v>
          </cell>
          <cell r="W4556" t="str">
            <v>FLT</v>
          </cell>
          <cell r="X4556" t="str">
            <v>BRN</v>
          </cell>
          <cell r="Y4556" t="str">
            <v>FOT</v>
          </cell>
          <cell r="Z4556" t="str">
            <v>FRR</v>
          </cell>
        </row>
        <row r="4557">
          <cell r="A4557" t="str">
            <v>FV280</v>
          </cell>
          <cell r="B4557" t="str">
            <v>9100751560</v>
          </cell>
          <cell r="C4557" t="str">
            <v>10009100751567</v>
          </cell>
          <cell r="D4557">
            <v>0.55000000000000004</v>
          </cell>
          <cell r="E4557">
            <v>8.0000000000000002E-3</v>
          </cell>
          <cell r="F4557">
            <v>2.0089999999999999</v>
          </cell>
          <cell r="G4557">
            <v>1.411</v>
          </cell>
          <cell r="H4557">
            <v>3.286</v>
          </cell>
          <cell r="I4557">
            <v>5.5</v>
          </cell>
          <cell r="J4557">
            <v>0.08</v>
          </cell>
          <cell r="K4557">
            <v>7.625</v>
          </cell>
          <cell r="L4557">
            <v>4.4370000000000003</v>
          </cell>
          <cell r="M4557">
            <v>4.1870000000000003</v>
          </cell>
          <cell r="N4557">
            <v>10</v>
          </cell>
          <cell r="O4557" t="str">
            <v>US</v>
          </cell>
          <cell r="P4557" t="str">
            <v>RA</v>
          </cell>
          <cell r="Q4557" t="str">
            <v>FRR</v>
          </cell>
          <cell r="R4557">
            <v>10</v>
          </cell>
          <cell r="S4557">
            <v>5400</v>
          </cell>
          <cell r="T4557">
            <v>1.77</v>
          </cell>
          <cell r="U4557" t="str">
            <v>US$</v>
          </cell>
          <cell r="V4557" t="str">
            <v>EA</v>
          </cell>
          <cell r="W4557" t="str">
            <v>FLT</v>
          </cell>
          <cell r="X4557" t="str">
            <v>BRN</v>
          </cell>
          <cell r="Y4557" t="str">
            <v>FOT</v>
          </cell>
          <cell r="Z4557" t="str">
            <v>FRR</v>
          </cell>
        </row>
        <row r="4558">
          <cell r="A4558" t="str">
            <v>FV280DP</v>
          </cell>
          <cell r="B4558" t="str">
            <v>9100751782</v>
          </cell>
          <cell r="C4558" t="str">
            <v>10009100751789</v>
          </cell>
          <cell r="D4558">
            <v>0.04</v>
          </cell>
          <cell r="E4558">
            <v>1.2E-2</v>
          </cell>
          <cell r="F4558">
            <v>0</v>
          </cell>
          <cell r="G4558">
            <v>0</v>
          </cell>
          <cell r="H4558">
            <v>0</v>
          </cell>
          <cell r="I4558">
            <v>0.24</v>
          </cell>
          <cell r="J4558">
            <v>7.1999999999999995E-2</v>
          </cell>
          <cell r="K4558">
            <v>0</v>
          </cell>
          <cell r="L4558">
            <v>0</v>
          </cell>
          <cell r="M4558">
            <v>0</v>
          </cell>
          <cell r="N4558">
            <v>6</v>
          </cell>
          <cell r="O4558" t="str">
            <v>US</v>
          </cell>
          <cell r="Q4558" t="str">
            <v>FRR</v>
          </cell>
          <cell r="R4558">
            <v>11</v>
          </cell>
          <cell r="S4558">
            <v>2376</v>
          </cell>
          <cell r="T4558">
            <v>1.77</v>
          </cell>
          <cell r="U4558" t="str">
            <v>US$</v>
          </cell>
          <cell r="W4558" t="str">
            <v>FLT</v>
          </cell>
          <cell r="X4558" t="str">
            <v>BRN</v>
          </cell>
          <cell r="Y4558" t="str">
            <v>FOT</v>
          </cell>
          <cell r="Z4558" t="str">
            <v>FRR</v>
          </cell>
        </row>
        <row r="4559">
          <cell r="A4559" t="str">
            <v>FV280DP</v>
          </cell>
          <cell r="B4559" t="str">
            <v>9100751782</v>
          </cell>
          <cell r="C4559" t="str">
            <v>10009100751789</v>
          </cell>
          <cell r="D4559">
            <v>6.6000000000000003E-2</v>
          </cell>
          <cell r="E4559">
            <v>1.2999999999999999E-2</v>
          </cell>
          <cell r="F4559">
            <v>7.625</v>
          </cell>
          <cell r="G4559">
            <v>2.875</v>
          </cell>
          <cell r="H4559">
            <v>1.02</v>
          </cell>
          <cell r="I4559">
            <v>0.39600000000000002</v>
          </cell>
          <cell r="J4559">
            <v>7.8E-2</v>
          </cell>
          <cell r="K4559">
            <v>10.25</v>
          </cell>
          <cell r="L4559">
            <v>3.6869999999999998</v>
          </cell>
          <cell r="M4559">
            <v>3.375</v>
          </cell>
          <cell r="N4559">
            <v>6</v>
          </cell>
          <cell r="O4559" t="str">
            <v>US</v>
          </cell>
          <cell r="P4559" t="str">
            <v>RA</v>
          </cell>
          <cell r="Q4559" t="str">
            <v>FRR</v>
          </cell>
          <cell r="R4559">
            <v>10</v>
          </cell>
          <cell r="S4559">
            <v>2160</v>
          </cell>
          <cell r="T4559">
            <v>1.77</v>
          </cell>
          <cell r="U4559" t="str">
            <v>US$</v>
          </cell>
          <cell r="V4559" t="str">
            <v>EA</v>
          </cell>
          <cell r="W4559" t="str">
            <v>FLT</v>
          </cell>
          <cell r="X4559" t="str">
            <v>BRN</v>
          </cell>
          <cell r="Y4559" t="str">
            <v>FOT</v>
          </cell>
          <cell r="Z4559" t="str">
            <v>FRR</v>
          </cell>
        </row>
        <row r="4560">
          <cell r="A4560" t="str">
            <v>FV281</v>
          </cell>
          <cell r="B4560" t="str">
            <v>9100751577</v>
          </cell>
          <cell r="C4560" t="str">
            <v>10009100751574</v>
          </cell>
          <cell r="D4560">
            <v>0.02</v>
          </cell>
          <cell r="E4560">
            <v>3.0000000000000001E-3</v>
          </cell>
          <cell r="F4560">
            <v>0</v>
          </cell>
          <cell r="G4560">
            <v>0</v>
          </cell>
          <cell r="H4560">
            <v>0</v>
          </cell>
          <cell r="I4560">
            <v>0.2</v>
          </cell>
          <cell r="J4560">
            <v>0.03</v>
          </cell>
          <cell r="K4560">
            <v>0</v>
          </cell>
          <cell r="L4560">
            <v>0</v>
          </cell>
          <cell r="M4560">
            <v>0</v>
          </cell>
          <cell r="N4560">
            <v>10</v>
          </cell>
          <cell r="O4560" t="str">
            <v>US</v>
          </cell>
          <cell r="Q4560" t="str">
            <v>FRR</v>
          </cell>
          <cell r="R4560">
            <v>5</v>
          </cell>
          <cell r="S4560">
            <v>1050</v>
          </cell>
          <cell r="T4560">
            <v>1.77</v>
          </cell>
          <cell r="U4560" t="str">
            <v>US$</v>
          </cell>
          <cell r="W4560" t="str">
            <v>FLT</v>
          </cell>
          <cell r="X4560" t="str">
            <v>BRN</v>
          </cell>
          <cell r="Y4560" t="str">
            <v>FOT</v>
          </cell>
          <cell r="Z4560" t="str">
            <v>FRR</v>
          </cell>
        </row>
        <row r="4561">
          <cell r="A4561" t="str">
            <v>FV281</v>
          </cell>
          <cell r="B4561" t="str">
            <v>9100751577</v>
          </cell>
          <cell r="C4561" t="str">
            <v>10009100751574</v>
          </cell>
          <cell r="D4561">
            <v>5.5E-2</v>
          </cell>
          <cell r="E4561">
            <v>8.0000000000000002E-3</v>
          </cell>
          <cell r="F4561">
            <v>2.0089999999999999</v>
          </cell>
          <cell r="G4561">
            <v>1.411</v>
          </cell>
          <cell r="H4561">
            <v>3.286</v>
          </cell>
          <cell r="I4561">
            <v>0.55000000000000004</v>
          </cell>
          <cell r="J4561">
            <v>0.08</v>
          </cell>
          <cell r="K4561">
            <v>7.625</v>
          </cell>
          <cell r="L4561">
            <v>4.4370000000000003</v>
          </cell>
          <cell r="M4561">
            <v>4.1870000000000003</v>
          </cell>
          <cell r="N4561">
            <v>10</v>
          </cell>
          <cell r="O4561" t="str">
            <v>US</v>
          </cell>
          <cell r="Q4561" t="str">
            <v>FRR</v>
          </cell>
          <cell r="R4561">
            <v>10</v>
          </cell>
          <cell r="S4561">
            <v>5400</v>
          </cell>
          <cell r="T4561">
            <v>1.77</v>
          </cell>
          <cell r="U4561" t="str">
            <v>US$</v>
          </cell>
          <cell r="W4561" t="str">
            <v>FLT</v>
          </cell>
          <cell r="X4561" t="str">
            <v>BRN</v>
          </cell>
          <cell r="Y4561" t="str">
            <v>FOT</v>
          </cell>
          <cell r="Z4561" t="str">
            <v>FRR</v>
          </cell>
        </row>
        <row r="4562">
          <cell r="A4562" t="str">
            <v>FV281</v>
          </cell>
          <cell r="B4562" t="str">
            <v>9100751577</v>
          </cell>
          <cell r="C4562" t="str">
            <v>50009100751572</v>
          </cell>
          <cell r="D4562">
            <v>7.8E-2</v>
          </cell>
          <cell r="E4562">
            <v>1.7999999999999999E-2</v>
          </cell>
          <cell r="F4562">
            <v>2.0089999999999999</v>
          </cell>
          <cell r="G4562">
            <v>1.411</v>
          </cell>
          <cell r="H4562">
            <v>3.286</v>
          </cell>
          <cell r="I4562">
            <v>0.46800000000000003</v>
          </cell>
          <cell r="J4562">
            <v>0.108</v>
          </cell>
          <cell r="K4562">
            <v>7.625</v>
          </cell>
          <cell r="L4562">
            <v>4.4370000000000003</v>
          </cell>
          <cell r="M4562">
            <v>4.1870000000000003</v>
          </cell>
          <cell r="N4562">
            <v>6</v>
          </cell>
          <cell r="O4562" t="str">
            <v>US</v>
          </cell>
          <cell r="P4562" t="str">
            <v>RA</v>
          </cell>
          <cell r="Q4562" t="str">
            <v>FRR</v>
          </cell>
          <cell r="R4562">
            <v>10</v>
          </cell>
          <cell r="S4562">
            <v>2280</v>
          </cell>
          <cell r="T4562">
            <v>1.77</v>
          </cell>
          <cell r="U4562" t="str">
            <v>US$</v>
          </cell>
          <cell r="V4562" t="str">
            <v>EA</v>
          </cell>
          <cell r="W4562" t="str">
            <v>FLT</v>
          </cell>
          <cell r="X4562" t="str">
            <v>BRN</v>
          </cell>
          <cell r="Y4562" t="str">
            <v>FOT</v>
          </cell>
          <cell r="Z4562" t="str">
            <v>FRR</v>
          </cell>
        </row>
        <row r="4563">
          <cell r="A4563" t="str">
            <v>FV281DP</v>
          </cell>
          <cell r="B4563" t="str">
            <v>9100751799</v>
          </cell>
          <cell r="C4563" t="str">
            <v>10009100751796</v>
          </cell>
          <cell r="D4563">
            <v>7.4999999999999997E-2</v>
          </cell>
          <cell r="E4563">
            <v>1.2E-2</v>
          </cell>
          <cell r="F4563">
            <v>0</v>
          </cell>
          <cell r="G4563">
            <v>0</v>
          </cell>
          <cell r="H4563">
            <v>0</v>
          </cell>
          <cell r="I4563">
            <v>0.45</v>
          </cell>
          <cell r="J4563">
            <v>7.1999999999999995E-2</v>
          </cell>
          <cell r="K4563">
            <v>0</v>
          </cell>
          <cell r="L4563">
            <v>0</v>
          </cell>
          <cell r="M4563">
            <v>0</v>
          </cell>
          <cell r="N4563">
            <v>6</v>
          </cell>
          <cell r="O4563" t="str">
            <v>US</v>
          </cell>
          <cell r="Q4563" t="str">
            <v>FRR</v>
          </cell>
          <cell r="R4563">
            <v>11</v>
          </cell>
          <cell r="S4563">
            <v>2376</v>
          </cell>
          <cell r="T4563">
            <v>1.77</v>
          </cell>
          <cell r="U4563" t="str">
            <v>US$</v>
          </cell>
          <cell r="W4563" t="str">
            <v>FLT</v>
          </cell>
          <cell r="X4563" t="str">
            <v>BRN</v>
          </cell>
          <cell r="Y4563" t="str">
            <v>FOT</v>
          </cell>
          <cell r="Z4563" t="str">
            <v>FRR</v>
          </cell>
        </row>
        <row r="4564">
          <cell r="A4564" t="str">
            <v>FV281DP</v>
          </cell>
          <cell r="B4564" t="str">
            <v>9100751799</v>
          </cell>
          <cell r="C4564" t="str">
            <v>10009100751796</v>
          </cell>
          <cell r="D4564">
            <v>7.0000000000000007E-2</v>
          </cell>
          <cell r="E4564">
            <v>1.2999999999999999E-2</v>
          </cell>
          <cell r="F4564">
            <v>7.625</v>
          </cell>
          <cell r="G4564">
            <v>2.875</v>
          </cell>
          <cell r="H4564">
            <v>1.02</v>
          </cell>
          <cell r="I4564">
            <v>0.42</v>
          </cell>
          <cell r="J4564">
            <v>7.8E-2</v>
          </cell>
          <cell r="K4564">
            <v>10.25</v>
          </cell>
          <cell r="L4564">
            <v>3.6869999999999998</v>
          </cell>
          <cell r="M4564">
            <v>3.375</v>
          </cell>
          <cell r="N4564">
            <v>6</v>
          </cell>
          <cell r="O4564" t="str">
            <v>US</v>
          </cell>
          <cell r="P4564" t="str">
            <v>RA</v>
          </cell>
          <cell r="Q4564" t="str">
            <v>FRR</v>
          </cell>
          <cell r="R4564">
            <v>10</v>
          </cell>
          <cell r="S4564">
            <v>2160</v>
          </cell>
          <cell r="T4564">
            <v>1.77</v>
          </cell>
          <cell r="U4564" t="str">
            <v>US$</v>
          </cell>
          <cell r="V4564" t="str">
            <v>EA</v>
          </cell>
          <cell r="W4564" t="str">
            <v>FLT</v>
          </cell>
          <cell r="X4564" t="str">
            <v>BRN</v>
          </cell>
          <cell r="Y4564" t="str">
            <v>FOT</v>
          </cell>
          <cell r="Z4564" t="str">
            <v>FRR</v>
          </cell>
        </row>
        <row r="4565">
          <cell r="A4565" t="str">
            <v>FV282</v>
          </cell>
          <cell r="B4565" t="str">
            <v>9100751584</v>
          </cell>
          <cell r="C4565" t="str">
            <v>10009100751581</v>
          </cell>
          <cell r="D4565">
            <v>7.0000000000000007E-2</v>
          </cell>
          <cell r="E4565">
            <v>3.0000000000000001E-3</v>
          </cell>
          <cell r="F4565">
            <v>0</v>
          </cell>
          <cell r="G4565">
            <v>0</v>
          </cell>
          <cell r="H4565">
            <v>0</v>
          </cell>
          <cell r="I4565">
            <v>0.7</v>
          </cell>
          <cell r="J4565">
            <v>0.03</v>
          </cell>
          <cell r="K4565">
            <v>0</v>
          </cell>
          <cell r="L4565">
            <v>0</v>
          </cell>
          <cell r="M4565">
            <v>0</v>
          </cell>
          <cell r="N4565">
            <v>10</v>
          </cell>
          <cell r="O4565" t="str">
            <v>US</v>
          </cell>
          <cell r="Q4565" t="str">
            <v>FRR</v>
          </cell>
          <cell r="R4565">
            <v>5</v>
          </cell>
          <cell r="S4565">
            <v>1050</v>
          </cell>
          <cell r="T4565">
            <v>2.37</v>
          </cell>
          <cell r="U4565" t="str">
            <v>US$</v>
          </cell>
          <cell r="W4565" t="str">
            <v>FLT</v>
          </cell>
          <cell r="X4565" t="str">
            <v>BRN</v>
          </cell>
          <cell r="Y4565" t="str">
            <v>FOT</v>
          </cell>
          <cell r="Z4565" t="str">
            <v>FRR</v>
          </cell>
        </row>
        <row r="4566">
          <cell r="A4566" t="str">
            <v>FV282</v>
          </cell>
          <cell r="B4566" t="str">
            <v>9100751584</v>
          </cell>
          <cell r="C4566" t="str">
            <v>10009100751581</v>
          </cell>
          <cell r="D4566">
            <v>0.1</v>
          </cell>
          <cell r="E4566">
            <v>8.0000000000000002E-3</v>
          </cell>
          <cell r="F4566">
            <v>2.0089999999999999</v>
          </cell>
          <cell r="G4566">
            <v>1.411</v>
          </cell>
          <cell r="H4566">
            <v>3.286</v>
          </cell>
          <cell r="I4566">
            <v>1</v>
          </cell>
          <cell r="J4566">
            <v>0.08</v>
          </cell>
          <cell r="K4566">
            <v>7.625</v>
          </cell>
          <cell r="L4566">
            <v>4.4370000000000003</v>
          </cell>
          <cell r="M4566">
            <v>4.1870000000000003</v>
          </cell>
          <cell r="N4566">
            <v>10</v>
          </cell>
          <cell r="O4566" t="str">
            <v>US</v>
          </cell>
          <cell r="P4566" t="str">
            <v>RA</v>
          </cell>
          <cell r="Q4566" t="str">
            <v>FRR</v>
          </cell>
          <cell r="R4566">
            <v>10</v>
          </cell>
          <cell r="S4566">
            <v>5400</v>
          </cell>
          <cell r="T4566">
            <v>2.37</v>
          </cell>
          <cell r="U4566" t="str">
            <v>US$</v>
          </cell>
          <cell r="V4566" t="str">
            <v>EA</v>
          </cell>
          <cell r="W4566" t="str">
            <v>FLT</v>
          </cell>
          <cell r="X4566" t="str">
            <v>BRN</v>
          </cell>
          <cell r="Y4566" t="str">
            <v>FOT</v>
          </cell>
          <cell r="Z4566" t="str">
            <v>FRR</v>
          </cell>
        </row>
        <row r="4567">
          <cell r="A4567" t="str">
            <v>FV284</v>
          </cell>
          <cell r="B4567" t="str">
            <v>9100751591</v>
          </cell>
          <cell r="C4567" t="str">
            <v>10009100751598</v>
          </cell>
          <cell r="D4567">
            <v>0.1</v>
          </cell>
          <cell r="E4567">
            <v>3.0000000000000001E-3</v>
          </cell>
          <cell r="F4567">
            <v>0</v>
          </cell>
          <cell r="G4567">
            <v>0</v>
          </cell>
          <cell r="H4567">
            <v>0</v>
          </cell>
          <cell r="I4567">
            <v>1</v>
          </cell>
          <cell r="J4567">
            <v>0.03</v>
          </cell>
          <cell r="K4567">
            <v>0</v>
          </cell>
          <cell r="L4567">
            <v>0</v>
          </cell>
          <cell r="M4567">
            <v>0</v>
          </cell>
          <cell r="N4567">
            <v>10</v>
          </cell>
          <cell r="O4567" t="str">
            <v>US</v>
          </cell>
          <cell r="Q4567" t="str">
            <v>FRR</v>
          </cell>
          <cell r="R4567">
            <v>5</v>
          </cell>
          <cell r="S4567">
            <v>1050</v>
          </cell>
          <cell r="T4567">
            <v>4.0599999999999996</v>
          </cell>
          <cell r="U4567" t="str">
            <v>US$</v>
          </cell>
          <cell r="W4567" t="str">
            <v>FLT</v>
          </cell>
          <cell r="X4567" t="str">
            <v>BRN</v>
          </cell>
          <cell r="Y4567" t="str">
            <v>FOT</v>
          </cell>
          <cell r="Z4567" t="str">
            <v>FRR</v>
          </cell>
        </row>
        <row r="4568">
          <cell r="A4568" t="str">
            <v>FV284</v>
          </cell>
          <cell r="B4568" t="str">
            <v>9100751591</v>
          </cell>
          <cell r="C4568" t="str">
            <v>10009100751598</v>
          </cell>
          <cell r="D4568">
            <v>0.125</v>
          </cell>
          <cell r="E4568">
            <v>8.0000000000000002E-3</v>
          </cell>
          <cell r="F4568">
            <v>2.0089999999999999</v>
          </cell>
          <cell r="G4568">
            <v>1.411</v>
          </cell>
          <cell r="H4568">
            <v>3.286</v>
          </cell>
          <cell r="I4568">
            <v>1.25</v>
          </cell>
          <cell r="J4568">
            <v>0.08</v>
          </cell>
          <cell r="K4568">
            <v>7.625</v>
          </cell>
          <cell r="L4568">
            <v>4.4370000000000003</v>
          </cell>
          <cell r="M4568">
            <v>4.1870000000000003</v>
          </cell>
          <cell r="N4568">
            <v>10</v>
          </cell>
          <cell r="O4568" t="str">
            <v>US</v>
          </cell>
          <cell r="P4568" t="str">
            <v>RA</v>
          </cell>
          <cell r="Q4568" t="str">
            <v>FRR</v>
          </cell>
          <cell r="R4568">
            <v>10</v>
          </cell>
          <cell r="S4568">
            <v>5400</v>
          </cell>
          <cell r="T4568">
            <v>4.0599999999999996</v>
          </cell>
          <cell r="U4568" t="str">
            <v>US$</v>
          </cell>
          <cell r="V4568" t="str">
            <v>EA</v>
          </cell>
          <cell r="W4568" t="str">
            <v>FLT</v>
          </cell>
          <cell r="X4568" t="str">
            <v>BRN</v>
          </cell>
          <cell r="Y4568" t="str">
            <v>FOT</v>
          </cell>
          <cell r="Z4568" t="str">
            <v>FRR</v>
          </cell>
        </row>
        <row r="4569">
          <cell r="A4569" t="str">
            <v>FV284DP</v>
          </cell>
          <cell r="B4569" t="str">
            <v>9100752925</v>
          </cell>
          <cell r="C4569" t="str">
            <v>10009100752922</v>
          </cell>
          <cell r="D4569">
            <v>0.14199999999999999</v>
          </cell>
          <cell r="E4569">
            <v>1.9E-2</v>
          </cell>
          <cell r="F4569">
            <v>0</v>
          </cell>
          <cell r="G4569">
            <v>0</v>
          </cell>
          <cell r="H4569">
            <v>0</v>
          </cell>
          <cell r="I4569">
            <v>0.85199999999999998</v>
          </cell>
          <cell r="J4569">
            <v>0.114</v>
          </cell>
          <cell r="K4569">
            <v>0</v>
          </cell>
          <cell r="L4569">
            <v>0</v>
          </cell>
          <cell r="M4569">
            <v>0</v>
          </cell>
          <cell r="N4569">
            <v>6</v>
          </cell>
          <cell r="O4569" t="str">
            <v>US</v>
          </cell>
          <cell r="Q4569" t="str">
            <v>FRR</v>
          </cell>
          <cell r="R4569">
            <v>11</v>
          </cell>
          <cell r="S4569">
            <v>2376</v>
          </cell>
          <cell r="T4569">
            <v>4.0599999999999996</v>
          </cell>
          <cell r="U4569" t="str">
            <v>US$</v>
          </cell>
          <cell r="W4569" t="str">
            <v>FLT</v>
          </cell>
          <cell r="X4569" t="str">
            <v>BRN</v>
          </cell>
          <cell r="Y4569" t="str">
            <v>FOT</v>
          </cell>
          <cell r="Z4569" t="str">
            <v>FRR</v>
          </cell>
        </row>
        <row r="4570">
          <cell r="A4570" t="str">
            <v>FV284DP</v>
          </cell>
          <cell r="B4570" t="str">
            <v>9100752925</v>
          </cell>
          <cell r="C4570" t="str">
            <v>10009100752922</v>
          </cell>
          <cell r="D4570">
            <v>0.13300000000000001</v>
          </cell>
          <cell r="E4570">
            <v>1.2E-2</v>
          </cell>
          <cell r="F4570">
            <v>7.625</v>
          </cell>
          <cell r="G4570">
            <v>2.875</v>
          </cell>
          <cell r="H4570">
            <v>1.02</v>
          </cell>
          <cell r="I4570">
            <v>0.79800000000000004</v>
          </cell>
          <cell r="J4570">
            <v>7.1999999999999995E-2</v>
          </cell>
          <cell r="K4570">
            <v>10.25</v>
          </cell>
          <cell r="L4570">
            <v>3.6869999999999998</v>
          </cell>
          <cell r="M4570">
            <v>3.375</v>
          </cell>
          <cell r="N4570">
            <v>6</v>
          </cell>
          <cell r="O4570" t="str">
            <v>US</v>
          </cell>
          <cell r="Q4570" t="str">
            <v>FRR</v>
          </cell>
          <cell r="R4570">
            <v>10</v>
          </cell>
          <cell r="S4570">
            <v>2160</v>
          </cell>
          <cell r="T4570">
            <v>4.0599999999999996</v>
          </cell>
          <cell r="U4570" t="str">
            <v>US$</v>
          </cell>
          <cell r="W4570" t="str">
            <v>FLT</v>
          </cell>
          <cell r="X4570" t="str">
            <v>BRN</v>
          </cell>
          <cell r="Y4570" t="str">
            <v>FOT</v>
          </cell>
          <cell r="Z4570" t="str">
            <v>FRR</v>
          </cell>
        </row>
        <row r="4571">
          <cell r="A4571" t="str">
            <v>FV285</v>
          </cell>
          <cell r="B4571" t="str">
            <v>9100751607</v>
          </cell>
          <cell r="C4571" t="str">
            <v>10009100751604</v>
          </cell>
          <cell r="D4571">
            <v>7.4999999999999997E-2</v>
          </cell>
          <cell r="E4571">
            <v>3.0000000000000001E-3</v>
          </cell>
          <cell r="F4571">
            <v>0</v>
          </cell>
          <cell r="G4571">
            <v>0</v>
          </cell>
          <cell r="H4571">
            <v>0</v>
          </cell>
          <cell r="I4571">
            <v>0.75</v>
          </cell>
          <cell r="J4571">
            <v>0.03</v>
          </cell>
          <cell r="K4571">
            <v>0</v>
          </cell>
          <cell r="L4571">
            <v>0</v>
          </cell>
          <cell r="M4571">
            <v>0</v>
          </cell>
          <cell r="N4571">
            <v>10</v>
          </cell>
          <cell r="O4571" t="str">
            <v>US</v>
          </cell>
          <cell r="Q4571" t="str">
            <v>FRR</v>
          </cell>
          <cell r="R4571">
            <v>5</v>
          </cell>
          <cell r="S4571">
            <v>1050</v>
          </cell>
          <cell r="T4571">
            <v>2.99</v>
          </cell>
          <cell r="U4571" t="str">
            <v>US$</v>
          </cell>
          <cell r="W4571" t="str">
            <v>FLT</v>
          </cell>
          <cell r="X4571" t="str">
            <v>BRN</v>
          </cell>
          <cell r="Y4571" t="str">
            <v>FOT</v>
          </cell>
          <cell r="Z4571" t="str">
            <v>FRR</v>
          </cell>
        </row>
        <row r="4572">
          <cell r="A4572" t="str">
            <v>FV285</v>
          </cell>
          <cell r="B4572" t="str">
            <v>9100751607</v>
          </cell>
          <cell r="C4572" t="str">
            <v>10009100751604</v>
          </cell>
          <cell r="D4572">
            <v>9.5000000000000001E-2</v>
          </cell>
          <cell r="E4572">
            <v>8.0000000000000002E-3</v>
          </cell>
          <cell r="F4572">
            <v>2.0089999999999999</v>
          </cell>
          <cell r="G4572">
            <v>1.411</v>
          </cell>
          <cell r="H4572">
            <v>3.286</v>
          </cell>
          <cell r="I4572">
            <v>0.95</v>
          </cell>
          <cell r="J4572">
            <v>0.08</v>
          </cell>
          <cell r="K4572">
            <v>7.625</v>
          </cell>
          <cell r="L4572">
            <v>4.4370000000000003</v>
          </cell>
          <cell r="M4572">
            <v>4.1870000000000003</v>
          </cell>
          <cell r="N4572">
            <v>10</v>
          </cell>
          <cell r="O4572" t="str">
            <v>US</v>
          </cell>
          <cell r="Q4572" t="str">
            <v>FRR</v>
          </cell>
          <cell r="R4572">
            <v>10</v>
          </cell>
          <cell r="S4572">
            <v>5400</v>
          </cell>
          <cell r="T4572">
            <v>2.99</v>
          </cell>
          <cell r="U4572" t="str">
            <v>US$</v>
          </cell>
          <cell r="W4572" t="str">
            <v>FLT</v>
          </cell>
          <cell r="X4572" t="str">
            <v>BRN</v>
          </cell>
          <cell r="Y4572" t="str">
            <v>FOT</v>
          </cell>
          <cell r="Z4572" t="str">
            <v>FRR</v>
          </cell>
        </row>
        <row r="4573">
          <cell r="A4573" t="str">
            <v>FV285</v>
          </cell>
          <cell r="B4573" t="str">
            <v>9100751607</v>
          </cell>
          <cell r="C4573" t="str">
            <v>50009100751602</v>
          </cell>
          <cell r="D4573">
            <v>0.11600000000000001</v>
          </cell>
          <cell r="E4573">
            <v>1.7000000000000001E-2</v>
          </cell>
          <cell r="F4573">
            <v>2.661</v>
          </cell>
          <cell r="G4573">
            <v>1.429</v>
          </cell>
          <cell r="H4573">
            <v>4.6970000000000001</v>
          </cell>
          <cell r="I4573">
            <v>0.69599999999999995</v>
          </cell>
          <cell r="J4573">
            <v>0.10199999999999999</v>
          </cell>
          <cell r="K4573">
            <v>8.875</v>
          </cell>
          <cell r="L4573">
            <v>5.25</v>
          </cell>
          <cell r="M4573">
            <v>3.875</v>
          </cell>
          <cell r="N4573">
            <v>6</v>
          </cell>
          <cell r="O4573" t="str">
            <v>US</v>
          </cell>
          <cell r="P4573" t="str">
            <v>RA</v>
          </cell>
          <cell r="Q4573" t="str">
            <v>FRR</v>
          </cell>
          <cell r="R4573">
            <v>10</v>
          </cell>
          <cell r="S4573">
            <v>2280</v>
          </cell>
          <cell r="T4573">
            <v>2.99</v>
          </cell>
          <cell r="U4573" t="str">
            <v>US$</v>
          </cell>
          <cell r="V4573" t="str">
            <v>EA</v>
          </cell>
          <cell r="W4573" t="str">
            <v>FLT</v>
          </cell>
          <cell r="X4573" t="str">
            <v>BRN</v>
          </cell>
          <cell r="Y4573" t="str">
            <v>FOT</v>
          </cell>
          <cell r="Z4573" t="str">
            <v>FRR</v>
          </cell>
        </row>
        <row r="4574">
          <cell r="A4574" t="str">
            <v>FV285DP</v>
          </cell>
          <cell r="B4574" t="str">
            <v>9100752543</v>
          </cell>
          <cell r="C4574" t="str">
            <v>10009100752540</v>
          </cell>
          <cell r="D4574">
            <v>0.08</v>
          </cell>
          <cell r="E4574">
            <v>1.2999999999999999E-2</v>
          </cell>
          <cell r="F4574">
            <v>0</v>
          </cell>
          <cell r="G4574">
            <v>0</v>
          </cell>
          <cell r="H4574">
            <v>0</v>
          </cell>
          <cell r="I4574">
            <v>0.48</v>
          </cell>
          <cell r="J4574">
            <v>7.8E-2</v>
          </cell>
          <cell r="K4574">
            <v>0</v>
          </cell>
          <cell r="L4574">
            <v>0</v>
          </cell>
          <cell r="M4574">
            <v>0</v>
          </cell>
          <cell r="N4574">
            <v>6</v>
          </cell>
          <cell r="O4574" t="str">
            <v>US</v>
          </cell>
          <cell r="Q4574" t="str">
            <v>FRR</v>
          </cell>
          <cell r="R4574">
            <v>11</v>
          </cell>
          <cell r="S4574">
            <v>2376</v>
          </cell>
          <cell r="T4574">
            <v>2.99</v>
          </cell>
          <cell r="U4574" t="str">
            <v>US$</v>
          </cell>
          <cell r="W4574" t="str">
            <v>FLT</v>
          </cell>
          <cell r="X4574" t="str">
            <v>BRN</v>
          </cell>
          <cell r="Y4574" t="str">
            <v>FOT</v>
          </cell>
          <cell r="Z4574" t="str">
            <v>FRR</v>
          </cell>
        </row>
        <row r="4575">
          <cell r="A4575" t="str">
            <v>FV285DP</v>
          </cell>
          <cell r="B4575" t="str">
            <v>9100752543</v>
          </cell>
          <cell r="C4575" t="str">
            <v>10009100752540</v>
          </cell>
          <cell r="D4575">
            <v>0.108</v>
          </cell>
          <cell r="E4575">
            <v>1.0999999999999999E-2</v>
          </cell>
          <cell r="F4575">
            <v>7.625</v>
          </cell>
          <cell r="G4575">
            <v>2.875</v>
          </cell>
          <cell r="H4575">
            <v>1.02</v>
          </cell>
          <cell r="I4575">
            <v>0.64800000000000002</v>
          </cell>
          <cell r="J4575">
            <v>6.6000000000000003E-2</v>
          </cell>
          <cell r="K4575">
            <v>10.25</v>
          </cell>
          <cell r="L4575">
            <v>3.6869999999999998</v>
          </cell>
          <cell r="M4575">
            <v>3.375</v>
          </cell>
          <cell r="N4575">
            <v>6</v>
          </cell>
          <cell r="O4575" t="str">
            <v>US</v>
          </cell>
          <cell r="P4575" t="str">
            <v>RA</v>
          </cell>
          <cell r="Q4575" t="str">
            <v>FRR</v>
          </cell>
          <cell r="R4575">
            <v>10</v>
          </cell>
          <cell r="S4575">
            <v>2160</v>
          </cell>
          <cell r="T4575">
            <v>2.99</v>
          </cell>
          <cell r="U4575" t="str">
            <v>US$</v>
          </cell>
          <cell r="V4575" t="str">
            <v>EA</v>
          </cell>
          <cell r="W4575" t="str">
            <v>FLT</v>
          </cell>
          <cell r="X4575" t="str">
            <v>BRN</v>
          </cell>
          <cell r="Y4575" t="str">
            <v>FOT</v>
          </cell>
          <cell r="Z4575" t="str">
            <v>FRR</v>
          </cell>
        </row>
        <row r="4576">
          <cell r="A4576" t="str">
            <v>FV286</v>
          </cell>
          <cell r="B4576" t="str">
            <v>9100751614</v>
          </cell>
          <cell r="C4576" t="str">
            <v>10009100751611</v>
          </cell>
          <cell r="D4576">
            <v>0.115</v>
          </cell>
          <cell r="E4576">
            <v>3.0000000000000001E-3</v>
          </cell>
          <cell r="F4576">
            <v>1.286</v>
          </cell>
          <cell r="G4576">
            <v>1.036</v>
          </cell>
          <cell r="H4576">
            <v>3.0720000000000001</v>
          </cell>
          <cell r="I4576">
            <v>1.1499999999999999</v>
          </cell>
          <cell r="J4576">
            <v>0.03</v>
          </cell>
          <cell r="K4576">
            <v>14</v>
          </cell>
          <cell r="L4576">
            <v>5.875</v>
          </cell>
          <cell r="M4576">
            <v>7.25</v>
          </cell>
          <cell r="N4576">
            <v>10</v>
          </cell>
          <cell r="O4576" t="str">
            <v>US</v>
          </cell>
          <cell r="Q4576" t="str">
            <v>FRR</v>
          </cell>
          <cell r="R4576">
            <v>5</v>
          </cell>
          <cell r="S4576">
            <v>1050</v>
          </cell>
          <cell r="T4576">
            <v>5.13</v>
          </cell>
          <cell r="U4576" t="str">
            <v>US$</v>
          </cell>
          <cell r="W4576" t="str">
            <v>FLT</v>
          </cell>
          <cell r="X4576" t="str">
            <v>BRN</v>
          </cell>
          <cell r="Y4576" t="str">
            <v>FOT</v>
          </cell>
          <cell r="Z4576" t="str">
            <v>FRR</v>
          </cell>
        </row>
        <row r="4577">
          <cell r="A4577" t="str">
            <v>FV286DP</v>
          </cell>
          <cell r="B4577" t="str">
            <v>9100751805</v>
          </cell>
          <cell r="C4577" t="str">
            <v>10009100751802</v>
          </cell>
          <cell r="D4577">
            <v>0.15</v>
          </cell>
          <cell r="E4577">
            <v>1.9E-2</v>
          </cell>
          <cell r="F4577">
            <v>0</v>
          </cell>
          <cell r="G4577">
            <v>0</v>
          </cell>
          <cell r="H4577">
            <v>0</v>
          </cell>
          <cell r="I4577">
            <v>0.9</v>
          </cell>
          <cell r="J4577">
            <v>0.114</v>
          </cell>
          <cell r="K4577">
            <v>0</v>
          </cell>
          <cell r="L4577">
            <v>0</v>
          </cell>
          <cell r="M4577">
            <v>0</v>
          </cell>
          <cell r="N4577">
            <v>6</v>
          </cell>
          <cell r="O4577" t="str">
            <v>US</v>
          </cell>
          <cell r="Q4577" t="str">
            <v>FRR</v>
          </cell>
          <cell r="R4577">
            <v>11</v>
          </cell>
          <cell r="S4577">
            <v>2376</v>
          </cell>
          <cell r="T4577">
            <v>5.38</v>
          </cell>
          <cell r="U4577" t="str">
            <v>US$</v>
          </cell>
          <cell r="W4577" t="str">
            <v>FLT</v>
          </cell>
          <cell r="X4577" t="str">
            <v>BRN</v>
          </cell>
          <cell r="Y4577" t="str">
            <v>FOT</v>
          </cell>
          <cell r="Z4577" t="str">
            <v>FRR</v>
          </cell>
        </row>
        <row r="4578">
          <cell r="A4578" t="str">
            <v>FV286DP</v>
          </cell>
          <cell r="B4578" t="str">
            <v>9100751805</v>
          </cell>
          <cell r="C4578" t="str">
            <v>10009100751802</v>
          </cell>
          <cell r="D4578">
            <v>0.14099999999999999</v>
          </cell>
          <cell r="E4578">
            <v>1.2E-2</v>
          </cell>
          <cell r="F4578">
            <v>7.625</v>
          </cell>
          <cell r="G4578">
            <v>2.875</v>
          </cell>
          <cell r="H4578">
            <v>1.02</v>
          </cell>
          <cell r="I4578">
            <v>0.84599999999999997</v>
          </cell>
          <cell r="J4578">
            <v>7.1999999999999995E-2</v>
          </cell>
          <cell r="K4578">
            <v>10.25</v>
          </cell>
          <cell r="L4578">
            <v>3.6869999999999998</v>
          </cell>
          <cell r="M4578">
            <v>3.375</v>
          </cell>
          <cell r="N4578">
            <v>6</v>
          </cell>
          <cell r="O4578" t="str">
            <v>US</v>
          </cell>
          <cell r="P4578" t="str">
            <v>RA</v>
          </cell>
          <cell r="Q4578" t="str">
            <v>FRR</v>
          </cell>
          <cell r="R4578">
            <v>10</v>
          </cell>
          <cell r="S4578">
            <v>2160</v>
          </cell>
          <cell r="T4578">
            <v>5.38</v>
          </cell>
          <cell r="U4578" t="str">
            <v>US$</v>
          </cell>
          <cell r="V4578" t="str">
            <v>EA</v>
          </cell>
          <cell r="W4578" t="str">
            <v>FLT</v>
          </cell>
          <cell r="X4578" t="str">
            <v>BRN</v>
          </cell>
          <cell r="Y4578" t="str">
            <v>FOT</v>
          </cell>
          <cell r="Z4578" t="str">
            <v>FRR</v>
          </cell>
        </row>
        <row r="4579">
          <cell r="A4579" t="str">
            <v>FV288</v>
          </cell>
          <cell r="B4579" t="str">
            <v>9100751621</v>
          </cell>
          <cell r="C4579" t="str">
            <v>10009100751628</v>
          </cell>
          <cell r="D4579">
            <v>0.09</v>
          </cell>
          <cell r="E4579">
            <v>3.0000000000000001E-3</v>
          </cell>
          <cell r="F4579">
            <v>0</v>
          </cell>
          <cell r="G4579">
            <v>0</v>
          </cell>
          <cell r="H4579">
            <v>0</v>
          </cell>
          <cell r="I4579">
            <v>0.9</v>
          </cell>
          <cell r="J4579">
            <v>0.03</v>
          </cell>
          <cell r="K4579">
            <v>0</v>
          </cell>
          <cell r="L4579">
            <v>0</v>
          </cell>
          <cell r="M4579">
            <v>0</v>
          </cell>
          <cell r="N4579">
            <v>10</v>
          </cell>
          <cell r="O4579" t="str">
            <v>US</v>
          </cell>
          <cell r="Q4579" t="str">
            <v>FRR</v>
          </cell>
          <cell r="R4579">
            <v>5</v>
          </cell>
          <cell r="S4579">
            <v>1050</v>
          </cell>
          <cell r="T4579">
            <v>4.0599999999999996</v>
          </cell>
          <cell r="U4579" t="str">
            <v>US$</v>
          </cell>
          <cell r="W4579" t="str">
            <v>FLT</v>
          </cell>
          <cell r="X4579" t="str">
            <v>BRN</v>
          </cell>
          <cell r="Y4579" t="str">
            <v>FOT</v>
          </cell>
          <cell r="Z4579" t="str">
            <v>FRR</v>
          </cell>
        </row>
        <row r="4580">
          <cell r="A4580" t="str">
            <v>FV288</v>
          </cell>
          <cell r="B4580" t="str">
            <v>9100751621</v>
          </cell>
          <cell r="C4580" t="str">
            <v>10009100751628</v>
          </cell>
          <cell r="D4580">
            <v>0.11</v>
          </cell>
          <cell r="E4580">
            <v>8.0000000000000002E-3</v>
          </cell>
          <cell r="F4580">
            <v>2.0089999999999999</v>
          </cell>
          <cell r="G4580">
            <v>1.411</v>
          </cell>
          <cell r="H4580">
            <v>3.286</v>
          </cell>
          <cell r="I4580">
            <v>1.1000000000000001</v>
          </cell>
          <cell r="J4580">
            <v>0.08</v>
          </cell>
          <cell r="K4580">
            <v>7.625</v>
          </cell>
          <cell r="L4580">
            <v>4.4370000000000003</v>
          </cell>
          <cell r="M4580">
            <v>4.1870000000000003</v>
          </cell>
          <cell r="N4580">
            <v>10</v>
          </cell>
          <cell r="O4580" t="str">
            <v>US</v>
          </cell>
          <cell r="Q4580" t="str">
            <v>FRR</v>
          </cell>
          <cell r="R4580">
            <v>10</v>
          </cell>
          <cell r="S4580">
            <v>5400</v>
          </cell>
          <cell r="T4580">
            <v>4.0599999999999996</v>
          </cell>
          <cell r="U4580" t="str">
            <v>US$</v>
          </cell>
          <cell r="W4580" t="str">
            <v>FLT</v>
          </cell>
          <cell r="X4580" t="str">
            <v>BRN</v>
          </cell>
          <cell r="Y4580" t="str">
            <v>FOT</v>
          </cell>
          <cell r="Z4580" t="str">
            <v>FRR</v>
          </cell>
        </row>
        <row r="4581">
          <cell r="A4581" t="str">
            <v>FV288</v>
          </cell>
          <cell r="B4581" t="str">
            <v>9100751621</v>
          </cell>
          <cell r="C4581" t="str">
            <v>50009100751626</v>
          </cell>
          <cell r="D4581">
            <v>0.13300000000000001</v>
          </cell>
          <cell r="E4581">
            <v>1.7999999999999999E-2</v>
          </cell>
          <cell r="F4581">
            <v>2.661</v>
          </cell>
          <cell r="G4581">
            <v>1.429</v>
          </cell>
          <cell r="H4581">
            <v>4.6970000000000001</v>
          </cell>
          <cell r="I4581">
            <v>0.79800000000000004</v>
          </cell>
          <cell r="J4581">
            <v>0.108</v>
          </cell>
          <cell r="K4581">
            <v>8.875</v>
          </cell>
          <cell r="L4581">
            <v>5.25</v>
          </cell>
          <cell r="M4581">
            <v>3.875</v>
          </cell>
          <cell r="N4581">
            <v>6</v>
          </cell>
          <cell r="O4581" t="str">
            <v>US</v>
          </cell>
          <cell r="P4581" t="str">
            <v>RA</v>
          </cell>
          <cell r="Q4581" t="str">
            <v>FRR</v>
          </cell>
          <cell r="R4581">
            <v>10</v>
          </cell>
          <cell r="S4581">
            <v>2280</v>
          </cell>
          <cell r="T4581">
            <v>4.0599999999999996</v>
          </cell>
          <cell r="U4581" t="str">
            <v>US$</v>
          </cell>
          <cell r="V4581" t="str">
            <v>EA</v>
          </cell>
          <cell r="W4581" t="str">
            <v>FLT</v>
          </cell>
          <cell r="X4581" t="str">
            <v>BRN</v>
          </cell>
          <cell r="Y4581" t="str">
            <v>FOT</v>
          </cell>
          <cell r="Z4581" t="str">
            <v>FRR</v>
          </cell>
        </row>
        <row r="4582">
          <cell r="A4582" t="str">
            <v>FV288DP</v>
          </cell>
          <cell r="B4582" t="str">
            <v>9100752932</v>
          </cell>
          <cell r="C4582" t="str">
            <v>10009100752939</v>
          </cell>
          <cell r="D4582">
            <v>0.03</v>
          </cell>
          <cell r="E4582">
            <v>5.0000000000000001E-3</v>
          </cell>
          <cell r="F4582">
            <v>0</v>
          </cell>
          <cell r="G4582">
            <v>0</v>
          </cell>
          <cell r="H4582">
            <v>0</v>
          </cell>
          <cell r="I4582">
            <v>0.18</v>
          </cell>
          <cell r="J4582">
            <v>0.03</v>
          </cell>
          <cell r="K4582">
            <v>0</v>
          </cell>
          <cell r="L4582">
            <v>0</v>
          </cell>
          <cell r="M4582">
            <v>0</v>
          </cell>
          <cell r="N4582">
            <v>6</v>
          </cell>
          <cell r="O4582" t="str">
            <v>US</v>
          </cell>
          <cell r="Q4582" t="str">
            <v>FRR</v>
          </cell>
          <cell r="R4582">
            <v>11</v>
          </cell>
          <cell r="S4582">
            <v>2376</v>
          </cell>
          <cell r="T4582">
            <v>4.0599999999999996</v>
          </cell>
          <cell r="U4582" t="str">
            <v>US$</v>
          </cell>
          <cell r="W4582" t="str">
            <v>FLT</v>
          </cell>
          <cell r="X4582" t="str">
            <v>BRN</v>
          </cell>
          <cell r="Y4582" t="str">
            <v>FOT</v>
          </cell>
          <cell r="Z4582" t="str">
            <v>FRR</v>
          </cell>
        </row>
        <row r="4583">
          <cell r="A4583" t="str">
            <v>FV288DP</v>
          </cell>
          <cell r="B4583" t="str">
            <v>9100752932</v>
          </cell>
          <cell r="C4583" t="str">
            <v>10009100752939</v>
          </cell>
          <cell r="D4583">
            <v>0.12</v>
          </cell>
          <cell r="E4583">
            <v>1.2999999999999999E-2</v>
          </cell>
          <cell r="F4583">
            <v>7.625</v>
          </cell>
          <cell r="G4583">
            <v>2.875</v>
          </cell>
          <cell r="H4583">
            <v>1.02</v>
          </cell>
          <cell r="I4583">
            <v>0.72</v>
          </cell>
          <cell r="J4583">
            <v>7.8E-2</v>
          </cell>
          <cell r="K4583">
            <v>10.25</v>
          </cell>
          <cell r="L4583">
            <v>3.6869999999999998</v>
          </cell>
          <cell r="M4583">
            <v>3.375</v>
          </cell>
          <cell r="N4583">
            <v>6</v>
          </cell>
          <cell r="O4583" t="str">
            <v>US</v>
          </cell>
          <cell r="P4583" t="str">
            <v>RA</v>
          </cell>
          <cell r="Q4583" t="str">
            <v>FRR</v>
          </cell>
          <cell r="R4583">
            <v>10</v>
          </cell>
          <cell r="S4583">
            <v>2160</v>
          </cell>
          <cell r="T4583">
            <v>4.0599999999999996</v>
          </cell>
          <cell r="U4583" t="str">
            <v>US$</v>
          </cell>
          <cell r="V4583" t="str">
            <v>EA</v>
          </cell>
          <cell r="W4583" t="str">
            <v>FLT</v>
          </cell>
          <cell r="X4583" t="str">
            <v>BRN</v>
          </cell>
          <cell r="Y4583" t="str">
            <v>FOT</v>
          </cell>
          <cell r="Z4583" t="str">
            <v>FRR</v>
          </cell>
        </row>
        <row r="4584">
          <cell r="A4584" t="str">
            <v>FV289</v>
          </cell>
          <cell r="B4584" t="str">
            <v>9100751638</v>
          </cell>
          <cell r="C4584" t="str">
            <v>10009100751635</v>
          </cell>
          <cell r="D4584">
            <v>0.04</v>
          </cell>
          <cell r="E4584">
            <v>2E-3</v>
          </cell>
          <cell r="F4584">
            <v>0</v>
          </cell>
          <cell r="G4584">
            <v>0</v>
          </cell>
          <cell r="H4584">
            <v>0</v>
          </cell>
          <cell r="I4584">
            <v>0.4</v>
          </cell>
          <cell r="J4584">
            <v>0.02</v>
          </cell>
          <cell r="K4584">
            <v>0</v>
          </cell>
          <cell r="L4584">
            <v>0</v>
          </cell>
          <cell r="M4584">
            <v>0</v>
          </cell>
          <cell r="N4584">
            <v>10</v>
          </cell>
          <cell r="O4584" t="str">
            <v>US</v>
          </cell>
          <cell r="Q4584" t="str">
            <v>FRR</v>
          </cell>
          <cell r="R4584">
            <v>5</v>
          </cell>
          <cell r="S4584">
            <v>1050</v>
          </cell>
          <cell r="T4584">
            <v>2.4700000000000002</v>
          </cell>
          <cell r="U4584" t="str">
            <v>US$</v>
          </cell>
          <cell r="W4584" t="str">
            <v>FLT</v>
          </cell>
          <cell r="X4584" t="str">
            <v>BRN</v>
          </cell>
          <cell r="Y4584" t="str">
            <v>FOT</v>
          </cell>
          <cell r="Z4584" t="str">
            <v>FRR</v>
          </cell>
        </row>
        <row r="4585">
          <cell r="A4585" t="str">
            <v>FV289</v>
          </cell>
          <cell r="B4585" t="str">
            <v>9100751638</v>
          </cell>
          <cell r="C4585" t="str">
            <v>10009100751635</v>
          </cell>
          <cell r="D4585">
            <v>7.0000000000000007E-2</v>
          </cell>
          <cell r="E4585">
            <v>8.0000000000000002E-3</v>
          </cell>
          <cell r="F4585">
            <v>2.0089999999999999</v>
          </cell>
          <cell r="G4585">
            <v>1.411</v>
          </cell>
          <cell r="H4585">
            <v>3.286</v>
          </cell>
          <cell r="I4585">
            <v>0.7</v>
          </cell>
          <cell r="J4585">
            <v>0.08</v>
          </cell>
          <cell r="K4585">
            <v>7.625</v>
          </cell>
          <cell r="L4585">
            <v>4.4370000000000003</v>
          </cell>
          <cell r="M4585">
            <v>4.1870000000000003</v>
          </cell>
          <cell r="N4585">
            <v>10</v>
          </cell>
          <cell r="O4585" t="str">
            <v>US</v>
          </cell>
          <cell r="Q4585" t="str">
            <v>FRR</v>
          </cell>
          <cell r="R4585">
            <v>10</v>
          </cell>
          <cell r="S4585">
            <v>5400</v>
          </cell>
          <cell r="T4585">
            <v>2.4700000000000002</v>
          </cell>
          <cell r="U4585" t="str">
            <v>US$</v>
          </cell>
          <cell r="W4585" t="str">
            <v>FLT</v>
          </cell>
          <cell r="X4585" t="str">
            <v>BRN</v>
          </cell>
          <cell r="Y4585" t="str">
            <v>FOT</v>
          </cell>
          <cell r="Z4585" t="str">
            <v>FRR</v>
          </cell>
        </row>
        <row r="4586">
          <cell r="A4586" t="str">
            <v>FV289</v>
          </cell>
          <cell r="B4586" t="str">
            <v>9100751638</v>
          </cell>
          <cell r="C4586" t="str">
            <v>50009100751633</v>
          </cell>
          <cell r="D4586">
            <v>0.09</v>
          </cell>
          <cell r="E4586">
            <v>1.7999999999999999E-2</v>
          </cell>
          <cell r="F4586">
            <v>2.661</v>
          </cell>
          <cell r="G4586">
            <v>1.429</v>
          </cell>
          <cell r="H4586">
            <v>4.6970000000000001</v>
          </cell>
          <cell r="I4586">
            <v>0.54</v>
          </cell>
          <cell r="J4586">
            <v>0.108</v>
          </cell>
          <cell r="K4586">
            <v>8.875</v>
          </cell>
          <cell r="L4586">
            <v>5.25</v>
          </cell>
          <cell r="M4586">
            <v>3.875</v>
          </cell>
          <cell r="N4586">
            <v>6</v>
          </cell>
          <cell r="O4586" t="str">
            <v>US</v>
          </cell>
          <cell r="P4586" t="str">
            <v>RA</v>
          </cell>
          <cell r="Q4586" t="str">
            <v>FRR</v>
          </cell>
          <cell r="R4586">
            <v>10</v>
          </cell>
          <cell r="S4586">
            <v>2280</v>
          </cell>
          <cell r="T4586">
            <v>2.4700000000000002</v>
          </cell>
          <cell r="U4586" t="str">
            <v>US$</v>
          </cell>
          <cell r="V4586" t="str">
            <v>EA</v>
          </cell>
          <cell r="W4586" t="str">
            <v>FLT</v>
          </cell>
          <cell r="X4586" t="str">
            <v>BRN</v>
          </cell>
          <cell r="Y4586" t="str">
            <v>FOT</v>
          </cell>
          <cell r="Z4586" t="str">
            <v>FRR</v>
          </cell>
        </row>
        <row r="4587">
          <cell r="A4587" t="str">
            <v>FV289DP</v>
          </cell>
          <cell r="B4587" t="str">
            <v>9100752550</v>
          </cell>
          <cell r="C4587" t="str">
            <v>10009100752557</v>
          </cell>
          <cell r="D4587">
            <v>0.06</v>
          </cell>
          <cell r="E4587">
            <v>1.2E-2</v>
          </cell>
          <cell r="F4587">
            <v>0</v>
          </cell>
          <cell r="G4587">
            <v>0</v>
          </cell>
          <cell r="H4587">
            <v>0</v>
          </cell>
          <cell r="I4587">
            <v>0.36</v>
          </cell>
          <cell r="J4587">
            <v>7.1999999999999995E-2</v>
          </cell>
          <cell r="K4587">
            <v>0</v>
          </cell>
          <cell r="L4587">
            <v>0</v>
          </cell>
          <cell r="M4587">
            <v>0</v>
          </cell>
          <cell r="N4587">
            <v>6</v>
          </cell>
          <cell r="O4587" t="str">
            <v>US</v>
          </cell>
          <cell r="Q4587" t="str">
            <v>FRR</v>
          </cell>
          <cell r="R4587">
            <v>11</v>
          </cell>
          <cell r="S4587">
            <v>2376</v>
          </cell>
          <cell r="T4587">
            <v>2.4700000000000002</v>
          </cell>
          <cell r="U4587" t="str">
            <v>US$</v>
          </cell>
          <cell r="W4587" t="str">
            <v>FLT</v>
          </cell>
          <cell r="X4587" t="str">
            <v>BRN</v>
          </cell>
          <cell r="Y4587" t="str">
            <v>FOT</v>
          </cell>
          <cell r="Z4587" t="str">
            <v>FRR</v>
          </cell>
        </row>
        <row r="4588">
          <cell r="A4588" t="str">
            <v>FV289DP</v>
          </cell>
          <cell r="B4588" t="str">
            <v>9100752550</v>
          </cell>
          <cell r="C4588" t="str">
            <v>10009100752557</v>
          </cell>
          <cell r="D4588">
            <v>0.08</v>
          </cell>
          <cell r="E4588">
            <v>1.2E-2</v>
          </cell>
          <cell r="F4588">
            <v>7.625</v>
          </cell>
          <cell r="G4588">
            <v>2.875</v>
          </cell>
          <cell r="H4588">
            <v>1.02</v>
          </cell>
          <cell r="I4588">
            <v>0.48</v>
          </cell>
          <cell r="J4588">
            <v>7.1999999999999995E-2</v>
          </cell>
          <cell r="K4588">
            <v>10.25</v>
          </cell>
          <cell r="L4588">
            <v>3.6869999999999998</v>
          </cell>
          <cell r="M4588">
            <v>3.375</v>
          </cell>
          <cell r="N4588">
            <v>6</v>
          </cell>
          <cell r="O4588" t="str">
            <v>US</v>
          </cell>
          <cell r="P4588" t="str">
            <v>RA</v>
          </cell>
          <cell r="Q4588" t="str">
            <v>FRR</v>
          </cell>
          <cell r="R4588">
            <v>10</v>
          </cell>
          <cell r="S4588">
            <v>2160</v>
          </cell>
          <cell r="T4588">
            <v>2.4700000000000002</v>
          </cell>
          <cell r="U4588" t="str">
            <v>US$</v>
          </cell>
          <cell r="V4588" t="str">
            <v>EA</v>
          </cell>
          <cell r="W4588" t="str">
            <v>FLT</v>
          </cell>
          <cell r="X4588" t="str">
            <v>BRN</v>
          </cell>
          <cell r="Y4588" t="str">
            <v>FOT</v>
          </cell>
          <cell r="Z4588" t="str">
            <v>FRR</v>
          </cell>
        </row>
        <row r="4589">
          <cell r="A4589" t="str">
            <v>FV290</v>
          </cell>
          <cell r="B4589" t="str">
            <v>9100751645</v>
          </cell>
          <cell r="C4589" t="str">
            <v>10009100751642</v>
          </cell>
          <cell r="D4589">
            <v>7.4999999999999997E-2</v>
          </cell>
          <cell r="E4589">
            <v>3.0000000000000001E-3</v>
          </cell>
          <cell r="F4589">
            <v>0</v>
          </cell>
          <cell r="G4589">
            <v>0</v>
          </cell>
          <cell r="H4589">
            <v>0</v>
          </cell>
          <cell r="I4589">
            <v>0.75</v>
          </cell>
          <cell r="J4589">
            <v>0.03</v>
          </cell>
          <cell r="K4589">
            <v>0</v>
          </cell>
          <cell r="L4589">
            <v>0</v>
          </cell>
          <cell r="M4589">
            <v>0</v>
          </cell>
          <cell r="N4589">
            <v>10</v>
          </cell>
          <cell r="O4589" t="str">
            <v>US</v>
          </cell>
          <cell r="Q4589" t="str">
            <v>FRR</v>
          </cell>
          <cell r="R4589">
            <v>5</v>
          </cell>
          <cell r="S4589">
            <v>1050</v>
          </cell>
          <cell r="T4589">
            <v>1.81</v>
          </cell>
          <cell r="U4589" t="str">
            <v>US$</v>
          </cell>
          <cell r="W4589" t="str">
            <v>FLT</v>
          </cell>
          <cell r="X4589" t="str">
            <v>BRN</v>
          </cell>
          <cell r="Y4589" t="str">
            <v>FOT</v>
          </cell>
          <cell r="Z4589" t="str">
            <v>FRR</v>
          </cell>
        </row>
        <row r="4590">
          <cell r="A4590" t="str">
            <v>FV290</v>
          </cell>
          <cell r="B4590" t="str">
            <v>9100751645</v>
          </cell>
          <cell r="C4590" t="str">
            <v>10009100751642</v>
          </cell>
          <cell r="D4590">
            <v>0.1</v>
          </cell>
          <cell r="E4590">
            <v>9.1999999999999998E-2</v>
          </cell>
          <cell r="F4590">
            <v>2.0089999999999999</v>
          </cell>
          <cell r="G4590">
            <v>1.411</v>
          </cell>
          <cell r="H4590">
            <v>3.286</v>
          </cell>
          <cell r="I4590">
            <v>1</v>
          </cell>
          <cell r="J4590">
            <v>0.92</v>
          </cell>
          <cell r="K4590">
            <v>7.625</v>
          </cell>
          <cell r="L4590">
            <v>4.4370000000000003</v>
          </cell>
          <cell r="M4590">
            <v>4.1870000000000003</v>
          </cell>
          <cell r="N4590">
            <v>10</v>
          </cell>
          <cell r="O4590" t="str">
            <v>US</v>
          </cell>
          <cell r="Q4590" t="str">
            <v>FRR</v>
          </cell>
          <cell r="R4590">
            <v>10</v>
          </cell>
          <cell r="S4590">
            <v>5400</v>
          </cell>
          <cell r="T4590">
            <v>1.81</v>
          </cell>
          <cell r="U4590" t="str">
            <v>US$</v>
          </cell>
          <cell r="W4590" t="str">
            <v>FLT</v>
          </cell>
          <cell r="X4590" t="str">
            <v>BRN</v>
          </cell>
          <cell r="Y4590" t="str">
            <v>FOT</v>
          </cell>
          <cell r="Z4590" t="str">
            <v>FRR</v>
          </cell>
        </row>
        <row r="4591">
          <cell r="A4591" t="str">
            <v>FV290</v>
          </cell>
          <cell r="B4591" t="str">
            <v>9100751645</v>
          </cell>
          <cell r="C4591" t="str">
            <v>50009100751640</v>
          </cell>
          <cell r="D4591">
            <v>0.12</v>
          </cell>
          <cell r="E4591">
            <v>1.7000000000000001E-2</v>
          </cell>
          <cell r="F4591">
            <v>2.661</v>
          </cell>
          <cell r="G4591">
            <v>1.429</v>
          </cell>
          <cell r="H4591">
            <v>4.6970000000000001</v>
          </cell>
          <cell r="I4591">
            <v>0.72</v>
          </cell>
          <cell r="J4591">
            <v>0.10199999999999999</v>
          </cell>
          <cell r="K4591">
            <v>8.875</v>
          </cell>
          <cell r="L4591">
            <v>5.25</v>
          </cell>
          <cell r="M4591">
            <v>3.875</v>
          </cell>
          <cell r="N4591">
            <v>6</v>
          </cell>
          <cell r="O4591" t="str">
            <v>US</v>
          </cell>
          <cell r="P4591" t="str">
            <v>RA</v>
          </cell>
          <cell r="Q4591" t="str">
            <v>FRR</v>
          </cell>
          <cell r="R4591">
            <v>10</v>
          </cell>
          <cell r="S4591">
            <v>2280</v>
          </cell>
          <cell r="T4591">
            <v>1.81</v>
          </cell>
          <cell r="U4591" t="str">
            <v>US$</v>
          </cell>
          <cell r="V4591" t="str">
            <v>EA</v>
          </cell>
          <cell r="W4591" t="str">
            <v>FLT</v>
          </cell>
          <cell r="X4591" t="str">
            <v>BRN</v>
          </cell>
          <cell r="Y4591" t="str">
            <v>FOT</v>
          </cell>
          <cell r="Z4591" t="str">
            <v>FRR</v>
          </cell>
        </row>
        <row r="4592">
          <cell r="A4592" t="str">
            <v>FV290DP</v>
          </cell>
          <cell r="B4592" t="str">
            <v>9100752567</v>
          </cell>
          <cell r="C4592" t="str">
            <v>10009100752564</v>
          </cell>
          <cell r="D4592">
            <v>0.11</v>
          </cell>
          <cell r="E4592">
            <v>1.0999999999999999E-2</v>
          </cell>
          <cell r="F4592">
            <v>0</v>
          </cell>
          <cell r="G4592">
            <v>0</v>
          </cell>
          <cell r="H4592">
            <v>0</v>
          </cell>
          <cell r="I4592">
            <v>0.66</v>
          </cell>
          <cell r="J4592">
            <v>6.6000000000000003E-2</v>
          </cell>
          <cell r="K4592">
            <v>0</v>
          </cell>
          <cell r="L4592">
            <v>0</v>
          </cell>
          <cell r="M4592">
            <v>0</v>
          </cell>
          <cell r="N4592">
            <v>6</v>
          </cell>
          <cell r="O4592" t="str">
            <v>US</v>
          </cell>
          <cell r="Q4592" t="str">
            <v>FRR</v>
          </cell>
          <cell r="R4592">
            <v>11</v>
          </cell>
          <cell r="S4592">
            <v>2376</v>
          </cell>
          <cell r="T4592">
            <v>1.81</v>
          </cell>
          <cell r="U4592" t="str">
            <v>US$</v>
          </cell>
          <cell r="W4592" t="str">
            <v>FLT</v>
          </cell>
          <cell r="X4592" t="str">
            <v>BRN</v>
          </cell>
          <cell r="Y4592" t="str">
            <v>FOT</v>
          </cell>
          <cell r="Z4592" t="str">
            <v>FRR</v>
          </cell>
        </row>
        <row r="4593">
          <cell r="A4593" t="str">
            <v>FV290DP</v>
          </cell>
          <cell r="B4593" t="str">
            <v>9100752567</v>
          </cell>
          <cell r="C4593" t="str">
            <v>10009100752564</v>
          </cell>
          <cell r="D4593">
            <v>0.107</v>
          </cell>
          <cell r="E4593">
            <v>1.2999999999999999E-2</v>
          </cell>
          <cell r="F4593">
            <v>7.625</v>
          </cell>
          <cell r="G4593">
            <v>2.875</v>
          </cell>
          <cell r="H4593">
            <v>1.02</v>
          </cell>
          <cell r="I4593">
            <v>0.64200000000000002</v>
          </cell>
          <cell r="J4593">
            <v>7.8E-2</v>
          </cell>
          <cell r="K4593">
            <v>10.25</v>
          </cell>
          <cell r="L4593">
            <v>3.6869999999999998</v>
          </cell>
          <cell r="M4593">
            <v>3.375</v>
          </cell>
          <cell r="N4593">
            <v>6</v>
          </cell>
          <cell r="O4593" t="str">
            <v>US</v>
          </cell>
          <cell r="P4593" t="str">
            <v>RA</v>
          </cell>
          <cell r="Q4593" t="str">
            <v>FRR</v>
          </cell>
          <cell r="R4593">
            <v>10</v>
          </cell>
          <cell r="S4593">
            <v>2160</v>
          </cell>
          <cell r="T4593">
            <v>1.81</v>
          </cell>
          <cell r="U4593" t="str">
            <v>US$</v>
          </cell>
          <cell r="V4593" t="str">
            <v>EA</v>
          </cell>
          <cell r="W4593" t="str">
            <v>FLT</v>
          </cell>
          <cell r="X4593" t="str">
            <v>BRN</v>
          </cell>
          <cell r="Y4593" t="str">
            <v>FOT</v>
          </cell>
          <cell r="Z4593" t="str">
            <v>FRR</v>
          </cell>
        </row>
        <row r="4594">
          <cell r="A4594" t="str">
            <v>FV291</v>
          </cell>
          <cell r="B4594" t="str">
            <v>9100751652</v>
          </cell>
          <cell r="C4594" t="str">
            <v>10009100751659</v>
          </cell>
          <cell r="D4594">
            <v>7.0000000000000007E-2</v>
          </cell>
          <cell r="E4594">
            <v>3.0000000000000001E-3</v>
          </cell>
          <cell r="F4594">
            <v>0</v>
          </cell>
          <cell r="G4594">
            <v>0</v>
          </cell>
          <cell r="H4594">
            <v>0</v>
          </cell>
          <cell r="I4594">
            <v>0.7</v>
          </cell>
          <cell r="J4594">
            <v>0.03</v>
          </cell>
          <cell r="K4594">
            <v>0</v>
          </cell>
          <cell r="L4594">
            <v>0</v>
          </cell>
          <cell r="M4594">
            <v>0</v>
          </cell>
          <cell r="N4594">
            <v>10</v>
          </cell>
          <cell r="O4594" t="str">
            <v>US</v>
          </cell>
          <cell r="Q4594" t="str">
            <v>FRR</v>
          </cell>
          <cell r="R4594">
            <v>5</v>
          </cell>
          <cell r="S4594">
            <v>1050</v>
          </cell>
          <cell r="T4594">
            <v>1.77</v>
          </cell>
          <cell r="U4594" t="str">
            <v>US$</v>
          </cell>
          <cell r="W4594" t="str">
            <v>FLT</v>
          </cell>
          <cell r="X4594" t="str">
            <v>BRN</v>
          </cell>
          <cell r="Y4594" t="str">
            <v>FOT</v>
          </cell>
          <cell r="Z4594" t="str">
            <v>FRR</v>
          </cell>
        </row>
        <row r="4595">
          <cell r="A4595" t="str">
            <v>FV291</v>
          </cell>
          <cell r="B4595" t="str">
            <v>9100751652</v>
          </cell>
          <cell r="C4595" t="str">
            <v>10009100751659</v>
          </cell>
          <cell r="D4595">
            <v>0.09</v>
          </cell>
          <cell r="E4595">
            <v>8.0000000000000002E-3</v>
          </cell>
          <cell r="F4595">
            <v>2.0089999999999999</v>
          </cell>
          <cell r="G4595">
            <v>1.411</v>
          </cell>
          <cell r="H4595">
            <v>3.286</v>
          </cell>
          <cell r="I4595">
            <v>0.9</v>
          </cell>
          <cell r="J4595">
            <v>0.08</v>
          </cell>
          <cell r="K4595">
            <v>7.625</v>
          </cell>
          <cell r="L4595">
            <v>4.4370000000000003</v>
          </cell>
          <cell r="M4595">
            <v>4.1870000000000003</v>
          </cell>
          <cell r="N4595">
            <v>10</v>
          </cell>
          <cell r="O4595" t="str">
            <v>US</v>
          </cell>
          <cell r="Q4595" t="str">
            <v>FRR</v>
          </cell>
          <cell r="R4595">
            <v>10</v>
          </cell>
          <cell r="S4595">
            <v>5400</v>
          </cell>
          <cell r="T4595">
            <v>1.77</v>
          </cell>
          <cell r="U4595" t="str">
            <v>US$</v>
          </cell>
          <cell r="W4595" t="str">
            <v>FLT</v>
          </cell>
          <cell r="X4595" t="str">
            <v>BRN</v>
          </cell>
          <cell r="Y4595" t="str">
            <v>FOT</v>
          </cell>
          <cell r="Z4595" t="str">
            <v>FRR</v>
          </cell>
        </row>
        <row r="4596">
          <cell r="A4596" t="str">
            <v>FV291</v>
          </cell>
          <cell r="B4596" t="str">
            <v>9100751652</v>
          </cell>
          <cell r="C4596" t="str">
            <v>50009100751657</v>
          </cell>
          <cell r="D4596">
            <v>7.4999999999999997E-2</v>
          </cell>
          <cell r="E4596">
            <v>0.17199999999999999</v>
          </cell>
          <cell r="F4596">
            <v>2.661</v>
          </cell>
          <cell r="G4596">
            <v>1.429</v>
          </cell>
          <cell r="H4596">
            <v>4.6970000000000001</v>
          </cell>
          <cell r="I4596">
            <v>0.45</v>
          </cell>
          <cell r="J4596">
            <v>1.032</v>
          </cell>
          <cell r="K4596">
            <v>8.875</v>
          </cell>
          <cell r="L4596">
            <v>5.25</v>
          </cell>
          <cell r="M4596">
            <v>3.875</v>
          </cell>
          <cell r="N4596">
            <v>6</v>
          </cell>
          <cell r="O4596" t="str">
            <v>US</v>
          </cell>
          <cell r="P4596" t="str">
            <v>RA</v>
          </cell>
          <cell r="Q4596" t="str">
            <v>FRR</v>
          </cell>
          <cell r="R4596">
            <v>10</v>
          </cell>
          <cell r="S4596">
            <v>2280</v>
          </cell>
          <cell r="T4596">
            <v>1.77</v>
          </cell>
          <cell r="U4596" t="str">
            <v>US$</v>
          </cell>
          <cell r="V4596" t="str">
            <v>EA</v>
          </cell>
          <cell r="W4596" t="str">
            <v>FLT</v>
          </cell>
          <cell r="X4596" t="str">
            <v>BRN</v>
          </cell>
          <cell r="Y4596" t="str">
            <v>FOT</v>
          </cell>
          <cell r="Z4596" t="str">
            <v>FRR</v>
          </cell>
        </row>
        <row r="4597">
          <cell r="A4597" t="str">
            <v>FV291DP</v>
          </cell>
          <cell r="B4597" t="str">
            <v>9100751812</v>
          </cell>
          <cell r="C4597" t="str">
            <v>10009100751819</v>
          </cell>
          <cell r="D4597">
            <v>0.05</v>
          </cell>
          <cell r="E4597">
            <v>1E-3</v>
          </cell>
          <cell r="F4597">
            <v>0</v>
          </cell>
          <cell r="G4597">
            <v>0</v>
          </cell>
          <cell r="H4597">
            <v>0</v>
          </cell>
          <cell r="I4597">
            <v>0.3</v>
          </cell>
          <cell r="J4597">
            <v>6.0000000000000001E-3</v>
          </cell>
          <cell r="K4597">
            <v>0</v>
          </cell>
          <cell r="L4597">
            <v>0</v>
          </cell>
          <cell r="M4597">
            <v>0</v>
          </cell>
          <cell r="N4597">
            <v>6</v>
          </cell>
          <cell r="O4597" t="str">
            <v>US</v>
          </cell>
          <cell r="Q4597" t="str">
            <v>FRR</v>
          </cell>
          <cell r="R4597">
            <v>11</v>
          </cell>
          <cell r="S4597">
            <v>2376</v>
          </cell>
          <cell r="T4597">
            <v>1.77</v>
          </cell>
          <cell r="U4597" t="str">
            <v>US$</v>
          </cell>
          <cell r="W4597" t="str">
            <v>FLT</v>
          </cell>
          <cell r="X4597" t="str">
            <v>BRN</v>
          </cell>
          <cell r="Y4597" t="str">
            <v>FOT</v>
          </cell>
          <cell r="Z4597" t="str">
            <v>FRR</v>
          </cell>
        </row>
        <row r="4598">
          <cell r="A4598" t="str">
            <v>FV291DP</v>
          </cell>
          <cell r="B4598" t="str">
            <v>9100751812</v>
          </cell>
          <cell r="C4598" t="str">
            <v>10009100751819</v>
          </cell>
          <cell r="D4598">
            <v>0.1</v>
          </cell>
          <cell r="E4598">
            <v>1.2999999999999999E-2</v>
          </cell>
          <cell r="F4598">
            <v>7.625</v>
          </cell>
          <cell r="G4598">
            <v>2.875</v>
          </cell>
          <cell r="H4598">
            <v>1.02</v>
          </cell>
          <cell r="I4598">
            <v>0.6</v>
          </cell>
          <cell r="J4598">
            <v>7.8E-2</v>
          </cell>
          <cell r="K4598">
            <v>10.25</v>
          </cell>
          <cell r="L4598">
            <v>3.6869999999999998</v>
          </cell>
          <cell r="M4598">
            <v>3.375</v>
          </cell>
          <cell r="N4598">
            <v>6</v>
          </cell>
          <cell r="O4598" t="str">
            <v>US</v>
          </cell>
          <cell r="P4598" t="str">
            <v>RA</v>
          </cell>
          <cell r="Q4598" t="str">
            <v>FRR</v>
          </cell>
          <cell r="R4598">
            <v>10</v>
          </cell>
          <cell r="S4598">
            <v>2160</v>
          </cell>
          <cell r="T4598">
            <v>1.77</v>
          </cell>
          <cell r="U4598" t="str">
            <v>US$</v>
          </cell>
          <cell r="V4598" t="str">
            <v>EA</v>
          </cell>
          <cell r="W4598" t="str">
            <v>FLT</v>
          </cell>
          <cell r="X4598" t="str">
            <v>BRN</v>
          </cell>
          <cell r="Y4598" t="str">
            <v>FOT</v>
          </cell>
          <cell r="Z4598" t="str">
            <v>FRR</v>
          </cell>
        </row>
        <row r="4599">
          <cell r="A4599" t="str">
            <v>FV292</v>
          </cell>
          <cell r="B4599" t="str">
            <v>9100751669</v>
          </cell>
          <cell r="C4599" t="str">
            <v>10009100751666</v>
          </cell>
          <cell r="D4599">
            <v>7.1999999999999995E-2</v>
          </cell>
          <cell r="E4599">
            <v>2E-3</v>
          </cell>
          <cell r="F4599">
            <v>0</v>
          </cell>
          <cell r="G4599">
            <v>0</v>
          </cell>
          <cell r="H4599">
            <v>0</v>
          </cell>
          <cell r="I4599">
            <v>0.72</v>
          </cell>
          <cell r="J4599">
            <v>0.02</v>
          </cell>
          <cell r="K4599">
            <v>0</v>
          </cell>
          <cell r="L4599">
            <v>0</v>
          </cell>
          <cell r="M4599">
            <v>0</v>
          </cell>
          <cell r="N4599">
            <v>10</v>
          </cell>
          <cell r="O4599" t="str">
            <v>US</v>
          </cell>
          <cell r="Q4599" t="str">
            <v>FRR</v>
          </cell>
          <cell r="R4599">
            <v>5</v>
          </cell>
          <cell r="S4599">
            <v>1050</v>
          </cell>
          <cell r="T4599">
            <v>1.77</v>
          </cell>
          <cell r="U4599" t="str">
            <v>US$</v>
          </cell>
          <cell r="W4599" t="str">
            <v>FLT</v>
          </cell>
          <cell r="X4599" t="str">
            <v>BRN</v>
          </cell>
          <cell r="Y4599" t="str">
            <v>FOT</v>
          </cell>
          <cell r="Z4599" t="str">
            <v>FRR</v>
          </cell>
        </row>
        <row r="4600">
          <cell r="A4600" t="str">
            <v>FV292</v>
          </cell>
          <cell r="B4600" t="str">
            <v>9100751669</v>
          </cell>
          <cell r="C4600" t="str">
            <v>10009100751666</v>
          </cell>
          <cell r="D4600">
            <v>9.5000000000000001E-2</v>
          </cell>
          <cell r="E4600">
            <v>8.0000000000000002E-3</v>
          </cell>
          <cell r="F4600">
            <v>2.0089999999999999</v>
          </cell>
          <cell r="G4600">
            <v>1.411</v>
          </cell>
          <cell r="H4600">
            <v>3.286</v>
          </cell>
          <cell r="I4600">
            <v>0.95</v>
          </cell>
          <cell r="J4600">
            <v>0.08</v>
          </cell>
          <cell r="K4600">
            <v>7.625</v>
          </cell>
          <cell r="L4600">
            <v>4.4370000000000003</v>
          </cell>
          <cell r="M4600">
            <v>4.1870000000000003</v>
          </cell>
          <cell r="N4600">
            <v>10</v>
          </cell>
          <cell r="O4600" t="str">
            <v>US</v>
          </cell>
          <cell r="P4600" t="str">
            <v>RA</v>
          </cell>
          <cell r="Q4600" t="str">
            <v>FRR</v>
          </cell>
          <cell r="R4600">
            <v>10</v>
          </cell>
          <cell r="S4600">
            <v>5400</v>
          </cell>
          <cell r="T4600">
            <v>1.77</v>
          </cell>
          <cell r="U4600" t="str">
            <v>US$</v>
          </cell>
          <cell r="V4600" t="str">
            <v>EA</v>
          </cell>
          <cell r="W4600" t="str">
            <v>FLT</v>
          </cell>
          <cell r="X4600" t="str">
            <v>BRN</v>
          </cell>
          <cell r="Y4600" t="str">
            <v>FOT</v>
          </cell>
          <cell r="Z4600" t="str">
            <v>FRR</v>
          </cell>
        </row>
        <row r="4601">
          <cell r="A4601" t="str">
            <v>FV292DP</v>
          </cell>
          <cell r="B4601" t="str">
            <v>9100752123</v>
          </cell>
          <cell r="C4601" t="str">
            <v>10009100752120</v>
          </cell>
          <cell r="D4601">
            <v>0.108</v>
          </cell>
          <cell r="E4601">
            <v>1.2E-2</v>
          </cell>
          <cell r="F4601">
            <v>0</v>
          </cell>
          <cell r="G4601">
            <v>0</v>
          </cell>
          <cell r="H4601">
            <v>0</v>
          </cell>
          <cell r="I4601">
            <v>0.64800000000000002</v>
          </cell>
          <cell r="J4601">
            <v>7.1999999999999995E-2</v>
          </cell>
          <cell r="K4601">
            <v>0</v>
          </cell>
          <cell r="L4601">
            <v>0</v>
          </cell>
          <cell r="M4601">
            <v>0</v>
          </cell>
          <cell r="N4601">
            <v>6</v>
          </cell>
          <cell r="O4601" t="str">
            <v>US</v>
          </cell>
          <cell r="Q4601" t="str">
            <v>FRR</v>
          </cell>
          <cell r="R4601">
            <v>11</v>
          </cell>
          <cell r="S4601">
            <v>2376</v>
          </cell>
          <cell r="T4601">
            <v>1.77</v>
          </cell>
          <cell r="U4601" t="str">
            <v>US$</v>
          </cell>
          <cell r="W4601" t="str">
            <v>FLT</v>
          </cell>
          <cell r="X4601" t="str">
            <v>BRN</v>
          </cell>
          <cell r="Y4601" t="str">
            <v>FOT</v>
          </cell>
          <cell r="Z4601" t="str">
            <v>FRR</v>
          </cell>
        </row>
        <row r="4602">
          <cell r="A4602" t="str">
            <v>FV292DP</v>
          </cell>
          <cell r="B4602" t="str">
            <v>9100752123</v>
          </cell>
          <cell r="C4602" t="str">
            <v>10009100752120</v>
          </cell>
          <cell r="D4602">
            <v>0.11</v>
          </cell>
          <cell r="E4602">
            <v>1.2999999999999999E-2</v>
          </cell>
          <cell r="F4602">
            <v>7.625</v>
          </cell>
          <cell r="G4602">
            <v>2.875</v>
          </cell>
          <cell r="H4602">
            <v>1.02</v>
          </cell>
          <cell r="I4602">
            <v>0.66</v>
          </cell>
          <cell r="J4602">
            <v>7.8E-2</v>
          </cell>
          <cell r="K4602">
            <v>10.25</v>
          </cell>
          <cell r="L4602">
            <v>3.6869999999999998</v>
          </cell>
          <cell r="M4602">
            <v>3.375</v>
          </cell>
          <cell r="N4602">
            <v>6</v>
          </cell>
          <cell r="O4602" t="str">
            <v>US</v>
          </cell>
          <cell r="P4602" t="str">
            <v>RA</v>
          </cell>
          <cell r="Q4602" t="str">
            <v>FRR</v>
          </cell>
          <cell r="R4602">
            <v>10</v>
          </cell>
          <cell r="S4602">
            <v>2160</v>
          </cell>
          <cell r="T4602">
            <v>1.77</v>
          </cell>
          <cell r="U4602" t="str">
            <v>US$</v>
          </cell>
          <cell r="V4602" t="str">
            <v>EA</v>
          </cell>
          <cell r="W4602" t="str">
            <v>FLT</v>
          </cell>
          <cell r="X4602" t="str">
            <v>BRN</v>
          </cell>
          <cell r="Y4602" t="str">
            <v>FOT</v>
          </cell>
          <cell r="Z4602" t="str">
            <v>FRR</v>
          </cell>
        </row>
        <row r="4603">
          <cell r="A4603" t="str">
            <v>FV293</v>
          </cell>
          <cell r="B4603" t="str">
            <v>9100751676</v>
          </cell>
          <cell r="C4603" t="str">
            <v>10009100751673</v>
          </cell>
          <cell r="D4603">
            <v>7.4999999999999997E-2</v>
          </cell>
          <cell r="E4603">
            <v>3.0000000000000001E-3</v>
          </cell>
          <cell r="F4603">
            <v>1.286</v>
          </cell>
          <cell r="G4603">
            <v>1.036</v>
          </cell>
          <cell r="H4603">
            <v>3.0720000000000001</v>
          </cell>
          <cell r="I4603">
            <v>0.75</v>
          </cell>
          <cell r="J4603">
            <v>0.03</v>
          </cell>
          <cell r="K4603">
            <v>14</v>
          </cell>
          <cell r="L4603">
            <v>5.875</v>
          </cell>
          <cell r="M4603">
            <v>7.25</v>
          </cell>
          <cell r="N4603">
            <v>10</v>
          </cell>
          <cell r="O4603" t="str">
            <v>US</v>
          </cell>
          <cell r="Q4603" t="str">
            <v>FRR</v>
          </cell>
          <cell r="R4603">
            <v>5</v>
          </cell>
          <cell r="S4603">
            <v>1050</v>
          </cell>
          <cell r="T4603">
            <v>1.69</v>
          </cell>
          <cell r="U4603" t="str">
            <v>US$</v>
          </cell>
          <cell r="W4603" t="str">
            <v>FLT</v>
          </cell>
          <cell r="X4603" t="str">
            <v>BRN</v>
          </cell>
          <cell r="Y4603" t="str">
            <v>FOT</v>
          </cell>
          <cell r="Z4603" t="str">
            <v>FRR</v>
          </cell>
        </row>
        <row r="4604">
          <cell r="A4604" t="str">
            <v>FV293DP</v>
          </cell>
          <cell r="B4604" t="str">
            <v>9100751829</v>
          </cell>
          <cell r="C4604" t="str">
            <v>10009100751826</v>
          </cell>
          <cell r="D4604">
            <v>0.125</v>
          </cell>
          <cell r="E4604">
            <v>0.02</v>
          </cell>
          <cell r="F4604">
            <v>0</v>
          </cell>
          <cell r="G4604">
            <v>0</v>
          </cell>
          <cell r="H4604">
            <v>0</v>
          </cell>
          <cell r="I4604">
            <v>0.75</v>
          </cell>
          <cell r="J4604">
            <v>0.12</v>
          </cell>
          <cell r="K4604">
            <v>0</v>
          </cell>
          <cell r="L4604">
            <v>0</v>
          </cell>
          <cell r="M4604">
            <v>0</v>
          </cell>
          <cell r="N4604">
            <v>6</v>
          </cell>
          <cell r="O4604" t="str">
            <v>US</v>
          </cell>
          <cell r="Q4604" t="str">
            <v>FRR</v>
          </cell>
          <cell r="R4604">
            <v>11</v>
          </cell>
          <cell r="S4604">
            <v>2376</v>
          </cell>
          <cell r="T4604">
            <v>1.77</v>
          </cell>
          <cell r="U4604" t="str">
            <v>US$</v>
          </cell>
          <cell r="W4604" t="str">
            <v>FLT</v>
          </cell>
          <cell r="X4604" t="str">
            <v>BRN</v>
          </cell>
          <cell r="Y4604" t="str">
            <v>FOT</v>
          </cell>
          <cell r="Z4604" t="str">
            <v>FRR</v>
          </cell>
        </row>
        <row r="4605">
          <cell r="A4605" t="str">
            <v>FV293DP</v>
          </cell>
          <cell r="B4605" t="str">
            <v>9100751829</v>
          </cell>
          <cell r="C4605" t="str">
            <v>10009100751826</v>
          </cell>
          <cell r="D4605">
            <v>0.107</v>
          </cell>
          <cell r="E4605">
            <v>1.0999999999999999E-2</v>
          </cell>
          <cell r="F4605">
            <v>7.625</v>
          </cell>
          <cell r="G4605">
            <v>2.875</v>
          </cell>
          <cell r="H4605">
            <v>1.02</v>
          </cell>
          <cell r="I4605">
            <v>0.64200000000000002</v>
          </cell>
          <cell r="J4605">
            <v>6.6000000000000003E-2</v>
          </cell>
          <cell r="K4605">
            <v>10.25</v>
          </cell>
          <cell r="L4605">
            <v>3.6869999999999998</v>
          </cell>
          <cell r="M4605">
            <v>3.375</v>
          </cell>
          <cell r="N4605">
            <v>6</v>
          </cell>
          <cell r="O4605" t="str">
            <v>US</v>
          </cell>
          <cell r="P4605" t="str">
            <v>RA</v>
          </cell>
          <cell r="Q4605" t="str">
            <v>FRR</v>
          </cell>
          <cell r="R4605">
            <v>10</v>
          </cell>
          <cell r="S4605">
            <v>2160</v>
          </cell>
          <cell r="T4605">
            <v>1.77</v>
          </cell>
          <cell r="U4605" t="str">
            <v>US$</v>
          </cell>
          <cell r="V4605" t="str">
            <v>EA</v>
          </cell>
          <cell r="W4605" t="str">
            <v>FLT</v>
          </cell>
          <cell r="X4605" t="str">
            <v>BRN</v>
          </cell>
          <cell r="Y4605" t="str">
            <v>FOT</v>
          </cell>
          <cell r="Z4605" t="str">
            <v>FRR</v>
          </cell>
        </row>
        <row r="4606">
          <cell r="A4606" t="str">
            <v>FV294</v>
          </cell>
          <cell r="B4606" t="str">
            <v>9100751683</v>
          </cell>
          <cell r="C4606" t="str">
            <v>10009100751680</v>
          </cell>
          <cell r="D4606">
            <v>7.0000000000000007E-2</v>
          </cell>
          <cell r="E4606">
            <v>3.0000000000000001E-3</v>
          </cell>
          <cell r="F4606">
            <v>0</v>
          </cell>
          <cell r="G4606">
            <v>0</v>
          </cell>
          <cell r="H4606">
            <v>0</v>
          </cell>
          <cell r="I4606">
            <v>0.7</v>
          </cell>
          <cell r="J4606">
            <v>0.03</v>
          </cell>
          <cell r="K4606">
            <v>0</v>
          </cell>
          <cell r="L4606">
            <v>0</v>
          </cell>
          <cell r="M4606">
            <v>0</v>
          </cell>
          <cell r="N4606">
            <v>10</v>
          </cell>
          <cell r="O4606" t="str">
            <v>US</v>
          </cell>
          <cell r="Q4606" t="str">
            <v>FRR</v>
          </cell>
          <cell r="R4606">
            <v>10</v>
          </cell>
          <cell r="S4606">
            <v>5400</v>
          </cell>
          <cell r="T4606">
            <v>1.97</v>
          </cell>
          <cell r="U4606" t="str">
            <v>US$</v>
          </cell>
          <cell r="W4606" t="str">
            <v>FLT</v>
          </cell>
          <cell r="X4606" t="str">
            <v>BRN</v>
          </cell>
          <cell r="Y4606" t="str">
            <v>FOT</v>
          </cell>
          <cell r="Z4606" t="str">
            <v>FRR</v>
          </cell>
        </row>
        <row r="4607">
          <cell r="A4607" t="str">
            <v>FV294</v>
          </cell>
          <cell r="B4607" t="str">
            <v>9100751683</v>
          </cell>
          <cell r="C4607" t="str">
            <v>10009100751680</v>
          </cell>
          <cell r="D4607">
            <v>9.1999999999999998E-2</v>
          </cell>
          <cell r="E4607">
            <v>0.16800000000000001</v>
          </cell>
          <cell r="F4607">
            <v>2.0089999999999999</v>
          </cell>
          <cell r="G4607">
            <v>1.411</v>
          </cell>
          <cell r="H4607">
            <v>3.286</v>
          </cell>
          <cell r="I4607">
            <v>0.92</v>
          </cell>
          <cell r="J4607">
            <v>1.68</v>
          </cell>
          <cell r="K4607">
            <v>7.625</v>
          </cell>
          <cell r="L4607">
            <v>4.4370000000000003</v>
          </cell>
          <cell r="M4607">
            <v>4.1870000000000003</v>
          </cell>
          <cell r="N4607">
            <v>10</v>
          </cell>
          <cell r="O4607" t="str">
            <v>US</v>
          </cell>
          <cell r="Q4607" t="str">
            <v>FRR</v>
          </cell>
          <cell r="R4607">
            <v>10</v>
          </cell>
          <cell r="S4607">
            <v>5400</v>
          </cell>
          <cell r="T4607">
            <v>1.97</v>
          </cell>
          <cell r="U4607" t="str">
            <v>US$</v>
          </cell>
          <cell r="W4607" t="str">
            <v>FLT</v>
          </cell>
          <cell r="X4607" t="str">
            <v>BRN</v>
          </cell>
          <cell r="Y4607" t="str">
            <v>FOT</v>
          </cell>
          <cell r="Z4607" t="str">
            <v>FRR</v>
          </cell>
        </row>
        <row r="4608">
          <cell r="A4608" t="str">
            <v>FV294</v>
          </cell>
          <cell r="B4608" t="str">
            <v>9100751683</v>
          </cell>
          <cell r="C4608" t="str">
            <v>50009100751688</v>
          </cell>
          <cell r="D4608">
            <v>0.11700000000000001</v>
          </cell>
          <cell r="E4608">
            <v>1.7999999999999999E-2</v>
          </cell>
          <cell r="F4608">
            <v>2.661</v>
          </cell>
          <cell r="G4608">
            <v>1.429</v>
          </cell>
          <cell r="H4608">
            <v>4.6970000000000001</v>
          </cell>
          <cell r="I4608">
            <v>0.70199999999999996</v>
          </cell>
          <cell r="J4608">
            <v>0.108</v>
          </cell>
          <cell r="K4608">
            <v>8.875</v>
          </cell>
          <cell r="L4608">
            <v>5.25</v>
          </cell>
          <cell r="M4608">
            <v>3.875</v>
          </cell>
          <cell r="N4608">
            <v>6</v>
          </cell>
          <cell r="O4608" t="str">
            <v>US</v>
          </cell>
          <cell r="P4608" t="str">
            <v>RA</v>
          </cell>
          <cell r="Q4608" t="str">
            <v>FRR</v>
          </cell>
          <cell r="R4608">
            <v>10</v>
          </cell>
          <cell r="S4608">
            <v>2280</v>
          </cell>
          <cell r="T4608">
            <v>1.97</v>
          </cell>
          <cell r="U4608" t="str">
            <v>US$</v>
          </cell>
          <cell r="V4608" t="str">
            <v>EA</v>
          </cell>
          <cell r="W4608" t="str">
            <v>FLT</v>
          </cell>
          <cell r="X4608" t="str">
            <v>BRN</v>
          </cell>
          <cell r="Y4608" t="str">
            <v>FOT</v>
          </cell>
          <cell r="Z4608" t="str">
            <v>FRR</v>
          </cell>
        </row>
        <row r="4609">
          <cell r="A4609" t="str">
            <v>FV294DP</v>
          </cell>
          <cell r="B4609" t="str">
            <v>9100752901</v>
          </cell>
          <cell r="C4609" t="str">
            <v>10009100752908</v>
          </cell>
          <cell r="D4609">
            <v>0.08</v>
          </cell>
          <cell r="E4609">
            <v>1.4999999999999999E-2</v>
          </cell>
          <cell r="F4609">
            <v>0</v>
          </cell>
          <cell r="G4609">
            <v>0</v>
          </cell>
          <cell r="H4609">
            <v>0</v>
          </cell>
          <cell r="I4609">
            <v>0.48</v>
          </cell>
          <cell r="J4609">
            <v>0.09</v>
          </cell>
          <cell r="K4609">
            <v>0</v>
          </cell>
          <cell r="L4609">
            <v>0</v>
          </cell>
          <cell r="M4609">
            <v>0</v>
          </cell>
          <cell r="N4609">
            <v>6</v>
          </cell>
          <cell r="O4609" t="str">
            <v>US</v>
          </cell>
          <cell r="Q4609" t="str">
            <v>FRR</v>
          </cell>
          <cell r="R4609">
            <v>11</v>
          </cell>
          <cell r="S4609">
            <v>2376</v>
          </cell>
          <cell r="T4609">
            <v>1.97</v>
          </cell>
          <cell r="U4609" t="str">
            <v>US$</v>
          </cell>
          <cell r="W4609" t="str">
            <v>FLT</v>
          </cell>
          <cell r="X4609" t="str">
            <v>BRN</v>
          </cell>
          <cell r="Y4609" t="str">
            <v>FOT</v>
          </cell>
          <cell r="Z4609" t="str">
            <v>FRR</v>
          </cell>
        </row>
        <row r="4610">
          <cell r="A4610" t="str">
            <v>FV294DP</v>
          </cell>
          <cell r="B4610" t="str">
            <v>9100752901</v>
          </cell>
          <cell r="C4610" t="str">
            <v>10009100752908</v>
          </cell>
          <cell r="D4610">
            <v>0.10299999999999999</v>
          </cell>
          <cell r="E4610">
            <v>1.2E-2</v>
          </cell>
          <cell r="F4610">
            <v>7.625</v>
          </cell>
          <cell r="G4610">
            <v>2.875</v>
          </cell>
          <cell r="H4610">
            <v>1.02</v>
          </cell>
          <cell r="I4610">
            <v>0.61799999999999999</v>
          </cell>
          <cell r="J4610">
            <v>7.1999999999999995E-2</v>
          </cell>
          <cell r="K4610">
            <v>10.25</v>
          </cell>
          <cell r="L4610">
            <v>3.6869999999999998</v>
          </cell>
          <cell r="M4610">
            <v>3.375</v>
          </cell>
          <cell r="N4610">
            <v>6</v>
          </cell>
          <cell r="O4610" t="str">
            <v>US</v>
          </cell>
          <cell r="P4610" t="str">
            <v>RA</v>
          </cell>
          <cell r="Q4610" t="str">
            <v>FRR</v>
          </cell>
          <cell r="R4610">
            <v>10</v>
          </cell>
          <cell r="S4610">
            <v>2160</v>
          </cell>
          <cell r="T4610">
            <v>1.97</v>
          </cell>
          <cell r="U4610" t="str">
            <v>US$</v>
          </cell>
          <cell r="V4610" t="str">
            <v>EA</v>
          </cell>
          <cell r="W4610" t="str">
            <v>FLT</v>
          </cell>
          <cell r="X4610" t="str">
            <v>BRN</v>
          </cell>
          <cell r="Y4610" t="str">
            <v>FOT</v>
          </cell>
          <cell r="Z4610" t="str">
            <v>FRR</v>
          </cell>
        </row>
        <row r="4611">
          <cell r="A4611" t="str">
            <v>FV295</v>
          </cell>
          <cell r="B4611" t="str">
            <v>9100751690</v>
          </cell>
          <cell r="C4611" t="str">
            <v>10009100751697</v>
          </cell>
          <cell r="D4611">
            <v>6.5000000000000002E-2</v>
          </cell>
          <cell r="E4611">
            <v>2E-3</v>
          </cell>
          <cell r="F4611">
            <v>2.661</v>
          </cell>
          <cell r="G4611">
            <v>1.429</v>
          </cell>
          <cell r="H4611">
            <v>4.6970000000000001</v>
          </cell>
          <cell r="I4611">
            <v>0.65</v>
          </cell>
          <cell r="J4611">
            <v>0.02</v>
          </cell>
          <cell r="K4611">
            <v>8.875</v>
          </cell>
          <cell r="L4611">
            <v>5.25</v>
          </cell>
          <cell r="M4611">
            <v>3.875</v>
          </cell>
          <cell r="N4611">
            <v>6</v>
          </cell>
          <cell r="O4611" t="str">
            <v>US</v>
          </cell>
          <cell r="Q4611" t="str">
            <v>FRR</v>
          </cell>
          <cell r="R4611">
            <v>10</v>
          </cell>
          <cell r="S4611">
            <v>2280</v>
          </cell>
          <cell r="T4611">
            <v>1.77</v>
          </cell>
          <cell r="U4611" t="str">
            <v>US$</v>
          </cell>
          <cell r="W4611" t="str">
            <v>FLT</v>
          </cell>
          <cell r="X4611" t="str">
            <v>BRN</v>
          </cell>
          <cell r="Y4611" t="str">
            <v>FOT</v>
          </cell>
          <cell r="Z4611" t="str">
            <v>FRR</v>
          </cell>
        </row>
        <row r="4612">
          <cell r="A4612" t="str">
            <v>FV295</v>
          </cell>
          <cell r="B4612" t="str">
            <v>9100751690</v>
          </cell>
          <cell r="C4612" t="str">
            <v>10009100751697</v>
          </cell>
          <cell r="D4612">
            <v>0.09</v>
          </cell>
          <cell r="E4612">
            <v>8.0000000000000002E-3</v>
          </cell>
          <cell r="F4612">
            <v>2.0089999999999999</v>
          </cell>
          <cell r="G4612">
            <v>1.411</v>
          </cell>
          <cell r="H4612">
            <v>3.286</v>
          </cell>
          <cell r="I4612">
            <v>0.9</v>
          </cell>
          <cell r="J4612">
            <v>0.08</v>
          </cell>
          <cell r="K4612">
            <v>7.625</v>
          </cell>
          <cell r="L4612">
            <v>4.4370000000000003</v>
          </cell>
          <cell r="M4612">
            <v>4.1870000000000003</v>
          </cell>
          <cell r="N4612">
            <v>10</v>
          </cell>
          <cell r="O4612" t="str">
            <v>US</v>
          </cell>
          <cell r="Q4612" t="str">
            <v>FRR</v>
          </cell>
          <cell r="R4612">
            <v>10</v>
          </cell>
          <cell r="S4612">
            <v>5400</v>
          </cell>
          <cell r="T4612">
            <v>1.77</v>
          </cell>
          <cell r="U4612" t="str">
            <v>US$</v>
          </cell>
          <cell r="W4612" t="str">
            <v>FLT</v>
          </cell>
          <cell r="X4612" t="str">
            <v>BRN</v>
          </cell>
          <cell r="Y4612" t="str">
            <v>FOT</v>
          </cell>
          <cell r="Z4612" t="str">
            <v>FRR</v>
          </cell>
        </row>
        <row r="4613">
          <cell r="A4613" t="str">
            <v>FV295</v>
          </cell>
          <cell r="B4613" t="str">
            <v>9100751690</v>
          </cell>
          <cell r="C4613" t="str">
            <v>50009100751695</v>
          </cell>
          <cell r="D4613">
            <v>0.113</v>
          </cell>
          <cell r="E4613">
            <v>1.7000000000000001E-2</v>
          </cell>
          <cell r="F4613">
            <v>2.661</v>
          </cell>
          <cell r="G4613">
            <v>1.429</v>
          </cell>
          <cell r="H4613">
            <v>4.6970000000000001</v>
          </cell>
          <cell r="I4613">
            <v>0.67800000000000005</v>
          </cell>
          <cell r="J4613">
            <v>0.10199999999999999</v>
          </cell>
          <cell r="K4613">
            <v>8.875</v>
          </cell>
          <cell r="L4613">
            <v>5.25</v>
          </cell>
          <cell r="M4613">
            <v>3.875</v>
          </cell>
          <cell r="N4613">
            <v>6</v>
          </cell>
          <cell r="O4613" t="str">
            <v>US</v>
          </cell>
          <cell r="P4613" t="str">
            <v>RA</v>
          </cell>
          <cell r="Q4613" t="str">
            <v>FRR</v>
          </cell>
          <cell r="R4613">
            <v>10</v>
          </cell>
          <cell r="S4613">
            <v>2280</v>
          </cell>
          <cell r="T4613">
            <v>1.77</v>
          </cell>
          <cell r="U4613" t="str">
            <v>US$</v>
          </cell>
          <cell r="V4613" t="str">
            <v>EA</v>
          </cell>
          <cell r="W4613" t="str">
            <v>FLT</v>
          </cell>
          <cell r="X4613" t="str">
            <v>BRN</v>
          </cell>
          <cell r="Y4613" t="str">
            <v>FOT</v>
          </cell>
          <cell r="Z4613" t="str">
            <v>FRR</v>
          </cell>
        </row>
        <row r="4614">
          <cell r="A4614" t="str">
            <v>FV295DP</v>
          </cell>
          <cell r="B4614" t="str">
            <v>9100751836</v>
          </cell>
          <cell r="C4614" t="str">
            <v>10009100751833</v>
          </cell>
          <cell r="D4614">
            <v>0.1</v>
          </cell>
          <cell r="E4614">
            <v>1.2E-2</v>
          </cell>
          <cell r="F4614">
            <v>0</v>
          </cell>
          <cell r="G4614">
            <v>0</v>
          </cell>
          <cell r="H4614">
            <v>0</v>
          </cell>
          <cell r="I4614">
            <v>0.6</v>
          </cell>
          <cell r="J4614">
            <v>7.1999999999999995E-2</v>
          </cell>
          <cell r="K4614">
            <v>0</v>
          </cell>
          <cell r="L4614">
            <v>0</v>
          </cell>
          <cell r="M4614">
            <v>0</v>
          </cell>
          <cell r="N4614">
            <v>6</v>
          </cell>
          <cell r="O4614" t="str">
            <v>US</v>
          </cell>
          <cell r="Q4614" t="str">
            <v>FRR</v>
          </cell>
          <cell r="R4614">
            <v>11</v>
          </cell>
          <cell r="S4614">
            <v>2376</v>
          </cell>
          <cell r="T4614">
            <v>1.77</v>
          </cell>
          <cell r="U4614" t="str">
            <v>US$</v>
          </cell>
          <cell r="W4614" t="str">
            <v>FLT</v>
          </cell>
          <cell r="X4614" t="str">
            <v>BRN</v>
          </cell>
          <cell r="Y4614" t="str">
            <v>FOT</v>
          </cell>
          <cell r="Z4614" t="str">
            <v>FRR</v>
          </cell>
        </row>
        <row r="4615">
          <cell r="A4615" t="str">
            <v>FV295DP</v>
          </cell>
          <cell r="B4615" t="str">
            <v>9100751836</v>
          </cell>
          <cell r="C4615" t="str">
            <v>10009100751833</v>
          </cell>
          <cell r="D4615">
            <v>0.106</v>
          </cell>
          <cell r="E4615">
            <v>1.2999999999999999E-2</v>
          </cell>
          <cell r="F4615">
            <v>7.625</v>
          </cell>
          <cell r="G4615">
            <v>2.875</v>
          </cell>
          <cell r="H4615">
            <v>1.02</v>
          </cell>
          <cell r="I4615">
            <v>0.63600000000000001</v>
          </cell>
          <cell r="J4615">
            <v>7.8E-2</v>
          </cell>
          <cell r="K4615">
            <v>10.25</v>
          </cell>
          <cell r="L4615">
            <v>3.6869999999999998</v>
          </cell>
          <cell r="M4615">
            <v>3.375</v>
          </cell>
          <cell r="N4615">
            <v>6</v>
          </cell>
          <cell r="O4615" t="str">
            <v>US</v>
          </cell>
          <cell r="P4615" t="str">
            <v>RA</v>
          </cell>
          <cell r="Q4615" t="str">
            <v>FRR</v>
          </cell>
          <cell r="R4615">
            <v>10</v>
          </cell>
          <cell r="S4615">
            <v>2160</v>
          </cell>
          <cell r="T4615">
            <v>1.77</v>
          </cell>
          <cell r="U4615" t="str">
            <v>US$</v>
          </cell>
          <cell r="V4615" t="str">
            <v>EA</v>
          </cell>
          <cell r="W4615" t="str">
            <v>FLT</v>
          </cell>
          <cell r="X4615" t="str">
            <v>BRN</v>
          </cell>
          <cell r="Y4615" t="str">
            <v>FOT</v>
          </cell>
          <cell r="Z4615" t="str">
            <v>FRR</v>
          </cell>
        </row>
        <row r="4616">
          <cell r="A4616" t="str">
            <v>FV296</v>
          </cell>
          <cell r="B4616" t="str">
            <v>9100751850</v>
          </cell>
          <cell r="C4616" t="str">
            <v>10009100751857</v>
          </cell>
          <cell r="D4616">
            <v>7.4999999999999997E-2</v>
          </cell>
          <cell r="E4616">
            <v>2E-3</v>
          </cell>
          <cell r="F4616">
            <v>0</v>
          </cell>
          <cell r="G4616">
            <v>0</v>
          </cell>
          <cell r="H4616">
            <v>0</v>
          </cell>
          <cell r="I4616">
            <v>0.75</v>
          </cell>
          <cell r="J4616">
            <v>0.02</v>
          </cell>
          <cell r="K4616">
            <v>0</v>
          </cell>
          <cell r="L4616">
            <v>0</v>
          </cell>
          <cell r="M4616">
            <v>0</v>
          </cell>
          <cell r="N4616">
            <v>10</v>
          </cell>
          <cell r="O4616" t="str">
            <v>US</v>
          </cell>
          <cell r="Q4616" t="str">
            <v>FRR</v>
          </cell>
          <cell r="R4616">
            <v>5</v>
          </cell>
          <cell r="S4616">
            <v>1050</v>
          </cell>
          <cell r="T4616">
            <v>2.0499999999999998</v>
          </cell>
          <cell r="U4616" t="str">
            <v>US$</v>
          </cell>
          <cell r="W4616" t="str">
            <v>FLT</v>
          </cell>
          <cell r="X4616" t="str">
            <v>BRN</v>
          </cell>
          <cell r="Y4616" t="str">
            <v>FOT</v>
          </cell>
          <cell r="Z4616" t="str">
            <v>FRR</v>
          </cell>
        </row>
        <row r="4617">
          <cell r="A4617" t="str">
            <v>FV296</v>
          </cell>
          <cell r="B4617" t="str">
            <v>9100751850</v>
          </cell>
          <cell r="C4617" t="str">
            <v>10009100751857</v>
          </cell>
          <cell r="D4617">
            <v>0.1</v>
          </cell>
          <cell r="E4617">
            <v>8.0000000000000002E-3</v>
          </cell>
          <cell r="F4617">
            <v>2.0089999999999999</v>
          </cell>
          <cell r="G4617">
            <v>1.411</v>
          </cell>
          <cell r="H4617">
            <v>3.286</v>
          </cell>
          <cell r="I4617">
            <v>1</v>
          </cell>
          <cell r="J4617">
            <v>0.08</v>
          </cell>
          <cell r="K4617">
            <v>7.625</v>
          </cell>
          <cell r="L4617">
            <v>4.4370000000000003</v>
          </cell>
          <cell r="M4617">
            <v>4.1870000000000003</v>
          </cell>
          <cell r="N4617">
            <v>10</v>
          </cell>
          <cell r="O4617" t="str">
            <v>US</v>
          </cell>
          <cell r="Q4617" t="str">
            <v>FRR</v>
          </cell>
          <cell r="R4617">
            <v>10</v>
          </cell>
          <cell r="S4617">
            <v>5400</v>
          </cell>
          <cell r="T4617">
            <v>2.0499999999999998</v>
          </cell>
          <cell r="U4617" t="str">
            <v>US$</v>
          </cell>
          <cell r="W4617" t="str">
            <v>FLT</v>
          </cell>
          <cell r="X4617" t="str">
            <v>BRN</v>
          </cell>
          <cell r="Y4617" t="str">
            <v>FOT</v>
          </cell>
          <cell r="Z4617" t="str">
            <v>FRR</v>
          </cell>
        </row>
        <row r="4618">
          <cell r="A4618" t="str">
            <v>FV296</v>
          </cell>
          <cell r="B4618" t="str">
            <v>9100751850</v>
          </cell>
          <cell r="C4618" t="str">
            <v>50009100751855</v>
          </cell>
          <cell r="D4618">
            <v>0.12</v>
          </cell>
          <cell r="E4618">
            <v>1.9E-2</v>
          </cell>
          <cell r="F4618">
            <v>2.661</v>
          </cell>
          <cell r="G4618">
            <v>1.429</v>
          </cell>
          <cell r="H4618">
            <v>4.6970000000000001</v>
          </cell>
          <cell r="I4618">
            <v>0.72</v>
          </cell>
          <cell r="J4618">
            <v>0.114</v>
          </cell>
          <cell r="K4618">
            <v>8.875</v>
          </cell>
          <cell r="L4618">
            <v>5.25</v>
          </cell>
          <cell r="M4618">
            <v>3.875</v>
          </cell>
          <cell r="N4618">
            <v>6</v>
          </cell>
          <cell r="O4618" t="str">
            <v>US</v>
          </cell>
          <cell r="P4618" t="str">
            <v>RA</v>
          </cell>
          <cell r="Q4618" t="str">
            <v>FRR</v>
          </cell>
          <cell r="R4618">
            <v>10</v>
          </cell>
          <cell r="S4618">
            <v>2280</v>
          </cell>
          <cell r="T4618">
            <v>2.0499999999999998</v>
          </cell>
          <cell r="U4618" t="str">
            <v>US$</v>
          </cell>
          <cell r="V4618" t="str">
            <v>EA</v>
          </cell>
          <cell r="W4618" t="str">
            <v>FLT</v>
          </cell>
          <cell r="X4618" t="str">
            <v>BRN</v>
          </cell>
          <cell r="Y4618" t="str">
            <v>FOT</v>
          </cell>
          <cell r="Z4618" t="str">
            <v>FRR</v>
          </cell>
        </row>
        <row r="4619">
          <cell r="A4619" t="str">
            <v>FV296DP</v>
          </cell>
          <cell r="B4619" t="str">
            <v>9100751843</v>
          </cell>
          <cell r="C4619" t="str">
            <v>10009100751840</v>
          </cell>
          <cell r="D4619">
            <v>0.11600000000000001</v>
          </cell>
          <cell r="E4619">
            <v>1.2E-2</v>
          </cell>
          <cell r="F4619">
            <v>0</v>
          </cell>
          <cell r="G4619">
            <v>0</v>
          </cell>
          <cell r="H4619">
            <v>0</v>
          </cell>
          <cell r="I4619">
            <v>0.69599999999999995</v>
          </cell>
          <cell r="J4619">
            <v>7.1999999999999995E-2</v>
          </cell>
          <cell r="K4619">
            <v>0</v>
          </cell>
          <cell r="L4619">
            <v>0</v>
          </cell>
          <cell r="M4619">
            <v>0</v>
          </cell>
          <cell r="N4619">
            <v>6</v>
          </cell>
          <cell r="O4619" t="str">
            <v>US</v>
          </cell>
          <cell r="Q4619" t="str">
            <v>FRR</v>
          </cell>
          <cell r="R4619">
            <v>11</v>
          </cell>
          <cell r="S4619">
            <v>2376</v>
          </cell>
          <cell r="T4619">
            <v>2.0499999999999998</v>
          </cell>
          <cell r="U4619" t="str">
            <v>US$</v>
          </cell>
          <cell r="W4619" t="str">
            <v>FLT</v>
          </cell>
          <cell r="X4619" t="str">
            <v>BRN</v>
          </cell>
          <cell r="Y4619" t="str">
            <v>FOT</v>
          </cell>
          <cell r="Z4619" t="str">
            <v>FRR</v>
          </cell>
        </row>
        <row r="4620">
          <cell r="A4620" t="str">
            <v>FV296DP</v>
          </cell>
          <cell r="B4620" t="str">
            <v>9100751843</v>
          </cell>
          <cell r="C4620" t="str">
            <v>10009100751840</v>
          </cell>
          <cell r="D4620">
            <v>0.107</v>
          </cell>
          <cell r="E4620">
            <v>1.2E-2</v>
          </cell>
          <cell r="F4620">
            <v>7.625</v>
          </cell>
          <cell r="G4620">
            <v>2.875</v>
          </cell>
          <cell r="H4620">
            <v>1.02</v>
          </cell>
          <cell r="I4620">
            <v>0.64200000000000002</v>
          </cell>
          <cell r="J4620">
            <v>7.1999999999999995E-2</v>
          </cell>
          <cell r="K4620">
            <v>10.25</v>
          </cell>
          <cell r="L4620">
            <v>3.6869999999999998</v>
          </cell>
          <cell r="M4620">
            <v>3.375</v>
          </cell>
          <cell r="N4620">
            <v>6</v>
          </cell>
          <cell r="O4620" t="str">
            <v>US</v>
          </cell>
          <cell r="P4620" t="str">
            <v>RA</v>
          </cell>
          <cell r="Q4620" t="str">
            <v>FRR</v>
          </cell>
          <cell r="R4620">
            <v>10</v>
          </cell>
          <cell r="S4620">
            <v>2160</v>
          </cell>
          <cell r="T4620">
            <v>2.0499999999999998</v>
          </cell>
          <cell r="U4620" t="str">
            <v>US$</v>
          </cell>
          <cell r="V4620" t="str">
            <v>EA</v>
          </cell>
          <cell r="W4620" t="str">
            <v>FLT</v>
          </cell>
          <cell r="X4620" t="str">
            <v>BRN</v>
          </cell>
          <cell r="Y4620" t="str">
            <v>FOT</v>
          </cell>
          <cell r="Z4620" t="str">
            <v>FRR</v>
          </cell>
        </row>
        <row r="4621">
          <cell r="A4621" t="str">
            <v>FV297</v>
          </cell>
          <cell r="B4621" t="str">
            <v>9100751867</v>
          </cell>
          <cell r="C4621" t="str">
            <v>10009100751864</v>
          </cell>
          <cell r="D4621">
            <v>6.8000000000000005E-2</v>
          </cell>
          <cell r="E4621">
            <v>3.0000000000000001E-3</v>
          </cell>
          <cell r="F4621">
            <v>1.286</v>
          </cell>
          <cell r="G4621">
            <v>1.036</v>
          </cell>
          <cell r="H4621">
            <v>3.0720000000000001</v>
          </cell>
          <cell r="I4621">
            <v>0.68</v>
          </cell>
          <cell r="J4621">
            <v>0.03</v>
          </cell>
          <cell r="K4621">
            <v>14</v>
          </cell>
          <cell r="L4621">
            <v>5.875</v>
          </cell>
          <cell r="M4621">
            <v>7.25</v>
          </cell>
          <cell r="N4621">
            <v>10</v>
          </cell>
          <cell r="O4621" t="str">
            <v>US</v>
          </cell>
          <cell r="Q4621" t="str">
            <v>FRR</v>
          </cell>
          <cell r="R4621">
            <v>50</v>
          </cell>
          <cell r="S4621">
            <v>10500</v>
          </cell>
          <cell r="T4621">
            <v>1.69</v>
          </cell>
          <cell r="U4621" t="str">
            <v>US$</v>
          </cell>
          <cell r="W4621" t="str">
            <v>FLT</v>
          </cell>
          <cell r="X4621" t="str">
            <v>BRN</v>
          </cell>
          <cell r="Y4621" t="str">
            <v>FOT</v>
          </cell>
          <cell r="Z4621" t="str">
            <v>FRR</v>
          </cell>
        </row>
        <row r="4622">
          <cell r="A4622" t="str">
            <v>FV297DP</v>
          </cell>
          <cell r="B4622" t="str">
            <v>9100752130</v>
          </cell>
          <cell r="C4622" t="str">
            <v>10009100752137</v>
          </cell>
          <cell r="D4622">
            <v>0.11600000000000001</v>
          </cell>
          <cell r="E4622">
            <v>1.7999999999999999E-2</v>
          </cell>
          <cell r="F4622">
            <v>0</v>
          </cell>
          <cell r="G4622">
            <v>0</v>
          </cell>
          <cell r="H4622">
            <v>0</v>
          </cell>
          <cell r="I4622">
            <v>0.69599999999999995</v>
          </cell>
          <cell r="J4622">
            <v>0.108</v>
          </cell>
          <cell r="K4622">
            <v>0</v>
          </cell>
          <cell r="L4622">
            <v>0</v>
          </cell>
          <cell r="M4622">
            <v>0</v>
          </cell>
          <cell r="N4622">
            <v>6</v>
          </cell>
          <cell r="O4622" t="str">
            <v>US</v>
          </cell>
          <cell r="Q4622" t="str">
            <v>FRR</v>
          </cell>
          <cell r="R4622">
            <v>11</v>
          </cell>
          <cell r="S4622">
            <v>2376</v>
          </cell>
          <cell r="T4622">
            <v>1.77</v>
          </cell>
          <cell r="U4622" t="str">
            <v>US$</v>
          </cell>
          <cell r="W4622" t="str">
            <v>FLT</v>
          </cell>
          <cell r="X4622" t="str">
            <v>BRN</v>
          </cell>
          <cell r="Y4622" t="str">
            <v>FOT</v>
          </cell>
          <cell r="Z4622" t="str">
            <v>FRR</v>
          </cell>
        </row>
        <row r="4623">
          <cell r="A4623" t="str">
            <v>FV297DP</v>
          </cell>
          <cell r="B4623" t="str">
            <v>9100752130</v>
          </cell>
          <cell r="C4623" t="str">
            <v>10009100752137</v>
          </cell>
          <cell r="D4623">
            <v>0.1</v>
          </cell>
          <cell r="E4623">
            <v>1.2999999999999999E-2</v>
          </cell>
          <cell r="F4623">
            <v>7.625</v>
          </cell>
          <cell r="G4623">
            <v>2.875</v>
          </cell>
          <cell r="H4623">
            <v>1.02</v>
          </cell>
          <cell r="I4623">
            <v>0.6</v>
          </cell>
          <cell r="J4623">
            <v>7.8E-2</v>
          </cell>
          <cell r="K4623">
            <v>10.25</v>
          </cell>
          <cell r="L4623">
            <v>3.6869999999999998</v>
          </cell>
          <cell r="M4623">
            <v>3.375</v>
          </cell>
          <cell r="N4623">
            <v>6</v>
          </cell>
          <cell r="O4623" t="str">
            <v>US</v>
          </cell>
          <cell r="Q4623" t="str">
            <v>FRR</v>
          </cell>
          <cell r="R4623">
            <v>10</v>
          </cell>
          <cell r="S4623">
            <v>2160</v>
          </cell>
          <cell r="T4623">
            <v>1.77</v>
          </cell>
          <cell r="U4623" t="str">
            <v>US$</v>
          </cell>
          <cell r="W4623" t="str">
            <v>FLT</v>
          </cell>
          <cell r="X4623" t="str">
            <v>BRN</v>
          </cell>
          <cell r="Y4623" t="str">
            <v>FOT</v>
          </cell>
          <cell r="Z4623" t="str">
            <v>FRR</v>
          </cell>
        </row>
        <row r="4624">
          <cell r="A4624" t="str">
            <v>FV299</v>
          </cell>
          <cell r="B4624" t="str">
            <v>9100751898</v>
          </cell>
          <cell r="C4624" t="str">
            <v>10009100751895</v>
          </cell>
          <cell r="D4624">
            <v>7.0000000000000007E-2</v>
          </cell>
          <cell r="E4624">
            <v>2E-3</v>
          </cell>
          <cell r="F4624">
            <v>0</v>
          </cell>
          <cell r="G4624">
            <v>0</v>
          </cell>
          <cell r="H4624">
            <v>0</v>
          </cell>
          <cell r="I4624">
            <v>0.7</v>
          </cell>
          <cell r="J4624">
            <v>0.02</v>
          </cell>
          <cell r="K4624">
            <v>0</v>
          </cell>
          <cell r="L4624">
            <v>0</v>
          </cell>
          <cell r="M4624">
            <v>0</v>
          </cell>
          <cell r="N4624">
            <v>10</v>
          </cell>
          <cell r="O4624" t="str">
            <v>US</v>
          </cell>
          <cell r="Q4624" t="str">
            <v>FRR</v>
          </cell>
          <cell r="R4624">
            <v>5</v>
          </cell>
          <cell r="S4624">
            <v>1050</v>
          </cell>
          <cell r="T4624">
            <v>1.97</v>
          </cell>
          <cell r="U4624" t="str">
            <v>US$</v>
          </cell>
          <cell r="W4624" t="str">
            <v>FLT</v>
          </cell>
          <cell r="X4624" t="str">
            <v>BRN</v>
          </cell>
          <cell r="Y4624" t="str">
            <v>FOT</v>
          </cell>
          <cell r="Z4624" t="str">
            <v>FRR</v>
          </cell>
        </row>
        <row r="4625">
          <cell r="A4625" t="str">
            <v>FV299</v>
          </cell>
          <cell r="B4625" t="str">
            <v>9100751898</v>
          </cell>
          <cell r="C4625" t="str">
            <v>10009100751895</v>
          </cell>
          <cell r="D4625">
            <v>0.09</v>
          </cell>
          <cell r="E4625">
            <v>8.0000000000000002E-3</v>
          </cell>
          <cell r="F4625">
            <v>2.0089999999999999</v>
          </cell>
          <cell r="G4625">
            <v>1.411</v>
          </cell>
          <cell r="H4625">
            <v>3.286</v>
          </cell>
          <cell r="I4625">
            <v>0.9</v>
          </cell>
          <cell r="J4625">
            <v>0.08</v>
          </cell>
          <cell r="K4625">
            <v>7.625</v>
          </cell>
          <cell r="L4625">
            <v>4.4370000000000003</v>
          </cell>
          <cell r="M4625">
            <v>4.1870000000000003</v>
          </cell>
          <cell r="N4625">
            <v>10</v>
          </cell>
          <cell r="O4625" t="str">
            <v>US</v>
          </cell>
          <cell r="Q4625" t="str">
            <v>FRR</v>
          </cell>
          <cell r="R4625">
            <v>10</v>
          </cell>
          <cell r="S4625">
            <v>5400</v>
          </cell>
          <cell r="T4625">
            <v>1.97</v>
          </cell>
          <cell r="U4625" t="str">
            <v>US$</v>
          </cell>
          <cell r="W4625" t="str">
            <v>FLT</v>
          </cell>
          <cell r="X4625" t="str">
            <v>BRN</v>
          </cell>
          <cell r="Y4625" t="str">
            <v>FOT</v>
          </cell>
          <cell r="Z4625" t="str">
            <v>FRR</v>
          </cell>
        </row>
        <row r="4626">
          <cell r="A4626" t="str">
            <v>FV299</v>
          </cell>
          <cell r="B4626" t="str">
            <v>9100751898</v>
          </cell>
          <cell r="C4626" t="str">
            <v>50009100751893</v>
          </cell>
          <cell r="D4626">
            <v>0.113</v>
          </cell>
          <cell r="E4626">
            <v>1.7000000000000001E-2</v>
          </cell>
          <cell r="F4626">
            <v>2.0089999999999999</v>
          </cell>
          <cell r="G4626">
            <v>1.411</v>
          </cell>
          <cell r="H4626">
            <v>3.286</v>
          </cell>
          <cell r="I4626">
            <v>0.67800000000000005</v>
          </cell>
          <cell r="J4626">
            <v>0.10199999999999999</v>
          </cell>
          <cell r="K4626">
            <v>7.625</v>
          </cell>
          <cell r="L4626">
            <v>4.4370000000000003</v>
          </cell>
          <cell r="M4626">
            <v>4.1870000000000003</v>
          </cell>
          <cell r="N4626">
            <v>6</v>
          </cell>
          <cell r="O4626" t="str">
            <v>US</v>
          </cell>
          <cell r="P4626" t="str">
            <v>RA</v>
          </cell>
          <cell r="Q4626" t="str">
            <v>FRR</v>
          </cell>
          <cell r="R4626">
            <v>10</v>
          </cell>
          <cell r="S4626">
            <v>2280</v>
          </cell>
          <cell r="T4626">
            <v>1.97</v>
          </cell>
          <cell r="U4626" t="str">
            <v>US$</v>
          </cell>
          <cell r="V4626" t="str">
            <v>EA</v>
          </cell>
          <cell r="W4626" t="str">
            <v>FLT</v>
          </cell>
          <cell r="X4626" t="str">
            <v>BRN</v>
          </cell>
          <cell r="Y4626" t="str">
            <v>FOT</v>
          </cell>
          <cell r="Z4626" t="str">
            <v>FRR</v>
          </cell>
        </row>
        <row r="4627">
          <cell r="A4627" t="str">
            <v>FV299DP</v>
          </cell>
          <cell r="B4627" t="str">
            <v>9100752147</v>
          </cell>
          <cell r="C4627" t="str">
            <v>10009100752144</v>
          </cell>
          <cell r="D4627">
            <v>0.108</v>
          </cell>
          <cell r="E4627">
            <v>1.2E-2</v>
          </cell>
          <cell r="F4627">
            <v>0</v>
          </cell>
          <cell r="G4627">
            <v>0</v>
          </cell>
          <cell r="H4627">
            <v>0</v>
          </cell>
          <cell r="I4627">
            <v>0.64800000000000002</v>
          </cell>
          <cell r="J4627">
            <v>7.1999999999999995E-2</v>
          </cell>
          <cell r="K4627">
            <v>0</v>
          </cell>
          <cell r="L4627">
            <v>0</v>
          </cell>
          <cell r="M4627">
            <v>0</v>
          </cell>
          <cell r="N4627">
            <v>6</v>
          </cell>
          <cell r="O4627" t="str">
            <v>US</v>
          </cell>
          <cell r="Q4627" t="str">
            <v>FRR</v>
          </cell>
          <cell r="R4627">
            <v>11</v>
          </cell>
          <cell r="S4627">
            <v>2376</v>
          </cell>
          <cell r="T4627">
            <v>1.97</v>
          </cell>
          <cell r="U4627" t="str">
            <v>US$</v>
          </cell>
          <cell r="W4627" t="str">
            <v>FLT</v>
          </cell>
          <cell r="X4627" t="str">
            <v>BRN</v>
          </cell>
          <cell r="Y4627" t="str">
            <v>FOT</v>
          </cell>
          <cell r="Z4627" t="str">
            <v>FRR</v>
          </cell>
        </row>
        <row r="4628">
          <cell r="A4628" t="str">
            <v>FV299DP</v>
          </cell>
          <cell r="B4628" t="str">
            <v>9100752147</v>
          </cell>
          <cell r="C4628" t="str">
            <v>10009100752144</v>
          </cell>
          <cell r="D4628">
            <v>0.1</v>
          </cell>
          <cell r="E4628">
            <v>1.2E-2</v>
          </cell>
          <cell r="F4628">
            <v>7.625</v>
          </cell>
          <cell r="G4628">
            <v>2.875</v>
          </cell>
          <cell r="H4628">
            <v>1.02</v>
          </cell>
          <cell r="I4628">
            <v>0.6</v>
          </cell>
          <cell r="J4628">
            <v>7.1999999999999995E-2</v>
          </cell>
          <cell r="K4628">
            <v>10.25</v>
          </cell>
          <cell r="L4628">
            <v>3.6869999999999998</v>
          </cell>
          <cell r="M4628">
            <v>3.375</v>
          </cell>
          <cell r="N4628">
            <v>6</v>
          </cell>
          <cell r="O4628" t="str">
            <v>US</v>
          </cell>
          <cell r="P4628" t="str">
            <v>RA</v>
          </cell>
          <cell r="Q4628" t="str">
            <v>FRR</v>
          </cell>
          <cell r="R4628">
            <v>10</v>
          </cell>
          <cell r="S4628">
            <v>2160</v>
          </cell>
          <cell r="T4628">
            <v>1.97</v>
          </cell>
          <cell r="U4628" t="str">
            <v>US$</v>
          </cell>
          <cell r="V4628" t="str">
            <v>EA</v>
          </cell>
          <cell r="W4628" t="str">
            <v>FLT</v>
          </cell>
          <cell r="X4628" t="str">
            <v>BRN</v>
          </cell>
          <cell r="Y4628" t="str">
            <v>FOT</v>
          </cell>
          <cell r="Z4628" t="str">
            <v>FRR</v>
          </cell>
        </row>
        <row r="4629">
          <cell r="A4629" t="str">
            <v>FV300</v>
          </cell>
          <cell r="B4629" t="str">
            <v>9100752376</v>
          </cell>
          <cell r="C4629" t="str">
            <v>10009100752373</v>
          </cell>
          <cell r="D4629">
            <v>6.7000000000000004E-2</v>
          </cell>
          <cell r="E4629">
            <v>2E-3</v>
          </cell>
          <cell r="F4629">
            <v>0</v>
          </cell>
          <cell r="G4629">
            <v>0</v>
          </cell>
          <cell r="H4629">
            <v>0</v>
          </cell>
          <cell r="I4629">
            <v>0.67</v>
          </cell>
          <cell r="J4629">
            <v>0.02</v>
          </cell>
          <cell r="K4629">
            <v>0</v>
          </cell>
          <cell r="L4629">
            <v>0</v>
          </cell>
          <cell r="M4629">
            <v>0</v>
          </cell>
          <cell r="N4629">
            <v>10</v>
          </cell>
          <cell r="O4629" t="str">
            <v>US</v>
          </cell>
          <cell r="Q4629" t="str">
            <v>FRR</v>
          </cell>
          <cell r="R4629">
            <v>50</v>
          </cell>
          <cell r="S4629">
            <v>10500</v>
          </cell>
          <cell r="T4629">
            <v>2.14</v>
          </cell>
          <cell r="U4629" t="str">
            <v>US$</v>
          </cell>
          <cell r="W4629" t="str">
            <v>FLT</v>
          </cell>
          <cell r="X4629" t="str">
            <v>BRN</v>
          </cell>
          <cell r="Y4629" t="str">
            <v>FOT</v>
          </cell>
          <cell r="Z4629" t="str">
            <v>FRR</v>
          </cell>
        </row>
        <row r="4630">
          <cell r="A4630" t="str">
            <v>FV300</v>
          </cell>
          <cell r="B4630" t="str">
            <v>9100752376</v>
          </cell>
          <cell r="C4630" t="str">
            <v>10009100752373</v>
          </cell>
          <cell r="D4630">
            <v>0.09</v>
          </cell>
          <cell r="E4630">
            <v>8.0000000000000002E-3</v>
          </cell>
          <cell r="F4630">
            <v>2.0089999999999999</v>
          </cell>
          <cell r="G4630">
            <v>1.411</v>
          </cell>
          <cell r="H4630">
            <v>3.286</v>
          </cell>
          <cell r="I4630">
            <v>0.9</v>
          </cell>
          <cell r="J4630">
            <v>0.08</v>
          </cell>
          <cell r="K4630">
            <v>7.625</v>
          </cell>
          <cell r="L4630">
            <v>4.4370000000000003</v>
          </cell>
          <cell r="M4630">
            <v>4.1870000000000003</v>
          </cell>
          <cell r="N4630">
            <v>10</v>
          </cell>
          <cell r="O4630" t="str">
            <v>US</v>
          </cell>
          <cell r="Q4630" t="str">
            <v>FRR</v>
          </cell>
          <cell r="R4630">
            <v>10</v>
          </cell>
          <cell r="S4630">
            <v>5400</v>
          </cell>
          <cell r="T4630">
            <v>2.14</v>
          </cell>
          <cell r="U4630" t="str">
            <v>US$</v>
          </cell>
          <cell r="W4630" t="str">
            <v>FLT</v>
          </cell>
          <cell r="X4630" t="str">
            <v>BRN</v>
          </cell>
          <cell r="Y4630" t="str">
            <v>FOT</v>
          </cell>
          <cell r="Z4630" t="str">
            <v>FRR</v>
          </cell>
        </row>
        <row r="4631">
          <cell r="A4631" t="str">
            <v>FV300</v>
          </cell>
          <cell r="B4631" t="str">
            <v>9100752376</v>
          </cell>
          <cell r="C4631" t="str">
            <v>50009100752371</v>
          </cell>
          <cell r="D4631">
            <v>0.113</v>
          </cell>
          <cell r="E4631">
            <v>1.7000000000000001E-2</v>
          </cell>
          <cell r="F4631">
            <v>2.661</v>
          </cell>
          <cell r="G4631">
            <v>1.429</v>
          </cell>
          <cell r="H4631">
            <v>4.6970000000000001</v>
          </cell>
          <cell r="I4631">
            <v>0.67800000000000005</v>
          </cell>
          <cell r="J4631">
            <v>0.10199999999999999</v>
          </cell>
          <cell r="K4631">
            <v>8.875</v>
          </cell>
          <cell r="L4631">
            <v>5.2569999999999997</v>
          </cell>
          <cell r="M4631">
            <v>3.875</v>
          </cell>
          <cell r="N4631">
            <v>6</v>
          </cell>
          <cell r="O4631" t="str">
            <v>US</v>
          </cell>
          <cell r="P4631" t="str">
            <v>RA</v>
          </cell>
          <cell r="Q4631" t="str">
            <v>FRR</v>
          </cell>
          <cell r="R4631">
            <v>10</v>
          </cell>
          <cell r="S4631">
            <v>2280</v>
          </cell>
          <cell r="T4631">
            <v>2.14</v>
          </cell>
          <cell r="U4631" t="str">
            <v>US$</v>
          </cell>
          <cell r="V4631" t="str">
            <v>EA</v>
          </cell>
          <cell r="W4631" t="str">
            <v>FLT</v>
          </cell>
          <cell r="X4631" t="str">
            <v>BRN</v>
          </cell>
          <cell r="Y4631" t="str">
            <v>FOT</v>
          </cell>
          <cell r="Z4631" t="str">
            <v>FRR</v>
          </cell>
        </row>
        <row r="4632">
          <cell r="A4632" t="str">
            <v>FV300DP</v>
          </cell>
          <cell r="B4632" t="str">
            <v>9100752406</v>
          </cell>
          <cell r="C4632" t="str">
            <v>10009100752403</v>
          </cell>
          <cell r="D4632">
            <v>0.08</v>
          </cell>
          <cell r="E4632">
            <v>1.6E-2</v>
          </cell>
          <cell r="F4632">
            <v>0</v>
          </cell>
          <cell r="G4632">
            <v>0</v>
          </cell>
          <cell r="H4632">
            <v>0</v>
          </cell>
          <cell r="I4632">
            <v>0.48</v>
          </cell>
          <cell r="J4632">
            <v>9.6000000000000002E-2</v>
          </cell>
          <cell r="K4632">
            <v>0</v>
          </cell>
          <cell r="L4632">
            <v>0</v>
          </cell>
          <cell r="M4632">
            <v>0</v>
          </cell>
          <cell r="N4632">
            <v>6</v>
          </cell>
          <cell r="O4632" t="str">
            <v>US</v>
          </cell>
          <cell r="Q4632" t="str">
            <v>FRR</v>
          </cell>
          <cell r="R4632">
            <v>11</v>
          </cell>
          <cell r="S4632">
            <v>2376</v>
          </cell>
          <cell r="T4632">
            <v>2.14</v>
          </cell>
          <cell r="U4632" t="str">
            <v>US$</v>
          </cell>
          <cell r="W4632" t="str">
            <v>FLT</v>
          </cell>
          <cell r="X4632" t="str">
            <v>BRN</v>
          </cell>
          <cell r="Y4632" t="str">
            <v>FOT</v>
          </cell>
          <cell r="Z4632" t="str">
            <v>FRR</v>
          </cell>
        </row>
        <row r="4633">
          <cell r="A4633" t="str">
            <v>FV300DP</v>
          </cell>
          <cell r="B4633" t="str">
            <v>9100752406</v>
          </cell>
          <cell r="C4633" t="str">
            <v>10009100752403</v>
          </cell>
          <cell r="D4633">
            <v>0.1</v>
          </cell>
          <cell r="E4633">
            <v>1.2999999999999999E-2</v>
          </cell>
          <cell r="F4633">
            <v>7.625</v>
          </cell>
          <cell r="G4633">
            <v>2.875</v>
          </cell>
          <cell r="H4633">
            <v>1.02</v>
          </cell>
          <cell r="I4633">
            <v>0.6</v>
          </cell>
          <cell r="J4633">
            <v>7.8E-2</v>
          </cell>
          <cell r="K4633">
            <v>10.25</v>
          </cell>
          <cell r="L4633">
            <v>3.6869999999999998</v>
          </cell>
          <cell r="M4633">
            <v>3.375</v>
          </cell>
          <cell r="N4633">
            <v>6</v>
          </cell>
          <cell r="O4633" t="str">
            <v>US</v>
          </cell>
          <cell r="P4633" t="str">
            <v>RA</v>
          </cell>
          <cell r="Q4633" t="str">
            <v>FRR</v>
          </cell>
          <cell r="R4633">
            <v>10</v>
          </cell>
          <cell r="S4633">
            <v>2160</v>
          </cell>
          <cell r="T4633">
            <v>2.14</v>
          </cell>
          <cell r="U4633" t="str">
            <v>US$</v>
          </cell>
          <cell r="V4633" t="str">
            <v>EA</v>
          </cell>
          <cell r="W4633" t="str">
            <v>FLT</v>
          </cell>
          <cell r="X4633" t="str">
            <v>BRN</v>
          </cell>
          <cell r="Y4633" t="str">
            <v>FOT</v>
          </cell>
          <cell r="Z4633" t="str">
            <v>FRR</v>
          </cell>
        </row>
        <row r="4634">
          <cell r="A4634" t="str">
            <v>FV301</v>
          </cell>
          <cell r="B4634" t="str">
            <v>9100752383</v>
          </cell>
          <cell r="C4634" t="str">
            <v>10009100752380</v>
          </cell>
          <cell r="D4634">
            <v>7.4999999999999997E-2</v>
          </cell>
          <cell r="E4634">
            <v>2E-3</v>
          </cell>
          <cell r="F4634">
            <v>0</v>
          </cell>
          <cell r="G4634">
            <v>0</v>
          </cell>
          <cell r="H4634">
            <v>0</v>
          </cell>
          <cell r="I4634">
            <v>0.75</v>
          </cell>
          <cell r="J4634">
            <v>0.02</v>
          </cell>
          <cell r="K4634">
            <v>0</v>
          </cell>
          <cell r="L4634">
            <v>0</v>
          </cell>
          <cell r="M4634">
            <v>0</v>
          </cell>
          <cell r="N4634">
            <v>10</v>
          </cell>
          <cell r="O4634" t="str">
            <v>US</v>
          </cell>
          <cell r="Q4634" t="str">
            <v>FRR</v>
          </cell>
          <cell r="R4634">
            <v>50</v>
          </cell>
          <cell r="S4634">
            <v>10500</v>
          </cell>
          <cell r="T4634">
            <v>2</v>
          </cell>
          <cell r="U4634" t="str">
            <v>US$</v>
          </cell>
          <cell r="W4634" t="str">
            <v>FLT</v>
          </cell>
          <cell r="X4634" t="str">
            <v>BRN</v>
          </cell>
          <cell r="Y4634" t="str">
            <v>FOT</v>
          </cell>
          <cell r="Z4634" t="str">
            <v>FRR</v>
          </cell>
        </row>
        <row r="4635">
          <cell r="A4635" t="str">
            <v>FV301</v>
          </cell>
          <cell r="B4635" t="str">
            <v>9100752383</v>
          </cell>
          <cell r="C4635" t="str">
            <v>10009100752380</v>
          </cell>
          <cell r="D4635">
            <v>9.5000000000000001E-2</v>
          </cell>
          <cell r="E4635">
            <v>8.0000000000000002E-3</v>
          </cell>
          <cell r="F4635">
            <v>2.0089999999999999</v>
          </cell>
          <cell r="G4635">
            <v>1.411</v>
          </cell>
          <cell r="H4635">
            <v>3.286</v>
          </cell>
          <cell r="I4635">
            <v>0.95</v>
          </cell>
          <cell r="J4635">
            <v>0.08</v>
          </cell>
          <cell r="K4635">
            <v>7.625</v>
          </cell>
          <cell r="L4635">
            <v>4.4370000000000003</v>
          </cell>
          <cell r="M4635">
            <v>4.1870000000000003</v>
          </cell>
          <cell r="N4635">
            <v>10</v>
          </cell>
          <cell r="O4635" t="str">
            <v>US</v>
          </cell>
          <cell r="P4635" t="str">
            <v>RA</v>
          </cell>
          <cell r="Q4635" t="str">
            <v>FRR</v>
          </cell>
          <cell r="R4635">
            <v>10</v>
          </cell>
          <cell r="S4635">
            <v>5400</v>
          </cell>
          <cell r="T4635">
            <v>2</v>
          </cell>
          <cell r="U4635" t="str">
            <v>US$</v>
          </cell>
          <cell r="V4635" t="str">
            <v>EA</v>
          </cell>
          <cell r="W4635" t="str">
            <v>FLT</v>
          </cell>
          <cell r="X4635" t="str">
            <v>BRN</v>
          </cell>
          <cell r="Y4635" t="str">
            <v>FOT</v>
          </cell>
          <cell r="Z4635" t="str">
            <v>FRR</v>
          </cell>
        </row>
        <row r="4636">
          <cell r="A4636" t="str">
            <v>FV301DP</v>
          </cell>
          <cell r="B4636" t="str">
            <v>9100752420</v>
          </cell>
          <cell r="C4636" t="str">
            <v>10009100752427</v>
          </cell>
          <cell r="D4636">
            <v>0.08</v>
          </cell>
          <cell r="E4636">
            <v>1.2E-2</v>
          </cell>
          <cell r="F4636">
            <v>0</v>
          </cell>
          <cell r="G4636">
            <v>0</v>
          </cell>
          <cell r="H4636">
            <v>0</v>
          </cell>
          <cell r="I4636">
            <v>0.48</v>
          </cell>
          <cell r="J4636">
            <v>7.1999999999999995E-2</v>
          </cell>
          <cell r="K4636">
            <v>0</v>
          </cell>
          <cell r="L4636">
            <v>0</v>
          </cell>
          <cell r="M4636">
            <v>0</v>
          </cell>
          <cell r="N4636">
            <v>6</v>
          </cell>
          <cell r="O4636" t="str">
            <v>US</v>
          </cell>
          <cell r="Q4636" t="str">
            <v>FRR</v>
          </cell>
          <cell r="R4636">
            <v>11</v>
          </cell>
          <cell r="S4636">
            <v>2376</v>
          </cell>
          <cell r="T4636">
            <v>2</v>
          </cell>
          <cell r="U4636" t="str">
            <v>US$</v>
          </cell>
          <cell r="W4636" t="str">
            <v>FLT</v>
          </cell>
          <cell r="X4636" t="str">
            <v>BRN</v>
          </cell>
          <cell r="Y4636" t="str">
            <v>FOT</v>
          </cell>
          <cell r="Z4636" t="str">
            <v>FRR</v>
          </cell>
        </row>
        <row r="4637">
          <cell r="A4637" t="str">
            <v>FV301DP</v>
          </cell>
          <cell r="B4637" t="str">
            <v>9100752420</v>
          </cell>
          <cell r="C4637" t="str">
            <v>10009100752427</v>
          </cell>
          <cell r="D4637">
            <v>0.11</v>
          </cell>
          <cell r="E4637">
            <v>1.2999999999999999E-2</v>
          </cell>
          <cell r="F4637">
            <v>7.625</v>
          </cell>
          <cell r="G4637">
            <v>2.875</v>
          </cell>
          <cell r="H4637">
            <v>1.02</v>
          </cell>
          <cell r="I4637">
            <v>0.66</v>
          </cell>
          <cell r="J4637">
            <v>7.8E-2</v>
          </cell>
          <cell r="K4637">
            <v>10.25</v>
          </cell>
          <cell r="L4637">
            <v>3.6869999999999998</v>
          </cell>
          <cell r="M4637">
            <v>3.375</v>
          </cell>
          <cell r="N4637">
            <v>6</v>
          </cell>
          <cell r="O4637" t="str">
            <v>US</v>
          </cell>
          <cell r="P4637" t="str">
            <v>RA</v>
          </cell>
          <cell r="Q4637" t="str">
            <v>FRR</v>
          </cell>
          <cell r="R4637">
            <v>10</v>
          </cell>
          <cell r="S4637">
            <v>2160</v>
          </cell>
          <cell r="T4637">
            <v>2</v>
          </cell>
          <cell r="U4637" t="str">
            <v>US$</v>
          </cell>
          <cell r="V4637" t="str">
            <v>EA</v>
          </cell>
          <cell r="W4637" t="str">
            <v>FLT</v>
          </cell>
          <cell r="X4637" t="str">
            <v>BRN</v>
          </cell>
          <cell r="Y4637" t="str">
            <v>FOT</v>
          </cell>
          <cell r="Z4637" t="str">
            <v>FRR</v>
          </cell>
        </row>
        <row r="4638">
          <cell r="A4638" t="str">
            <v>FV303</v>
          </cell>
          <cell r="B4638" t="str">
            <v>9100751904</v>
          </cell>
          <cell r="C4638" t="str">
            <v>10009100751901</v>
          </cell>
          <cell r="D4638">
            <v>9.6000000000000002E-2</v>
          </cell>
          <cell r="E4638">
            <v>3.0000000000000001E-3</v>
          </cell>
          <cell r="F4638">
            <v>0</v>
          </cell>
          <cell r="G4638">
            <v>0</v>
          </cell>
          <cell r="H4638">
            <v>0</v>
          </cell>
          <cell r="I4638">
            <v>9.6</v>
          </cell>
          <cell r="J4638">
            <v>0.3</v>
          </cell>
          <cell r="K4638">
            <v>0</v>
          </cell>
          <cell r="L4638">
            <v>0</v>
          </cell>
          <cell r="M4638">
            <v>0</v>
          </cell>
          <cell r="N4638">
            <v>10</v>
          </cell>
          <cell r="O4638" t="str">
            <v>US</v>
          </cell>
          <cell r="Q4638" t="str">
            <v>FRR</v>
          </cell>
          <cell r="R4638">
            <v>50</v>
          </cell>
          <cell r="S4638">
            <v>10500</v>
          </cell>
          <cell r="T4638">
            <v>4.84</v>
          </cell>
          <cell r="U4638" t="str">
            <v>US$</v>
          </cell>
          <cell r="W4638" t="str">
            <v>FLT</v>
          </cell>
          <cell r="X4638" t="str">
            <v>BRN</v>
          </cell>
          <cell r="Y4638" t="str">
            <v>FOT</v>
          </cell>
          <cell r="Z4638" t="str">
            <v>FRR</v>
          </cell>
        </row>
        <row r="4639">
          <cell r="A4639" t="str">
            <v>FV303DP</v>
          </cell>
          <cell r="B4639" t="str">
            <v>9100752154</v>
          </cell>
          <cell r="C4639" t="str">
            <v>10009100752151</v>
          </cell>
          <cell r="D4639">
            <v>0.1</v>
          </cell>
          <cell r="E4639">
            <v>1E-3</v>
          </cell>
          <cell r="F4639">
            <v>0</v>
          </cell>
          <cell r="G4639">
            <v>0</v>
          </cell>
          <cell r="H4639">
            <v>0</v>
          </cell>
          <cell r="I4639">
            <v>0.6</v>
          </cell>
          <cell r="J4639">
            <v>6.0000000000000001E-3</v>
          </cell>
          <cell r="K4639">
            <v>0</v>
          </cell>
          <cell r="L4639">
            <v>0</v>
          </cell>
          <cell r="M4639">
            <v>0</v>
          </cell>
          <cell r="N4639">
            <v>6</v>
          </cell>
          <cell r="O4639" t="str">
            <v>US</v>
          </cell>
          <cell r="Q4639" t="str">
            <v>FRR</v>
          </cell>
          <cell r="R4639">
            <v>11</v>
          </cell>
          <cell r="S4639">
            <v>2376</v>
          </cell>
          <cell r="T4639">
            <v>4.84</v>
          </cell>
          <cell r="U4639" t="str">
            <v>US$</v>
          </cell>
          <cell r="W4639" t="str">
            <v>FLT</v>
          </cell>
          <cell r="X4639" t="str">
            <v>BRN</v>
          </cell>
          <cell r="Y4639" t="str">
            <v>FOT</v>
          </cell>
          <cell r="Z4639" t="str">
            <v>FRR</v>
          </cell>
        </row>
        <row r="4640">
          <cell r="A4640" t="str">
            <v>FV304</v>
          </cell>
          <cell r="B4640" t="str">
            <v>9100751911</v>
          </cell>
          <cell r="C4640" t="str">
            <v>10009100751918</v>
          </cell>
          <cell r="D4640">
            <v>0.05</v>
          </cell>
          <cell r="E4640">
            <v>3.0000000000000001E-3</v>
          </cell>
          <cell r="F4640">
            <v>0</v>
          </cell>
          <cell r="G4640">
            <v>0</v>
          </cell>
          <cell r="H4640">
            <v>0</v>
          </cell>
          <cell r="I4640">
            <v>5</v>
          </cell>
          <cell r="J4640">
            <v>0.3</v>
          </cell>
          <cell r="K4640">
            <v>0</v>
          </cell>
          <cell r="L4640">
            <v>0</v>
          </cell>
          <cell r="M4640">
            <v>0</v>
          </cell>
          <cell r="N4640">
            <v>10</v>
          </cell>
          <cell r="O4640" t="str">
            <v>US</v>
          </cell>
          <cell r="Q4640" t="str">
            <v>FRR</v>
          </cell>
          <cell r="R4640">
            <v>50</v>
          </cell>
          <cell r="S4640">
            <v>10500</v>
          </cell>
          <cell r="T4640">
            <v>1.88</v>
          </cell>
          <cell r="U4640" t="str">
            <v>US$</v>
          </cell>
          <cell r="W4640" t="str">
            <v>FLT</v>
          </cell>
          <cell r="X4640" t="str">
            <v>BRN</v>
          </cell>
          <cell r="Y4640" t="str">
            <v>FOT</v>
          </cell>
          <cell r="Z4640" t="str">
            <v>FRR</v>
          </cell>
        </row>
        <row r="4641">
          <cell r="A4641" t="str">
            <v>FV304DP</v>
          </cell>
          <cell r="B4641" t="str">
            <v>9100752161</v>
          </cell>
          <cell r="C4641" t="str">
            <v>10009100752168</v>
          </cell>
          <cell r="D4641">
            <v>0.08</v>
          </cell>
          <cell r="E4641">
            <v>1.2999999999999999E-2</v>
          </cell>
          <cell r="F4641">
            <v>0</v>
          </cell>
          <cell r="G4641">
            <v>0</v>
          </cell>
          <cell r="H4641">
            <v>0</v>
          </cell>
          <cell r="I4641">
            <v>0.48</v>
          </cell>
          <cell r="J4641">
            <v>7.8E-2</v>
          </cell>
          <cell r="K4641">
            <v>0</v>
          </cell>
          <cell r="L4641">
            <v>0</v>
          </cell>
          <cell r="M4641">
            <v>0</v>
          </cell>
          <cell r="N4641">
            <v>6</v>
          </cell>
          <cell r="O4641" t="str">
            <v>US</v>
          </cell>
          <cell r="Q4641" t="str">
            <v>FRR</v>
          </cell>
          <cell r="R4641">
            <v>11</v>
          </cell>
          <cell r="S4641">
            <v>2376</v>
          </cell>
          <cell r="T4641">
            <v>1.88</v>
          </cell>
          <cell r="U4641" t="str">
            <v>US$</v>
          </cell>
          <cell r="W4641" t="str">
            <v>FLT</v>
          </cell>
          <cell r="X4641" t="str">
            <v>BRN</v>
          </cell>
          <cell r="Y4641" t="str">
            <v>FOT</v>
          </cell>
          <cell r="Z4641" t="str">
            <v>FRR</v>
          </cell>
        </row>
        <row r="4642">
          <cell r="A4642" t="str">
            <v>FV305</v>
          </cell>
          <cell r="B4642" t="str">
            <v>9100751928</v>
          </cell>
          <cell r="C4642" t="str">
            <v>10009100751925</v>
          </cell>
          <cell r="D4642">
            <v>6.5000000000000002E-2</v>
          </cell>
          <cell r="E4642">
            <v>2E-3</v>
          </cell>
          <cell r="F4642">
            <v>1.286</v>
          </cell>
          <cell r="G4642">
            <v>1.036</v>
          </cell>
          <cell r="H4642">
            <v>3.0720000000000001</v>
          </cell>
          <cell r="I4642">
            <v>0.65</v>
          </cell>
          <cell r="J4642">
            <v>0.02</v>
          </cell>
          <cell r="K4642">
            <v>14</v>
          </cell>
          <cell r="L4642">
            <v>5.875</v>
          </cell>
          <cell r="M4642">
            <v>7.25</v>
          </cell>
          <cell r="N4642">
            <v>10</v>
          </cell>
          <cell r="O4642" t="str">
            <v>US</v>
          </cell>
          <cell r="Q4642" t="str">
            <v>FRR</v>
          </cell>
          <cell r="R4642">
            <v>50</v>
          </cell>
          <cell r="S4642">
            <v>10500</v>
          </cell>
          <cell r="T4642">
            <v>1.97</v>
          </cell>
          <cell r="U4642" t="str">
            <v>US$</v>
          </cell>
          <cell r="W4642" t="str">
            <v>FLT</v>
          </cell>
          <cell r="X4642" t="str">
            <v>BRN</v>
          </cell>
          <cell r="Y4642" t="str">
            <v>FOT</v>
          </cell>
          <cell r="Z4642" t="str">
            <v>FRR</v>
          </cell>
        </row>
        <row r="4643">
          <cell r="A4643" t="str">
            <v>FV305</v>
          </cell>
          <cell r="B4643" t="str">
            <v>9100751928</v>
          </cell>
          <cell r="C4643" t="str">
            <v>50009100751923</v>
          </cell>
          <cell r="D4643">
            <v>0.12</v>
          </cell>
          <cell r="E4643">
            <v>1.9E-2</v>
          </cell>
          <cell r="F4643">
            <v>2.661</v>
          </cell>
          <cell r="G4643">
            <v>1.429</v>
          </cell>
          <cell r="H4643">
            <v>4.6970000000000001</v>
          </cell>
          <cell r="I4643">
            <v>0.72</v>
          </cell>
          <cell r="J4643">
            <v>0.114</v>
          </cell>
          <cell r="K4643">
            <v>8.875</v>
          </cell>
          <cell r="L4643">
            <v>5.25</v>
          </cell>
          <cell r="M4643">
            <v>3.875</v>
          </cell>
          <cell r="N4643">
            <v>6</v>
          </cell>
          <cell r="O4643" t="str">
            <v>US</v>
          </cell>
          <cell r="P4643" t="str">
            <v>RA</v>
          </cell>
          <cell r="Q4643" t="str">
            <v>FRR</v>
          </cell>
          <cell r="R4643">
            <v>10</v>
          </cell>
          <cell r="S4643">
            <v>2280</v>
          </cell>
          <cell r="T4643">
            <v>1.97</v>
          </cell>
          <cell r="U4643" t="str">
            <v>US$</v>
          </cell>
          <cell r="V4643" t="str">
            <v>EA</v>
          </cell>
          <cell r="W4643" t="str">
            <v>FLT</v>
          </cell>
          <cell r="X4643" t="str">
            <v>BRN</v>
          </cell>
          <cell r="Y4643" t="str">
            <v>FOT</v>
          </cell>
          <cell r="Z4643" t="str">
            <v>FRR</v>
          </cell>
        </row>
        <row r="4644">
          <cell r="A4644" t="str">
            <v>FV305DP</v>
          </cell>
          <cell r="B4644" t="str">
            <v>9100752178</v>
          </cell>
          <cell r="C4644" t="str">
            <v>10009100752175</v>
          </cell>
          <cell r="D4644">
            <v>0.11</v>
          </cell>
          <cell r="E4644">
            <v>1.0999999999999999E-2</v>
          </cell>
          <cell r="F4644">
            <v>0</v>
          </cell>
          <cell r="G4644">
            <v>0</v>
          </cell>
          <cell r="H4644">
            <v>0</v>
          </cell>
          <cell r="I4644">
            <v>0.66</v>
          </cell>
          <cell r="J4644">
            <v>6.6000000000000003E-2</v>
          </cell>
          <cell r="K4644">
            <v>0</v>
          </cell>
          <cell r="L4644">
            <v>0</v>
          </cell>
          <cell r="M4644">
            <v>0</v>
          </cell>
          <cell r="N4644">
            <v>6</v>
          </cell>
          <cell r="O4644" t="str">
            <v>US</v>
          </cell>
          <cell r="Q4644" t="str">
            <v>FRR</v>
          </cell>
          <cell r="R4644">
            <v>11</v>
          </cell>
          <cell r="S4644">
            <v>2376</v>
          </cell>
          <cell r="T4644">
            <v>1.97</v>
          </cell>
          <cell r="U4644" t="str">
            <v>US$</v>
          </cell>
          <cell r="W4644" t="str">
            <v>FLT</v>
          </cell>
          <cell r="X4644" t="str">
            <v>BRN</v>
          </cell>
          <cell r="Y4644" t="str">
            <v>FOT</v>
          </cell>
          <cell r="Z4644" t="str">
            <v>FRR</v>
          </cell>
        </row>
        <row r="4645">
          <cell r="A4645" t="str">
            <v>FV305DP</v>
          </cell>
          <cell r="B4645" t="str">
            <v>9100752178</v>
          </cell>
          <cell r="C4645" t="str">
            <v>10009100752175</v>
          </cell>
          <cell r="D4645">
            <v>0.1</v>
          </cell>
          <cell r="E4645">
            <v>1.2E-2</v>
          </cell>
          <cell r="F4645">
            <v>7.625</v>
          </cell>
          <cell r="G4645">
            <v>2.875</v>
          </cell>
          <cell r="H4645">
            <v>1.02</v>
          </cell>
          <cell r="I4645">
            <v>0.6</v>
          </cell>
          <cell r="J4645">
            <v>7.1999999999999995E-2</v>
          </cell>
          <cell r="K4645">
            <v>10.25</v>
          </cell>
          <cell r="L4645">
            <v>3.6869999999999998</v>
          </cell>
          <cell r="M4645">
            <v>3.375</v>
          </cell>
          <cell r="N4645">
            <v>6</v>
          </cell>
          <cell r="O4645" t="str">
            <v>US</v>
          </cell>
          <cell r="P4645" t="str">
            <v>RA</v>
          </cell>
          <cell r="Q4645" t="str">
            <v>FRR</v>
          </cell>
          <cell r="R4645">
            <v>10</v>
          </cell>
          <cell r="S4645">
            <v>2160</v>
          </cell>
          <cell r="T4645">
            <v>1.97</v>
          </cell>
          <cell r="U4645" t="str">
            <v>US$</v>
          </cell>
          <cell r="V4645" t="str">
            <v>EA</v>
          </cell>
          <cell r="W4645" t="str">
            <v>FLT</v>
          </cell>
          <cell r="X4645" t="str">
            <v>BRN</v>
          </cell>
          <cell r="Y4645" t="str">
            <v>FOT</v>
          </cell>
          <cell r="Z4645" t="str">
            <v>FRR</v>
          </cell>
        </row>
        <row r="4646">
          <cell r="A4646" t="str">
            <v>FV306</v>
          </cell>
          <cell r="B4646" t="str">
            <v>9100751935</v>
          </cell>
          <cell r="C4646" t="str">
            <v>10009100751932</v>
          </cell>
          <cell r="D4646">
            <v>7.0000000000000007E-2</v>
          </cell>
          <cell r="E4646">
            <v>2E-3</v>
          </cell>
          <cell r="F4646">
            <v>0</v>
          </cell>
          <cell r="G4646">
            <v>0</v>
          </cell>
          <cell r="H4646">
            <v>0</v>
          </cell>
          <cell r="I4646">
            <v>0.7</v>
          </cell>
          <cell r="J4646">
            <v>0.02</v>
          </cell>
          <cell r="K4646">
            <v>0</v>
          </cell>
          <cell r="L4646">
            <v>0</v>
          </cell>
          <cell r="M4646">
            <v>0</v>
          </cell>
          <cell r="N4646">
            <v>10</v>
          </cell>
          <cell r="O4646" t="str">
            <v>US</v>
          </cell>
          <cell r="Q4646" t="str">
            <v>FRR</v>
          </cell>
          <cell r="R4646">
            <v>50</v>
          </cell>
          <cell r="S4646">
            <v>10500</v>
          </cell>
          <cell r="T4646">
            <v>2.4700000000000002</v>
          </cell>
          <cell r="U4646" t="str">
            <v>US$</v>
          </cell>
          <cell r="W4646" t="str">
            <v>FLT</v>
          </cell>
          <cell r="X4646" t="str">
            <v>BRN</v>
          </cell>
          <cell r="Y4646" t="str">
            <v>FOT</v>
          </cell>
          <cell r="Z4646" t="str">
            <v>FRR</v>
          </cell>
        </row>
        <row r="4647">
          <cell r="A4647" t="str">
            <v>FV306</v>
          </cell>
          <cell r="B4647" t="str">
            <v>9100751935</v>
          </cell>
          <cell r="C4647" t="str">
            <v>10009100751932</v>
          </cell>
          <cell r="D4647">
            <v>9.5000000000000001E-2</v>
          </cell>
          <cell r="E4647">
            <v>8.0000000000000002E-3</v>
          </cell>
          <cell r="F4647">
            <v>2.0089999999999999</v>
          </cell>
          <cell r="G4647">
            <v>1.411</v>
          </cell>
          <cell r="H4647">
            <v>3.286</v>
          </cell>
          <cell r="I4647">
            <v>0.95</v>
          </cell>
          <cell r="J4647">
            <v>0.08</v>
          </cell>
          <cell r="K4647">
            <v>7.625</v>
          </cell>
          <cell r="L4647">
            <v>4.4370000000000003</v>
          </cell>
          <cell r="M4647">
            <v>4.1870000000000003</v>
          </cell>
          <cell r="N4647">
            <v>10</v>
          </cell>
          <cell r="O4647" t="str">
            <v>US</v>
          </cell>
          <cell r="Q4647" t="str">
            <v>FRR</v>
          </cell>
          <cell r="R4647">
            <v>10</v>
          </cell>
          <cell r="S4647">
            <v>5400</v>
          </cell>
          <cell r="T4647">
            <v>2.4700000000000002</v>
          </cell>
          <cell r="U4647" t="str">
            <v>US$</v>
          </cell>
          <cell r="W4647" t="str">
            <v>FLT</v>
          </cell>
          <cell r="X4647" t="str">
            <v>BRN</v>
          </cell>
          <cell r="Y4647" t="str">
            <v>FOT</v>
          </cell>
          <cell r="Z4647" t="str">
            <v>FRR</v>
          </cell>
        </row>
        <row r="4648">
          <cell r="A4648" t="str">
            <v>FV306</v>
          </cell>
          <cell r="B4648" t="str">
            <v>9100751935</v>
          </cell>
          <cell r="C4648" t="str">
            <v>50009100751930</v>
          </cell>
          <cell r="D4648">
            <v>0.113</v>
          </cell>
          <cell r="E4648">
            <v>1.7000000000000001E-2</v>
          </cell>
          <cell r="F4648">
            <v>2.661</v>
          </cell>
          <cell r="G4648">
            <v>1.429</v>
          </cell>
          <cell r="H4648">
            <v>4.6970000000000001</v>
          </cell>
          <cell r="I4648">
            <v>0.67800000000000005</v>
          </cell>
          <cell r="J4648">
            <v>0.10199999999999999</v>
          </cell>
          <cell r="K4648">
            <v>8.875</v>
          </cell>
          <cell r="L4648">
            <v>5.25</v>
          </cell>
          <cell r="M4648">
            <v>3.875</v>
          </cell>
          <cell r="N4648">
            <v>6</v>
          </cell>
          <cell r="O4648" t="str">
            <v>US</v>
          </cell>
          <cell r="P4648" t="str">
            <v>RA</v>
          </cell>
          <cell r="Q4648" t="str">
            <v>FRR</v>
          </cell>
          <cell r="R4648">
            <v>10</v>
          </cell>
          <cell r="S4648">
            <v>2280</v>
          </cell>
          <cell r="T4648">
            <v>2.4700000000000002</v>
          </cell>
          <cell r="U4648" t="str">
            <v>US$</v>
          </cell>
          <cell r="V4648" t="str">
            <v>EA</v>
          </cell>
          <cell r="W4648" t="str">
            <v>FLT</v>
          </cell>
          <cell r="X4648" t="str">
            <v>BRN</v>
          </cell>
          <cell r="Y4648" t="str">
            <v>FOT</v>
          </cell>
          <cell r="Z4648" t="str">
            <v>FRR</v>
          </cell>
        </row>
        <row r="4649">
          <cell r="A4649" t="str">
            <v>FV306DP</v>
          </cell>
          <cell r="B4649" t="str">
            <v>9100752185</v>
          </cell>
          <cell r="C4649" t="str">
            <v>10009100752182</v>
          </cell>
          <cell r="D4649">
            <v>7.8E-2</v>
          </cell>
          <cell r="E4649">
            <v>1.2999999999999999E-2</v>
          </cell>
          <cell r="F4649">
            <v>0</v>
          </cell>
          <cell r="G4649">
            <v>0</v>
          </cell>
          <cell r="H4649">
            <v>0</v>
          </cell>
          <cell r="I4649">
            <v>0.46800000000000003</v>
          </cell>
          <cell r="J4649">
            <v>7.8E-2</v>
          </cell>
          <cell r="K4649">
            <v>0</v>
          </cell>
          <cell r="L4649">
            <v>0</v>
          </cell>
          <cell r="M4649">
            <v>0</v>
          </cell>
          <cell r="N4649">
            <v>6</v>
          </cell>
          <cell r="O4649" t="str">
            <v>US</v>
          </cell>
          <cell r="Q4649" t="str">
            <v>FRR</v>
          </cell>
          <cell r="R4649">
            <v>11</v>
          </cell>
          <cell r="S4649">
            <v>2376</v>
          </cell>
          <cell r="T4649">
            <v>2.4700000000000002</v>
          </cell>
          <cell r="U4649" t="str">
            <v>US$</v>
          </cell>
          <cell r="W4649" t="str">
            <v>FLT</v>
          </cell>
          <cell r="X4649" t="str">
            <v>BRN</v>
          </cell>
          <cell r="Y4649" t="str">
            <v>FOT</v>
          </cell>
          <cell r="Z4649" t="str">
            <v>FRR</v>
          </cell>
        </row>
        <row r="4650">
          <cell r="A4650" t="str">
            <v>FV306DP</v>
          </cell>
          <cell r="B4650" t="str">
            <v>9100752185</v>
          </cell>
          <cell r="C4650" t="str">
            <v>10009100752182</v>
          </cell>
          <cell r="D4650">
            <v>0.104</v>
          </cell>
          <cell r="E4650">
            <v>1.2999999999999999E-2</v>
          </cell>
          <cell r="F4650">
            <v>7.625</v>
          </cell>
          <cell r="G4650">
            <v>2.875</v>
          </cell>
          <cell r="H4650">
            <v>1.02</v>
          </cell>
          <cell r="I4650">
            <v>0.624</v>
          </cell>
          <cell r="J4650">
            <v>7.8E-2</v>
          </cell>
          <cell r="K4650">
            <v>10.25</v>
          </cell>
          <cell r="L4650">
            <v>3.6869999999999998</v>
          </cell>
          <cell r="M4650">
            <v>3.375</v>
          </cell>
          <cell r="N4650">
            <v>6</v>
          </cell>
          <cell r="O4650" t="str">
            <v>US</v>
          </cell>
          <cell r="P4650" t="str">
            <v>RA</v>
          </cell>
          <cell r="Q4650" t="str">
            <v>FRR</v>
          </cell>
          <cell r="R4650">
            <v>10</v>
          </cell>
          <cell r="S4650">
            <v>2160</v>
          </cell>
          <cell r="T4650">
            <v>2.4700000000000002</v>
          </cell>
          <cell r="U4650" t="str">
            <v>US$</v>
          </cell>
          <cell r="V4650" t="str">
            <v>EA</v>
          </cell>
          <cell r="W4650" t="str">
            <v>FLT</v>
          </cell>
          <cell r="X4650" t="str">
            <v>BRN</v>
          </cell>
          <cell r="Y4650" t="str">
            <v>FOT</v>
          </cell>
          <cell r="Z4650" t="str">
            <v>FRR</v>
          </cell>
        </row>
        <row r="4651">
          <cell r="A4651" t="str">
            <v>FV307</v>
          </cell>
          <cell r="B4651" t="str">
            <v>9100751942</v>
          </cell>
          <cell r="C4651" t="str">
            <v>10009100751949</v>
          </cell>
          <cell r="D4651">
            <v>8.5000000000000006E-2</v>
          </cell>
          <cell r="E4651">
            <v>3.0000000000000001E-3</v>
          </cell>
          <cell r="F4651">
            <v>0</v>
          </cell>
          <cell r="G4651">
            <v>0</v>
          </cell>
          <cell r="H4651">
            <v>0</v>
          </cell>
          <cell r="I4651">
            <v>0.85</v>
          </cell>
          <cell r="J4651">
            <v>0.03</v>
          </cell>
          <cell r="K4651">
            <v>0</v>
          </cell>
          <cell r="L4651">
            <v>0</v>
          </cell>
          <cell r="M4651">
            <v>0</v>
          </cell>
          <cell r="N4651">
            <v>10</v>
          </cell>
          <cell r="O4651" t="str">
            <v>US</v>
          </cell>
          <cell r="Q4651" t="str">
            <v>FRR</v>
          </cell>
          <cell r="R4651">
            <v>50</v>
          </cell>
          <cell r="S4651">
            <v>10500</v>
          </cell>
          <cell r="T4651">
            <v>5.12</v>
          </cell>
          <cell r="U4651" t="str">
            <v>US$</v>
          </cell>
          <cell r="W4651" t="str">
            <v>FLT</v>
          </cell>
          <cell r="X4651" t="str">
            <v>BRN</v>
          </cell>
          <cell r="Y4651" t="str">
            <v>FOT</v>
          </cell>
          <cell r="Z4651" t="str">
            <v>FRR</v>
          </cell>
        </row>
        <row r="4652">
          <cell r="A4652" t="str">
            <v>FV307</v>
          </cell>
          <cell r="B4652" t="str">
            <v>9100751942</v>
          </cell>
          <cell r="C4652" t="str">
            <v>10009100751949</v>
          </cell>
          <cell r="D4652">
            <v>0.11</v>
          </cell>
          <cell r="E4652">
            <v>8.0000000000000002E-3</v>
          </cell>
          <cell r="F4652">
            <v>2.0089999999999999</v>
          </cell>
          <cell r="G4652">
            <v>1.411</v>
          </cell>
          <cell r="H4652">
            <v>3.286</v>
          </cell>
          <cell r="I4652">
            <v>1.1000000000000001</v>
          </cell>
          <cell r="J4652">
            <v>0.08</v>
          </cell>
          <cell r="K4652">
            <v>7.625</v>
          </cell>
          <cell r="L4652">
            <v>4.4370000000000003</v>
          </cell>
          <cell r="M4652">
            <v>4.1870000000000003</v>
          </cell>
          <cell r="N4652">
            <v>10</v>
          </cell>
          <cell r="O4652" t="str">
            <v>US</v>
          </cell>
          <cell r="Q4652" t="str">
            <v>FRR</v>
          </cell>
          <cell r="R4652">
            <v>10</v>
          </cell>
          <cell r="S4652">
            <v>5400</v>
          </cell>
          <cell r="T4652">
            <v>5.12</v>
          </cell>
          <cell r="U4652" t="str">
            <v>US$</v>
          </cell>
          <cell r="W4652" t="str">
            <v>FLT</v>
          </cell>
          <cell r="X4652" t="str">
            <v>BRN</v>
          </cell>
          <cell r="Y4652" t="str">
            <v>FOT</v>
          </cell>
          <cell r="Z4652" t="str">
            <v>FRR</v>
          </cell>
        </row>
        <row r="4653">
          <cell r="A4653" t="str">
            <v>FV307</v>
          </cell>
          <cell r="B4653" t="str">
            <v>9100751942</v>
          </cell>
          <cell r="C4653" t="str">
            <v>50009100751947</v>
          </cell>
          <cell r="D4653">
            <v>0.13300000000000001</v>
          </cell>
          <cell r="E4653">
            <v>1.7999999999999999E-2</v>
          </cell>
          <cell r="F4653">
            <v>2.661</v>
          </cell>
          <cell r="G4653">
            <v>1.429</v>
          </cell>
          <cell r="H4653">
            <v>4.6970000000000001</v>
          </cell>
          <cell r="I4653">
            <v>0.79800000000000004</v>
          </cell>
          <cell r="J4653">
            <v>0.108</v>
          </cell>
          <cell r="K4653">
            <v>8.875</v>
          </cell>
          <cell r="L4653">
            <v>5.25</v>
          </cell>
          <cell r="M4653">
            <v>3.875</v>
          </cell>
          <cell r="N4653">
            <v>6</v>
          </cell>
          <cell r="O4653" t="str">
            <v>US</v>
          </cell>
          <cell r="P4653" t="str">
            <v>RA</v>
          </cell>
          <cell r="Q4653" t="str">
            <v>FRR</v>
          </cell>
          <cell r="R4653">
            <v>10</v>
          </cell>
          <cell r="S4653">
            <v>2280</v>
          </cell>
          <cell r="T4653">
            <v>5.12</v>
          </cell>
          <cell r="U4653" t="str">
            <v>US$</v>
          </cell>
          <cell r="V4653" t="str">
            <v>EA</v>
          </cell>
          <cell r="W4653" t="str">
            <v>FLT</v>
          </cell>
          <cell r="X4653" t="str">
            <v>BRN</v>
          </cell>
          <cell r="Y4653" t="str">
            <v>FOT</v>
          </cell>
          <cell r="Z4653" t="str">
            <v>FRR</v>
          </cell>
        </row>
        <row r="4654">
          <cell r="A4654" t="str">
            <v>FV307DP</v>
          </cell>
          <cell r="B4654" t="str">
            <v>9100752192</v>
          </cell>
          <cell r="C4654" t="str">
            <v>10009100752199</v>
          </cell>
          <cell r="D4654">
            <v>0.1</v>
          </cell>
          <cell r="E4654">
            <v>1.2E-2</v>
          </cell>
          <cell r="F4654">
            <v>0</v>
          </cell>
          <cell r="G4654">
            <v>0</v>
          </cell>
          <cell r="H4654">
            <v>0</v>
          </cell>
          <cell r="I4654">
            <v>0.6</v>
          </cell>
          <cell r="J4654">
            <v>7.1999999999999995E-2</v>
          </cell>
          <cell r="K4654">
            <v>0</v>
          </cell>
          <cell r="L4654">
            <v>0</v>
          </cell>
          <cell r="M4654">
            <v>0</v>
          </cell>
          <cell r="N4654">
            <v>6</v>
          </cell>
          <cell r="O4654" t="str">
            <v>US</v>
          </cell>
          <cell r="Q4654" t="str">
            <v>FRR</v>
          </cell>
          <cell r="R4654">
            <v>11</v>
          </cell>
          <cell r="S4654">
            <v>2376</v>
          </cell>
          <cell r="T4654">
            <v>5.12</v>
          </cell>
          <cell r="U4654" t="str">
            <v>US$</v>
          </cell>
          <cell r="W4654" t="str">
            <v>FLT</v>
          </cell>
          <cell r="X4654" t="str">
            <v>BRN</v>
          </cell>
          <cell r="Y4654" t="str">
            <v>FOT</v>
          </cell>
          <cell r="Z4654" t="str">
            <v>FRR</v>
          </cell>
        </row>
        <row r="4655">
          <cell r="A4655" t="str">
            <v>FV307DP</v>
          </cell>
          <cell r="B4655" t="str">
            <v>9100752192</v>
          </cell>
          <cell r="C4655" t="str">
            <v>10009100752199</v>
          </cell>
          <cell r="D4655">
            <v>0.11799999999999999</v>
          </cell>
          <cell r="E4655">
            <v>1.2E-2</v>
          </cell>
          <cell r="F4655">
            <v>7.625</v>
          </cell>
          <cell r="G4655">
            <v>2.875</v>
          </cell>
          <cell r="H4655">
            <v>1.02</v>
          </cell>
          <cell r="I4655">
            <v>0.70799999999999996</v>
          </cell>
          <cell r="J4655">
            <v>7.1999999999999995E-2</v>
          </cell>
          <cell r="K4655">
            <v>10.25</v>
          </cell>
          <cell r="L4655">
            <v>3.6869999999999998</v>
          </cell>
          <cell r="M4655">
            <v>3.375</v>
          </cell>
          <cell r="N4655">
            <v>6</v>
          </cell>
          <cell r="O4655" t="str">
            <v>US</v>
          </cell>
          <cell r="P4655" t="str">
            <v>RA</v>
          </cell>
          <cell r="Q4655" t="str">
            <v>FRR</v>
          </cell>
          <cell r="R4655">
            <v>10</v>
          </cell>
          <cell r="S4655">
            <v>2160</v>
          </cell>
          <cell r="T4655">
            <v>5.12</v>
          </cell>
          <cell r="U4655" t="str">
            <v>US$</v>
          </cell>
          <cell r="V4655" t="str">
            <v>EA</v>
          </cell>
          <cell r="W4655" t="str">
            <v>FLT</v>
          </cell>
          <cell r="X4655" t="str">
            <v>BRN</v>
          </cell>
          <cell r="Y4655" t="str">
            <v>FOT</v>
          </cell>
          <cell r="Z4655" t="str">
            <v>FRR</v>
          </cell>
        </row>
        <row r="4656">
          <cell r="A4656" t="str">
            <v>FV308</v>
          </cell>
          <cell r="B4656" t="str">
            <v>9100751959</v>
          </cell>
          <cell r="C4656" t="str">
            <v>10009100751956</v>
          </cell>
          <cell r="D4656">
            <v>8.7999999999999995E-2</v>
          </cell>
          <cell r="E4656">
            <v>2E-3</v>
          </cell>
          <cell r="F4656">
            <v>0</v>
          </cell>
          <cell r="G4656">
            <v>0</v>
          </cell>
          <cell r="H4656">
            <v>0</v>
          </cell>
          <cell r="I4656">
            <v>0.88</v>
          </cell>
          <cell r="J4656">
            <v>0.02</v>
          </cell>
          <cell r="K4656">
            <v>0</v>
          </cell>
          <cell r="L4656">
            <v>0</v>
          </cell>
          <cell r="M4656">
            <v>0</v>
          </cell>
          <cell r="N4656">
            <v>10</v>
          </cell>
          <cell r="O4656" t="str">
            <v>US</v>
          </cell>
          <cell r="Q4656" t="str">
            <v>FRR</v>
          </cell>
          <cell r="R4656">
            <v>50</v>
          </cell>
          <cell r="S4656">
            <v>10500</v>
          </cell>
          <cell r="T4656">
            <v>4.0599999999999996</v>
          </cell>
          <cell r="U4656" t="str">
            <v>US$</v>
          </cell>
          <cell r="W4656" t="str">
            <v>FLT</v>
          </cell>
          <cell r="X4656" t="str">
            <v>BRN</v>
          </cell>
          <cell r="Y4656" t="str">
            <v>FOT</v>
          </cell>
          <cell r="Z4656" t="str">
            <v>FRR</v>
          </cell>
        </row>
        <row r="4657">
          <cell r="A4657" t="str">
            <v>FV308</v>
          </cell>
          <cell r="B4657" t="str">
            <v>9100751959</v>
          </cell>
          <cell r="C4657" t="str">
            <v>10009100751956</v>
          </cell>
          <cell r="D4657">
            <v>0.115</v>
          </cell>
          <cell r="E4657">
            <v>8.0000000000000002E-3</v>
          </cell>
          <cell r="F4657">
            <v>2.0089999999999999</v>
          </cell>
          <cell r="G4657">
            <v>1.411</v>
          </cell>
          <cell r="H4657">
            <v>3.286</v>
          </cell>
          <cell r="I4657">
            <v>1.1499999999999999</v>
          </cell>
          <cell r="J4657">
            <v>0.08</v>
          </cell>
          <cell r="K4657">
            <v>7.625</v>
          </cell>
          <cell r="L4657">
            <v>4.4370000000000003</v>
          </cell>
          <cell r="M4657">
            <v>4.1870000000000003</v>
          </cell>
          <cell r="N4657">
            <v>10</v>
          </cell>
          <cell r="O4657" t="str">
            <v>US</v>
          </cell>
          <cell r="Q4657" t="str">
            <v>FRR</v>
          </cell>
          <cell r="R4657">
            <v>10</v>
          </cell>
          <cell r="S4657">
            <v>5400</v>
          </cell>
          <cell r="T4657">
            <v>4.0599999999999996</v>
          </cell>
          <cell r="U4657" t="str">
            <v>US$</v>
          </cell>
          <cell r="W4657" t="str">
            <v>FLT</v>
          </cell>
          <cell r="X4657" t="str">
            <v>BRN</v>
          </cell>
          <cell r="Y4657" t="str">
            <v>FOT</v>
          </cell>
          <cell r="Z4657" t="str">
            <v>FRR</v>
          </cell>
        </row>
        <row r="4658">
          <cell r="A4658" t="str">
            <v>FV308</v>
          </cell>
          <cell r="B4658" t="str">
            <v>9100751959</v>
          </cell>
          <cell r="C4658" t="str">
            <v>50009100751954</v>
          </cell>
          <cell r="D4658">
            <v>0.13300000000000001</v>
          </cell>
          <cell r="E4658">
            <v>1.7000000000000001E-2</v>
          </cell>
          <cell r="F4658">
            <v>2.661</v>
          </cell>
          <cell r="G4658">
            <v>1.429</v>
          </cell>
          <cell r="H4658">
            <v>4.6970000000000001</v>
          </cell>
          <cell r="I4658">
            <v>0.79800000000000004</v>
          </cell>
          <cell r="J4658">
            <v>0.10199999999999999</v>
          </cell>
          <cell r="K4658">
            <v>8.875</v>
          </cell>
          <cell r="L4658">
            <v>5.25</v>
          </cell>
          <cell r="M4658">
            <v>3.875</v>
          </cell>
          <cell r="N4658">
            <v>6</v>
          </cell>
          <cell r="O4658" t="str">
            <v>US</v>
          </cell>
          <cell r="P4658" t="str">
            <v>RA</v>
          </cell>
          <cell r="Q4658" t="str">
            <v>FRR</v>
          </cell>
          <cell r="R4658">
            <v>10</v>
          </cell>
          <cell r="S4658">
            <v>2280</v>
          </cell>
          <cell r="T4658">
            <v>4.0599999999999996</v>
          </cell>
          <cell r="U4658" t="str">
            <v>US$</v>
          </cell>
          <cell r="V4658" t="str">
            <v>EA</v>
          </cell>
          <cell r="W4658" t="str">
            <v>FLT</v>
          </cell>
          <cell r="X4658" t="str">
            <v>BRN</v>
          </cell>
          <cell r="Y4658" t="str">
            <v>FOT</v>
          </cell>
          <cell r="Z4658" t="str">
            <v>FRR</v>
          </cell>
        </row>
        <row r="4659">
          <cell r="A4659" t="str">
            <v>FV308DP</v>
          </cell>
          <cell r="B4659" t="str">
            <v>9100752208</v>
          </cell>
          <cell r="C4659" t="str">
            <v>10009100752205</v>
          </cell>
          <cell r="D4659">
            <v>8.4000000000000005E-2</v>
          </cell>
          <cell r="E4659">
            <v>1.2E-2</v>
          </cell>
          <cell r="F4659">
            <v>0</v>
          </cell>
          <cell r="G4659">
            <v>0</v>
          </cell>
          <cell r="H4659">
            <v>0</v>
          </cell>
          <cell r="I4659">
            <v>0.504</v>
          </cell>
          <cell r="J4659">
            <v>7.1999999999999995E-2</v>
          </cell>
          <cell r="K4659">
            <v>0</v>
          </cell>
          <cell r="L4659">
            <v>0</v>
          </cell>
          <cell r="M4659">
            <v>0</v>
          </cell>
          <cell r="N4659">
            <v>6</v>
          </cell>
          <cell r="O4659" t="str">
            <v>US</v>
          </cell>
          <cell r="Q4659" t="str">
            <v>FRR</v>
          </cell>
          <cell r="R4659">
            <v>11</v>
          </cell>
          <cell r="S4659">
            <v>2376</v>
          </cell>
          <cell r="T4659">
            <v>4.0599999999999996</v>
          </cell>
          <cell r="U4659" t="str">
            <v>US$</v>
          </cell>
          <cell r="W4659" t="str">
            <v>FLT</v>
          </cell>
          <cell r="X4659" t="str">
            <v>BRN</v>
          </cell>
          <cell r="Y4659" t="str">
            <v>FOT</v>
          </cell>
          <cell r="Z4659" t="str">
            <v>FRR</v>
          </cell>
        </row>
        <row r="4660">
          <cell r="A4660" t="str">
            <v>FV308DP</v>
          </cell>
          <cell r="B4660" t="str">
            <v>9100752208</v>
          </cell>
          <cell r="C4660" t="str">
            <v>10009100752205</v>
          </cell>
          <cell r="D4660">
            <v>0.13</v>
          </cell>
          <cell r="E4660">
            <v>1.2E-2</v>
          </cell>
          <cell r="F4660">
            <v>7.625</v>
          </cell>
          <cell r="G4660">
            <v>2.875</v>
          </cell>
          <cell r="H4660">
            <v>1.02</v>
          </cell>
          <cell r="I4660">
            <v>0.78</v>
          </cell>
          <cell r="J4660">
            <v>7.1999999999999995E-2</v>
          </cell>
          <cell r="K4660">
            <v>10.25</v>
          </cell>
          <cell r="L4660">
            <v>3.6869999999999998</v>
          </cell>
          <cell r="M4660">
            <v>3.375</v>
          </cell>
          <cell r="N4660">
            <v>6</v>
          </cell>
          <cell r="O4660" t="str">
            <v>US</v>
          </cell>
          <cell r="P4660" t="str">
            <v>RA</v>
          </cell>
          <cell r="Q4660" t="str">
            <v>FRR</v>
          </cell>
          <cell r="R4660">
            <v>10</v>
          </cell>
          <cell r="S4660">
            <v>2160</v>
          </cell>
          <cell r="T4660">
            <v>4.0599999999999996</v>
          </cell>
          <cell r="U4660" t="str">
            <v>US$</v>
          </cell>
          <cell r="V4660" t="str">
            <v>EA</v>
          </cell>
          <cell r="W4660" t="str">
            <v>FLT</v>
          </cell>
          <cell r="X4660" t="str">
            <v>BRN</v>
          </cell>
          <cell r="Y4660" t="str">
            <v>FOT</v>
          </cell>
          <cell r="Z4660" t="str">
            <v>FRR</v>
          </cell>
        </row>
        <row r="4661">
          <cell r="A4661" t="str">
            <v>FV309</v>
          </cell>
          <cell r="B4661" t="str">
            <v>9100751966</v>
          </cell>
          <cell r="C4661" t="str">
            <v>10009100751963</v>
          </cell>
          <cell r="D4661">
            <v>0.04</v>
          </cell>
          <cell r="E4661">
            <v>2E-3</v>
          </cell>
          <cell r="F4661">
            <v>0</v>
          </cell>
          <cell r="G4661">
            <v>0</v>
          </cell>
          <cell r="H4661">
            <v>0</v>
          </cell>
          <cell r="I4661">
            <v>0.4</v>
          </cell>
          <cell r="J4661">
            <v>0.02</v>
          </cell>
          <cell r="K4661">
            <v>0</v>
          </cell>
          <cell r="L4661">
            <v>0</v>
          </cell>
          <cell r="M4661">
            <v>0</v>
          </cell>
          <cell r="N4661">
            <v>10</v>
          </cell>
          <cell r="O4661" t="str">
            <v>US</v>
          </cell>
          <cell r="Q4661" t="str">
            <v>FRR</v>
          </cell>
          <cell r="R4661">
            <v>50</v>
          </cell>
          <cell r="S4661">
            <v>10500</v>
          </cell>
          <cell r="T4661">
            <v>2.37</v>
          </cell>
          <cell r="U4661" t="str">
            <v>US$</v>
          </cell>
          <cell r="W4661" t="str">
            <v>FLT</v>
          </cell>
          <cell r="X4661" t="str">
            <v>BRN</v>
          </cell>
          <cell r="Y4661" t="str">
            <v>FOT</v>
          </cell>
          <cell r="Z4661" t="str">
            <v>FRR</v>
          </cell>
        </row>
        <row r="4662">
          <cell r="A4662" t="str">
            <v>FV309</v>
          </cell>
          <cell r="B4662" t="str">
            <v>9100751966</v>
          </cell>
          <cell r="C4662" t="str">
            <v>10009100751963</v>
          </cell>
          <cell r="D4662">
            <v>7.0000000000000007E-2</v>
          </cell>
          <cell r="E4662">
            <v>8.0000000000000002E-3</v>
          </cell>
          <cell r="F4662">
            <v>2.0089999999999999</v>
          </cell>
          <cell r="G4662">
            <v>1.411</v>
          </cell>
          <cell r="H4662">
            <v>3.286</v>
          </cell>
          <cell r="I4662">
            <v>0.7</v>
          </cell>
          <cell r="J4662">
            <v>0.08</v>
          </cell>
          <cell r="K4662">
            <v>7.625</v>
          </cell>
          <cell r="L4662">
            <v>4.4370000000000003</v>
          </cell>
          <cell r="M4662">
            <v>4.1870000000000003</v>
          </cell>
          <cell r="N4662">
            <v>10</v>
          </cell>
          <cell r="O4662" t="str">
            <v>US</v>
          </cell>
          <cell r="Q4662" t="str">
            <v>FRR</v>
          </cell>
          <cell r="R4662">
            <v>10</v>
          </cell>
          <cell r="S4662">
            <v>5400</v>
          </cell>
          <cell r="T4662">
            <v>2.37</v>
          </cell>
          <cell r="U4662" t="str">
            <v>US$</v>
          </cell>
          <cell r="W4662" t="str">
            <v>FLT</v>
          </cell>
          <cell r="X4662" t="str">
            <v>BRN</v>
          </cell>
          <cell r="Y4662" t="str">
            <v>FOT</v>
          </cell>
          <cell r="Z4662" t="str">
            <v>FRR</v>
          </cell>
        </row>
        <row r="4663">
          <cell r="A4663" t="str">
            <v>FV309</v>
          </cell>
          <cell r="B4663" t="str">
            <v>9100751966</v>
          </cell>
          <cell r="C4663" t="str">
            <v>50009100751961</v>
          </cell>
          <cell r="D4663">
            <v>8.3000000000000004E-2</v>
          </cell>
          <cell r="E4663">
            <v>1.7000000000000001E-2</v>
          </cell>
          <cell r="F4663">
            <v>2.661</v>
          </cell>
          <cell r="G4663">
            <v>1.429</v>
          </cell>
          <cell r="H4663">
            <v>4.6970000000000001</v>
          </cell>
          <cell r="I4663">
            <v>0.498</v>
          </cell>
          <cell r="J4663">
            <v>0.10199999999999999</v>
          </cell>
          <cell r="K4663">
            <v>8.875</v>
          </cell>
          <cell r="L4663">
            <v>5.2569999999999997</v>
          </cell>
          <cell r="M4663">
            <v>3.875</v>
          </cell>
          <cell r="N4663">
            <v>6</v>
          </cell>
          <cell r="O4663" t="str">
            <v>US</v>
          </cell>
          <cell r="P4663" t="str">
            <v>RA</v>
          </cell>
          <cell r="Q4663" t="str">
            <v>FRR</v>
          </cell>
          <cell r="R4663">
            <v>10</v>
          </cell>
          <cell r="S4663">
            <v>2280</v>
          </cell>
          <cell r="T4663">
            <v>2.37</v>
          </cell>
          <cell r="U4663" t="str">
            <v>US$</v>
          </cell>
          <cell r="V4663" t="str">
            <v>EA</v>
          </cell>
          <cell r="W4663" t="str">
            <v>FLT</v>
          </cell>
          <cell r="X4663" t="str">
            <v>BRN</v>
          </cell>
          <cell r="Y4663" t="str">
            <v>FOT</v>
          </cell>
          <cell r="Z4663" t="str">
            <v>FRR</v>
          </cell>
        </row>
        <row r="4664">
          <cell r="A4664" t="str">
            <v>FV309DP</v>
          </cell>
          <cell r="B4664" t="str">
            <v>9100752215</v>
          </cell>
          <cell r="C4664" t="str">
            <v>10009100752212</v>
          </cell>
          <cell r="D4664">
            <v>0.08</v>
          </cell>
          <cell r="E4664">
            <v>1.0999999999999999E-2</v>
          </cell>
          <cell r="F4664">
            <v>0</v>
          </cell>
          <cell r="G4664">
            <v>0</v>
          </cell>
          <cell r="H4664">
            <v>0</v>
          </cell>
          <cell r="I4664">
            <v>0.48</v>
          </cell>
          <cell r="J4664">
            <v>6.6000000000000003E-2</v>
          </cell>
          <cell r="K4664">
            <v>0</v>
          </cell>
          <cell r="L4664">
            <v>0</v>
          </cell>
          <cell r="M4664">
            <v>0</v>
          </cell>
          <cell r="N4664">
            <v>6</v>
          </cell>
          <cell r="O4664" t="str">
            <v>US</v>
          </cell>
          <cell r="Q4664" t="str">
            <v>FRR</v>
          </cell>
          <cell r="R4664">
            <v>11</v>
          </cell>
          <cell r="S4664">
            <v>2376</v>
          </cell>
          <cell r="T4664">
            <v>2.37</v>
          </cell>
          <cell r="U4664" t="str">
            <v>US$</v>
          </cell>
          <cell r="W4664" t="str">
            <v>FLT</v>
          </cell>
          <cell r="X4664" t="str">
            <v>BRN</v>
          </cell>
          <cell r="Y4664" t="str">
            <v>FOT</v>
          </cell>
          <cell r="Z4664" t="str">
            <v>FRR</v>
          </cell>
        </row>
        <row r="4665">
          <cell r="A4665" t="str">
            <v>FV309DP</v>
          </cell>
          <cell r="B4665" t="str">
            <v>9100752215</v>
          </cell>
          <cell r="C4665" t="str">
            <v>10009100752212</v>
          </cell>
          <cell r="D4665">
            <v>8.3000000000000004E-2</v>
          </cell>
          <cell r="E4665">
            <v>1.2999999999999999E-2</v>
          </cell>
          <cell r="F4665">
            <v>7.625</v>
          </cell>
          <cell r="G4665">
            <v>2.875</v>
          </cell>
          <cell r="H4665">
            <v>1.02</v>
          </cell>
          <cell r="I4665">
            <v>0.498</v>
          </cell>
          <cell r="J4665">
            <v>7.8E-2</v>
          </cell>
          <cell r="K4665">
            <v>10.25</v>
          </cell>
          <cell r="L4665">
            <v>3.6869999999999998</v>
          </cell>
          <cell r="M4665">
            <v>3.375</v>
          </cell>
          <cell r="N4665">
            <v>6</v>
          </cell>
          <cell r="O4665" t="str">
            <v>US</v>
          </cell>
          <cell r="P4665" t="str">
            <v>RA</v>
          </cell>
          <cell r="Q4665" t="str">
            <v>FRR</v>
          </cell>
          <cell r="R4665">
            <v>10</v>
          </cell>
          <cell r="S4665">
            <v>2160</v>
          </cell>
          <cell r="T4665">
            <v>2.37</v>
          </cell>
          <cell r="U4665" t="str">
            <v>US$</v>
          </cell>
          <cell r="V4665" t="str">
            <v>EA</v>
          </cell>
          <cell r="W4665" t="str">
            <v>FLT</v>
          </cell>
          <cell r="X4665" t="str">
            <v>BRN</v>
          </cell>
          <cell r="Y4665" t="str">
            <v>FOT</v>
          </cell>
          <cell r="Z4665" t="str">
            <v>FRR</v>
          </cell>
        </row>
        <row r="4666">
          <cell r="A4666" t="str">
            <v>FV310</v>
          </cell>
          <cell r="B4666" t="str">
            <v>9100751973</v>
          </cell>
          <cell r="C4666" t="str">
            <v>10009100751970</v>
          </cell>
          <cell r="D4666">
            <v>7.0000000000000007E-2</v>
          </cell>
          <cell r="E4666">
            <v>3.0000000000000001E-3</v>
          </cell>
          <cell r="F4666">
            <v>1.286</v>
          </cell>
          <cell r="G4666">
            <v>1.036</v>
          </cell>
          <cell r="H4666">
            <v>3.0720000000000001</v>
          </cell>
          <cell r="I4666">
            <v>0.7</v>
          </cell>
          <cell r="J4666">
            <v>0.03</v>
          </cell>
          <cell r="K4666">
            <v>14</v>
          </cell>
          <cell r="L4666">
            <v>5.875</v>
          </cell>
          <cell r="M4666">
            <v>7.25</v>
          </cell>
          <cell r="N4666">
            <v>10</v>
          </cell>
          <cell r="O4666" t="str">
            <v>US</v>
          </cell>
          <cell r="Q4666" t="str">
            <v>FRR</v>
          </cell>
          <cell r="R4666">
            <v>50</v>
          </cell>
          <cell r="S4666">
            <v>10500</v>
          </cell>
          <cell r="T4666">
            <v>4.0599999999999996</v>
          </cell>
          <cell r="U4666" t="str">
            <v>US$</v>
          </cell>
          <cell r="W4666" t="str">
            <v>FLT</v>
          </cell>
          <cell r="X4666" t="str">
            <v>BRN</v>
          </cell>
          <cell r="Y4666" t="str">
            <v>FOT</v>
          </cell>
          <cell r="Z4666" t="str">
            <v>FRR</v>
          </cell>
        </row>
        <row r="4667">
          <cell r="A4667" t="str">
            <v>FV310DP</v>
          </cell>
          <cell r="B4667" t="str">
            <v>9100752222</v>
          </cell>
          <cell r="C4667" t="str">
            <v>10009100752229</v>
          </cell>
          <cell r="D4667">
            <v>0.11700000000000001</v>
          </cell>
          <cell r="E4667">
            <v>2.1000000000000001E-2</v>
          </cell>
          <cell r="F4667">
            <v>0</v>
          </cell>
          <cell r="G4667">
            <v>0</v>
          </cell>
          <cell r="H4667">
            <v>0</v>
          </cell>
          <cell r="I4667">
            <v>0.70199999999999996</v>
          </cell>
          <cell r="J4667">
            <v>0.126</v>
          </cell>
          <cell r="K4667">
            <v>0</v>
          </cell>
          <cell r="L4667">
            <v>0</v>
          </cell>
          <cell r="M4667">
            <v>0</v>
          </cell>
          <cell r="N4667">
            <v>6</v>
          </cell>
          <cell r="O4667" t="str">
            <v>US</v>
          </cell>
          <cell r="Q4667" t="str">
            <v>FRR</v>
          </cell>
          <cell r="R4667">
            <v>11</v>
          </cell>
          <cell r="S4667">
            <v>2376</v>
          </cell>
          <cell r="T4667">
            <v>4.0599999999999996</v>
          </cell>
          <cell r="U4667" t="str">
            <v>US$</v>
          </cell>
          <cell r="W4667" t="str">
            <v>FLT</v>
          </cell>
          <cell r="X4667" t="str">
            <v>BRN</v>
          </cell>
          <cell r="Y4667" t="str">
            <v>FOT</v>
          </cell>
          <cell r="Z4667" t="str">
            <v>FRR</v>
          </cell>
        </row>
        <row r="4668">
          <cell r="A4668" t="str">
            <v>FV310DP</v>
          </cell>
          <cell r="B4668" t="str">
            <v>9100752222</v>
          </cell>
          <cell r="C4668" t="str">
            <v>10009100752229</v>
          </cell>
          <cell r="D4668">
            <v>0.1</v>
          </cell>
          <cell r="E4668">
            <v>1.2999999999999999E-2</v>
          </cell>
          <cell r="F4668">
            <v>7.625</v>
          </cell>
          <cell r="G4668">
            <v>2.875</v>
          </cell>
          <cell r="H4668">
            <v>1.02</v>
          </cell>
          <cell r="I4668">
            <v>0.6</v>
          </cell>
          <cell r="J4668">
            <v>7.8E-2</v>
          </cell>
          <cell r="K4668">
            <v>10.25</v>
          </cell>
          <cell r="L4668">
            <v>3.6869999999999998</v>
          </cell>
          <cell r="M4668">
            <v>3.375</v>
          </cell>
          <cell r="N4668">
            <v>6</v>
          </cell>
          <cell r="O4668" t="str">
            <v>US</v>
          </cell>
          <cell r="Q4668" t="str">
            <v>FRR</v>
          </cell>
          <cell r="R4668">
            <v>10</v>
          </cell>
          <cell r="S4668">
            <v>2160</v>
          </cell>
          <cell r="T4668">
            <v>4.0599999999999996</v>
          </cell>
          <cell r="U4668" t="str">
            <v>US$</v>
          </cell>
          <cell r="W4668" t="str">
            <v>FLT</v>
          </cell>
          <cell r="X4668" t="str">
            <v>BRN</v>
          </cell>
          <cell r="Y4668" t="str">
            <v>FOT</v>
          </cell>
          <cell r="Z4668" t="str">
            <v>FRR</v>
          </cell>
        </row>
        <row r="4669">
          <cell r="A4669" t="str">
            <v>FV311</v>
          </cell>
          <cell r="B4669" t="str">
            <v>9100751980</v>
          </cell>
          <cell r="C4669" t="str">
            <v>10009100751987</v>
          </cell>
          <cell r="D4669">
            <v>0.08</v>
          </cell>
          <cell r="E4669">
            <v>3.0000000000000001E-3</v>
          </cell>
          <cell r="F4669">
            <v>0</v>
          </cell>
          <cell r="G4669">
            <v>0</v>
          </cell>
          <cell r="H4669">
            <v>0</v>
          </cell>
          <cell r="I4669">
            <v>0.8</v>
          </cell>
          <cell r="J4669">
            <v>0.03</v>
          </cell>
          <cell r="K4669">
            <v>0</v>
          </cell>
          <cell r="L4669">
            <v>0</v>
          </cell>
          <cell r="M4669">
            <v>0</v>
          </cell>
          <cell r="N4669">
            <v>10</v>
          </cell>
          <cell r="O4669" t="str">
            <v>US</v>
          </cell>
          <cell r="Q4669" t="str">
            <v>FRR</v>
          </cell>
          <cell r="R4669">
            <v>50</v>
          </cell>
          <cell r="S4669">
            <v>10500</v>
          </cell>
          <cell r="T4669">
            <v>5.38</v>
          </cell>
          <cell r="U4669" t="str">
            <v>US$</v>
          </cell>
          <cell r="W4669" t="str">
            <v>FLT</v>
          </cell>
          <cell r="X4669" t="str">
            <v>BRN</v>
          </cell>
          <cell r="Y4669" t="str">
            <v>FOT</v>
          </cell>
          <cell r="Z4669" t="str">
            <v>FRR</v>
          </cell>
        </row>
        <row r="4670">
          <cell r="A4670" t="str">
            <v>FV311</v>
          </cell>
          <cell r="B4670" t="str">
            <v>9100751980</v>
          </cell>
          <cell r="C4670" t="str">
            <v>10009100751987</v>
          </cell>
          <cell r="D4670">
            <v>0.1</v>
          </cell>
          <cell r="E4670">
            <v>8.0000000000000002E-3</v>
          </cell>
          <cell r="F4670">
            <v>2.0089999999999999</v>
          </cell>
          <cell r="G4670">
            <v>1.411</v>
          </cell>
          <cell r="H4670">
            <v>3.286</v>
          </cell>
          <cell r="I4670">
            <v>1</v>
          </cell>
          <cell r="J4670">
            <v>0.08</v>
          </cell>
          <cell r="K4670">
            <v>7.625</v>
          </cell>
          <cell r="L4670">
            <v>4.4370000000000003</v>
          </cell>
          <cell r="M4670">
            <v>4.1870000000000003</v>
          </cell>
          <cell r="N4670">
            <v>10</v>
          </cell>
          <cell r="O4670" t="str">
            <v>US</v>
          </cell>
          <cell r="Q4670" t="str">
            <v>FRR</v>
          </cell>
          <cell r="R4670">
            <v>10</v>
          </cell>
          <cell r="S4670">
            <v>5400</v>
          </cell>
          <cell r="T4670">
            <v>5.38</v>
          </cell>
          <cell r="U4670" t="str">
            <v>US$</v>
          </cell>
          <cell r="W4670" t="str">
            <v>FLT</v>
          </cell>
          <cell r="X4670" t="str">
            <v>BRN</v>
          </cell>
          <cell r="Y4670" t="str">
            <v>FOT</v>
          </cell>
          <cell r="Z4670" t="str">
            <v>FRR</v>
          </cell>
        </row>
        <row r="4671">
          <cell r="A4671" t="str">
            <v>FV311</v>
          </cell>
          <cell r="B4671" t="str">
            <v>9100751980</v>
          </cell>
          <cell r="C4671" t="str">
            <v>50009100751985</v>
          </cell>
          <cell r="D4671">
            <v>0.126</v>
          </cell>
          <cell r="E4671">
            <v>1.7000000000000001E-2</v>
          </cell>
          <cell r="F4671">
            <v>2.661</v>
          </cell>
          <cell r="G4671">
            <v>1.429</v>
          </cell>
          <cell r="H4671">
            <v>4.6980000000000004</v>
          </cell>
          <cell r="I4671">
            <v>0.75600000000000001</v>
          </cell>
          <cell r="J4671">
            <v>0.10199999999999999</v>
          </cell>
          <cell r="K4671">
            <v>8.875</v>
          </cell>
          <cell r="L4671">
            <v>5.25</v>
          </cell>
          <cell r="M4671">
            <v>3.875</v>
          </cell>
          <cell r="N4671">
            <v>6</v>
          </cell>
          <cell r="O4671" t="str">
            <v>US</v>
          </cell>
          <cell r="P4671" t="str">
            <v>RA</v>
          </cell>
          <cell r="Q4671" t="str">
            <v>FRR</v>
          </cell>
          <cell r="R4671">
            <v>10</v>
          </cell>
          <cell r="S4671">
            <v>2280</v>
          </cell>
          <cell r="T4671">
            <v>5.38</v>
          </cell>
          <cell r="U4671" t="str">
            <v>US$</v>
          </cell>
          <cell r="V4671" t="str">
            <v>EA</v>
          </cell>
          <cell r="W4671" t="str">
            <v>FLT</v>
          </cell>
          <cell r="X4671" t="str">
            <v>BRN</v>
          </cell>
          <cell r="Y4671" t="str">
            <v>FOT</v>
          </cell>
          <cell r="Z4671" t="str">
            <v>FRR</v>
          </cell>
        </row>
        <row r="4672">
          <cell r="A4672" t="str">
            <v>FV311DP</v>
          </cell>
          <cell r="B4672" t="str">
            <v>9100752574</v>
          </cell>
          <cell r="C4672" t="str">
            <v>10009100752571</v>
          </cell>
          <cell r="D4672">
            <v>0.11700000000000001</v>
          </cell>
          <cell r="E4672">
            <v>1.9E-2</v>
          </cell>
          <cell r="F4672">
            <v>0</v>
          </cell>
          <cell r="G4672">
            <v>0</v>
          </cell>
          <cell r="H4672">
            <v>0</v>
          </cell>
          <cell r="I4672">
            <v>0.70199999999999996</v>
          </cell>
          <cell r="J4672">
            <v>0.114</v>
          </cell>
          <cell r="K4672">
            <v>0</v>
          </cell>
          <cell r="L4672">
            <v>0</v>
          </cell>
          <cell r="M4672">
            <v>0</v>
          </cell>
          <cell r="N4672">
            <v>6</v>
          </cell>
          <cell r="O4672" t="str">
            <v>US</v>
          </cell>
          <cell r="Q4672" t="str">
            <v>FRR</v>
          </cell>
          <cell r="R4672">
            <v>11</v>
          </cell>
          <cell r="S4672">
            <v>2376</v>
          </cell>
          <cell r="T4672">
            <v>5.38</v>
          </cell>
          <cell r="U4672" t="str">
            <v>US$</v>
          </cell>
          <cell r="W4672" t="str">
            <v>FLT</v>
          </cell>
          <cell r="X4672" t="str">
            <v>BRN</v>
          </cell>
          <cell r="Y4672" t="str">
            <v>FOT</v>
          </cell>
          <cell r="Z4672" t="str">
            <v>FRR</v>
          </cell>
        </row>
        <row r="4673">
          <cell r="A4673" t="str">
            <v>FV311DP</v>
          </cell>
          <cell r="B4673" t="str">
            <v>9100752574</v>
          </cell>
          <cell r="C4673" t="str">
            <v>10009100752571</v>
          </cell>
          <cell r="D4673">
            <v>0.11600000000000001</v>
          </cell>
          <cell r="E4673">
            <v>1.4999999999999999E-2</v>
          </cell>
          <cell r="F4673">
            <v>7.625</v>
          </cell>
          <cell r="G4673">
            <v>2.875</v>
          </cell>
          <cell r="H4673">
            <v>1.02</v>
          </cell>
          <cell r="I4673">
            <v>0.69599999999999995</v>
          </cell>
          <cell r="J4673">
            <v>0.09</v>
          </cell>
          <cell r="K4673">
            <v>10.25</v>
          </cell>
          <cell r="L4673">
            <v>3.6869999999999998</v>
          </cell>
          <cell r="M4673">
            <v>3.375</v>
          </cell>
          <cell r="N4673">
            <v>6</v>
          </cell>
          <cell r="O4673" t="str">
            <v>US</v>
          </cell>
          <cell r="P4673" t="str">
            <v>RA</v>
          </cell>
          <cell r="Q4673" t="str">
            <v>FRR</v>
          </cell>
          <cell r="R4673">
            <v>10</v>
          </cell>
          <cell r="S4673">
            <v>2160</v>
          </cell>
          <cell r="T4673">
            <v>5.38</v>
          </cell>
          <cell r="U4673" t="str">
            <v>US$</v>
          </cell>
          <cell r="V4673" t="str">
            <v>EA</v>
          </cell>
          <cell r="W4673" t="str">
            <v>FLT</v>
          </cell>
          <cell r="X4673" t="str">
            <v>BRN</v>
          </cell>
          <cell r="Y4673" t="str">
            <v>FOT</v>
          </cell>
          <cell r="Z4673" t="str">
            <v>FRR</v>
          </cell>
        </row>
        <row r="4674">
          <cell r="A4674" t="str">
            <v>FV312DP</v>
          </cell>
          <cell r="B4674" t="str">
            <v>9100752949</v>
          </cell>
          <cell r="C4674" t="str">
            <v>10009100752946</v>
          </cell>
          <cell r="D4674">
            <v>0.13300000000000001</v>
          </cell>
          <cell r="E4674">
            <v>1.2999999999999999E-2</v>
          </cell>
          <cell r="F4674">
            <v>7.625</v>
          </cell>
          <cell r="G4674">
            <v>2.875</v>
          </cell>
          <cell r="H4674">
            <v>1.02</v>
          </cell>
          <cell r="I4674">
            <v>0.79800000000000004</v>
          </cell>
          <cell r="J4674">
            <v>7.8E-2</v>
          </cell>
          <cell r="K4674">
            <v>10.25</v>
          </cell>
          <cell r="L4674">
            <v>3.6869999999999998</v>
          </cell>
          <cell r="M4674">
            <v>3.375</v>
          </cell>
          <cell r="N4674">
            <v>6</v>
          </cell>
          <cell r="O4674" t="str">
            <v>US</v>
          </cell>
          <cell r="Q4674" t="str">
            <v>FRR</v>
          </cell>
          <cell r="R4674">
            <v>10</v>
          </cell>
          <cell r="S4674">
            <v>2160</v>
          </cell>
          <cell r="T4674">
            <v>2.39</v>
          </cell>
          <cell r="U4674" t="str">
            <v>US$</v>
          </cell>
          <cell r="W4674" t="str">
            <v>FLT</v>
          </cell>
          <cell r="X4674" t="str">
            <v>BRN</v>
          </cell>
          <cell r="Y4674" t="str">
            <v>FOT</v>
          </cell>
          <cell r="Z4674" t="str">
            <v>FRR</v>
          </cell>
        </row>
        <row r="4675">
          <cell r="A4675" t="str">
            <v>FV313</v>
          </cell>
          <cell r="B4675" t="str">
            <v>9100752000</v>
          </cell>
          <cell r="C4675" t="str">
            <v>10009100752007</v>
          </cell>
          <cell r="D4675">
            <v>7.4999999999999997E-2</v>
          </cell>
          <cell r="E4675">
            <v>3.0000000000000001E-3</v>
          </cell>
          <cell r="F4675">
            <v>0</v>
          </cell>
          <cell r="G4675">
            <v>0</v>
          </cell>
          <cell r="H4675">
            <v>0</v>
          </cell>
          <cell r="I4675">
            <v>0.75</v>
          </cell>
          <cell r="J4675">
            <v>0.03</v>
          </cell>
          <cell r="K4675">
            <v>0</v>
          </cell>
          <cell r="L4675">
            <v>0</v>
          </cell>
          <cell r="M4675">
            <v>0</v>
          </cell>
          <cell r="N4675">
            <v>10</v>
          </cell>
          <cell r="O4675" t="str">
            <v>US</v>
          </cell>
          <cell r="Q4675" t="str">
            <v>FRR</v>
          </cell>
          <cell r="R4675">
            <v>50</v>
          </cell>
          <cell r="S4675">
            <v>8000</v>
          </cell>
          <cell r="T4675">
            <v>1.97</v>
          </cell>
          <cell r="U4675" t="str">
            <v>US$</v>
          </cell>
          <cell r="W4675" t="str">
            <v>FLT</v>
          </cell>
          <cell r="X4675" t="str">
            <v>BRN</v>
          </cell>
          <cell r="Y4675" t="str">
            <v>FOT</v>
          </cell>
          <cell r="Z4675" t="str">
            <v>FRR</v>
          </cell>
        </row>
        <row r="4676">
          <cell r="A4676" t="str">
            <v>FV313</v>
          </cell>
          <cell r="B4676" t="str">
            <v>9100752000</v>
          </cell>
          <cell r="C4676" t="str">
            <v>10009100752007</v>
          </cell>
          <cell r="D4676">
            <v>0.1</v>
          </cell>
          <cell r="E4676">
            <v>8.0000000000000002E-3</v>
          </cell>
          <cell r="F4676">
            <v>2.0089999999999999</v>
          </cell>
          <cell r="G4676">
            <v>1.411</v>
          </cell>
          <cell r="H4676">
            <v>3.286</v>
          </cell>
          <cell r="I4676">
            <v>1</v>
          </cell>
          <cell r="J4676">
            <v>0.08</v>
          </cell>
          <cell r="K4676">
            <v>7.625</v>
          </cell>
          <cell r="L4676">
            <v>4.4370000000000003</v>
          </cell>
          <cell r="M4676">
            <v>4.1870000000000003</v>
          </cell>
          <cell r="N4676">
            <v>10</v>
          </cell>
          <cell r="O4676" t="str">
            <v>US</v>
          </cell>
          <cell r="P4676" t="str">
            <v>RA</v>
          </cell>
          <cell r="Q4676" t="str">
            <v>FRR</v>
          </cell>
          <cell r="R4676">
            <v>10</v>
          </cell>
          <cell r="S4676">
            <v>5400</v>
          </cell>
          <cell r="T4676">
            <v>1.97</v>
          </cell>
          <cell r="U4676" t="str">
            <v>US$</v>
          </cell>
          <cell r="V4676" t="str">
            <v>EA</v>
          </cell>
          <cell r="W4676" t="str">
            <v>FLT</v>
          </cell>
          <cell r="X4676" t="str">
            <v>BRN</v>
          </cell>
          <cell r="Y4676" t="str">
            <v>FOT</v>
          </cell>
          <cell r="Z4676" t="str">
            <v>FRR</v>
          </cell>
        </row>
        <row r="4677">
          <cell r="A4677" t="str">
            <v>FV313DP</v>
          </cell>
          <cell r="B4677" t="str">
            <v>9100752581</v>
          </cell>
          <cell r="C4677" t="str">
            <v>10009100752588</v>
          </cell>
          <cell r="D4677">
            <v>0.05</v>
          </cell>
          <cell r="E4677">
            <v>1E-3</v>
          </cell>
          <cell r="F4677">
            <v>0</v>
          </cell>
          <cell r="G4677">
            <v>0</v>
          </cell>
          <cell r="H4677">
            <v>0</v>
          </cell>
          <cell r="I4677">
            <v>0.3</v>
          </cell>
          <cell r="J4677">
            <v>6.0000000000000001E-3</v>
          </cell>
          <cell r="K4677">
            <v>0</v>
          </cell>
          <cell r="L4677">
            <v>0</v>
          </cell>
          <cell r="M4677">
            <v>0</v>
          </cell>
          <cell r="N4677">
            <v>6</v>
          </cell>
          <cell r="O4677" t="str">
            <v>US</v>
          </cell>
          <cell r="Q4677" t="str">
            <v>FRR</v>
          </cell>
          <cell r="R4677">
            <v>11</v>
          </cell>
          <cell r="S4677">
            <v>2376</v>
          </cell>
          <cell r="T4677">
            <v>1.97</v>
          </cell>
          <cell r="U4677" t="str">
            <v>US$</v>
          </cell>
          <cell r="W4677" t="str">
            <v>FLT</v>
          </cell>
          <cell r="X4677" t="str">
            <v>BRN</v>
          </cell>
          <cell r="Y4677" t="str">
            <v>FOT</v>
          </cell>
          <cell r="Z4677" t="str">
            <v>FRR</v>
          </cell>
        </row>
        <row r="4678">
          <cell r="A4678" t="str">
            <v>FV313DP</v>
          </cell>
          <cell r="B4678" t="str">
            <v>9100752581</v>
          </cell>
          <cell r="C4678" t="str">
            <v>10009100752588</v>
          </cell>
          <cell r="D4678">
            <v>0.107</v>
          </cell>
          <cell r="E4678">
            <v>1.2999999999999999E-2</v>
          </cell>
          <cell r="F4678">
            <v>7.625</v>
          </cell>
          <cell r="G4678">
            <v>2.875</v>
          </cell>
          <cell r="H4678">
            <v>1.02</v>
          </cell>
          <cell r="I4678">
            <v>0.64200000000000002</v>
          </cell>
          <cell r="J4678">
            <v>7.8E-2</v>
          </cell>
          <cell r="K4678">
            <v>10.25</v>
          </cell>
          <cell r="L4678">
            <v>3.6869999999999998</v>
          </cell>
          <cell r="M4678">
            <v>3.375</v>
          </cell>
          <cell r="N4678">
            <v>6</v>
          </cell>
          <cell r="O4678" t="str">
            <v>US</v>
          </cell>
          <cell r="P4678" t="str">
            <v>RA</v>
          </cell>
          <cell r="Q4678" t="str">
            <v>FRR</v>
          </cell>
          <cell r="R4678">
            <v>10</v>
          </cell>
          <cell r="S4678">
            <v>2160</v>
          </cell>
          <cell r="T4678">
            <v>1.97</v>
          </cell>
          <cell r="U4678" t="str">
            <v>US$</v>
          </cell>
          <cell r="V4678" t="str">
            <v>EA</v>
          </cell>
          <cell r="W4678" t="str">
            <v>FLT</v>
          </cell>
          <cell r="X4678" t="str">
            <v>BRN</v>
          </cell>
          <cell r="Y4678" t="str">
            <v>FOT</v>
          </cell>
          <cell r="Z4678" t="str">
            <v>FRR</v>
          </cell>
        </row>
        <row r="4679">
          <cell r="A4679" t="str">
            <v>FV314</v>
          </cell>
          <cell r="B4679" t="str">
            <v>9100752017</v>
          </cell>
          <cell r="C4679" t="str">
            <v>10009100752014</v>
          </cell>
          <cell r="D4679">
            <v>0.04</v>
          </cell>
          <cell r="E4679">
            <v>3.0000000000000001E-3</v>
          </cell>
          <cell r="F4679">
            <v>0</v>
          </cell>
          <cell r="G4679">
            <v>0</v>
          </cell>
          <cell r="H4679">
            <v>0</v>
          </cell>
          <cell r="I4679">
            <v>0.4</v>
          </cell>
          <cell r="J4679">
            <v>0.03</v>
          </cell>
          <cell r="K4679">
            <v>0</v>
          </cell>
          <cell r="L4679">
            <v>0</v>
          </cell>
          <cell r="M4679">
            <v>0</v>
          </cell>
          <cell r="N4679">
            <v>10</v>
          </cell>
          <cell r="O4679" t="str">
            <v>US</v>
          </cell>
          <cell r="Q4679" t="str">
            <v>FRR</v>
          </cell>
          <cell r="R4679">
            <v>50</v>
          </cell>
          <cell r="S4679">
            <v>10500</v>
          </cell>
          <cell r="T4679">
            <v>2.0499999999999998</v>
          </cell>
          <cell r="U4679" t="str">
            <v>US$</v>
          </cell>
          <cell r="W4679" t="str">
            <v>FLT</v>
          </cell>
          <cell r="X4679" t="str">
            <v>BRN</v>
          </cell>
          <cell r="Y4679" t="str">
            <v>FOT</v>
          </cell>
          <cell r="Z4679" t="str">
            <v>FRR</v>
          </cell>
        </row>
        <row r="4680">
          <cell r="A4680" t="str">
            <v>FV314</v>
          </cell>
          <cell r="B4680" t="str">
            <v>9100752017</v>
          </cell>
          <cell r="C4680" t="str">
            <v>10009100752014</v>
          </cell>
          <cell r="D4680">
            <v>0.06</v>
          </cell>
          <cell r="E4680">
            <v>8.0000000000000002E-3</v>
          </cell>
          <cell r="F4680">
            <v>2.0089999999999999</v>
          </cell>
          <cell r="G4680">
            <v>1.411</v>
          </cell>
          <cell r="H4680">
            <v>3.286</v>
          </cell>
          <cell r="I4680">
            <v>0.6</v>
          </cell>
          <cell r="J4680">
            <v>0.08</v>
          </cell>
          <cell r="K4680">
            <v>7.625</v>
          </cell>
          <cell r="L4680">
            <v>4.4370000000000003</v>
          </cell>
          <cell r="M4680">
            <v>4.1870000000000003</v>
          </cell>
          <cell r="N4680">
            <v>10</v>
          </cell>
          <cell r="O4680" t="str">
            <v>US</v>
          </cell>
          <cell r="Q4680" t="str">
            <v>FRR</v>
          </cell>
          <cell r="R4680">
            <v>10</v>
          </cell>
          <cell r="S4680">
            <v>5400</v>
          </cell>
          <cell r="T4680">
            <v>2.0499999999999998</v>
          </cell>
          <cell r="U4680" t="str">
            <v>US$</v>
          </cell>
          <cell r="W4680" t="str">
            <v>FLT</v>
          </cell>
          <cell r="X4680" t="str">
            <v>BRN</v>
          </cell>
          <cell r="Y4680" t="str">
            <v>FOT</v>
          </cell>
          <cell r="Z4680" t="str">
            <v>FRR</v>
          </cell>
        </row>
        <row r="4681">
          <cell r="A4681" t="str">
            <v>FV314</v>
          </cell>
          <cell r="B4681" t="str">
            <v>9100752017</v>
          </cell>
          <cell r="C4681" t="str">
            <v>50009100752012</v>
          </cell>
          <cell r="D4681">
            <v>8.3000000000000004E-2</v>
          </cell>
          <cell r="E4681">
            <v>1.7000000000000001E-2</v>
          </cell>
          <cell r="F4681">
            <v>2.661</v>
          </cell>
          <cell r="G4681">
            <v>1.429</v>
          </cell>
          <cell r="H4681">
            <v>4.6970000000000001</v>
          </cell>
          <cell r="I4681">
            <v>0.498</v>
          </cell>
          <cell r="J4681">
            <v>0.10199999999999999</v>
          </cell>
          <cell r="K4681">
            <v>8.875</v>
          </cell>
          <cell r="L4681">
            <v>5.25</v>
          </cell>
          <cell r="M4681">
            <v>3.875</v>
          </cell>
          <cell r="N4681">
            <v>6</v>
          </cell>
          <cell r="O4681" t="str">
            <v>US</v>
          </cell>
          <cell r="P4681" t="str">
            <v>RA</v>
          </cell>
          <cell r="Q4681" t="str">
            <v>FRR</v>
          </cell>
          <cell r="R4681">
            <v>10</v>
          </cell>
          <cell r="S4681">
            <v>2280</v>
          </cell>
          <cell r="T4681">
            <v>2.0499999999999998</v>
          </cell>
          <cell r="U4681" t="str">
            <v>US$</v>
          </cell>
          <cell r="V4681" t="str">
            <v>EA</v>
          </cell>
          <cell r="W4681" t="str">
            <v>FLT</v>
          </cell>
          <cell r="X4681" t="str">
            <v>BRN</v>
          </cell>
          <cell r="Y4681" t="str">
            <v>FOT</v>
          </cell>
          <cell r="Z4681" t="str">
            <v>FRR</v>
          </cell>
        </row>
        <row r="4682">
          <cell r="A4682" t="str">
            <v>FV314DP</v>
          </cell>
          <cell r="B4682" t="str">
            <v>9100752598</v>
          </cell>
          <cell r="C4682" t="str">
            <v>10009100752595</v>
          </cell>
          <cell r="D4682">
            <v>0.05</v>
          </cell>
          <cell r="E4682">
            <v>1E-3</v>
          </cell>
          <cell r="F4682">
            <v>0</v>
          </cell>
          <cell r="G4682">
            <v>0</v>
          </cell>
          <cell r="H4682">
            <v>0</v>
          </cell>
          <cell r="I4682">
            <v>0.3</v>
          </cell>
          <cell r="J4682">
            <v>6.0000000000000001E-3</v>
          </cell>
          <cell r="K4682">
            <v>0</v>
          </cell>
          <cell r="L4682">
            <v>0</v>
          </cell>
          <cell r="M4682">
            <v>0</v>
          </cell>
          <cell r="N4682">
            <v>6</v>
          </cell>
          <cell r="O4682" t="str">
            <v>US</v>
          </cell>
          <cell r="Q4682" t="str">
            <v>FRR</v>
          </cell>
          <cell r="R4682">
            <v>11</v>
          </cell>
          <cell r="S4682">
            <v>2376</v>
          </cell>
          <cell r="T4682">
            <v>2.0499999999999998</v>
          </cell>
          <cell r="U4682" t="str">
            <v>US$</v>
          </cell>
          <cell r="W4682" t="str">
            <v>FLT</v>
          </cell>
          <cell r="X4682" t="str">
            <v>BRN</v>
          </cell>
          <cell r="Y4682" t="str">
            <v>FOT</v>
          </cell>
          <cell r="Z4682" t="str">
            <v>FRR</v>
          </cell>
        </row>
        <row r="4683">
          <cell r="A4683" t="str">
            <v>FV314DP</v>
          </cell>
          <cell r="B4683" t="str">
            <v>9100752598</v>
          </cell>
          <cell r="C4683" t="str">
            <v>10009100752595</v>
          </cell>
          <cell r="D4683">
            <v>7.2999999999999995E-2</v>
          </cell>
          <cell r="E4683">
            <v>1.2999999999999999E-2</v>
          </cell>
          <cell r="F4683">
            <v>7.625</v>
          </cell>
          <cell r="G4683">
            <v>2.875</v>
          </cell>
          <cell r="H4683">
            <v>1.02</v>
          </cell>
          <cell r="I4683">
            <v>0.438</v>
          </cell>
          <cell r="J4683">
            <v>7.8E-2</v>
          </cell>
          <cell r="K4683">
            <v>10.25</v>
          </cell>
          <cell r="L4683">
            <v>3.6869999999999998</v>
          </cell>
          <cell r="M4683">
            <v>3.375</v>
          </cell>
          <cell r="N4683">
            <v>6</v>
          </cell>
          <cell r="O4683" t="str">
            <v>US</v>
          </cell>
          <cell r="P4683" t="str">
            <v>RA</v>
          </cell>
          <cell r="Q4683" t="str">
            <v>FRR</v>
          </cell>
          <cell r="R4683">
            <v>10</v>
          </cell>
          <cell r="S4683">
            <v>2160</v>
          </cell>
          <cell r="T4683">
            <v>2.0499999999999998</v>
          </cell>
          <cell r="U4683" t="str">
            <v>US$</v>
          </cell>
          <cell r="V4683" t="str">
            <v>EA</v>
          </cell>
          <cell r="W4683" t="str">
            <v>FLT</v>
          </cell>
          <cell r="X4683" t="str">
            <v>BRN</v>
          </cell>
          <cell r="Y4683" t="str">
            <v>FOT</v>
          </cell>
          <cell r="Z4683" t="str">
            <v>FRR</v>
          </cell>
        </row>
        <row r="4684">
          <cell r="A4684" t="str">
            <v>FV315</v>
          </cell>
          <cell r="B4684" t="str">
            <v>9100752024</v>
          </cell>
          <cell r="C4684" t="str">
            <v>10009100752021</v>
          </cell>
          <cell r="D4684">
            <v>6.5000000000000002E-2</v>
          </cell>
          <cell r="E4684">
            <v>3.0000000000000001E-3</v>
          </cell>
          <cell r="F4684">
            <v>1.286</v>
          </cell>
          <cell r="G4684">
            <v>1.036</v>
          </cell>
          <cell r="H4684">
            <v>3.0720000000000001</v>
          </cell>
          <cell r="I4684">
            <v>0.65</v>
          </cell>
          <cell r="J4684">
            <v>0.03</v>
          </cell>
          <cell r="K4684">
            <v>14</v>
          </cell>
          <cell r="L4684">
            <v>5.875</v>
          </cell>
          <cell r="M4684">
            <v>7.25</v>
          </cell>
          <cell r="N4684">
            <v>10</v>
          </cell>
          <cell r="O4684" t="str">
            <v>US</v>
          </cell>
          <cell r="Q4684" t="str">
            <v>FRR</v>
          </cell>
          <cell r="R4684">
            <v>50</v>
          </cell>
          <cell r="S4684">
            <v>10500</v>
          </cell>
          <cell r="T4684">
            <v>1.97</v>
          </cell>
          <cell r="U4684" t="str">
            <v>US$</v>
          </cell>
          <cell r="W4684" t="str">
            <v>FLT</v>
          </cell>
          <cell r="X4684" t="str">
            <v>BRN</v>
          </cell>
          <cell r="Y4684" t="str">
            <v>FOT</v>
          </cell>
          <cell r="Z4684" t="str">
            <v>FRR</v>
          </cell>
        </row>
        <row r="4685">
          <cell r="A4685" t="str">
            <v>FV315</v>
          </cell>
          <cell r="B4685" t="str">
            <v>9100752024</v>
          </cell>
          <cell r="C4685" t="str">
            <v>50009100752029</v>
          </cell>
          <cell r="D4685">
            <v>0.11600000000000001</v>
          </cell>
          <cell r="E4685">
            <v>1.7000000000000001E-2</v>
          </cell>
          <cell r="F4685">
            <v>2.661</v>
          </cell>
          <cell r="G4685">
            <v>1.429</v>
          </cell>
          <cell r="H4685">
            <v>4.6970000000000001</v>
          </cell>
          <cell r="I4685">
            <v>0.69599999999999995</v>
          </cell>
          <cell r="J4685">
            <v>0.10199999999999999</v>
          </cell>
          <cell r="K4685">
            <v>8.875</v>
          </cell>
          <cell r="L4685">
            <v>5.25</v>
          </cell>
          <cell r="M4685">
            <v>3.875</v>
          </cell>
          <cell r="N4685">
            <v>6</v>
          </cell>
          <cell r="O4685" t="str">
            <v>US</v>
          </cell>
          <cell r="P4685" t="str">
            <v>RA</v>
          </cell>
          <cell r="Q4685" t="str">
            <v>FRR</v>
          </cell>
          <cell r="R4685">
            <v>10</v>
          </cell>
          <cell r="S4685">
            <v>2280</v>
          </cell>
          <cell r="T4685">
            <v>1.97</v>
          </cell>
          <cell r="U4685" t="str">
            <v>US$</v>
          </cell>
          <cell r="V4685" t="str">
            <v>EA</v>
          </cell>
          <cell r="W4685" t="str">
            <v>FLT</v>
          </cell>
          <cell r="X4685" t="str">
            <v>BRN</v>
          </cell>
          <cell r="Y4685" t="str">
            <v>FOT</v>
          </cell>
          <cell r="Z4685" t="str">
            <v>FRR</v>
          </cell>
        </row>
        <row r="4686">
          <cell r="A4686" t="str">
            <v>FV315DP</v>
          </cell>
          <cell r="B4686" t="str">
            <v>9100752604</v>
          </cell>
          <cell r="C4686" t="str">
            <v>10009100752601</v>
          </cell>
          <cell r="D4686">
            <v>7.4999999999999997E-2</v>
          </cell>
          <cell r="E4686">
            <v>1.2999999999999999E-2</v>
          </cell>
          <cell r="F4686">
            <v>0</v>
          </cell>
          <cell r="G4686">
            <v>0</v>
          </cell>
          <cell r="H4686">
            <v>0</v>
          </cell>
          <cell r="I4686">
            <v>0.45</v>
          </cell>
          <cell r="J4686">
            <v>7.8E-2</v>
          </cell>
          <cell r="K4686">
            <v>0</v>
          </cell>
          <cell r="L4686">
            <v>0</v>
          </cell>
          <cell r="M4686">
            <v>0</v>
          </cell>
          <cell r="N4686">
            <v>6</v>
          </cell>
          <cell r="O4686" t="str">
            <v>US</v>
          </cell>
          <cell r="Q4686" t="str">
            <v>FRR</v>
          </cell>
          <cell r="R4686">
            <v>11</v>
          </cell>
          <cell r="S4686">
            <v>2376</v>
          </cell>
          <cell r="T4686">
            <v>1.97</v>
          </cell>
          <cell r="U4686" t="str">
            <v>US$</v>
          </cell>
          <cell r="W4686" t="str">
            <v>FLT</v>
          </cell>
          <cell r="X4686" t="str">
            <v>BRN</v>
          </cell>
          <cell r="Y4686" t="str">
            <v>FOT</v>
          </cell>
          <cell r="Z4686" t="str">
            <v>FRR</v>
          </cell>
        </row>
        <row r="4687">
          <cell r="A4687" t="str">
            <v>FV315DP</v>
          </cell>
          <cell r="B4687" t="str">
            <v>9100752604</v>
          </cell>
          <cell r="C4687" t="str">
            <v>10009100752601</v>
          </cell>
          <cell r="D4687">
            <v>0.1</v>
          </cell>
          <cell r="E4687">
            <v>1.2E-2</v>
          </cell>
          <cell r="F4687">
            <v>7.625</v>
          </cell>
          <cell r="G4687">
            <v>2.875</v>
          </cell>
          <cell r="H4687">
            <v>1.02</v>
          </cell>
          <cell r="I4687">
            <v>0.6</v>
          </cell>
          <cell r="J4687">
            <v>7.1999999999999995E-2</v>
          </cell>
          <cell r="K4687">
            <v>10.25</v>
          </cell>
          <cell r="L4687">
            <v>3.6869999999999998</v>
          </cell>
          <cell r="M4687">
            <v>3.375</v>
          </cell>
          <cell r="N4687">
            <v>6</v>
          </cell>
          <cell r="O4687" t="str">
            <v>US</v>
          </cell>
          <cell r="P4687" t="str">
            <v>RA</v>
          </cell>
          <cell r="Q4687" t="str">
            <v>FRR</v>
          </cell>
          <cell r="R4687">
            <v>10</v>
          </cell>
          <cell r="S4687">
            <v>2160</v>
          </cell>
          <cell r="T4687">
            <v>1.97</v>
          </cell>
          <cell r="U4687" t="str">
            <v>US$</v>
          </cell>
          <cell r="V4687" t="str">
            <v>EA</v>
          </cell>
          <cell r="W4687" t="str">
            <v>FLT</v>
          </cell>
          <cell r="X4687" t="str">
            <v>BRN</v>
          </cell>
          <cell r="Y4687" t="str">
            <v>FOT</v>
          </cell>
          <cell r="Z4687" t="str">
            <v>FRR</v>
          </cell>
        </row>
        <row r="4688">
          <cell r="A4688" t="str">
            <v>FV317</v>
          </cell>
          <cell r="B4688" t="str">
            <v>9100752048</v>
          </cell>
          <cell r="C4688" t="str">
            <v>10009100752045</v>
          </cell>
          <cell r="D4688">
            <v>0.125</v>
          </cell>
          <cell r="E4688">
            <v>3.0000000000000001E-3</v>
          </cell>
          <cell r="F4688">
            <v>0</v>
          </cell>
          <cell r="G4688">
            <v>0</v>
          </cell>
          <cell r="H4688">
            <v>0</v>
          </cell>
          <cell r="I4688">
            <v>1.25</v>
          </cell>
          <cell r="J4688">
            <v>0.03</v>
          </cell>
          <cell r="K4688">
            <v>0</v>
          </cell>
          <cell r="L4688">
            <v>0</v>
          </cell>
          <cell r="M4688">
            <v>0</v>
          </cell>
          <cell r="N4688">
            <v>10</v>
          </cell>
          <cell r="O4688" t="str">
            <v>US</v>
          </cell>
          <cell r="Q4688" t="str">
            <v>FRR</v>
          </cell>
          <cell r="R4688">
            <v>50</v>
          </cell>
          <cell r="S4688">
            <v>10500</v>
          </cell>
          <cell r="T4688">
            <v>9</v>
          </cell>
          <cell r="U4688" t="str">
            <v>US$</v>
          </cell>
          <cell r="W4688" t="str">
            <v>FLT</v>
          </cell>
          <cell r="X4688" t="str">
            <v>BRN</v>
          </cell>
          <cell r="Y4688" t="str">
            <v>FOT</v>
          </cell>
          <cell r="Z4688" t="str">
            <v>FRR</v>
          </cell>
        </row>
        <row r="4689">
          <cell r="A4689" t="str">
            <v>FV317DP</v>
          </cell>
          <cell r="B4689" t="str">
            <v>9100752833</v>
          </cell>
          <cell r="C4689" t="str">
            <v>10009100752830</v>
          </cell>
          <cell r="D4689">
            <v>0.05</v>
          </cell>
          <cell r="E4689">
            <v>1E-3</v>
          </cell>
          <cell r="F4689">
            <v>7.625</v>
          </cell>
          <cell r="G4689">
            <v>2.875</v>
          </cell>
          <cell r="H4689">
            <v>1.028</v>
          </cell>
          <cell r="I4689">
            <v>0.3</v>
          </cell>
          <cell r="J4689">
            <v>6.0000000000000001E-3</v>
          </cell>
          <cell r="K4689">
            <v>8.125</v>
          </cell>
          <cell r="L4689">
            <v>6.875</v>
          </cell>
          <cell r="M4689">
            <v>3.5</v>
          </cell>
          <cell r="N4689">
            <v>6</v>
          </cell>
          <cell r="O4689" t="str">
            <v>US</v>
          </cell>
          <cell r="Q4689" t="str">
            <v>FRR</v>
          </cell>
          <cell r="R4689">
            <v>11</v>
          </cell>
          <cell r="S4689">
            <v>2376</v>
          </cell>
          <cell r="T4689">
            <v>9</v>
          </cell>
          <cell r="U4689" t="str">
            <v>US$</v>
          </cell>
          <cell r="W4689" t="str">
            <v>FLT</v>
          </cell>
          <cell r="X4689" t="str">
            <v>BRN</v>
          </cell>
          <cell r="Y4689" t="str">
            <v>FOT</v>
          </cell>
          <cell r="Z4689" t="str">
            <v>FRR</v>
          </cell>
        </row>
        <row r="4690">
          <cell r="A4690" t="str">
            <v>FV319</v>
          </cell>
          <cell r="B4690" t="str">
            <v>9100752062</v>
          </cell>
          <cell r="C4690" t="str">
            <v>10009100752069</v>
          </cell>
          <cell r="D4690">
            <v>9.5000000000000001E-2</v>
          </cell>
          <cell r="E4690">
            <v>2E-3</v>
          </cell>
          <cell r="F4690">
            <v>0</v>
          </cell>
          <cell r="G4690">
            <v>0</v>
          </cell>
          <cell r="H4690">
            <v>0</v>
          </cell>
          <cell r="I4690">
            <v>0.95</v>
          </cell>
          <cell r="J4690">
            <v>0.02</v>
          </cell>
          <cell r="K4690">
            <v>0</v>
          </cell>
          <cell r="L4690">
            <v>0</v>
          </cell>
          <cell r="M4690">
            <v>0</v>
          </cell>
          <cell r="N4690">
            <v>10</v>
          </cell>
          <cell r="O4690" t="str">
            <v>US</v>
          </cell>
          <cell r="Q4690" t="str">
            <v>FRR</v>
          </cell>
          <cell r="R4690">
            <v>50</v>
          </cell>
          <cell r="S4690">
            <v>10500</v>
          </cell>
          <cell r="T4690">
            <v>6.51</v>
          </cell>
          <cell r="U4690" t="str">
            <v>US$</v>
          </cell>
          <cell r="W4690" t="str">
            <v>FLT</v>
          </cell>
          <cell r="X4690" t="str">
            <v>BRN</v>
          </cell>
          <cell r="Y4690" t="str">
            <v>FOT</v>
          </cell>
          <cell r="Z4690" t="str">
            <v>FRR</v>
          </cell>
        </row>
        <row r="4691">
          <cell r="A4691" t="str">
            <v>FV319</v>
          </cell>
          <cell r="B4691" t="str">
            <v>9100752062</v>
          </cell>
          <cell r="C4691" t="str">
            <v>10009100752069</v>
          </cell>
          <cell r="D4691">
            <v>0.12</v>
          </cell>
          <cell r="E4691">
            <v>7.0000000000000001E-3</v>
          </cell>
          <cell r="F4691">
            <v>2.0089999999999999</v>
          </cell>
          <cell r="G4691">
            <v>1.411</v>
          </cell>
          <cell r="H4691">
            <v>3.286</v>
          </cell>
          <cell r="I4691">
            <v>1.2</v>
          </cell>
          <cell r="J4691">
            <v>7.0000000000000007E-2</v>
          </cell>
          <cell r="K4691">
            <v>7.625</v>
          </cell>
          <cell r="L4691">
            <v>4.4370000000000003</v>
          </cell>
          <cell r="M4691">
            <v>4.1870000000000003</v>
          </cell>
          <cell r="N4691">
            <v>10</v>
          </cell>
          <cell r="O4691" t="str">
            <v>US</v>
          </cell>
          <cell r="Q4691" t="str">
            <v>FRR</v>
          </cell>
          <cell r="R4691">
            <v>10</v>
          </cell>
          <cell r="S4691">
            <v>5400</v>
          </cell>
          <cell r="T4691">
            <v>6.51</v>
          </cell>
          <cell r="U4691" t="str">
            <v>US$</v>
          </cell>
          <cell r="W4691" t="str">
            <v>FLT</v>
          </cell>
          <cell r="X4691" t="str">
            <v>BRN</v>
          </cell>
          <cell r="Y4691" t="str">
            <v>FOT</v>
          </cell>
          <cell r="Z4691" t="str">
            <v>FRR</v>
          </cell>
        </row>
        <row r="4692">
          <cell r="A4692" t="str">
            <v>FV319</v>
          </cell>
          <cell r="B4692" t="str">
            <v>9100752062</v>
          </cell>
          <cell r="C4692" t="str">
            <v>50009100752067</v>
          </cell>
          <cell r="D4692">
            <v>0.153</v>
          </cell>
          <cell r="E4692">
            <v>1.6E-2</v>
          </cell>
          <cell r="F4692">
            <v>2.661</v>
          </cell>
          <cell r="G4692">
            <v>1.429</v>
          </cell>
          <cell r="H4692">
            <v>4.6970000000000001</v>
          </cell>
          <cell r="I4692">
            <v>0.91800000000000004</v>
          </cell>
          <cell r="J4692">
            <v>9.6000000000000002E-2</v>
          </cell>
          <cell r="K4692">
            <v>8.875</v>
          </cell>
          <cell r="L4692">
            <v>5.25</v>
          </cell>
          <cell r="M4692">
            <v>3.875</v>
          </cell>
          <cell r="N4692">
            <v>6</v>
          </cell>
          <cell r="O4692" t="str">
            <v>US</v>
          </cell>
          <cell r="P4692" t="str">
            <v>RA</v>
          </cell>
          <cell r="Q4692" t="str">
            <v>FRR</v>
          </cell>
          <cell r="R4692">
            <v>10</v>
          </cell>
          <cell r="S4692">
            <v>2280</v>
          </cell>
          <cell r="T4692">
            <v>6.51</v>
          </cell>
          <cell r="U4692" t="str">
            <v>US$</v>
          </cell>
          <cell r="V4692" t="str">
            <v>EA</v>
          </cell>
          <cell r="W4692" t="str">
            <v>FLT</v>
          </cell>
          <cell r="X4692" t="str">
            <v>BRN</v>
          </cell>
          <cell r="Y4692" t="str">
            <v>FOT</v>
          </cell>
          <cell r="Z4692" t="str">
            <v>FRR</v>
          </cell>
        </row>
        <row r="4693">
          <cell r="A4693" t="str">
            <v>FV322</v>
          </cell>
          <cell r="B4693" t="str">
            <v>9100752093</v>
          </cell>
          <cell r="C4693" t="str">
            <v>10009100752090</v>
          </cell>
          <cell r="D4693">
            <v>0.1</v>
          </cell>
          <cell r="E4693">
            <v>3.0000000000000001E-3</v>
          </cell>
          <cell r="F4693">
            <v>1.286</v>
          </cell>
          <cell r="G4693">
            <v>1.036</v>
          </cell>
          <cell r="H4693">
            <v>3.0720000000000001</v>
          </cell>
          <cell r="I4693">
            <v>1</v>
          </cell>
          <cell r="J4693">
            <v>0.03</v>
          </cell>
          <cell r="K4693">
            <v>14</v>
          </cell>
          <cell r="L4693">
            <v>5.875</v>
          </cell>
          <cell r="M4693">
            <v>7.25</v>
          </cell>
          <cell r="N4693">
            <v>10</v>
          </cell>
          <cell r="O4693" t="str">
            <v>US</v>
          </cell>
          <cell r="Q4693" t="str">
            <v>FRR</v>
          </cell>
          <cell r="R4693">
            <v>50</v>
          </cell>
          <cell r="S4693">
            <v>10500</v>
          </cell>
          <cell r="T4693">
            <v>6.43</v>
          </cell>
          <cell r="U4693" t="str">
            <v>US$</v>
          </cell>
          <cell r="W4693" t="str">
            <v>FLT</v>
          </cell>
          <cell r="X4693" t="str">
            <v>BRN</v>
          </cell>
          <cell r="Y4693" t="str">
            <v>FOT</v>
          </cell>
          <cell r="Z4693" t="str">
            <v>FRR</v>
          </cell>
        </row>
        <row r="4694">
          <cell r="A4694" t="str">
            <v>FV322</v>
          </cell>
          <cell r="B4694" t="str">
            <v>9100752093</v>
          </cell>
          <cell r="C4694" t="str">
            <v>50009100752098</v>
          </cell>
          <cell r="D4694">
            <v>0.15</v>
          </cell>
          <cell r="E4694">
            <v>1.7999999999999999E-2</v>
          </cell>
          <cell r="F4694">
            <v>2.661</v>
          </cell>
          <cell r="G4694">
            <v>1.429</v>
          </cell>
          <cell r="H4694">
            <v>4.6970000000000001</v>
          </cell>
          <cell r="I4694">
            <v>0.9</v>
          </cell>
          <cell r="J4694">
            <v>0.108</v>
          </cell>
          <cell r="K4694">
            <v>8.875</v>
          </cell>
          <cell r="L4694">
            <v>5.25</v>
          </cell>
          <cell r="M4694">
            <v>3.875</v>
          </cell>
          <cell r="N4694">
            <v>6</v>
          </cell>
          <cell r="O4694" t="str">
            <v>US</v>
          </cell>
          <cell r="P4694" t="str">
            <v>RA</v>
          </cell>
          <cell r="Q4694" t="str">
            <v>FRR</v>
          </cell>
          <cell r="R4694">
            <v>10</v>
          </cell>
          <cell r="S4694">
            <v>2280</v>
          </cell>
          <cell r="T4694">
            <v>6.43</v>
          </cell>
          <cell r="U4694" t="str">
            <v>US$</v>
          </cell>
          <cell r="V4694" t="str">
            <v>EA</v>
          </cell>
          <cell r="W4694" t="str">
            <v>FLT</v>
          </cell>
          <cell r="X4694" t="str">
            <v>BRN</v>
          </cell>
          <cell r="Y4694" t="str">
            <v>FOT</v>
          </cell>
          <cell r="Z4694" t="str">
            <v>FRR</v>
          </cell>
        </row>
        <row r="4695">
          <cell r="A4695" t="str">
            <v>FV322DP</v>
          </cell>
          <cell r="B4695" t="str">
            <v>9100752857</v>
          </cell>
          <cell r="C4695" t="str">
            <v>10009100752854</v>
          </cell>
          <cell r="D4695">
            <v>0.15</v>
          </cell>
          <cell r="E4695">
            <v>0.02</v>
          </cell>
          <cell r="F4695">
            <v>0</v>
          </cell>
          <cell r="G4695">
            <v>0</v>
          </cell>
          <cell r="H4695">
            <v>0</v>
          </cell>
          <cell r="I4695">
            <v>0.9</v>
          </cell>
          <cell r="J4695">
            <v>0.12</v>
          </cell>
          <cell r="K4695">
            <v>0</v>
          </cell>
          <cell r="L4695">
            <v>0</v>
          </cell>
          <cell r="M4695">
            <v>0</v>
          </cell>
          <cell r="N4695">
            <v>6</v>
          </cell>
          <cell r="O4695" t="str">
            <v>US</v>
          </cell>
          <cell r="Q4695" t="str">
            <v>FRR</v>
          </cell>
          <cell r="R4695">
            <v>11</v>
          </cell>
          <cell r="S4695">
            <v>2376</v>
          </cell>
          <cell r="T4695">
            <v>6.43</v>
          </cell>
          <cell r="U4695" t="str">
            <v>US$</v>
          </cell>
          <cell r="W4695" t="str">
            <v>FLT</v>
          </cell>
          <cell r="X4695" t="str">
            <v>BRN</v>
          </cell>
          <cell r="Y4695" t="str">
            <v>FOT</v>
          </cell>
          <cell r="Z4695" t="str">
            <v>FRR</v>
          </cell>
        </row>
        <row r="4696">
          <cell r="A4696" t="str">
            <v>FV322DP</v>
          </cell>
          <cell r="B4696" t="str">
            <v>9100752857</v>
          </cell>
          <cell r="C4696" t="str">
            <v>10009100752854</v>
          </cell>
          <cell r="D4696">
            <v>0.125</v>
          </cell>
          <cell r="E4696">
            <v>1.2999999999999999E-2</v>
          </cell>
          <cell r="F4696">
            <v>7.625</v>
          </cell>
          <cell r="G4696">
            <v>2.875</v>
          </cell>
          <cell r="H4696">
            <v>1.02</v>
          </cell>
          <cell r="I4696">
            <v>0.75</v>
          </cell>
          <cell r="J4696">
            <v>7.8E-2</v>
          </cell>
          <cell r="K4696">
            <v>10.25</v>
          </cell>
          <cell r="L4696">
            <v>3.6869999999999998</v>
          </cell>
          <cell r="M4696">
            <v>3.375</v>
          </cell>
          <cell r="N4696">
            <v>6</v>
          </cell>
          <cell r="O4696" t="str">
            <v>US</v>
          </cell>
          <cell r="P4696" t="str">
            <v>RA</v>
          </cell>
          <cell r="Q4696" t="str">
            <v>FRR</v>
          </cell>
          <cell r="R4696">
            <v>10</v>
          </cell>
          <cell r="S4696">
            <v>2160</v>
          </cell>
          <cell r="T4696">
            <v>6.43</v>
          </cell>
          <cell r="U4696" t="str">
            <v>US$</v>
          </cell>
          <cell r="V4696" t="str">
            <v>EA</v>
          </cell>
          <cell r="W4696" t="str">
            <v>FLT</v>
          </cell>
          <cell r="X4696" t="str">
            <v>BRN</v>
          </cell>
          <cell r="Y4696" t="str">
            <v>FOT</v>
          </cell>
          <cell r="Z4696" t="str">
            <v>FRR</v>
          </cell>
        </row>
        <row r="4697">
          <cell r="A4697" t="str">
            <v>FV323</v>
          </cell>
          <cell r="B4697" t="str">
            <v>9100752352</v>
          </cell>
          <cell r="C4697" t="str">
            <v>10009100752359</v>
          </cell>
          <cell r="D4697">
            <v>0.09</v>
          </cell>
          <cell r="E4697">
            <v>3.0000000000000001E-3</v>
          </cell>
          <cell r="F4697">
            <v>0</v>
          </cell>
          <cell r="G4697">
            <v>0</v>
          </cell>
          <cell r="H4697">
            <v>0</v>
          </cell>
          <cell r="I4697">
            <v>0.9</v>
          </cell>
          <cell r="J4697">
            <v>0.03</v>
          </cell>
          <cell r="K4697">
            <v>0</v>
          </cell>
          <cell r="L4697">
            <v>0</v>
          </cell>
          <cell r="M4697">
            <v>0</v>
          </cell>
          <cell r="N4697">
            <v>10</v>
          </cell>
          <cell r="O4697" t="str">
            <v>US</v>
          </cell>
          <cell r="Q4697" t="str">
            <v>FRR</v>
          </cell>
          <cell r="R4697">
            <v>50</v>
          </cell>
          <cell r="S4697">
            <v>10500</v>
          </cell>
          <cell r="T4697">
            <v>6.87</v>
          </cell>
          <cell r="U4697" t="str">
            <v>US$</v>
          </cell>
          <cell r="W4697" t="str">
            <v>FLT</v>
          </cell>
          <cell r="X4697" t="str">
            <v>BRN</v>
          </cell>
          <cell r="Y4697" t="str">
            <v>FOT</v>
          </cell>
          <cell r="Z4697" t="str">
            <v>FRR</v>
          </cell>
        </row>
        <row r="4698">
          <cell r="A4698" t="str">
            <v>FV323</v>
          </cell>
          <cell r="B4698" t="str">
            <v>9100752352</v>
          </cell>
          <cell r="C4698" t="str">
            <v>10009100752359</v>
          </cell>
          <cell r="D4698">
            <v>0.115</v>
          </cell>
          <cell r="E4698">
            <v>8.0000000000000002E-3</v>
          </cell>
          <cell r="F4698">
            <v>2.0089999999999999</v>
          </cell>
          <cell r="G4698">
            <v>1.411</v>
          </cell>
          <cell r="H4698">
            <v>3.286</v>
          </cell>
          <cell r="I4698">
            <v>1.1499999999999999</v>
          </cell>
          <cell r="J4698">
            <v>0.08</v>
          </cell>
          <cell r="K4698">
            <v>7.625</v>
          </cell>
          <cell r="L4698">
            <v>4.4370000000000003</v>
          </cell>
          <cell r="M4698">
            <v>4.1870000000000003</v>
          </cell>
          <cell r="N4698">
            <v>10</v>
          </cell>
          <cell r="O4698" t="str">
            <v>US</v>
          </cell>
          <cell r="P4698" t="str">
            <v>RA</v>
          </cell>
          <cell r="Q4698" t="str">
            <v>FRR</v>
          </cell>
          <cell r="R4698">
            <v>10</v>
          </cell>
          <cell r="S4698">
            <v>5400</v>
          </cell>
          <cell r="T4698">
            <v>6.87</v>
          </cell>
          <cell r="U4698" t="str">
            <v>US$</v>
          </cell>
          <cell r="V4698" t="str">
            <v>EA</v>
          </cell>
          <cell r="W4698" t="str">
            <v>FLT</v>
          </cell>
          <cell r="X4698" t="str">
            <v>BRN</v>
          </cell>
          <cell r="Y4698" t="str">
            <v>FOT</v>
          </cell>
          <cell r="Z4698" t="str">
            <v>FRR</v>
          </cell>
        </row>
        <row r="4699">
          <cell r="A4699" t="str">
            <v>FV324</v>
          </cell>
          <cell r="B4699" t="str">
            <v>9100752444</v>
          </cell>
          <cell r="C4699" t="str">
            <v>10009100752441</v>
          </cell>
          <cell r="D4699">
            <v>0.04</v>
          </cell>
          <cell r="E4699">
            <v>2E-3</v>
          </cell>
          <cell r="F4699">
            <v>0</v>
          </cell>
          <cell r="G4699">
            <v>0</v>
          </cell>
          <cell r="H4699">
            <v>0</v>
          </cell>
          <cell r="I4699">
            <v>0.4</v>
          </cell>
          <cell r="J4699">
            <v>0.02</v>
          </cell>
          <cell r="K4699">
            <v>0</v>
          </cell>
          <cell r="L4699">
            <v>0</v>
          </cell>
          <cell r="M4699">
            <v>0</v>
          </cell>
          <cell r="N4699">
            <v>10</v>
          </cell>
          <cell r="O4699" t="str">
            <v>US</v>
          </cell>
          <cell r="Q4699" t="str">
            <v>FRR</v>
          </cell>
          <cell r="R4699">
            <v>50</v>
          </cell>
          <cell r="S4699">
            <v>10500</v>
          </cell>
          <cell r="T4699">
            <v>3.05</v>
          </cell>
          <cell r="U4699" t="str">
            <v>US$</v>
          </cell>
          <cell r="W4699" t="str">
            <v>FLT</v>
          </cell>
          <cell r="X4699" t="str">
            <v>BRN</v>
          </cell>
          <cell r="Y4699" t="str">
            <v>FOT</v>
          </cell>
          <cell r="Z4699" t="str">
            <v>FRR</v>
          </cell>
        </row>
        <row r="4700">
          <cell r="A4700" t="str">
            <v>FV324</v>
          </cell>
          <cell r="B4700" t="str">
            <v>9100752444</v>
          </cell>
          <cell r="C4700" t="str">
            <v>10009100752441</v>
          </cell>
          <cell r="D4700">
            <v>6.5000000000000002E-2</v>
          </cell>
          <cell r="E4700">
            <v>8.0000000000000002E-3</v>
          </cell>
          <cell r="F4700">
            <v>2.0089999999999999</v>
          </cell>
          <cell r="G4700">
            <v>1.411</v>
          </cell>
          <cell r="H4700">
            <v>3.286</v>
          </cell>
          <cell r="I4700">
            <v>0.65</v>
          </cell>
          <cell r="J4700">
            <v>0.08</v>
          </cell>
          <cell r="K4700">
            <v>7.625</v>
          </cell>
          <cell r="L4700">
            <v>4.4370000000000003</v>
          </cell>
          <cell r="M4700">
            <v>4.1870000000000003</v>
          </cell>
          <cell r="N4700">
            <v>10</v>
          </cell>
          <cell r="O4700" t="str">
            <v>US</v>
          </cell>
          <cell r="Q4700" t="str">
            <v>FRR</v>
          </cell>
          <cell r="R4700">
            <v>10</v>
          </cell>
          <cell r="S4700">
            <v>5400</v>
          </cell>
          <cell r="T4700">
            <v>3.05</v>
          </cell>
          <cell r="U4700" t="str">
            <v>US$</v>
          </cell>
          <cell r="W4700" t="str">
            <v>FLT</v>
          </cell>
          <cell r="X4700" t="str">
            <v>BRN</v>
          </cell>
          <cell r="Y4700" t="str">
            <v>FOT</v>
          </cell>
          <cell r="Z4700" t="str">
            <v>FRR</v>
          </cell>
        </row>
        <row r="4701">
          <cell r="A4701" t="str">
            <v>FV324</v>
          </cell>
          <cell r="B4701" t="str">
            <v>9100752444</v>
          </cell>
          <cell r="C4701" t="str">
            <v>50009100752449</v>
          </cell>
          <cell r="D4701">
            <v>0.09</v>
          </cell>
          <cell r="E4701">
            <v>1.6E-2</v>
          </cell>
          <cell r="F4701">
            <v>2.661</v>
          </cell>
          <cell r="G4701">
            <v>1.429</v>
          </cell>
          <cell r="H4701">
            <v>4.6970000000000001</v>
          </cell>
          <cell r="I4701">
            <v>0.54</v>
          </cell>
          <cell r="J4701">
            <v>9.6000000000000002E-2</v>
          </cell>
          <cell r="K4701">
            <v>8.875</v>
          </cell>
          <cell r="L4701">
            <v>5.25</v>
          </cell>
          <cell r="M4701">
            <v>3.875</v>
          </cell>
          <cell r="N4701">
            <v>6</v>
          </cell>
          <cell r="O4701" t="str">
            <v>US</v>
          </cell>
          <cell r="P4701" t="str">
            <v>RA</v>
          </cell>
          <cell r="Q4701" t="str">
            <v>FRR</v>
          </cell>
          <cell r="R4701">
            <v>10</v>
          </cell>
          <cell r="S4701">
            <v>2280</v>
          </cell>
          <cell r="T4701">
            <v>3.05</v>
          </cell>
          <cell r="U4701" t="str">
            <v>US$</v>
          </cell>
          <cell r="V4701" t="str">
            <v>EA</v>
          </cell>
          <cell r="W4701" t="str">
            <v>FLT</v>
          </cell>
          <cell r="X4701" t="str">
            <v>BRN</v>
          </cell>
          <cell r="Y4701" t="str">
            <v>FOT</v>
          </cell>
          <cell r="Z4701" t="str">
            <v>FRR</v>
          </cell>
        </row>
        <row r="4702">
          <cell r="A4702" t="str">
            <v>FV324DP</v>
          </cell>
          <cell r="B4702" t="str">
            <v>9100752871</v>
          </cell>
          <cell r="C4702" t="str">
            <v>10009100752878</v>
          </cell>
          <cell r="D4702">
            <v>0.05</v>
          </cell>
          <cell r="E4702">
            <v>1.2E-2</v>
          </cell>
          <cell r="F4702">
            <v>0</v>
          </cell>
          <cell r="G4702">
            <v>0</v>
          </cell>
          <cell r="H4702">
            <v>0</v>
          </cell>
          <cell r="I4702">
            <v>0.3</v>
          </cell>
          <cell r="J4702">
            <v>7.1999999999999995E-2</v>
          </cell>
          <cell r="K4702">
            <v>0</v>
          </cell>
          <cell r="L4702">
            <v>0</v>
          </cell>
          <cell r="M4702">
            <v>0</v>
          </cell>
          <cell r="N4702">
            <v>6</v>
          </cell>
          <cell r="O4702" t="str">
            <v>US</v>
          </cell>
          <cell r="Q4702" t="str">
            <v>FRR</v>
          </cell>
          <cell r="R4702">
            <v>11</v>
          </cell>
          <cell r="S4702">
            <v>2376</v>
          </cell>
          <cell r="T4702">
            <v>3.05</v>
          </cell>
          <cell r="U4702" t="str">
            <v>US$</v>
          </cell>
          <cell r="W4702" t="str">
            <v>FLT</v>
          </cell>
          <cell r="X4702" t="str">
            <v>BRN</v>
          </cell>
          <cell r="Y4702" t="str">
            <v>FOT</v>
          </cell>
          <cell r="Z4702" t="str">
            <v>FRR</v>
          </cell>
        </row>
        <row r="4703">
          <cell r="A4703" t="str">
            <v>FV324DP</v>
          </cell>
          <cell r="B4703" t="str">
            <v>9100752871</v>
          </cell>
          <cell r="C4703" t="str">
            <v>10009100752878</v>
          </cell>
          <cell r="D4703">
            <v>7.2999999999999995E-2</v>
          </cell>
          <cell r="E4703">
            <v>1.0999999999999999E-2</v>
          </cell>
          <cell r="F4703">
            <v>7.625</v>
          </cell>
          <cell r="G4703">
            <v>2.875</v>
          </cell>
          <cell r="H4703">
            <v>1.02</v>
          </cell>
          <cell r="I4703">
            <v>0.438</v>
          </cell>
          <cell r="J4703">
            <v>6.6000000000000003E-2</v>
          </cell>
          <cell r="K4703">
            <v>10.25</v>
          </cell>
          <cell r="L4703">
            <v>3.6869999999999998</v>
          </cell>
          <cell r="M4703">
            <v>3.375</v>
          </cell>
          <cell r="N4703">
            <v>6</v>
          </cell>
          <cell r="O4703" t="str">
            <v>US</v>
          </cell>
          <cell r="P4703" t="str">
            <v>RA</v>
          </cell>
          <cell r="Q4703" t="str">
            <v>FRR</v>
          </cell>
          <cell r="R4703">
            <v>10</v>
          </cell>
          <cell r="S4703">
            <v>2160</v>
          </cell>
          <cell r="T4703">
            <v>3.05</v>
          </cell>
          <cell r="U4703" t="str">
            <v>US$</v>
          </cell>
          <cell r="V4703" t="str">
            <v>EA</v>
          </cell>
          <cell r="W4703" t="str">
            <v>FLT</v>
          </cell>
          <cell r="X4703" t="str">
            <v>BRN</v>
          </cell>
          <cell r="Y4703" t="str">
            <v>FOT</v>
          </cell>
          <cell r="Z4703" t="str">
            <v>FRR</v>
          </cell>
        </row>
        <row r="4704">
          <cell r="A4704" t="str">
            <v>FV325</v>
          </cell>
          <cell r="B4704" t="str">
            <v>9100752451</v>
          </cell>
          <cell r="C4704" t="str">
            <v>10009100752458</v>
          </cell>
          <cell r="D4704">
            <v>1.4999999999999999E-2</v>
          </cell>
          <cell r="E4704">
            <v>2E-3</v>
          </cell>
          <cell r="F4704">
            <v>0</v>
          </cell>
          <cell r="G4704">
            <v>0</v>
          </cell>
          <cell r="H4704">
            <v>0</v>
          </cell>
          <cell r="I4704">
            <v>0.15</v>
          </cell>
          <cell r="J4704">
            <v>0.02</v>
          </cell>
          <cell r="K4704">
            <v>0</v>
          </cell>
          <cell r="L4704">
            <v>0</v>
          </cell>
          <cell r="M4704">
            <v>0</v>
          </cell>
          <cell r="N4704">
            <v>10</v>
          </cell>
          <cell r="O4704" t="str">
            <v>US</v>
          </cell>
          <cell r="Q4704" t="str">
            <v>FRR</v>
          </cell>
          <cell r="R4704">
            <v>50</v>
          </cell>
          <cell r="S4704">
            <v>10500</v>
          </cell>
          <cell r="T4704">
            <v>5.38</v>
          </cell>
          <cell r="U4704" t="str">
            <v>US$</v>
          </cell>
          <cell r="W4704" t="str">
            <v>FLT</v>
          </cell>
          <cell r="X4704" t="str">
            <v>BRN</v>
          </cell>
          <cell r="Y4704" t="str">
            <v>FOT</v>
          </cell>
          <cell r="Z4704" t="str">
            <v>FRR</v>
          </cell>
        </row>
        <row r="4705">
          <cell r="A4705" t="str">
            <v>FV325</v>
          </cell>
          <cell r="B4705" t="str">
            <v>9100752451</v>
          </cell>
          <cell r="C4705" t="str">
            <v>10009100752458</v>
          </cell>
          <cell r="D4705">
            <v>0.04</v>
          </cell>
          <cell r="E4705">
            <v>8.0000000000000002E-3</v>
          </cell>
          <cell r="F4705">
            <v>2.0089999999999999</v>
          </cell>
          <cell r="G4705">
            <v>1.411</v>
          </cell>
          <cell r="H4705">
            <v>3.286</v>
          </cell>
          <cell r="I4705">
            <v>0.4</v>
          </cell>
          <cell r="J4705">
            <v>0.08</v>
          </cell>
          <cell r="K4705">
            <v>7.625</v>
          </cell>
          <cell r="L4705">
            <v>4.4370000000000003</v>
          </cell>
          <cell r="M4705">
            <v>4.1870000000000003</v>
          </cell>
          <cell r="N4705">
            <v>10</v>
          </cell>
          <cell r="O4705" t="str">
            <v>US</v>
          </cell>
          <cell r="Q4705" t="str">
            <v>FRR</v>
          </cell>
          <cell r="R4705">
            <v>10</v>
          </cell>
          <cell r="S4705">
            <v>5400</v>
          </cell>
          <cell r="T4705">
            <v>5.38</v>
          </cell>
          <cell r="U4705" t="str">
            <v>US$</v>
          </cell>
          <cell r="W4705" t="str">
            <v>FLT</v>
          </cell>
          <cell r="X4705" t="str">
            <v>BRN</v>
          </cell>
          <cell r="Y4705" t="str">
            <v>FOT</v>
          </cell>
          <cell r="Z4705" t="str">
            <v>FRR</v>
          </cell>
        </row>
        <row r="4706">
          <cell r="A4706" t="str">
            <v>FV325</v>
          </cell>
          <cell r="B4706" t="str">
            <v>9100752451</v>
          </cell>
          <cell r="C4706" t="str">
            <v>50009100752456</v>
          </cell>
          <cell r="D4706">
            <v>7.0000000000000007E-2</v>
          </cell>
          <cell r="E4706">
            <v>1.6E-2</v>
          </cell>
          <cell r="F4706">
            <v>2.661</v>
          </cell>
          <cell r="G4706">
            <v>1.429</v>
          </cell>
          <cell r="H4706">
            <v>4.6970000000000001</v>
          </cell>
          <cell r="I4706">
            <v>0.42</v>
          </cell>
          <cell r="J4706">
            <v>9.6000000000000002E-2</v>
          </cell>
          <cell r="K4706">
            <v>8.875</v>
          </cell>
          <cell r="L4706">
            <v>5.25</v>
          </cell>
          <cell r="M4706">
            <v>3.875</v>
          </cell>
          <cell r="N4706">
            <v>6</v>
          </cell>
          <cell r="O4706" t="str">
            <v>US</v>
          </cell>
          <cell r="P4706" t="str">
            <v>RA</v>
          </cell>
          <cell r="Q4706" t="str">
            <v>FRR</v>
          </cell>
          <cell r="R4706">
            <v>10</v>
          </cell>
          <cell r="S4706">
            <v>2280</v>
          </cell>
          <cell r="T4706">
            <v>5.38</v>
          </cell>
          <cell r="U4706" t="str">
            <v>US$</v>
          </cell>
          <cell r="V4706" t="str">
            <v>EA</v>
          </cell>
          <cell r="W4706" t="str">
            <v>FLT</v>
          </cell>
          <cell r="X4706" t="str">
            <v>BRN</v>
          </cell>
          <cell r="Y4706" t="str">
            <v>FOT</v>
          </cell>
          <cell r="Z4706" t="str">
            <v>FRR</v>
          </cell>
        </row>
        <row r="4707">
          <cell r="A4707" t="str">
            <v>FV325DP</v>
          </cell>
          <cell r="B4707" t="str">
            <v>9100752888</v>
          </cell>
          <cell r="C4707" t="str">
            <v>10009100752885</v>
          </cell>
          <cell r="D4707">
            <v>0.06</v>
          </cell>
          <cell r="E4707">
            <v>1.0999999999999999E-2</v>
          </cell>
          <cell r="F4707">
            <v>0</v>
          </cell>
          <cell r="G4707">
            <v>0</v>
          </cell>
          <cell r="H4707">
            <v>0</v>
          </cell>
          <cell r="I4707">
            <v>0.36</v>
          </cell>
          <cell r="J4707">
            <v>6.6000000000000003E-2</v>
          </cell>
          <cell r="K4707">
            <v>0</v>
          </cell>
          <cell r="L4707">
            <v>0</v>
          </cell>
          <cell r="M4707">
            <v>0</v>
          </cell>
          <cell r="N4707">
            <v>6</v>
          </cell>
          <cell r="O4707" t="str">
            <v>US</v>
          </cell>
          <cell r="Q4707" t="str">
            <v>FRR</v>
          </cell>
          <cell r="R4707">
            <v>11</v>
          </cell>
          <cell r="S4707">
            <v>2376</v>
          </cell>
          <cell r="T4707">
            <v>5.38</v>
          </cell>
          <cell r="U4707" t="str">
            <v>US$</v>
          </cell>
          <cell r="W4707" t="str">
            <v>FLT</v>
          </cell>
          <cell r="X4707" t="str">
            <v>BRN</v>
          </cell>
          <cell r="Y4707" t="str">
            <v>FOT</v>
          </cell>
          <cell r="Z4707" t="str">
            <v>FRR</v>
          </cell>
        </row>
        <row r="4708">
          <cell r="A4708" t="str">
            <v>FV325DP</v>
          </cell>
          <cell r="B4708" t="str">
            <v>9100752888</v>
          </cell>
          <cell r="C4708" t="str">
            <v>10009100752885</v>
          </cell>
          <cell r="D4708">
            <v>5.2999999999999999E-2</v>
          </cell>
          <cell r="E4708">
            <v>1.2999999999999999E-2</v>
          </cell>
          <cell r="F4708">
            <v>7.625</v>
          </cell>
          <cell r="G4708">
            <v>2.875</v>
          </cell>
          <cell r="H4708">
            <v>1.02</v>
          </cell>
          <cell r="I4708">
            <v>0.318</v>
          </cell>
          <cell r="J4708">
            <v>7.8E-2</v>
          </cell>
          <cell r="K4708">
            <v>10.25</v>
          </cell>
          <cell r="L4708">
            <v>3.6869999999999998</v>
          </cell>
          <cell r="M4708">
            <v>3.375</v>
          </cell>
          <cell r="N4708">
            <v>6</v>
          </cell>
          <cell r="O4708" t="str">
            <v>US</v>
          </cell>
          <cell r="P4708" t="str">
            <v>RA</v>
          </cell>
          <cell r="Q4708" t="str">
            <v>FRR</v>
          </cell>
          <cell r="R4708">
            <v>10</v>
          </cell>
          <cell r="S4708">
            <v>2160</v>
          </cell>
          <cell r="T4708">
            <v>5.38</v>
          </cell>
          <cell r="U4708" t="str">
            <v>US$</v>
          </cell>
          <cell r="V4708" t="str">
            <v>EA</v>
          </cell>
          <cell r="W4708" t="str">
            <v>FLT</v>
          </cell>
          <cell r="X4708" t="str">
            <v>BRN</v>
          </cell>
          <cell r="Y4708" t="str">
            <v>FOT</v>
          </cell>
          <cell r="Z4708" t="str">
            <v>FRR</v>
          </cell>
        </row>
        <row r="4709">
          <cell r="A4709" t="str">
            <v>FV327</v>
          </cell>
          <cell r="B4709" t="str">
            <v>9100752505</v>
          </cell>
          <cell r="C4709" t="str">
            <v>10009100752502</v>
          </cell>
          <cell r="D4709">
            <v>4.4999999999999998E-2</v>
          </cell>
          <cell r="E4709">
            <v>3.0000000000000001E-3</v>
          </cell>
          <cell r="F4709">
            <v>0</v>
          </cell>
          <cell r="G4709">
            <v>0</v>
          </cell>
          <cell r="H4709">
            <v>0</v>
          </cell>
          <cell r="I4709">
            <v>0.45</v>
          </cell>
          <cell r="J4709">
            <v>0.03</v>
          </cell>
          <cell r="K4709">
            <v>0</v>
          </cell>
          <cell r="L4709">
            <v>0</v>
          </cell>
          <cell r="M4709">
            <v>0</v>
          </cell>
          <cell r="N4709">
            <v>10</v>
          </cell>
          <cell r="O4709" t="str">
            <v>US</v>
          </cell>
          <cell r="Q4709" t="str">
            <v>FRR</v>
          </cell>
          <cell r="R4709">
            <v>50</v>
          </cell>
          <cell r="S4709">
            <v>10500</v>
          </cell>
          <cell r="T4709">
            <v>5.38</v>
          </cell>
          <cell r="U4709" t="str">
            <v>US$</v>
          </cell>
          <cell r="W4709" t="str">
            <v>FLT</v>
          </cell>
          <cell r="X4709" t="str">
            <v>BRN</v>
          </cell>
          <cell r="Y4709" t="str">
            <v>FOT</v>
          </cell>
          <cell r="Z4709" t="str">
            <v>FRR</v>
          </cell>
        </row>
        <row r="4710">
          <cell r="A4710" t="str">
            <v>FV327</v>
          </cell>
          <cell r="B4710" t="str">
            <v>9100752505</v>
          </cell>
          <cell r="C4710" t="str">
            <v>10009100752502</v>
          </cell>
          <cell r="D4710">
            <v>0.06</v>
          </cell>
          <cell r="E4710">
            <v>8.0000000000000002E-3</v>
          </cell>
          <cell r="F4710">
            <v>2.0089999999999999</v>
          </cell>
          <cell r="G4710">
            <v>1.411</v>
          </cell>
          <cell r="H4710">
            <v>3.286</v>
          </cell>
          <cell r="I4710">
            <v>0.6</v>
          </cell>
          <cell r="J4710">
            <v>0.08</v>
          </cell>
          <cell r="K4710">
            <v>7.625</v>
          </cell>
          <cell r="L4710">
            <v>4.4370000000000003</v>
          </cell>
          <cell r="M4710">
            <v>4.1870000000000003</v>
          </cell>
          <cell r="N4710">
            <v>10</v>
          </cell>
          <cell r="O4710" t="str">
            <v>US</v>
          </cell>
          <cell r="Q4710" t="str">
            <v>FRR</v>
          </cell>
          <cell r="R4710">
            <v>10</v>
          </cell>
          <cell r="S4710">
            <v>5400</v>
          </cell>
          <cell r="T4710">
            <v>5.38</v>
          </cell>
          <cell r="U4710" t="str">
            <v>US$</v>
          </cell>
          <cell r="W4710" t="str">
            <v>FLT</v>
          </cell>
          <cell r="X4710" t="str">
            <v>BRN</v>
          </cell>
          <cell r="Y4710" t="str">
            <v>FOT</v>
          </cell>
          <cell r="Z4710" t="str">
            <v>FRR</v>
          </cell>
        </row>
        <row r="4711">
          <cell r="A4711" t="str">
            <v>FV327</v>
          </cell>
          <cell r="B4711" t="str">
            <v>9100752505</v>
          </cell>
          <cell r="C4711" t="str">
            <v>50009100752500</v>
          </cell>
          <cell r="D4711">
            <v>0.09</v>
          </cell>
          <cell r="E4711">
            <v>1.7999999999999999E-2</v>
          </cell>
          <cell r="F4711">
            <v>2.661</v>
          </cell>
          <cell r="G4711">
            <v>1.429</v>
          </cell>
          <cell r="H4711">
            <v>4.6970000000000001</v>
          </cell>
          <cell r="I4711">
            <v>0.54</v>
          </cell>
          <cell r="J4711">
            <v>0.108</v>
          </cell>
          <cell r="K4711">
            <v>8.875</v>
          </cell>
          <cell r="L4711">
            <v>5.25</v>
          </cell>
          <cell r="M4711">
            <v>3.875</v>
          </cell>
          <cell r="N4711">
            <v>6</v>
          </cell>
          <cell r="O4711" t="str">
            <v>US</v>
          </cell>
          <cell r="P4711" t="str">
            <v>RA</v>
          </cell>
          <cell r="Q4711" t="str">
            <v>FRR</v>
          </cell>
          <cell r="R4711">
            <v>10</v>
          </cell>
          <cell r="S4711">
            <v>2280</v>
          </cell>
          <cell r="T4711">
            <v>5.38</v>
          </cell>
          <cell r="U4711" t="str">
            <v>US$</v>
          </cell>
          <cell r="V4711" t="str">
            <v>EA</v>
          </cell>
          <cell r="W4711" t="str">
            <v>FLT</v>
          </cell>
          <cell r="X4711" t="str">
            <v>BRN</v>
          </cell>
          <cell r="Y4711" t="str">
            <v>FOT</v>
          </cell>
          <cell r="Z4711" t="str">
            <v>FRR</v>
          </cell>
        </row>
        <row r="4712">
          <cell r="A4712" t="str">
            <v>FV327DP</v>
          </cell>
          <cell r="B4712" t="str">
            <v>9100752895</v>
          </cell>
          <cell r="C4712" t="str">
            <v>10009100752892</v>
          </cell>
          <cell r="D4712">
            <v>7.4999999999999997E-2</v>
          </cell>
          <cell r="E4712">
            <v>1.2999999999999999E-2</v>
          </cell>
          <cell r="F4712">
            <v>0</v>
          </cell>
          <cell r="G4712">
            <v>0</v>
          </cell>
          <cell r="H4712">
            <v>0</v>
          </cell>
          <cell r="I4712">
            <v>0.45</v>
          </cell>
          <cell r="J4712">
            <v>7.8E-2</v>
          </cell>
          <cell r="K4712">
            <v>0</v>
          </cell>
          <cell r="L4712">
            <v>0</v>
          </cell>
          <cell r="M4712">
            <v>0</v>
          </cell>
          <cell r="N4712">
            <v>6</v>
          </cell>
          <cell r="O4712" t="str">
            <v>US</v>
          </cell>
          <cell r="Q4712" t="str">
            <v>FRR</v>
          </cell>
          <cell r="R4712">
            <v>11</v>
          </cell>
          <cell r="S4712">
            <v>2376</v>
          </cell>
          <cell r="T4712">
            <v>5.38</v>
          </cell>
          <cell r="U4712" t="str">
            <v>US$</v>
          </cell>
          <cell r="W4712" t="str">
            <v>FLT</v>
          </cell>
          <cell r="X4712" t="str">
            <v>BRN</v>
          </cell>
          <cell r="Y4712" t="str">
            <v>FOT</v>
          </cell>
          <cell r="Z4712" t="str">
            <v>FRR</v>
          </cell>
        </row>
        <row r="4713">
          <cell r="A4713" t="str">
            <v>FV328</v>
          </cell>
          <cell r="B4713" t="str">
            <v>9100752628</v>
          </cell>
          <cell r="C4713" t="str">
            <v>10009100752625</v>
          </cell>
          <cell r="D4713">
            <v>7.0000000000000007E-2</v>
          </cell>
          <cell r="E4713">
            <v>3.0000000000000001E-3</v>
          </cell>
          <cell r="F4713">
            <v>1.286</v>
          </cell>
          <cell r="G4713">
            <v>1.036</v>
          </cell>
          <cell r="H4713">
            <v>3.0720000000000001</v>
          </cell>
          <cell r="I4713">
            <v>0.7</v>
          </cell>
          <cell r="J4713">
            <v>0.03</v>
          </cell>
          <cell r="K4713">
            <v>14</v>
          </cell>
          <cell r="L4713">
            <v>5.875</v>
          </cell>
          <cell r="M4713">
            <v>7.25</v>
          </cell>
          <cell r="N4713">
            <v>10</v>
          </cell>
          <cell r="O4713" t="str">
            <v>US</v>
          </cell>
          <cell r="Q4713" t="str">
            <v>FRR</v>
          </cell>
          <cell r="R4713">
            <v>50</v>
          </cell>
          <cell r="S4713">
            <v>10500</v>
          </cell>
          <cell r="T4713">
            <v>2.5</v>
          </cell>
          <cell r="U4713" t="str">
            <v>US$</v>
          </cell>
          <cell r="W4713" t="str">
            <v>FLT</v>
          </cell>
          <cell r="X4713" t="str">
            <v>BRN</v>
          </cell>
          <cell r="Y4713" t="str">
            <v>FOT</v>
          </cell>
          <cell r="Z4713" t="str">
            <v>FRR</v>
          </cell>
        </row>
        <row r="4714">
          <cell r="A4714" t="str">
            <v>FV328DP</v>
          </cell>
          <cell r="B4714" t="str">
            <v>9100752758</v>
          </cell>
          <cell r="C4714" t="str">
            <v>10009100752755</v>
          </cell>
          <cell r="D4714">
            <v>0.06</v>
          </cell>
          <cell r="E4714">
            <v>1.2E-2</v>
          </cell>
          <cell r="F4714">
            <v>0</v>
          </cell>
          <cell r="G4714">
            <v>0</v>
          </cell>
          <cell r="H4714">
            <v>0</v>
          </cell>
          <cell r="I4714">
            <v>0.36</v>
          </cell>
          <cell r="J4714">
            <v>7.1999999999999995E-2</v>
          </cell>
          <cell r="K4714">
            <v>0</v>
          </cell>
          <cell r="L4714">
            <v>0</v>
          </cell>
          <cell r="M4714">
            <v>0</v>
          </cell>
          <cell r="N4714">
            <v>6</v>
          </cell>
          <cell r="O4714" t="str">
            <v>US</v>
          </cell>
          <cell r="Q4714" t="str">
            <v>FRR</v>
          </cell>
          <cell r="R4714">
            <v>11</v>
          </cell>
          <cell r="S4714">
            <v>2376</v>
          </cell>
          <cell r="T4714">
            <v>2.5</v>
          </cell>
          <cell r="U4714" t="str">
            <v>US$</v>
          </cell>
          <cell r="W4714" t="str">
            <v>FLT</v>
          </cell>
          <cell r="X4714" t="str">
            <v>BRN</v>
          </cell>
          <cell r="Y4714" t="str">
            <v>FOT</v>
          </cell>
          <cell r="Z4714" t="str">
            <v>FRR</v>
          </cell>
        </row>
        <row r="4715">
          <cell r="A4715" t="str">
            <v>FV328DP</v>
          </cell>
          <cell r="B4715" t="str">
            <v>9100752758</v>
          </cell>
          <cell r="C4715" t="str">
            <v>10009100752755</v>
          </cell>
          <cell r="D4715">
            <v>0.113</v>
          </cell>
          <cell r="E4715">
            <v>1.0999999999999999E-2</v>
          </cell>
          <cell r="F4715">
            <v>7.625</v>
          </cell>
          <cell r="G4715">
            <v>2.875</v>
          </cell>
          <cell r="H4715">
            <v>1.02</v>
          </cell>
          <cell r="I4715">
            <v>0.67800000000000005</v>
          </cell>
          <cell r="J4715">
            <v>6.6000000000000003E-2</v>
          </cell>
          <cell r="K4715">
            <v>10.25</v>
          </cell>
          <cell r="L4715">
            <v>3.6869999999999998</v>
          </cell>
          <cell r="M4715">
            <v>3.375</v>
          </cell>
          <cell r="N4715">
            <v>6</v>
          </cell>
          <cell r="O4715" t="str">
            <v>US</v>
          </cell>
          <cell r="P4715" t="str">
            <v>RA</v>
          </cell>
          <cell r="Q4715" t="str">
            <v>FRR</v>
          </cell>
          <cell r="R4715">
            <v>10</v>
          </cell>
          <cell r="S4715">
            <v>2160</v>
          </cell>
          <cell r="T4715">
            <v>2.5</v>
          </cell>
          <cell r="U4715" t="str">
            <v>US$</v>
          </cell>
          <cell r="V4715" t="str">
            <v>EA</v>
          </cell>
          <cell r="W4715" t="str">
            <v>FLT</v>
          </cell>
          <cell r="X4715" t="str">
            <v>BRN</v>
          </cell>
          <cell r="Y4715" t="str">
            <v>FOT</v>
          </cell>
          <cell r="Z4715" t="str">
            <v>FRR</v>
          </cell>
        </row>
        <row r="4716">
          <cell r="A4716" t="str">
            <v>FV329</v>
          </cell>
          <cell r="B4716" t="str">
            <v>9100752611</v>
          </cell>
          <cell r="C4716" t="str">
            <v>10009100752618</v>
          </cell>
          <cell r="D4716">
            <v>7.0000000000000007E-2</v>
          </cell>
          <cell r="E4716">
            <v>2E-3</v>
          </cell>
          <cell r="F4716">
            <v>0</v>
          </cell>
          <cell r="G4716">
            <v>0</v>
          </cell>
          <cell r="H4716">
            <v>0</v>
          </cell>
          <cell r="I4716">
            <v>0.7</v>
          </cell>
          <cell r="J4716">
            <v>0.02</v>
          </cell>
          <cell r="K4716">
            <v>0</v>
          </cell>
          <cell r="L4716">
            <v>0</v>
          </cell>
          <cell r="M4716">
            <v>0</v>
          </cell>
          <cell r="N4716">
            <v>10</v>
          </cell>
          <cell r="O4716" t="str">
            <v>US</v>
          </cell>
          <cell r="Q4716" t="str">
            <v>FRR</v>
          </cell>
          <cell r="R4716">
            <v>50</v>
          </cell>
          <cell r="S4716">
            <v>10500</v>
          </cell>
          <cell r="T4716">
            <v>2.37</v>
          </cell>
          <cell r="U4716" t="str">
            <v>US$</v>
          </cell>
          <cell r="W4716" t="str">
            <v>FLT</v>
          </cell>
          <cell r="X4716" t="str">
            <v>BRN</v>
          </cell>
          <cell r="Y4716" t="str">
            <v>FOT</v>
          </cell>
          <cell r="Z4716" t="str">
            <v>FRR</v>
          </cell>
        </row>
        <row r="4717">
          <cell r="A4717" t="str">
            <v>FV329</v>
          </cell>
          <cell r="B4717" t="str">
            <v>9100752611</v>
          </cell>
          <cell r="C4717" t="str">
            <v>10009100752618</v>
          </cell>
          <cell r="D4717">
            <v>0.09</v>
          </cell>
          <cell r="E4717">
            <v>8.0000000000000002E-3</v>
          </cell>
          <cell r="F4717">
            <v>2.0089999999999999</v>
          </cell>
          <cell r="G4717">
            <v>1.411</v>
          </cell>
          <cell r="H4717">
            <v>3.286</v>
          </cell>
          <cell r="I4717">
            <v>0.9</v>
          </cell>
          <cell r="J4717">
            <v>0.08</v>
          </cell>
          <cell r="K4717">
            <v>7.625</v>
          </cell>
          <cell r="L4717">
            <v>4.4370000000000003</v>
          </cell>
          <cell r="M4717">
            <v>4.1870000000000003</v>
          </cell>
          <cell r="N4717">
            <v>10</v>
          </cell>
          <cell r="O4717" t="str">
            <v>US</v>
          </cell>
          <cell r="Q4717" t="str">
            <v>FRR</v>
          </cell>
          <cell r="R4717">
            <v>10</v>
          </cell>
          <cell r="S4717">
            <v>5400</v>
          </cell>
          <cell r="T4717">
            <v>2.37</v>
          </cell>
          <cell r="U4717" t="str">
            <v>US$</v>
          </cell>
          <cell r="W4717" t="str">
            <v>FLT</v>
          </cell>
          <cell r="X4717" t="str">
            <v>BRN</v>
          </cell>
          <cell r="Y4717" t="str">
            <v>FOT</v>
          </cell>
          <cell r="Z4717" t="str">
            <v>FRR</v>
          </cell>
        </row>
        <row r="4718">
          <cell r="A4718" t="str">
            <v>FV329</v>
          </cell>
          <cell r="B4718" t="str">
            <v>9100752611</v>
          </cell>
          <cell r="C4718" t="str">
            <v>50009100752616</v>
          </cell>
          <cell r="D4718">
            <v>0.11600000000000001</v>
          </cell>
          <cell r="E4718">
            <v>1.7999999999999999E-2</v>
          </cell>
          <cell r="F4718">
            <v>2.661</v>
          </cell>
          <cell r="G4718">
            <v>1.429</v>
          </cell>
          <cell r="H4718">
            <v>4.6970000000000001</v>
          </cell>
          <cell r="I4718">
            <v>0.69599999999999995</v>
          </cell>
          <cell r="J4718">
            <v>0.108</v>
          </cell>
          <cell r="K4718">
            <v>8.875</v>
          </cell>
          <cell r="L4718">
            <v>5.25</v>
          </cell>
          <cell r="M4718">
            <v>3.875</v>
          </cell>
          <cell r="N4718">
            <v>6</v>
          </cell>
          <cell r="O4718" t="str">
            <v>US</v>
          </cell>
          <cell r="P4718" t="str">
            <v>RA</v>
          </cell>
          <cell r="Q4718" t="str">
            <v>FRR</v>
          </cell>
          <cell r="R4718">
            <v>10</v>
          </cell>
          <cell r="S4718">
            <v>2280</v>
          </cell>
          <cell r="T4718">
            <v>2.37</v>
          </cell>
          <cell r="U4718" t="str">
            <v>US$</v>
          </cell>
          <cell r="V4718" t="str">
            <v>EA</v>
          </cell>
          <cell r="W4718" t="str">
            <v>FLT</v>
          </cell>
          <cell r="X4718" t="str">
            <v>BRN</v>
          </cell>
          <cell r="Y4718" t="str">
            <v>FOT</v>
          </cell>
          <cell r="Z4718" t="str">
            <v>FRR</v>
          </cell>
        </row>
        <row r="4719">
          <cell r="A4719" t="str">
            <v>FV329DP</v>
          </cell>
          <cell r="B4719" t="str">
            <v>9100752765</v>
          </cell>
          <cell r="C4719" t="str">
            <v>10009100752762</v>
          </cell>
          <cell r="D4719">
            <v>0.11700000000000001</v>
          </cell>
          <cell r="E4719">
            <v>1.9E-2</v>
          </cell>
          <cell r="F4719">
            <v>0</v>
          </cell>
          <cell r="G4719">
            <v>0</v>
          </cell>
          <cell r="H4719">
            <v>0</v>
          </cell>
          <cell r="I4719">
            <v>0.70199999999999996</v>
          </cell>
          <cell r="J4719">
            <v>0.114</v>
          </cell>
          <cell r="K4719">
            <v>0</v>
          </cell>
          <cell r="L4719">
            <v>0</v>
          </cell>
          <cell r="M4719">
            <v>0</v>
          </cell>
          <cell r="N4719">
            <v>6</v>
          </cell>
          <cell r="O4719" t="str">
            <v>US</v>
          </cell>
          <cell r="Q4719" t="str">
            <v>FRR</v>
          </cell>
          <cell r="R4719">
            <v>11</v>
          </cell>
          <cell r="S4719">
            <v>2376</v>
          </cell>
          <cell r="T4719">
            <v>2.37</v>
          </cell>
          <cell r="U4719" t="str">
            <v>US$</v>
          </cell>
          <cell r="W4719" t="str">
            <v>FLT</v>
          </cell>
          <cell r="X4719" t="str">
            <v>BRN</v>
          </cell>
          <cell r="Y4719" t="str">
            <v>FOT</v>
          </cell>
          <cell r="Z4719" t="str">
            <v>FRR</v>
          </cell>
        </row>
        <row r="4720">
          <cell r="A4720" t="str">
            <v>FV329DP</v>
          </cell>
          <cell r="B4720" t="str">
            <v>9100752765</v>
          </cell>
          <cell r="C4720" t="str">
            <v>10009100752762</v>
          </cell>
          <cell r="D4720">
            <v>0.10299999999999999</v>
          </cell>
          <cell r="E4720">
            <v>2.1000000000000001E-2</v>
          </cell>
          <cell r="F4720">
            <v>7.625</v>
          </cell>
          <cell r="G4720">
            <v>2.875</v>
          </cell>
          <cell r="H4720">
            <v>1.02</v>
          </cell>
          <cell r="I4720">
            <v>0.61799999999999999</v>
          </cell>
          <cell r="J4720">
            <v>0.126</v>
          </cell>
          <cell r="K4720">
            <v>10.25</v>
          </cell>
          <cell r="L4720">
            <v>3.6869999999999998</v>
          </cell>
          <cell r="M4720">
            <v>3.375</v>
          </cell>
          <cell r="N4720">
            <v>6</v>
          </cell>
          <cell r="O4720" t="str">
            <v>US</v>
          </cell>
          <cell r="P4720" t="str">
            <v>RA</v>
          </cell>
          <cell r="Q4720" t="str">
            <v>FRR</v>
          </cell>
          <cell r="R4720">
            <v>10</v>
          </cell>
          <cell r="S4720">
            <v>2160</v>
          </cell>
          <cell r="T4720">
            <v>2.37</v>
          </cell>
          <cell r="U4720" t="str">
            <v>US$</v>
          </cell>
          <cell r="V4720" t="str">
            <v>EA</v>
          </cell>
          <cell r="W4720" t="str">
            <v>FLT</v>
          </cell>
          <cell r="X4720" t="str">
            <v>BRN</v>
          </cell>
          <cell r="Y4720" t="str">
            <v>FOT</v>
          </cell>
          <cell r="Z4720" t="str">
            <v>FRR</v>
          </cell>
        </row>
        <row r="4721">
          <cell r="A4721" t="str">
            <v>FV330</v>
          </cell>
          <cell r="B4721" t="str">
            <v>9100752710</v>
          </cell>
          <cell r="C4721" t="str">
            <v>10009100752717</v>
          </cell>
          <cell r="D4721">
            <v>7.4999999999999997E-2</v>
          </cell>
          <cell r="E4721">
            <v>2E-3</v>
          </cell>
          <cell r="F4721">
            <v>0</v>
          </cell>
          <cell r="G4721">
            <v>0</v>
          </cell>
          <cell r="H4721">
            <v>0</v>
          </cell>
          <cell r="I4721">
            <v>0.75</v>
          </cell>
          <cell r="J4721">
            <v>0.02</v>
          </cell>
          <cell r="K4721">
            <v>0</v>
          </cell>
          <cell r="L4721">
            <v>0</v>
          </cell>
          <cell r="M4721">
            <v>0</v>
          </cell>
          <cell r="N4721">
            <v>10</v>
          </cell>
          <cell r="O4721" t="str">
            <v>US</v>
          </cell>
          <cell r="Q4721" t="str">
            <v>FRR</v>
          </cell>
          <cell r="R4721">
            <v>525</v>
          </cell>
          <cell r="S4721">
            <v>10500</v>
          </cell>
          <cell r="T4721">
            <v>2.35</v>
          </cell>
          <cell r="U4721" t="str">
            <v>US$</v>
          </cell>
          <cell r="W4721" t="str">
            <v>FLT</v>
          </cell>
          <cell r="X4721" t="str">
            <v>BRN</v>
          </cell>
          <cell r="Y4721" t="str">
            <v>FOT</v>
          </cell>
          <cell r="Z4721" t="str">
            <v>FRR</v>
          </cell>
        </row>
        <row r="4722">
          <cell r="A4722" t="str">
            <v>FV330</v>
          </cell>
          <cell r="B4722" t="str">
            <v>9100752710</v>
          </cell>
          <cell r="C4722" t="str">
            <v>10009100752717</v>
          </cell>
          <cell r="D4722">
            <v>9.5000000000000001E-2</v>
          </cell>
          <cell r="E4722">
            <v>8.3000000000000004E-2</v>
          </cell>
          <cell r="F4722">
            <v>2.0089999999999999</v>
          </cell>
          <cell r="G4722">
            <v>1.411</v>
          </cell>
          <cell r="H4722">
            <v>3.286</v>
          </cell>
          <cell r="I4722">
            <v>0.95</v>
          </cell>
          <cell r="J4722">
            <v>0.83</v>
          </cell>
          <cell r="K4722">
            <v>7.625</v>
          </cell>
          <cell r="L4722">
            <v>4.4370000000000003</v>
          </cell>
          <cell r="M4722">
            <v>4.1870000000000003</v>
          </cell>
          <cell r="N4722">
            <v>10</v>
          </cell>
          <cell r="O4722" t="str">
            <v>US</v>
          </cell>
          <cell r="Q4722" t="str">
            <v>FRR</v>
          </cell>
          <cell r="R4722">
            <v>10</v>
          </cell>
          <cell r="S4722">
            <v>5400</v>
          </cell>
          <cell r="T4722">
            <v>2.35</v>
          </cell>
          <cell r="U4722" t="str">
            <v>US$</v>
          </cell>
          <cell r="W4722" t="str">
            <v>FLT</v>
          </cell>
          <cell r="X4722" t="str">
            <v>BRN</v>
          </cell>
          <cell r="Y4722" t="str">
            <v>FOT</v>
          </cell>
          <cell r="Z4722" t="str">
            <v>FRR</v>
          </cell>
        </row>
        <row r="4723">
          <cell r="A4723" t="str">
            <v>FV330</v>
          </cell>
          <cell r="B4723" t="str">
            <v>9100752710</v>
          </cell>
          <cell r="C4723" t="str">
            <v>50009100752715</v>
          </cell>
          <cell r="D4723">
            <v>0.11600000000000001</v>
          </cell>
          <cell r="E4723">
            <v>1.7000000000000001E-2</v>
          </cell>
          <cell r="F4723">
            <v>2.661</v>
          </cell>
          <cell r="G4723">
            <v>1.429</v>
          </cell>
          <cell r="H4723">
            <v>4.6970000000000001</v>
          </cell>
          <cell r="I4723">
            <v>0.69599999999999995</v>
          </cell>
          <cell r="J4723">
            <v>0.10199999999999999</v>
          </cell>
          <cell r="K4723">
            <v>8.875</v>
          </cell>
          <cell r="L4723">
            <v>5.2569999999999997</v>
          </cell>
          <cell r="M4723">
            <v>3.875</v>
          </cell>
          <cell r="N4723">
            <v>6</v>
          </cell>
          <cell r="O4723" t="str">
            <v>US</v>
          </cell>
          <cell r="P4723" t="str">
            <v>RA</v>
          </cell>
          <cell r="Q4723" t="str">
            <v>FRR</v>
          </cell>
          <cell r="R4723">
            <v>10</v>
          </cell>
          <cell r="S4723">
            <v>2280</v>
          </cell>
          <cell r="T4723">
            <v>2.35</v>
          </cell>
          <cell r="U4723" t="str">
            <v>US$</v>
          </cell>
          <cell r="V4723" t="str">
            <v>EA</v>
          </cell>
          <cell r="W4723" t="str">
            <v>FLT</v>
          </cell>
          <cell r="X4723" t="str">
            <v>BRN</v>
          </cell>
          <cell r="Y4723" t="str">
            <v>FOT</v>
          </cell>
          <cell r="Z4723" t="str">
            <v>FRR</v>
          </cell>
        </row>
        <row r="4724">
          <cell r="A4724" t="str">
            <v>FV330DP</v>
          </cell>
          <cell r="B4724" t="str">
            <v>9100753007</v>
          </cell>
          <cell r="C4724" t="str">
            <v>10009100753004</v>
          </cell>
          <cell r="D4724">
            <v>0.113</v>
          </cell>
          <cell r="E4724">
            <v>1.0999999999999999E-2</v>
          </cell>
          <cell r="F4724">
            <v>0</v>
          </cell>
          <cell r="G4724">
            <v>0</v>
          </cell>
          <cell r="H4724">
            <v>0</v>
          </cell>
          <cell r="I4724">
            <v>0.67800000000000005</v>
          </cell>
          <cell r="J4724">
            <v>6.6000000000000003E-2</v>
          </cell>
          <cell r="K4724">
            <v>0</v>
          </cell>
          <cell r="L4724">
            <v>0</v>
          </cell>
          <cell r="M4724">
            <v>0</v>
          </cell>
          <cell r="N4724">
            <v>6</v>
          </cell>
          <cell r="O4724" t="str">
            <v>US</v>
          </cell>
          <cell r="Q4724" t="str">
            <v>FRR</v>
          </cell>
          <cell r="R4724">
            <v>11</v>
          </cell>
          <cell r="S4724">
            <v>2376</v>
          </cell>
          <cell r="T4724">
            <v>2.35</v>
          </cell>
          <cell r="U4724" t="str">
            <v>US$</v>
          </cell>
          <cell r="W4724" t="str">
            <v>FLT</v>
          </cell>
          <cell r="X4724" t="str">
            <v>BRN</v>
          </cell>
          <cell r="Y4724" t="str">
            <v>FOT</v>
          </cell>
          <cell r="Z4724" t="str">
            <v>FRR</v>
          </cell>
        </row>
        <row r="4725">
          <cell r="A4725" t="str">
            <v>FV330DP</v>
          </cell>
          <cell r="B4725" t="str">
            <v>9100753007</v>
          </cell>
          <cell r="C4725" t="str">
            <v>10009100753004</v>
          </cell>
          <cell r="D4725">
            <v>0.1</v>
          </cell>
          <cell r="E4725">
            <v>1.2999999999999999E-2</v>
          </cell>
          <cell r="F4725">
            <v>7.625</v>
          </cell>
          <cell r="G4725">
            <v>2.875</v>
          </cell>
          <cell r="H4725">
            <v>1.02</v>
          </cell>
          <cell r="I4725">
            <v>0.6</v>
          </cell>
          <cell r="J4725">
            <v>7.8E-2</v>
          </cell>
          <cell r="K4725">
            <v>10.25</v>
          </cell>
          <cell r="L4725">
            <v>3.6869999999999998</v>
          </cell>
          <cell r="M4725">
            <v>3.375</v>
          </cell>
          <cell r="N4725">
            <v>6</v>
          </cell>
          <cell r="O4725" t="str">
            <v>US</v>
          </cell>
          <cell r="P4725" t="str">
            <v>RA</v>
          </cell>
          <cell r="Q4725" t="str">
            <v>FRR</v>
          </cell>
          <cell r="R4725">
            <v>10</v>
          </cell>
          <cell r="S4725">
            <v>2160</v>
          </cell>
          <cell r="T4725">
            <v>2.35</v>
          </cell>
          <cell r="U4725" t="str">
            <v>US$</v>
          </cell>
          <cell r="V4725" t="str">
            <v>EA</v>
          </cell>
          <cell r="W4725" t="str">
            <v>FLT</v>
          </cell>
          <cell r="X4725" t="str">
            <v>BRN</v>
          </cell>
          <cell r="Y4725" t="str">
            <v>FOT</v>
          </cell>
          <cell r="Z4725" t="str">
            <v>FRR</v>
          </cell>
        </row>
        <row r="4726">
          <cell r="A4726" t="str">
            <v>FV331</v>
          </cell>
          <cell r="B4726" t="str">
            <v>9100752727</v>
          </cell>
          <cell r="C4726" t="str">
            <v>10009100752724</v>
          </cell>
          <cell r="D4726">
            <v>0.08</v>
          </cell>
          <cell r="E4726">
            <v>3.0000000000000001E-3</v>
          </cell>
          <cell r="F4726">
            <v>0</v>
          </cell>
          <cell r="G4726">
            <v>0</v>
          </cell>
          <cell r="H4726">
            <v>0</v>
          </cell>
          <cell r="I4726">
            <v>0.8</v>
          </cell>
          <cell r="J4726">
            <v>0.03</v>
          </cell>
          <cell r="K4726">
            <v>0</v>
          </cell>
          <cell r="L4726">
            <v>0</v>
          </cell>
          <cell r="M4726">
            <v>0</v>
          </cell>
          <cell r="N4726">
            <v>10</v>
          </cell>
          <cell r="O4726" t="str">
            <v>US</v>
          </cell>
          <cell r="Q4726" t="str">
            <v>FRR</v>
          </cell>
          <cell r="R4726">
            <v>50</v>
          </cell>
          <cell r="S4726">
            <v>10500</v>
          </cell>
          <cell r="T4726">
            <v>4.5199999999999996</v>
          </cell>
          <cell r="U4726" t="str">
            <v>US$</v>
          </cell>
          <cell r="W4726" t="str">
            <v>FLT</v>
          </cell>
          <cell r="X4726" t="str">
            <v>BRN</v>
          </cell>
          <cell r="Y4726" t="str">
            <v>FOT</v>
          </cell>
          <cell r="Z4726" t="str">
            <v>FRR</v>
          </cell>
        </row>
        <row r="4727">
          <cell r="A4727" t="str">
            <v>FV331</v>
          </cell>
          <cell r="B4727" t="str">
            <v>9100752727</v>
          </cell>
          <cell r="C4727" t="str">
            <v>10009100752724</v>
          </cell>
          <cell r="D4727">
            <v>8.5000000000000006E-2</v>
          </cell>
          <cell r="E4727">
            <v>7.0000000000000001E-3</v>
          </cell>
          <cell r="F4727">
            <v>2.0089999999999999</v>
          </cell>
          <cell r="G4727">
            <v>1.411</v>
          </cell>
          <cell r="H4727">
            <v>3.286</v>
          </cell>
          <cell r="I4727">
            <v>0.85</v>
          </cell>
          <cell r="J4727">
            <v>7.0000000000000007E-2</v>
          </cell>
          <cell r="K4727">
            <v>7.625</v>
          </cell>
          <cell r="L4727">
            <v>4.4370000000000003</v>
          </cell>
          <cell r="M4727">
            <v>4.1870000000000003</v>
          </cell>
          <cell r="N4727">
            <v>10</v>
          </cell>
          <cell r="O4727" t="str">
            <v>US</v>
          </cell>
          <cell r="P4727" t="str">
            <v>RA</v>
          </cell>
          <cell r="Q4727" t="str">
            <v>FRR</v>
          </cell>
          <cell r="R4727">
            <v>10</v>
          </cell>
          <cell r="S4727">
            <v>5400</v>
          </cell>
          <cell r="T4727">
            <v>4.5199999999999996</v>
          </cell>
          <cell r="U4727" t="str">
            <v>US$</v>
          </cell>
          <cell r="V4727" t="str">
            <v>EA</v>
          </cell>
          <cell r="W4727" t="str">
            <v>FLT</v>
          </cell>
          <cell r="X4727" t="str">
            <v>BRN</v>
          </cell>
          <cell r="Y4727" t="str">
            <v>FOT</v>
          </cell>
          <cell r="Z4727" t="str">
            <v>FRR</v>
          </cell>
        </row>
        <row r="4728">
          <cell r="A4728" t="str">
            <v>FV331DP</v>
          </cell>
          <cell r="B4728" t="str">
            <v>9100752789</v>
          </cell>
          <cell r="C4728" t="str">
            <v>10009100752786</v>
          </cell>
          <cell r="D4728">
            <v>0.05</v>
          </cell>
          <cell r="E4728">
            <v>2E-3</v>
          </cell>
          <cell r="F4728">
            <v>0</v>
          </cell>
          <cell r="G4728">
            <v>0</v>
          </cell>
          <cell r="H4728">
            <v>0</v>
          </cell>
          <cell r="I4728">
            <v>0.3</v>
          </cell>
          <cell r="J4728">
            <v>1.2E-2</v>
          </cell>
          <cell r="K4728">
            <v>0</v>
          </cell>
          <cell r="L4728">
            <v>0</v>
          </cell>
          <cell r="M4728">
            <v>0</v>
          </cell>
          <cell r="N4728">
            <v>6</v>
          </cell>
          <cell r="O4728" t="str">
            <v>US</v>
          </cell>
          <cell r="Q4728" t="str">
            <v>FRR</v>
          </cell>
          <cell r="R4728">
            <v>11</v>
          </cell>
          <cell r="S4728">
            <v>2376</v>
          </cell>
          <cell r="T4728">
            <v>4.5199999999999996</v>
          </cell>
          <cell r="U4728" t="str">
            <v>US$</v>
          </cell>
          <cell r="W4728" t="str">
            <v>FLT</v>
          </cell>
          <cell r="X4728" t="str">
            <v>BRN</v>
          </cell>
          <cell r="Y4728" t="str">
            <v>FOT</v>
          </cell>
          <cell r="Z4728" t="str">
            <v>FRR</v>
          </cell>
        </row>
        <row r="4729">
          <cell r="A4729" t="str">
            <v>FV332</v>
          </cell>
          <cell r="B4729" t="str">
            <v>9100752734</v>
          </cell>
          <cell r="C4729" t="str">
            <v>10009100752731</v>
          </cell>
          <cell r="D4729">
            <v>3.5000000000000003E-2</v>
          </cell>
          <cell r="E4729">
            <v>2E-3</v>
          </cell>
          <cell r="F4729">
            <v>0</v>
          </cell>
          <cell r="G4729">
            <v>0</v>
          </cell>
          <cell r="H4729">
            <v>0</v>
          </cell>
          <cell r="I4729">
            <v>0.35</v>
          </cell>
          <cell r="J4729">
            <v>0.02</v>
          </cell>
          <cell r="K4729">
            <v>0</v>
          </cell>
          <cell r="L4729">
            <v>0</v>
          </cell>
          <cell r="M4729">
            <v>0</v>
          </cell>
          <cell r="N4729">
            <v>10</v>
          </cell>
          <cell r="O4729" t="str">
            <v>US</v>
          </cell>
          <cell r="Q4729" t="str">
            <v>FRR</v>
          </cell>
          <cell r="R4729">
            <v>0</v>
          </cell>
          <cell r="S4729">
            <v>10500</v>
          </cell>
          <cell r="T4729">
            <v>2.23</v>
          </cell>
          <cell r="U4729" t="str">
            <v>US$</v>
          </cell>
          <cell r="W4729" t="str">
            <v>FLT</v>
          </cell>
          <cell r="X4729" t="str">
            <v>BRN</v>
          </cell>
          <cell r="Y4729" t="str">
            <v>FOT</v>
          </cell>
          <cell r="Z4729" t="str">
            <v>FRR</v>
          </cell>
        </row>
        <row r="4730">
          <cell r="A4730" t="str">
            <v>FV332</v>
          </cell>
          <cell r="B4730" t="str">
            <v>9100752734</v>
          </cell>
          <cell r="C4730" t="str">
            <v>10009100752731</v>
          </cell>
          <cell r="D4730">
            <v>7.0000000000000007E-2</v>
          </cell>
          <cell r="E4730">
            <v>8.0000000000000002E-3</v>
          </cell>
          <cell r="F4730">
            <v>2.0089999999999999</v>
          </cell>
          <cell r="G4730">
            <v>1.411</v>
          </cell>
          <cell r="H4730">
            <v>3.286</v>
          </cell>
          <cell r="I4730">
            <v>0.7</v>
          </cell>
          <cell r="J4730">
            <v>0.08</v>
          </cell>
          <cell r="K4730">
            <v>7.625</v>
          </cell>
          <cell r="L4730">
            <v>4.4370000000000003</v>
          </cell>
          <cell r="M4730">
            <v>4.1870000000000003</v>
          </cell>
          <cell r="N4730">
            <v>10</v>
          </cell>
          <cell r="O4730" t="str">
            <v>US</v>
          </cell>
          <cell r="Q4730" t="str">
            <v>FRR</v>
          </cell>
          <cell r="R4730">
            <v>10</v>
          </cell>
          <cell r="S4730">
            <v>5400</v>
          </cell>
          <cell r="T4730">
            <v>2.23</v>
          </cell>
          <cell r="U4730" t="str">
            <v>US$</v>
          </cell>
          <cell r="W4730" t="str">
            <v>FLT</v>
          </cell>
          <cell r="X4730" t="str">
            <v>BRN</v>
          </cell>
          <cell r="Y4730" t="str">
            <v>FOT</v>
          </cell>
          <cell r="Z4730" t="str">
            <v>FRR</v>
          </cell>
        </row>
        <row r="4731">
          <cell r="A4731" t="str">
            <v>FV332</v>
          </cell>
          <cell r="B4731" t="str">
            <v>9100752734</v>
          </cell>
          <cell r="C4731" t="str">
            <v>50009100752739</v>
          </cell>
          <cell r="D4731">
            <v>9.2999999999999999E-2</v>
          </cell>
          <cell r="E4731">
            <v>1.7999999999999999E-2</v>
          </cell>
          <cell r="F4731">
            <v>2.661</v>
          </cell>
          <cell r="G4731">
            <v>1.429</v>
          </cell>
          <cell r="H4731">
            <v>4.6970000000000001</v>
          </cell>
          <cell r="I4731">
            <v>0.55800000000000005</v>
          </cell>
          <cell r="J4731">
            <v>0.108</v>
          </cell>
          <cell r="K4731">
            <v>8.875</v>
          </cell>
          <cell r="L4731">
            <v>5.25</v>
          </cell>
          <cell r="M4731">
            <v>3.875</v>
          </cell>
          <cell r="N4731">
            <v>6</v>
          </cell>
          <cell r="O4731" t="str">
            <v>US</v>
          </cell>
          <cell r="P4731" t="str">
            <v>RA</v>
          </cell>
          <cell r="Q4731" t="str">
            <v>FRR</v>
          </cell>
          <cell r="R4731">
            <v>10</v>
          </cell>
          <cell r="S4731">
            <v>2280</v>
          </cell>
          <cell r="T4731">
            <v>2.23</v>
          </cell>
          <cell r="U4731" t="str">
            <v>US$</v>
          </cell>
          <cell r="V4731" t="str">
            <v>EA</v>
          </cell>
          <cell r="W4731" t="str">
            <v>FLT</v>
          </cell>
          <cell r="X4731" t="str">
            <v>BRN</v>
          </cell>
          <cell r="Y4731" t="str">
            <v>FOT</v>
          </cell>
          <cell r="Z4731" t="str">
            <v>FRR</v>
          </cell>
        </row>
        <row r="4732">
          <cell r="A4732" t="str">
            <v>FV333</v>
          </cell>
          <cell r="B4732" t="str">
            <v>9100752741</v>
          </cell>
          <cell r="C4732" t="str">
            <v>10009100752748</v>
          </cell>
          <cell r="D4732">
            <v>8.5000000000000006E-2</v>
          </cell>
          <cell r="E4732">
            <v>2E-3</v>
          </cell>
          <cell r="F4732">
            <v>0</v>
          </cell>
          <cell r="G4732">
            <v>0</v>
          </cell>
          <cell r="H4732">
            <v>0</v>
          </cell>
          <cell r="I4732">
            <v>0.85</v>
          </cell>
          <cell r="J4732">
            <v>0.02</v>
          </cell>
          <cell r="K4732">
            <v>0</v>
          </cell>
          <cell r="L4732">
            <v>0</v>
          </cell>
          <cell r="M4732">
            <v>0</v>
          </cell>
          <cell r="N4732">
            <v>10</v>
          </cell>
          <cell r="O4732" t="str">
            <v>US</v>
          </cell>
          <cell r="Q4732" t="str">
            <v>FRR</v>
          </cell>
          <cell r="R4732">
            <v>50</v>
          </cell>
          <cell r="S4732">
            <v>10500</v>
          </cell>
          <cell r="T4732">
            <v>4.5199999999999996</v>
          </cell>
          <cell r="U4732" t="str">
            <v>US$</v>
          </cell>
          <cell r="W4732" t="str">
            <v>FLT</v>
          </cell>
          <cell r="X4732" t="str">
            <v>BRN</v>
          </cell>
          <cell r="Y4732" t="str">
            <v>FOT</v>
          </cell>
          <cell r="Z4732" t="str">
            <v>FRR</v>
          </cell>
        </row>
        <row r="4733">
          <cell r="A4733" t="str">
            <v>FV333</v>
          </cell>
          <cell r="B4733" t="str">
            <v>9100752741</v>
          </cell>
          <cell r="C4733" t="str">
            <v>10009100752748</v>
          </cell>
          <cell r="D4733">
            <v>0.12</v>
          </cell>
          <cell r="E4733">
            <v>8.0000000000000002E-3</v>
          </cell>
          <cell r="F4733">
            <v>2.0089999999999999</v>
          </cell>
          <cell r="G4733">
            <v>1.411</v>
          </cell>
          <cell r="H4733">
            <v>3.286</v>
          </cell>
          <cell r="I4733">
            <v>1.2</v>
          </cell>
          <cell r="J4733">
            <v>0.08</v>
          </cell>
          <cell r="K4733">
            <v>7.625</v>
          </cell>
          <cell r="L4733">
            <v>4.4370000000000003</v>
          </cell>
          <cell r="M4733">
            <v>4.1870000000000003</v>
          </cell>
          <cell r="N4733">
            <v>10</v>
          </cell>
          <cell r="O4733" t="str">
            <v>US</v>
          </cell>
          <cell r="Q4733" t="str">
            <v>FRR</v>
          </cell>
          <cell r="R4733">
            <v>10</v>
          </cell>
          <cell r="S4733">
            <v>5400</v>
          </cell>
          <cell r="T4733">
            <v>4.5199999999999996</v>
          </cell>
          <cell r="U4733" t="str">
            <v>US$</v>
          </cell>
          <cell r="W4733" t="str">
            <v>FLT</v>
          </cell>
          <cell r="X4733" t="str">
            <v>BRN</v>
          </cell>
          <cell r="Y4733" t="str">
            <v>FOT</v>
          </cell>
          <cell r="Z4733" t="str">
            <v>FRR</v>
          </cell>
        </row>
        <row r="4734">
          <cell r="A4734" t="str">
            <v>FV333</v>
          </cell>
          <cell r="B4734" t="str">
            <v>9100752741</v>
          </cell>
          <cell r="C4734" t="str">
            <v>50009100752746</v>
          </cell>
          <cell r="D4734">
            <v>0.14000000000000001</v>
          </cell>
          <cell r="E4734">
            <v>1.7000000000000001E-2</v>
          </cell>
          <cell r="F4734">
            <v>2.661</v>
          </cell>
          <cell r="G4734">
            <v>1.429</v>
          </cell>
          <cell r="H4734">
            <v>4.6970000000000001</v>
          </cell>
          <cell r="I4734">
            <v>0.84</v>
          </cell>
          <cell r="J4734">
            <v>0.10199999999999999</v>
          </cell>
          <cell r="K4734">
            <v>8.875</v>
          </cell>
          <cell r="L4734">
            <v>5.25</v>
          </cell>
          <cell r="M4734">
            <v>3.875</v>
          </cell>
          <cell r="N4734">
            <v>6</v>
          </cell>
          <cell r="O4734" t="str">
            <v>US</v>
          </cell>
          <cell r="P4734" t="str">
            <v>RA</v>
          </cell>
          <cell r="Q4734" t="str">
            <v>FRR</v>
          </cell>
          <cell r="R4734">
            <v>10</v>
          </cell>
          <cell r="S4734">
            <v>2280</v>
          </cell>
          <cell r="T4734">
            <v>4.5199999999999996</v>
          </cell>
          <cell r="U4734" t="str">
            <v>US$</v>
          </cell>
          <cell r="V4734" t="str">
            <v>EA</v>
          </cell>
          <cell r="W4734" t="str">
            <v>FLT</v>
          </cell>
          <cell r="X4734" t="str">
            <v>BRN</v>
          </cell>
          <cell r="Y4734" t="str">
            <v>FOT</v>
          </cell>
          <cell r="Z4734" t="str">
            <v>FRR</v>
          </cell>
        </row>
        <row r="4735">
          <cell r="A4735" t="str">
            <v>FV333DP</v>
          </cell>
          <cell r="B4735" t="str">
            <v>9100752994</v>
          </cell>
          <cell r="C4735" t="str">
            <v>10009100752991</v>
          </cell>
          <cell r="D4735">
            <v>0.13</v>
          </cell>
          <cell r="E4735">
            <v>1.0999999999999999E-2</v>
          </cell>
          <cell r="F4735">
            <v>0</v>
          </cell>
          <cell r="G4735">
            <v>0</v>
          </cell>
          <cell r="H4735">
            <v>0</v>
          </cell>
          <cell r="I4735">
            <v>0.78</v>
          </cell>
          <cell r="J4735">
            <v>6.6000000000000003E-2</v>
          </cell>
          <cell r="K4735">
            <v>0</v>
          </cell>
          <cell r="L4735">
            <v>0</v>
          </cell>
          <cell r="M4735">
            <v>0</v>
          </cell>
          <cell r="N4735">
            <v>6</v>
          </cell>
          <cell r="O4735" t="str">
            <v>US</v>
          </cell>
          <cell r="Q4735" t="str">
            <v>FRR</v>
          </cell>
          <cell r="R4735">
            <v>11</v>
          </cell>
          <cell r="S4735">
            <v>2376</v>
          </cell>
          <cell r="T4735">
            <v>4.5199999999999996</v>
          </cell>
          <cell r="U4735" t="str">
            <v>US$</v>
          </cell>
          <cell r="W4735" t="str">
            <v>FLT</v>
          </cell>
          <cell r="X4735" t="str">
            <v>BRN</v>
          </cell>
          <cell r="Y4735" t="str">
            <v>FOT</v>
          </cell>
          <cell r="Z4735" t="str">
            <v>FRR</v>
          </cell>
        </row>
        <row r="4736">
          <cell r="A4736" t="str">
            <v>FV333DP</v>
          </cell>
          <cell r="B4736" t="str">
            <v>9100752994</v>
          </cell>
          <cell r="C4736" t="str">
            <v>10009100752991</v>
          </cell>
          <cell r="D4736">
            <v>0.13</v>
          </cell>
          <cell r="E4736">
            <v>1.2E-2</v>
          </cell>
          <cell r="F4736">
            <v>7.625</v>
          </cell>
          <cell r="G4736">
            <v>2.875</v>
          </cell>
          <cell r="H4736">
            <v>1.02</v>
          </cell>
          <cell r="I4736">
            <v>0.78</v>
          </cell>
          <cell r="J4736">
            <v>7.1999999999999995E-2</v>
          </cell>
          <cell r="K4736">
            <v>10.25</v>
          </cell>
          <cell r="L4736">
            <v>3.6869999999999998</v>
          </cell>
          <cell r="M4736">
            <v>3.375</v>
          </cell>
          <cell r="N4736">
            <v>6</v>
          </cell>
          <cell r="O4736" t="str">
            <v>US</v>
          </cell>
          <cell r="P4736" t="str">
            <v>RA</v>
          </cell>
          <cell r="Q4736" t="str">
            <v>FRR</v>
          </cell>
          <cell r="R4736">
            <v>10</v>
          </cell>
          <cell r="S4736">
            <v>2160</v>
          </cell>
          <cell r="T4736">
            <v>4.5199999999999996</v>
          </cell>
          <cell r="U4736" t="str">
            <v>US$</v>
          </cell>
          <cell r="V4736" t="str">
            <v>EA</v>
          </cell>
          <cell r="W4736" t="str">
            <v>FLT</v>
          </cell>
          <cell r="X4736" t="str">
            <v>BRN</v>
          </cell>
          <cell r="Y4736" t="str">
            <v>FOT</v>
          </cell>
          <cell r="Z4736" t="str">
            <v>FRR</v>
          </cell>
        </row>
        <row r="4737">
          <cell r="A4737" t="str">
            <v>FV334</v>
          </cell>
          <cell r="B4737" t="str">
            <v>9100752772</v>
          </cell>
          <cell r="C4737" t="str">
            <v>10009100752779</v>
          </cell>
          <cell r="D4737">
            <v>7.6999999999999999E-2</v>
          </cell>
          <cell r="E4737">
            <v>3.0000000000000001E-3</v>
          </cell>
          <cell r="F4737">
            <v>0</v>
          </cell>
          <cell r="G4737">
            <v>0</v>
          </cell>
          <cell r="H4737">
            <v>0</v>
          </cell>
          <cell r="I4737">
            <v>0.77</v>
          </cell>
          <cell r="J4737">
            <v>0.03</v>
          </cell>
          <cell r="K4737">
            <v>0</v>
          </cell>
          <cell r="L4737">
            <v>0</v>
          </cell>
          <cell r="M4737">
            <v>0</v>
          </cell>
          <cell r="N4737">
            <v>10</v>
          </cell>
          <cell r="O4737" t="str">
            <v>US</v>
          </cell>
          <cell r="Q4737" t="str">
            <v>FRR</v>
          </cell>
          <cell r="R4737">
            <v>50</v>
          </cell>
          <cell r="S4737">
            <v>10500</v>
          </cell>
          <cell r="T4737">
            <v>3.05</v>
          </cell>
          <cell r="U4737" t="str">
            <v>US$</v>
          </cell>
          <cell r="W4737" t="str">
            <v>FLT</v>
          </cell>
          <cell r="X4737" t="str">
            <v>BRN</v>
          </cell>
          <cell r="Y4737" t="str">
            <v>FOT</v>
          </cell>
          <cell r="Z4737" t="str">
            <v>FRR</v>
          </cell>
        </row>
        <row r="4738">
          <cell r="A4738" t="str">
            <v>FV334DP</v>
          </cell>
          <cell r="B4738" t="str">
            <v>9100753014</v>
          </cell>
          <cell r="C4738" t="str">
            <v>10009100753011</v>
          </cell>
          <cell r="D4738">
            <v>0.108</v>
          </cell>
          <cell r="E4738">
            <v>1.9E-2</v>
          </cell>
          <cell r="F4738">
            <v>0</v>
          </cell>
          <cell r="G4738">
            <v>0</v>
          </cell>
          <cell r="H4738">
            <v>0</v>
          </cell>
          <cell r="I4738">
            <v>0.64800000000000002</v>
          </cell>
          <cell r="J4738">
            <v>0.114</v>
          </cell>
          <cell r="K4738">
            <v>0</v>
          </cell>
          <cell r="L4738">
            <v>0</v>
          </cell>
          <cell r="M4738">
            <v>0</v>
          </cell>
          <cell r="N4738">
            <v>6</v>
          </cell>
          <cell r="O4738" t="str">
            <v>US</v>
          </cell>
          <cell r="Q4738" t="str">
            <v>FRR</v>
          </cell>
          <cell r="R4738">
            <v>11</v>
          </cell>
          <cell r="S4738">
            <v>2376</v>
          </cell>
          <cell r="T4738">
            <v>3.05</v>
          </cell>
          <cell r="U4738" t="str">
            <v>US$</v>
          </cell>
          <cell r="W4738" t="str">
            <v>FLT</v>
          </cell>
          <cell r="X4738" t="str">
            <v>BRN</v>
          </cell>
          <cell r="Y4738" t="str">
            <v>FOT</v>
          </cell>
          <cell r="Z4738" t="str">
            <v>FRR</v>
          </cell>
        </row>
        <row r="4739">
          <cell r="A4739" t="str">
            <v>FV334DP</v>
          </cell>
          <cell r="B4739" t="str">
            <v>9100753014</v>
          </cell>
          <cell r="C4739" t="str">
            <v>10009100753011</v>
          </cell>
          <cell r="D4739">
            <v>0.108</v>
          </cell>
          <cell r="E4739">
            <v>1.2999999999999999E-2</v>
          </cell>
          <cell r="F4739">
            <v>7.625</v>
          </cell>
          <cell r="G4739">
            <v>2.875</v>
          </cell>
          <cell r="H4739">
            <v>1.028</v>
          </cell>
          <cell r="I4739">
            <v>0.64800000000000002</v>
          </cell>
          <cell r="J4739">
            <v>1131</v>
          </cell>
          <cell r="K4739">
            <v>8.125</v>
          </cell>
          <cell r="L4739">
            <v>6.875</v>
          </cell>
          <cell r="M4739">
            <v>3.5</v>
          </cell>
          <cell r="N4739">
            <v>6</v>
          </cell>
          <cell r="O4739" t="str">
            <v>US</v>
          </cell>
          <cell r="Q4739" t="str">
            <v>FRR</v>
          </cell>
          <cell r="R4739">
            <v>11</v>
          </cell>
          <cell r="S4739">
            <v>2376</v>
          </cell>
          <cell r="T4739">
            <v>3.05</v>
          </cell>
          <cell r="U4739" t="str">
            <v>US$</v>
          </cell>
          <cell r="W4739" t="str">
            <v>FLT</v>
          </cell>
          <cell r="X4739" t="str">
            <v>BRN</v>
          </cell>
          <cell r="Y4739" t="str">
            <v>FOT</v>
          </cell>
          <cell r="Z4739" t="str">
            <v>FRR</v>
          </cell>
        </row>
        <row r="4740">
          <cell r="A4740" t="str">
            <v>FV335</v>
          </cell>
          <cell r="B4740" t="str">
            <v>9100752796</v>
          </cell>
          <cell r="C4740" t="str">
            <v>10009100752793</v>
          </cell>
          <cell r="D4740">
            <v>0.11</v>
          </cell>
          <cell r="E4740">
            <v>3.0000000000000001E-3</v>
          </cell>
          <cell r="F4740">
            <v>0</v>
          </cell>
          <cell r="G4740">
            <v>0</v>
          </cell>
          <cell r="H4740">
            <v>0</v>
          </cell>
          <cell r="I4740">
            <v>1.1000000000000001</v>
          </cell>
          <cell r="J4740">
            <v>0.03</v>
          </cell>
          <cell r="K4740">
            <v>0</v>
          </cell>
          <cell r="L4740">
            <v>0</v>
          </cell>
          <cell r="M4740">
            <v>0</v>
          </cell>
          <cell r="N4740">
            <v>10</v>
          </cell>
          <cell r="O4740" t="str">
            <v>US</v>
          </cell>
          <cell r="Q4740" t="str">
            <v>FRR</v>
          </cell>
          <cell r="R4740">
            <v>50</v>
          </cell>
          <cell r="S4740">
            <v>10500</v>
          </cell>
          <cell r="T4740">
            <v>4.0599999999999996</v>
          </cell>
          <cell r="U4740" t="str">
            <v>US$</v>
          </cell>
          <cell r="W4740" t="str">
            <v>FLT</v>
          </cell>
          <cell r="X4740" t="str">
            <v>BRN</v>
          </cell>
          <cell r="Y4740" t="str">
            <v>FOT</v>
          </cell>
          <cell r="Z4740" t="str">
            <v>FRR</v>
          </cell>
        </row>
        <row r="4741">
          <cell r="A4741" t="str">
            <v>FV335</v>
          </cell>
          <cell r="B4741" t="str">
            <v>9100752796</v>
          </cell>
          <cell r="C4741" t="str">
            <v>10009100752793</v>
          </cell>
          <cell r="D4741">
            <v>0.13</v>
          </cell>
          <cell r="E4741">
            <v>8.0000000000000002E-3</v>
          </cell>
          <cell r="F4741">
            <v>2.0089999999999999</v>
          </cell>
          <cell r="G4741">
            <v>1.411</v>
          </cell>
          <cell r="H4741">
            <v>3.286</v>
          </cell>
          <cell r="I4741">
            <v>1.3</v>
          </cell>
          <cell r="J4741">
            <v>0.08</v>
          </cell>
          <cell r="K4741">
            <v>7.625</v>
          </cell>
          <cell r="L4741">
            <v>4.4370000000000003</v>
          </cell>
          <cell r="M4741">
            <v>4.1870000000000003</v>
          </cell>
          <cell r="N4741">
            <v>10</v>
          </cell>
          <cell r="O4741" t="str">
            <v>US</v>
          </cell>
          <cell r="Q4741" t="str">
            <v>FRR</v>
          </cell>
          <cell r="R4741">
            <v>10</v>
          </cell>
          <cell r="S4741">
            <v>5400</v>
          </cell>
          <cell r="T4741">
            <v>4.0599999999999996</v>
          </cell>
          <cell r="U4741" t="str">
            <v>US$</v>
          </cell>
          <cell r="W4741" t="str">
            <v>FLT</v>
          </cell>
          <cell r="X4741" t="str">
            <v>BRN</v>
          </cell>
          <cell r="Y4741" t="str">
            <v>FOT</v>
          </cell>
          <cell r="Z4741" t="str">
            <v>FRR</v>
          </cell>
        </row>
        <row r="4742">
          <cell r="A4742" t="str">
            <v>FV335</v>
          </cell>
          <cell r="B4742" t="str">
            <v>9100752796</v>
          </cell>
          <cell r="C4742" t="str">
            <v>50009100752791</v>
          </cell>
          <cell r="D4742">
            <v>0.157</v>
          </cell>
          <cell r="E4742">
            <v>1.7999999999999999E-2</v>
          </cell>
          <cell r="F4742">
            <v>2.661</v>
          </cell>
          <cell r="G4742">
            <v>1.429</v>
          </cell>
          <cell r="H4742">
            <v>4.6970000000000001</v>
          </cell>
          <cell r="I4742">
            <v>0.94199999999999995</v>
          </cell>
          <cell r="J4742">
            <v>0.108</v>
          </cell>
          <cell r="K4742">
            <v>8.875</v>
          </cell>
          <cell r="L4742">
            <v>5.25</v>
          </cell>
          <cell r="M4742">
            <v>3.875</v>
          </cell>
          <cell r="N4742">
            <v>6</v>
          </cell>
          <cell r="O4742" t="str">
            <v>US</v>
          </cell>
          <cell r="P4742" t="str">
            <v>RA</v>
          </cell>
          <cell r="Q4742" t="str">
            <v>FRR</v>
          </cell>
          <cell r="R4742">
            <v>10</v>
          </cell>
          <cell r="S4742">
            <v>2280</v>
          </cell>
          <cell r="T4742">
            <v>4.0599999999999996</v>
          </cell>
          <cell r="U4742" t="str">
            <v>US$</v>
          </cell>
          <cell r="V4742" t="str">
            <v>EA</v>
          </cell>
          <cell r="W4742" t="str">
            <v>FLT</v>
          </cell>
          <cell r="X4742" t="str">
            <v>BRN</v>
          </cell>
          <cell r="Y4742" t="str">
            <v>FOT</v>
          </cell>
          <cell r="Z4742" t="str">
            <v>FRR</v>
          </cell>
        </row>
        <row r="4743">
          <cell r="A4743" t="str">
            <v>FV335DP</v>
          </cell>
          <cell r="B4743" t="str">
            <v>9100752956</v>
          </cell>
          <cell r="C4743" t="str">
            <v>10009100752953</v>
          </cell>
          <cell r="D4743">
            <v>0.11</v>
          </cell>
          <cell r="E4743">
            <v>1.2999999999999999E-2</v>
          </cell>
          <cell r="F4743">
            <v>0</v>
          </cell>
          <cell r="G4743">
            <v>0</v>
          </cell>
          <cell r="H4743">
            <v>0</v>
          </cell>
          <cell r="I4743">
            <v>0.66</v>
          </cell>
          <cell r="J4743">
            <v>7.8E-2</v>
          </cell>
          <cell r="K4743">
            <v>0</v>
          </cell>
          <cell r="L4743">
            <v>0</v>
          </cell>
          <cell r="M4743">
            <v>0</v>
          </cell>
          <cell r="N4743">
            <v>6</v>
          </cell>
          <cell r="O4743" t="str">
            <v>US</v>
          </cell>
          <cell r="Q4743" t="str">
            <v>FRR</v>
          </cell>
          <cell r="R4743">
            <v>11</v>
          </cell>
          <cell r="S4743">
            <v>2376</v>
          </cell>
          <cell r="T4743">
            <v>4.0599999999999996</v>
          </cell>
          <cell r="U4743" t="str">
            <v>US$</v>
          </cell>
          <cell r="W4743" t="str">
            <v>FLT</v>
          </cell>
          <cell r="X4743" t="str">
            <v>BRN</v>
          </cell>
          <cell r="Y4743" t="str">
            <v>FOT</v>
          </cell>
          <cell r="Z4743" t="str">
            <v>FRR</v>
          </cell>
        </row>
        <row r="4744">
          <cell r="A4744" t="str">
            <v>FV335DP</v>
          </cell>
          <cell r="B4744" t="str">
            <v>9100752956</v>
          </cell>
          <cell r="C4744" t="str">
            <v>10009100752953</v>
          </cell>
          <cell r="D4744">
            <v>0.13300000000000001</v>
          </cell>
          <cell r="E4744">
            <v>1.2999999999999999E-2</v>
          </cell>
          <cell r="F4744">
            <v>7.625</v>
          </cell>
          <cell r="G4744">
            <v>2.875</v>
          </cell>
          <cell r="H4744">
            <v>1.02</v>
          </cell>
          <cell r="I4744">
            <v>0.79800000000000004</v>
          </cell>
          <cell r="J4744">
            <v>7.8E-2</v>
          </cell>
          <cell r="K4744">
            <v>10.25</v>
          </cell>
          <cell r="L4744">
            <v>3.6869999999999998</v>
          </cell>
          <cell r="M4744">
            <v>3.375</v>
          </cell>
          <cell r="N4744">
            <v>6</v>
          </cell>
          <cell r="O4744" t="str">
            <v>US</v>
          </cell>
          <cell r="P4744" t="str">
            <v>RA</v>
          </cell>
          <cell r="Q4744" t="str">
            <v>FRR</v>
          </cell>
          <cell r="R4744">
            <v>10</v>
          </cell>
          <cell r="S4744">
            <v>2160</v>
          </cell>
          <cell r="T4744">
            <v>4.0599999999999996</v>
          </cell>
          <cell r="U4744" t="str">
            <v>US$</v>
          </cell>
          <cell r="V4744" t="str">
            <v>EA</v>
          </cell>
          <cell r="W4744" t="str">
            <v>FLT</v>
          </cell>
          <cell r="X4744" t="str">
            <v>BRN</v>
          </cell>
          <cell r="Y4744" t="str">
            <v>FOT</v>
          </cell>
          <cell r="Z4744" t="str">
            <v>FRR</v>
          </cell>
        </row>
        <row r="4745">
          <cell r="A4745" t="str">
            <v>FV336</v>
          </cell>
          <cell r="B4745" t="str">
            <v>9100752802</v>
          </cell>
          <cell r="C4745" t="str">
            <v>10009100752809</v>
          </cell>
          <cell r="D4745">
            <v>0.105</v>
          </cell>
          <cell r="E4745">
            <v>3.0000000000000001E-3</v>
          </cell>
          <cell r="F4745">
            <v>1.286</v>
          </cell>
          <cell r="G4745">
            <v>1.036</v>
          </cell>
          <cell r="H4745">
            <v>3.0720000000000001</v>
          </cell>
          <cell r="I4745">
            <v>1.05</v>
          </cell>
          <cell r="J4745">
            <v>0.03</v>
          </cell>
          <cell r="K4745">
            <v>14</v>
          </cell>
          <cell r="L4745">
            <v>5.875</v>
          </cell>
          <cell r="M4745">
            <v>7.25</v>
          </cell>
          <cell r="N4745">
            <v>10</v>
          </cell>
          <cell r="O4745" t="str">
            <v>US</v>
          </cell>
          <cell r="Q4745" t="str">
            <v>FRR</v>
          </cell>
          <cell r="R4745">
            <v>50</v>
          </cell>
          <cell r="S4745">
            <v>10500</v>
          </cell>
          <cell r="T4745">
            <v>4.0599999999999996</v>
          </cell>
          <cell r="U4745" t="str">
            <v>US$</v>
          </cell>
          <cell r="W4745" t="str">
            <v>FLT</v>
          </cell>
          <cell r="X4745" t="str">
            <v>BRN</v>
          </cell>
          <cell r="Y4745" t="str">
            <v>FOT</v>
          </cell>
          <cell r="Z4745" t="str">
            <v>FRR</v>
          </cell>
        </row>
        <row r="4746">
          <cell r="A4746" t="str">
            <v>FV336DP</v>
          </cell>
          <cell r="B4746" t="str">
            <v>9100752963</v>
          </cell>
          <cell r="C4746" t="str">
            <v>10009100752960</v>
          </cell>
          <cell r="D4746">
            <v>0.113</v>
          </cell>
          <cell r="E4746">
            <v>1.2E-2</v>
          </cell>
          <cell r="F4746">
            <v>0</v>
          </cell>
          <cell r="G4746">
            <v>0</v>
          </cell>
          <cell r="H4746">
            <v>0</v>
          </cell>
          <cell r="I4746">
            <v>0.67800000000000005</v>
          </cell>
          <cell r="J4746">
            <v>7.1999999999999995E-2</v>
          </cell>
          <cell r="K4746">
            <v>0</v>
          </cell>
          <cell r="L4746">
            <v>0</v>
          </cell>
          <cell r="M4746">
            <v>0</v>
          </cell>
          <cell r="N4746">
            <v>6</v>
          </cell>
          <cell r="O4746" t="str">
            <v>US</v>
          </cell>
          <cell r="Q4746" t="str">
            <v>FRR</v>
          </cell>
          <cell r="R4746">
            <v>11</v>
          </cell>
          <cell r="S4746">
            <v>2376</v>
          </cell>
          <cell r="T4746">
            <v>4.0599999999999996</v>
          </cell>
          <cell r="U4746" t="str">
            <v>US$</v>
          </cell>
          <cell r="W4746" t="str">
            <v>FLT</v>
          </cell>
          <cell r="X4746" t="str">
            <v>BRN</v>
          </cell>
          <cell r="Y4746" t="str">
            <v>FOT</v>
          </cell>
          <cell r="Z4746" t="str">
            <v>FRR</v>
          </cell>
        </row>
        <row r="4747">
          <cell r="A4747" t="str">
            <v>FV336DP</v>
          </cell>
          <cell r="B4747" t="str">
            <v>9100752963</v>
          </cell>
          <cell r="C4747" t="str">
            <v>10009100752960</v>
          </cell>
          <cell r="D4747">
            <v>0.113</v>
          </cell>
          <cell r="E4747">
            <v>1.2E-2</v>
          </cell>
          <cell r="F4747">
            <v>7.625</v>
          </cell>
          <cell r="G4747">
            <v>2.875</v>
          </cell>
          <cell r="H4747">
            <v>1.02</v>
          </cell>
          <cell r="I4747">
            <v>0.67800000000000005</v>
          </cell>
          <cell r="J4747">
            <v>7.1999999999999995E-2</v>
          </cell>
          <cell r="K4747">
            <v>10.25</v>
          </cell>
          <cell r="L4747">
            <v>3.6869999999999998</v>
          </cell>
          <cell r="M4747">
            <v>3.375</v>
          </cell>
          <cell r="N4747">
            <v>6</v>
          </cell>
          <cell r="O4747" t="str">
            <v>US</v>
          </cell>
          <cell r="P4747" t="str">
            <v>RA</v>
          </cell>
          <cell r="Q4747" t="str">
            <v>FRR</v>
          </cell>
          <cell r="R4747">
            <v>10</v>
          </cell>
          <cell r="S4747">
            <v>2160</v>
          </cell>
          <cell r="T4747">
            <v>4.0599999999999996</v>
          </cell>
          <cell r="U4747" t="str">
            <v>US$</v>
          </cell>
          <cell r="V4747" t="str">
            <v>EA</v>
          </cell>
          <cell r="W4747" t="str">
            <v>FLT</v>
          </cell>
          <cell r="X4747" t="str">
            <v>BRN</v>
          </cell>
          <cell r="Y4747" t="str">
            <v>FOT</v>
          </cell>
          <cell r="Z4747" t="str">
            <v>FRR</v>
          </cell>
        </row>
        <row r="4748">
          <cell r="A4748" t="str">
            <v>FV337</v>
          </cell>
          <cell r="B4748" t="str">
            <v>9100752819</v>
          </cell>
          <cell r="C4748" t="str">
            <v>10009100752816</v>
          </cell>
          <cell r="D4748">
            <v>0.11</v>
          </cell>
          <cell r="E4748">
            <v>3.0000000000000001E-3</v>
          </cell>
          <cell r="F4748">
            <v>0</v>
          </cell>
          <cell r="G4748">
            <v>0</v>
          </cell>
          <cell r="H4748">
            <v>0</v>
          </cell>
          <cell r="I4748">
            <v>1.1000000000000001</v>
          </cell>
          <cell r="J4748">
            <v>0.03</v>
          </cell>
          <cell r="K4748">
            <v>0</v>
          </cell>
          <cell r="L4748">
            <v>0</v>
          </cell>
          <cell r="M4748">
            <v>0</v>
          </cell>
          <cell r="N4748">
            <v>10</v>
          </cell>
          <cell r="O4748" t="str">
            <v>US</v>
          </cell>
          <cell r="Q4748" t="str">
            <v>FRR</v>
          </cell>
          <cell r="R4748">
            <v>50</v>
          </cell>
          <cell r="S4748">
            <v>10500</v>
          </cell>
          <cell r="T4748">
            <v>4.0599999999999996</v>
          </cell>
          <cell r="U4748" t="str">
            <v>US$</v>
          </cell>
          <cell r="W4748" t="str">
            <v>FLT</v>
          </cell>
          <cell r="X4748" t="str">
            <v>BRN</v>
          </cell>
          <cell r="Y4748" t="str">
            <v>FOT</v>
          </cell>
          <cell r="Z4748" t="str">
            <v>FRR</v>
          </cell>
        </row>
        <row r="4749">
          <cell r="A4749" t="str">
            <v>FV337</v>
          </cell>
          <cell r="B4749" t="str">
            <v>9100752819</v>
          </cell>
          <cell r="C4749" t="str">
            <v>10009100752816</v>
          </cell>
          <cell r="D4749">
            <v>0.13</v>
          </cell>
          <cell r="E4749">
            <v>8.0000000000000002E-3</v>
          </cell>
          <cell r="F4749">
            <v>2.0089999999999999</v>
          </cell>
          <cell r="G4749">
            <v>1.411</v>
          </cell>
          <cell r="H4749">
            <v>3.286</v>
          </cell>
          <cell r="I4749">
            <v>1.3</v>
          </cell>
          <cell r="J4749">
            <v>0.08</v>
          </cell>
          <cell r="K4749">
            <v>7.625</v>
          </cell>
          <cell r="L4749">
            <v>4.4370000000000003</v>
          </cell>
          <cell r="M4749">
            <v>4.1870000000000003</v>
          </cell>
          <cell r="N4749">
            <v>10</v>
          </cell>
          <cell r="O4749" t="str">
            <v>US</v>
          </cell>
          <cell r="Q4749" t="str">
            <v>FRR</v>
          </cell>
          <cell r="R4749">
            <v>10</v>
          </cell>
          <cell r="S4749">
            <v>5400</v>
          </cell>
          <cell r="T4749">
            <v>4.0599999999999996</v>
          </cell>
          <cell r="U4749" t="str">
            <v>US$</v>
          </cell>
          <cell r="W4749" t="str">
            <v>FLT</v>
          </cell>
          <cell r="X4749" t="str">
            <v>BRN</v>
          </cell>
          <cell r="Y4749" t="str">
            <v>FOT</v>
          </cell>
          <cell r="Z4749" t="str">
            <v>FRR</v>
          </cell>
        </row>
        <row r="4750">
          <cell r="A4750" t="str">
            <v>FV337</v>
          </cell>
          <cell r="B4750" t="str">
            <v>9100752819</v>
          </cell>
          <cell r="C4750" t="str">
            <v>50009100752814</v>
          </cell>
          <cell r="D4750">
            <v>0.155</v>
          </cell>
          <cell r="E4750">
            <v>1.7000000000000001E-2</v>
          </cell>
          <cell r="F4750">
            <v>2.661</v>
          </cell>
          <cell r="G4750">
            <v>1.429</v>
          </cell>
          <cell r="H4750">
            <v>4.6970000000000001</v>
          </cell>
          <cell r="I4750">
            <v>0.93</v>
          </cell>
          <cell r="J4750">
            <v>0.10199999999999999</v>
          </cell>
          <cell r="K4750">
            <v>8.875</v>
          </cell>
          <cell r="L4750">
            <v>5.25</v>
          </cell>
          <cell r="M4750">
            <v>3.875</v>
          </cell>
          <cell r="N4750">
            <v>6</v>
          </cell>
          <cell r="O4750" t="str">
            <v>US</v>
          </cell>
          <cell r="P4750" t="str">
            <v>RA</v>
          </cell>
          <cell r="Q4750" t="str">
            <v>FRR</v>
          </cell>
          <cell r="R4750">
            <v>10</v>
          </cell>
          <cell r="S4750">
            <v>2280</v>
          </cell>
          <cell r="T4750">
            <v>4.0599999999999996</v>
          </cell>
          <cell r="U4750" t="str">
            <v>US$</v>
          </cell>
          <cell r="V4750" t="str">
            <v>EA</v>
          </cell>
          <cell r="W4750" t="str">
            <v>FLT</v>
          </cell>
          <cell r="X4750" t="str">
            <v>BRN</v>
          </cell>
          <cell r="Y4750" t="str">
            <v>FOT</v>
          </cell>
          <cell r="Z4750" t="str">
            <v>FRR</v>
          </cell>
        </row>
        <row r="4751">
          <cell r="A4751" t="str">
            <v>FV337DP</v>
          </cell>
          <cell r="B4751" t="str">
            <v>9100752970</v>
          </cell>
          <cell r="C4751" t="str">
            <v>10009100752977</v>
          </cell>
          <cell r="D4751">
            <v>0.14000000000000001</v>
          </cell>
          <cell r="E4751">
            <v>1.0999999999999999E-2</v>
          </cell>
          <cell r="F4751">
            <v>0</v>
          </cell>
          <cell r="G4751">
            <v>0</v>
          </cell>
          <cell r="H4751">
            <v>0</v>
          </cell>
          <cell r="I4751">
            <v>0.84</v>
          </cell>
          <cell r="J4751">
            <v>6.6000000000000003E-2</v>
          </cell>
          <cell r="K4751">
            <v>0</v>
          </cell>
          <cell r="L4751">
            <v>0</v>
          </cell>
          <cell r="M4751">
            <v>0</v>
          </cell>
          <cell r="N4751">
            <v>6</v>
          </cell>
          <cell r="O4751" t="str">
            <v>US</v>
          </cell>
          <cell r="Q4751" t="str">
            <v>FRR</v>
          </cell>
          <cell r="R4751">
            <v>11</v>
          </cell>
          <cell r="S4751">
            <v>2376</v>
          </cell>
          <cell r="T4751">
            <v>4.0599999999999996</v>
          </cell>
          <cell r="U4751" t="str">
            <v>US$</v>
          </cell>
          <cell r="W4751" t="str">
            <v>FLT</v>
          </cell>
          <cell r="X4751" t="str">
            <v>BRN</v>
          </cell>
          <cell r="Y4751" t="str">
            <v>FOT</v>
          </cell>
          <cell r="Z4751" t="str">
            <v>FRR</v>
          </cell>
        </row>
        <row r="4752">
          <cell r="A4752" t="str">
            <v>FV337DP</v>
          </cell>
          <cell r="B4752" t="str">
            <v>9100752970</v>
          </cell>
          <cell r="C4752" t="str">
            <v>10009100752977</v>
          </cell>
          <cell r="D4752">
            <v>0.13</v>
          </cell>
          <cell r="E4752">
            <v>1.2999999999999999E-2</v>
          </cell>
          <cell r="F4752">
            <v>7.625</v>
          </cell>
          <cell r="G4752">
            <v>2.875</v>
          </cell>
          <cell r="H4752">
            <v>1.02</v>
          </cell>
          <cell r="I4752">
            <v>0.78</v>
          </cell>
          <cell r="J4752">
            <v>7.8E-2</v>
          </cell>
          <cell r="K4752">
            <v>10.25</v>
          </cell>
          <cell r="L4752">
            <v>3.6869999999999998</v>
          </cell>
          <cell r="M4752">
            <v>3.375</v>
          </cell>
          <cell r="N4752">
            <v>6</v>
          </cell>
          <cell r="O4752" t="str">
            <v>US</v>
          </cell>
          <cell r="P4752" t="str">
            <v>RA</v>
          </cell>
          <cell r="Q4752" t="str">
            <v>FRR</v>
          </cell>
          <cell r="R4752">
            <v>10</v>
          </cell>
          <cell r="S4752">
            <v>2160</v>
          </cell>
          <cell r="T4752">
            <v>4.0599999999999996</v>
          </cell>
          <cell r="U4752" t="str">
            <v>US$</v>
          </cell>
          <cell r="V4752" t="str">
            <v>EA</v>
          </cell>
          <cell r="W4752" t="str">
            <v>FLT</v>
          </cell>
          <cell r="X4752" t="str">
            <v>BRN</v>
          </cell>
          <cell r="Y4752" t="str">
            <v>FOT</v>
          </cell>
          <cell r="Z4752" t="str">
            <v>FRR</v>
          </cell>
        </row>
        <row r="4753">
          <cell r="A4753" t="str">
            <v>FV338</v>
          </cell>
          <cell r="B4753" t="str">
            <v>9100752826</v>
          </cell>
          <cell r="C4753" t="str">
            <v>10009100752823</v>
          </cell>
          <cell r="D4753">
            <v>7.0000000000000007E-2</v>
          </cell>
          <cell r="E4753">
            <v>3.0000000000000001E-3</v>
          </cell>
          <cell r="F4753">
            <v>1.286</v>
          </cell>
          <cell r="G4753">
            <v>1.036</v>
          </cell>
          <cell r="H4753">
            <v>3.0720000000000001</v>
          </cell>
          <cell r="I4753">
            <v>0.7</v>
          </cell>
          <cell r="J4753">
            <v>0.03</v>
          </cell>
          <cell r="K4753">
            <v>14</v>
          </cell>
          <cell r="L4753">
            <v>5.875</v>
          </cell>
          <cell r="M4753">
            <v>7.25</v>
          </cell>
          <cell r="N4753">
            <v>10</v>
          </cell>
          <cell r="O4753" t="str">
            <v>US</v>
          </cell>
          <cell r="Q4753" t="str">
            <v>FRR</v>
          </cell>
          <cell r="R4753">
            <v>50</v>
          </cell>
          <cell r="S4753">
            <v>10500</v>
          </cell>
          <cell r="T4753">
            <v>2.37</v>
          </cell>
          <cell r="U4753" t="str">
            <v>US$</v>
          </cell>
          <cell r="W4753" t="str">
            <v>FLT</v>
          </cell>
          <cell r="X4753" t="str">
            <v>BRN</v>
          </cell>
          <cell r="Y4753" t="str">
            <v>FOT</v>
          </cell>
          <cell r="Z4753" t="str">
            <v>FRR</v>
          </cell>
        </row>
        <row r="4754">
          <cell r="A4754" t="str">
            <v>FV338DP</v>
          </cell>
          <cell r="B4754" t="str">
            <v>9100752987</v>
          </cell>
          <cell r="C4754" t="str">
            <v>10009100752984</v>
          </cell>
          <cell r="D4754">
            <v>0.107</v>
          </cell>
          <cell r="E4754">
            <v>1.0999999999999999E-2</v>
          </cell>
          <cell r="F4754">
            <v>0</v>
          </cell>
          <cell r="G4754">
            <v>0</v>
          </cell>
          <cell r="H4754">
            <v>0</v>
          </cell>
          <cell r="I4754">
            <v>0.64200000000000002</v>
          </cell>
          <cell r="J4754">
            <v>6.6000000000000003E-2</v>
          </cell>
          <cell r="K4754">
            <v>0</v>
          </cell>
          <cell r="L4754">
            <v>0</v>
          </cell>
          <cell r="M4754">
            <v>0</v>
          </cell>
          <cell r="N4754">
            <v>6</v>
          </cell>
          <cell r="O4754" t="str">
            <v>US</v>
          </cell>
          <cell r="Q4754" t="str">
            <v>FRR</v>
          </cell>
          <cell r="R4754">
            <v>11</v>
          </cell>
          <cell r="S4754">
            <v>2376</v>
          </cell>
          <cell r="T4754">
            <v>2.37</v>
          </cell>
          <cell r="U4754" t="str">
            <v>US$</v>
          </cell>
          <cell r="W4754" t="str">
            <v>FLT</v>
          </cell>
          <cell r="X4754" t="str">
            <v>BRN</v>
          </cell>
          <cell r="Y4754" t="str">
            <v>FOT</v>
          </cell>
          <cell r="Z4754" t="str">
            <v>FRR</v>
          </cell>
        </row>
        <row r="4755">
          <cell r="A4755" t="str">
            <v>FV338DP</v>
          </cell>
          <cell r="B4755" t="str">
            <v>9100752987</v>
          </cell>
          <cell r="C4755" t="str">
            <v>10009100752984</v>
          </cell>
          <cell r="D4755">
            <v>0.107</v>
          </cell>
          <cell r="E4755">
            <v>1.2E-2</v>
          </cell>
          <cell r="F4755">
            <v>7.625</v>
          </cell>
          <cell r="G4755">
            <v>2.875</v>
          </cell>
          <cell r="H4755">
            <v>1.02</v>
          </cell>
          <cell r="I4755">
            <v>0.64200000000000002</v>
          </cell>
          <cell r="J4755">
            <v>7.1999999999999995E-2</v>
          </cell>
          <cell r="K4755">
            <v>10.25</v>
          </cell>
          <cell r="L4755">
            <v>3.6869999999999998</v>
          </cell>
          <cell r="M4755">
            <v>3.375</v>
          </cell>
          <cell r="N4755">
            <v>6</v>
          </cell>
          <cell r="O4755" t="str">
            <v>US</v>
          </cell>
          <cell r="P4755" t="str">
            <v>RA</v>
          </cell>
          <cell r="Q4755" t="str">
            <v>FRR</v>
          </cell>
          <cell r="R4755">
            <v>10</v>
          </cell>
          <cell r="S4755">
            <v>2160</v>
          </cell>
          <cell r="T4755">
            <v>2.37</v>
          </cell>
          <cell r="U4755" t="str">
            <v>US$</v>
          </cell>
          <cell r="V4755" t="str">
            <v>EA</v>
          </cell>
          <cell r="W4755" t="str">
            <v>FLT</v>
          </cell>
          <cell r="X4755" t="str">
            <v>BRN</v>
          </cell>
          <cell r="Y4755" t="str">
            <v>FOT</v>
          </cell>
          <cell r="Z4755" t="str">
            <v>FRR</v>
          </cell>
        </row>
        <row r="4756">
          <cell r="A4756" t="str">
            <v>FV340</v>
          </cell>
          <cell r="B4756" t="str">
            <v>9100753113</v>
          </cell>
          <cell r="C4756" t="str">
            <v>10009100753110</v>
          </cell>
          <cell r="D4756">
            <v>3.5000000000000003E-2</v>
          </cell>
          <cell r="E4756">
            <v>3.0000000000000001E-3</v>
          </cell>
          <cell r="F4756">
            <v>0</v>
          </cell>
          <cell r="G4756">
            <v>0</v>
          </cell>
          <cell r="H4756">
            <v>0</v>
          </cell>
          <cell r="I4756">
            <v>0.35</v>
          </cell>
          <cell r="J4756">
            <v>0.03</v>
          </cell>
          <cell r="K4756">
            <v>0</v>
          </cell>
          <cell r="L4756">
            <v>0</v>
          </cell>
          <cell r="M4756">
            <v>0</v>
          </cell>
          <cell r="N4756">
            <v>10</v>
          </cell>
          <cell r="O4756" t="str">
            <v>US</v>
          </cell>
          <cell r="Q4756" t="str">
            <v>FRR</v>
          </cell>
          <cell r="R4756">
            <v>50</v>
          </cell>
          <cell r="S4756">
            <v>10500</v>
          </cell>
          <cell r="T4756">
            <v>3.14</v>
          </cell>
          <cell r="U4756" t="str">
            <v>US$</v>
          </cell>
          <cell r="W4756" t="str">
            <v>FLT</v>
          </cell>
          <cell r="X4756" t="str">
            <v>BRN</v>
          </cell>
          <cell r="Y4756" t="str">
            <v>FOT</v>
          </cell>
          <cell r="Z4756" t="str">
            <v>FRR</v>
          </cell>
        </row>
        <row r="4757">
          <cell r="A4757" t="str">
            <v>FV340</v>
          </cell>
          <cell r="B4757" t="str">
            <v>9100753113</v>
          </cell>
          <cell r="C4757" t="str">
            <v>10009100753110</v>
          </cell>
          <cell r="D4757">
            <v>4.4999999999999998E-2</v>
          </cell>
          <cell r="E4757">
            <v>8.0000000000000002E-3</v>
          </cell>
          <cell r="F4757">
            <v>2.0089999999999999</v>
          </cell>
          <cell r="G4757">
            <v>1.411</v>
          </cell>
          <cell r="H4757">
            <v>3.286</v>
          </cell>
          <cell r="I4757">
            <v>0.45</v>
          </cell>
          <cell r="J4757">
            <v>0.08</v>
          </cell>
          <cell r="K4757">
            <v>7.625</v>
          </cell>
          <cell r="L4757">
            <v>4.4370000000000003</v>
          </cell>
          <cell r="M4757">
            <v>4.1870000000000003</v>
          </cell>
          <cell r="N4757">
            <v>10</v>
          </cell>
          <cell r="O4757" t="str">
            <v>US</v>
          </cell>
          <cell r="P4757" t="str">
            <v>RA</v>
          </cell>
          <cell r="Q4757" t="str">
            <v>FRR</v>
          </cell>
          <cell r="R4757">
            <v>10</v>
          </cell>
          <cell r="S4757">
            <v>5400</v>
          </cell>
          <cell r="T4757">
            <v>3.14</v>
          </cell>
          <cell r="U4757" t="str">
            <v>US$</v>
          </cell>
          <cell r="V4757" t="str">
            <v>EA</v>
          </cell>
          <cell r="W4757" t="str">
            <v>FLT</v>
          </cell>
          <cell r="X4757" t="str">
            <v>BRN</v>
          </cell>
          <cell r="Y4757" t="str">
            <v>FOT</v>
          </cell>
          <cell r="Z4757" t="str">
            <v>FRR</v>
          </cell>
        </row>
        <row r="4758">
          <cell r="A4758" t="str">
            <v>FV341</v>
          </cell>
          <cell r="B4758" t="str">
            <v>9100753120</v>
          </cell>
          <cell r="C4758" t="str">
            <v>10009100753127</v>
          </cell>
          <cell r="D4758">
            <v>0.04</v>
          </cell>
          <cell r="E4758">
            <v>2E-3</v>
          </cell>
          <cell r="F4758">
            <v>0</v>
          </cell>
          <cell r="G4758">
            <v>0</v>
          </cell>
          <cell r="H4758">
            <v>0</v>
          </cell>
          <cell r="I4758">
            <v>0.4</v>
          </cell>
          <cell r="J4758">
            <v>0.02</v>
          </cell>
          <cell r="K4758">
            <v>0</v>
          </cell>
          <cell r="L4758">
            <v>0</v>
          </cell>
          <cell r="M4758">
            <v>0</v>
          </cell>
          <cell r="N4758">
            <v>10</v>
          </cell>
          <cell r="O4758" t="str">
            <v>US</v>
          </cell>
          <cell r="Q4758" t="str">
            <v>FRR</v>
          </cell>
          <cell r="R4758">
            <v>50</v>
          </cell>
          <cell r="S4758">
            <v>10500</v>
          </cell>
          <cell r="T4758">
            <v>2.06</v>
          </cell>
          <cell r="U4758" t="str">
            <v>US$</v>
          </cell>
          <cell r="W4758" t="str">
            <v>FLT</v>
          </cell>
          <cell r="X4758" t="str">
            <v>BRN</v>
          </cell>
          <cell r="Y4758" t="str">
            <v>FOT</v>
          </cell>
          <cell r="Z4758" t="str">
            <v>FRR</v>
          </cell>
        </row>
        <row r="4759">
          <cell r="A4759" t="str">
            <v>FV341</v>
          </cell>
          <cell r="B4759" t="str">
            <v>9100753120</v>
          </cell>
          <cell r="C4759" t="str">
            <v>10009100753127</v>
          </cell>
          <cell r="D4759">
            <v>6.5000000000000002E-2</v>
          </cell>
          <cell r="E4759">
            <v>8.0000000000000002E-3</v>
          </cell>
          <cell r="F4759">
            <v>2.0089999999999999</v>
          </cell>
          <cell r="G4759">
            <v>1.411</v>
          </cell>
          <cell r="H4759">
            <v>3.286</v>
          </cell>
          <cell r="I4759">
            <v>0.65</v>
          </cell>
          <cell r="J4759">
            <v>0.08</v>
          </cell>
          <cell r="K4759">
            <v>7.625</v>
          </cell>
          <cell r="L4759">
            <v>4.4370000000000003</v>
          </cell>
          <cell r="M4759">
            <v>4.1870000000000003</v>
          </cell>
          <cell r="N4759">
            <v>10</v>
          </cell>
          <cell r="O4759" t="str">
            <v>US</v>
          </cell>
          <cell r="Q4759" t="str">
            <v>FRR</v>
          </cell>
          <cell r="R4759">
            <v>10</v>
          </cell>
          <cell r="S4759">
            <v>5400</v>
          </cell>
          <cell r="T4759">
            <v>2.06</v>
          </cell>
          <cell r="U4759" t="str">
            <v>US$</v>
          </cell>
          <cell r="W4759" t="str">
            <v>FLT</v>
          </cell>
          <cell r="X4759" t="str">
            <v>BRN</v>
          </cell>
          <cell r="Y4759" t="str">
            <v>FOT</v>
          </cell>
          <cell r="Z4759" t="str">
            <v>FRR</v>
          </cell>
        </row>
        <row r="4760">
          <cell r="A4760" t="str">
            <v>FV341</v>
          </cell>
          <cell r="B4760" t="str">
            <v>9100753120</v>
          </cell>
          <cell r="C4760" t="str">
            <v>50009100753125</v>
          </cell>
          <cell r="D4760">
            <v>9.0999999999999998E-2</v>
          </cell>
          <cell r="E4760">
            <v>1.7000000000000001E-2</v>
          </cell>
          <cell r="F4760">
            <v>2.661</v>
          </cell>
          <cell r="G4760">
            <v>1.429</v>
          </cell>
          <cell r="H4760">
            <v>4.6970000000000001</v>
          </cell>
          <cell r="I4760">
            <v>0.54600000000000004</v>
          </cell>
          <cell r="J4760">
            <v>0.10199999999999999</v>
          </cell>
          <cell r="K4760">
            <v>8.875</v>
          </cell>
          <cell r="L4760">
            <v>5.2569999999999997</v>
          </cell>
          <cell r="M4760">
            <v>3.875</v>
          </cell>
          <cell r="N4760">
            <v>6</v>
          </cell>
          <cell r="O4760" t="str">
            <v>US</v>
          </cell>
          <cell r="P4760" t="str">
            <v>RA</v>
          </cell>
          <cell r="Q4760" t="str">
            <v>FRR</v>
          </cell>
          <cell r="R4760">
            <v>10</v>
          </cell>
          <cell r="S4760">
            <v>2280</v>
          </cell>
          <cell r="T4760">
            <v>2.06</v>
          </cell>
          <cell r="U4760" t="str">
            <v>US$</v>
          </cell>
          <cell r="V4760" t="str">
            <v>EA</v>
          </cell>
          <cell r="W4760" t="str">
            <v>FLT</v>
          </cell>
          <cell r="X4760" t="str">
            <v>BRN</v>
          </cell>
          <cell r="Y4760" t="str">
            <v>FOT</v>
          </cell>
          <cell r="Z4760" t="str">
            <v>FRR</v>
          </cell>
        </row>
        <row r="4761">
          <cell r="A4761" t="str">
            <v>FV341DP</v>
          </cell>
          <cell r="B4761" t="str">
            <v>9100753137</v>
          </cell>
          <cell r="C4761" t="str">
            <v>10009100753134</v>
          </cell>
          <cell r="D4761">
            <v>0.05</v>
          </cell>
          <cell r="E4761">
            <v>1.2E-2</v>
          </cell>
          <cell r="F4761">
            <v>0</v>
          </cell>
          <cell r="G4761">
            <v>0</v>
          </cell>
          <cell r="H4761">
            <v>0</v>
          </cell>
          <cell r="I4761">
            <v>0.3</v>
          </cell>
          <cell r="J4761">
            <v>7.1999999999999995E-2</v>
          </cell>
          <cell r="K4761">
            <v>0</v>
          </cell>
          <cell r="L4761">
            <v>0</v>
          </cell>
          <cell r="M4761">
            <v>0</v>
          </cell>
          <cell r="N4761">
            <v>6</v>
          </cell>
          <cell r="O4761" t="str">
            <v>US</v>
          </cell>
          <cell r="Q4761" t="str">
            <v>FRR</v>
          </cell>
          <cell r="R4761">
            <v>11</v>
          </cell>
          <cell r="S4761">
            <v>2376</v>
          </cell>
          <cell r="T4761">
            <v>2.06</v>
          </cell>
          <cell r="U4761" t="str">
            <v>US$</v>
          </cell>
          <cell r="W4761" t="str">
            <v>FLT</v>
          </cell>
          <cell r="X4761" t="str">
            <v>BRN</v>
          </cell>
          <cell r="Y4761" t="str">
            <v>FOT</v>
          </cell>
          <cell r="Z4761" t="str">
            <v>FRR</v>
          </cell>
        </row>
        <row r="4762">
          <cell r="A4762" t="str">
            <v>FV341DP</v>
          </cell>
          <cell r="B4762" t="str">
            <v>9100753137</v>
          </cell>
          <cell r="C4762" t="str">
            <v>10009100753134</v>
          </cell>
          <cell r="D4762">
            <v>7.4999999999999997E-2</v>
          </cell>
          <cell r="E4762">
            <v>1.2999999999999999E-2</v>
          </cell>
          <cell r="F4762">
            <v>7.625</v>
          </cell>
          <cell r="G4762">
            <v>2.875</v>
          </cell>
          <cell r="H4762">
            <v>1.02</v>
          </cell>
          <cell r="I4762">
            <v>0.45</v>
          </cell>
          <cell r="J4762">
            <v>7.8E-2</v>
          </cell>
          <cell r="K4762">
            <v>10.25</v>
          </cell>
          <cell r="L4762">
            <v>3.6869999999999998</v>
          </cell>
          <cell r="M4762">
            <v>3.375</v>
          </cell>
          <cell r="N4762">
            <v>6</v>
          </cell>
          <cell r="O4762" t="str">
            <v>US</v>
          </cell>
          <cell r="P4762" t="str">
            <v>RA</v>
          </cell>
          <cell r="Q4762" t="str">
            <v>FRR</v>
          </cell>
          <cell r="R4762">
            <v>10</v>
          </cell>
          <cell r="S4762">
            <v>2160</v>
          </cell>
          <cell r="T4762">
            <v>2.06</v>
          </cell>
          <cell r="U4762" t="str">
            <v>US$</v>
          </cell>
          <cell r="V4762" t="str">
            <v>EA</v>
          </cell>
          <cell r="W4762" t="str">
            <v>FLT</v>
          </cell>
          <cell r="X4762" t="str">
            <v>BRN</v>
          </cell>
          <cell r="Y4762" t="str">
            <v>FOT</v>
          </cell>
          <cell r="Z4762" t="str">
            <v>FRR</v>
          </cell>
        </row>
        <row r="4763">
          <cell r="A4763" t="str">
            <v>FV342</v>
          </cell>
          <cell r="B4763" t="str">
            <v>9100753175</v>
          </cell>
          <cell r="C4763" t="str">
            <v>10009100753172</v>
          </cell>
          <cell r="D4763">
            <v>0.105</v>
          </cell>
          <cell r="E4763">
            <v>3.0000000000000001E-3</v>
          </cell>
          <cell r="F4763">
            <v>0</v>
          </cell>
          <cell r="G4763">
            <v>0</v>
          </cell>
          <cell r="H4763">
            <v>0</v>
          </cell>
          <cell r="I4763">
            <v>1.05</v>
          </cell>
          <cell r="J4763">
            <v>0.03</v>
          </cell>
          <cell r="K4763">
            <v>0</v>
          </cell>
          <cell r="L4763">
            <v>0</v>
          </cell>
          <cell r="M4763">
            <v>0</v>
          </cell>
          <cell r="N4763">
            <v>10</v>
          </cell>
          <cell r="O4763" t="str">
            <v>US</v>
          </cell>
          <cell r="Q4763" t="str">
            <v>FRR</v>
          </cell>
          <cell r="R4763">
            <v>50</v>
          </cell>
          <cell r="S4763">
            <v>10500</v>
          </cell>
          <cell r="T4763">
            <v>4.0599999999999996</v>
          </cell>
          <cell r="U4763" t="str">
            <v>US$</v>
          </cell>
          <cell r="W4763" t="str">
            <v>FLT</v>
          </cell>
          <cell r="X4763" t="str">
            <v>BRN</v>
          </cell>
          <cell r="Y4763" t="str">
            <v>FOT</v>
          </cell>
          <cell r="Z4763" t="str">
            <v>FRR</v>
          </cell>
        </row>
        <row r="4764">
          <cell r="A4764" t="str">
            <v>FV342</v>
          </cell>
          <cell r="B4764" t="str">
            <v>9100753175</v>
          </cell>
          <cell r="C4764" t="str">
            <v>10009100753172</v>
          </cell>
          <cell r="D4764">
            <v>0.13</v>
          </cell>
          <cell r="E4764">
            <v>6.0000000000000001E-3</v>
          </cell>
          <cell r="F4764">
            <v>2.0089999999999999</v>
          </cell>
          <cell r="G4764">
            <v>1.411</v>
          </cell>
          <cell r="H4764">
            <v>3.286</v>
          </cell>
          <cell r="I4764">
            <v>1.3</v>
          </cell>
          <cell r="J4764">
            <v>0.06</v>
          </cell>
          <cell r="K4764">
            <v>7.625</v>
          </cell>
          <cell r="L4764">
            <v>4.4370000000000003</v>
          </cell>
          <cell r="M4764">
            <v>4.1870000000000003</v>
          </cell>
          <cell r="N4764">
            <v>10</v>
          </cell>
          <cell r="O4764" t="str">
            <v>US</v>
          </cell>
          <cell r="P4764" t="str">
            <v>RA</v>
          </cell>
          <cell r="Q4764" t="str">
            <v>FRR</v>
          </cell>
          <cell r="R4764">
            <v>10</v>
          </cell>
          <cell r="S4764">
            <v>5400</v>
          </cell>
          <cell r="T4764">
            <v>4.0599999999999996</v>
          </cell>
          <cell r="U4764" t="str">
            <v>US$</v>
          </cell>
          <cell r="V4764" t="str">
            <v>EA</v>
          </cell>
          <cell r="W4764" t="str">
            <v>FLT</v>
          </cell>
          <cell r="X4764" t="str">
            <v>BRN</v>
          </cell>
          <cell r="Y4764" t="str">
            <v>FOT</v>
          </cell>
          <cell r="Z4764" t="str">
            <v>FRR</v>
          </cell>
        </row>
        <row r="4765">
          <cell r="A4765" t="str">
            <v>FV343</v>
          </cell>
          <cell r="B4765" t="str">
            <v>9100753182</v>
          </cell>
          <cell r="C4765" t="str">
            <v>10009100753189</v>
          </cell>
          <cell r="D4765">
            <v>7.0000000000000007E-2</v>
          </cell>
          <cell r="E4765">
            <v>2E-3</v>
          </cell>
          <cell r="F4765">
            <v>0</v>
          </cell>
          <cell r="G4765">
            <v>0</v>
          </cell>
          <cell r="H4765">
            <v>0</v>
          </cell>
          <cell r="I4765">
            <v>0.7</v>
          </cell>
          <cell r="J4765">
            <v>0.02</v>
          </cell>
          <cell r="K4765">
            <v>0</v>
          </cell>
          <cell r="L4765">
            <v>0</v>
          </cell>
          <cell r="M4765">
            <v>0</v>
          </cell>
          <cell r="N4765">
            <v>10</v>
          </cell>
          <cell r="O4765" t="str">
            <v>US</v>
          </cell>
          <cell r="Q4765" t="str">
            <v>FRR</v>
          </cell>
          <cell r="R4765">
            <v>50</v>
          </cell>
          <cell r="S4765">
            <v>10500</v>
          </cell>
          <cell r="T4765">
            <v>2.0499999999999998</v>
          </cell>
          <cell r="U4765" t="str">
            <v>US$</v>
          </cell>
          <cell r="W4765" t="str">
            <v>FLT</v>
          </cell>
          <cell r="X4765" t="str">
            <v>BRN</v>
          </cell>
          <cell r="Y4765" t="str">
            <v>FOT</v>
          </cell>
          <cell r="Z4765" t="str">
            <v>FRR</v>
          </cell>
        </row>
        <row r="4766">
          <cell r="A4766" t="str">
            <v>FV343</v>
          </cell>
          <cell r="B4766" t="str">
            <v>9100753182</v>
          </cell>
          <cell r="C4766" t="str">
            <v>10009100753189</v>
          </cell>
          <cell r="D4766">
            <v>9.5000000000000001E-2</v>
          </cell>
          <cell r="E4766">
            <v>7.0000000000000001E-3</v>
          </cell>
          <cell r="F4766">
            <v>2.0089999999999999</v>
          </cell>
          <cell r="G4766">
            <v>1.411</v>
          </cell>
          <cell r="H4766">
            <v>3.286</v>
          </cell>
          <cell r="I4766">
            <v>0.95</v>
          </cell>
          <cell r="J4766">
            <v>7.0000000000000007E-2</v>
          </cell>
          <cell r="K4766">
            <v>7.625</v>
          </cell>
          <cell r="L4766">
            <v>4.4370000000000003</v>
          </cell>
          <cell r="M4766">
            <v>4.1870000000000003</v>
          </cell>
          <cell r="N4766">
            <v>10</v>
          </cell>
          <cell r="O4766" t="str">
            <v>US</v>
          </cell>
          <cell r="P4766" t="str">
            <v>RA</v>
          </cell>
          <cell r="Q4766" t="str">
            <v>FRR</v>
          </cell>
          <cell r="R4766">
            <v>10</v>
          </cell>
          <cell r="S4766">
            <v>5400</v>
          </cell>
          <cell r="T4766">
            <v>2.0499999999999998</v>
          </cell>
          <cell r="U4766" t="str">
            <v>US$</v>
          </cell>
          <cell r="V4766" t="str">
            <v>EA</v>
          </cell>
          <cell r="W4766" t="str">
            <v>FLT</v>
          </cell>
          <cell r="X4766" t="str">
            <v>BRN</v>
          </cell>
          <cell r="Y4766" t="str">
            <v>FOT</v>
          </cell>
          <cell r="Z4766" t="str">
            <v>FRR</v>
          </cell>
        </row>
        <row r="4767">
          <cell r="A4767" t="str">
            <v>FV343DP</v>
          </cell>
          <cell r="B4767" t="str">
            <v>9100753250</v>
          </cell>
          <cell r="C4767" t="str">
            <v>10009100753257</v>
          </cell>
          <cell r="D4767">
            <v>0.107</v>
          </cell>
          <cell r="E4767">
            <v>1.0999999999999999E-2</v>
          </cell>
          <cell r="F4767">
            <v>0</v>
          </cell>
          <cell r="G4767">
            <v>0</v>
          </cell>
          <cell r="H4767">
            <v>0</v>
          </cell>
          <cell r="I4767">
            <v>0.64200000000000002</v>
          </cell>
          <cell r="J4767">
            <v>6.6000000000000003E-2</v>
          </cell>
          <cell r="K4767">
            <v>0</v>
          </cell>
          <cell r="L4767">
            <v>0</v>
          </cell>
          <cell r="M4767">
            <v>0</v>
          </cell>
          <cell r="N4767">
            <v>6</v>
          </cell>
          <cell r="O4767" t="str">
            <v>US</v>
          </cell>
          <cell r="Q4767" t="str">
            <v>FRR</v>
          </cell>
          <cell r="R4767">
            <v>11</v>
          </cell>
          <cell r="S4767">
            <v>2376</v>
          </cell>
          <cell r="T4767">
            <v>2.0499999999999998</v>
          </cell>
          <cell r="U4767" t="str">
            <v>US$</v>
          </cell>
          <cell r="W4767" t="str">
            <v>FLT</v>
          </cell>
          <cell r="X4767" t="str">
            <v>BRN</v>
          </cell>
          <cell r="Y4767" t="str">
            <v>FOT</v>
          </cell>
          <cell r="Z4767" t="str">
            <v>FRR</v>
          </cell>
        </row>
        <row r="4768">
          <cell r="A4768" t="str">
            <v>FV343DP</v>
          </cell>
          <cell r="B4768" t="str">
            <v>9100753250</v>
          </cell>
          <cell r="C4768" t="str">
            <v>10009100753257</v>
          </cell>
          <cell r="D4768">
            <v>0.11</v>
          </cell>
          <cell r="E4768">
            <v>1.2999999999999999E-2</v>
          </cell>
          <cell r="F4768">
            <v>7.625</v>
          </cell>
          <cell r="G4768">
            <v>2.875</v>
          </cell>
          <cell r="H4768">
            <v>1.02</v>
          </cell>
          <cell r="I4768">
            <v>0.66</v>
          </cell>
          <cell r="J4768">
            <v>7.8E-2</v>
          </cell>
          <cell r="K4768">
            <v>10.25</v>
          </cell>
          <cell r="L4768">
            <v>3.6869999999999998</v>
          </cell>
          <cell r="M4768">
            <v>3.375</v>
          </cell>
          <cell r="N4768">
            <v>6</v>
          </cell>
          <cell r="O4768" t="str">
            <v>US</v>
          </cell>
          <cell r="P4768" t="str">
            <v>RA</v>
          </cell>
          <cell r="Q4768" t="str">
            <v>FRR</v>
          </cell>
          <cell r="R4768">
            <v>10</v>
          </cell>
          <cell r="S4768">
            <v>2160</v>
          </cell>
          <cell r="T4768">
            <v>2.0499999999999998</v>
          </cell>
          <cell r="U4768" t="str">
            <v>US$</v>
          </cell>
          <cell r="V4768" t="str">
            <v>EA</v>
          </cell>
          <cell r="W4768" t="str">
            <v>FLT</v>
          </cell>
          <cell r="X4768" t="str">
            <v>BRN</v>
          </cell>
          <cell r="Y4768" t="str">
            <v>FOT</v>
          </cell>
          <cell r="Z4768" t="str">
            <v>FRR</v>
          </cell>
        </row>
        <row r="4769">
          <cell r="A4769" t="str">
            <v>FV344</v>
          </cell>
          <cell r="B4769" t="str">
            <v>9100753199</v>
          </cell>
          <cell r="C4769" t="str">
            <v>10009100753196</v>
          </cell>
          <cell r="D4769">
            <v>0.04</v>
          </cell>
          <cell r="E4769">
            <v>3.0000000000000001E-3</v>
          </cell>
          <cell r="F4769">
            <v>0</v>
          </cell>
          <cell r="G4769">
            <v>0</v>
          </cell>
          <cell r="H4769">
            <v>0</v>
          </cell>
          <cell r="I4769">
            <v>0.4</v>
          </cell>
          <cell r="J4769">
            <v>0.03</v>
          </cell>
          <cell r="K4769">
            <v>0</v>
          </cell>
          <cell r="L4769">
            <v>0</v>
          </cell>
          <cell r="M4769">
            <v>0</v>
          </cell>
          <cell r="N4769">
            <v>10</v>
          </cell>
          <cell r="O4769" t="str">
            <v>US</v>
          </cell>
          <cell r="Q4769" t="str">
            <v>FRR</v>
          </cell>
          <cell r="R4769">
            <v>50</v>
          </cell>
          <cell r="S4769">
            <v>10500</v>
          </cell>
          <cell r="T4769">
            <v>2.0499999999999998</v>
          </cell>
          <cell r="U4769" t="str">
            <v>US$</v>
          </cell>
          <cell r="W4769" t="str">
            <v>FLT</v>
          </cell>
          <cell r="X4769" t="str">
            <v>BRN</v>
          </cell>
          <cell r="Y4769" t="str">
            <v>FOT</v>
          </cell>
          <cell r="Z4769" t="str">
            <v>FRR</v>
          </cell>
        </row>
        <row r="4770">
          <cell r="A4770" t="str">
            <v>FV344DP</v>
          </cell>
          <cell r="B4770" t="str">
            <v>9100753243</v>
          </cell>
          <cell r="C4770" t="str">
            <v>10009100753240</v>
          </cell>
          <cell r="D4770">
            <v>7.6999999999999999E-2</v>
          </cell>
          <cell r="E4770">
            <v>1.0999999999999999E-2</v>
          </cell>
          <cell r="F4770">
            <v>7.625</v>
          </cell>
          <cell r="G4770">
            <v>2.875</v>
          </cell>
          <cell r="H4770">
            <v>1.028</v>
          </cell>
          <cell r="I4770">
            <v>0.46200000000000002</v>
          </cell>
          <cell r="J4770">
            <v>6.6000000000000003E-2</v>
          </cell>
          <cell r="K4770">
            <v>8.125</v>
          </cell>
          <cell r="L4770">
            <v>6.875</v>
          </cell>
          <cell r="M4770">
            <v>3.5</v>
          </cell>
          <cell r="N4770">
            <v>6</v>
          </cell>
          <cell r="O4770" t="str">
            <v>US</v>
          </cell>
          <cell r="Q4770" t="str">
            <v>FRR</v>
          </cell>
          <cell r="R4770">
            <v>11</v>
          </cell>
          <cell r="S4770">
            <v>2376</v>
          </cell>
          <cell r="T4770">
            <v>2.0499999999999998</v>
          </cell>
          <cell r="U4770" t="str">
            <v>US$</v>
          </cell>
          <cell r="W4770" t="str">
            <v>FLT</v>
          </cell>
          <cell r="X4770" t="str">
            <v>BRN</v>
          </cell>
          <cell r="Y4770" t="str">
            <v>FOT</v>
          </cell>
          <cell r="Z4770" t="str">
            <v>FRR</v>
          </cell>
        </row>
        <row r="4771">
          <cell r="A4771" t="str">
            <v>FV344DP</v>
          </cell>
          <cell r="B4771" t="str">
            <v>9100753243</v>
          </cell>
          <cell r="C4771" t="str">
            <v>10009100753240</v>
          </cell>
          <cell r="D4771">
            <v>5.8000000000000003E-2</v>
          </cell>
          <cell r="E4771">
            <v>1.4E-2</v>
          </cell>
          <cell r="F4771">
            <v>7.625</v>
          </cell>
          <cell r="G4771">
            <v>2.875</v>
          </cell>
          <cell r="H4771">
            <v>1.02</v>
          </cell>
          <cell r="I4771">
            <v>0.34799999999999998</v>
          </cell>
          <cell r="J4771">
            <v>8.4000000000000005E-2</v>
          </cell>
          <cell r="K4771">
            <v>10.25</v>
          </cell>
          <cell r="L4771">
            <v>3.6869999999999998</v>
          </cell>
          <cell r="M4771">
            <v>3.375</v>
          </cell>
          <cell r="N4771">
            <v>6</v>
          </cell>
          <cell r="O4771" t="str">
            <v>US</v>
          </cell>
          <cell r="P4771" t="str">
            <v>RA</v>
          </cell>
          <cell r="Q4771" t="str">
            <v>FRR</v>
          </cell>
          <cell r="R4771">
            <v>10</v>
          </cell>
          <cell r="S4771">
            <v>2160</v>
          </cell>
          <cell r="T4771">
            <v>2.0499999999999998</v>
          </cell>
          <cell r="U4771" t="str">
            <v>US$</v>
          </cell>
          <cell r="V4771" t="str">
            <v>EA</v>
          </cell>
          <cell r="W4771" t="str">
            <v>FLT</v>
          </cell>
          <cell r="X4771" t="str">
            <v>BRN</v>
          </cell>
          <cell r="Y4771" t="str">
            <v>FOT</v>
          </cell>
          <cell r="Z4771" t="str">
            <v>FRR</v>
          </cell>
        </row>
        <row r="4772">
          <cell r="A4772" t="str">
            <v>FV345</v>
          </cell>
          <cell r="B4772" t="str">
            <v>9100753205</v>
          </cell>
          <cell r="C4772" t="str">
            <v>10009100753202</v>
          </cell>
          <cell r="D4772">
            <v>0.05</v>
          </cell>
          <cell r="E4772">
            <v>2E-3</v>
          </cell>
          <cell r="F4772">
            <v>0</v>
          </cell>
          <cell r="G4772">
            <v>0</v>
          </cell>
          <cell r="H4772">
            <v>0</v>
          </cell>
          <cell r="I4772">
            <v>0.5</v>
          </cell>
          <cell r="J4772">
            <v>0.02</v>
          </cell>
          <cell r="K4772">
            <v>0</v>
          </cell>
          <cell r="L4772">
            <v>0</v>
          </cell>
          <cell r="M4772">
            <v>0</v>
          </cell>
          <cell r="N4772">
            <v>10</v>
          </cell>
          <cell r="O4772" t="str">
            <v>US</v>
          </cell>
          <cell r="Q4772" t="str">
            <v>FRR</v>
          </cell>
          <cell r="R4772">
            <v>50</v>
          </cell>
          <cell r="S4772">
            <v>10500</v>
          </cell>
          <cell r="T4772">
            <v>2.97</v>
          </cell>
          <cell r="U4772" t="str">
            <v>US$</v>
          </cell>
          <cell r="W4772" t="str">
            <v>FLT</v>
          </cell>
          <cell r="X4772" t="str">
            <v>BRN</v>
          </cell>
          <cell r="Y4772" t="str">
            <v>FOT</v>
          </cell>
          <cell r="Z4772" t="str">
            <v>FRR</v>
          </cell>
        </row>
        <row r="4773">
          <cell r="A4773" t="str">
            <v>FV345</v>
          </cell>
          <cell r="B4773" t="str">
            <v>9100753205</v>
          </cell>
          <cell r="C4773" t="str">
            <v>10009100753202</v>
          </cell>
          <cell r="D4773">
            <v>7.0000000000000007E-2</v>
          </cell>
          <cell r="E4773">
            <v>8.0000000000000002E-3</v>
          </cell>
          <cell r="F4773">
            <v>2.0089999999999999</v>
          </cell>
          <cell r="G4773">
            <v>1.411</v>
          </cell>
          <cell r="H4773">
            <v>3.286</v>
          </cell>
          <cell r="I4773">
            <v>0.7</v>
          </cell>
          <cell r="J4773">
            <v>0.08</v>
          </cell>
          <cell r="K4773">
            <v>7.625</v>
          </cell>
          <cell r="L4773">
            <v>4.4370000000000003</v>
          </cell>
          <cell r="M4773">
            <v>4.1870000000000003</v>
          </cell>
          <cell r="N4773">
            <v>10</v>
          </cell>
          <cell r="O4773" t="str">
            <v>US</v>
          </cell>
          <cell r="Q4773" t="str">
            <v>FRR</v>
          </cell>
          <cell r="R4773">
            <v>10</v>
          </cell>
          <cell r="S4773">
            <v>5400</v>
          </cell>
          <cell r="T4773">
            <v>2.97</v>
          </cell>
          <cell r="U4773" t="str">
            <v>US$</v>
          </cell>
          <cell r="W4773" t="str">
            <v>FLT</v>
          </cell>
          <cell r="X4773" t="str">
            <v>BRN</v>
          </cell>
          <cell r="Y4773" t="str">
            <v>FOT</v>
          </cell>
          <cell r="Z4773" t="str">
            <v>FRR</v>
          </cell>
        </row>
        <row r="4774">
          <cell r="A4774" t="str">
            <v>FV345</v>
          </cell>
          <cell r="B4774" t="str">
            <v>9100753205</v>
          </cell>
          <cell r="C4774" t="str">
            <v>50009100753200</v>
          </cell>
          <cell r="D4774">
            <v>0.1</v>
          </cell>
          <cell r="E4774">
            <v>1.6E-2</v>
          </cell>
          <cell r="F4774">
            <v>2.661</v>
          </cell>
          <cell r="G4774">
            <v>1.429</v>
          </cell>
          <cell r="H4774">
            <v>4.6970000000000001</v>
          </cell>
          <cell r="I4774">
            <v>0.6</v>
          </cell>
          <cell r="J4774">
            <v>9.6000000000000002E-2</v>
          </cell>
          <cell r="K4774">
            <v>8.875</v>
          </cell>
          <cell r="L4774">
            <v>5.25</v>
          </cell>
          <cell r="M4774">
            <v>3.875</v>
          </cell>
          <cell r="N4774">
            <v>6</v>
          </cell>
          <cell r="O4774" t="str">
            <v>US</v>
          </cell>
          <cell r="P4774" t="str">
            <v>RA</v>
          </cell>
          <cell r="Q4774" t="str">
            <v>FRR</v>
          </cell>
          <cell r="R4774">
            <v>10</v>
          </cell>
          <cell r="S4774">
            <v>2280</v>
          </cell>
          <cell r="T4774">
            <v>2.97</v>
          </cell>
          <cell r="U4774" t="str">
            <v>US$</v>
          </cell>
          <cell r="V4774" t="str">
            <v>EA</v>
          </cell>
          <cell r="W4774" t="str">
            <v>FLT</v>
          </cell>
          <cell r="X4774" t="str">
            <v>BRN</v>
          </cell>
          <cell r="Y4774" t="str">
            <v>FOT</v>
          </cell>
          <cell r="Z4774" t="str">
            <v>FRR</v>
          </cell>
        </row>
        <row r="4775">
          <cell r="A4775" t="str">
            <v>FV345DP</v>
          </cell>
          <cell r="B4775" t="str">
            <v>9100753236</v>
          </cell>
          <cell r="C4775" t="str">
            <v>10009100753233</v>
          </cell>
          <cell r="D4775">
            <v>8.6999999999999994E-2</v>
          </cell>
          <cell r="E4775">
            <v>1.0999999999999999E-2</v>
          </cell>
          <cell r="F4775">
            <v>0</v>
          </cell>
          <cell r="G4775">
            <v>0</v>
          </cell>
          <cell r="H4775">
            <v>0</v>
          </cell>
          <cell r="I4775">
            <v>0.52200000000000002</v>
          </cell>
          <cell r="J4775">
            <v>6.6000000000000003E-2</v>
          </cell>
          <cell r="K4775">
            <v>0</v>
          </cell>
          <cell r="L4775">
            <v>0</v>
          </cell>
          <cell r="M4775">
            <v>0</v>
          </cell>
          <cell r="N4775">
            <v>6</v>
          </cell>
          <cell r="O4775" t="str">
            <v>US</v>
          </cell>
          <cell r="Q4775" t="str">
            <v>FRR</v>
          </cell>
          <cell r="R4775">
            <v>11</v>
          </cell>
          <cell r="S4775">
            <v>2376</v>
          </cell>
          <cell r="T4775">
            <v>2.97</v>
          </cell>
          <cell r="U4775" t="str">
            <v>US$</v>
          </cell>
          <cell r="W4775" t="str">
            <v>FLT</v>
          </cell>
          <cell r="X4775" t="str">
            <v>BRN</v>
          </cell>
          <cell r="Y4775" t="str">
            <v>FOT</v>
          </cell>
          <cell r="Z4775" t="str">
            <v>FRR</v>
          </cell>
        </row>
        <row r="4776">
          <cell r="A4776" t="str">
            <v>FV345DP</v>
          </cell>
          <cell r="B4776" t="str">
            <v>9100753236</v>
          </cell>
          <cell r="C4776" t="str">
            <v>10009100753233</v>
          </cell>
          <cell r="D4776">
            <v>8.6999999999999994E-2</v>
          </cell>
          <cell r="E4776">
            <v>1.2999999999999999E-2</v>
          </cell>
          <cell r="F4776">
            <v>7.625</v>
          </cell>
          <cell r="G4776">
            <v>2.875</v>
          </cell>
          <cell r="H4776">
            <v>1.02</v>
          </cell>
          <cell r="I4776">
            <v>0.52200000000000002</v>
          </cell>
          <cell r="J4776">
            <v>7.8E-2</v>
          </cell>
          <cell r="K4776">
            <v>10.25</v>
          </cell>
          <cell r="L4776">
            <v>3.6869999999999998</v>
          </cell>
          <cell r="M4776">
            <v>3.375</v>
          </cell>
          <cell r="N4776">
            <v>6</v>
          </cell>
          <cell r="O4776" t="str">
            <v>US</v>
          </cell>
          <cell r="P4776" t="str">
            <v>RA</v>
          </cell>
          <cell r="Q4776" t="str">
            <v>FRR</v>
          </cell>
          <cell r="R4776">
            <v>10</v>
          </cell>
          <cell r="S4776">
            <v>2160</v>
          </cell>
          <cell r="T4776">
            <v>2.97</v>
          </cell>
          <cell r="U4776" t="str">
            <v>US$</v>
          </cell>
          <cell r="V4776" t="str">
            <v>EA</v>
          </cell>
          <cell r="W4776" t="str">
            <v>FLT</v>
          </cell>
          <cell r="X4776" t="str">
            <v>BRN</v>
          </cell>
          <cell r="Y4776" t="str">
            <v>FOT</v>
          </cell>
          <cell r="Z4776" t="str">
            <v>FRR</v>
          </cell>
        </row>
        <row r="4777">
          <cell r="A4777" t="str">
            <v>FV346</v>
          </cell>
          <cell r="B4777" t="str">
            <v>9100753229</v>
          </cell>
          <cell r="C4777" t="str">
            <v>10009100753226</v>
          </cell>
          <cell r="D4777">
            <v>0.03</v>
          </cell>
          <cell r="E4777">
            <v>3.0000000000000001E-3</v>
          </cell>
          <cell r="F4777">
            <v>0</v>
          </cell>
          <cell r="G4777">
            <v>0</v>
          </cell>
          <cell r="H4777">
            <v>0</v>
          </cell>
          <cell r="I4777">
            <v>0.3</v>
          </cell>
          <cell r="J4777">
            <v>0.03</v>
          </cell>
          <cell r="K4777">
            <v>0</v>
          </cell>
          <cell r="L4777">
            <v>0</v>
          </cell>
          <cell r="M4777">
            <v>0</v>
          </cell>
          <cell r="N4777">
            <v>10</v>
          </cell>
          <cell r="O4777" t="str">
            <v>US</v>
          </cell>
          <cell r="Q4777" t="str">
            <v>FRR</v>
          </cell>
          <cell r="R4777">
            <v>50</v>
          </cell>
          <cell r="S4777">
            <v>10500</v>
          </cell>
          <cell r="T4777">
            <v>1.77</v>
          </cell>
          <cell r="U4777" t="str">
            <v>US$</v>
          </cell>
          <cell r="W4777" t="str">
            <v>FLT</v>
          </cell>
          <cell r="X4777" t="str">
            <v>BRN</v>
          </cell>
          <cell r="Y4777" t="str">
            <v>FOT</v>
          </cell>
          <cell r="Z4777" t="str">
            <v>FRR</v>
          </cell>
        </row>
        <row r="4778">
          <cell r="A4778" t="str">
            <v>FV346</v>
          </cell>
          <cell r="B4778" t="str">
            <v>9100753229</v>
          </cell>
          <cell r="C4778" t="str">
            <v>10009100753226</v>
          </cell>
          <cell r="D4778">
            <v>0.05</v>
          </cell>
          <cell r="E4778">
            <v>8.0000000000000002E-3</v>
          </cell>
          <cell r="F4778">
            <v>2.0089999999999999</v>
          </cell>
          <cell r="G4778">
            <v>1.411</v>
          </cell>
          <cell r="H4778">
            <v>3.286</v>
          </cell>
          <cell r="I4778">
            <v>0.5</v>
          </cell>
          <cell r="J4778">
            <v>0.08</v>
          </cell>
          <cell r="K4778">
            <v>7.625</v>
          </cell>
          <cell r="L4778">
            <v>4.4370000000000003</v>
          </cell>
          <cell r="M4778">
            <v>4.1870000000000003</v>
          </cell>
          <cell r="N4778">
            <v>10</v>
          </cell>
          <cell r="O4778" t="str">
            <v>US</v>
          </cell>
          <cell r="Q4778" t="str">
            <v>FRR</v>
          </cell>
          <cell r="R4778">
            <v>10</v>
          </cell>
          <cell r="S4778">
            <v>5400</v>
          </cell>
          <cell r="T4778">
            <v>1.77</v>
          </cell>
          <cell r="U4778" t="str">
            <v>US$</v>
          </cell>
          <cell r="W4778" t="str">
            <v>FLT</v>
          </cell>
          <cell r="X4778" t="str">
            <v>BRN</v>
          </cell>
          <cell r="Y4778" t="str">
            <v>FOT</v>
          </cell>
          <cell r="Z4778" t="str">
            <v>FRR</v>
          </cell>
        </row>
        <row r="4779">
          <cell r="A4779" t="str">
            <v>FV346</v>
          </cell>
          <cell r="B4779" t="str">
            <v>9100753229</v>
          </cell>
          <cell r="C4779" t="str">
            <v>50009100753224</v>
          </cell>
          <cell r="D4779">
            <v>7.9000000000000001E-2</v>
          </cell>
          <cell r="E4779">
            <v>1.7000000000000001E-2</v>
          </cell>
          <cell r="F4779">
            <v>2.661</v>
          </cell>
          <cell r="G4779">
            <v>1.429</v>
          </cell>
          <cell r="H4779">
            <v>4.6970000000000001</v>
          </cell>
          <cell r="I4779">
            <v>0.47399999999999998</v>
          </cell>
          <cell r="J4779">
            <v>0.10199999999999999</v>
          </cell>
          <cell r="K4779">
            <v>8.875</v>
          </cell>
          <cell r="L4779">
            <v>5.25</v>
          </cell>
          <cell r="M4779">
            <v>3.875</v>
          </cell>
          <cell r="N4779">
            <v>6</v>
          </cell>
          <cell r="O4779" t="str">
            <v>US</v>
          </cell>
          <cell r="P4779" t="str">
            <v>RA</v>
          </cell>
          <cell r="Q4779" t="str">
            <v>FRR</v>
          </cell>
          <cell r="R4779">
            <v>10</v>
          </cell>
          <cell r="S4779">
            <v>2280</v>
          </cell>
          <cell r="T4779">
            <v>1.77</v>
          </cell>
          <cell r="U4779" t="str">
            <v>US$</v>
          </cell>
          <cell r="V4779" t="str">
            <v>EA</v>
          </cell>
          <cell r="W4779" t="str">
            <v>FLT</v>
          </cell>
          <cell r="X4779" t="str">
            <v>BRN</v>
          </cell>
          <cell r="Y4779" t="str">
            <v>FOT</v>
          </cell>
          <cell r="Z4779" t="str">
            <v>FRR</v>
          </cell>
        </row>
        <row r="4780">
          <cell r="A4780" t="str">
            <v>FV346DP</v>
          </cell>
          <cell r="B4780" t="str">
            <v>9100000798</v>
          </cell>
          <cell r="C4780" t="str">
            <v>10009100000795</v>
          </cell>
          <cell r="D4780">
            <v>4.2000000000000003E-2</v>
          </cell>
          <cell r="E4780">
            <v>1.2E-2</v>
          </cell>
          <cell r="F4780">
            <v>0</v>
          </cell>
          <cell r="G4780">
            <v>0</v>
          </cell>
          <cell r="H4780">
            <v>0</v>
          </cell>
          <cell r="I4780">
            <v>0.252</v>
          </cell>
          <cell r="J4780">
            <v>7.1999999999999995E-2</v>
          </cell>
          <cell r="K4780">
            <v>0</v>
          </cell>
          <cell r="L4780">
            <v>0</v>
          </cell>
          <cell r="M4780">
            <v>0</v>
          </cell>
          <cell r="N4780">
            <v>6</v>
          </cell>
          <cell r="O4780" t="str">
            <v>US</v>
          </cell>
          <cell r="Q4780" t="str">
            <v>FRR</v>
          </cell>
          <cell r="R4780">
            <v>11</v>
          </cell>
          <cell r="S4780">
            <v>2376</v>
          </cell>
          <cell r="T4780">
            <v>1.77</v>
          </cell>
          <cell r="U4780" t="str">
            <v>US$</v>
          </cell>
          <cell r="W4780" t="str">
            <v>FLT</v>
          </cell>
          <cell r="X4780" t="str">
            <v>BRN</v>
          </cell>
          <cell r="Y4780" t="str">
            <v>FOT</v>
          </cell>
          <cell r="Z4780" t="str">
            <v>FRR</v>
          </cell>
        </row>
        <row r="4781">
          <cell r="A4781" t="str">
            <v>FV346DP</v>
          </cell>
          <cell r="B4781" t="str">
            <v>9100000798</v>
          </cell>
          <cell r="C4781" t="str">
            <v>10009100000795</v>
          </cell>
          <cell r="D4781">
            <v>7.0000000000000007E-2</v>
          </cell>
          <cell r="E4781">
            <v>1.2999999999999999E-2</v>
          </cell>
          <cell r="F4781">
            <v>7.625</v>
          </cell>
          <cell r="G4781">
            <v>2.875</v>
          </cell>
          <cell r="H4781">
            <v>1.02</v>
          </cell>
          <cell r="I4781">
            <v>0.42</v>
          </cell>
          <cell r="J4781">
            <v>7.8E-2</v>
          </cell>
          <cell r="K4781">
            <v>10.25</v>
          </cell>
          <cell r="L4781">
            <v>3.6869999999999998</v>
          </cell>
          <cell r="M4781">
            <v>3.375</v>
          </cell>
          <cell r="N4781">
            <v>6</v>
          </cell>
          <cell r="O4781" t="str">
            <v>US</v>
          </cell>
          <cell r="P4781" t="str">
            <v>RA</v>
          </cell>
          <cell r="Q4781" t="str">
            <v>FRR</v>
          </cell>
          <cell r="R4781">
            <v>10</v>
          </cell>
          <cell r="S4781">
            <v>2160</v>
          </cell>
          <cell r="T4781">
            <v>1.77</v>
          </cell>
          <cell r="U4781" t="str">
            <v>US$</v>
          </cell>
          <cell r="V4781" t="str">
            <v>EA</v>
          </cell>
          <cell r="W4781" t="str">
            <v>FLT</v>
          </cell>
          <cell r="X4781" t="str">
            <v>BRN</v>
          </cell>
          <cell r="Y4781" t="str">
            <v>FOT</v>
          </cell>
          <cell r="Z4781" t="str">
            <v>FRR</v>
          </cell>
        </row>
        <row r="4782">
          <cell r="A4782" t="str">
            <v>FV347</v>
          </cell>
          <cell r="B4782" t="str">
            <v>9100753267</v>
          </cell>
          <cell r="C4782" t="str">
            <v>10009100753264</v>
          </cell>
          <cell r="D4782">
            <v>7.0000000000000007E-2</v>
          </cell>
          <cell r="E4782">
            <v>2E-3</v>
          </cell>
          <cell r="F4782">
            <v>0</v>
          </cell>
          <cell r="G4782">
            <v>0</v>
          </cell>
          <cell r="H4782">
            <v>0</v>
          </cell>
          <cell r="I4782">
            <v>0.7</v>
          </cell>
          <cell r="J4782">
            <v>0.02</v>
          </cell>
          <cell r="K4782">
            <v>0</v>
          </cell>
          <cell r="L4782">
            <v>0</v>
          </cell>
          <cell r="M4782">
            <v>0</v>
          </cell>
          <cell r="N4782">
            <v>10</v>
          </cell>
          <cell r="O4782" t="str">
            <v>US</v>
          </cell>
          <cell r="Q4782" t="str">
            <v>FRR</v>
          </cell>
          <cell r="R4782">
            <v>50</v>
          </cell>
          <cell r="S4782">
            <v>10500</v>
          </cell>
          <cell r="T4782">
            <v>2.0499999999999998</v>
          </cell>
          <cell r="U4782" t="str">
            <v>US$</v>
          </cell>
          <cell r="W4782" t="str">
            <v>FLT</v>
          </cell>
          <cell r="X4782" t="str">
            <v>BRN</v>
          </cell>
          <cell r="Y4782" t="str">
            <v>FOT</v>
          </cell>
          <cell r="Z4782" t="str">
            <v>FRR</v>
          </cell>
        </row>
        <row r="4783">
          <cell r="A4783" t="str">
            <v>FV347</v>
          </cell>
          <cell r="B4783" t="str">
            <v>9100753267</v>
          </cell>
          <cell r="C4783" t="str">
            <v>10009100753264</v>
          </cell>
          <cell r="D4783">
            <v>9.5000000000000001E-2</v>
          </cell>
          <cell r="E4783">
            <v>8.0000000000000002E-3</v>
          </cell>
          <cell r="F4783">
            <v>2.0089999999999999</v>
          </cell>
          <cell r="G4783">
            <v>1.411</v>
          </cell>
          <cell r="H4783">
            <v>3.286</v>
          </cell>
          <cell r="I4783">
            <v>0.95</v>
          </cell>
          <cell r="J4783">
            <v>0.08</v>
          </cell>
          <cell r="K4783">
            <v>7.625</v>
          </cell>
          <cell r="L4783">
            <v>4.4370000000000003</v>
          </cell>
          <cell r="M4783">
            <v>4.1870000000000003</v>
          </cell>
          <cell r="N4783">
            <v>10</v>
          </cell>
          <cell r="O4783" t="str">
            <v>US</v>
          </cell>
          <cell r="P4783" t="str">
            <v>RA</v>
          </cell>
          <cell r="Q4783" t="str">
            <v>FRR</v>
          </cell>
          <cell r="R4783">
            <v>10</v>
          </cell>
          <cell r="S4783">
            <v>5400</v>
          </cell>
          <cell r="T4783">
            <v>2.0499999999999998</v>
          </cell>
          <cell r="U4783" t="str">
            <v>US$</v>
          </cell>
          <cell r="V4783" t="str">
            <v>EA</v>
          </cell>
          <cell r="W4783" t="str">
            <v>FLT</v>
          </cell>
          <cell r="X4783" t="str">
            <v>BRN</v>
          </cell>
          <cell r="Y4783" t="str">
            <v>FOT</v>
          </cell>
          <cell r="Z4783" t="str">
            <v>FRR</v>
          </cell>
        </row>
        <row r="4784">
          <cell r="A4784" t="str">
            <v>FV347DP</v>
          </cell>
          <cell r="B4784" t="str">
            <v>9100000804</v>
          </cell>
          <cell r="C4784" t="str">
            <v>10009100000801</v>
          </cell>
          <cell r="D4784">
            <v>0.11</v>
          </cell>
          <cell r="E4784">
            <v>1.0999999999999999E-2</v>
          </cell>
          <cell r="F4784">
            <v>0</v>
          </cell>
          <cell r="G4784">
            <v>0</v>
          </cell>
          <cell r="H4784">
            <v>0</v>
          </cell>
          <cell r="I4784">
            <v>0.66</v>
          </cell>
          <cell r="J4784">
            <v>6.6000000000000003E-2</v>
          </cell>
          <cell r="K4784">
            <v>0</v>
          </cell>
          <cell r="L4784">
            <v>0</v>
          </cell>
          <cell r="M4784">
            <v>0</v>
          </cell>
          <cell r="N4784">
            <v>6</v>
          </cell>
          <cell r="O4784" t="str">
            <v>US</v>
          </cell>
          <cell r="Q4784" t="str">
            <v>FRR</v>
          </cell>
          <cell r="R4784">
            <v>11</v>
          </cell>
          <cell r="S4784">
            <v>2376</v>
          </cell>
          <cell r="T4784">
            <v>2.0499999999999998</v>
          </cell>
          <cell r="U4784" t="str">
            <v>US$</v>
          </cell>
          <cell r="W4784" t="str">
            <v>FLT</v>
          </cell>
          <cell r="X4784" t="str">
            <v>BRN</v>
          </cell>
          <cell r="Y4784" t="str">
            <v>FOT</v>
          </cell>
          <cell r="Z4784" t="str">
            <v>FRR</v>
          </cell>
        </row>
        <row r="4785">
          <cell r="A4785" t="str">
            <v>FV347DP</v>
          </cell>
          <cell r="B4785" t="str">
            <v>9100000804</v>
          </cell>
          <cell r="C4785" t="str">
            <v>10009100000801</v>
          </cell>
          <cell r="D4785">
            <v>0.01</v>
          </cell>
          <cell r="E4785">
            <v>1.2E-2</v>
          </cell>
          <cell r="F4785">
            <v>7.625</v>
          </cell>
          <cell r="G4785">
            <v>2.875</v>
          </cell>
          <cell r="H4785">
            <v>1.02</v>
          </cell>
          <cell r="I4785">
            <v>0.06</v>
          </cell>
          <cell r="J4785">
            <v>7.1999999999999995E-2</v>
          </cell>
          <cell r="K4785">
            <v>10.25</v>
          </cell>
          <cell r="L4785">
            <v>3.6869999999999998</v>
          </cell>
          <cell r="M4785">
            <v>3.375</v>
          </cell>
          <cell r="N4785">
            <v>6</v>
          </cell>
          <cell r="O4785" t="str">
            <v>US</v>
          </cell>
          <cell r="P4785" t="str">
            <v>RA</v>
          </cell>
          <cell r="Q4785" t="str">
            <v>FRR</v>
          </cell>
          <cell r="R4785">
            <v>10</v>
          </cell>
          <cell r="S4785">
            <v>2160</v>
          </cell>
          <cell r="T4785">
            <v>2.0499999999999998</v>
          </cell>
          <cell r="U4785" t="str">
            <v>US$</v>
          </cell>
          <cell r="V4785" t="str">
            <v>EA</v>
          </cell>
          <cell r="W4785" t="str">
            <v>FLT</v>
          </cell>
          <cell r="X4785" t="str">
            <v>BRN</v>
          </cell>
          <cell r="Y4785" t="str">
            <v>FOT</v>
          </cell>
          <cell r="Z4785" t="str">
            <v>FRR</v>
          </cell>
        </row>
        <row r="4786">
          <cell r="A4786" t="str">
            <v>FV348</v>
          </cell>
          <cell r="B4786" t="str">
            <v>9100753274</v>
          </cell>
          <cell r="C4786" t="str">
            <v>10009100753271</v>
          </cell>
          <cell r="D4786">
            <v>0.04</v>
          </cell>
          <cell r="E4786">
            <v>2E-3</v>
          </cell>
          <cell r="F4786">
            <v>0</v>
          </cell>
          <cell r="G4786">
            <v>0</v>
          </cell>
          <cell r="H4786">
            <v>0</v>
          </cell>
          <cell r="I4786">
            <v>0.4</v>
          </cell>
          <cell r="J4786">
            <v>0.02</v>
          </cell>
          <cell r="K4786">
            <v>0</v>
          </cell>
          <cell r="L4786">
            <v>0</v>
          </cell>
          <cell r="M4786">
            <v>0</v>
          </cell>
          <cell r="N4786">
            <v>10</v>
          </cell>
          <cell r="O4786" t="str">
            <v>US</v>
          </cell>
          <cell r="Q4786" t="str">
            <v>FRR</v>
          </cell>
          <cell r="R4786">
            <v>50</v>
          </cell>
          <cell r="S4786">
            <v>10500</v>
          </cell>
          <cell r="T4786">
            <v>1.77</v>
          </cell>
          <cell r="U4786" t="str">
            <v>US$</v>
          </cell>
          <cell r="W4786" t="str">
            <v>FLT</v>
          </cell>
          <cell r="X4786" t="str">
            <v>BRN</v>
          </cell>
          <cell r="Y4786" t="str">
            <v>FOT</v>
          </cell>
          <cell r="Z4786" t="str">
            <v>FRR</v>
          </cell>
        </row>
        <row r="4787">
          <cell r="A4787" t="str">
            <v>FV348</v>
          </cell>
          <cell r="B4787" t="str">
            <v>9100753274</v>
          </cell>
          <cell r="C4787" t="str">
            <v>10009100753271</v>
          </cell>
          <cell r="D4787">
            <v>0.06</v>
          </cell>
          <cell r="E4787">
            <v>8.0000000000000002E-3</v>
          </cell>
          <cell r="F4787">
            <v>2.0089999999999999</v>
          </cell>
          <cell r="G4787">
            <v>1.411</v>
          </cell>
          <cell r="H4787">
            <v>3.286</v>
          </cell>
          <cell r="I4787">
            <v>0.6</v>
          </cell>
          <cell r="J4787">
            <v>0.08</v>
          </cell>
          <cell r="K4787">
            <v>7.625</v>
          </cell>
          <cell r="L4787">
            <v>4.4370000000000003</v>
          </cell>
          <cell r="M4787">
            <v>4.1870000000000003</v>
          </cell>
          <cell r="N4787">
            <v>10</v>
          </cell>
          <cell r="O4787" t="str">
            <v>US</v>
          </cell>
          <cell r="Q4787" t="str">
            <v>FRR</v>
          </cell>
          <cell r="R4787">
            <v>10</v>
          </cell>
          <cell r="S4787">
            <v>5400</v>
          </cell>
          <cell r="T4787">
            <v>1.77</v>
          </cell>
          <cell r="U4787" t="str">
            <v>US$</v>
          </cell>
          <cell r="W4787" t="str">
            <v>FLT</v>
          </cell>
          <cell r="X4787" t="str">
            <v>BRN</v>
          </cell>
          <cell r="Y4787" t="str">
            <v>FOT</v>
          </cell>
          <cell r="Z4787" t="str">
            <v>FRR</v>
          </cell>
        </row>
        <row r="4788">
          <cell r="A4788" t="str">
            <v>FV348</v>
          </cell>
          <cell r="B4788" t="str">
            <v>9100753274</v>
          </cell>
          <cell r="C4788" t="str">
            <v>50009100753279</v>
          </cell>
          <cell r="D4788">
            <v>0.11600000000000001</v>
          </cell>
          <cell r="E4788">
            <v>1.7999999999999999E-2</v>
          </cell>
          <cell r="F4788">
            <v>2.661</v>
          </cell>
          <cell r="G4788">
            <v>1.429</v>
          </cell>
          <cell r="H4788">
            <v>4.6970000000000001</v>
          </cell>
          <cell r="I4788">
            <v>0.69599999999999995</v>
          </cell>
          <cell r="J4788">
            <v>0.108</v>
          </cell>
          <cell r="K4788">
            <v>8.875</v>
          </cell>
          <cell r="L4788">
            <v>5.25</v>
          </cell>
          <cell r="M4788">
            <v>3.875</v>
          </cell>
          <cell r="N4788">
            <v>6</v>
          </cell>
          <cell r="O4788" t="str">
            <v>US</v>
          </cell>
          <cell r="P4788" t="str">
            <v>RA</v>
          </cell>
          <cell r="Q4788" t="str">
            <v>FRR</v>
          </cell>
          <cell r="R4788">
            <v>10</v>
          </cell>
          <cell r="S4788">
            <v>2280</v>
          </cell>
          <cell r="T4788">
            <v>1.77</v>
          </cell>
          <cell r="U4788" t="str">
            <v>US$</v>
          </cell>
          <cell r="V4788" t="str">
            <v>EA</v>
          </cell>
          <cell r="W4788" t="str">
            <v>FLT</v>
          </cell>
          <cell r="X4788" t="str">
            <v>BRN</v>
          </cell>
          <cell r="Y4788" t="str">
            <v>FOT</v>
          </cell>
          <cell r="Z4788" t="str">
            <v>FRR</v>
          </cell>
        </row>
        <row r="4789">
          <cell r="A4789" t="str">
            <v>FV348DP</v>
          </cell>
          <cell r="B4789" t="str">
            <v>9100000811</v>
          </cell>
          <cell r="C4789" t="str">
            <v>10009100000818</v>
          </cell>
          <cell r="D4789">
            <v>0.05</v>
          </cell>
          <cell r="E4789">
            <v>1.2E-2</v>
          </cell>
          <cell r="F4789">
            <v>0</v>
          </cell>
          <cell r="G4789">
            <v>0</v>
          </cell>
          <cell r="H4789">
            <v>0</v>
          </cell>
          <cell r="I4789">
            <v>0.3</v>
          </cell>
          <cell r="J4789">
            <v>7.1999999999999995E-2</v>
          </cell>
          <cell r="K4789">
            <v>0</v>
          </cell>
          <cell r="L4789">
            <v>0</v>
          </cell>
          <cell r="M4789">
            <v>0</v>
          </cell>
          <cell r="N4789">
            <v>6</v>
          </cell>
          <cell r="O4789" t="str">
            <v>US</v>
          </cell>
          <cell r="Q4789" t="str">
            <v>FRR</v>
          </cell>
          <cell r="R4789">
            <v>11</v>
          </cell>
          <cell r="S4789">
            <v>2376</v>
          </cell>
          <cell r="T4789">
            <v>1.77</v>
          </cell>
          <cell r="U4789" t="str">
            <v>US$</v>
          </cell>
          <cell r="W4789" t="str">
            <v>FLT</v>
          </cell>
          <cell r="X4789" t="str">
            <v>BRN</v>
          </cell>
          <cell r="Y4789" t="str">
            <v>FOT</v>
          </cell>
          <cell r="Z4789" t="str">
            <v>FRR</v>
          </cell>
        </row>
        <row r="4790">
          <cell r="A4790" t="str">
            <v>FV348DP</v>
          </cell>
          <cell r="B4790" t="str">
            <v>9100000811</v>
          </cell>
          <cell r="C4790" t="str">
            <v>10009100000818</v>
          </cell>
          <cell r="D4790">
            <v>7.8E-2</v>
          </cell>
          <cell r="E4790">
            <v>1.2E-2</v>
          </cell>
          <cell r="F4790">
            <v>7.625</v>
          </cell>
          <cell r="G4790">
            <v>2.875</v>
          </cell>
          <cell r="H4790">
            <v>1.02</v>
          </cell>
          <cell r="I4790">
            <v>0.46800000000000003</v>
          </cell>
          <cell r="J4790">
            <v>7.1999999999999995E-2</v>
          </cell>
          <cell r="K4790">
            <v>10.25</v>
          </cell>
          <cell r="L4790">
            <v>3.6869999999999998</v>
          </cell>
          <cell r="M4790">
            <v>3.375</v>
          </cell>
          <cell r="N4790">
            <v>6</v>
          </cell>
          <cell r="O4790" t="str">
            <v>US</v>
          </cell>
          <cell r="P4790" t="str">
            <v>RA</v>
          </cell>
          <cell r="Q4790" t="str">
            <v>FRR</v>
          </cell>
          <cell r="R4790">
            <v>10</v>
          </cell>
          <cell r="S4790">
            <v>2160</v>
          </cell>
          <cell r="T4790">
            <v>1.77</v>
          </cell>
          <cell r="U4790" t="str">
            <v>US$</v>
          </cell>
          <cell r="V4790" t="str">
            <v>EA</v>
          </cell>
          <cell r="W4790" t="str">
            <v>FLT</v>
          </cell>
          <cell r="X4790" t="str">
            <v>BRN</v>
          </cell>
          <cell r="Y4790" t="str">
            <v>FOT</v>
          </cell>
          <cell r="Z4790" t="str">
            <v>FRR</v>
          </cell>
        </row>
        <row r="4791">
          <cell r="A4791" t="str">
            <v>FV349</v>
          </cell>
          <cell r="B4791" t="str">
            <v>9100753281</v>
          </cell>
          <cell r="C4791" t="str">
            <v>10009100753288</v>
          </cell>
          <cell r="D4791">
            <v>6.7000000000000004E-2</v>
          </cell>
          <cell r="E4791">
            <v>2E-3</v>
          </cell>
          <cell r="F4791">
            <v>0</v>
          </cell>
          <cell r="G4791">
            <v>0</v>
          </cell>
          <cell r="H4791">
            <v>0</v>
          </cell>
          <cell r="I4791">
            <v>0.67</v>
          </cell>
          <cell r="J4791">
            <v>0.02</v>
          </cell>
          <cell r="K4791">
            <v>0</v>
          </cell>
          <cell r="L4791">
            <v>0</v>
          </cell>
          <cell r="M4791">
            <v>0</v>
          </cell>
          <cell r="N4791">
            <v>10</v>
          </cell>
          <cell r="O4791" t="str">
            <v>US</v>
          </cell>
          <cell r="Q4791" t="str">
            <v>FRR</v>
          </cell>
          <cell r="R4791">
            <v>50</v>
          </cell>
          <cell r="S4791">
            <v>10500</v>
          </cell>
          <cell r="T4791">
            <v>2.13</v>
          </cell>
          <cell r="U4791" t="str">
            <v>US$</v>
          </cell>
          <cell r="W4791" t="str">
            <v>FLT</v>
          </cell>
          <cell r="X4791" t="str">
            <v>BRN</v>
          </cell>
          <cell r="Y4791" t="str">
            <v>FOT</v>
          </cell>
          <cell r="Z4791" t="str">
            <v>FRR</v>
          </cell>
        </row>
        <row r="4792">
          <cell r="A4792" t="str">
            <v>FV349</v>
          </cell>
          <cell r="B4792" t="str">
            <v>9100753281</v>
          </cell>
          <cell r="C4792" t="str">
            <v>10009100753288</v>
          </cell>
          <cell r="D4792">
            <v>0.09</v>
          </cell>
          <cell r="E4792">
            <v>8.0000000000000002E-3</v>
          </cell>
          <cell r="F4792">
            <v>2.0089999999999999</v>
          </cell>
          <cell r="G4792">
            <v>1.411</v>
          </cell>
          <cell r="H4792">
            <v>3.286</v>
          </cell>
          <cell r="I4792">
            <v>0.9</v>
          </cell>
          <cell r="J4792">
            <v>0.08</v>
          </cell>
          <cell r="K4792">
            <v>7.625</v>
          </cell>
          <cell r="L4792">
            <v>4.4370000000000003</v>
          </cell>
          <cell r="M4792">
            <v>4.1870000000000003</v>
          </cell>
          <cell r="N4792">
            <v>10</v>
          </cell>
          <cell r="O4792" t="str">
            <v>US</v>
          </cell>
          <cell r="Q4792" t="str">
            <v>FRR</v>
          </cell>
          <cell r="R4792">
            <v>10</v>
          </cell>
          <cell r="S4792">
            <v>5400</v>
          </cell>
          <cell r="T4792">
            <v>2.13</v>
          </cell>
          <cell r="U4792" t="str">
            <v>US$</v>
          </cell>
          <cell r="W4792" t="str">
            <v>FLT</v>
          </cell>
          <cell r="X4792" t="str">
            <v>BRN</v>
          </cell>
          <cell r="Y4792" t="str">
            <v>FOT</v>
          </cell>
          <cell r="Z4792" t="str">
            <v>FRR</v>
          </cell>
        </row>
        <row r="4793">
          <cell r="A4793" t="str">
            <v>FV349</v>
          </cell>
          <cell r="B4793" t="str">
            <v>9100753281</v>
          </cell>
          <cell r="C4793" t="str">
            <v>50009100753286</v>
          </cell>
          <cell r="D4793">
            <v>0.112</v>
          </cell>
          <cell r="E4793">
            <v>1.6E-2</v>
          </cell>
          <cell r="F4793">
            <v>2.661</v>
          </cell>
          <cell r="G4793">
            <v>1.429</v>
          </cell>
          <cell r="H4793">
            <v>4.6970000000000001</v>
          </cell>
          <cell r="I4793">
            <v>0.67200000000000004</v>
          </cell>
          <cell r="J4793">
            <v>9.6000000000000002E-2</v>
          </cell>
          <cell r="K4793">
            <v>8.875</v>
          </cell>
          <cell r="L4793">
            <v>5.25</v>
          </cell>
          <cell r="M4793">
            <v>3.875</v>
          </cell>
          <cell r="N4793">
            <v>6</v>
          </cell>
          <cell r="O4793" t="str">
            <v>US</v>
          </cell>
          <cell r="P4793" t="str">
            <v>RA</v>
          </cell>
          <cell r="Q4793" t="str">
            <v>FRR</v>
          </cell>
          <cell r="R4793">
            <v>10</v>
          </cell>
          <cell r="S4793">
            <v>2280</v>
          </cell>
          <cell r="T4793">
            <v>2.13</v>
          </cell>
          <cell r="U4793" t="str">
            <v>US$</v>
          </cell>
          <cell r="V4793" t="str">
            <v>EA</v>
          </cell>
          <cell r="W4793" t="str">
            <v>FLT</v>
          </cell>
          <cell r="X4793" t="str">
            <v>BRN</v>
          </cell>
          <cell r="Y4793" t="str">
            <v>FOT</v>
          </cell>
          <cell r="Z4793" t="str">
            <v>FRR</v>
          </cell>
        </row>
        <row r="4794">
          <cell r="A4794" t="str">
            <v>FV349DP</v>
          </cell>
          <cell r="B4794" t="str">
            <v>9100000828</v>
          </cell>
          <cell r="C4794" t="str">
            <v>10009100000825</v>
          </cell>
          <cell r="D4794">
            <v>0.08</v>
          </cell>
          <cell r="E4794">
            <v>1.7000000000000001E-2</v>
          </cell>
          <cell r="F4794">
            <v>0</v>
          </cell>
          <cell r="G4794">
            <v>0</v>
          </cell>
          <cell r="H4794">
            <v>0</v>
          </cell>
          <cell r="I4794">
            <v>0.48</v>
          </cell>
          <cell r="J4794">
            <v>0.10199999999999999</v>
          </cell>
          <cell r="K4794">
            <v>0</v>
          </cell>
          <cell r="L4794">
            <v>0</v>
          </cell>
          <cell r="M4794">
            <v>0</v>
          </cell>
          <cell r="N4794">
            <v>6</v>
          </cell>
          <cell r="O4794" t="str">
            <v>US</v>
          </cell>
          <cell r="Q4794" t="str">
            <v>FRR</v>
          </cell>
          <cell r="R4794">
            <v>11</v>
          </cell>
          <cell r="S4794">
            <v>2376</v>
          </cell>
          <cell r="T4794">
            <v>2.13</v>
          </cell>
          <cell r="U4794" t="str">
            <v>US$</v>
          </cell>
          <cell r="W4794" t="str">
            <v>FLT</v>
          </cell>
          <cell r="X4794" t="str">
            <v>BRN</v>
          </cell>
          <cell r="Y4794" t="str">
            <v>FOT</v>
          </cell>
          <cell r="Z4794" t="str">
            <v>FRR</v>
          </cell>
        </row>
        <row r="4795">
          <cell r="A4795" t="str">
            <v>FV349DP</v>
          </cell>
          <cell r="B4795" t="str">
            <v>9100000828</v>
          </cell>
          <cell r="C4795" t="str">
            <v>10009100000825</v>
          </cell>
          <cell r="D4795">
            <v>0.1</v>
          </cell>
          <cell r="E4795">
            <v>1.2E-2</v>
          </cell>
          <cell r="F4795">
            <v>7.625</v>
          </cell>
          <cell r="G4795">
            <v>2.875</v>
          </cell>
          <cell r="H4795">
            <v>1.02</v>
          </cell>
          <cell r="I4795">
            <v>0.6</v>
          </cell>
          <cell r="J4795">
            <v>7.1999999999999995E-2</v>
          </cell>
          <cell r="K4795">
            <v>10.25</v>
          </cell>
          <cell r="L4795">
            <v>3.6869999999999998</v>
          </cell>
          <cell r="M4795">
            <v>3.375</v>
          </cell>
          <cell r="N4795">
            <v>6</v>
          </cell>
          <cell r="O4795" t="str">
            <v>US</v>
          </cell>
          <cell r="P4795" t="str">
            <v>RA</v>
          </cell>
          <cell r="Q4795" t="str">
            <v>FRR</v>
          </cell>
          <cell r="R4795">
            <v>10</v>
          </cell>
          <cell r="S4795">
            <v>2160</v>
          </cell>
          <cell r="T4795">
            <v>2.13</v>
          </cell>
          <cell r="U4795" t="str">
            <v>US$</v>
          </cell>
          <cell r="V4795" t="str">
            <v>EA</v>
          </cell>
          <cell r="W4795" t="str">
            <v>FLT</v>
          </cell>
          <cell r="X4795" t="str">
            <v>BRN</v>
          </cell>
          <cell r="Y4795" t="str">
            <v>FOT</v>
          </cell>
          <cell r="Z4795" t="str">
            <v>FRR</v>
          </cell>
        </row>
        <row r="4796">
          <cell r="A4796" t="str">
            <v>FV350</v>
          </cell>
          <cell r="B4796" t="str">
            <v>9100753298</v>
          </cell>
          <cell r="C4796" t="str">
            <v>10009100753295</v>
          </cell>
          <cell r="D4796">
            <v>3.6999999999999998E-2</v>
          </cell>
          <cell r="E4796">
            <v>2E-3</v>
          </cell>
          <cell r="F4796">
            <v>0</v>
          </cell>
          <cell r="G4796">
            <v>0</v>
          </cell>
          <cell r="H4796">
            <v>0</v>
          </cell>
          <cell r="I4796">
            <v>0.37</v>
          </cell>
          <cell r="J4796">
            <v>0.02</v>
          </cell>
          <cell r="K4796">
            <v>0</v>
          </cell>
          <cell r="L4796">
            <v>0</v>
          </cell>
          <cell r="M4796">
            <v>0</v>
          </cell>
          <cell r="N4796">
            <v>10</v>
          </cell>
          <cell r="O4796" t="str">
            <v>US</v>
          </cell>
          <cell r="Q4796" t="str">
            <v>FRR</v>
          </cell>
          <cell r="R4796">
            <v>50</v>
          </cell>
          <cell r="S4796">
            <v>10500</v>
          </cell>
          <cell r="T4796">
            <v>2.1800000000000002</v>
          </cell>
          <cell r="U4796" t="str">
            <v>US$</v>
          </cell>
          <cell r="W4796" t="str">
            <v>FLT</v>
          </cell>
          <cell r="X4796" t="str">
            <v>BRN</v>
          </cell>
          <cell r="Y4796" t="str">
            <v>FOT</v>
          </cell>
          <cell r="Z4796" t="str">
            <v>FRR</v>
          </cell>
        </row>
        <row r="4797">
          <cell r="A4797" t="str">
            <v>FV350</v>
          </cell>
          <cell r="B4797" t="str">
            <v>9100753298</v>
          </cell>
          <cell r="C4797" t="str">
            <v>10009100753295</v>
          </cell>
          <cell r="D4797">
            <v>6.5000000000000002E-2</v>
          </cell>
          <cell r="E4797">
            <v>8.0000000000000002E-3</v>
          </cell>
          <cell r="F4797">
            <v>2.0089999999999999</v>
          </cell>
          <cell r="G4797">
            <v>1.411</v>
          </cell>
          <cell r="H4797">
            <v>3.286</v>
          </cell>
          <cell r="I4797">
            <v>0.65</v>
          </cell>
          <cell r="J4797">
            <v>0.08</v>
          </cell>
          <cell r="K4797">
            <v>7.625</v>
          </cell>
          <cell r="L4797">
            <v>4.4370000000000003</v>
          </cell>
          <cell r="M4797">
            <v>4.1870000000000003</v>
          </cell>
          <cell r="N4797">
            <v>10</v>
          </cell>
          <cell r="O4797" t="str">
            <v>US</v>
          </cell>
          <cell r="Q4797" t="str">
            <v>FRR</v>
          </cell>
          <cell r="R4797">
            <v>10</v>
          </cell>
          <cell r="S4797">
            <v>5400</v>
          </cell>
          <cell r="T4797">
            <v>2.1800000000000002</v>
          </cell>
          <cell r="U4797" t="str">
            <v>US$</v>
          </cell>
          <cell r="W4797" t="str">
            <v>FLT</v>
          </cell>
          <cell r="X4797" t="str">
            <v>BRN</v>
          </cell>
          <cell r="Y4797" t="str">
            <v>FOT</v>
          </cell>
          <cell r="Z4797" t="str">
            <v>FRR</v>
          </cell>
        </row>
        <row r="4798">
          <cell r="A4798" t="str">
            <v>FV350</v>
          </cell>
          <cell r="B4798" t="str">
            <v>9100753298</v>
          </cell>
          <cell r="C4798" t="str">
            <v>50009100753293</v>
          </cell>
          <cell r="D4798">
            <v>0.09</v>
          </cell>
          <cell r="E4798">
            <v>1.7999999999999999E-2</v>
          </cell>
          <cell r="F4798">
            <v>2.661</v>
          </cell>
          <cell r="G4798">
            <v>1.429</v>
          </cell>
          <cell r="H4798">
            <v>4.6970000000000001</v>
          </cell>
          <cell r="I4798">
            <v>0.54</v>
          </cell>
          <cell r="J4798">
            <v>0.108</v>
          </cell>
          <cell r="K4798">
            <v>8.875</v>
          </cell>
          <cell r="L4798">
            <v>5.25</v>
          </cell>
          <cell r="M4798">
            <v>3.875</v>
          </cell>
          <cell r="N4798">
            <v>6</v>
          </cell>
          <cell r="O4798" t="str">
            <v>US</v>
          </cell>
          <cell r="P4798" t="str">
            <v>RA</v>
          </cell>
          <cell r="Q4798" t="str">
            <v>FRR</v>
          </cell>
          <cell r="R4798">
            <v>10</v>
          </cell>
          <cell r="S4798">
            <v>2280</v>
          </cell>
          <cell r="T4798">
            <v>2.1800000000000002</v>
          </cell>
          <cell r="U4798" t="str">
            <v>US$</v>
          </cell>
          <cell r="V4798" t="str">
            <v>EA</v>
          </cell>
          <cell r="W4798" t="str">
            <v>FLT</v>
          </cell>
          <cell r="X4798" t="str">
            <v>BRN</v>
          </cell>
          <cell r="Y4798" t="str">
            <v>FOT</v>
          </cell>
          <cell r="Z4798" t="str">
            <v>FRR</v>
          </cell>
        </row>
        <row r="4799">
          <cell r="A4799" t="str">
            <v>FV350DP</v>
          </cell>
          <cell r="B4799" t="str">
            <v>9100000835</v>
          </cell>
          <cell r="C4799" t="str">
            <v>10009100000832</v>
          </cell>
          <cell r="D4799">
            <v>5.1999999999999998E-2</v>
          </cell>
          <cell r="E4799">
            <v>1.2E-2</v>
          </cell>
          <cell r="F4799">
            <v>0</v>
          </cell>
          <cell r="G4799">
            <v>0</v>
          </cell>
          <cell r="H4799">
            <v>0</v>
          </cell>
          <cell r="I4799">
            <v>0.312</v>
          </cell>
          <cell r="J4799">
            <v>7.1999999999999995E-2</v>
          </cell>
          <cell r="K4799">
            <v>0</v>
          </cell>
          <cell r="L4799">
            <v>0</v>
          </cell>
          <cell r="M4799">
            <v>0</v>
          </cell>
          <cell r="N4799">
            <v>6</v>
          </cell>
          <cell r="O4799" t="str">
            <v>US</v>
          </cell>
          <cell r="Q4799" t="str">
            <v>FRR</v>
          </cell>
          <cell r="R4799">
            <v>11</v>
          </cell>
          <cell r="S4799">
            <v>2376</v>
          </cell>
          <cell r="T4799">
            <v>2.1800000000000002</v>
          </cell>
          <cell r="U4799" t="str">
            <v>US$</v>
          </cell>
          <cell r="W4799" t="str">
            <v>FLT</v>
          </cell>
          <cell r="X4799" t="str">
            <v>BRN</v>
          </cell>
          <cell r="Y4799" t="str">
            <v>FOT</v>
          </cell>
          <cell r="Z4799" t="str">
            <v>FRR</v>
          </cell>
        </row>
        <row r="4800">
          <cell r="A4800" t="str">
            <v>FV350DP</v>
          </cell>
          <cell r="B4800" t="str">
            <v>9100000835</v>
          </cell>
          <cell r="C4800" t="str">
            <v>10009100000832</v>
          </cell>
          <cell r="D4800">
            <v>0.08</v>
          </cell>
          <cell r="E4800">
            <v>1.2999999999999999E-2</v>
          </cell>
          <cell r="F4800">
            <v>7.625</v>
          </cell>
          <cell r="G4800">
            <v>2.875</v>
          </cell>
          <cell r="H4800">
            <v>1.02</v>
          </cell>
          <cell r="I4800">
            <v>0.48</v>
          </cell>
          <cell r="J4800">
            <v>7.8E-2</v>
          </cell>
          <cell r="K4800">
            <v>10.25</v>
          </cell>
          <cell r="L4800">
            <v>3.6869999999999998</v>
          </cell>
          <cell r="M4800">
            <v>3.375</v>
          </cell>
          <cell r="N4800">
            <v>6</v>
          </cell>
          <cell r="O4800" t="str">
            <v>US</v>
          </cell>
          <cell r="P4800" t="str">
            <v>RA</v>
          </cell>
          <cell r="Q4800" t="str">
            <v>FRR</v>
          </cell>
          <cell r="R4800">
            <v>10</v>
          </cell>
          <cell r="S4800">
            <v>2160</v>
          </cell>
          <cell r="T4800">
            <v>2.1800000000000002</v>
          </cell>
          <cell r="U4800" t="str">
            <v>US$</v>
          </cell>
          <cell r="V4800" t="str">
            <v>EA</v>
          </cell>
          <cell r="W4800" t="str">
            <v>FLT</v>
          </cell>
          <cell r="X4800" t="str">
            <v>BRN</v>
          </cell>
          <cell r="Y4800" t="str">
            <v>FOT</v>
          </cell>
          <cell r="Z4800" t="str">
            <v>FRR</v>
          </cell>
        </row>
        <row r="4801">
          <cell r="A4801" t="str">
            <v>FV352</v>
          </cell>
          <cell r="B4801" t="str">
            <v>9100002648</v>
          </cell>
          <cell r="C4801" t="str">
            <v>10009100002645</v>
          </cell>
          <cell r="D4801">
            <v>0.107</v>
          </cell>
          <cell r="E4801">
            <v>0.57199999999999995</v>
          </cell>
          <cell r="F4801">
            <v>0</v>
          </cell>
          <cell r="G4801">
            <v>0</v>
          </cell>
          <cell r="H4801">
            <v>0</v>
          </cell>
          <cell r="I4801">
            <v>1.07</v>
          </cell>
          <cell r="J4801">
            <v>5.72</v>
          </cell>
          <cell r="K4801">
            <v>0</v>
          </cell>
          <cell r="L4801">
            <v>0</v>
          </cell>
          <cell r="M4801">
            <v>0</v>
          </cell>
          <cell r="N4801">
            <v>10</v>
          </cell>
          <cell r="O4801" t="str">
            <v>US</v>
          </cell>
          <cell r="Q4801" t="str">
            <v>FRR</v>
          </cell>
          <cell r="R4801">
            <v>50</v>
          </cell>
          <cell r="S4801">
            <v>6000</v>
          </cell>
          <cell r="T4801">
            <v>4.4000000000000004</v>
          </cell>
          <cell r="U4801" t="str">
            <v>US$</v>
          </cell>
          <cell r="W4801" t="str">
            <v>FLT</v>
          </cell>
          <cell r="X4801" t="str">
            <v>BRN</v>
          </cell>
          <cell r="Y4801" t="str">
            <v>FOT</v>
          </cell>
          <cell r="Z4801" t="str">
            <v>FRR</v>
          </cell>
        </row>
        <row r="4802">
          <cell r="A4802" t="str">
            <v>FV352</v>
          </cell>
          <cell r="B4802" t="str">
            <v>9100002648</v>
          </cell>
          <cell r="C4802" t="str">
            <v>10009100002645</v>
          </cell>
          <cell r="D4802">
            <v>0.115</v>
          </cell>
          <cell r="E4802">
            <v>8.0000000000000002E-3</v>
          </cell>
          <cell r="F4802">
            <v>2.0089999999999999</v>
          </cell>
          <cell r="G4802">
            <v>1.411</v>
          </cell>
          <cell r="H4802">
            <v>3.286</v>
          </cell>
          <cell r="I4802">
            <v>1.1499999999999999</v>
          </cell>
          <cell r="J4802">
            <v>0.08</v>
          </cell>
          <cell r="K4802">
            <v>7.625</v>
          </cell>
          <cell r="L4802">
            <v>4.4370000000000003</v>
          </cell>
          <cell r="M4802">
            <v>4.1870000000000003</v>
          </cell>
          <cell r="N4802">
            <v>10</v>
          </cell>
          <cell r="O4802" t="str">
            <v>US</v>
          </cell>
          <cell r="Q4802" t="str">
            <v>FRR</v>
          </cell>
          <cell r="R4802">
            <v>10</v>
          </cell>
          <cell r="S4802">
            <v>5400</v>
          </cell>
          <cell r="T4802">
            <v>4.4000000000000004</v>
          </cell>
          <cell r="U4802" t="str">
            <v>US$</v>
          </cell>
          <cell r="W4802" t="str">
            <v>FLT</v>
          </cell>
          <cell r="X4802" t="str">
            <v>BRN</v>
          </cell>
          <cell r="Y4802" t="str">
            <v>FOT</v>
          </cell>
          <cell r="Z4802" t="str">
            <v>FRR</v>
          </cell>
        </row>
        <row r="4803">
          <cell r="A4803" t="str">
            <v>FV352</v>
          </cell>
          <cell r="B4803" t="str">
            <v>9100002648</v>
          </cell>
          <cell r="C4803" t="str">
            <v>50009100002643</v>
          </cell>
          <cell r="D4803">
            <v>0.13700000000000001</v>
          </cell>
          <cell r="E4803">
            <v>1.7000000000000001E-2</v>
          </cell>
          <cell r="F4803">
            <v>2.661</v>
          </cell>
          <cell r="G4803">
            <v>1.411</v>
          </cell>
          <cell r="H4803">
            <v>4.6970000000000001</v>
          </cell>
          <cell r="I4803">
            <v>0.82199999999999995</v>
          </cell>
          <cell r="J4803">
            <v>0.10199999999999999</v>
          </cell>
          <cell r="K4803">
            <v>8.875</v>
          </cell>
          <cell r="L4803">
            <v>5.25</v>
          </cell>
          <cell r="M4803">
            <v>3.875</v>
          </cell>
          <cell r="N4803">
            <v>6</v>
          </cell>
          <cell r="O4803" t="str">
            <v>US</v>
          </cell>
          <cell r="P4803" t="str">
            <v>RA</v>
          </cell>
          <cell r="Q4803" t="str">
            <v>FRR</v>
          </cell>
          <cell r="R4803">
            <v>10</v>
          </cell>
          <cell r="S4803">
            <v>2280</v>
          </cell>
          <cell r="T4803">
            <v>4.4000000000000004</v>
          </cell>
          <cell r="U4803" t="str">
            <v>US$</v>
          </cell>
          <cell r="V4803" t="str">
            <v>EA</v>
          </cell>
          <cell r="W4803" t="str">
            <v>FLT</v>
          </cell>
          <cell r="X4803" t="str">
            <v>BRN</v>
          </cell>
          <cell r="Y4803" t="str">
            <v>FOT</v>
          </cell>
          <cell r="Z4803" t="str">
            <v>FRR</v>
          </cell>
        </row>
        <row r="4804">
          <cell r="A4804" t="str">
            <v>FV353</v>
          </cell>
          <cell r="B4804" t="str">
            <v>9100002655</v>
          </cell>
          <cell r="C4804" t="str">
            <v>10009100002652</v>
          </cell>
          <cell r="D4804">
            <v>7.0000000000000007E-2</v>
          </cell>
          <cell r="E4804">
            <v>3.0000000000000001E-3</v>
          </cell>
          <cell r="F4804">
            <v>0</v>
          </cell>
          <cell r="G4804">
            <v>0</v>
          </cell>
          <cell r="H4804">
            <v>0</v>
          </cell>
          <cell r="I4804">
            <v>0.7</v>
          </cell>
          <cell r="J4804">
            <v>0.03</v>
          </cell>
          <cell r="K4804">
            <v>0</v>
          </cell>
          <cell r="L4804">
            <v>0</v>
          </cell>
          <cell r="M4804">
            <v>0</v>
          </cell>
          <cell r="N4804">
            <v>10</v>
          </cell>
          <cell r="O4804" t="str">
            <v>US</v>
          </cell>
          <cell r="Q4804" t="str">
            <v>FRR</v>
          </cell>
          <cell r="R4804">
            <v>50</v>
          </cell>
          <cell r="S4804">
            <v>10500</v>
          </cell>
          <cell r="T4804">
            <v>3.14</v>
          </cell>
          <cell r="U4804" t="str">
            <v>US$</v>
          </cell>
          <cell r="W4804" t="str">
            <v>FLT</v>
          </cell>
          <cell r="X4804" t="str">
            <v>BRN</v>
          </cell>
          <cell r="Y4804" t="str">
            <v>FOT</v>
          </cell>
          <cell r="Z4804" t="str">
            <v>FRR</v>
          </cell>
        </row>
        <row r="4805">
          <cell r="A4805" t="str">
            <v>FV353</v>
          </cell>
          <cell r="B4805" t="str">
            <v>9100002655</v>
          </cell>
          <cell r="C4805" t="str">
            <v>10009100002652</v>
          </cell>
          <cell r="D4805">
            <v>0.11</v>
          </cell>
          <cell r="E4805">
            <v>0.01</v>
          </cell>
          <cell r="F4805">
            <v>2.0089999999999999</v>
          </cell>
          <cell r="G4805">
            <v>1.411</v>
          </cell>
          <cell r="H4805">
            <v>3.286</v>
          </cell>
          <cell r="I4805">
            <v>1.1000000000000001</v>
          </cell>
          <cell r="J4805">
            <v>0.1</v>
          </cell>
          <cell r="K4805">
            <v>7.625</v>
          </cell>
          <cell r="L4805">
            <v>4.4370000000000003</v>
          </cell>
          <cell r="M4805">
            <v>4.1870000000000003</v>
          </cell>
          <cell r="N4805">
            <v>10</v>
          </cell>
          <cell r="O4805" t="str">
            <v>US</v>
          </cell>
          <cell r="P4805" t="str">
            <v>RA</v>
          </cell>
          <cell r="Q4805" t="str">
            <v>FRR</v>
          </cell>
          <cell r="R4805">
            <v>10</v>
          </cell>
          <cell r="S4805">
            <v>5400</v>
          </cell>
          <cell r="T4805">
            <v>3.14</v>
          </cell>
          <cell r="U4805" t="str">
            <v>US$</v>
          </cell>
          <cell r="V4805" t="str">
            <v>EA</v>
          </cell>
          <cell r="W4805" t="str">
            <v>FLT</v>
          </cell>
          <cell r="X4805" t="str">
            <v>BRN</v>
          </cell>
          <cell r="Y4805" t="str">
            <v>FOT</v>
          </cell>
          <cell r="Z4805" t="str">
            <v>FRR</v>
          </cell>
        </row>
        <row r="4806">
          <cell r="A4806" t="str">
            <v>FV353</v>
          </cell>
          <cell r="B4806" t="str">
            <v>9100002655</v>
          </cell>
          <cell r="C4806" t="str">
            <v>50009100002650</v>
          </cell>
          <cell r="D4806">
            <v>0.126</v>
          </cell>
          <cell r="E4806">
            <v>1.7999999999999999E-2</v>
          </cell>
          <cell r="F4806">
            <v>2.661</v>
          </cell>
          <cell r="G4806">
            <v>1.429</v>
          </cell>
          <cell r="H4806">
            <v>4.6970000000000001</v>
          </cell>
          <cell r="I4806">
            <v>0.75600000000000001</v>
          </cell>
          <cell r="J4806">
            <v>0.108</v>
          </cell>
          <cell r="K4806">
            <v>8.875</v>
          </cell>
          <cell r="L4806">
            <v>5.25</v>
          </cell>
          <cell r="M4806">
            <v>3.875</v>
          </cell>
          <cell r="N4806">
            <v>6</v>
          </cell>
          <cell r="O4806" t="str">
            <v>US</v>
          </cell>
          <cell r="P4806" t="str">
            <v>RA</v>
          </cell>
          <cell r="Q4806" t="str">
            <v>FRR</v>
          </cell>
          <cell r="R4806">
            <v>10</v>
          </cell>
          <cell r="S4806">
            <v>2280</v>
          </cell>
          <cell r="T4806">
            <v>3.14</v>
          </cell>
          <cell r="U4806" t="str">
            <v>US$</v>
          </cell>
          <cell r="V4806" t="str">
            <v>EA</v>
          </cell>
          <cell r="W4806" t="str">
            <v>FLT</v>
          </cell>
          <cell r="X4806" t="str">
            <v>BRN</v>
          </cell>
          <cell r="Y4806" t="str">
            <v>FOT</v>
          </cell>
          <cell r="Z4806" t="str">
            <v>FRR</v>
          </cell>
        </row>
        <row r="4807">
          <cell r="A4807" t="str">
            <v>FV355</v>
          </cell>
          <cell r="B4807" t="str">
            <v>9100002679</v>
          </cell>
          <cell r="C4807" t="str">
            <v>10009100002676</v>
          </cell>
          <cell r="D4807">
            <v>7.4999999999999997E-2</v>
          </cell>
          <cell r="E4807">
            <v>3.0000000000000001E-3</v>
          </cell>
          <cell r="F4807">
            <v>0</v>
          </cell>
          <cell r="G4807">
            <v>0</v>
          </cell>
          <cell r="H4807">
            <v>0</v>
          </cell>
          <cell r="I4807">
            <v>7.4999999999999997E-2</v>
          </cell>
          <cell r="J4807">
            <v>3.0000000000000001E-3</v>
          </cell>
          <cell r="K4807">
            <v>0</v>
          </cell>
          <cell r="L4807">
            <v>0</v>
          </cell>
          <cell r="M4807">
            <v>0</v>
          </cell>
          <cell r="N4807">
            <v>10</v>
          </cell>
          <cell r="O4807" t="str">
            <v>US</v>
          </cell>
          <cell r="Q4807" t="str">
            <v>FRR</v>
          </cell>
          <cell r="R4807">
            <v>5</v>
          </cell>
          <cell r="S4807">
            <v>1050</v>
          </cell>
          <cell r="T4807">
            <v>1.95</v>
          </cell>
          <cell r="U4807" t="str">
            <v>US$</v>
          </cell>
          <cell r="W4807" t="str">
            <v>FLT</v>
          </cell>
          <cell r="X4807" t="str">
            <v>BRN</v>
          </cell>
          <cell r="Y4807" t="str">
            <v>FOT</v>
          </cell>
          <cell r="Z4807" t="str">
            <v>FRR</v>
          </cell>
        </row>
        <row r="4808">
          <cell r="A4808" t="str">
            <v>FV355</v>
          </cell>
          <cell r="B4808" t="str">
            <v>9100002679</v>
          </cell>
          <cell r="C4808" t="str">
            <v>10009100002676</v>
          </cell>
          <cell r="D4808">
            <v>8.5000000000000006E-2</v>
          </cell>
          <cell r="E4808">
            <v>7.0000000000000001E-3</v>
          </cell>
          <cell r="F4808">
            <v>2.0089999999999999</v>
          </cell>
          <cell r="G4808">
            <v>1.411</v>
          </cell>
          <cell r="H4808">
            <v>3.286</v>
          </cell>
          <cell r="I4808">
            <v>0.85</v>
          </cell>
          <cell r="J4808">
            <v>7.0000000000000007E-2</v>
          </cell>
          <cell r="K4808">
            <v>7.625</v>
          </cell>
          <cell r="L4808">
            <v>4.4370000000000003</v>
          </cell>
          <cell r="M4808">
            <v>4.1870000000000003</v>
          </cell>
          <cell r="N4808">
            <v>10</v>
          </cell>
          <cell r="O4808" t="str">
            <v>US</v>
          </cell>
          <cell r="P4808" t="str">
            <v>RA</v>
          </cell>
          <cell r="Q4808" t="str">
            <v>FRR</v>
          </cell>
          <cell r="R4808">
            <v>10</v>
          </cell>
          <cell r="S4808">
            <v>5400</v>
          </cell>
          <cell r="T4808">
            <v>1.95</v>
          </cell>
          <cell r="U4808" t="str">
            <v>US$</v>
          </cell>
          <cell r="V4808" t="str">
            <v>EA</v>
          </cell>
          <cell r="W4808" t="str">
            <v>FLT</v>
          </cell>
          <cell r="X4808" t="str">
            <v>BRN</v>
          </cell>
          <cell r="Y4808" t="str">
            <v>FOT</v>
          </cell>
          <cell r="Z4808" t="str">
            <v>FRR</v>
          </cell>
        </row>
        <row r="4809">
          <cell r="A4809" t="str">
            <v>FV365</v>
          </cell>
          <cell r="B4809" t="str">
            <v>9100003003</v>
          </cell>
          <cell r="C4809" t="str">
            <v>10009100003000</v>
          </cell>
          <cell r="D4809">
            <v>2.5000000000000001E-2</v>
          </cell>
          <cell r="E4809">
            <v>3.0000000000000001E-3</v>
          </cell>
          <cell r="F4809">
            <v>0</v>
          </cell>
          <cell r="G4809">
            <v>0</v>
          </cell>
          <cell r="H4809">
            <v>0</v>
          </cell>
          <cell r="I4809">
            <v>0.25</v>
          </cell>
          <cell r="J4809">
            <v>0.03</v>
          </cell>
          <cell r="K4809">
            <v>0</v>
          </cell>
          <cell r="L4809">
            <v>0</v>
          </cell>
          <cell r="M4809">
            <v>0</v>
          </cell>
          <cell r="N4809">
            <v>10</v>
          </cell>
          <cell r="O4809" t="str">
            <v>US</v>
          </cell>
          <cell r="Q4809" t="str">
            <v>FRR</v>
          </cell>
          <cell r="R4809">
            <v>50</v>
          </cell>
          <cell r="S4809">
            <v>10500</v>
          </cell>
          <cell r="T4809">
            <v>3.63</v>
          </cell>
          <cell r="U4809" t="str">
            <v>US$</v>
          </cell>
          <cell r="W4809" t="str">
            <v>FLT</v>
          </cell>
          <cell r="X4809" t="str">
            <v>BRN</v>
          </cell>
          <cell r="Y4809" t="str">
            <v>FOT</v>
          </cell>
          <cell r="Z4809" t="str">
            <v>FRR</v>
          </cell>
        </row>
        <row r="4810">
          <cell r="A4810" t="str">
            <v>FV365</v>
          </cell>
          <cell r="B4810" t="str">
            <v>9100003003</v>
          </cell>
          <cell r="C4810" t="str">
            <v>10009100003000</v>
          </cell>
          <cell r="D4810">
            <v>4.4999999999999998E-2</v>
          </cell>
          <cell r="E4810">
            <v>8.0000000000000002E-3</v>
          </cell>
          <cell r="F4810">
            <v>2.0089999999999999</v>
          </cell>
          <cell r="G4810">
            <v>1.411</v>
          </cell>
          <cell r="H4810">
            <v>3.286</v>
          </cell>
          <cell r="I4810">
            <v>0.45</v>
          </cell>
          <cell r="J4810">
            <v>0.08</v>
          </cell>
          <cell r="K4810">
            <v>7.625</v>
          </cell>
          <cell r="L4810">
            <v>4.4370000000000003</v>
          </cell>
          <cell r="M4810">
            <v>4.1870000000000003</v>
          </cell>
          <cell r="N4810">
            <v>10</v>
          </cell>
          <cell r="O4810" t="str">
            <v>US</v>
          </cell>
          <cell r="P4810" t="str">
            <v>RA</v>
          </cell>
          <cell r="Q4810" t="str">
            <v>FRR</v>
          </cell>
          <cell r="R4810">
            <v>10</v>
          </cell>
          <cell r="S4810">
            <v>5400</v>
          </cell>
          <cell r="T4810">
            <v>3.63</v>
          </cell>
          <cell r="U4810" t="str">
            <v>US$</v>
          </cell>
          <cell r="V4810" t="str">
            <v>EA</v>
          </cell>
          <cell r="W4810" t="str">
            <v>FLT</v>
          </cell>
          <cell r="X4810" t="str">
            <v>BRN</v>
          </cell>
          <cell r="Y4810" t="str">
            <v>FOT</v>
          </cell>
          <cell r="Z4810" t="str">
            <v>FRR</v>
          </cell>
        </row>
        <row r="4811">
          <cell r="A4811" t="str">
            <v>FV366</v>
          </cell>
          <cell r="B4811" t="str">
            <v>9100003058</v>
          </cell>
          <cell r="C4811" t="str">
            <v>10009100003055</v>
          </cell>
          <cell r="D4811">
            <v>0.1</v>
          </cell>
          <cell r="E4811">
            <v>0</v>
          </cell>
          <cell r="F4811">
            <v>0</v>
          </cell>
          <cell r="G4811">
            <v>0</v>
          </cell>
          <cell r="H4811">
            <v>0</v>
          </cell>
          <cell r="I4811">
            <v>0.1</v>
          </cell>
          <cell r="J4811">
            <v>0</v>
          </cell>
          <cell r="K4811">
            <v>0</v>
          </cell>
          <cell r="L4811">
            <v>0</v>
          </cell>
          <cell r="M4811">
            <v>0</v>
          </cell>
          <cell r="N4811">
            <v>10</v>
          </cell>
          <cell r="O4811" t="str">
            <v>US</v>
          </cell>
          <cell r="Q4811" t="str">
            <v>FRR</v>
          </cell>
          <cell r="R4811">
            <v>50</v>
          </cell>
          <cell r="S4811">
            <v>6000</v>
          </cell>
          <cell r="T4811">
            <v>5.82</v>
          </cell>
          <cell r="U4811" t="str">
            <v>US$</v>
          </cell>
          <cell r="W4811" t="str">
            <v>FLT</v>
          </cell>
          <cell r="X4811" t="str">
            <v>BRN</v>
          </cell>
          <cell r="Y4811" t="str">
            <v>FOT</v>
          </cell>
          <cell r="Z4811" t="str">
            <v>FRR</v>
          </cell>
        </row>
        <row r="4812">
          <cell r="A4812" t="str">
            <v>FV366</v>
          </cell>
          <cell r="B4812" t="str">
            <v>9100003058</v>
          </cell>
          <cell r="C4812" t="str">
            <v>10009100003055</v>
          </cell>
          <cell r="D4812">
            <v>0.13</v>
          </cell>
          <cell r="E4812">
            <v>0.01</v>
          </cell>
          <cell r="F4812">
            <v>1.9630000000000001</v>
          </cell>
          <cell r="G4812">
            <v>1.411</v>
          </cell>
          <cell r="H4812">
            <v>3.3220000000000001</v>
          </cell>
          <cell r="I4812">
            <v>1.3</v>
          </cell>
          <cell r="J4812">
            <v>0.1</v>
          </cell>
          <cell r="K4812">
            <v>20.687000000000001</v>
          </cell>
          <cell r="L4812">
            <v>7.8120000000000003</v>
          </cell>
          <cell r="M4812">
            <v>7.75</v>
          </cell>
          <cell r="N4812">
            <v>10</v>
          </cell>
          <cell r="O4812" t="str">
            <v>US</v>
          </cell>
          <cell r="P4812" t="str">
            <v>RA</v>
          </cell>
          <cell r="Q4812" t="str">
            <v>FRR</v>
          </cell>
          <cell r="R4812">
            <v>10</v>
          </cell>
          <cell r="S4812">
            <v>5400</v>
          </cell>
          <cell r="T4812">
            <v>5.82</v>
          </cell>
          <cell r="U4812" t="str">
            <v>US$</v>
          </cell>
          <cell r="V4812" t="str">
            <v>EA</v>
          </cell>
          <cell r="W4812" t="str">
            <v>FLT</v>
          </cell>
          <cell r="X4812" t="str">
            <v>BRN</v>
          </cell>
          <cell r="Y4812" t="str">
            <v>FOT</v>
          </cell>
          <cell r="Z4812" t="str">
            <v>FRR</v>
          </cell>
        </row>
        <row r="4813">
          <cell r="A4813" t="str">
            <v>FV366</v>
          </cell>
          <cell r="B4813" t="str">
            <v>9100003058</v>
          </cell>
          <cell r="C4813" t="str">
            <v>50009100003053</v>
          </cell>
          <cell r="D4813">
            <v>0.153</v>
          </cell>
          <cell r="E4813">
            <v>1.7999999999999999E-2</v>
          </cell>
          <cell r="F4813">
            <v>2.661</v>
          </cell>
          <cell r="G4813">
            <v>1.429</v>
          </cell>
          <cell r="H4813">
            <v>4.6970000000000001</v>
          </cell>
          <cell r="I4813">
            <v>0.91800000000000004</v>
          </cell>
          <cell r="J4813">
            <v>0.108</v>
          </cell>
          <cell r="K4813">
            <v>8.875</v>
          </cell>
          <cell r="L4813">
            <v>5.25</v>
          </cell>
          <cell r="M4813">
            <v>3.875</v>
          </cell>
          <cell r="N4813">
            <v>6</v>
          </cell>
          <cell r="O4813" t="str">
            <v>US</v>
          </cell>
          <cell r="P4813" t="str">
            <v>RA</v>
          </cell>
          <cell r="Q4813" t="str">
            <v>FRR</v>
          </cell>
          <cell r="R4813">
            <v>10</v>
          </cell>
          <cell r="S4813">
            <v>2280</v>
          </cell>
          <cell r="T4813">
            <v>5.82</v>
          </cell>
          <cell r="U4813" t="str">
            <v>US$</v>
          </cell>
          <cell r="V4813" t="str">
            <v>EA</v>
          </cell>
          <cell r="W4813" t="str">
            <v>FLT</v>
          </cell>
          <cell r="X4813" t="str">
            <v>BRN</v>
          </cell>
          <cell r="Y4813" t="str">
            <v>FOT</v>
          </cell>
          <cell r="Z4813" t="str">
            <v>FRR</v>
          </cell>
        </row>
        <row r="4814">
          <cell r="A4814" t="str">
            <v>FV367</v>
          </cell>
          <cell r="B4814" t="str">
            <v>9100003065</v>
          </cell>
          <cell r="C4814" t="str">
            <v>10009100003062</v>
          </cell>
          <cell r="D4814">
            <v>0.1</v>
          </cell>
          <cell r="E4814">
            <v>0</v>
          </cell>
          <cell r="F4814">
            <v>0</v>
          </cell>
          <cell r="G4814">
            <v>0</v>
          </cell>
          <cell r="H4814">
            <v>0</v>
          </cell>
          <cell r="I4814">
            <v>0.1</v>
          </cell>
          <cell r="J4814">
            <v>0</v>
          </cell>
          <cell r="K4814">
            <v>0</v>
          </cell>
          <cell r="L4814">
            <v>0</v>
          </cell>
          <cell r="M4814">
            <v>0</v>
          </cell>
          <cell r="N4814">
            <v>10</v>
          </cell>
          <cell r="O4814" t="str">
            <v>US</v>
          </cell>
          <cell r="Q4814" t="str">
            <v>FRR</v>
          </cell>
          <cell r="R4814">
            <v>50</v>
          </cell>
          <cell r="S4814">
            <v>6000</v>
          </cell>
          <cell r="T4814">
            <v>10.62</v>
          </cell>
          <cell r="U4814" t="str">
            <v>US$</v>
          </cell>
          <cell r="W4814" t="str">
            <v>FLT</v>
          </cell>
          <cell r="X4814" t="str">
            <v>BRN</v>
          </cell>
          <cell r="Y4814" t="str">
            <v>FOT</v>
          </cell>
          <cell r="Z4814" t="str">
            <v>FRR</v>
          </cell>
        </row>
        <row r="4815">
          <cell r="A4815" t="str">
            <v>FV367</v>
          </cell>
          <cell r="B4815" t="str">
            <v>9100003065</v>
          </cell>
          <cell r="C4815" t="str">
            <v>10009100003062</v>
          </cell>
          <cell r="D4815">
            <v>0.3</v>
          </cell>
          <cell r="E4815">
            <v>0.01</v>
          </cell>
          <cell r="F4815">
            <v>2.0089999999999999</v>
          </cell>
          <cell r="G4815">
            <v>1.411</v>
          </cell>
          <cell r="H4815">
            <v>3.25</v>
          </cell>
          <cell r="I4815">
            <v>3</v>
          </cell>
          <cell r="J4815">
            <v>0.1</v>
          </cell>
          <cell r="K4815">
            <v>7.625</v>
          </cell>
          <cell r="L4815">
            <v>4.4370000000000003</v>
          </cell>
          <cell r="M4815">
            <v>4.1870000000000003</v>
          </cell>
          <cell r="N4815">
            <v>10</v>
          </cell>
          <cell r="O4815" t="str">
            <v>US</v>
          </cell>
          <cell r="P4815" t="str">
            <v>RA</v>
          </cell>
          <cell r="Q4815" t="str">
            <v>FRR</v>
          </cell>
          <cell r="R4815">
            <v>10</v>
          </cell>
          <cell r="S4815">
            <v>5400</v>
          </cell>
          <cell r="T4815">
            <v>10.62</v>
          </cell>
          <cell r="U4815" t="str">
            <v>US$</v>
          </cell>
          <cell r="V4815" t="str">
            <v>EA</v>
          </cell>
          <cell r="W4815" t="str">
            <v>FLT</v>
          </cell>
          <cell r="X4815" t="str">
            <v>BRN</v>
          </cell>
          <cell r="Y4815" t="str">
            <v>FOT</v>
          </cell>
          <cell r="Z4815" t="str">
            <v>FRR</v>
          </cell>
        </row>
        <row r="4816">
          <cell r="A4816" t="str">
            <v>FV368</v>
          </cell>
          <cell r="B4816" t="str">
            <v>9100003072</v>
          </cell>
          <cell r="C4816" t="str">
            <v>10009100003079</v>
          </cell>
          <cell r="D4816">
            <v>0.02</v>
          </cell>
          <cell r="E4816">
            <v>3.0000000000000001E-3</v>
          </cell>
          <cell r="F4816">
            <v>0</v>
          </cell>
          <cell r="G4816">
            <v>0</v>
          </cell>
          <cell r="H4816">
            <v>0</v>
          </cell>
          <cell r="I4816">
            <v>0.2</v>
          </cell>
          <cell r="J4816">
            <v>0.03</v>
          </cell>
          <cell r="K4816">
            <v>0</v>
          </cell>
          <cell r="L4816">
            <v>0</v>
          </cell>
          <cell r="M4816">
            <v>0</v>
          </cell>
          <cell r="N4816">
            <v>10</v>
          </cell>
          <cell r="O4816" t="str">
            <v>US</v>
          </cell>
          <cell r="Q4816" t="str">
            <v>FRR</v>
          </cell>
          <cell r="R4816">
            <v>50</v>
          </cell>
          <cell r="S4816">
            <v>10500</v>
          </cell>
          <cell r="T4816">
            <v>3.35</v>
          </cell>
          <cell r="U4816" t="str">
            <v>US$</v>
          </cell>
          <cell r="W4816" t="str">
            <v>FLT</v>
          </cell>
          <cell r="X4816" t="str">
            <v>BRN</v>
          </cell>
          <cell r="Y4816" t="str">
            <v>FOT</v>
          </cell>
          <cell r="Z4816" t="str">
            <v>FRR</v>
          </cell>
        </row>
        <row r="4817">
          <cell r="A4817" t="str">
            <v>FV368</v>
          </cell>
          <cell r="B4817" t="str">
            <v>9100003072</v>
          </cell>
          <cell r="C4817" t="str">
            <v>10009100003079</v>
          </cell>
          <cell r="D4817">
            <v>4.4999999999999998E-2</v>
          </cell>
          <cell r="E4817">
            <v>8.0000000000000002E-3</v>
          </cell>
          <cell r="F4817">
            <v>2.0089999999999999</v>
          </cell>
          <cell r="G4817">
            <v>1.411</v>
          </cell>
          <cell r="H4817">
            <v>3.286</v>
          </cell>
          <cell r="I4817">
            <v>0.45</v>
          </cell>
          <cell r="J4817">
            <v>0.08</v>
          </cell>
          <cell r="K4817">
            <v>7.625</v>
          </cell>
          <cell r="L4817">
            <v>4.4370000000000003</v>
          </cell>
          <cell r="M4817">
            <v>4.1870000000000003</v>
          </cell>
          <cell r="N4817">
            <v>10</v>
          </cell>
          <cell r="O4817" t="str">
            <v>US</v>
          </cell>
          <cell r="P4817" t="str">
            <v>RA</v>
          </cell>
          <cell r="Q4817" t="str">
            <v>FRR</v>
          </cell>
          <cell r="R4817">
            <v>10</v>
          </cell>
          <cell r="S4817">
            <v>5400</v>
          </cell>
          <cell r="T4817">
            <v>3.35</v>
          </cell>
          <cell r="U4817" t="str">
            <v>US$</v>
          </cell>
          <cell r="V4817" t="str">
            <v>EA</v>
          </cell>
          <cell r="W4817" t="str">
            <v>FLT</v>
          </cell>
          <cell r="X4817" t="str">
            <v>BRN</v>
          </cell>
          <cell r="Y4817" t="str">
            <v>FOT</v>
          </cell>
          <cell r="Z4817" t="str">
            <v>FRR</v>
          </cell>
        </row>
        <row r="4818">
          <cell r="A4818" t="str">
            <v>FV369</v>
          </cell>
          <cell r="B4818" t="str">
            <v>9100003041</v>
          </cell>
          <cell r="C4818" t="str">
            <v>10009100003048</v>
          </cell>
          <cell r="D4818">
            <v>6.5000000000000002E-2</v>
          </cell>
          <cell r="E4818">
            <v>3.0000000000000001E-3</v>
          </cell>
          <cell r="F4818">
            <v>0</v>
          </cell>
          <cell r="G4818">
            <v>0</v>
          </cell>
          <cell r="H4818">
            <v>0</v>
          </cell>
          <cell r="I4818">
            <v>0.65</v>
          </cell>
          <cell r="J4818">
            <v>0.03</v>
          </cell>
          <cell r="K4818">
            <v>0</v>
          </cell>
          <cell r="L4818">
            <v>0</v>
          </cell>
          <cell r="M4818">
            <v>0</v>
          </cell>
          <cell r="N4818">
            <v>10</v>
          </cell>
          <cell r="O4818" t="str">
            <v>US</v>
          </cell>
          <cell r="Q4818" t="str">
            <v>FRR</v>
          </cell>
          <cell r="R4818">
            <v>50</v>
          </cell>
          <cell r="S4818">
            <v>10500</v>
          </cell>
          <cell r="T4818">
            <v>2.2599999999999998</v>
          </cell>
          <cell r="U4818" t="str">
            <v>US$</v>
          </cell>
          <cell r="W4818" t="str">
            <v>FLT</v>
          </cell>
          <cell r="X4818" t="str">
            <v>BRN</v>
          </cell>
          <cell r="Y4818" t="str">
            <v>FOT</v>
          </cell>
          <cell r="Z4818" t="str">
            <v>FRR</v>
          </cell>
        </row>
        <row r="4819">
          <cell r="A4819" t="str">
            <v>FV369</v>
          </cell>
          <cell r="B4819" t="str">
            <v>9100003041</v>
          </cell>
          <cell r="C4819" t="str">
            <v>10009100003048</v>
          </cell>
          <cell r="D4819">
            <v>0.1</v>
          </cell>
          <cell r="E4819">
            <v>0.01</v>
          </cell>
          <cell r="F4819">
            <v>2.0089999999999999</v>
          </cell>
          <cell r="G4819">
            <v>1.411</v>
          </cell>
          <cell r="H4819">
            <v>3.286</v>
          </cell>
          <cell r="I4819">
            <v>1</v>
          </cell>
          <cell r="J4819">
            <v>0.1</v>
          </cell>
          <cell r="K4819">
            <v>7.625</v>
          </cell>
          <cell r="L4819">
            <v>4.4370000000000003</v>
          </cell>
          <cell r="M4819">
            <v>4.1870000000000003</v>
          </cell>
          <cell r="N4819">
            <v>10</v>
          </cell>
          <cell r="O4819" t="str">
            <v>US</v>
          </cell>
          <cell r="Q4819" t="str">
            <v>FRR</v>
          </cell>
          <cell r="R4819">
            <v>10</v>
          </cell>
          <cell r="S4819">
            <v>5400</v>
          </cell>
          <cell r="T4819">
            <v>2.2599999999999998</v>
          </cell>
          <cell r="U4819" t="str">
            <v>US$</v>
          </cell>
          <cell r="W4819" t="str">
            <v>FLT</v>
          </cell>
          <cell r="X4819" t="str">
            <v>BRN</v>
          </cell>
          <cell r="Y4819" t="str">
            <v>FOT</v>
          </cell>
          <cell r="Z4819" t="str">
            <v>FRR</v>
          </cell>
        </row>
        <row r="4820">
          <cell r="A4820" t="str">
            <v>FV369</v>
          </cell>
          <cell r="B4820" t="str">
            <v>9100003041</v>
          </cell>
          <cell r="C4820" t="str">
            <v>50009100003046</v>
          </cell>
          <cell r="D4820">
            <v>0.113</v>
          </cell>
          <cell r="E4820">
            <v>1.7999999999999999E-2</v>
          </cell>
          <cell r="F4820">
            <v>2.661</v>
          </cell>
          <cell r="G4820">
            <v>1.429</v>
          </cell>
          <cell r="H4820">
            <v>4.6970000000000001</v>
          </cell>
          <cell r="I4820">
            <v>0.67800000000000005</v>
          </cell>
          <cell r="J4820">
            <v>0.108</v>
          </cell>
          <cell r="K4820">
            <v>8.875</v>
          </cell>
          <cell r="L4820">
            <v>5.25</v>
          </cell>
          <cell r="M4820">
            <v>3.875</v>
          </cell>
          <cell r="N4820">
            <v>6</v>
          </cell>
          <cell r="O4820" t="str">
            <v>US</v>
          </cell>
          <cell r="P4820" t="str">
            <v>RA</v>
          </cell>
          <cell r="Q4820" t="str">
            <v>FRR</v>
          </cell>
          <cell r="R4820">
            <v>10</v>
          </cell>
          <cell r="S4820">
            <v>2280</v>
          </cell>
          <cell r="T4820">
            <v>2.2599999999999998</v>
          </cell>
          <cell r="U4820" t="str">
            <v>US$</v>
          </cell>
          <cell r="V4820" t="str">
            <v>EA</v>
          </cell>
          <cell r="W4820" t="str">
            <v>FLT</v>
          </cell>
          <cell r="X4820" t="str">
            <v>BRN</v>
          </cell>
          <cell r="Y4820" t="str">
            <v>FOT</v>
          </cell>
          <cell r="Z4820" t="str">
            <v>FRR</v>
          </cell>
        </row>
        <row r="4821">
          <cell r="A4821" t="str">
            <v>FV370</v>
          </cell>
          <cell r="B4821" t="str">
            <v>9100003089</v>
          </cell>
          <cell r="C4821" t="str">
            <v>10009100003086</v>
          </cell>
          <cell r="D4821">
            <v>0.15</v>
          </cell>
          <cell r="E4821">
            <v>3.4000000000000002E-2</v>
          </cell>
          <cell r="F4821">
            <v>0</v>
          </cell>
          <cell r="G4821">
            <v>0</v>
          </cell>
          <cell r="H4821">
            <v>0</v>
          </cell>
          <cell r="I4821">
            <v>1.5</v>
          </cell>
          <cell r="J4821">
            <v>0.34</v>
          </cell>
          <cell r="K4821">
            <v>0</v>
          </cell>
          <cell r="L4821">
            <v>0</v>
          </cell>
          <cell r="M4821">
            <v>0</v>
          </cell>
          <cell r="N4821">
            <v>10</v>
          </cell>
          <cell r="O4821" t="str">
            <v>US</v>
          </cell>
          <cell r="Q4821" t="str">
            <v>FRR</v>
          </cell>
          <cell r="R4821">
            <v>50</v>
          </cell>
          <cell r="S4821">
            <v>10500</v>
          </cell>
          <cell r="T4821">
            <v>4.0199999999999996</v>
          </cell>
          <cell r="U4821" t="str">
            <v>US$</v>
          </cell>
          <cell r="W4821" t="str">
            <v>FLT</v>
          </cell>
          <cell r="X4821" t="str">
            <v>BRN</v>
          </cell>
          <cell r="Y4821" t="str">
            <v>FOT</v>
          </cell>
          <cell r="Z4821" t="str">
            <v>FRR</v>
          </cell>
        </row>
        <row r="4822">
          <cell r="A4822" t="str">
            <v>FV370</v>
          </cell>
          <cell r="B4822" t="str">
            <v>9100003089</v>
          </cell>
          <cell r="C4822" t="str">
            <v>10009100003086</v>
          </cell>
          <cell r="D4822">
            <v>0.15</v>
          </cell>
          <cell r="E4822">
            <v>3.4000000000000002E-2</v>
          </cell>
          <cell r="F4822">
            <v>2.0089999999999999</v>
          </cell>
          <cell r="G4822">
            <v>1.411</v>
          </cell>
          <cell r="H4822">
            <v>3.286</v>
          </cell>
          <cell r="I4822">
            <v>1.5</v>
          </cell>
          <cell r="J4822">
            <v>0.34</v>
          </cell>
          <cell r="K4822">
            <v>7.625</v>
          </cell>
          <cell r="L4822">
            <v>4.4370000000000003</v>
          </cell>
          <cell r="M4822">
            <v>4.1870000000000003</v>
          </cell>
          <cell r="N4822">
            <v>10</v>
          </cell>
          <cell r="O4822" t="str">
            <v>US</v>
          </cell>
          <cell r="P4822" t="str">
            <v>RA</v>
          </cell>
          <cell r="Q4822" t="str">
            <v>FRR</v>
          </cell>
          <cell r="R4822">
            <v>10</v>
          </cell>
          <cell r="S4822">
            <v>5400</v>
          </cell>
          <cell r="T4822">
            <v>4.0199999999999996</v>
          </cell>
          <cell r="U4822" t="str">
            <v>US$</v>
          </cell>
          <cell r="V4822" t="str">
            <v>EA</v>
          </cell>
          <cell r="W4822" t="str">
            <v>FLT</v>
          </cell>
          <cell r="X4822" t="str">
            <v>BRN</v>
          </cell>
          <cell r="Y4822" t="str">
            <v>FOT</v>
          </cell>
          <cell r="Z4822" t="str">
            <v>FRR</v>
          </cell>
        </row>
        <row r="4823">
          <cell r="A4823" t="str">
            <v>FV371</v>
          </cell>
          <cell r="B4823" t="str">
            <v>9100003096</v>
          </cell>
          <cell r="C4823" t="str">
            <v>10009100003093</v>
          </cell>
          <cell r="D4823">
            <v>4.4999999999999998E-2</v>
          </cell>
          <cell r="E4823">
            <v>3.0000000000000001E-3</v>
          </cell>
          <cell r="F4823">
            <v>0</v>
          </cell>
          <cell r="G4823">
            <v>0</v>
          </cell>
          <cell r="H4823">
            <v>0</v>
          </cell>
          <cell r="I4823">
            <v>0.45</v>
          </cell>
          <cell r="J4823">
            <v>0.03</v>
          </cell>
          <cell r="K4823">
            <v>0</v>
          </cell>
          <cell r="L4823">
            <v>0</v>
          </cell>
          <cell r="M4823">
            <v>0</v>
          </cell>
          <cell r="N4823">
            <v>10</v>
          </cell>
          <cell r="O4823" t="str">
            <v>US</v>
          </cell>
          <cell r="Q4823" t="str">
            <v>FRR</v>
          </cell>
          <cell r="R4823">
            <v>50</v>
          </cell>
          <cell r="S4823">
            <v>10500</v>
          </cell>
          <cell r="T4823">
            <v>2.5</v>
          </cell>
          <cell r="U4823" t="str">
            <v>US$</v>
          </cell>
          <cell r="W4823" t="str">
            <v>FLT</v>
          </cell>
          <cell r="X4823" t="str">
            <v>BRN</v>
          </cell>
          <cell r="Y4823" t="str">
            <v>FOT</v>
          </cell>
          <cell r="Z4823" t="str">
            <v>FRR</v>
          </cell>
        </row>
        <row r="4824">
          <cell r="A4824" t="str">
            <v>FV371</v>
          </cell>
          <cell r="B4824" t="str">
            <v>9100003096</v>
          </cell>
          <cell r="C4824" t="str">
            <v>10009100003093</v>
          </cell>
          <cell r="D4824">
            <v>6.5000000000000002E-2</v>
          </cell>
          <cell r="E4824">
            <v>7.0000000000000001E-3</v>
          </cell>
          <cell r="F4824">
            <v>2.0089999999999999</v>
          </cell>
          <cell r="G4824">
            <v>1.411</v>
          </cell>
          <cell r="H4824">
            <v>3.286</v>
          </cell>
          <cell r="I4824">
            <v>0.65</v>
          </cell>
          <cell r="J4824">
            <v>7.0000000000000007E-2</v>
          </cell>
          <cell r="K4824">
            <v>7.625</v>
          </cell>
          <cell r="L4824">
            <v>4.4370000000000003</v>
          </cell>
          <cell r="M4824">
            <v>4.1870000000000003</v>
          </cell>
          <cell r="N4824">
            <v>10</v>
          </cell>
          <cell r="O4824" t="str">
            <v>US</v>
          </cell>
          <cell r="Q4824" t="str">
            <v>FRR</v>
          </cell>
          <cell r="R4824">
            <v>10</v>
          </cell>
          <cell r="S4824">
            <v>5400</v>
          </cell>
          <cell r="T4824">
            <v>2.5</v>
          </cell>
          <cell r="U4824" t="str">
            <v>US$</v>
          </cell>
          <cell r="W4824" t="str">
            <v>FLT</v>
          </cell>
          <cell r="X4824" t="str">
            <v>BRN</v>
          </cell>
          <cell r="Y4824" t="str">
            <v>FOT</v>
          </cell>
          <cell r="Z4824" t="str">
            <v>FRR</v>
          </cell>
        </row>
        <row r="4825">
          <cell r="A4825" t="str">
            <v>FV371</v>
          </cell>
          <cell r="B4825" t="str">
            <v>9100003096</v>
          </cell>
          <cell r="C4825" t="str">
            <v>50009100003091</v>
          </cell>
          <cell r="D4825">
            <v>0.09</v>
          </cell>
          <cell r="E4825">
            <v>1.7000000000000001E-2</v>
          </cell>
          <cell r="F4825">
            <v>2.661</v>
          </cell>
          <cell r="G4825">
            <v>1.429</v>
          </cell>
          <cell r="H4825">
            <v>4.6970000000000001</v>
          </cell>
          <cell r="I4825">
            <v>0.54</v>
          </cell>
          <cell r="J4825">
            <v>0.10199999999999999</v>
          </cell>
          <cell r="K4825">
            <v>8.875</v>
          </cell>
          <cell r="L4825">
            <v>5.25</v>
          </cell>
          <cell r="M4825">
            <v>3.875</v>
          </cell>
          <cell r="N4825">
            <v>6</v>
          </cell>
          <cell r="O4825" t="str">
            <v>US</v>
          </cell>
          <cell r="P4825" t="str">
            <v>RA</v>
          </cell>
          <cell r="Q4825" t="str">
            <v>FRR</v>
          </cell>
          <cell r="R4825">
            <v>10</v>
          </cell>
          <cell r="S4825">
            <v>2280</v>
          </cell>
          <cell r="T4825">
            <v>2.5</v>
          </cell>
          <cell r="U4825" t="str">
            <v>US$</v>
          </cell>
          <cell r="V4825" t="str">
            <v>EA</v>
          </cell>
          <cell r="W4825" t="str">
            <v>FLT</v>
          </cell>
          <cell r="X4825" t="str">
            <v>BRN</v>
          </cell>
          <cell r="Y4825" t="str">
            <v>FOT</v>
          </cell>
          <cell r="Z4825" t="str">
            <v>FRR</v>
          </cell>
        </row>
        <row r="4826">
          <cell r="A4826" t="str">
            <v>FV372</v>
          </cell>
          <cell r="B4826" t="str">
            <v>9100003102</v>
          </cell>
          <cell r="C4826" t="str">
            <v>10009100003109</v>
          </cell>
          <cell r="D4826">
            <v>2.5000000000000001E-2</v>
          </cell>
          <cell r="E4826">
            <v>3.0000000000000001E-3</v>
          </cell>
          <cell r="F4826">
            <v>0</v>
          </cell>
          <cell r="G4826">
            <v>0</v>
          </cell>
          <cell r="H4826">
            <v>0</v>
          </cell>
          <cell r="I4826">
            <v>0.25</v>
          </cell>
          <cell r="J4826">
            <v>0.03</v>
          </cell>
          <cell r="K4826">
            <v>0</v>
          </cell>
          <cell r="L4826">
            <v>0</v>
          </cell>
          <cell r="M4826">
            <v>0</v>
          </cell>
          <cell r="N4826">
            <v>10</v>
          </cell>
          <cell r="O4826" t="str">
            <v>US</v>
          </cell>
          <cell r="Q4826" t="str">
            <v>FRR</v>
          </cell>
          <cell r="R4826">
            <v>50</v>
          </cell>
          <cell r="S4826">
            <v>10500</v>
          </cell>
          <cell r="T4826">
            <v>3.63</v>
          </cell>
          <cell r="U4826" t="str">
            <v>US$</v>
          </cell>
          <cell r="W4826" t="str">
            <v>FLT</v>
          </cell>
          <cell r="X4826" t="str">
            <v>BRN</v>
          </cell>
          <cell r="Y4826" t="str">
            <v>FOT</v>
          </cell>
          <cell r="Z4826" t="str">
            <v>FRR</v>
          </cell>
        </row>
        <row r="4827">
          <cell r="A4827" t="str">
            <v>FV372</v>
          </cell>
          <cell r="B4827" t="str">
            <v>9100003102</v>
          </cell>
          <cell r="C4827" t="str">
            <v>10009100003109</v>
          </cell>
          <cell r="D4827">
            <v>0.05</v>
          </cell>
          <cell r="E4827">
            <v>8.0000000000000002E-3</v>
          </cell>
          <cell r="F4827">
            <v>2.0089999999999999</v>
          </cell>
          <cell r="G4827">
            <v>1.411</v>
          </cell>
          <cell r="H4827">
            <v>3.286</v>
          </cell>
          <cell r="I4827">
            <v>0.5</v>
          </cell>
          <cell r="J4827">
            <v>0.08</v>
          </cell>
          <cell r="K4827">
            <v>7.625</v>
          </cell>
          <cell r="L4827">
            <v>4.4370000000000003</v>
          </cell>
          <cell r="M4827">
            <v>4.1870000000000003</v>
          </cell>
          <cell r="N4827">
            <v>10</v>
          </cell>
          <cell r="O4827" t="str">
            <v>US</v>
          </cell>
          <cell r="P4827" t="str">
            <v>RA</v>
          </cell>
          <cell r="Q4827" t="str">
            <v>FRR</v>
          </cell>
          <cell r="R4827">
            <v>10</v>
          </cell>
          <cell r="S4827">
            <v>5400</v>
          </cell>
          <cell r="T4827">
            <v>3.63</v>
          </cell>
          <cell r="U4827" t="str">
            <v>US$</v>
          </cell>
          <cell r="V4827" t="str">
            <v>EA</v>
          </cell>
          <cell r="W4827" t="str">
            <v>FLT</v>
          </cell>
          <cell r="X4827" t="str">
            <v>BRN</v>
          </cell>
          <cell r="Y4827" t="str">
            <v>FOT</v>
          </cell>
          <cell r="Z4827" t="str">
            <v>FRR</v>
          </cell>
        </row>
        <row r="4828">
          <cell r="A4828" t="str">
            <v>FV373</v>
          </cell>
          <cell r="B4828" t="str">
            <v>9100003119</v>
          </cell>
          <cell r="C4828" t="str">
            <v>10009100003116</v>
          </cell>
          <cell r="D4828">
            <v>0.04</v>
          </cell>
          <cell r="E4828">
            <v>3.0000000000000001E-3</v>
          </cell>
          <cell r="F4828">
            <v>0</v>
          </cell>
          <cell r="G4828">
            <v>0</v>
          </cell>
          <cell r="H4828">
            <v>0</v>
          </cell>
          <cell r="I4828">
            <v>0.4</v>
          </cell>
          <cell r="J4828">
            <v>0.03</v>
          </cell>
          <cell r="K4828">
            <v>0</v>
          </cell>
          <cell r="L4828">
            <v>0</v>
          </cell>
          <cell r="M4828">
            <v>0</v>
          </cell>
          <cell r="N4828">
            <v>10</v>
          </cell>
          <cell r="O4828" t="str">
            <v>US</v>
          </cell>
          <cell r="Q4828" t="str">
            <v>FRR</v>
          </cell>
          <cell r="R4828">
            <v>50</v>
          </cell>
          <cell r="S4828">
            <v>10500</v>
          </cell>
          <cell r="T4828">
            <v>4.0599999999999996</v>
          </cell>
          <cell r="U4828" t="str">
            <v>US$</v>
          </cell>
          <cell r="W4828" t="str">
            <v>FLT</v>
          </cell>
          <cell r="X4828" t="str">
            <v>BRN</v>
          </cell>
          <cell r="Y4828" t="str">
            <v>FOT</v>
          </cell>
          <cell r="Z4828" t="str">
            <v>FRR</v>
          </cell>
        </row>
        <row r="4829">
          <cell r="A4829" t="str">
            <v>FV373</v>
          </cell>
          <cell r="B4829" t="str">
            <v>9100003119</v>
          </cell>
          <cell r="C4829" t="str">
            <v>10009100003116</v>
          </cell>
          <cell r="D4829">
            <v>0.06</v>
          </cell>
          <cell r="E4829">
            <v>8.0000000000000002E-3</v>
          </cell>
          <cell r="F4829">
            <v>2.0089999999999999</v>
          </cell>
          <cell r="G4829">
            <v>1.411</v>
          </cell>
          <cell r="H4829">
            <v>3.286</v>
          </cell>
          <cell r="I4829">
            <v>0.6</v>
          </cell>
          <cell r="J4829">
            <v>0.08</v>
          </cell>
          <cell r="K4829">
            <v>7.625</v>
          </cell>
          <cell r="L4829">
            <v>4.4370000000000003</v>
          </cell>
          <cell r="M4829">
            <v>4.1870000000000003</v>
          </cell>
          <cell r="N4829">
            <v>10</v>
          </cell>
          <cell r="O4829" t="str">
            <v>US</v>
          </cell>
          <cell r="P4829" t="str">
            <v>RA</v>
          </cell>
          <cell r="Q4829" t="str">
            <v>FRR</v>
          </cell>
          <cell r="R4829">
            <v>10</v>
          </cell>
          <cell r="S4829">
            <v>5400</v>
          </cell>
          <cell r="T4829">
            <v>4.0599999999999996</v>
          </cell>
          <cell r="U4829" t="str">
            <v>US$</v>
          </cell>
          <cell r="V4829" t="str">
            <v>EA</v>
          </cell>
          <cell r="W4829" t="str">
            <v>FLT</v>
          </cell>
          <cell r="X4829" t="str">
            <v>BRN</v>
          </cell>
          <cell r="Y4829" t="str">
            <v>FOT</v>
          </cell>
          <cell r="Z4829" t="str">
            <v>FRR</v>
          </cell>
        </row>
        <row r="4830">
          <cell r="A4830" t="str">
            <v>FV374</v>
          </cell>
          <cell r="B4830" t="str">
            <v>9100003126</v>
          </cell>
          <cell r="C4830" t="str">
            <v>10009100003123</v>
          </cell>
          <cell r="D4830">
            <v>7.0000000000000007E-2</v>
          </cell>
          <cell r="E4830">
            <v>3.0000000000000001E-3</v>
          </cell>
          <cell r="F4830">
            <v>0</v>
          </cell>
          <cell r="G4830">
            <v>0</v>
          </cell>
          <cell r="H4830">
            <v>0</v>
          </cell>
          <cell r="I4830">
            <v>0.7</v>
          </cell>
          <cell r="J4830">
            <v>0.03</v>
          </cell>
          <cell r="K4830">
            <v>0</v>
          </cell>
          <cell r="L4830">
            <v>0</v>
          </cell>
          <cell r="M4830">
            <v>0</v>
          </cell>
          <cell r="N4830">
            <v>10</v>
          </cell>
          <cell r="O4830" t="str">
            <v>US</v>
          </cell>
          <cell r="Q4830" t="str">
            <v>FRR</v>
          </cell>
          <cell r="R4830">
            <v>50</v>
          </cell>
          <cell r="S4830">
            <v>10500</v>
          </cell>
          <cell r="T4830">
            <v>1.97</v>
          </cell>
          <cell r="U4830" t="str">
            <v>US$</v>
          </cell>
          <cell r="W4830" t="str">
            <v>FLT</v>
          </cell>
          <cell r="X4830" t="str">
            <v>BRN</v>
          </cell>
          <cell r="Y4830" t="str">
            <v>FOT</v>
          </cell>
          <cell r="Z4830" t="str">
            <v>FRR</v>
          </cell>
        </row>
        <row r="4831">
          <cell r="A4831" t="str">
            <v>FV374</v>
          </cell>
          <cell r="B4831" t="str">
            <v>9100003126</v>
          </cell>
          <cell r="C4831" t="str">
            <v>10009100003123</v>
          </cell>
          <cell r="D4831">
            <v>0.09</v>
          </cell>
          <cell r="E4831">
            <v>8.0000000000000002E-3</v>
          </cell>
          <cell r="F4831">
            <v>2.0089999999999999</v>
          </cell>
          <cell r="G4831">
            <v>1.411</v>
          </cell>
          <cell r="H4831">
            <v>3.286</v>
          </cell>
          <cell r="I4831">
            <v>0.9</v>
          </cell>
          <cell r="J4831">
            <v>0.08</v>
          </cell>
          <cell r="K4831">
            <v>7.625</v>
          </cell>
          <cell r="L4831">
            <v>4.4370000000000003</v>
          </cell>
          <cell r="M4831">
            <v>4.1870000000000003</v>
          </cell>
          <cell r="N4831">
            <v>10</v>
          </cell>
          <cell r="O4831" t="str">
            <v>US</v>
          </cell>
          <cell r="Q4831" t="str">
            <v>FRR</v>
          </cell>
          <cell r="R4831">
            <v>10</v>
          </cell>
          <cell r="S4831">
            <v>5400</v>
          </cell>
          <cell r="T4831">
            <v>1.97</v>
          </cell>
          <cell r="U4831" t="str">
            <v>US$</v>
          </cell>
          <cell r="W4831" t="str">
            <v>FLT</v>
          </cell>
          <cell r="X4831" t="str">
            <v>BRN</v>
          </cell>
          <cell r="Y4831" t="str">
            <v>FOT</v>
          </cell>
          <cell r="Z4831" t="str">
            <v>FRR</v>
          </cell>
        </row>
        <row r="4832">
          <cell r="A4832" t="str">
            <v>FV374</v>
          </cell>
          <cell r="B4832" t="str">
            <v>9100003126</v>
          </cell>
          <cell r="C4832" t="str">
            <v>50009100003121</v>
          </cell>
          <cell r="D4832">
            <v>0.113</v>
          </cell>
          <cell r="E4832">
            <v>1.7000000000000001E-2</v>
          </cell>
          <cell r="F4832">
            <v>2.661</v>
          </cell>
          <cell r="G4832">
            <v>1.429</v>
          </cell>
          <cell r="H4832">
            <v>4.6970000000000001</v>
          </cell>
          <cell r="I4832">
            <v>0.67800000000000005</v>
          </cell>
          <cell r="J4832">
            <v>0.10199999999999999</v>
          </cell>
          <cell r="K4832">
            <v>8.875</v>
          </cell>
          <cell r="L4832">
            <v>5.25</v>
          </cell>
          <cell r="M4832">
            <v>3.875</v>
          </cell>
          <cell r="N4832">
            <v>6</v>
          </cell>
          <cell r="O4832" t="str">
            <v>US</v>
          </cell>
          <cell r="P4832" t="str">
            <v>RA</v>
          </cell>
          <cell r="Q4832" t="str">
            <v>FRR</v>
          </cell>
          <cell r="R4832">
            <v>10</v>
          </cell>
          <cell r="S4832">
            <v>2280</v>
          </cell>
          <cell r="T4832">
            <v>1.97</v>
          </cell>
          <cell r="U4832" t="str">
            <v>US$</v>
          </cell>
          <cell r="V4832" t="str">
            <v>EA</v>
          </cell>
          <cell r="W4832" t="str">
            <v>FLT</v>
          </cell>
          <cell r="X4832" t="str">
            <v>BRN</v>
          </cell>
          <cell r="Y4832" t="str">
            <v>FOT</v>
          </cell>
          <cell r="Z4832" t="str">
            <v>FRR</v>
          </cell>
        </row>
        <row r="4833">
          <cell r="A4833" t="str">
            <v>FV375</v>
          </cell>
          <cell r="B4833" t="str">
            <v>9100003133</v>
          </cell>
          <cell r="C4833" t="str">
            <v>10009100003130</v>
          </cell>
          <cell r="D4833">
            <v>6.5000000000000002E-2</v>
          </cell>
          <cell r="E4833">
            <v>3.0000000000000001E-3</v>
          </cell>
          <cell r="F4833">
            <v>0</v>
          </cell>
          <cell r="G4833">
            <v>0</v>
          </cell>
          <cell r="H4833">
            <v>0</v>
          </cell>
          <cell r="I4833">
            <v>0.65</v>
          </cell>
          <cell r="J4833">
            <v>0.03</v>
          </cell>
          <cell r="K4833">
            <v>0</v>
          </cell>
          <cell r="L4833">
            <v>0</v>
          </cell>
          <cell r="M4833">
            <v>0</v>
          </cell>
          <cell r="N4833">
            <v>10</v>
          </cell>
          <cell r="O4833" t="str">
            <v>US</v>
          </cell>
          <cell r="Q4833" t="str">
            <v>FRR</v>
          </cell>
          <cell r="R4833">
            <v>50</v>
          </cell>
          <cell r="S4833">
            <v>10500</v>
          </cell>
          <cell r="T4833">
            <v>2.5</v>
          </cell>
          <cell r="U4833" t="str">
            <v>US$</v>
          </cell>
          <cell r="W4833" t="str">
            <v>FLT</v>
          </cell>
          <cell r="X4833" t="str">
            <v>BRN</v>
          </cell>
          <cell r="Y4833" t="str">
            <v>FOT</v>
          </cell>
          <cell r="Z4833" t="str">
            <v>FRR</v>
          </cell>
        </row>
        <row r="4834">
          <cell r="A4834" t="str">
            <v>FV375</v>
          </cell>
          <cell r="B4834" t="str">
            <v>9100003133</v>
          </cell>
          <cell r="C4834" t="str">
            <v>10009100003130</v>
          </cell>
          <cell r="D4834">
            <v>8.5000000000000006E-2</v>
          </cell>
          <cell r="E4834">
            <v>8.0000000000000002E-3</v>
          </cell>
          <cell r="F4834">
            <v>2.0089999999999999</v>
          </cell>
          <cell r="G4834">
            <v>1.411</v>
          </cell>
          <cell r="H4834">
            <v>3.286</v>
          </cell>
          <cell r="I4834">
            <v>0.85</v>
          </cell>
          <cell r="J4834">
            <v>0.08</v>
          </cell>
          <cell r="K4834">
            <v>7.625</v>
          </cell>
          <cell r="L4834">
            <v>4.4370000000000003</v>
          </cell>
          <cell r="M4834">
            <v>4.1870000000000003</v>
          </cell>
          <cell r="N4834">
            <v>10</v>
          </cell>
          <cell r="O4834" t="str">
            <v>US</v>
          </cell>
          <cell r="Q4834" t="str">
            <v>FRR</v>
          </cell>
          <cell r="R4834">
            <v>10</v>
          </cell>
          <cell r="S4834">
            <v>5400</v>
          </cell>
          <cell r="T4834">
            <v>2.5</v>
          </cell>
          <cell r="U4834" t="str">
            <v>US$</v>
          </cell>
          <cell r="W4834" t="str">
            <v>FLT</v>
          </cell>
          <cell r="X4834" t="str">
            <v>BRN</v>
          </cell>
          <cell r="Y4834" t="str">
            <v>FOT</v>
          </cell>
          <cell r="Z4834" t="str">
            <v>FRR</v>
          </cell>
        </row>
        <row r="4835">
          <cell r="A4835" t="str">
            <v>FV375</v>
          </cell>
          <cell r="B4835" t="str">
            <v>9100003133</v>
          </cell>
          <cell r="C4835" t="str">
            <v>50009100003138</v>
          </cell>
          <cell r="D4835">
            <v>0.1</v>
          </cell>
          <cell r="E4835">
            <v>1.7000000000000001E-2</v>
          </cell>
          <cell r="F4835">
            <v>2.661</v>
          </cell>
          <cell r="G4835">
            <v>1.429</v>
          </cell>
          <cell r="H4835">
            <v>4.6970000000000001</v>
          </cell>
          <cell r="I4835">
            <v>0.6</v>
          </cell>
          <cell r="J4835">
            <v>0.10199999999999999</v>
          </cell>
          <cell r="K4835">
            <v>8.875</v>
          </cell>
          <cell r="L4835">
            <v>5.2569999999999997</v>
          </cell>
          <cell r="M4835">
            <v>3.875</v>
          </cell>
          <cell r="N4835">
            <v>6</v>
          </cell>
          <cell r="O4835" t="str">
            <v>US</v>
          </cell>
          <cell r="P4835" t="str">
            <v>RA</v>
          </cell>
          <cell r="Q4835" t="str">
            <v>FRR</v>
          </cell>
          <cell r="R4835">
            <v>10</v>
          </cell>
          <cell r="S4835">
            <v>2280</v>
          </cell>
          <cell r="T4835">
            <v>2.5</v>
          </cell>
          <cell r="U4835" t="str">
            <v>US$</v>
          </cell>
          <cell r="V4835" t="str">
            <v>EA</v>
          </cell>
          <cell r="W4835" t="str">
            <v>FLT</v>
          </cell>
          <cell r="X4835" t="str">
            <v>BRN</v>
          </cell>
          <cell r="Y4835" t="str">
            <v>FOT</v>
          </cell>
          <cell r="Z4835" t="str">
            <v>FRR</v>
          </cell>
        </row>
        <row r="4836">
          <cell r="A4836" t="str">
            <v>FV376</v>
          </cell>
          <cell r="B4836" t="str">
            <v>9100007070</v>
          </cell>
          <cell r="C4836" t="str">
            <v>10009100007077</v>
          </cell>
          <cell r="D4836">
            <v>7.0000000000000007E-2</v>
          </cell>
          <cell r="E4836">
            <v>2E-3</v>
          </cell>
          <cell r="F4836">
            <v>0</v>
          </cell>
          <cell r="G4836">
            <v>0</v>
          </cell>
          <cell r="H4836">
            <v>0</v>
          </cell>
          <cell r="I4836">
            <v>0.7</v>
          </cell>
          <cell r="J4836">
            <v>0.02</v>
          </cell>
          <cell r="K4836">
            <v>0</v>
          </cell>
          <cell r="L4836">
            <v>0</v>
          </cell>
          <cell r="M4836">
            <v>0</v>
          </cell>
          <cell r="N4836">
            <v>10</v>
          </cell>
          <cell r="O4836" t="str">
            <v>US</v>
          </cell>
          <cell r="Q4836" t="str">
            <v>FRR</v>
          </cell>
          <cell r="R4836">
            <v>50</v>
          </cell>
          <cell r="S4836">
            <v>10500</v>
          </cell>
          <cell r="T4836">
            <v>2.1800000000000002</v>
          </cell>
          <cell r="U4836" t="str">
            <v>US$</v>
          </cell>
          <cell r="W4836" t="str">
            <v>FLT</v>
          </cell>
          <cell r="X4836" t="str">
            <v>BRN</v>
          </cell>
          <cell r="Y4836" t="str">
            <v>FOT</v>
          </cell>
          <cell r="Z4836" t="str">
            <v>FRR</v>
          </cell>
        </row>
        <row r="4837">
          <cell r="A4837" t="str">
            <v>FV376</v>
          </cell>
          <cell r="B4837" t="str">
            <v>9100007070</v>
          </cell>
          <cell r="C4837" t="str">
            <v>10009100007077</v>
          </cell>
          <cell r="D4837">
            <v>9.5000000000000001E-2</v>
          </cell>
          <cell r="E4837">
            <v>8.0000000000000002E-3</v>
          </cell>
          <cell r="F4837">
            <v>2.0089999999999999</v>
          </cell>
          <cell r="G4837">
            <v>1.411</v>
          </cell>
          <cell r="H4837">
            <v>3.286</v>
          </cell>
          <cell r="I4837">
            <v>0.95</v>
          </cell>
          <cell r="J4837">
            <v>0.08</v>
          </cell>
          <cell r="K4837">
            <v>7.625</v>
          </cell>
          <cell r="L4837">
            <v>4.4370000000000003</v>
          </cell>
          <cell r="M4837">
            <v>4.1870000000000003</v>
          </cell>
          <cell r="N4837">
            <v>10</v>
          </cell>
          <cell r="O4837" t="str">
            <v>US</v>
          </cell>
          <cell r="P4837" t="str">
            <v>RA</v>
          </cell>
          <cell r="Q4837" t="str">
            <v>FRR</v>
          </cell>
          <cell r="R4837">
            <v>10</v>
          </cell>
          <cell r="S4837">
            <v>5400</v>
          </cell>
          <cell r="T4837">
            <v>2.1800000000000002</v>
          </cell>
          <cell r="U4837" t="str">
            <v>US$</v>
          </cell>
          <cell r="V4837" t="str">
            <v>EA</v>
          </cell>
          <cell r="W4837" t="str">
            <v>FLT</v>
          </cell>
          <cell r="X4837" t="str">
            <v>BRN</v>
          </cell>
          <cell r="Y4837" t="str">
            <v>FOT</v>
          </cell>
          <cell r="Z4837" t="str">
            <v>FRR</v>
          </cell>
        </row>
        <row r="4838">
          <cell r="A4838" t="str">
            <v>FV378</v>
          </cell>
          <cell r="B4838" t="str">
            <v>9100003157</v>
          </cell>
          <cell r="C4838" t="str">
            <v>10009100003154</v>
          </cell>
          <cell r="D4838">
            <v>0.04</v>
          </cell>
          <cell r="E4838">
            <v>3.0000000000000001E-3</v>
          </cell>
          <cell r="F4838">
            <v>0</v>
          </cell>
          <cell r="G4838">
            <v>0</v>
          </cell>
          <cell r="H4838">
            <v>0</v>
          </cell>
          <cell r="I4838">
            <v>0.4</v>
          </cell>
          <cell r="J4838">
            <v>0.03</v>
          </cell>
          <cell r="K4838">
            <v>0</v>
          </cell>
          <cell r="L4838">
            <v>0</v>
          </cell>
          <cell r="M4838">
            <v>0</v>
          </cell>
          <cell r="N4838">
            <v>10</v>
          </cell>
          <cell r="O4838" t="str">
            <v>US</v>
          </cell>
          <cell r="Q4838" t="str">
            <v>FRR</v>
          </cell>
          <cell r="R4838">
            <v>50</v>
          </cell>
          <cell r="S4838">
            <v>10500</v>
          </cell>
          <cell r="T4838">
            <v>2.97</v>
          </cell>
          <cell r="U4838" t="str">
            <v>US$</v>
          </cell>
          <cell r="W4838" t="str">
            <v>FLT</v>
          </cell>
          <cell r="X4838" t="str">
            <v>BRN</v>
          </cell>
          <cell r="Y4838" t="str">
            <v>FOT</v>
          </cell>
          <cell r="Z4838" t="str">
            <v>FRR</v>
          </cell>
        </row>
        <row r="4839">
          <cell r="A4839" t="str">
            <v>FV378</v>
          </cell>
          <cell r="B4839" t="str">
            <v>9100003157</v>
          </cell>
          <cell r="C4839" t="str">
            <v>10009100003154</v>
          </cell>
          <cell r="D4839">
            <v>6.5000000000000002E-2</v>
          </cell>
          <cell r="E4839">
            <v>8.0000000000000002E-3</v>
          </cell>
          <cell r="F4839">
            <v>2.0089999999999999</v>
          </cell>
          <cell r="G4839">
            <v>1.411</v>
          </cell>
          <cell r="H4839">
            <v>3.286</v>
          </cell>
          <cell r="I4839">
            <v>0.65</v>
          </cell>
          <cell r="J4839">
            <v>0.08</v>
          </cell>
          <cell r="K4839">
            <v>7.625</v>
          </cell>
          <cell r="L4839">
            <v>4.4370000000000003</v>
          </cell>
          <cell r="M4839">
            <v>4.1870000000000003</v>
          </cell>
          <cell r="N4839">
            <v>10</v>
          </cell>
          <cell r="O4839" t="str">
            <v>US</v>
          </cell>
          <cell r="Q4839" t="str">
            <v>FRR</v>
          </cell>
          <cell r="R4839">
            <v>10</v>
          </cell>
          <cell r="S4839">
            <v>5400</v>
          </cell>
          <cell r="T4839">
            <v>2.97</v>
          </cell>
          <cell r="U4839" t="str">
            <v>US$</v>
          </cell>
          <cell r="W4839" t="str">
            <v>FLT</v>
          </cell>
          <cell r="X4839" t="str">
            <v>BRN</v>
          </cell>
          <cell r="Y4839" t="str">
            <v>FOT</v>
          </cell>
          <cell r="Z4839" t="str">
            <v>FRR</v>
          </cell>
        </row>
        <row r="4840">
          <cell r="A4840" t="str">
            <v>FV378</v>
          </cell>
          <cell r="B4840" t="str">
            <v>9100003157</v>
          </cell>
          <cell r="C4840" t="str">
            <v>50009100003152</v>
          </cell>
          <cell r="D4840">
            <v>8.3000000000000004E-2</v>
          </cell>
          <cell r="E4840">
            <v>1.7999999999999999E-2</v>
          </cell>
          <cell r="F4840">
            <v>2.661</v>
          </cell>
          <cell r="G4840">
            <v>1.429</v>
          </cell>
          <cell r="H4840">
            <v>4.6970000000000001</v>
          </cell>
          <cell r="I4840">
            <v>0.498</v>
          </cell>
          <cell r="J4840">
            <v>0.108</v>
          </cell>
          <cell r="K4840">
            <v>8.875</v>
          </cell>
          <cell r="L4840">
            <v>5.25</v>
          </cell>
          <cell r="M4840">
            <v>3.875</v>
          </cell>
          <cell r="N4840">
            <v>6</v>
          </cell>
          <cell r="O4840" t="str">
            <v>US</v>
          </cell>
          <cell r="P4840" t="str">
            <v>RA</v>
          </cell>
          <cell r="Q4840" t="str">
            <v>FRR</v>
          </cell>
          <cell r="R4840">
            <v>10</v>
          </cell>
          <cell r="S4840">
            <v>2280</v>
          </cell>
          <cell r="T4840">
            <v>2.97</v>
          </cell>
          <cell r="U4840" t="str">
            <v>US$</v>
          </cell>
          <cell r="V4840" t="str">
            <v>EA</v>
          </cell>
          <cell r="W4840" t="str">
            <v>FLT</v>
          </cell>
          <cell r="X4840" t="str">
            <v>BRN</v>
          </cell>
          <cell r="Y4840" t="str">
            <v>FOT</v>
          </cell>
          <cell r="Z4840" t="str">
            <v>FRR</v>
          </cell>
        </row>
        <row r="4841">
          <cell r="A4841" t="str">
            <v>FV379</v>
          </cell>
          <cell r="B4841" t="str">
            <v>9100003164</v>
          </cell>
          <cell r="C4841" t="str">
            <v>10009100003161</v>
          </cell>
          <cell r="D4841">
            <v>0.04</v>
          </cell>
          <cell r="E4841">
            <v>2E-3</v>
          </cell>
          <cell r="F4841">
            <v>0</v>
          </cell>
          <cell r="G4841">
            <v>0</v>
          </cell>
          <cell r="H4841">
            <v>0</v>
          </cell>
          <cell r="I4841">
            <v>0.4</v>
          </cell>
          <cell r="J4841">
            <v>0.02</v>
          </cell>
          <cell r="K4841">
            <v>0</v>
          </cell>
          <cell r="L4841">
            <v>0</v>
          </cell>
          <cell r="M4841">
            <v>0</v>
          </cell>
          <cell r="N4841">
            <v>10</v>
          </cell>
          <cell r="O4841" t="str">
            <v>US</v>
          </cell>
          <cell r="Q4841" t="str">
            <v>FRR</v>
          </cell>
          <cell r="R4841">
            <v>50</v>
          </cell>
          <cell r="S4841">
            <v>10500</v>
          </cell>
          <cell r="T4841">
            <v>2.5</v>
          </cell>
          <cell r="U4841" t="str">
            <v>US$</v>
          </cell>
          <cell r="W4841" t="str">
            <v>FLT</v>
          </cell>
          <cell r="X4841" t="str">
            <v>BRN</v>
          </cell>
          <cell r="Y4841" t="str">
            <v>FOT</v>
          </cell>
          <cell r="Z4841" t="str">
            <v>FRR</v>
          </cell>
        </row>
        <row r="4842">
          <cell r="A4842" t="str">
            <v>FV379</v>
          </cell>
          <cell r="B4842" t="str">
            <v>9100003164</v>
          </cell>
          <cell r="C4842" t="str">
            <v>10009100003161</v>
          </cell>
          <cell r="D4842">
            <v>0.04</v>
          </cell>
          <cell r="E4842">
            <v>2E-3</v>
          </cell>
          <cell r="F4842">
            <v>2.0089999999999999</v>
          </cell>
          <cell r="G4842">
            <v>1.411</v>
          </cell>
          <cell r="H4842">
            <v>3.286</v>
          </cell>
          <cell r="I4842">
            <v>0.4</v>
          </cell>
          <cell r="J4842">
            <v>0.02</v>
          </cell>
          <cell r="K4842">
            <v>7.625</v>
          </cell>
          <cell r="L4842">
            <v>4.4370000000000003</v>
          </cell>
          <cell r="M4842">
            <v>4.1870000000000003</v>
          </cell>
          <cell r="N4842">
            <v>10</v>
          </cell>
          <cell r="O4842" t="str">
            <v>US</v>
          </cell>
          <cell r="Q4842" t="str">
            <v>FRR</v>
          </cell>
          <cell r="R4842">
            <v>10</v>
          </cell>
          <cell r="S4842">
            <v>5400</v>
          </cell>
          <cell r="T4842">
            <v>2.5</v>
          </cell>
          <cell r="U4842" t="str">
            <v>US$</v>
          </cell>
          <cell r="W4842" t="str">
            <v>FLT</v>
          </cell>
          <cell r="X4842" t="str">
            <v>BRN</v>
          </cell>
          <cell r="Y4842" t="str">
            <v>FOT</v>
          </cell>
          <cell r="Z4842" t="str">
            <v>FRR</v>
          </cell>
        </row>
        <row r="4843">
          <cell r="A4843" t="str">
            <v>FV379</v>
          </cell>
          <cell r="B4843" t="str">
            <v>9100003164</v>
          </cell>
          <cell r="C4843" t="str">
            <v>50009100003169</v>
          </cell>
          <cell r="D4843">
            <v>8.3000000000000004E-2</v>
          </cell>
          <cell r="E4843">
            <v>1.7999999999999999E-2</v>
          </cell>
          <cell r="F4843">
            <v>2.661</v>
          </cell>
          <cell r="G4843">
            <v>1.429</v>
          </cell>
          <cell r="H4843">
            <v>4.6970000000000001</v>
          </cell>
          <cell r="I4843">
            <v>0.498</v>
          </cell>
          <cell r="J4843">
            <v>0.108</v>
          </cell>
          <cell r="K4843">
            <v>8.875</v>
          </cell>
          <cell r="L4843">
            <v>5.25</v>
          </cell>
          <cell r="M4843">
            <v>3.875</v>
          </cell>
          <cell r="N4843">
            <v>6</v>
          </cell>
          <cell r="O4843" t="str">
            <v>US</v>
          </cell>
          <cell r="P4843" t="str">
            <v>RA</v>
          </cell>
          <cell r="Q4843" t="str">
            <v>FRR</v>
          </cell>
          <cell r="R4843">
            <v>10</v>
          </cell>
          <cell r="S4843">
            <v>2280</v>
          </cell>
          <cell r="T4843">
            <v>2.5</v>
          </cell>
          <cell r="U4843" t="str">
            <v>US$</v>
          </cell>
          <cell r="V4843" t="str">
            <v>EA</v>
          </cell>
          <cell r="W4843" t="str">
            <v>FLT</v>
          </cell>
          <cell r="X4843" t="str">
            <v>BRN</v>
          </cell>
          <cell r="Y4843" t="str">
            <v>FOT</v>
          </cell>
          <cell r="Z4843" t="str">
            <v>FRR</v>
          </cell>
        </row>
        <row r="4844">
          <cell r="A4844" t="str">
            <v>FV380</v>
          </cell>
          <cell r="B4844" t="str">
            <v>9100003171</v>
          </cell>
          <cell r="C4844" t="str">
            <v>10009100003178</v>
          </cell>
          <cell r="D4844">
            <v>2.5000000000000001E-2</v>
          </cell>
          <cell r="E4844">
            <v>3.0000000000000001E-3</v>
          </cell>
          <cell r="F4844">
            <v>0</v>
          </cell>
          <cell r="G4844">
            <v>0</v>
          </cell>
          <cell r="H4844">
            <v>0</v>
          </cell>
          <cell r="I4844">
            <v>0.25</v>
          </cell>
          <cell r="J4844">
            <v>0.03</v>
          </cell>
          <cell r="K4844">
            <v>0</v>
          </cell>
          <cell r="L4844">
            <v>0</v>
          </cell>
          <cell r="M4844">
            <v>0</v>
          </cell>
          <cell r="N4844">
            <v>10</v>
          </cell>
          <cell r="O4844" t="str">
            <v>US</v>
          </cell>
          <cell r="Q4844" t="str">
            <v>FRR</v>
          </cell>
          <cell r="R4844">
            <v>5</v>
          </cell>
          <cell r="S4844">
            <v>1050</v>
          </cell>
          <cell r="T4844">
            <v>3.05</v>
          </cell>
          <cell r="U4844" t="str">
            <v>US$</v>
          </cell>
          <cell r="W4844" t="str">
            <v>FLT</v>
          </cell>
          <cell r="X4844" t="str">
            <v>BRN</v>
          </cell>
          <cell r="Y4844" t="str">
            <v>FOT</v>
          </cell>
          <cell r="Z4844" t="str">
            <v>FRR</v>
          </cell>
        </row>
        <row r="4845">
          <cell r="A4845" t="str">
            <v>FV380</v>
          </cell>
          <cell r="B4845" t="str">
            <v>9100003171</v>
          </cell>
          <cell r="C4845" t="str">
            <v>10009100003178</v>
          </cell>
          <cell r="D4845">
            <v>0.05</v>
          </cell>
          <cell r="E4845">
            <v>7.0000000000000001E-3</v>
          </cell>
          <cell r="F4845">
            <v>2.0089999999999999</v>
          </cell>
          <cell r="G4845">
            <v>1.411</v>
          </cell>
          <cell r="H4845">
            <v>3.286</v>
          </cell>
          <cell r="I4845">
            <v>0.5</v>
          </cell>
          <cell r="J4845">
            <v>7.0000000000000007E-2</v>
          </cell>
          <cell r="K4845">
            <v>7.625</v>
          </cell>
          <cell r="L4845">
            <v>4.4370000000000003</v>
          </cell>
          <cell r="M4845">
            <v>4.1870000000000003</v>
          </cell>
          <cell r="N4845">
            <v>10</v>
          </cell>
          <cell r="O4845" t="str">
            <v>US</v>
          </cell>
          <cell r="Q4845" t="str">
            <v>FRR</v>
          </cell>
          <cell r="R4845">
            <v>10</v>
          </cell>
          <cell r="S4845">
            <v>5400</v>
          </cell>
          <cell r="T4845">
            <v>3.05</v>
          </cell>
          <cell r="U4845" t="str">
            <v>US$</v>
          </cell>
          <cell r="W4845" t="str">
            <v>FLT</v>
          </cell>
          <cell r="X4845" t="str">
            <v>BRN</v>
          </cell>
          <cell r="Y4845" t="str">
            <v>FOT</v>
          </cell>
          <cell r="Z4845" t="str">
            <v>FRR</v>
          </cell>
        </row>
        <row r="4846">
          <cell r="A4846" t="str">
            <v>FV380</v>
          </cell>
          <cell r="B4846" t="str">
            <v>9100003171</v>
          </cell>
          <cell r="C4846" t="str">
            <v>50009100003176</v>
          </cell>
          <cell r="D4846">
            <v>7.3999999999999996E-2</v>
          </cell>
          <cell r="E4846">
            <v>1.7999999999999999E-2</v>
          </cell>
          <cell r="F4846">
            <v>2.661</v>
          </cell>
          <cell r="G4846">
            <v>1.429</v>
          </cell>
          <cell r="H4846">
            <v>4.6970000000000001</v>
          </cell>
          <cell r="I4846">
            <v>0.44400000000000001</v>
          </cell>
          <cell r="J4846">
            <v>0.108</v>
          </cell>
          <cell r="K4846">
            <v>8.875</v>
          </cell>
          <cell r="L4846">
            <v>5.25</v>
          </cell>
          <cell r="M4846">
            <v>3.875</v>
          </cell>
          <cell r="N4846">
            <v>6</v>
          </cell>
          <cell r="O4846" t="str">
            <v>US</v>
          </cell>
          <cell r="P4846" t="str">
            <v>RA</v>
          </cell>
          <cell r="Q4846" t="str">
            <v>FRR</v>
          </cell>
          <cell r="R4846">
            <v>10</v>
          </cell>
          <cell r="S4846">
            <v>2280</v>
          </cell>
          <cell r="T4846">
            <v>3.05</v>
          </cell>
          <cell r="U4846" t="str">
            <v>US$</v>
          </cell>
          <cell r="V4846" t="str">
            <v>EA</v>
          </cell>
          <cell r="W4846" t="str">
            <v>FLT</v>
          </cell>
          <cell r="X4846" t="str">
            <v>BRN</v>
          </cell>
          <cell r="Y4846" t="str">
            <v>FOT</v>
          </cell>
          <cell r="Z4846" t="str">
            <v>FRR</v>
          </cell>
        </row>
        <row r="4847">
          <cell r="A4847" t="str">
            <v>FV381</v>
          </cell>
          <cell r="B4847" t="str">
            <v>9100003188</v>
          </cell>
          <cell r="C4847" t="str">
            <v>10009100003185</v>
          </cell>
          <cell r="D4847">
            <v>2.5000000000000001E-2</v>
          </cell>
          <cell r="E4847">
            <v>3.0000000000000001E-3</v>
          </cell>
          <cell r="F4847">
            <v>0</v>
          </cell>
          <cell r="G4847">
            <v>0</v>
          </cell>
          <cell r="H4847">
            <v>0</v>
          </cell>
          <cell r="I4847">
            <v>0.25</v>
          </cell>
          <cell r="J4847">
            <v>0.03</v>
          </cell>
          <cell r="K4847">
            <v>0</v>
          </cell>
          <cell r="L4847">
            <v>0</v>
          </cell>
          <cell r="M4847">
            <v>0</v>
          </cell>
          <cell r="N4847">
            <v>10</v>
          </cell>
          <cell r="O4847" t="str">
            <v>US</v>
          </cell>
          <cell r="Q4847" t="str">
            <v>FRR</v>
          </cell>
          <cell r="R4847">
            <v>50</v>
          </cell>
          <cell r="S4847">
            <v>10500</v>
          </cell>
          <cell r="T4847">
            <v>2.97</v>
          </cell>
          <cell r="U4847" t="str">
            <v>US$</v>
          </cell>
          <cell r="W4847" t="str">
            <v>FLT</v>
          </cell>
          <cell r="X4847" t="str">
            <v>BRN</v>
          </cell>
          <cell r="Y4847" t="str">
            <v>FOT</v>
          </cell>
          <cell r="Z4847" t="str">
            <v>FRR</v>
          </cell>
        </row>
        <row r="4848">
          <cell r="A4848" t="str">
            <v>FV381</v>
          </cell>
          <cell r="B4848" t="str">
            <v>9100003188</v>
          </cell>
          <cell r="C4848" t="str">
            <v>10009100003185</v>
          </cell>
          <cell r="D4848">
            <v>0.01</v>
          </cell>
          <cell r="E4848">
            <v>0.01</v>
          </cell>
          <cell r="F4848">
            <v>2.0089999999999999</v>
          </cell>
          <cell r="G4848">
            <v>1.411</v>
          </cell>
          <cell r="H4848">
            <v>3.286</v>
          </cell>
          <cell r="I4848">
            <v>0.1</v>
          </cell>
          <cell r="J4848">
            <v>0.1</v>
          </cell>
          <cell r="K4848">
            <v>7.625</v>
          </cell>
          <cell r="L4848">
            <v>4.4370000000000003</v>
          </cell>
          <cell r="M4848">
            <v>4.1870000000000003</v>
          </cell>
          <cell r="N4848">
            <v>10</v>
          </cell>
          <cell r="O4848" t="str">
            <v>US</v>
          </cell>
          <cell r="Q4848" t="str">
            <v>FRR</v>
          </cell>
          <cell r="R4848">
            <v>10</v>
          </cell>
          <cell r="S4848">
            <v>5400</v>
          </cell>
          <cell r="T4848">
            <v>2.97</v>
          </cell>
          <cell r="U4848" t="str">
            <v>US$</v>
          </cell>
          <cell r="W4848" t="str">
            <v>FLT</v>
          </cell>
          <cell r="X4848" t="str">
            <v>BRN</v>
          </cell>
          <cell r="Y4848" t="str">
            <v>FOT</v>
          </cell>
          <cell r="Z4848" t="str">
            <v>FRR</v>
          </cell>
        </row>
        <row r="4849">
          <cell r="A4849" t="str">
            <v>FV381</v>
          </cell>
          <cell r="B4849" t="str">
            <v>9100003188</v>
          </cell>
          <cell r="C4849" t="str">
            <v>50009100003183</v>
          </cell>
          <cell r="D4849">
            <v>7.2999999999999995E-2</v>
          </cell>
          <cell r="E4849">
            <v>1.7000000000000001E-2</v>
          </cell>
          <cell r="F4849">
            <v>2.661</v>
          </cell>
          <cell r="G4849">
            <v>1.429</v>
          </cell>
          <cell r="H4849">
            <v>4.6970000000000001</v>
          </cell>
          <cell r="I4849">
            <v>0.438</v>
          </cell>
          <cell r="J4849">
            <v>0.10199999999999999</v>
          </cell>
          <cell r="K4849">
            <v>8.875</v>
          </cell>
          <cell r="L4849">
            <v>5.25</v>
          </cell>
          <cell r="M4849">
            <v>3.875</v>
          </cell>
          <cell r="N4849">
            <v>6</v>
          </cell>
          <cell r="O4849" t="str">
            <v>US</v>
          </cell>
          <cell r="P4849" t="str">
            <v>RA</v>
          </cell>
          <cell r="Q4849" t="str">
            <v>FRR</v>
          </cell>
          <cell r="R4849">
            <v>10</v>
          </cell>
          <cell r="S4849">
            <v>2280</v>
          </cell>
          <cell r="T4849">
            <v>2.97</v>
          </cell>
          <cell r="U4849" t="str">
            <v>US$</v>
          </cell>
          <cell r="V4849" t="str">
            <v>EA</v>
          </cell>
          <cell r="W4849" t="str">
            <v>FLT</v>
          </cell>
          <cell r="X4849" t="str">
            <v>BRN</v>
          </cell>
          <cell r="Y4849" t="str">
            <v>FOT</v>
          </cell>
          <cell r="Z4849" t="str">
            <v>FRR</v>
          </cell>
        </row>
        <row r="4850">
          <cell r="A4850" t="str">
            <v>FV382</v>
          </cell>
          <cell r="B4850" t="str">
            <v>9100003195</v>
          </cell>
          <cell r="C4850" t="str">
            <v>10009100003192</v>
          </cell>
          <cell r="D4850">
            <v>7.0000000000000007E-2</v>
          </cell>
          <cell r="E4850">
            <v>3.0000000000000001E-3</v>
          </cell>
          <cell r="F4850">
            <v>0</v>
          </cell>
          <cell r="G4850">
            <v>0</v>
          </cell>
          <cell r="H4850">
            <v>0</v>
          </cell>
          <cell r="I4850">
            <v>0.7</v>
          </cell>
          <cell r="J4850">
            <v>0.03</v>
          </cell>
          <cell r="K4850">
            <v>0</v>
          </cell>
          <cell r="L4850">
            <v>0</v>
          </cell>
          <cell r="M4850">
            <v>0</v>
          </cell>
          <cell r="N4850">
            <v>10</v>
          </cell>
          <cell r="O4850" t="str">
            <v>US</v>
          </cell>
          <cell r="Q4850" t="str">
            <v>FRR</v>
          </cell>
          <cell r="R4850">
            <v>50</v>
          </cell>
          <cell r="S4850">
            <v>10500</v>
          </cell>
          <cell r="T4850">
            <v>3.47</v>
          </cell>
          <cell r="U4850" t="str">
            <v>US$</v>
          </cell>
          <cell r="W4850" t="str">
            <v>FLT</v>
          </cell>
          <cell r="X4850" t="str">
            <v>BRN</v>
          </cell>
          <cell r="Y4850" t="str">
            <v>FOT</v>
          </cell>
          <cell r="Z4850" t="str">
            <v>FRR</v>
          </cell>
        </row>
        <row r="4851">
          <cell r="A4851" t="str">
            <v>FV382</v>
          </cell>
          <cell r="B4851" t="str">
            <v>9100003195</v>
          </cell>
          <cell r="C4851" t="str">
            <v>10009100003192</v>
          </cell>
          <cell r="D4851">
            <v>9.5000000000000001E-2</v>
          </cell>
          <cell r="E4851">
            <v>8.0000000000000002E-3</v>
          </cell>
          <cell r="F4851">
            <v>2.0089999999999999</v>
          </cell>
          <cell r="G4851">
            <v>1.411</v>
          </cell>
          <cell r="H4851">
            <v>3.286</v>
          </cell>
          <cell r="I4851">
            <v>0.95</v>
          </cell>
          <cell r="J4851">
            <v>0.08</v>
          </cell>
          <cell r="K4851">
            <v>7.625</v>
          </cell>
          <cell r="L4851">
            <v>4.4370000000000003</v>
          </cell>
          <cell r="M4851">
            <v>4.1870000000000003</v>
          </cell>
          <cell r="N4851">
            <v>10</v>
          </cell>
          <cell r="O4851" t="str">
            <v>US</v>
          </cell>
          <cell r="Q4851" t="str">
            <v>FRR</v>
          </cell>
          <cell r="R4851">
            <v>10</v>
          </cell>
          <cell r="S4851">
            <v>5400</v>
          </cell>
          <cell r="T4851">
            <v>3.47</v>
          </cell>
          <cell r="U4851" t="str">
            <v>US$</v>
          </cell>
          <cell r="W4851" t="str">
            <v>FLT</v>
          </cell>
          <cell r="X4851" t="str">
            <v>BRN</v>
          </cell>
          <cell r="Y4851" t="str">
            <v>FOT</v>
          </cell>
          <cell r="Z4851" t="str">
            <v>FRR</v>
          </cell>
        </row>
        <row r="4852">
          <cell r="A4852" t="str">
            <v>FV382</v>
          </cell>
          <cell r="B4852" t="str">
            <v>9100003195</v>
          </cell>
          <cell r="C4852" t="str">
            <v>50009100003190</v>
          </cell>
          <cell r="D4852">
            <v>0.11600000000000001</v>
          </cell>
          <cell r="E4852">
            <v>1.7999999999999999E-2</v>
          </cell>
          <cell r="F4852">
            <v>2.661</v>
          </cell>
          <cell r="G4852">
            <v>1.429</v>
          </cell>
          <cell r="H4852">
            <v>4.6970000000000001</v>
          </cell>
          <cell r="I4852">
            <v>0.69599999999999995</v>
          </cell>
          <cell r="J4852">
            <v>0.108</v>
          </cell>
          <cell r="K4852">
            <v>8.875</v>
          </cell>
          <cell r="L4852">
            <v>5.25</v>
          </cell>
          <cell r="M4852">
            <v>3.875</v>
          </cell>
          <cell r="N4852">
            <v>6</v>
          </cell>
          <cell r="O4852" t="str">
            <v>US</v>
          </cell>
          <cell r="P4852" t="str">
            <v>RA</v>
          </cell>
          <cell r="Q4852" t="str">
            <v>FRR</v>
          </cell>
          <cell r="R4852">
            <v>10</v>
          </cell>
          <cell r="S4852">
            <v>2280</v>
          </cell>
          <cell r="T4852">
            <v>3.47</v>
          </cell>
          <cell r="U4852" t="str">
            <v>US$</v>
          </cell>
          <cell r="V4852" t="str">
            <v>EA</v>
          </cell>
          <cell r="W4852" t="str">
            <v>FLT</v>
          </cell>
          <cell r="X4852" t="str">
            <v>BRN</v>
          </cell>
          <cell r="Y4852" t="str">
            <v>FOT</v>
          </cell>
          <cell r="Z4852" t="str">
            <v>FRR</v>
          </cell>
        </row>
        <row r="4853">
          <cell r="A4853" t="str">
            <v>FV384</v>
          </cell>
          <cell r="B4853" t="str">
            <v>9100003218</v>
          </cell>
          <cell r="C4853" t="str">
            <v>10009100003215</v>
          </cell>
          <cell r="D4853">
            <v>0.02</v>
          </cell>
          <cell r="E4853">
            <v>2E-3</v>
          </cell>
          <cell r="F4853">
            <v>0</v>
          </cell>
          <cell r="G4853">
            <v>0</v>
          </cell>
          <cell r="H4853">
            <v>0</v>
          </cell>
          <cell r="I4853">
            <v>0.2</v>
          </cell>
          <cell r="J4853">
            <v>0.02</v>
          </cell>
          <cell r="K4853">
            <v>0</v>
          </cell>
          <cell r="L4853">
            <v>0</v>
          </cell>
          <cell r="M4853">
            <v>0</v>
          </cell>
          <cell r="N4853">
            <v>10</v>
          </cell>
          <cell r="O4853" t="str">
            <v>US</v>
          </cell>
          <cell r="Q4853" t="str">
            <v>FRR</v>
          </cell>
          <cell r="R4853">
            <v>50</v>
          </cell>
          <cell r="S4853">
            <v>10500</v>
          </cell>
          <cell r="T4853">
            <v>3.35</v>
          </cell>
          <cell r="U4853" t="str">
            <v>US$</v>
          </cell>
          <cell r="W4853" t="str">
            <v>FLT</v>
          </cell>
          <cell r="X4853" t="str">
            <v>BRN</v>
          </cell>
          <cell r="Y4853" t="str">
            <v>FOT</v>
          </cell>
          <cell r="Z4853" t="str">
            <v>FRR</v>
          </cell>
        </row>
        <row r="4854">
          <cell r="A4854" t="str">
            <v>FV384</v>
          </cell>
          <cell r="B4854" t="str">
            <v>9100003218</v>
          </cell>
          <cell r="C4854" t="str">
            <v>10009100003215</v>
          </cell>
          <cell r="D4854">
            <v>0.05</v>
          </cell>
          <cell r="E4854">
            <v>8.0000000000000002E-3</v>
          </cell>
          <cell r="F4854">
            <v>2.0089999999999999</v>
          </cell>
          <cell r="G4854">
            <v>1.411</v>
          </cell>
          <cell r="H4854">
            <v>3.286</v>
          </cell>
          <cell r="I4854">
            <v>0.5</v>
          </cell>
          <cell r="J4854">
            <v>0.08</v>
          </cell>
          <cell r="K4854">
            <v>7.625</v>
          </cell>
          <cell r="L4854">
            <v>4.4370000000000003</v>
          </cell>
          <cell r="M4854">
            <v>4.1870000000000003</v>
          </cell>
          <cell r="N4854">
            <v>10</v>
          </cell>
          <cell r="O4854" t="str">
            <v>US</v>
          </cell>
          <cell r="Q4854" t="str">
            <v>FRR</v>
          </cell>
          <cell r="R4854">
            <v>10</v>
          </cell>
          <cell r="S4854">
            <v>5400</v>
          </cell>
          <cell r="T4854">
            <v>3.35</v>
          </cell>
          <cell r="U4854" t="str">
            <v>US$</v>
          </cell>
          <cell r="W4854" t="str">
            <v>FLT</v>
          </cell>
          <cell r="X4854" t="str">
            <v>BRN</v>
          </cell>
          <cell r="Y4854" t="str">
            <v>FOT</v>
          </cell>
          <cell r="Z4854" t="str">
            <v>FRR</v>
          </cell>
        </row>
        <row r="4855">
          <cell r="A4855" t="str">
            <v>FV384</v>
          </cell>
          <cell r="B4855" t="str">
            <v>9100003218</v>
          </cell>
          <cell r="C4855" t="str">
            <v>50009100003213</v>
          </cell>
          <cell r="D4855">
            <v>7.0000000000000001E-3</v>
          </cell>
          <cell r="E4855">
            <v>1.6E-2</v>
          </cell>
          <cell r="F4855">
            <v>2.661</v>
          </cell>
          <cell r="G4855">
            <v>1.429</v>
          </cell>
          <cell r="H4855">
            <v>4.6970000000000001</v>
          </cell>
          <cell r="I4855">
            <v>4.2000000000000003E-2</v>
          </cell>
          <cell r="J4855">
            <v>9.6000000000000002E-2</v>
          </cell>
          <cell r="K4855">
            <v>8.875</v>
          </cell>
          <cell r="L4855">
            <v>5.25</v>
          </cell>
          <cell r="M4855">
            <v>3.875</v>
          </cell>
          <cell r="N4855">
            <v>6</v>
          </cell>
          <cell r="O4855" t="str">
            <v>US</v>
          </cell>
          <cell r="P4855" t="str">
            <v>RA</v>
          </cell>
          <cell r="Q4855" t="str">
            <v>FRR</v>
          </cell>
          <cell r="R4855">
            <v>10</v>
          </cell>
          <cell r="S4855">
            <v>2280</v>
          </cell>
          <cell r="T4855">
            <v>3.35</v>
          </cell>
          <cell r="U4855" t="str">
            <v>US$</v>
          </cell>
          <cell r="V4855" t="str">
            <v>EA</v>
          </cell>
          <cell r="W4855" t="str">
            <v>FLT</v>
          </cell>
          <cell r="X4855" t="str">
            <v>BRN</v>
          </cell>
          <cell r="Y4855" t="str">
            <v>FOT</v>
          </cell>
          <cell r="Z4855" t="str">
            <v>FRR</v>
          </cell>
        </row>
        <row r="4856">
          <cell r="A4856" t="str">
            <v>FV385</v>
          </cell>
          <cell r="B4856" t="str">
            <v>9100002914</v>
          </cell>
          <cell r="C4856" t="str">
            <v>10009100002911</v>
          </cell>
          <cell r="D4856">
            <v>0.05</v>
          </cell>
          <cell r="E4856">
            <v>2E-3</v>
          </cell>
          <cell r="F4856">
            <v>0</v>
          </cell>
          <cell r="G4856">
            <v>0</v>
          </cell>
          <cell r="H4856">
            <v>0</v>
          </cell>
          <cell r="I4856">
            <v>0.5</v>
          </cell>
          <cell r="J4856">
            <v>0.02</v>
          </cell>
          <cell r="K4856">
            <v>0</v>
          </cell>
          <cell r="L4856">
            <v>0</v>
          </cell>
          <cell r="M4856">
            <v>0</v>
          </cell>
          <cell r="N4856">
            <v>10</v>
          </cell>
          <cell r="O4856" t="str">
            <v>US</v>
          </cell>
          <cell r="Q4856" t="str">
            <v>FRR</v>
          </cell>
          <cell r="R4856">
            <v>50</v>
          </cell>
          <cell r="S4856">
            <v>10500</v>
          </cell>
          <cell r="T4856">
            <v>1.65</v>
          </cell>
          <cell r="U4856" t="str">
            <v>US$</v>
          </cell>
          <cell r="W4856" t="str">
            <v>FLT</v>
          </cell>
          <cell r="X4856" t="str">
            <v>BRN</v>
          </cell>
          <cell r="Y4856" t="str">
            <v>FOT</v>
          </cell>
          <cell r="Z4856" t="str">
            <v>FRR</v>
          </cell>
        </row>
        <row r="4857">
          <cell r="A4857" t="str">
            <v>FV385</v>
          </cell>
          <cell r="B4857" t="str">
            <v>9100002914</v>
          </cell>
          <cell r="C4857" t="str">
            <v>10009100002911</v>
          </cell>
          <cell r="D4857">
            <v>5.6000000000000001E-2</v>
          </cell>
          <cell r="E4857">
            <v>7.0000000000000001E-3</v>
          </cell>
          <cell r="F4857">
            <v>2.0089999999999999</v>
          </cell>
          <cell r="G4857">
            <v>1.411</v>
          </cell>
          <cell r="H4857">
            <v>3.286</v>
          </cell>
          <cell r="I4857">
            <v>0.56000000000000005</v>
          </cell>
          <cell r="J4857">
            <v>7.0000000000000007E-2</v>
          </cell>
          <cell r="K4857">
            <v>7.625</v>
          </cell>
          <cell r="L4857">
            <v>4.4370000000000003</v>
          </cell>
          <cell r="M4857">
            <v>4.1870000000000003</v>
          </cell>
          <cell r="N4857">
            <v>10</v>
          </cell>
          <cell r="O4857" t="str">
            <v>US</v>
          </cell>
          <cell r="Q4857" t="str">
            <v>FRR</v>
          </cell>
          <cell r="R4857">
            <v>10</v>
          </cell>
          <cell r="S4857">
            <v>5400</v>
          </cell>
          <cell r="T4857">
            <v>1.65</v>
          </cell>
          <cell r="U4857" t="str">
            <v>US$</v>
          </cell>
          <cell r="W4857" t="str">
            <v>FLT</v>
          </cell>
          <cell r="X4857" t="str">
            <v>BRN</v>
          </cell>
          <cell r="Y4857" t="str">
            <v>FOT</v>
          </cell>
          <cell r="Z4857" t="str">
            <v>FRR</v>
          </cell>
        </row>
        <row r="4858">
          <cell r="A4858" t="str">
            <v>FV385</v>
          </cell>
          <cell r="B4858" t="str">
            <v>9100002914</v>
          </cell>
          <cell r="C4858" t="str">
            <v>50009100002919</v>
          </cell>
          <cell r="D4858">
            <v>8.3000000000000004E-2</v>
          </cell>
          <cell r="E4858">
            <v>1.7999999999999999E-2</v>
          </cell>
          <cell r="F4858">
            <v>2.661</v>
          </cell>
          <cell r="G4858">
            <v>1.429</v>
          </cell>
          <cell r="H4858">
            <v>4.6970000000000001</v>
          </cell>
          <cell r="I4858">
            <v>0.498</v>
          </cell>
          <cell r="J4858">
            <v>0.108</v>
          </cell>
          <cell r="K4858">
            <v>8.875</v>
          </cell>
          <cell r="L4858">
            <v>5.25</v>
          </cell>
          <cell r="M4858">
            <v>3.875</v>
          </cell>
          <cell r="N4858">
            <v>6</v>
          </cell>
          <cell r="O4858" t="str">
            <v>US</v>
          </cell>
          <cell r="P4858" t="str">
            <v>RA</v>
          </cell>
          <cell r="Q4858" t="str">
            <v>FRR</v>
          </cell>
          <cell r="R4858">
            <v>10</v>
          </cell>
          <cell r="S4858">
            <v>2280</v>
          </cell>
          <cell r="T4858">
            <v>1.65</v>
          </cell>
          <cell r="U4858" t="str">
            <v>US$</v>
          </cell>
          <cell r="V4858" t="str">
            <v>EA</v>
          </cell>
          <cell r="W4858" t="str">
            <v>FLT</v>
          </cell>
          <cell r="X4858" t="str">
            <v>BRN</v>
          </cell>
          <cell r="Y4858" t="str">
            <v>FOT</v>
          </cell>
          <cell r="Z4858" t="str">
            <v>FRR</v>
          </cell>
        </row>
        <row r="4859">
          <cell r="A4859" t="str">
            <v>FV385DP</v>
          </cell>
          <cell r="B4859" t="str">
            <v>9100029928</v>
          </cell>
          <cell r="C4859" t="str">
            <v>10009100029925</v>
          </cell>
          <cell r="D4859">
            <v>6.7000000000000004E-2</v>
          </cell>
          <cell r="E4859">
            <v>1.2999999999999999E-2</v>
          </cell>
          <cell r="F4859">
            <v>7.625</v>
          </cell>
          <cell r="G4859">
            <v>2.875</v>
          </cell>
          <cell r="H4859">
            <v>1.02</v>
          </cell>
          <cell r="I4859">
            <v>0.40200000000000002</v>
          </cell>
          <cell r="J4859">
            <v>7.8E-2</v>
          </cell>
          <cell r="K4859">
            <v>10.25</v>
          </cell>
          <cell r="L4859">
            <v>3.6869999999999998</v>
          </cell>
          <cell r="M4859">
            <v>3.375</v>
          </cell>
          <cell r="N4859">
            <v>6</v>
          </cell>
          <cell r="O4859" t="str">
            <v>US</v>
          </cell>
          <cell r="P4859" t="str">
            <v>RA</v>
          </cell>
          <cell r="Q4859" t="str">
            <v>FRR</v>
          </cell>
          <cell r="R4859">
            <v>10</v>
          </cell>
          <cell r="S4859">
            <v>2160</v>
          </cell>
          <cell r="T4859">
            <v>1.65</v>
          </cell>
          <cell r="U4859" t="str">
            <v>US$</v>
          </cell>
          <cell r="V4859" t="str">
            <v>EA</v>
          </cell>
          <cell r="W4859" t="str">
            <v>FLT</v>
          </cell>
          <cell r="X4859" t="str">
            <v>BRN</v>
          </cell>
          <cell r="Y4859" t="str">
            <v>FOT</v>
          </cell>
          <cell r="Z4859" t="str">
            <v>FRR</v>
          </cell>
        </row>
        <row r="4860">
          <cell r="A4860" t="str">
            <v>FV386</v>
          </cell>
          <cell r="B4860" t="str">
            <v>9100004727</v>
          </cell>
          <cell r="C4860" t="str">
            <v>10009100004724</v>
          </cell>
          <cell r="D4860">
            <v>7.0000000000000007E-2</v>
          </cell>
          <cell r="E4860">
            <v>3.0000000000000001E-3</v>
          </cell>
          <cell r="F4860">
            <v>0</v>
          </cell>
          <cell r="G4860">
            <v>0</v>
          </cell>
          <cell r="H4860">
            <v>0</v>
          </cell>
          <cell r="I4860">
            <v>0.7</v>
          </cell>
          <cell r="J4860">
            <v>0.03</v>
          </cell>
          <cell r="K4860">
            <v>0</v>
          </cell>
          <cell r="L4860">
            <v>0</v>
          </cell>
          <cell r="M4860">
            <v>0</v>
          </cell>
          <cell r="N4860">
            <v>10</v>
          </cell>
          <cell r="O4860" t="str">
            <v>US</v>
          </cell>
          <cell r="Q4860" t="str">
            <v>FRR</v>
          </cell>
          <cell r="R4860">
            <v>50</v>
          </cell>
          <cell r="S4860">
            <v>10500</v>
          </cell>
          <cell r="T4860">
            <v>2.35</v>
          </cell>
          <cell r="U4860" t="str">
            <v>US$</v>
          </cell>
          <cell r="W4860" t="str">
            <v>FLT</v>
          </cell>
          <cell r="X4860" t="str">
            <v>BRN</v>
          </cell>
          <cell r="Y4860" t="str">
            <v>FOT</v>
          </cell>
          <cell r="Z4860" t="str">
            <v>FRR</v>
          </cell>
        </row>
        <row r="4861">
          <cell r="A4861" t="str">
            <v>FV386</v>
          </cell>
          <cell r="B4861" t="str">
            <v>9100004727</v>
          </cell>
          <cell r="C4861" t="str">
            <v>10009100004724</v>
          </cell>
          <cell r="D4861">
            <v>9.5000000000000001E-2</v>
          </cell>
          <cell r="E4861">
            <v>8.0000000000000002E-3</v>
          </cell>
          <cell r="F4861">
            <v>2.0089999999999999</v>
          </cell>
          <cell r="G4861">
            <v>1.411</v>
          </cell>
          <cell r="H4861">
            <v>3.286</v>
          </cell>
          <cell r="I4861">
            <v>0.95</v>
          </cell>
          <cell r="J4861">
            <v>0.08</v>
          </cell>
          <cell r="K4861">
            <v>7.625</v>
          </cell>
          <cell r="L4861">
            <v>4.4370000000000003</v>
          </cell>
          <cell r="M4861">
            <v>4.1870000000000003</v>
          </cell>
          <cell r="N4861">
            <v>10</v>
          </cell>
          <cell r="O4861" t="str">
            <v>US</v>
          </cell>
          <cell r="P4861" t="str">
            <v>RA</v>
          </cell>
          <cell r="Q4861" t="str">
            <v>FRR</v>
          </cell>
          <cell r="R4861">
            <v>10</v>
          </cell>
          <cell r="S4861">
            <v>5400</v>
          </cell>
          <cell r="T4861">
            <v>2.35</v>
          </cell>
          <cell r="U4861" t="str">
            <v>US$</v>
          </cell>
          <cell r="V4861" t="str">
            <v>EA</v>
          </cell>
          <cell r="W4861" t="str">
            <v>FLT</v>
          </cell>
          <cell r="X4861" t="str">
            <v>BRN</v>
          </cell>
          <cell r="Y4861" t="str">
            <v>FOT</v>
          </cell>
          <cell r="Z4861" t="str">
            <v>FRR</v>
          </cell>
        </row>
        <row r="4862">
          <cell r="A4862" t="str">
            <v>FV387</v>
          </cell>
          <cell r="B4862" t="str">
            <v>9100004833</v>
          </cell>
          <cell r="C4862" t="str">
            <v>10009100004830</v>
          </cell>
          <cell r="D4862">
            <v>7.0000000000000007E-2</v>
          </cell>
          <cell r="E4862">
            <v>3.0000000000000001E-3</v>
          </cell>
          <cell r="F4862">
            <v>0</v>
          </cell>
          <cell r="G4862">
            <v>0</v>
          </cell>
          <cell r="H4862">
            <v>0</v>
          </cell>
          <cell r="I4862">
            <v>0.7</v>
          </cell>
          <cell r="J4862">
            <v>0.03</v>
          </cell>
          <cell r="K4862">
            <v>0</v>
          </cell>
          <cell r="L4862">
            <v>0</v>
          </cell>
          <cell r="M4862">
            <v>0</v>
          </cell>
          <cell r="N4862">
            <v>10</v>
          </cell>
          <cell r="O4862" t="str">
            <v>US</v>
          </cell>
          <cell r="Q4862" t="str">
            <v>FRR</v>
          </cell>
          <cell r="R4862">
            <v>50</v>
          </cell>
          <cell r="S4862">
            <v>10500</v>
          </cell>
          <cell r="T4862">
            <v>2.97</v>
          </cell>
          <cell r="U4862" t="str">
            <v>US$</v>
          </cell>
          <cell r="W4862" t="str">
            <v>FLT</v>
          </cell>
          <cell r="X4862" t="str">
            <v>BRN</v>
          </cell>
          <cell r="Y4862" t="str">
            <v>FOT</v>
          </cell>
          <cell r="Z4862" t="str">
            <v>FRR</v>
          </cell>
        </row>
        <row r="4863">
          <cell r="A4863" t="str">
            <v>FV387</v>
          </cell>
          <cell r="B4863" t="str">
            <v>9100004833</v>
          </cell>
          <cell r="C4863" t="str">
            <v>10009100004830</v>
          </cell>
          <cell r="D4863">
            <v>9.5000000000000001E-2</v>
          </cell>
          <cell r="E4863">
            <v>8.0000000000000002E-3</v>
          </cell>
          <cell r="F4863">
            <v>2.0089999999999999</v>
          </cell>
          <cell r="G4863">
            <v>1.411</v>
          </cell>
          <cell r="H4863">
            <v>3.286</v>
          </cell>
          <cell r="I4863">
            <v>0.95</v>
          </cell>
          <cell r="J4863">
            <v>0.08</v>
          </cell>
          <cell r="K4863">
            <v>7.625</v>
          </cell>
          <cell r="L4863">
            <v>4.4370000000000003</v>
          </cell>
          <cell r="M4863">
            <v>4.1870000000000003</v>
          </cell>
          <cell r="N4863">
            <v>10</v>
          </cell>
          <cell r="O4863" t="str">
            <v>US</v>
          </cell>
          <cell r="P4863" t="str">
            <v>RA</v>
          </cell>
          <cell r="Q4863" t="str">
            <v>FRR</v>
          </cell>
          <cell r="R4863">
            <v>10</v>
          </cell>
          <cell r="S4863">
            <v>5400</v>
          </cell>
          <cell r="T4863">
            <v>2.97</v>
          </cell>
          <cell r="U4863" t="str">
            <v>US$</v>
          </cell>
          <cell r="V4863" t="str">
            <v>EA</v>
          </cell>
          <cell r="W4863" t="str">
            <v>FLT</v>
          </cell>
          <cell r="X4863" t="str">
            <v>BRN</v>
          </cell>
          <cell r="Y4863" t="str">
            <v>FOT</v>
          </cell>
          <cell r="Z4863" t="str">
            <v>FRR</v>
          </cell>
        </row>
        <row r="4864">
          <cell r="A4864" t="str">
            <v>FV388</v>
          </cell>
          <cell r="B4864" t="str">
            <v>9100005205</v>
          </cell>
          <cell r="C4864" t="str">
            <v>10009100005202</v>
          </cell>
          <cell r="D4864">
            <v>0.02</v>
          </cell>
          <cell r="E4864">
            <v>2E-3</v>
          </cell>
          <cell r="F4864">
            <v>0</v>
          </cell>
          <cell r="G4864">
            <v>0</v>
          </cell>
          <cell r="H4864">
            <v>0</v>
          </cell>
          <cell r="I4864">
            <v>0.2</v>
          </cell>
          <cell r="J4864">
            <v>0.02</v>
          </cell>
          <cell r="K4864">
            <v>0</v>
          </cell>
          <cell r="L4864">
            <v>0</v>
          </cell>
          <cell r="M4864">
            <v>0</v>
          </cell>
          <cell r="N4864">
            <v>10</v>
          </cell>
          <cell r="O4864" t="str">
            <v>US</v>
          </cell>
          <cell r="Q4864" t="str">
            <v>FRR</v>
          </cell>
          <cell r="R4864">
            <v>50</v>
          </cell>
          <cell r="S4864">
            <v>10500</v>
          </cell>
          <cell r="T4864">
            <v>3.78</v>
          </cell>
          <cell r="U4864" t="str">
            <v>US$</v>
          </cell>
          <cell r="W4864" t="str">
            <v>FLT</v>
          </cell>
          <cell r="X4864" t="str">
            <v>BRN</v>
          </cell>
          <cell r="Y4864" t="str">
            <v>FOT</v>
          </cell>
          <cell r="Z4864" t="str">
            <v>FRR</v>
          </cell>
        </row>
        <row r="4865">
          <cell r="A4865" t="str">
            <v>FV388</v>
          </cell>
          <cell r="B4865" t="str">
            <v>9100005205</v>
          </cell>
          <cell r="C4865" t="str">
            <v>10009100005202</v>
          </cell>
          <cell r="D4865">
            <v>0.05</v>
          </cell>
          <cell r="E4865">
            <v>8.0000000000000002E-3</v>
          </cell>
          <cell r="F4865">
            <v>2.0089999999999999</v>
          </cell>
          <cell r="G4865">
            <v>1.411</v>
          </cell>
          <cell r="H4865">
            <v>3.286</v>
          </cell>
          <cell r="I4865">
            <v>0.5</v>
          </cell>
          <cell r="J4865">
            <v>0.08</v>
          </cell>
          <cell r="K4865">
            <v>7.625</v>
          </cell>
          <cell r="L4865">
            <v>4.4370000000000003</v>
          </cell>
          <cell r="M4865">
            <v>4.1870000000000003</v>
          </cell>
          <cell r="N4865">
            <v>10</v>
          </cell>
          <cell r="O4865" t="str">
            <v>US</v>
          </cell>
          <cell r="P4865" t="str">
            <v>RA</v>
          </cell>
          <cell r="Q4865" t="str">
            <v>FRR</v>
          </cell>
          <cell r="R4865">
            <v>10</v>
          </cell>
          <cell r="S4865">
            <v>5400</v>
          </cell>
          <cell r="T4865">
            <v>3.78</v>
          </cell>
          <cell r="U4865" t="str">
            <v>US$</v>
          </cell>
          <cell r="V4865" t="str">
            <v>EA</v>
          </cell>
          <cell r="W4865" t="str">
            <v>FLT</v>
          </cell>
          <cell r="X4865" t="str">
            <v>BRN</v>
          </cell>
          <cell r="Y4865" t="str">
            <v>FOT</v>
          </cell>
          <cell r="Z4865" t="str">
            <v>FRR</v>
          </cell>
        </row>
        <row r="4866">
          <cell r="A4866" t="str">
            <v>FV389</v>
          </cell>
          <cell r="B4866" t="str">
            <v>9100005489</v>
          </cell>
          <cell r="C4866" t="str">
            <v>10009100005486</v>
          </cell>
          <cell r="D4866">
            <v>8.5000000000000006E-2</v>
          </cell>
          <cell r="E4866">
            <v>3.0000000000000001E-3</v>
          </cell>
          <cell r="F4866">
            <v>0</v>
          </cell>
          <cell r="G4866">
            <v>0</v>
          </cell>
          <cell r="H4866">
            <v>0</v>
          </cell>
          <cell r="I4866">
            <v>0.85</v>
          </cell>
          <cell r="J4866">
            <v>0.03</v>
          </cell>
          <cell r="K4866">
            <v>0</v>
          </cell>
          <cell r="L4866">
            <v>0</v>
          </cell>
          <cell r="M4866">
            <v>0</v>
          </cell>
          <cell r="N4866">
            <v>10</v>
          </cell>
          <cell r="O4866" t="str">
            <v>US</v>
          </cell>
          <cell r="Q4866" t="str">
            <v>FRR</v>
          </cell>
          <cell r="R4866">
            <v>50</v>
          </cell>
          <cell r="S4866">
            <v>10500</v>
          </cell>
          <cell r="T4866">
            <v>5.38</v>
          </cell>
          <cell r="U4866" t="str">
            <v>US$</v>
          </cell>
          <cell r="W4866" t="str">
            <v>FLT</v>
          </cell>
          <cell r="X4866" t="str">
            <v>BRN</v>
          </cell>
          <cell r="Y4866" t="str">
            <v>FOT</v>
          </cell>
          <cell r="Z4866" t="str">
            <v>FRR</v>
          </cell>
        </row>
        <row r="4867">
          <cell r="A4867" t="str">
            <v>FV389</v>
          </cell>
          <cell r="B4867" t="str">
            <v>9100005489</v>
          </cell>
          <cell r="C4867" t="str">
            <v>10009100005486</v>
          </cell>
          <cell r="D4867">
            <v>0.11</v>
          </cell>
          <cell r="E4867">
            <v>1.6E-2</v>
          </cell>
          <cell r="F4867">
            <v>2.0089999999999999</v>
          </cell>
          <cell r="G4867">
            <v>1.411</v>
          </cell>
          <cell r="H4867">
            <v>3.286</v>
          </cell>
          <cell r="I4867">
            <v>1.1000000000000001</v>
          </cell>
          <cell r="J4867">
            <v>0.16</v>
          </cell>
          <cell r="K4867">
            <v>7.625</v>
          </cell>
          <cell r="L4867">
            <v>4.4370000000000003</v>
          </cell>
          <cell r="M4867">
            <v>4.1870000000000003</v>
          </cell>
          <cell r="N4867">
            <v>10</v>
          </cell>
          <cell r="O4867" t="str">
            <v>US</v>
          </cell>
          <cell r="Q4867" t="str">
            <v>FRR</v>
          </cell>
          <cell r="R4867">
            <v>10</v>
          </cell>
          <cell r="S4867">
            <v>5400</v>
          </cell>
          <cell r="T4867">
            <v>5.38</v>
          </cell>
          <cell r="U4867" t="str">
            <v>US$</v>
          </cell>
          <cell r="W4867" t="str">
            <v>FLT</v>
          </cell>
          <cell r="X4867" t="str">
            <v>BRN</v>
          </cell>
          <cell r="Y4867" t="str">
            <v>FOT</v>
          </cell>
          <cell r="Z4867" t="str">
            <v>FRR</v>
          </cell>
        </row>
        <row r="4868">
          <cell r="A4868" t="str">
            <v>FV389</v>
          </cell>
          <cell r="B4868" t="str">
            <v>9100005489</v>
          </cell>
          <cell r="C4868" t="str">
            <v>50009100005484</v>
          </cell>
          <cell r="D4868">
            <v>0.13300000000000001</v>
          </cell>
          <cell r="E4868">
            <v>1.7999999999999999E-2</v>
          </cell>
          <cell r="F4868">
            <v>2.661</v>
          </cell>
          <cell r="G4868">
            <v>1.429</v>
          </cell>
          <cell r="H4868">
            <v>4.6970000000000001</v>
          </cell>
          <cell r="I4868">
            <v>0.79800000000000004</v>
          </cell>
          <cell r="J4868">
            <v>0.108</v>
          </cell>
          <cell r="K4868">
            <v>8.875</v>
          </cell>
          <cell r="L4868">
            <v>5.25</v>
          </cell>
          <cell r="M4868">
            <v>3.875</v>
          </cell>
          <cell r="N4868">
            <v>6</v>
          </cell>
          <cell r="O4868" t="str">
            <v>US</v>
          </cell>
          <cell r="P4868" t="str">
            <v>RA</v>
          </cell>
          <cell r="Q4868" t="str">
            <v>FRR</v>
          </cell>
          <cell r="R4868">
            <v>10</v>
          </cell>
          <cell r="S4868">
            <v>2280</v>
          </cell>
          <cell r="T4868">
            <v>5.38</v>
          </cell>
          <cell r="U4868" t="str">
            <v>US$</v>
          </cell>
          <cell r="V4868" t="str">
            <v>EA</v>
          </cell>
          <cell r="W4868" t="str">
            <v>FLT</v>
          </cell>
          <cell r="X4868" t="str">
            <v>BRN</v>
          </cell>
          <cell r="Y4868" t="str">
            <v>FOT</v>
          </cell>
          <cell r="Z4868" t="str">
            <v>FRR</v>
          </cell>
        </row>
        <row r="4869">
          <cell r="A4869" t="str">
            <v>FV391</v>
          </cell>
          <cell r="B4869" t="str">
            <v>9100007728</v>
          </cell>
          <cell r="C4869" t="str">
            <v>10009100007725</v>
          </cell>
          <cell r="D4869">
            <v>6.8000000000000005E-2</v>
          </cell>
          <cell r="E4869">
            <v>3.2000000000000001E-2</v>
          </cell>
          <cell r="F4869">
            <v>0</v>
          </cell>
          <cell r="G4869">
            <v>0</v>
          </cell>
          <cell r="H4869">
            <v>0</v>
          </cell>
          <cell r="I4869">
            <v>0.68</v>
          </cell>
          <cell r="J4869">
            <v>0.32</v>
          </cell>
          <cell r="K4869">
            <v>0</v>
          </cell>
          <cell r="L4869">
            <v>0</v>
          </cell>
          <cell r="M4869">
            <v>0</v>
          </cell>
          <cell r="N4869">
            <v>10</v>
          </cell>
          <cell r="O4869" t="str">
            <v>US</v>
          </cell>
          <cell r="Q4869" t="str">
            <v>FRR</v>
          </cell>
          <cell r="R4869">
            <v>50</v>
          </cell>
          <cell r="S4869">
            <v>10500</v>
          </cell>
          <cell r="T4869">
            <v>2.06</v>
          </cell>
          <cell r="U4869" t="str">
            <v>US$</v>
          </cell>
          <cell r="W4869" t="str">
            <v>FLT</v>
          </cell>
          <cell r="X4869" t="str">
            <v>BRN</v>
          </cell>
          <cell r="Y4869" t="str">
            <v>FOT</v>
          </cell>
          <cell r="Z4869" t="str">
            <v>FRR</v>
          </cell>
        </row>
        <row r="4870">
          <cell r="A4870" t="str">
            <v>FV391</v>
          </cell>
          <cell r="B4870" t="str">
            <v>9100007728</v>
          </cell>
          <cell r="C4870" t="str">
            <v>10009100007725</v>
          </cell>
          <cell r="D4870">
            <v>0.1</v>
          </cell>
          <cell r="E4870">
            <v>0.01</v>
          </cell>
          <cell r="F4870">
            <v>2.0089999999999999</v>
          </cell>
          <cell r="G4870">
            <v>1.411</v>
          </cell>
          <cell r="H4870">
            <v>3.286</v>
          </cell>
          <cell r="I4870">
            <v>1</v>
          </cell>
          <cell r="J4870">
            <v>0.1</v>
          </cell>
          <cell r="K4870">
            <v>7.625</v>
          </cell>
          <cell r="L4870">
            <v>4.4370000000000003</v>
          </cell>
          <cell r="M4870">
            <v>4.1870000000000003</v>
          </cell>
          <cell r="N4870">
            <v>10</v>
          </cell>
          <cell r="O4870" t="str">
            <v>US</v>
          </cell>
          <cell r="Q4870" t="str">
            <v>FRR</v>
          </cell>
          <cell r="R4870">
            <v>10</v>
          </cell>
          <cell r="S4870">
            <v>5400</v>
          </cell>
          <cell r="T4870">
            <v>2.06</v>
          </cell>
          <cell r="U4870" t="str">
            <v>US$</v>
          </cell>
          <cell r="W4870" t="str">
            <v>FLT</v>
          </cell>
          <cell r="X4870" t="str">
            <v>BRN</v>
          </cell>
          <cell r="Y4870" t="str">
            <v>FOT</v>
          </cell>
          <cell r="Z4870" t="str">
            <v>FRR</v>
          </cell>
        </row>
        <row r="4871">
          <cell r="A4871" t="str">
            <v>FV391</v>
          </cell>
          <cell r="B4871" t="str">
            <v>9100007728</v>
          </cell>
          <cell r="C4871" t="str">
            <v>50009100007723</v>
          </cell>
          <cell r="D4871">
            <v>0.113</v>
          </cell>
          <cell r="E4871">
            <v>1.7000000000000001E-2</v>
          </cell>
          <cell r="F4871">
            <v>2.661</v>
          </cell>
          <cell r="G4871">
            <v>1.429</v>
          </cell>
          <cell r="H4871">
            <v>4.6970000000000001</v>
          </cell>
          <cell r="I4871">
            <v>0.67800000000000005</v>
          </cell>
          <cell r="J4871">
            <v>0.10199999999999999</v>
          </cell>
          <cell r="K4871">
            <v>8.875</v>
          </cell>
          <cell r="L4871">
            <v>5.25</v>
          </cell>
          <cell r="M4871">
            <v>3.875</v>
          </cell>
          <cell r="N4871">
            <v>6</v>
          </cell>
          <cell r="O4871" t="str">
            <v>US</v>
          </cell>
          <cell r="P4871" t="str">
            <v>RA</v>
          </cell>
          <cell r="Q4871" t="str">
            <v>FRR</v>
          </cell>
          <cell r="R4871">
            <v>10</v>
          </cell>
          <cell r="S4871">
            <v>2280</v>
          </cell>
          <cell r="T4871">
            <v>2.06</v>
          </cell>
          <cell r="U4871" t="str">
            <v>US$</v>
          </cell>
          <cell r="V4871" t="str">
            <v>EA</v>
          </cell>
          <cell r="W4871" t="str">
            <v>FLT</v>
          </cell>
          <cell r="X4871" t="str">
            <v>BRN</v>
          </cell>
          <cell r="Y4871" t="str">
            <v>FOT</v>
          </cell>
          <cell r="Z4871" t="str">
            <v>FRR</v>
          </cell>
        </row>
        <row r="4872">
          <cell r="A4872" t="str">
            <v>FV392</v>
          </cell>
          <cell r="B4872" t="str">
            <v>9100009555</v>
          </cell>
          <cell r="C4872" t="str">
            <v>10009100009552</v>
          </cell>
          <cell r="D4872">
            <v>6.6000000000000003E-2</v>
          </cell>
          <cell r="E4872">
            <v>0</v>
          </cell>
          <cell r="F4872">
            <v>0</v>
          </cell>
          <cell r="G4872">
            <v>0</v>
          </cell>
          <cell r="H4872">
            <v>0</v>
          </cell>
          <cell r="I4872">
            <v>0.66</v>
          </cell>
          <cell r="J4872">
            <v>0</v>
          </cell>
          <cell r="K4872">
            <v>0</v>
          </cell>
          <cell r="L4872">
            <v>0</v>
          </cell>
          <cell r="M4872">
            <v>0</v>
          </cell>
          <cell r="N4872">
            <v>10</v>
          </cell>
          <cell r="O4872" t="str">
            <v>US</v>
          </cell>
          <cell r="Q4872" t="str">
            <v>FRR</v>
          </cell>
          <cell r="R4872">
            <v>50</v>
          </cell>
          <cell r="S4872">
            <v>10500</v>
          </cell>
          <cell r="T4872">
            <v>5.82</v>
          </cell>
          <cell r="U4872" t="str">
            <v>US$</v>
          </cell>
          <cell r="W4872" t="str">
            <v>FLT</v>
          </cell>
          <cell r="X4872" t="str">
            <v>BRN</v>
          </cell>
          <cell r="Y4872" t="str">
            <v>FOT</v>
          </cell>
          <cell r="Z4872" t="str">
            <v>FRR</v>
          </cell>
        </row>
        <row r="4873">
          <cell r="A4873" t="str">
            <v>FV392</v>
          </cell>
          <cell r="B4873" t="str">
            <v>9100009555</v>
          </cell>
          <cell r="C4873" t="str">
            <v>10009100009552</v>
          </cell>
          <cell r="D4873">
            <v>0.13</v>
          </cell>
          <cell r="E4873">
            <v>8.0000000000000002E-3</v>
          </cell>
          <cell r="F4873">
            <v>2.0089999999999999</v>
          </cell>
          <cell r="G4873">
            <v>1.411</v>
          </cell>
          <cell r="H4873">
            <v>3.25</v>
          </cell>
          <cell r="I4873">
            <v>1.3</v>
          </cell>
          <cell r="J4873">
            <v>0.08</v>
          </cell>
          <cell r="K4873">
            <v>7.625</v>
          </cell>
          <cell r="L4873">
            <v>4.4370000000000003</v>
          </cell>
          <cell r="M4873">
            <v>4.1870000000000003</v>
          </cell>
          <cell r="N4873">
            <v>10</v>
          </cell>
          <cell r="O4873" t="str">
            <v>US</v>
          </cell>
          <cell r="P4873" t="str">
            <v>RA</v>
          </cell>
          <cell r="Q4873" t="str">
            <v>FRR</v>
          </cell>
          <cell r="R4873">
            <v>10</v>
          </cell>
          <cell r="S4873">
            <v>5400</v>
          </cell>
          <cell r="T4873">
            <v>5.82</v>
          </cell>
          <cell r="U4873" t="str">
            <v>US$</v>
          </cell>
          <cell r="V4873" t="str">
            <v>EA</v>
          </cell>
          <cell r="W4873" t="str">
            <v>FLT</v>
          </cell>
          <cell r="X4873" t="str">
            <v>BRN</v>
          </cell>
          <cell r="Y4873" t="str">
            <v>FOT</v>
          </cell>
          <cell r="Z4873" t="str">
            <v>FRR</v>
          </cell>
        </row>
        <row r="4874">
          <cell r="A4874" t="str">
            <v>FV393</v>
          </cell>
          <cell r="B4874" t="str">
            <v>9100009562</v>
          </cell>
          <cell r="C4874" t="str">
            <v>10009100009569</v>
          </cell>
          <cell r="D4874">
            <v>7.75</v>
          </cell>
          <cell r="E4874">
            <v>0.33700000000000002</v>
          </cell>
          <cell r="F4874">
            <v>0</v>
          </cell>
          <cell r="G4874">
            <v>0</v>
          </cell>
          <cell r="H4874">
            <v>0</v>
          </cell>
          <cell r="I4874">
            <v>77.5</v>
          </cell>
          <cell r="J4874">
            <v>3.37</v>
          </cell>
          <cell r="K4874">
            <v>0</v>
          </cell>
          <cell r="L4874">
            <v>0</v>
          </cell>
          <cell r="M4874">
            <v>0</v>
          </cell>
          <cell r="N4874">
            <v>10</v>
          </cell>
          <cell r="O4874" t="str">
            <v>US</v>
          </cell>
          <cell r="Q4874" t="str">
            <v>FRR</v>
          </cell>
          <cell r="R4874">
            <v>50</v>
          </cell>
          <cell r="S4874">
            <v>10500</v>
          </cell>
          <cell r="T4874">
            <v>1.4</v>
          </cell>
          <cell r="U4874" t="str">
            <v>US$</v>
          </cell>
          <cell r="W4874" t="str">
            <v>FLT</v>
          </cell>
          <cell r="X4874" t="str">
            <v>BRN</v>
          </cell>
          <cell r="Y4874" t="str">
            <v>FOT</v>
          </cell>
          <cell r="Z4874" t="str">
            <v>FRR</v>
          </cell>
        </row>
        <row r="4875">
          <cell r="A4875" t="str">
            <v>FV393</v>
          </cell>
          <cell r="B4875" t="str">
            <v>9100009562</v>
          </cell>
          <cell r="C4875" t="str">
            <v>10009100009569</v>
          </cell>
          <cell r="D4875">
            <v>0.09</v>
          </cell>
          <cell r="E4875">
            <v>8.0000000000000002E-3</v>
          </cell>
          <cell r="F4875">
            <v>2.0089999999999999</v>
          </cell>
          <cell r="G4875">
            <v>1.411</v>
          </cell>
          <cell r="H4875">
            <v>3.286</v>
          </cell>
          <cell r="I4875">
            <v>0.9</v>
          </cell>
          <cell r="J4875">
            <v>0.08</v>
          </cell>
          <cell r="K4875">
            <v>7.625</v>
          </cell>
          <cell r="L4875">
            <v>4.4370000000000003</v>
          </cell>
          <cell r="M4875">
            <v>4.1870000000000003</v>
          </cell>
          <cell r="N4875">
            <v>10</v>
          </cell>
          <cell r="O4875" t="str">
            <v>US</v>
          </cell>
          <cell r="P4875" t="str">
            <v>RA</v>
          </cell>
          <cell r="Q4875" t="str">
            <v>FRR</v>
          </cell>
          <cell r="R4875">
            <v>10</v>
          </cell>
          <cell r="S4875">
            <v>5400</v>
          </cell>
          <cell r="T4875">
            <v>1.4</v>
          </cell>
          <cell r="U4875" t="str">
            <v>US$</v>
          </cell>
          <cell r="V4875" t="str">
            <v>EA</v>
          </cell>
          <cell r="W4875" t="str">
            <v>FLT</v>
          </cell>
          <cell r="X4875" t="str">
            <v>BRN</v>
          </cell>
          <cell r="Y4875" t="str">
            <v>FOT</v>
          </cell>
          <cell r="Z4875" t="str">
            <v>FRR</v>
          </cell>
        </row>
        <row r="4876">
          <cell r="A4876" t="str">
            <v>FV394</v>
          </cell>
          <cell r="B4876" t="str">
            <v>9100009579</v>
          </cell>
          <cell r="C4876" t="str">
            <v>10009100009576</v>
          </cell>
          <cell r="D4876">
            <v>9.2999999999999999E-2</v>
          </cell>
          <cell r="E4876">
            <v>3.0000000000000001E-3</v>
          </cell>
          <cell r="F4876">
            <v>0</v>
          </cell>
          <cell r="G4876">
            <v>0</v>
          </cell>
          <cell r="H4876">
            <v>0</v>
          </cell>
          <cell r="I4876">
            <v>0.93</v>
          </cell>
          <cell r="J4876">
            <v>0.03</v>
          </cell>
          <cell r="K4876">
            <v>0</v>
          </cell>
          <cell r="L4876">
            <v>0</v>
          </cell>
          <cell r="M4876">
            <v>0</v>
          </cell>
          <cell r="N4876">
            <v>10</v>
          </cell>
          <cell r="O4876" t="str">
            <v>US</v>
          </cell>
          <cell r="Q4876" t="str">
            <v>FRR</v>
          </cell>
          <cell r="R4876">
            <v>50</v>
          </cell>
          <cell r="S4876">
            <v>10500</v>
          </cell>
          <cell r="T4876">
            <v>4.8</v>
          </cell>
          <cell r="U4876" t="str">
            <v>US$</v>
          </cell>
          <cell r="W4876" t="str">
            <v>FLT</v>
          </cell>
          <cell r="X4876" t="str">
            <v>BRN</v>
          </cell>
          <cell r="Y4876" t="str">
            <v>FOT</v>
          </cell>
          <cell r="Z4876" t="str">
            <v>FRR</v>
          </cell>
        </row>
        <row r="4877">
          <cell r="A4877" t="str">
            <v>FV394</v>
          </cell>
          <cell r="B4877" t="str">
            <v>9100009579</v>
          </cell>
          <cell r="C4877" t="str">
            <v>10009100009576</v>
          </cell>
          <cell r="D4877">
            <v>0.11</v>
          </cell>
          <cell r="E4877">
            <v>8.0000000000000002E-3</v>
          </cell>
          <cell r="F4877">
            <v>2.0089999999999999</v>
          </cell>
          <cell r="G4877">
            <v>1.411</v>
          </cell>
          <cell r="H4877">
            <v>3.286</v>
          </cell>
          <cell r="I4877">
            <v>1.1000000000000001</v>
          </cell>
          <cell r="J4877">
            <v>0.08</v>
          </cell>
          <cell r="K4877">
            <v>7.625</v>
          </cell>
          <cell r="L4877">
            <v>4.4370000000000003</v>
          </cell>
          <cell r="M4877">
            <v>4.1870000000000003</v>
          </cell>
          <cell r="N4877">
            <v>10</v>
          </cell>
          <cell r="O4877" t="str">
            <v>US</v>
          </cell>
          <cell r="P4877" t="str">
            <v>RA</v>
          </cell>
          <cell r="Q4877" t="str">
            <v>FRR</v>
          </cell>
          <cell r="R4877">
            <v>10</v>
          </cell>
          <cell r="S4877">
            <v>5400</v>
          </cell>
          <cell r="T4877">
            <v>4.8</v>
          </cell>
          <cell r="U4877" t="str">
            <v>US$</v>
          </cell>
          <cell r="V4877" t="str">
            <v>EA</v>
          </cell>
          <cell r="W4877" t="str">
            <v>FLT</v>
          </cell>
          <cell r="X4877" t="str">
            <v>BRN</v>
          </cell>
          <cell r="Y4877" t="str">
            <v>FOT</v>
          </cell>
          <cell r="Z4877" t="str">
            <v>FRR</v>
          </cell>
        </row>
        <row r="4878">
          <cell r="A4878" t="str">
            <v>FV395</v>
          </cell>
          <cell r="B4878" t="str">
            <v>9100009586</v>
          </cell>
          <cell r="C4878" t="str">
            <v>10009100009583</v>
          </cell>
          <cell r="D4878">
            <v>4.8</v>
          </cell>
          <cell r="E4878">
            <v>0.33700000000000002</v>
          </cell>
          <cell r="F4878">
            <v>0</v>
          </cell>
          <cell r="G4878">
            <v>0</v>
          </cell>
          <cell r="H4878">
            <v>0</v>
          </cell>
          <cell r="I4878">
            <v>4.8</v>
          </cell>
          <cell r="J4878">
            <v>0.33700000000000002</v>
          </cell>
          <cell r="K4878">
            <v>0</v>
          </cell>
          <cell r="L4878">
            <v>0</v>
          </cell>
          <cell r="M4878">
            <v>0</v>
          </cell>
          <cell r="N4878">
            <v>10</v>
          </cell>
          <cell r="O4878" t="str">
            <v>US</v>
          </cell>
          <cell r="Q4878" t="str">
            <v>FRR</v>
          </cell>
          <cell r="R4878">
            <v>50</v>
          </cell>
          <cell r="S4878">
            <v>8000</v>
          </cell>
          <cell r="T4878">
            <v>1.72</v>
          </cell>
          <cell r="U4878" t="str">
            <v>US$</v>
          </cell>
          <cell r="W4878" t="str">
            <v>FLT</v>
          </cell>
          <cell r="X4878" t="str">
            <v>BRN</v>
          </cell>
          <cell r="Y4878" t="str">
            <v>FOT</v>
          </cell>
          <cell r="Z4878" t="str">
            <v>FRR</v>
          </cell>
        </row>
        <row r="4879">
          <cell r="A4879" t="str">
            <v>FV395</v>
          </cell>
          <cell r="B4879" t="str">
            <v>9100009586</v>
          </cell>
          <cell r="C4879" t="str">
            <v>10009100009583</v>
          </cell>
          <cell r="D4879">
            <v>6.6000000000000003E-2</v>
          </cell>
          <cell r="E4879">
            <v>8.0000000000000002E-3</v>
          </cell>
          <cell r="F4879">
            <v>2.0089999999999999</v>
          </cell>
          <cell r="G4879">
            <v>1.411</v>
          </cell>
          <cell r="H4879">
            <v>3.286</v>
          </cell>
          <cell r="I4879">
            <v>0.66</v>
          </cell>
          <cell r="J4879">
            <v>0.08</v>
          </cell>
          <cell r="K4879">
            <v>7.625</v>
          </cell>
          <cell r="L4879">
            <v>4.4370000000000003</v>
          </cell>
          <cell r="M4879">
            <v>4.1870000000000003</v>
          </cell>
          <cell r="N4879">
            <v>10</v>
          </cell>
          <cell r="O4879" t="str">
            <v>US</v>
          </cell>
          <cell r="P4879" t="str">
            <v>RA</v>
          </cell>
          <cell r="Q4879" t="str">
            <v>FRR</v>
          </cell>
          <cell r="R4879">
            <v>10</v>
          </cell>
          <cell r="S4879">
            <v>5400</v>
          </cell>
          <cell r="T4879">
            <v>1.72</v>
          </cell>
          <cell r="U4879" t="str">
            <v>US$</v>
          </cell>
          <cell r="V4879" t="str">
            <v>EA</v>
          </cell>
          <cell r="W4879" t="str">
            <v>FLT</v>
          </cell>
          <cell r="X4879" t="str">
            <v>BRN</v>
          </cell>
          <cell r="Y4879" t="str">
            <v>FOT</v>
          </cell>
          <cell r="Z4879" t="str">
            <v>FRR</v>
          </cell>
        </row>
        <row r="4880">
          <cell r="A4880" t="str">
            <v>FV397</v>
          </cell>
          <cell r="B4880" t="str">
            <v>9100024763</v>
          </cell>
          <cell r="C4880" t="str">
            <v>10009100024760</v>
          </cell>
          <cell r="D4880">
            <v>7.4999999999999997E-2</v>
          </cell>
          <cell r="E4880">
            <v>3.0000000000000001E-3</v>
          </cell>
          <cell r="F4880">
            <v>0</v>
          </cell>
          <cell r="G4880">
            <v>0</v>
          </cell>
          <cell r="H4880">
            <v>0</v>
          </cell>
          <cell r="I4880">
            <v>0.75</v>
          </cell>
          <cell r="J4880">
            <v>0.03</v>
          </cell>
          <cell r="K4880">
            <v>0</v>
          </cell>
          <cell r="L4880">
            <v>0</v>
          </cell>
          <cell r="M4880">
            <v>0</v>
          </cell>
          <cell r="N4880">
            <v>10</v>
          </cell>
          <cell r="O4880" t="str">
            <v>US</v>
          </cell>
          <cell r="Q4880" t="str">
            <v>FRR</v>
          </cell>
          <cell r="R4880">
            <v>10</v>
          </cell>
          <cell r="S4880">
            <v>5400</v>
          </cell>
          <cell r="T4880">
            <v>1.72</v>
          </cell>
          <cell r="U4880" t="str">
            <v>US$</v>
          </cell>
          <cell r="W4880" t="str">
            <v>FLT</v>
          </cell>
          <cell r="X4880" t="str">
            <v>BRN</v>
          </cell>
          <cell r="Y4880" t="str">
            <v>FOT</v>
          </cell>
          <cell r="Z4880" t="str">
            <v>FRR</v>
          </cell>
        </row>
        <row r="4881">
          <cell r="A4881" t="str">
            <v>FV397</v>
          </cell>
          <cell r="B4881" t="str">
            <v>9100024763</v>
          </cell>
          <cell r="C4881" t="str">
            <v>10009100024760</v>
          </cell>
          <cell r="D4881">
            <v>9.0999999999999998E-2</v>
          </cell>
          <cell r="E4881">
            <v>8.0000000000000002E-3</v>
          </cell>
          <cell r="F4881">
            <v>2.0089999999999999</v>
          </cell>
          <cell r="G4881">
            <v>1.411</v>
          </cell>
          <cell r="H4881">
            <v>3.286</v>
          </cell>
          <cell r="I4881">
            <v>0.91</v>
          </cell>
          <cell r="J4881">
            <v>0.08</v>
          </cell>
          <cell r="K4881">
            <v>7.625</v>
          </cell>
          <cell r="L4881">
            <v>4.4370000000000003</v>
          </cell>
          <cell r="M4881">
            <v>4.1870000000000003</v>
          </cell>
          <cell r="N4881">
            <v>10</v>
          </cell>
          <cell r="O4881" t="str">
            <v>US</v>
          </cell>
          <cell r="P4881" t="str">
            <v>RA</v>
          </cell>
          <cell r="Q4881" t="str">
            <v>FRR</v>
          </cell>
          <cell r="R4881">
            <v>10</v>
          </cell>
          <cell r="S4881">
            <v>5400</v>
          </cell>
          <cell r="T4881">
            <v>1.72</v>
          </cell>
          <cell r="U4881" t="str">
            <v>US$</v>
          </cell>
          <cell r="V4881" t="str">
            <v>EA</v>
          </cell>
          <cell r="W4881" t="str">
            <v>FLT</v>
          </cell>
          <cell r="X4881" t="str">
            <v>BRN</v>
          </cell>
          <cell r="Y4881" t="str">
            <v>FOT</v>
          </cell>
          <cell r="Z4881" t="str">
            <v>FRR</v>
          </cell>
        </row>
        <row r="4882">
          <cell r="A4882" t="str">
            <v>FV398</v>
          </cell>
          <cell r="B4882" t="str">
            <v>9100024787</v>
          </cell>
          <cell r="C4882" t="str">
            <v>10009100024784</v>
          </cell>
          <cell r="D4882">
            <v>7.0000000000000007E-2</v>
          </cell>
          <cell r="E4882">
            <v>2E-3</v>
          </cell>
          <cell r="F4882">
            <v>0</v>
          </cell>
          <cell r="G4882">
            <v>0</v>
          </cell>
          <cell r="H4882">
            <v>0</v>
          </cell>
          <cell r="I4882">
            <v>0.7</v>
          </cell>
          <cell r="J4882">
            <v>0.02</v>
          </cell>
          <cell r="K4882">
            <v>0</v>
          </cell>
          <cell r="L4882">
            <v>0</v>
          </cell>
          <cell r="M4882">
            <v>0</v>
          </cell>
          <cell r="N4882">
            <v>10</v>
          </cell>
          <cell r="O4882" t="str">
            <v>US</v>
          </cell>
          <cell r="Q4882" t="str">
            <v>FRR</v>
          </cell>
          <cell r="R4882">
            <v>50</v>
          </cell>
          <cell r="S4882">
            <v>10500</v>
          </cell>
          <cell r="T4882">
            <v>1.23</v>
          </cell>
          <cell r="U4882" t="str">
            <v>US$</v>
          </cell>
          <cell r="W4882" t="str">
            <v>FLT</v>
          </cell>
          <cell r="X4882" t="str">
            <v>BRN</v>
          </cell>
          <cell r="Y4882" t="str">
            <v>FOT</v>
          </cell>
          <cell r="Z4882" t="str">
            <v>FRR</v>
          </cell>
        </row>
        <row r="4883">
          <cell r="A4883" t="str">
            <v>FV398</v>
          </cell>
          <cell r="B4883" t="str">
            <v>9100024787</v>
          </cell>
          <cell r="C4883" t="str">
            <v>10009100024784</v>
          </cell>
          <cell r="D4883">
            <v>8.5000000000000006E-2</v>
          </cell>
          <cell r="E4883">
            <v>7.0000000000000001E-3</v>
          </cell>
          <cell r="F4883">
            <v>2.0089999999999999</v>
          </cell>
          <cell r="G4883">
            <v>1.411</v>
          </cell>
          <cell r="H4883">
            <v>3.286</v>
          </cell>
          <cell r="I4883">
            <v>0.85</v>
          </cell>
          <cell r="J4883">
            <v>7.0000000000000007E-2</v>
          </cell>
          <cell r="K4883">
            <v>7.625</v>
          </cell>
          <cell r="L4883">
            <v>4.4370000000000003</v>
          </cell>
          <cell r="M4883">
            <v>4.1870000000000003</v>
          </cell>
          <cell r="N4883">
            <v>10</v>
          </cell>
          <cell r="O4883" t="str">
            <v>US</v>
          </cell>
          <cell r="P4883" t="str">
            <v>RA</v>
          </cell>
          <cell r="Q4883" t="str">
            <v>FRR</v>
          </cell>
          <cell r="R4883">
            <v>10</v>
          </cell>
          <cell r="S4883">
            <v>5400</v>
          </cell>
          <cell r="T4883">
            <v>1.23</v>
          </cell>
          <cell r="U4883" t="str">
            <v>US$</v>
          </cell>
          <cell r="V4883" t="str">
            <v>EA</v>
          </cell>
          <cell r="W4883" t="str">
            <v>FLT</v>
          </cell>
          <cell r="X4883" t="str">
            <v>BRN</v>
          </cell>
          <cell r="Y4883" t="str">
            <v>FOT</v>
          </cell>
          <cell r="Z4883" t="str">
            <v>FRR</v>
          </cell>
        </row>
        <row r="4884">
          <cell r="A4884" t="str">
            <v>FV399</v>
          </cell>
          <cell r="B4884" t="str">
            <v>9100024800</v>
          </cell>
          <cell r="C4884" t="str">
            <v>10009100024807</v>
          </cell>
          <cell r="D4884">
            <v>6.5000000000000002E-2</v>
          </cell>
          <cell r="E4884">
            <v>3.0000000000000001E-3</v>
          </cell>
          <cell r="F4884">
            <v>0</v>
          </cell>
          <cell r="G4884">
            <v>0</v>
          </cell>
          <cell r="H4884">
            <v>0</v>
          </cell>
          <cell r="I4884">
            <v>0.65</v>
          </cell>
          <cell r="J4884">
            <v>0.03</v>
          </cell>
          <cell r="K4884">
            <v>0</v>
          </cell>
          <cell r="L4884">
            <v>0</v>
          </cell>
          <cell r="M4884">
            <v>0</v>
          </cell>
          <cell r="N4884">
            <v>10</v>
          </cell>
          <cell r="O4884" t="str">
            <v>US</v>
          </cell>
          <cell r="Q4884" t="str">
            <v>FRR</v>
          </cell>
          <cell r="R4884">
            <v>50</v>
          </cell>
          <cell r="S4884">
            <v>10500</v>
          </cell>
          <cell r="T4884">
            <v>1.41</v>
          </cell>
          <cell r="U4884" t="str">
            <v>US$</v>
          </cell>
          <cell r="W4884" t="str">
            <v>FLT</v>
          </cell>
          <cell r="X4884" t="str">
            <v>BRN</v>
          </cell>
          <cell r="Y4884" t="str">
            <v>FOT</v>
          </cell>
          <cell r="Z4884" t="str">
            <v>FRR</v>
          </cell>
        </row>
        <row r="4885">
          <cell r="A4885" t="str">
            <v>FV399</v>
          </cell>
          <cell r="B4885" t="str">
            <v>9100024800</v>
          </cell>
          <cell r="C4885" t="str">
            <v>10009100024807</v>
          </cell>
          <cell r="D4885">
            <v>8.5000000000000006E-2</v>
          </cell>
          <cell r="E4885">
            <v>7.0000000000000001E-3</v>
          </cell>
          <cell r="F4885">
            <v>2.0089999999999999</v>
          </cell>
          <cell r="G4885">
            <v>1.411</v>
          </cell>
          <cell r="H4885">
            <v>3.286</v>
          </cell>
          <cell r="I4885">
            <v>0.85</v>
          </cell>
          <cell r="J4885">
            <v>7.0000000000000007E-2</v>
          </cell>
          <cell r="K4885">
            <v>7.625</v>
          </cell>
          <cell r="L4885">
            <v>4.4370000000000003</v>
          </cell>
          <cell r="M4885">
            <v>4.1870000000000003</v>
          </cell>
          <cell r="N4885">
            <v>10</v>
          </cell>
          <cell r="O4885" t="str">
            <v>US</v>
          </cell>
          <cell r="Q4885" t="str">
            <v>FRR</v>
          </cell>
          <cell r="R4885">
            <v>10</v>
          </cell>
          <cell r="S4885">
            <v>5400</v>
          </cell>
          <cell r="T4885">
            <v>1.41</v>
          </cell>
          <cell r="U4885" t="str">
            <v>US$</v>
          </cell>
          <cell r="W4885" t="str">
            <v>FLT</v>
          </cell>
          <cell r="X4885" t="str">
            <v>BRN</v>
          </cell>
          <cell r="Y4885" t="str">
            <v>FOT</v>
          </cell>
          <cell r="Z4885" t="str">
            <v>FRR</v>
          </cell>
        </row>
        <row r="4886">
          <cell r="A4886" t="str">
            <v>FV400</v>
          </cell>
          <cell r="B4886" t="str">
            <v>9100024305</v>
          </cell>
          <cell r="C4886" t="str">
            <v>10009100024302</v>
          </cell>
          <cell r="D4886">
            <v>4.8000000000000001E-2</v>
          </cell>
          <cell r="E4886">
            <v>3.0000000000000001E-3</v>
          </cell>
          <cell r="F4886">
            <v>0</v>
          </cell>
          <cell r="G4886">
            <v>0</v>
          </cell>
          <cell r="H4886">
            <v>0</v>
          </cell>
          <cell r="I4886">
            <v>0.48</v>
          </cell>
          <cell r="J4886">
            <v>0.03</v>
          </cell>
          <cell r="K4886">
            <v>0</v>
          </cell>
          <cell r="L4886">
            <v>0</v>
          </cell>
          <cell r="M4886">
            <v>0</v>
          </cell>
          <cell r="N4886">
            <v>10</v>
          </cell>
          <cell r="O4886" t="str">
            <v>US</v>
          </cell>
          <cell r="Q4886" t="str">
            <v>FRR</v>
          </cell>
          <cell r="R4886">
            <v>50</v>
          </cell>
          <cell r="S4886">
            <v>10500</v>
          </cell>
          <cell r="T4886">
            <v>1.92</v>
          </cell>
          <cell r="U4886" t="str">
            <v>US$</v>
          </cell>
          <cell r="W4886" t="str">
            <v>FLT</v>
          </cell>
          <cell r="X4886" t="str">
            <v>BRN</v>
          </cell>
          <cell r="Y4886" t="str">
            <v>FOT</v>
          </cell>
          <cell r="Z4886" t="str">
            <v>FRR</v>
          </cell>
        </row>
        <row r="4887">
          <cell r="A4887" t="str">
            <v>FV400</v>
          </cell>
          <cell r="B4887" t="str">
            <v>9100024305</v>
          </cell>
          <cell r="C4887" t="str">
            <v>10009100024302</v>
          </cell>
          <cell r="D4887">
            <v>6.6000000000000003E-2</v>
          </cell>
          <cell r="E4887">
            <v>3.0000000000000001E-3</v>
          </cell>
          <cell r="F4887">
            <v>2.0089999999999999</v>
          </cell>
          <cell r="G4887">
            <v>1.411</v>
          </cell>
          <cell r="H4887">
            <v>3.286</v>
          </cell>
          <cell r="I4887">
            <v>0.66</v>
          </cell>
          <cell r="J4887">
            <v>0.03</v>
          </cell>
          <cell r="K4887">
            <v>7.625</v>
          </cell>
          <cell r="L4887">
            <v>4.4370000000000003</v>
          </cell>
          <cell r="M4887">
            <v>4.1870000000000003</v>
          </cell>
          <cell r="N4887">
            <v>10</v>
          </cell>
          <cell r="O4887" t="str">
            <v>US</v>
          </cell>
          <cell r="P4887" t="str">
            <v>RA</v>
          </cell>
          <cell r="Q4887" t="str">
            <v>FRR</v>
          </cell>
          <cell r="R4887">
            <v>10</v>
          </cell>
          <cell r="S4887">
            <v>5400</v>
          </cell>
          <cell r="T4887">
            <v>1.92</v>
          </cell>
          <cell r="U4887" t="str">
            <v>US$</v>
          </cell>
          <cell r="V4887" t="str">
            <v>EA</v>
          </cell>
          <cell r="W4887" t="str">
            <v>FLT</v>
          </cell>
          <cell r="X4887" t="str">
            <v>BRN</v>
          </cell>
          <cell r="Y4887" t="str">
            <v>FOT</v>
          </cell>
          <cell r="Z4887" t="str">
            <v>FRR</v>
          </cell>
        </row>
        <row r="4888">
          <cell r="A4888" t="str">
            <v>FV401</v>
          </cell>
          <cell r="B4888" t="str">
            <v>9100029379</v>
          </cell>
          <cell r="C4888" t="str">
            <v>10009100029376</v>
          </cell>
          <cell r="D4888">
            <v>0.114</v>
          </cell>
          <cell r="E4888">
            <v>8.0000000000000002E-3</v>
          </cell>
          <cell r="F4888">
            <v>2.0089999999999999</v>
          </cell>
          <cell r="G4888">
            <v>1.411</v>
          </cell>
          <cell r="H4888">
            <v>3.286</v>
          </cell>
          <cell r="I4888">
            <v>1.1399999999999999</v>
          </cell>
          <cell r="J4888">
            <v>0.08</v>
          </cell>
          <cell r="K4888">
            <v>7.625</v>
          </cell>
          <cell r="L4888">
            <v>4.4370000000000003</v>
          </cell>
          <cell r="M4888">
            <v>4.1870000000000003</v>
          </cell>
          <cell r="N4888">
            <v>10</v>
          </cell>
          <cell r="O4888" t="str">
            <v>US</v>
          </cell>
          <cell r="P4888" t="str">
            <v>RA</v>
          </cell>
          <cell r="Q4888" t="str">
            <v>FRR</v>
          </cell>
          <cell r="R4888">
            <v>54</v>
          </cell>
          <cell r="S4888">
            <v>5400</v>
          </cell>
          <cell r="T4888">
            <v>4.93</v>
          </cell>
          <cell r="U4888" t="str">
            <v>US$</v>
          </cell>
          <cell r="V4888" t="str">
            <v>EA</v>
          </cell>
          <cell r="W4888" t="str">
            <v>FLT</v>
          </cell>
          <cell r="X4888" t="str">
            <v>BRN</v>
          </cell>
          <cell r="Y4888" t="str">
            <v>FOT</v>
          </cell>
          <cell r="Z4888" t="str">
            <v>FRR</v>
          </cell>
        </row>
        <row r="4889">
          <cell r="A4889" t="str">
            <v>FV403</v>
          </cell>
          <cell r="B4889" t="str">
            <v>9100543387</v>
          </cell>
          <cell r="C4889" t="str">
            <v>10009100543384</v>
          </cell>
          <cell r="D4889">
            <v>8.5000000000000006E-2</v>
          </cell>
          <cell r="E4889">
            <v>5.0000000000000001E-3</v>
          </cell>
          <cell r="F4889">
            <v>2.0089999999999999</v>
          </cell>
          <cell r="G4889">
            <v>1.411</v>
          </cell>
          <cell r="H4889">
            <v>3.286</v>
          </cell>
          <cell r="I4889">
            <v>0.85</v>
          </cell>
          <cell r="J4889">
            <v>9.4E-2</v>
          </cell>
          <cell r="K4889">
            <v>8.07</v>
          </cell>
          <cell r="L4889">
            <v>4.57</v>
          </cell>
          <cell r="M4889">
            <v>4.3899999999999997</v>
          </cell>
          <cell r="N4889">
            <v>10</v>
          </cell>
          <cell r="O4889" t="str">
            <v>US</v>
          </cell>
          <cell r="P4889" t="str">
            <v>RA</v>
          </cell>
          <cell r="Q4889" t="str">
            <v>FRR</v>
          </cell>
          <cell r="R4889">
            <v>9</v>
          </cell>
          <cell r="S4889">
            <v>4050</v>
          </cell>
          <cell r="T4889">
            <v>6.75</v>
          </cell>
          <cell r="U4889" t="str">
            <v>US$</v>
          </cell>
          <cell r="V4889" t="str">
            <v>EA</v>
          </cell>
          <cell r="W4889" t="str">
            <v>FLT</v>
          </cell>
          <cell r="X4889" t="str">
            <v>BRN</v>
          </cell>
          <cell r="Y4889" t="str">
            <v>FOT</v>
          </cell>
          <cell r="Z4889" t="str">
            <v>FRR</v>
          </cell>
        </row>
        <row r="4890">
          <cell r="A4890" t="str">
            <v>FV405</v>
          </cell>
          <cell r="B4890" t="str">
            <v>9100028341</v>
          </cell>
          <cell r="C4890" t="str">
            <v>10009100028348</v>
          </cell>
          <cell r="D4890">
            <v>7.8E-2</v>
          </cell>
          <cell r="E4890">
            <v>7.0000000000000001E-3</v>
          </cell>
          <cell r="F4890">
            <v>2.0089999999999999</v>
          </cell>
          <cell r="G4890">
            <v>1.411</v>
          </cell>
          <cell r="H4890">
            <v>3.286</v>
          </cell>
          <cell r="I4890">
            <v>0.78</v>
          </cell>
          <cell r="J4890">
            <v>7.0000000000000007E-2</v>
          </cell>
          <cell r="K4890">
            <v>7.625</v>
          </cell>
          <cell r="L4890">
            <v>4.4370000000000003</v>
          </cell>
          <cell r="M4890">
            <v>4.1870000000000003</v>
          </cell>
          <cell r="N4890">
            <v>10</v>
          </cell>
          <cell r="O4890" t="str">
            <v>US</v>
          </cell>
          <cell r="P4890" t="str">
            <v>RA</v>
          </cell>
          <cell r="Q4890" t="str">
            <v>FRR</v>
          </cell>
          <cell r="R4890">
            <v>10</v>
          </cell>
          <cell r="S4890">
            <v>5400</v>
          </cell>
          <cell r="T4890">
            <v>2.85</v>
          </cell>
          <cell r="U4890" t="str">
            <v>US$</v>
          </cell>
          <cell r="V4890" t="str">
            <v>EA</v>
          </cell>
          <cell r="W4890" t="str">
            <v>FLT</v>
          </cell>
          <cell r="X4890" t="str">
            <v>BRN</v>
          </cell>
          <cell r="Y4890" t="str">
            <v>FOT</v>
          </cell>
          <cell r="Z4890" t="str">
            <v>FRR</v>
          </cell>
        </row>
        <row r="4891">
          <cell r="A4891" t="str">
            <v>FV406</v>
          </cell>
          <cell r="B4891" t="str">
            <v>9100028358</v>
          </cell>
          <cell r="C4891" t="str">
            <v>10009100028355</v>
          </cell>
          <cell r="D4891">
            <v>0.126</v>
          </cell>
          <cell r="E4891">
            <v>8.0000000000000002E-3</v>
          </cell>
          <cell r="F4891">
            <v>2.0089999999999999</v>
          </cell>
          <cell r="G4891">
            <v>1.411</v>
          </cell>
          <cell r="H4891">
            <v>3.286</v>
          </cell>
          <cell r="I4891">
            <v>1.26</v>
          </cell>
          <cell r="J4891">
            <v>0.08</v>
          </cell>
          <cell r="K4891">
            <v>7.625</v>
          </cell>
          <cell r="L4891">
            <v>4.4370000000000003</v>
          </cell>
          <cell r="M4891">
            <v>4.1870000000000003</v>
          </cell>
          <cell r="N4891">
            <v>10</v>
          </cell>
          <cell r="O4891" t="str">
            <v>US</v>
          </cell>
          <cell r="P4891" t="str">
            <v>RA</v>
          </cell>
          <cell r="Q4891" t="str">
            <v>FRR</v>
          </cell>
          <cell r="R4891">
            <v>10</v>
          </cell>
          <cell r="S4891">
            <v>5400</v>
          </cell>
          <cell r="T4891">
            <v>5.04</v>
          </cell>
          <cell r="U4891" t="str">
            <v>US$</v>
          </cell>
          <cell r="V4891" t="str">
            <v>EA</v>
          </cell>
          <cell r="W4891" t="str">
            <v>FLT</v>
          </cell>
          <cell r="X4891" t="str">
            <v>BRN</v>
          </cell>
          <cell r="Y4891" t="str">
            <v>FOT</v>
          </cell>
          <cell r="Z4891" t="str">
            <v>FRR</v>
          </cell>
        </row>
        <row r="4892">
          <cell r="A4892" t="str">
            <v>FV407</v>
          </cell>
          <cell r="B4892" t="str">
            <v>9100028365</v>
          </cell>
          <cell r="C4892" t="str">
            <v>10009100028362</v>
          </cell>
          <cell r="D4892">
            <v>0.12</v>
          </cell>
          <cell r="E4892">
            <v>5.0000000000000001E-3</v>
          </cell>
          <cell r="F4892">
            <v>2.0089999999999999</v>
          </cell>
          <cell r="G4892">
            <v>1.411</v>
          </cell>
          <cell r="H4892">
            <v>3.286</v>
          </cell>
          <cell r="I4892">
            <v>0</v>
          </cell>
          <cell r="J4892">
            <v>8.2000000000000003E-2</v>
          </cell>
          <cell r="K4892">
            <v>7.625</v>
          </cell>
          <cell r="L4892">
            <v>4.4370000000000003</v>
          </cell>
          <cell r="M4892">
            <v>4.1870000000000003</v>
          </cell>
          <cell r="N4892">
            <v>10</v>
          </cell>
          <cell r="O4892" t="str">
            <v>US</v>
          </cell>
          <cell r="P4892" t="str">
            <v>RA</v>
          </cell>
          <cell r="Q4892" t="str">
            <v>FRR</v>
          </cell>
          <cell r="R4892">
            <v>10</v>
          </cell>
          <cell r="S4892">
            <v>5400</v>
          </cell>
          <cell r="T4892">
            <v>4.17</v>
          </cell>
          <cell r="U4892" t="str">
            <v>US$</v>
          </cell>
          <cell r="V4892" t="str">
            <v>EA</v>
          </cell>
          <cell r="W4892" t="str">
            <v>FLT</v>
          </cell>
          <cell r="X4892" t="str">
            <v>BRN</v>
          </cell>
          <cell r="Y4892" t="str">
            <v>FOT</v>
          </cell>
          <cell r="Z4892" t="str">
            <v>FRR</v>
          </cell>
        </row>
        <row r="4893">
          <cell r="A4893" t="str">
            <v>FV408</v>
          </cell>
          <cell r="B4893" t="str">
            <v>9100532268</v>
          </cell>
          <cell r="C4893" t="str">
            <v>10009100532265</v>
          </cell>
          <cell r="D4893">
            <v>7.0000000000000007E-2</v>
          </cell>
          <cell r="E4893">
            <v>1.2E-2</v>
          </cell>
          <cell r="F4893">
            <v>2.0089999999999999</v>
          </cell>
          <cell r="G4893">
            <v>1.411</v>
          </cell>
          <cell r="H4893">
            <v>3.286</v>
          </cell>
          <cell r="I4893">
            <v>0.7</v>
          </cell>
          <cell r="J4893">
            <v>0.12</v>
          </cell>
          <cell r="K4893">
            <v>7.625</v>
          </cell>
          <cell r="L4893">
            <v>4.4370000000000003</v>
          </cell>
          <cell r="M4893">
            <v>4.1870000000000003</v>
          </cell>
          <cell r="N4893">
            <v>10</v>
          </cell>
          <cell r="O4893" t="str">
            <v>US</v>
          </cell>
          <cell r="P4893" t="str">
            <v>RA</v>
          </cell>
          <cell r="Q4893" t="str">
            <v>FRR</v>
          </cell>
          <cell r="R4893">
            <v>10</v>
          </cell>
          <cell r="S4893">
            <v>5400</v>
          </cell>
          <cell r="T4893">
            <v>4.3099999999999996</v>
          </cell>
          <cell r="U4893" t="str">
            <v>US$</v>
          </cell>
          <cell r="V4893" t="str">
            <v>EA</v>
          </cell>
          <cell r="W4893" t="str">
            <v>FLT</v>
          </cell>
          <cell r="X4893" t="str">
            <v>BRN</v>
          </cell>
          <cell r="Y4893" t="str">
            <v>FOT</v>
          </cell>
          <cell r="Z4893" t="str">
            <v>FRR</v>
          </cell>
        </row>
        <row r="4894">
          <cell r="A4894" t="str">
            <v>FV409</v>
          </cell>
          <cell r="B4894" t="str">
            <v>9100532275</v>
          </cell>
          <cell r="C4894" t="str">
            <v>10009100532272</v>
          </cell>
          <cell r="D4894">
            <v>0.13</v>
          </cell>
          <cell r="E4894">
            <v>1.2999999999999999E-2</v>
          </cell>
          <cell r="F4894">
            <v>2.0089999999999999</v>
          </cell>
          <cell r="G4894">
            <v>1.411</v>
          </cell>
          <cell r="H4894">
            <v>3.286</v>
          </cell>
          <cell r="I4894">
            <v>1.3</v>
          </cell>
          <cell r="J4894">
            <v>0.13</v>
          </cell>
          <cell r="K4894">
            <v>7.625</v>
          </cell>
          <cell r="L4894">
            <v>4.4370000000000003</v>
          </cell>
          <cell r="M4894">
            <v>4.1870000000000003</v>
          </cell>
          <cell r="N4894">
            <v>10</v>
          </cell>
          <cell r="O4894" t="str">
            <v>US</v>
          </cell>
          <cell r="P4894" t="str">
            <v>RA</v>
          </cell>
          <cell r="Q4894" t="str">
            <v>FRR</v>
          </cell>
          <cell r="R4894">
            <v>10</v>
          </cell>
          <cell r="S4894">
            <v>5400</v>
          </cell>
          <cell r="T4894">
            <v>6.82</v>
          </cell>
          <cell r="U4894" t="str">
            <v>US$</v>
          </cell>
          <cell r="V4894" t="str">
            <v>EA</v>
          </cell>
          <cell r="W4894" t="str">
            <v>FLT</v>
          </cell>
          <cell r="X4894" t="str">
            <v>BRN</v>
          </cell>
          <cell r="Y4894" t="str">
            <v>FOT</v>
          </cell>
          <cell r="Z4894" t="str">
            <v>FRR</v>
          </cell>
        </row>
        <row r="4895">
          <cell r="A4895" t="str">
            <v>FV410</v>
          </cell>
          <cell r="B4895" t="str">
            <v>9100532282</v>
          </cell>
          <cell r="C4895" t="str">
            <v>10009100532289</v>
          </cell>
          <cell r="D4895">
            <v>5.5E-2</v>
          </cell>
          <cell r="E4895">
            <v>1.2E-2</v>
          </cell>
          <cell r="F4895">
            <v>2.0089999999999999</v>
          </cell>
          <cell r="G4895">
            <v>1.411</v>
          </cell>
          <cell r="H4895">
            <v>3.286</v>
          </cell>
          <cell r="I4895">
            <v>0.55000000000000004</v>
          </cell>
          <cell r="J4895">
            <v>0.12</v>
          </cell>
          <cell r="K4895">
            <v>7.625</v>
          </cell>
          <cell r="L4895">
            <v>4.4370000000000003</v>
          </cell>
          <cell r="M4895">
            <v>4.1870000000000003</v>
          </cell>
          <cell r="N4895">
            <v>10</v>
          </cell>
          <cell r="O4895" t="str">
            <v>US</v>
          </cell>
          <cell r="P4895" t="str">
            <v>RA</v>
          </cell>
          <cell r="Q4895" t="str">
            <v>FRR</v>
          </cell>
          <cell r="R4895">
            <v>10</v>
          </cell>
          <cell r="S4895">
            <v>5400</v>
          </cell>
          <cell r="T4895">
            <v>2.29</v>
          </cell>
          <cell r="U4895" t="str">
            <v>US$</v>
          </cell>
          <cell r="V4895" t="str">
            <v>EA</v>
          </cell>
          <cell r="W4895" t="str">
            <v>FLT</v>
          </cell>
          <cell r="X4895" t="str">
            <v>BRN</v>
          </cell>
          <cell r="Y4895" t="str">
            <v>FOT</v>
          </cell>
          <cell r="Z4895" t="str">
            <v>FRR</v>
          </cell>
        </row>
        <row r="4896">
          <cell r="A4896" t="str">
            <v>FV411</v>
          </cell>
          <cell r="B4896" t="str">
            <v>9100543394</v>
          </cell>
          <cell r="C4896" t="str">
            <v>10009100543391</v>
          </cell>
          <cell r="D4896">
            <v>0.09</v>
          </cell>
          <cell r="E4896">
            <v>5.0000000000000001E-3</v>
          </cell>
          <cell r="F4896">
            <v>2.0089999999999999</v>
          </cell>
          <cell r="G4896">
            <v>1.411</v>
          </cell>
          <cell r="H4896">
            <v>3.286</v>
          </cell>
          <cell r="I4896">
            <v>0.9</v>
          </cell>
          <cell r="J4896">
            <v>9.4E-2</v>
          </cell>
          <cell r="K4896">
            <v>8.07</v>
          </cell>
          <cell r="L4896">
            <v>4.57</v>
          </cell>
          <cell r="M4896">
            <v>4.3899999999999997</v>
          </cell>
          <cell r="N4896">
            <v>10</v>
          </cell>
          <cell r="O4896" t="str">
            <v>US</v>
          </cell>
          <cell r="P4896" t="str">
            <v>RA</v>
          </cell>
          <cell r="Q4896" t="str">
            <v>FRR</v>
          </cell>
          <cell r="R4896">
            <v>9</v>
          </cell>
          <cell r="S4896">
            <v>4050</v>
          </cell>
          <cell r="T4896">
            <v>3.85</v>
          </cell>
          <cell r="U4896" t="str">
            <v>US$</v>
          </cell>
          <cell r="V4896" t="str">
            <v>EA</v>
          </cell>
          <cell r="W4896" t="str">
            <v>FLT</v>
          </cell>
          <cell r="X4896" t="str">
            <v>BRN</v>
          </cell>
          <cell r="Y4896" t="str">
            <v>FOT</v>
          </cell>
          <cell r="Z4896" t="str">
            <v>FRR</v>
          </cell>
        </row>
        <row r="4897">
          <cell r="A4897" t="str">
            <v>FV412</v>
          </cell>
          <cell r="B4897" t="str">
            <v>9100543400</v>
          </cell>
          <cell r="C4897" t="str">
            <v>10009100543407</v>
          </cell>
          <cell r="D4897">
            <v>0.03</v>
          </cell>
          <cell r="E4897">
            <v>5.0000000000000001E-3</v>
          </cell>
          <cell r="F4897">
            <v>2.0089999999999999</v>
          </cell>
          <cell r="G4897">
            <v>1.411</v>
          </cell>
          <cell r="H4897">
            <v>3.286</v>
          </cell>
          <cell r="I4897">
            <v>0.3</v>
          </cell>
          <cell r="J4897">
            <v>9.4E-2</v>
          </cell>
          <cell r="K4897">
            <v>8.07</v>
          </cell>
          <cell r="L4897">
            <v>4.57</v>
          </cell>
          <cell r="M4897">
            <v>4.3899999999999997</v>
          </cell>
          <cell r="N4897">
            <v>10</v>
          </cell>
          <cell r="O4897" t="str">
            <v>US</v>
          </cell>
          <cell r="P4897" t="str">
            <v>RA</v>
          </cell>
          <cell r="Q4897" t="str">
            <v>FRR</v>
          </cell>
          <cell r="R4897">
            <v>9</v>
          </cell>
          <cell r="S4897">
            <v>4050</v>
          </cell>
          <cell r="T4897">
            <v>5.2</v>
          </cell>
          <cell r="U4897" t="str">
            <v>US$</v>
          </cell>
          <cell r="V4897" t="str">
            <v>EA</v>
          </cell>
          <cell r="W4897" t="str">
            <v>FLT</v>
          </cell>
          <cell r="X4897" t="str">
            <v>BRN</v>
          </cell>
          <cell r="Y4897" t="str">
            <v>FOT</v>
          </cell>
          <cell r="Z4897" t="str">
            <v>FRR</v>
          </cell>
        </row>
        <row r="4898">
          <cell r="A4898" t="str">
            <v>FV413</v>
          </cell>
          <cell r="B4898" t="str">
            <v>9100543417</v>
          </cell>
          <cell r="C4898" t="str">
            <v>10009100543414</v>
          </cell>
          <cell r="D4898">
            <v>0.12</v>
          </cell>
          <cell r="E4898">
            <v>5.0000000000000001E-3</v>
          </cell>
          <cell r="F4898">
            <v>2.0089999999999999</v>
          </cell>
          <cell r="G4898">
            <v>1.411</v>
          </cell>
          <cell r="H4898">
            <v>3.286</v>
          </cell>
          <cell r="I4898">
            <v>1.2</v>
          </cell>
          <cell r="J4898">
            <v>9.4E-2</v>
          </cell>
          <cell r="K4898">
            <v>8.07</v>
          </cell>
          <cell r="L4898">
            <v>4.57</v>
          </cell>
          <cell r="M4898">
            <v>4.3899999999999997</v>
          </cell>
          <cell r="N4898">
            <v>10</v>
          </cell>
          <cell r="O4898" t="str">
            <v>US</v>
          </cell>
          <cell r="P4898" t="str">
            <v>RA</v>
          </cell>
          <cell r="Q4898" t="str">
            <v>FRR</v>
          </cell>
          <cell r="R4898">
            <v>9</v>
          </cell>
          <cell r="S4898">
            <v>4050</v>
          </cell>
          <cell r="T4898">
            <v>7.15</v>
          </cell>
          <cell r="U4898" t="str">
            <v>US$</v>
          </cell>
          <cell r="V4898" t="str">
            <v>EA</v>
          </cell>
          <cell r="W4898" t="str">
            <v>FLT</v>
          </cell>
          <cell r="X4898" t="str">
            <v>BRN</v>
          </cell>
          <cell r="Y4898" t="str">
            <v>FOT</v>
          </cell>
          <cell r="Z4898" t="str">
            <v>FRR</v>
          </cell>
        </row>
        <row r="4899">
          <cell r="A4899" t="str">
            <v>FV414</v>
          </cell>
          <cell r="B4899" t="str">
            <v>9100543424</v>
          </cell>
          <cell r="C4899" t="str">
            <v>10009100543421</v>
          </cell>
          <cell r="D4899">
            <v>0.09</v>
          </cell>
          <cell r="E4899">
            <v>5.0000000000000001E-3</v>
          </cell>
          <cell r="F4899">
            <v>2.0089999999999999</v>
          </cell>
          <cell r="G4899">
            <v>1.411</v>
          </cell>
          <cell r="H4899">
            <v>3.286</v>
          </cell>
          <cell r="I4899">
            <v>0.9</v>
          </cell>
          <cell r="J4899">
            <v>9.4E-2</v>
          </cell>
          <cell r="K4899">
            <v>8.07</v>
          </cell>
          <cell r="L4899">
            <v>4.57</v>
          </cell>
          <cell r="M4899">
            <v>4.3899999999999997</v>
          </cell>
          <cell r="N4899">
            <v>10</v>
          </cell>
          <cell r="O4899" t="str">
            <v>US</v>
          </cell>
          <cell r="P4899" t="str">
            <v>RA</v>
          </cell>
          <cell r="Q4899" t="str">
            <v>FRR</v>
          </cell>
          <cell r="R4899">
            <v>9</v>
          </cell>
          <cell r="S4899">
            <v>4050</v>
          </cell>
          <cell r="T4899">
            <v>9.35</v>
          </cell>
          <cell r="U4899" t="str">
            <v>US$</v>
          </cell>
          <cell r="V4899" t="str">
            <v>EA</v>
          </cell>
          <cell r="W4899" t="str">
            <v>FLT</v>
          </cell>
          <cell r="X4899" t="str">
            <v>BRN</v>
          </cell>
          <cell r="Y4899" t="str">
            <v>FOT</v>
          </cell>
          <cell r="Z4899" t="str">
            <v>FRR</v>
          </cell>
        </row>
        <row r="4900">
          <cell r="A4900" t="str">
            <v>FV415</v>
          </cell>
          <cell r="B4900" t="str">
            <v>9100543431</v>
          </cell>
          <cell r="C4900" t="str">
            <v>10009100543438</v>
          </cell>
          <cell r="D4900">
            <v>0.11</v>
          </cell>
          <cell r="E4900">
            <v>5.0000000000000001E-3</v>
          </cell>
          <cell r="F4900">
            <v>2.0089999999999999</v>
          </cell>
          <cell r="G4900">
            <v>1.411</v>
          </cell>
          <cell r="H4900">
            <v>3.286</v>
          </cell>
          <cell r="I4900">
            <v>1.1000000000000001</v>
          </cell>
          <cell r="J4900">
            <v>9.4E-2</v>
          </cell>
          <cell r="K4900">
            <v>8.07</v>
          </cell>
          <cell r="L4900">
            <v>4.57</v>
          </cell>
          <cell r="M4900">
            <v>4.3899999999999997</v>
          </cell>
          <cell r="N4900">
            <v>10</v>
          </cell>
          <cell r="O4900" t="str">
            <v>US</v>
          </cell>
          <cell r="P4900" t="str">
            <v>RA</v>
          </cell>
          <cell r="Q4900" t="str">
            <v>FRR</v>
          </cell>
          <cell r="R4900">
            <v>9</v>
          </cell>
          <cell r="S4900">
            <v>4050</v>
          </cell>
          <cell r="T4900">
            <v>4.95</v>
          </cell>
          <cell r="U4900" t="str">
            <v>US$</v>
          </cell>
          <cell r="V4900" t="str">
            <v>EA</v>
          </cell>
          <cell r="W4900" t="str">
            <v>FLT</v>
          </cell>
          <cell r="X4900" t="str">
            <v>BRN</v>
          </cell>
          <cell r="Y4900" t="str">
            <v>FOT</v>
          </cell>
          <cell r="Z4900" t="str">
            <v>FRR</v>
          </cell>
        </row>
        <row r="4901">
          <cell r="A4901" t="str">
            <v>FV436</v>
          </cell>
          <cell r="B4901" t="str">
            <v>9100017239</v>
          </cell>
          <cell r="C4901" t="str">
            <v>10009100017236</v>
          </cell>
          <cell r="D4901">
            <v>0.47499999999999998</v>
          </cell>
          <cell r="E4901">
            <v>3.3000000000000002E-2</v>
          </cell>
          <cell r="F4901">
            <v>0</v>
          </cell>
          <cell r="G4901">
            <v>0</v>
          </cell>
          <cell r="H4901">
            <v>0</v>
          </cell>
          <cell r="I4901">
            <v>4.75</v>
          </cell>
          <cell r="J4901">
            <v>0.33</v>
          </cell>
          <cell r="K4901">
            <v>0</v>
          </cell>
          <cell r="L4901">
            <v>0</v>
          </cell>
          <cell r="M4901">
            <v>0</v>
          </cell>
          <cell r="N4901">
            <v>10</v>
          </cell>
          <cell r="O4901" t="str">
            <v>US</v>
          </cell>
          <cell r="Q4901" t="str">
            <v>FRR</v>
          </cell>
          <cell r="R4901">
            <v>10</v>
          </cell>
          <cell r="S4901">
            <v>5400</v>
          </cell>
          <cell r="T4901">
            <v>1.74</v>
          </cell>
          <cell r="U4901" t="str">
            <v>US$</v>
          </cell>
          <cell r="W4901" t="str">
            <v>FLT</v>
          </cell>
          <cell r="X4901" t="str">
            <v>BRN</v>
          </cell>
          <cell r="Y4901" t="str">
            <v>FOT</v>
          </cell>
          <cell r="Z4901" t="str">
            <v>FRR</v>
          </cell>
        </row>
        <row r="4902">
          <cell r="A4902" t="str">
            <v>FV436</v>
          </cell>
          <cell r="B4902" t="str">
            <v>9100017239</v>
          </cell>
          <cell r="C4902" t="str">
            <v>10009100017236</v>
          </cell>
          <cell r="D4902">
            <v>6.4000000000000001E-2</v>
          </cell>
          <cell r="E4902">
            <v>3.3000000000000002E-2</v>
          </cell>
          <cell r="F4902">
            <v>2.0089999999999999</v>
          </cell>
          <cell r="G4902">
            <v>1.411</v>
          </cell>
          <cell r="H4902">
            <v>3.286</v>
          </cell>
          <cell r="I4902">
            <v>0.64</v>
          </cell>
          <cell r="J4902">
            <v>0.33</v>
          </cell>
          <cell r="K4902">
            <v>7.625</v>
          </cell>
          <cell r="L4902">
            <v>4.4370000000000003</v>
          </cell>
          <cell r="M4902">
            <v>4.1870000000000003</v>
          </cell>
          <cell r="N4902">
            <v>10</v>
          </cell>
          <cell r="O4902" t="str">
            <v>US</v>
          </cell>
          <cell r="Q4902" t="str">
            <v>FRR</v>
          </cell>
          <cell r="R4902">
            <v>10</v>
          </cell>
          <cell r="S4902">
            <v>5400</v>
          </cell>
          <cell r="T4902">
            <v>1.74</v>
          </cell>
          <cell r="U4902" t="str">
            <v>US$</v>
          </cell>
          <cell r="W4902" t="str">
            <v>FLT</v>
          </cell>
          <cell r="X4902" t="str">
            <v>BRN</v>
          </cell>
          <cell r="Y4902" t="str">
            <v>FOT</v>
          </cell>
          <cell r="Z4902" t="str">
            <v>FRR</v>
          </cell>
        </row>
        <row r="4903">
          <cell r="A4903" t="str">
            <v>FV436</v>
          </cell>
          <cell r="B4903" t="str">
            <v>9100017239</v>
          </cell>
          <cell r="C4903" t="str">
            <v>50009100017234</v>
          </cell>
          <cell r="D4903">
            <v>8.5999999999999993E-2</v>
          </cell>
          <cell r="E4903">
            <v>1.7000000000000001E-2</v>
          </cell>
          <cell r="F4903">
            <v>2.661</v>
          </cell>
          <cell r="G4903">
            <v>1.429</v>
          </cell>
          <cell r="H4903">
            <v>4.6970000000000001</v>
          </cell>
          <cell r="I4903">
            <v>0.51600000000000001</v>
          </cell>
          <cell r="J4903">
            <v>0.10199999999999999</v>
          </cell>
          <cell r="K4903">
            <v>8.875</v>
          </cell>
          <cell r="L4903">
            <v>5.25</v>
          </cell>
          <cell r="M4903">
            <v>3.875</v>
          </cell>
          <cell r="N4903">
            <v>6</v>
          </cell>
          <cell r="O4903" t="str">
            <v>US</v>
          </cell>
          <cell r="P4903" t="str">
            <v>RA</v>
          </cell>
          <cell r="Q4903" t="str">
            <v>FRR</v>
          </cell>
          <cell r="R4903">
            <v>10</v>
          </cell>
          <cell r="S4903">
            <v>2280</v>
          </cell>
          <cell r="T4903">
            <v>1.74</v>
          </cell>
          <cell r="U4903" t="str">
            <v>US$</v>
          </cell>
          <cell r="V4903" t="str">
            <v>EA</v>
          </cell>
          <cell r="W4903" t="str">
            <v>FLT</v>
          </cell>
          <cell r="X4903" t="str">
            <v>BRN</v>
          </cell>
          <cell r="Y4903" t="str">
            <v>FOT</v>
          </cell>
          <cell r="Z4903" t="str">
            <v>FRR</v>
          </cell>
        </row>
        <row r="4904">
          <cell r="A4904" t="str">
            <v>FV437</v>
          </cell>
          <cell r="B4904" t="str">
            <v>9100017246</v>
          </cell>
          <cell r="C4904" t="str">
            <v>10009100017243</v>
          </cell>
          <cell r="D4904">
            <v>9.1999999999999998E-2</v>
          </cell>
          <cell r="E4904">
            <v>3.0000000000000001E-3</v>
          </cell>
          <cell r="F4904">
            <v>0</v>
          </cell>
          <cell r="G4904">
            <v>0</v>
          </cell>
          <cell r="H4904">
            <v>0</v>
          </cell>
          <cell r="I4904">
            <v>0.92</v>
          </cell>
          <cell r="J4904">
            <v>0.03</v>
          </cell>
          <cell r="K4904">
            <v>0</v>
          </cell>
          <cell r="L4904">
            <v>0</v>
          </cell>
          <cell r="M4904">
            <v>0</v>
          </cell>
          <cell r="N4904">
            <v>10</v>
          </cell>
          <cell r="O4904" t="str">
            <v>US</v>
          </cell>
          <cell r="Q4904" t="str">
            <v>FRR</v>
          </cell>
          <cell r="R4904">
            <v>10</v>
          </cell>
          <cell r="S4904">
            <v>5400</v>
          </cell>
          <cell r="T4904">
            <v>4.8</v>
          </cell>
          <cell r="U4904" t="str">
            <v>US$</v>
          </cell>
          <cell r="W4904" t="str">
            <v>FLT</v>
          </cell>
          <cell r="X4904" t="str">
            <v>BRN</v>
          </cell>
          <cell r="Y4904" t="str">
            <v>FOT</v>
          </cell>
          <cell r="Z4904" t="str">
            <v>FRR</v>
          </cell>
        </row>
        <row r="4905">
          <cell r="A4905" t="str">
            <v>FV437</v>
          </cell>
          <cell r="B4905" t="str">
            <v>9100017246</v>
          </cell>
          <cell r="C4905" t="str">
            <v>10009100017243</v>
          </cell>
          <cell r="D4905">
            <v>8.7999999999999995E-2</v>
          </cell>
          <cell r="E4905">
            <v>3.0000000000000001E-3</v>
          </cell>
          <cell r="F4905">
            <v>2.0089999999999999</v>
          </cell>
          <cell r="G4905">
            <v>1.411</v>
          </cell>
          <cell r="H4905">
            <v>3.286</v>
          </cell>
          <cell r="I4905">
            <v>0.88</v>
          </cell>
          <cell r="J4905">
            <v>0.03</v>
          </cell>
          <cell r="K4905">
            <v>7.625</v>
          </cell>
          <cell r="L4905">
            <v>4.4370000000000003</v>
          </cell>
          <cell r="M4905">
            <v>4.1870000000000003</v>
          </cell>
          <cell r="N4905">
            <v>10</v>
          </cell>
          <cell r="O4905" t="str">
            <v>US</v>
          </cell>
          <cell r="Q4905" t="str">
            <v>FRR</v>
          </cell>
          <cell r="R4905">
            <v>10</v>
          </cell>
          <cell r="S4905">
            <v>5400</v>
          </cell>
          <cell r="T4905">
            <v>4.8</v>
          </cell>
          <cell r="U4905" t="str">
            <v>US$</v>
          </cell>
          <cell r="W4905" t="str">
            <v>FLT</v>
          </cell>
          <cell r="X4905" t="str">
            <v>BRN</v>
          </cell>
          <cell r="Y4905" t="str">
            <v>FOT</v>
          </cell>
          <cell r="Z4905" t="str">
            <v>FRR</v>
          </cell>
        </row>
        <row r="4906">
          <cell r="A4906" t="str">
            <v>FV437</v>
          </cell>
          <cell r="B4906" t="str">
            <v>9100017246</v>
          </cell>
          <cell r="C4906" t="str">
            <v>50009100017241</v>
          </cell>
          <cell r="D4906">
            <v>0.13300000000000001</v>
          </cell>
          <cell r="E4906">
            <v>1.7999999999999999E-2</v>
          </cell>
          <cell r="F4906">
            <v>2.661</v>
          </cell>
          <cell r="G4906">
            <v>1.429</v>
          </cell>
          <cell r="H4906">
            <v>4.6970000000000001</v>
          </cell>
          <cell r="I4906">
            <v>0.79800000000000004</v>
          </cell>
          <cell r="J4906">
            <v>0.108</v>
          </cell>
          <cell r="K4906">
            <v>8.875</v>
          </cell>
          <cell r="L4906">
            <v>5.25</v>
          </cell>
          <cell r="M4906">
            <v>3.875</v>
          </cell>
          <cell r="N4906">
            <v>6</v>
          </cell>
          <cell r="O4906" t="str">
            <v>US</v>
          </cell>
          <cell r="P4906" t="str">
            <v>RA</v>
          </cell>
          <cell r="Q4906" t="str">
            <v>FRR</v>
          </cell>
          <cell r="R4906">
            <v>10</v>
          </cell>
          <cell r="S4906">
            <v>2280</v>
          </cell>
          <cell r="T4906">
            <v>0</v>
          </cell>
          <cell r="V4906" t="str">
            <v>EA</v>
          </cell>
          <cell r="W4906" t="str">
            <v>FLT</v>
          </cell>
          <cell r="X4906" t="str">
            <v>BRN</v>
          </cell>
          <cell r="Y4906" t="str">
            <v>FOT</v>
          </cell>
          <cell r="Z4906" t="str">
            <v>FRR</v>
          </cell>
        </row>
        <row r="4907">
          <cell r="A4907" t="str">
            <v>FV438</v>
          </cell>
          <cell r="B4907" t="str">
            <v>9100017253</v>
          </cell>
          <cell r="C4907" t="str">
            <v>10009100017250</v>
          </cell>
          <cell r="D4907">
            <v>0.83</v>
          </cell>
          <cell r="E4907">
            <v>3.3000000000000002E-2</v>
          </cell>
          <cell r="F4907">
            <v>0</v>
          </cell>
          <cell r="G4907">
            <v>0</v>
          </cell>
          <cell r="H4907">
            <v>0</v>
          </cell>
          <cell r="I4907">
            <v>8.3000000000000007</v>
          </cell>
          <cell r="J4907">
            <v>0.33</v>
          </cell>
          <cell r="K4907">
            <v>0</v>
          </cell>
          <cell r="L4907">
            <v>0</v>
          </cell>
          <cell r="M4907">
            <v>0</v>
          </cell>
          <cell r="N4907">
            <v>10</v>
          </cell>
          <cell r="O4907" t="str">
            <v>US</v>
          </cell>
          <cell r="Q4907" t="str">
            <v>FRR</v>
          </cell>
          <cell r="R4907">
            <v>10</v>
          </cell>
          <cell r="S4907">
            <v>5400</v>
          </cell>
          <cell r="T4907">
            <v>1.56</v>
          </cell>
          <cell r="U4907" t="str">
            <v>US$</v>
          </cell>
          <cell r="W4907" t="str">
            <v>FLT</v>
          </cell>
          <cell r="X4907" t="str">
            <v>BRN</v>
          </cell>
          <cell r="Y4907" t="str">
            <v>FOT</v>
          </cell>
          <cell r="Z4907" t="str">
            <v>FRR</v>
          </cell>
        </row>
        <row r="4908">
          <cell r="A4908" t="str">
            <v>FV438</v>
          </cell>
          <cell r="B4908" t="str">
            <v>9100017253</v>
          </cell>
          <cell r="C4908" t="str">
            <v>10009100017250</v>
          </cell>
          <cell r="D4908">
            <v>9.5000000000000001E-2</v>
          </cell>
          <cell r="E4908">
            <v>7.0000000000000001E-3</v>
          </cell>
          <cell r="F4908">
            <v>2.0089999999999999</v>
          </cell>
          <cell r="G4908">
            <v>1.411</v>
          </cell>
          <cell r="H4908">
            <v>3.286</v>
          </cell>
          <cell r="I4908">
            <v>0.95</v>
          </cell>
          <cell r="J4908">
            <v>7.0000000000000007E-2</v>
          </cell>
          <cell r="K4908">
            <v>7.625</v>
          </cell>
          <cell r="L4908">
            <v>4.4370000000000003</v>
          </cell>
          <cell r="M4908">
            <v>4.1870000000000003</v>
          </cell>
          <cell r="N4908">
            <v>10</v>
          </cell>
          <cell r="O4908" t="str">
            <v>US</v>
          </cell>
          <cell r="Q4908" t="str">
            <v>FRR</v>
          </cell>
          <cell r="R4908">
            <v>10</v>
          </cell>
          <cell r="S4908">
            <v>5400</v>
          </cell>
          <cell r="T4908">
            <v>1.56</v>
          </cell>
          <cell r="U4908" t="str">
            <v>US$</v>
          </cell>
          <cell r="W4908" t="str">
            <v>FLT</v>
          </cell>
          <cell r="X4908" t="str">
            <v>BRN</v>
          </cell>
          <cell r="Y4908" t="str">
            <v>FOT</v>
          </cell>
          <cell r="Z4908" t="str">
            <v>FRR</v>
          </cell>
        </row>
        <row r="4909">
          <cell r="A4909" t="str">
            <v>FV438</v>
          </cell>
          <cell r="B4909" t="str">
            <v>9100017253</v>
          </cell>
          <cell r="C4909" t="str">
            <v>50009100017258</v>
          </cell>
          <cell r="D4909">
            <v>0.11600000000000001</v>
          </cell>
          <cell r="E4909">
            <v>1.7000000000000001E-2</v>
          </cell>
          <cell r="F4909">
            <v>2.661</v>
          </cell>
          <cell r="G4909">
            <v>1.429</v>
          </cell>
          <cell r="H4909">
            <v>4.6970000000000001</v>
          </cell>
          <cell r="I4909">
            <v>0.69599999999999995</v>
          </cell>
          <cell r="J4909">
            <v>0.10199999999999999</v>
          </cell>
          <cell r="K4909">
            <v>8.875</v>
          </cell>
          <cell r="L4909">
            <v>5.25</v>
          </cell>
          <cell r="M4909">
            <v>3.875</v>
          </cell>
          <cell r="N4909">
            <v>6</v>
          </cell>
          <cell r="O4909" t="str">
            <v>US</v>
          </cell>
          <cell r="P4909" t="str">
            <v>RA</v>
          </cell>
          <cell r="Q4909" t="str">
            <v>FRR</v>
          </cell>
          <cell r="R4909">
            <v>10</v>
          </cell>
          <cell r="S4909">
            <v>2280</v>
          </cell>
          <cell r="T4909">
            <v>1.56</v>
          </cell>
          <cell r="U4909" t="str">
            <v>US$</v>
          </cell>
          <cell r="V4909" t="str">
            <v>EA</v>
          </cell>
          <cell r="W4909" t="str">
            <v>FLT</v>
          </cell>
          <cell r="X4909" t="str">
            <v>BRN</v>
          </cell>
          <cell r="Y4909" t="str">
            <v>FOT</v>
          </cell>
          <cell r="Z4909" t="str">
            <v>FRR</v>
          </cell>
        </row>
        <row r="4910">
          <cell r="A4910" t="str">
            <v>G1</v>
          </cell>
          <cell r="B4910" t="str">
            <v>9100350008</v>
          </cell>
          <cell r="C4910" t="str">
            <v>10009100350005</v>
          </cell>
          <cell r="D4910">
            <v>0.17499999999999999</v>
          </cell>
          <cell r="E4910">
            <v>3.4000000000000002E-2</v>
          </cell>
          <cell r="F4910">
            <v>2.29</v>
          </cell>
          <cell r="G4910">
            <v>2.29</v>
          </cell>
          <cell r="H4910">
            <v>3.8919999999999999</v>
          </cell>
          <cell r="I4910">
            <v>1.05</v>
          </cell>
          <cell r="J4910">
            <v>0.20399999999999999</v>
          </cell>
          <cell r="K4910">
            <v>7.25</v>
          </cell>
          <cell r="L4910">
            <v>5</v>
          </cell>
          <cell r="M4910">
            <v>4.5</v>
          </cell>
          <cell r="N4910">
            <v>6</v>
          </cell>
          <cell r="O4910" t="str">
            <v>US</v>
          </cell>
          <cell r="P4910" t="str">
            <v>RA</v>
          </cell>
          <cell r="Q4910" t="str">
            <v>FFP</v>
          </cell>
          <cell r="R4910">
            <v>8</v>
          </cell>
          <cell r="S4910">
            <v>2304</v>
          </cell>
          <cell r="T4910">
            <v>3.01</v>
          </cell>
          <cell r="U4910" t="str">
            <v>US$</v>
          </cell>
          <cell r="V4910" t="str">
            <v>EA</v>
          </cell>
          <cell r="W4910" t="str">
            <v>FLT</v>
          </cell>
          <cell r="X4910" t="str">
            <v>BRN</v>
          </cell>
          <cell r="Y4910" t="str">
            <v>FUL</v>
          </cell>
          <cell r="Z4910" t="str">
            <v>FFP</v>
          </cell>
        </row>
        <row r="4911">
          <cell r="A4911" t="str">
            <v>G1</v>
          </cell>
          <cell r="B4911" t="str">
            <v>9100350008</v>
          </cell>
          <cell r="C4911" t="str">
            <v>10009100350005</v>
          </cell>
          <cell r="D4911">
            <v>0.158</v>
          </cell>
          <cell r="E4911">
            <v>1.6E-2</v>
          </cell>
          <cell r="F4911">
            <v>2.29</v>
          </cell>
          <cell r="G4911">
            <v>2.29</v>
          </cell>
          <cell r="H4911">
            <v>4.04</v>
          </cell>
          <cell r="I4911">
            <v>0.94799999999999995</v>
          </cell>
          <cell r="J4911">
            <v>9.6000000000000002E-2</v>
          </cell>
          <cell r="K4911">
            <v>7.375</v>
          </cell>
          <cell r="L4911">
            <v>5.125</v>
          </cell>
          <cell r="M4911">
            <v>4.875</v>
          </cell>
          <cell r="N4911">
            <v>6</v>
          </cell>
          <cell r="O4911" t="str">
            <v>IL</v>
          </cell>
          <cell r="P4911" t="str">
            <v>RA</v>
          </cell>
          <cell r="Q4911" t="str">
            <v>FFP</v>
          </cell>
          <cell r="R4911">
            <v>8</v>
          </cell>
          <cell r="S4911">
            <v>2304</v>
          </cell>
          <cell r="T4911">
            <v>3.01</v>
          </cell>
          <cell r="U4911" t="str">
            <v>US$</v>
          </cell>
          <cell r="V4911" t="str">
            <v>EA</v>
          </cell>
          <cell r="W4911" t="str">
            <v>FLT</v>
          </cell>
          <cell r="X4911" t="str">
            <v>BRN</v>
          </cell>
          <cell r="Y4911" t="str">
            <v>FUL</v>
          </cell>
          <cell r="Z4911" t="str">
            <v>FFP</v>
          </cell>
        </row>
        <row r="4912">
          <cell r="A4912" t="str">
            <v>G1</v>
          </cell>
          <cell r="B4912" t="str">
            <v>9100350008</v>
          </cell>
          <cell r="C4912" t="str">
            <v>10009100350005</v>
          </cell>
          <cell r="D4912">
            <v>0.223</v>
          </cell>
          <cell r="E4912">
            <v>4.2999999999999997E-2</v>
          </cell>
          <cell r="F4912">
            <v>2.6970000000000001</v>
          </cell>
          <cell r="G4912">
            <v>3.286</v>
          </cell>
          <cell r="H4912">
            <v>4.6609999999999996</v>
          </cell>
          <cell r="I4912">
            <v>1.3380000000000001</v>
          </cell>
          <cell r="J4912">
            <v>0.25800000000000001</v>
          </cell>
          <cell r="K4912">
            <v>10.875</v>
          </cell>
          <cell r="L4912">
            <v>6.125</v>
          </cell>
          <cell r="M4912">
            <v>6.75</v>
          </cell>
          <cell r="N4912">
            <v>6</v>
          </cell>
          <cell r="O4912" t="str">
            <v>US</v>
          </cell>
          <cell r="Q4912" t="str">
            <v>FFP</v>
          </cell>
          <cell r="R4912">
            <v>6</v>
          </cell>
          <cell r="S4912">
            <v>1008</v>
          </cell>
          <cell r="T4912">
            <v>3.01</v>
          </cell>
          <cell r="U4912" t="str">
            <v>US$</v>
          </cell>
          <cell r="W4912" t="str">
            <v>FLT</v>
          </cell>
          <cell r="X4912" t="str">
            <v>BRN</v>
          </cell>
          <cell r="Y4912" t="str">
            <v>FUL</v>
          </cell>
          <cell r="Z4912" t="str">
            <v>FFP</v>
          </cell>
        </row>
        <row r="4913">
          <cell r="A4913" t="str">
            <v>G1000</v>
          </cell>
          <cell r="B4913" t="str">
            <v>9100004796</v>
          </cell>
          <cell r="C4913" t="str">
            <v>10009100004793</v>
          </cell>
          <cell r="D4913">
            <v>3.4000000000000002E-2</v>
          </cell>
          <cell r="E4913">
            <v>5.0000000000000001E-3</v>
          </cell>
          <cell r="F4913">
            <v>13.221</v>
          </cell>
          <cell r="G4913">
            <v>4.0010000000000003</v>
          </cell>
          <cell r="H4913">
            <v>17.344999999999999</v>
          </cell>
          <cell r="I4913">
            <v>3.4</v>
          </cell>
          <cell r="J4913">
            <v>0.5</v>
          </cell>
          <cell r="K4913">
            <v>18.222000000000001</v>
          </cell>
          <cell r="L4913">
            <v>4.8499999999999996</v>
          </cell>
          <cell r="M4913">
            <v>22.972000000000001</v>
          </cell>
          <cell r="N4913">
            <v>100</v>
          </cell>
          <cell r="O4913" t="str">
            <v>IL</v>
          </cell>
          <cell r="P4913" t="str">
            <v>RA</v>
          </cell>
          <cell r="Q4913" t="str">
            <v>FFP</v>
          </cell>
          <cell r="R4913">
            <v>5</v>
          </cell>
          <cell r="S4913">
            <v>9000</v>
          </cell>
          <cell r="T4913">
            <v>1.91</v>
          </cell>
          <cell r="U4913" t="str">
            <v>US$</v>
          </cell>
          <cell r="V4913" t="str">
            <v>EA</v>
          </cell>
          <cell r="W4913" t="str">
            <v>FLT</v>
          </cell>
          <cell r="X4913" t="str">
            <v>BRN</v>
          </cell>
          <cell r="Y4913" t="str">
            <v>FUL</v>
          </cell>
          <cell r="Z4913" t="str">
            <v>FFP</v>
          </cell>
        </row>
        <row r="4914">
          <cell r="A4914" t="str">
            <v>G10166</v>
          </cell>
          <cell r="B4914" t="str">
            <v>9100534934</v>
          </cell>
          <cell r="C4914" t="str">
            <v>10009100534931</v>
          </cell>
          <cell r="D4914">
            <v>0.4</v>
          </cell>
          <cell r="E4914">
            <v>2.5000000000000001E-2</v>
          </cell>
          <cell r="F4914">
            <v>2.3980000000000001</v>
          </cell>
          <cell r="G4914">
            <v>2.3980000000000001</v>
          </cell>
          <cell r="H4914">
            <v>7.3550000000000004</v>
          </cell>
          <cell r="I4914">
            <v>2.4</v>
          </cell>
          <cell r="J4914">
            <v>0.24099999999999999</v>
          </cell>
          <cell r="K4914">
            <v>8.52</v>
          </cell>
          <cell r="L4914">
            <v>8.09</v>
          </cell>
          <cell r="M4914">
            <v>6.03</v>
          </cell>
          <cell r="N4914">
            <v>6</v>
          </cell>
          <cell r="O4914" t="str">
            <v>CN</v>
          </cell>
          <cell r="P4914" t="str">
            <v>RA</v>
          </cell>
          <cell r="Q4914" t="str">
            <v>FFP</v>
          </cell>
          <cell r="R4914">
            <v>7</v>
          </cell>
          <cell r="S4914">
            <v>840</v>
          </cell>
          <cell r="T4914">
            <v>12.18</v>
          </cell>
          <cell r="U4914" t="str">
            <v>US$</v>
          </cell>
          <cell r="V4914" t="str">
            <v>EA</v>
          </cell>
          <cell r="W4914" t="str">
            <v>FLT</v>
          </cell>
          <cell r="X4914" t="str">
            <v>BRN</v>
          </cell>
          <cell r="Y4914" t="str">
            <v>FUL</v>
          </cell>
          <cell r="Z4914" t="str">
            <v>FFP</v>
          </cell>
        </row>
        <row r="4915">
          <cell r="A4915" t="str">
            <v>G10166DP</v>
          </cell>
          <cell r="B4915" t="str">
            <v>9100537959</v>
          </cell>
          <cell r="C4915" t="str">
            <v>10009100537956</v>
          </cell>
          <cell r="D4915">
            <v>0.53300000000000003</v>
          </cell>
          <cell r="E4915">
            <v>0.152</v>
          </cell>
          <cell r="F4915">
            <v>9.625</v>
          </cell>
          <cell r="G4915">
            <v>7.625</v>
          </cell>
          <cell r="H4915">
            <v>3.5819999999999999</v>
          </cell>
          <cell r="I4915">
            <v>1.599</v>
          </cell>
          <cell r="J4915">
            <v>0.46300000000000002</v>
          </cell>
          <cell r="K4915">
            <v>9.375</v>
          </cell>
          <cell r="L4915">
            <v>8.125</v>
          </cell>
          <cell r="M4915">
            <v>10.5</v>
          </cell>
          <cell r="N4915">
            <v>3</v>
          </cell>
          <cell r="O4915" t="str">
            <v>US</v>
          </cell>
          <cell r="P4915" t="str">
            <v>RA</v>
          </cell>
          <cell r="Q4915" t="str">
            <v>FFP</v>
          </cell>
          <cell r="R4915">
            <v>4</v>
          </cell>
          <cell r="S4915">
            <v>300</v>
          </cell>
          <cell r="T4915">
            <v>9.52</v>
          </cell>
          <cell r="U4915" t="str">
            <v>US$</v>
          </cell>
          <cell r="V4915" t="str">
            <v>EA</v>
          </cell>
          <cell r="W4915" t="str">
            <v>FLT</v>
          </cell>
          <cell r="X4915" t="str">
            <v>BRN</v>
          </cell>
          <cell r="Y4915" t="str">
            <v>FUL</v>
          </cell>
          <cell r="Z4915" t="str">
            <v>FFP</v>
          </cell>
        </row>
        <row r="4916">
          <cell r="A4916" t="str">
            <v>G10230F</v>
          </cell>
          <cell r="D4916">
            <v>0.03</v>
          </cell>
          <cell r="E4916">
            <v>0</v>
          </cell>
          <cell r="F4916">
            <v>0</v>
          </cell>
          <cell r="G4916">
            <v>0</v>
          </cell>
          <cell r="H4916">
            <v>0</v>
          </cell>
          <cell r="I4916">
            <v>0</v>
          </cell>
          <cell r="J4916">
            <v>0</v>
          </cell>
          <cell r="K4916">
            <v>0</v>
          </cell>
          <cell r="L4916">
            <v>0</v>
          </cell>
          <cell r="M4916">
            <v>0</v>
          </cell>
          <cell r="N4916">
            <v>0</v>
          </cell>
          <cell r="O4916" t="str">
            <v>BR</v>
          </cell>
          <cell r="P4916" t="str">
            <v>RA</v>
          </cell>
          <cell r="Q4916" t="str">
            <v>FFP</v>
          </cell>
          <cell r="R4916">
            <v>0</v>
          </cell>
          <cell r="S4916">
            <v>0</v>
          </cell>
          <cell r="T4916">
            <v>0</v>
          </cell>
          <cell r="V4916" t="str">
            <v>EA</v>
          </cell>
          <cell r="W4916" t="str">
            <v>FLT</v>
          </cell>
          <cell r="X4916" t="str">
            <v>BRN</v>
          </cell>
          <cell r="Y4916" t="str">
            <v>FUL</v>
          </cell>
          <cell r="Z4916" t="str">
            <v>FFP</v>
          </cell>
        </row>
        <row r="4917">
          <cell r="A4917" t="str">
            <v>G10230FBR</v>
          </cell>
          <cell r="D4917">
            <v>0</v>
          </cell>
          <cell r="E4917">
            <v>0</v>
          </cell>
          <cell r="F4917">
            <v>0</v>
          </cell>
          <cell r="G4917">
            <v>0</v>
          </cell>
          <cell r="H4917">
            <v>0</v>
          </cell>
          <cell r="I4917">
            <v>0</v>
          </cell>
          <cell r="J4917">
            <v>0</v>
          </cell>
          <cell r="K4917">
            <v>0</v>
          </cell>
          <cell r="L4917">
            <v>0</v>
          </cell>
          <cell r="M4917">
            <v>0</v>
          </cell>
          <cell r="N4917">
            <v>0</v>
          </cell>
          <cell r="O4917" t="str">
            <v>BR</v>
          </cell>
          <cell r="P4917" t="str">
            <v>RA</v>
          </cell>
          <cell r="Q4917" t="str">
            <v>FFP</v>
          </cell>
          <cell r="R4917">
            <v>0</v>
          </cell>
          <cell r="S4917">
            <v>0</v>
          </cell>
          <cell r="T4917">
            <v>0</v>
          </cell>
          <cell r="V4917" t="str">
            <v>EA</v>
          </cell>
          <cell r="W4917" t="str">
            <v>FLT</v>
          </cell>
          <cell r="X4917" t="str">
            <v>BRN</v>
          </cell>
          <cell r="Y4917" t="str">
            <v>FUL</v>
          </cell>
          <cell r="Z4917" t="str">
            <v>FFP</v>
          </cell>
        </row>
        <row r="4918">
          <cell r="A4918" t="str">
            <v>G10243</v>
          </cell>
          <cell r="B4918" t="str">
            <v>9100543912</v>
          </cell>
          <cell r="C4918" t="str">
            <v>10009100543919</v>
          </cell>
          <cell r="D4918">
            <v>0.51600000000000001</v>
          </cell>
          <cell r="E4918">
            <v>2.7E-2</v>
          </cell>
          <cell r="F4918">
            <v>2.6019999999999999</v>
          </cell>
          <cell r="G4918">
            <v>2.6019999999999999</v>
          </cell>
          <cell r="H4918">
            <v>6.9550000000000001</v>
          </cell>
          <cell r="I4918">
            <v>3.0960000000000001</v>
          </cell>
          <cell r="J4918">
            <v>0.2</v>
          </cell>
          <cell r="K4918">
            <v>8.1869999999999994</v>
          </cell>
          <cell r="L4918">
            <v>5.625</v>
          </cell>
          <cell r="M4918">
            <v>7.5</v>
          </cell>
          <cell r="N4918">
            <v>6</v>
          </cell>
          <cell r="O4918" t="str">
            <v>CN</v>
          </cell>
          <cell r="P4918" t="str">
            <v>RA</v>
          </cell>
          <cell r="Q4918" t="str">
            <v>FFP</v>
          </cell>
          <cell r="R4918">
            <v>5</v>
          </cell>
          <cell r="S4918">
            <v>1170</v>
          </cell>
          <cell r="T4918">
            <v>36.85</v>
          </cell>
          <cell r="U4918" t="str">
            <v>US$</v>
          </cell>
          <cell r="V4918" t="str">
            <v>EA</v>
          </cell>
          <cell r="W4918" t="str">
            <v>FLT</v>
          </cell>
          <cell r="X4918" t="str">
            <v>BRN</v>
          </cell>
          <cell r="Y4918" t="str">
            <v>FUL</v>
          </cell>
          <cell r="Z4918" t="str">
            <v>FFP</v>
          </cell>
        </row>
        <row r="4919">
          <cell r="A4919" t="str">
            <v>G10583FBR</v>
          </cell>
          <cell r="D4919">
            <v>0</v>
          </cell>
          <cell r="E4919">
            <v>0</v>
          </cell>
          <cell r="F4919">
            <v>0</v>
          </cell>
          <cell r="G4919">
            <v>0</v>
          </cell>
          <cell r="H4919">
            <v>0</v>
          </cell>
          <cell r="I4919">
            <v>0</v>
          </cell>
          <cell r="J4919">
            <v>0</v>
          </cell>
          <cell r="K4919">
            <v>0</v>
          </cell>
          <cell r="L4919">
            <v>0</v>
          </cell>
          <cell r="M4919">
            <v>0</v>
          </cell>
          <cell r="N4919">
            <v>0</v>
          </cell>
          <cell r="O4919" t="str">
            <v>BR</v>
          </cell>
          <cell r="P4919" t="str">
            <v>RA</v>
          </cell>
          <cell r="Q4919" t="str">
            <v>FFP</v>
          </cell>
          <cell r="R4919">
            <v>0</v>
          </cell>
          <cell r="S4919">
            <v>0</v>
          </cell>
          <cell r="T4919">
            <v>0</v>
          </cell>
          <cell r="V4919" t="str">
            <v>EA</v>
          </cell>
          <cell r="W4919" t="str">
            <v>FLT</v>
          </cell>
          <cell r="X4919" t="str">
            <v>BRN</v>
          </cell>
          <cell r="Y4919" t="str">
            <v>FUL</v>
          </cell>
          <cell r="Z4919" t="str">
            <v>FFP</v>
          </cell>
        </row>
        <row r="4920">
          <cell r="A4920" t="str">
            <v>G10617</v>
          </cell>
          <cell r="B4920" t="str">
            <v>9100540089</v>
          </cell>
          <cell r="C4920" t="str">
            <v>10009100540086</v>
          </cell>
          <cell r="D4920">
            <v>0.45</v>
          </cell>
          <cell r="E4920">
            <v>2.4E-2</v>
          </cell>
          <cell r="F4920">
            <v>2.415</v>
          </cell>
          <cell r="G4920">
            <v>2.415</v>
          </cell>
          <cell r="H4920">
            <v>6.9859999999999998</v>
          </cell>
          <cell r="I4920">
            <v>1.35</v>
          </cell>
          <cell r="J4920">
            <v>0.18</v>
          </cell>
          <cell r="K4920">
            <v>7.7569999999999997</v>
          </cell>
          <cell r="L4920">
            <v>5.2569999999999997</v>
          </cell>
          <cell r="M4920">
            <v>7.64</v>
          </cell>
          <cell r="N4920">
            <v>3</v>
          </cell>
          <cell r="O4920" t="str">
            <v>CN</v>
          </cell>
          <cell r="P4920" t="str">
            <v>RA</v>
          </cell>
          <cell r="Q4920" t="str">
            <v>FFP</v>
          </cell>
          <cell r="R4920">
            <v>5</v>
          </cell>
          <cell r="S4920">
            <v>1350</v>
          </cell>
          <cell r="T4920">
            <v>4.0999999999999996</v>
          </cell>
          <cell r="U4920" t="str">
            <v>US$</v>
          </cell>
          <cell r="V4920" t="str">
            <v>EA</v>
          </cell>
          <cell r="W4920" t="str">
            <v>FLT</v>
          </cell>
          <cell r="X4920" t="str">
            <v>BRN</v>
          </cell>
          <cell r="Y4920" t="str">
            <v>FUL</v>
          </cell>
          <cell r="Z4920" t="str">
            <v>FFP</v>
          </cell>
        </row>
        <row r="4921">
          <cell r="A4921" t="str">
            <v>G10698</v>
          </cell>
          <cell r="B4921" t="str">
            <v>9100543448</v>
          </cell>
          <cell r="C4921" t="str">
            <v>10009100543445</v>
          </cell>
          <cell r="D4921">
            <v>0.45</v>
          </cell>
          <cell r="E4921">
            <v>4.5999999999999999E-2</v>
          </cell>
          <cell r="F4921">
            <v>2.9620000000000002</v>
          </cell>
          <cell r="G4921">
            <v>2.9620000000000002</v>
          </cell>
          <cell r="H4921">
            <v>9.0500000000000007</v>
          </cell>
          <cell r="I4921">
            <v>2.7</v>
          </cell>
          <cell r="J4921">
            <v>0.23200000000000001</v>
          </cell>
          <cell r="K4921">
            <v>8.07</v>
          </cell>
          <cell r="L4921">
            <v>5.5069999999999997</v>
          </cell>
          <cell r="M4921">
            <v>9.0150000000000006</v>
          </cell>
          <cell r="N4921">
            <v>6</v>
          </cell>
          <cell r="O4921" t="str">
            <v>CN</v>
          </cell>
          <cell r="P4921" t="str">
            <v>RA</v>
          </cell>
          <cell r="Q4921" t="str">
            <v>FFP</v>
          </cell>
          <cell r="R4921">
            <v>4</v>
          </cell>
          <cell r="S4921">
            <v>1008</v>
          </cell>
          <cell r="T4921">
            <v>18.39</v>
          </cell>
          <cell r="U4921" t="str">
            <v>US$</v>
          </cell>
          <cell r="V4921" t="str">
            <v>EA</v>
          </cell>
          <cell r="W4921" t="str">
            <v>FLT</v>
          </cell>
          <cell r="X4921" t="str">
            <v>BRN</v>
          </cell>
          <cell r="Y4921" t="str">
            <v>FUL</v>
          </cell>
          <cell r="Z4921" t="str">
            <v>FFP</v>
          </cell>
        </row>
        <row r="4922">
          <cell r="A4922" t="str">
            <v>G10902</v>
          </cell>
          <cell r="D4922">
            <v>0</v>
          </cell>
          <cell r="E4922">
            <v>0</v>
          </cell>
          <cell r="F4922">
            <v>0</v>
          </cell>
          <cell r="G4922">
            <v>0</v>
          </cell>
          <cell r="H4922">
            <v>0</v>
          </cell>
          <cell r="I4922">
            <v>0</v>
          </cell>
          <cell r="J4922">
            <v>0</v>
          </cell>
          <cell r="K4922">
            <v>0</v>
          </cell>
          <cell r="L4922">
            <v>0</v>
          </cell>
          <cell r="M4922">
            <v>0</v>
          </cell>
          <cell r="N4922">
            <v>0</v>
          </cell>
          <cell r="O4922" t="str">
            <v>DE</v>
          </cell>
          <cell r="P4922" t="str">
            <v>RA</v>
          </cell>
          <cell r="Q4922" t="str">
            <v>FFP</v>
          </cell>
          <cell r="R4922">
            <v>0</v>
          </cell>
          <cell r="S4922">
            <v>0</v>
          </cell>
          <cell r="T4922">
            <v>0</v>
          </cell>
          <cell r="V4922" t="str">
            <v>EA</v>
          </cell>
          <cell r="W4922" t="str">
            <v>FLT</v>
          </cell>
          <cell r="X4922" t="str">
            <v>BRN</v>
          </cell>
          <cell r="Y4922" t="str">
            <v>FUL</v>
          </cell>
          <cell r="Z4922" t="str">
            <v>FFP</v>
          </cell>
        </row>
        <row r="4923">
          <cell r="A4923" t="str">
            <v>G10MDP</v>
          </cell>
          <cell r="B4923" t="str">
            <v>9100351142</v>
          </cell>
          <cell r="C4923" t="str">
            <v>10009100351149</v>
          </cell>
          <cell r="D4923">
            <v>0.183</v>
          </cell>
          <cell r="E4923">
            <v>3.6999999999999998E-2</v>
          </cell>
          <cell r="F4923">
            <v>0</v>
          </cell>
          <cell r="G4923">
            <v>0</v>
          </cell>
          <cell r="H4923">
            <v>0</v>
          </cell>
          <cell r="I4923">
            <v>1.0980000000000001</v>
          </cell>
          <cell r="J4923">
            <v>0.222</v>
          </cell>
          <cell r="K4923">
            <v>0</v>
          </cell>
          <cell r="L4923">
            <v>0</v>
          </cell>
          <cell r="M4923">
            <v>0</v>
          </cell>
          <cell r="N4923">
            <v>6</v>
          </cell>
          <cell r="O4923" t="str">
            <v>US</v>
          </cell>
          <cell r="Q4923" t="str">
            <v>FFP</v>
          </cell>
          <cell r="R4923">
            <v>10</v>
          </cell>
          <cell r="S4923">
            <v>1320</v>
          </cell>
          <cell r="T4923">
            <v>3.19</v>
          </cell>
          <cell r="U4923" t="str">
            <v>US$</v>
          </cell>
          <cell r="W4923" t="str">
            <v>FLT</v>
          </cell>
          <cell r="X4923" t="str">
            <v>BRN</v>
          </cell>
          <cell r="Y4923" t="str">
            <v>FUL</v>
          </cell>
          <cell r="Z4923" t="str">
            <v>FFP</v>
          </cell>
        </row>
        <row r="4924">
          <cell r="A4924" t="str">
            <v>G10MDP</v>
          </cell>
          <cell r="B4924" t="str">
            <v>9100351142</v>
          </cell>
          <cell r="C4924" t="str">
            <v>10009100351149</v>
          </cell>
          <cell r="D4924">
            <v>0.216</v>
          </cell>
          <cell r="E4924">
            <v>4.7E-2</v>
          </cell>
          <cell r="F4924">
            <v>7.625</v>
          </cell>
          <cell r="G4924">
            <v>3.625</v>
          </cell>
          <cell r="H4924">
            <v>2.645</v>
          </cell>
          <cell r="I4924">
            <v>1.296</v>
          </cell>
          <cell r="J4924">
            <v>0.28199999999999997</v>
          </cell>
          <cell r="K4924">
            <v>8.625</v>
          </cell>
          <cell r="L4924">
            <v>8</v>
          </cell>
          <cell r="M4924">
            <v>6.375</v>
          </cell>
          <cell r="N4924">
            <v>6</v>
          </cell>
          <cell r="O4924" t="str">
            <v>IL</v>
          </cell>
          <cell r="P4924" t="str">
            <v>RA</v>
          </cell>
          <cell r="Q4924" t="str">
            <v>FFP</v>
          </cell>
          <cell r="R4924">
            <v>6</v>
          </cell>
          <cell r="S4924">
            <v>720</v>
          </cell>
          <cell r="T4924">
            <v>3.19</v>
          </cell>
          <cell r="U4924" t="str">
            <v>US$</v>
          </cell>
          <cell r="V4924" t="str">
            <v>EA</v>
          </cell>
          <cell r="W4924" t="str">
            <v>FLT</v>
          </cell>
          <cell r="X4924" t="str">
            <v>BRN</v>
          </cell>
          <cell r="Y4924" t="str">
            <v>FUL</v>
          </cell>
          <cell r="Z4924" t="str">
            <v>FFP</v>
          </cell>
        </row>
        <row r="4925">
          <cell r="A4925" t="str">
            <v>G12</v>
          </cell>
          <cell r="B4925" t="str">
            <v>9100350190</v>
          </cell>
          <cell r="C4925" t="str">
            <v>10009100350197</v>
          </cell>
          <cell r="D4925">
            <v>0.125</v>
          </cell>
          <cell r="E4925">
            <v>1.7000000000000001E-2</v>
          </cell>
          <cell r="F4925">
            <v>2.29</v>
          </cell>
          <cell r="G4925">
            <v>2.29</v>
          </cell>
          <cell r="H4925">
            <v>4.04</v>
          </cell>
          <cell r="I4925">
            <v>0.75</v>
          </cell>
          <cell r="J4925">
            <v>0.10199999999999999</v>
          </cell>
          <cell r="K4925">
            <v>7.375</v>
          </cell>
          <cell r="L4925">
            <v>5.125</v>
          </cell>
          <cell r="M4925">
            <v>4.875</v>
          </cell>
          <cell r="N4925">
            <v>6</v>
          </cell>
          <cell r="O4925" t="str">
            <v>US</v>
          </cell>
          <cell r="P4925" t="str">
            <v>RA</v>
          </cell>
          <cell r="Q4925" t="str">
            <v>FFP</v>
          </cell>
          <cell r="R4925">
            <v>8</v>
          </cell>
          <cell r="S4925">
            <v>2304</v>
          </cell>
          <cell r="T4925">
            <v>2.87</v>
          </cell>
          <cell r="U4925" t="str">
            <v>US$</v>
          </cell>
          <cell r="V4925" t="str">
            <v>EA</v>
          </cell>
          <cell r="W4925" t="str">
            <v>FLT</v>
          </cell>
          <cell r="X4925" t="str">
            <v>BRN</v>
          </cell>
          <cell r="Y4925" t="str">
            <v>FUL</v>
          </cell>
          <cell r="Z4925" t="str">
            <v>FFP</v>
          </cell>
        </row>
        <row r="4926">
          <cell r="A4926" t="str">
            <v>G12</v>
          </cell>
          <cell r="B4926" t="str">
            <v>9100350190</v>
          </cell>
          <cell r="C4926" t="str">
            <v>10009100350197</v>
          </cell>
          <cell r="D4926">
            <v>0.17</v>
          </cell>
          <cell r="E4926">
            <v>4.1000000000000002E-2</v>
          </cell>
          <cell r="F4926">
            <v>2.6970000000000001</v>
          </cell>
          <cell r="G4926">
            <v>3.286</v>
          </cell>
          <cell r="H4926">
            <v>4.6609999999999996</v>
          </cell>
          <cell r="I4926">
            <v>1.02</v>
          </cell>
          <cell r="J4926">
            <v>0.246</v>
          </cell>
          <cell r="K4926">
            <v>10.875</v>
          </cell>
          <cell r="L4926">
            <v>6.125</v>
          </cell>
          <cell r="M4926">
            <v>6.75</v>
          </cell>
          <cell r="N4926">
            <v>6</v>
          </cell>
          <cell r="O4926" t="str">
            <v>IL</v>
          </cell>
          <cell r="Q4926" t="str">
            <v>FFP</v>
          </cell>
          <cell r="R4926">
            <v>6</v>
          </cell>
          <cell r="S4926">
            <v>1008</v>
          </cell>
          <cell r="T4926">
            <v>2.87</v>
          </cell>
          <cell r="U4926" t="str">
            <v>US$</v>
          </cell>
          <cell r="W4926" t="str">
            <v>FLT</v>
          </cell>
          <cell r="X4926" t="str">
            <v>BRN</v>
          </cell>
          <cell r="Y4926" t="str">
            <v>FUL</v>
          </cell>
          <cell r="Z4926" t="str">
            <v>FFP</v>
          </cell>
        </row>
        <row r="4927">
          <cell r="A4927" t="str">
            <v>G12BR</v>
          </cell>
          <cell r="D4927">
            <v>0.03</v>
          </cell>
          <cell r="E4927">
            <v>0</v>
          </cell>
          <cell r="F4927">
            <v>0</v>
          </cell>
          <cell r="G4927">
            <v>0</v>
          </cell>
          <cell r="H4927">
            <v>0</v>
          </cell>
          <cell r="I4927">
            <v>0</v>
          </cell>
          <cell r="J4927">
            <v>0</v>
          </cell>
          <cell r="K4927">
            <v>0</v>
          </cell>
          <cell r="L4927">
            <v>0</v>
          </cell>
          <cell r="M4927">
            <v>0</v>
          </cell>
          <cell r="N4927">
            <v>0</v>
          </cell>
          <cell r="O4927" t="str">
            <v>BR</v>
          </cell>
          <cell r="P4927" t="str">
            <v>RA</v>
          </cell>
          <cell r="Q4927" t="str">
            <v>FFP</v>
          </cell>
          <cell r="R4927">
            <v>0</v>
          </cell>
          <cell r="S4927">
            <v>0</v>
          </cell>
          <cell r="T4927">
            <v>0.4</v>
          </cell>
          <cell r="U4927" t="str">
            <v>US$</v>
          </cell>
          <cell r="V4927" t="str">
            <v>EA</v>
          </cell>
          <cell r="W4927" t="str">
            <v>FLT</v>
          </cell>
          <cell r="X4927" t="str">
            <v>BRN</v>
          </cell>
          <cell r="Y4927" t="str">
            <v>FUL</v>
          </cell>
          <cell r="Z4927" t="str">
            <v>FFP</v>
          </cell>
        </row>
        <row r="4928">
          <cell r="A4928" t="str">
            <v>G12CS</v>
          </cell>
          <cell r="B4928" t="str">
            <v>9100540454</v>
          </cell>
          <cell r="C4928" t="str">
            <v>10009100540451</v>
          </cell>
          <cell r="D4928">
            <v>0.16600000000000001</v>
          </cell>
          <cell r="E4928">
            <v>2.3E-2</v>
          </cell>
          <cell r="F4928">
            <v>3</v>
          </cell>
          <cell r="G4928">
            <v>2.375</v>
          </cell>
          <cell r="H4928">
            <v>5.6870000000000003</v>
          </cell>
          <cell r="I4928">
            <v>0.498</v>
          </cell>
          <cell r="J4928">
            <v>0.11600000000000001</v>
          </cell>
          <cell r="K4928">
            <v>9.32</v>
          </cell>
          <cell r="L4928">
            <v>6.32</v>
          </cell>
          <cell r="M4928">
            <v>3.39</v>
          </cell>
          <cell r="N4928">
            <v>3</v>
          </cell>
          <cell r="O4928" t="str">
            <v>IL</v>
          </cell>
          <cell r="P4928" t="str">
            <v>RA</v>
          </cell>
          <cell r="Q4928" t="str">
            <v>FFP</v>
          </cell>
          <cell r="R4928">
            <v>12</v>
          </cell>
          <cell r="S4928">
            <v>1080</v>
          </cell>
          <cell r="T4928">
            <v>2.87</v>
          </cell>
          <cell r="U4928" t="str">
            <v>US$</v>
          </cell>
          <cell r="V4928" t="str">
            <v>EA</v>
          </cell>
          <cell r="W4928" t="str">
            <v>FLT</v>
          </cell>
          <cell r="X4928" t="str">
            <v>BRN</v>
          </cell>
          <cell r="Y4928" t="str">
            <v>FUL</v>
          </cell>
          <cell r="Z4928" t="str">
            <v>FFP</v>
          </cell>
        </row>
        <row r="4929">
          <cell r="A4929" t="str">
            <v>G12DP</v>
          </cell>
          <cell r="B4929" t="str">
            <v>9100350206</v>
          </cell>
          <cell r="C4929" t="str">
            <v>10009100350203</v>
          </cell>
          <cell r="D4929">
            <v>0.14599999999999999</v>
          </cell>
          <cell r="E4929">
            <v>3.4000000000000002E-2</v>
          </cell>
          <cell r="F4929">
            <v>7.625</v>
          </cell>
          <cell r="G4929">
            <v>3.625</v>
          </cell>
          <cell r="H4929">
            <v>2.25</v>
          </cell>
          <cell r="I4929">
            <v>0.876</v>
          </cell>
          <cell r="J4929">
            <v>0.20399999999999999</v>
          </cell>
          <cell r="K4929">
            <v>4.915</v>
          </cell>
          <cell r="L4929">
            <v>2.29</v>
          </cell>
          <cell r="M4929">
            <v>10.018000000000001</v>
          </cell>
          <cell r="N4929">
            <v>6</v>
          </cell>
          <cell r="O4929" t="str">
            <v>BR</v>
          </cell>
          <cell r="Q4929" t="str">
            <v>FFP</v>
          </cell>
          <cell r="R4929">
            <v>5</v>
          </cell>
          <cell r="S4929">
            <v>1200</v>
          </cell>
          <cell r="T4929">
            <v>2.87</v>
          </cell>
          <cell r="U4929" t="str">
            <v>US$</v>
          </cell>
          <cell r="W4929" t="str">
            <v>FLT</v>
          </cell>
          <cell r="X4929" t="str">
            <v>BRN</v>
          </cell>
          <cell r="Y4929" t="str">
            <v>FUL</v>
          </cell>
          <cell r="Z4929" t="str">
            <v>FFP</v>
          </cell>
        </row>
        <row r="4930">
          <cell r="A4930" t="str">
            <v>G12DP</v>
          </cell>
          <cell r="B4930" t="str">
            <v>9100350206</v>
          </cell>
          <cell r="C4930" t="str">
            <v>10009100350203</v>
          </cell>
          <cell r="D4930">
            <v>0.14299999999999999</v>
          </cell>
          <cell r="E4930">
            <v>4.2000000000000003E-2</v>
          </cell>
          <cell r="F4930">
            <v>7.625</v>
          </cell>
          <cell r="G4930">
            <v>3.625</v>
          </cell>
          <cell r="H4930">
            <v>2.645</v>
          </cell>
          <cell r="I4930">
            <v>0.85799999999999998</v>
          </cell>
          <cell r="J4930">
            <v>0.252</v>
          </cell>
          <cell r="K4930">
            <v>8.625</v>
          </cell>
          <cell r="L4930">
            <v>8</v>
          </cell>
          <cell r="M4930">
            <v>6.375</v>
          </cell>
          <cell r="N4930">
            <v>6</v>
          </cell>
          <cell r="O4930" t="str">
            <v>US</v>
          </cell>
          <cell r="P4930" t="str">
            <v>RA</v>
          </cell>
          <cell r="Q4930" t="str">
            <v>FFP</v>
          </cell>
          <cell r="R4930">
            <v>6</v>
          </cell>
          <cell r="S4930">
            <v>720</v>
          </cell>
          <cell r="T4930">
            <v>2.87</v>
          </cell>
          <cell r="U4930" t="str">
            <v>US$</v>
          </cell>
          <cell r="V4930" t="str">
            <v>EA</v>
          </cell>
          <cell r="W4930" t="str">
            <v>FLT</v>
          </cell>
          <cell r="X4930" t="str">
            <v>BRN</v>
          </cell>
          <cell r="Y4930" t="str">
            <v>FUL</v>
          </cell>
          <cell r="Z4930" t="str">
            <v>FFP</v>
          </cell>
        </row>
        <row r="4931">
          <cell r="A4931" t="str">
            <v>G15</v>
          </cell>
          <cell r="B4931" t="str">
            <v>9100350237</v>
          </cell>
          <cell r="C4931" t="str">
            <v>10009100350234</v>
          </cell>
          <cell r="D4931">
            <v>0.27</v>
          </cell>
          <cell r="E4931">
            <v>1.0999999999999999E-2</v>
          </cell>
          <cell r="F4931">
            <v>2.0510000000000002</v>
          </cell>
          <cell r="G4931">
            <v>2.0510000000000002</v>
          </cell>
          <cell r="H4931">
            <v>4.383</v>
          </cell>
          <cell r="I4931">
            <v>3.24</v>
          </cell>
          <cell r="J4931">
            <v>0.17699999999999999</v>
          </cell>
          <cell r="K4931">
            <v>8.8680000000000003</v>
          </cell>
          <cell r="L4931">
            <v>6.7430000000000003</v>
          </cell>
          <cell r="M4931">
            <v>5.1120000000000001</v>
          </cell>
          <cell r="N4931">
            <v>12</v>
          </cell>
          <cell r="O4931" t="str">
            <v>US</v>
          </cell>
          <cell r="P4931" t="str">
            <v>RA</v>
          </cell>
          <cell r="Q4931" t="str">
            <v>FFP</v>
          </cell>
          <cell r="R4931">
            <v>8</v>
          </cell>
          <cell r="S4931">
            <v>2784</v>
          </cell>
          <cell r="T4931">
            <v>3.77</v>
          </cell>
          <cell r="U4931" t="str">
            <v>US$</v>
          </cell>
          <cell r="V4931" t="str">
            <v>EA</v>
          </cell>
          <cell r="W4931" t="str">
            <v>FLT</v>
          </cell>
          <cell r="X4931" t="str">
            <v>BRN</v>
          </cell>
          <cell r="Y4931" t="str">
            <v>FUL</v>
          </cell>
          <cell r="Z4931" t="str">
            <v>FFP</v>
          </cell>
        </row>
        <row r="4932">
          <cell r="A4932" t="str">
            <v>G15</v>
          </cell>
          <cell r="B4932" t="str">
            <v>9100350237</v>
          </cell>
          <cell r="C4932" t="str">
            <v>10009100350234</v>
          </cell>
          <cell r="D4932">
            <v>0.3</v>
          </cell>
          <cell r="E4932">
            <v>4.3999999999999997E-2</v>
          </cell>
          <cell r="F4932">
            <v>2.6970000000000001</v>
          </cell>
          <cell r="G4932">
            <v>3.286</v>
          </cell>
          <cell r="H4932">
            <v>4.6609999999999996</v>
          </cell>
          <cell r="I4932">
            <v>1.8</v>
          </cell>
          <cell r="J4932">
            <v>0.26400000000000001</v>
          </cell>
          <cell r="K4932">
            <v>10.875</v>
          </cell>
          <cell r="L4932">
            <v>6.125</v>
          </cell>
          <cell r="M4932">
            <v>6.75</v>
          </cell>
          <cell r="N4932">
            <v>6</v>
          </cell>
          <cell r="O4932" t="str">
            <v>IL</v>
          </cell>
          <cell r="Q4932" t="str">
            <v>FFP</v>
          </cell>
          <cell r="R4932">
            <v>6</v>
          </cell>
          <cell r="S4932">
            <v>1008</v>
          </cell>
          <cell r="T4932">
            <v>3.77</v>
          </cell>
          <cell r="U4932" t="str">
            <v>US$</v>
          </cell>
          <cell r="W4932" t="str">
            <v>FLT</v>
          </cell>
          <cell r="X4932" t="str">
            <v>BRN</v>
          </cell>
          <cell r="Y4932" t="str">
            <v>FUL</v>
          </cell>
          <cell r="Z4932" t="str">
            <v>FFP</v>
          </cell>
        </row>
        <row r="4933">
          <cell r="A4933" t="str">
            <v>G15DP</v>
          </cell>
          <cell r="B4933" t="str">
            <v>9100353320</v>
          </cell>
          <cell r="C4933" t="str">
            <v>10009100353327</v>
          </cell>
          <cell r="D4933">
            <v>0.3</v>
          </cell>
          <cell r="E4933">
            <v>0.02</v>
          </cell>
          <cell r="F4933">
            <v>0</v>
          </cell>
          <cell r="G4933">
            <v>0</v>
          </cell>
          <cell r="H4933">
            <v>0</v>
          </cell>
          <cell r="I4933">
            <v>1.8</v>
          </cell>
          <cell r="J4933">
            <v>0.12</v>
          </cell>
          <cell r="K4933">
            <v>0</v>
          </cell>
          <cell r="L4933">
            <v>0</v>
          </cell>
          <cell r="M4933">
            <v>0</v>
          </cell>
          <cell r="N4933">
            <v>6</v>
          </cell>
          <cell r="O4933" t="str">
            <v>US</v>
          </cell>
          <cell r="Q4933" t="str">
            <v>FFP</v>
          </cell>
          <cell r="R4933">
            <v>5</v>
          </cell>
          <cell r="S4933">
            <v>1350</v>
          </cell>
          <cell r="T4933">
            <v>3.77</v>
          </cell>
          <cell r="U4933" t="str">
            <v>US$</v>
          </cell>
          <cell r="W4933" t="str">
            <v>FLT</v>
          </cell>
          <cell r="X4933" t="str">
            <v>BRN</v>
          </cell>
          <cell r="Y4933" t="str">
            <v>FUL</v>
          </cell>
          <cell r="Z4933" t="str">
            <v>FFP</v>
          </cell>
        </row>
        <row r="4934">
          <cell r="A4934" t="str">
            <v>G15DP</v>
          </cell>
          <cell r="B4934" t="str">
            <v>9100353320</v>
          </cell>
          <cell r="C4934" t="str">
            <v>10009100353327</v>
          </cell>
          <cell r="D4934">
            <v>0.185</v>
          </cell>
          <cell r="E4934">
            <v>4.2000000000000003E-2</v>
          </cell>
          <cell r="F4934">
            <v>7.625</v>
          </cell>
          <cell r="G4934">
            <v>3.625</v>
          </cell>
          <cell r="H4934">
            <v>2.645</v>
          </cell>
          <cell r="I4934">
            <v>1.1100000000000001</v>
          </cell>
          <cell r="J4934">
            <v>0.26300000000000001</v>
          </cell>
          <cell r="K4934">
            <v>8.6809999999999992</v>
          </cell>
          <cell r="L4934">
            <v>8.0559999999999992</v>
          </cell>
          <cell r="M4934">
            <v>6.4870000000000001</v>
          </cell>
          <cell r="N4934">
            <v>6</v>
          </cell>
          <cell r="O4934" t="str">
            <v>US</v>
          </cell>
          <cell r="P4934" t="str">
            <v>RA</v>
          </cell>
          <cell r="Q4934" t="str">
            <v>FFP</v>
          </cell>
          <cell r="R4934">
            <v>6</v>
          </cell>
          <cell r="S4934">
            <v>972</v>
          </cell>
          <cell r="T4934">
            <v>3.77</v>
          </cell>
          <cell r="U4934" t="str">
            <v>US$</v>
          </cell>
          <cell r="V4934" t="str">
            <v>EA</v>
          </cell>
          <cell r="W4934" t="str">
            <v>FLT</v>
          </cell>
          <cell r="X4934" t="str">
            <v>BRN</v>
          </cell>
          <cell r="Y4934" t="str">
            <v>FUL</v>
          </cell>
          <cell r="Z4934" t="str">
            <v>FFP</v>
          </cell>
        </row>
        <row r="4935">
          <cell r="A4935" t="str">
            <v>G1DP</v>
          </cell>
          <cell r="B4935" t="str">
            <v>9100350015</v>
          </cell>
          <cell r="C4935" t="str">
            <v>10009100350012</v>
          </cell>
          <cell r="D4935">
            <v>0.191</v>
          </cell>
          <cell r="E4935">
            <v>2.3E-2</v>
          </cell>
          <cell r="F4935">
            <v>7.625</v>
          </cell>
          <cell r="G4935">
            <v>3.625</v>
          </cell>
          <cell r="H4935">
            <v>2.27</v>
          </cell>
          <cell r="I4935">
            <v>1.1459999999999999</v>
          </cell>
          <cell r="J4935">
            <v>0.13800000000000001</v>
          </cell>
          <cell r="K4935">
            <v>9.0619999999999994</v>
          </cell>
          <cell r="L4935">
            <v>5.0620000000000003</v>
          </cell>
          <cell r="M4935">
            <v>8.25</v>
          </cell>
          <cell r="N4935">
            <v>6</v>
          </cell>
          <cell r="O4935" t="str">
            <v>BR</v>
          </cell>
          <cell r="Q4935" t="str">
            <v>FFP</v>
          </cell>
          <cell r="R4935">
            <v>5</v>
          </cell>
          <cell r="S4935">
            <v>1200</v>
          </cell>
          <cell r="T4935">
            <v>3.01</v>
          </cell>
          <cell r="U4935" t="str">
            <v>US$</v>
          </cell>
          <cell r="W4935" t="str">
            <v>FLT</v>
          </cell>
          <cell r="X4935" t="str">
            <v>BRN</v>
          </cell>
          <cell r="Y4935" t="str">
            <v>FUL</v>
          </cell>
          <cell r="Z4935" t="str">
            <v>FFP</v>
          </cell>
        </row>
        <row r="4936">
          <cell r="A4936" t="str">
            <v>G1DP</v>
          </cell>
          <cell r="B4936" t="str">
            <v>9100350015</v>
          </cell>
          <cell r="C4936" t="str">
            <v>10009100350012</v>
          </cell>
          <cell r="D4936">
            <v>0.183</v>
          </cell>
          <cell r="E4936">
            <v>4.4999999999999998E-2</v>
          </cell>
          <cell r="F4936">
            <v>7.625</v>
          </cell>
          <cell r="G4936">
            <v>3.625</v>
          </cell>
          <cell r="H4936">
            <v>2.645</v>
          </cell>
          <cell r="I4936">
            <v>1.0980000000000001</v>
          </cell>
          <cell r="J4936">
            <v>0.27</v>
          </cell>
          <cell r="K4936">
            <v>8.625</v>
          </cell>
          <cell r="L4936">
            <v>8</v>
          </cell>
          <cell r="M4936">
            <v>6.375</v>
          </cell>
          <cell r="N4936">
            <v>6</v>
          </cell>
          <cell r="O4936" t="str">
            <v>US</v>
          </cell>
          <cell r="P4936" t="str">
            <v>RA</v>
          </cell>
          <cell r="Q4936" t="str">
            <v>FFP</v>
          </cell>
          <cell r="R4936">
            <v>6</v>
          </cell>
          <cell r="S4936">
            <v>720</v>
          </cell>
          <cell r="T4936">
            <v>3.01</v>
          </cell>
          <cell r="U4936" t="str">
            <v>US$</v>
          </cell>
          <cell r="V4936" t="str">
            <v>EA</v>
          </cell>
          <cell r="W4936" t="str">
            <v>FLT</v>
          </cell>
          <cell r="X4936" t="str">
            <v>BRN</v>
          </cell>
          <cell r="Y4936" t="str">
            <v>FUL</v>
          </cell>
          <cell r="Z4936" t="str">
            <v>FFP</v>
          </cell>
        </row>
        <row r="4937">
          <cell r="A4937" t="str">
            <v>G1MDP</v>
          </cell>
          <cell r="B4937" t="str">
            <v>9100351135</v>
          </cell>
          <cell r="C4937" t="str">
            <v>10009100351132</v>
          </cell>
          <cell r="D4937">
            <v>0.192</v>
          </cell>
          <cell r="E4937">
            <v>3.6999999999999998E-2</v>
          </cell>
          <cell r="F4937">
            <v>0</v>
          </cell>
          <cell r="G4937">
            <v>0</v>
          </cell>
          <cell r="H4937">
            <v>0</v>
          </cell>
          <cell r="I4937">
            <v>1.1519999999999999</v>
          </cell>
          <cell r="J4937">
            <v>0.222</v>
          </cell>
          <cell r="K4937">
            <v>0</v>
          </cell>
          <cell r="L4937">
            <v>0</v>
          </cell>
          <cell r="M4937">
            <v>0</v>
          </cell>
          <cell r="N4937">
            <v>6</v>
          </cell>
          <cell r="O4937" t="str">
            <v>IL</v>
          </cell>
          <cell r="Q4937" t="str">
            <v>FFP</v>
          </cell>
          <cell r="R4937">
            <v>5</v>
          </cell>
          <cell r="S4937">
            <v>1200</v>
          </cell>
          <cell r="T4937">
            <v>3.23</v>
          </cell>
          <cell r="U4937" t="str">
            <v>US$</v>
          </cell>
          <cell r="W4937" t="str">
            <v>FLT</v>
          </cell>
          <cell r="X4937" t="str">
            <v>BRN</v>
          </cell>
          <cell r="Y4937" t="str">
            <v>FUL</v>
          </cell>
          <cell r="Z4937" t="str">
            <v>FFP</v>
          </cell>
        </row>
        <row r="4938">
          <cell r="A4938" t="str">
            <v>G1MDP</v>
          </cell>
          <cell r="B4938" t="str">
            <v>9100351135</v>
          </cell>
          <cell r="C4938" t="str">
            <v>10009100351132</v>
          </cell>
          <cell r="D4938">
            <v>0.19</v>
          </cell>
          <cell r="E4938">
            <v>0.04</v>
          </cell>
          <cell r="F4938">
            <v>7.625</v>
          </cell>
          <cell r="G4938">
            <v>3.625</v>
          </cell>
          <cell r="H4938">
            <v>2.645</v>
          </cell>
          <cell r="I4938">
            <v>1.1399999999999999</v>
          </cell>
          <cell r="J4938">
            <v>0.24</v>
          </cell>
          <cell r="K4938">
            <v>8.625</v>
          </cell>
          <cell r="L4938">
            <v>8</v>
          </cell>
          <cell r="M4938">
            <v>6.375</v>
          </cell>
          <cell r="N4938">
            <v>6</v>
          </cell>
          <cell r="O4938" t="str">
            <v>US</v>
          </cell>
          <cell r="P4938" t="str">
            <v>RA</v>
          </cell>
          <cell r="Q4938" t="str">
            <v>FFP</v>
          </cell>
          <cell r="R4938">
            <v>6</v>
          </cell>
          <cell r="S4938">
            <v>720</v>
          </cell>
          <cell r="T4938">
            <v>3.23</v>
          </cell>
          <cell r="U4938" t="str">
            <v>US$</v>
          </cell>
          <cell r="V4938" t="str">
            <v>EA</v>
          </cell>
          <cell r="W4938" t="str">
            <v>FLT</v>
          </cell>
          <cell r="X4938" t="str">
            <v>BRN</v>
          </cell>
          <cell r="Y4938" t="str">
            <v>FUL</v>
          </cell>
          <cell r="Z4938" t="str">
            <v>FFP</v>
          </cell>
        </row>
        <row r="4939">
          <cell r="A4939" t="str">
            <v>G2</v>
          </cell>
          <cell r="B4939" t="str">
            <v>9100350039</v>
          </cell>
          <cell r="C4939" t="str">
            <v>10009100350036</v>
          </cell>
          <cell r="D4939">
            <v>0.17499999999999999</v>
          </cell>
          <cell r="E4939">
            <v>2.1999999999999999E-2</v>
          </cell>
          <cell r="F4939">
            <v>2.286</v>
          </cell>
          <cell r="G4939">
            <v>2.286</v>
          </cell>
          <cell r="H4939">
            <v>5.1609999999999996</v>
          </cell>
          <cell r="I4939">
            <v>1.05</v>
          </cell>
          <cell r="J4939">
            <v>0.13200000000000001</v>
          </cell>
          <cell r="K4939">
            <v>7.375</v>
          </cell>
          <cell r="L4939">
            <v>5.125</v>
          </cell>
          <cell r="M4939">
            <v>6.5</v>
          </cell>
          <cell r="N4939">
            <v>6</v>
          </cell>
          <cell r="O4939" t="str">
            <v>IL</v>
          </cell>
          <cell r="P4939" t="str">
            <v>RA</v>
          </cell>
          <cell r="Q4939" t="str">
            <v>FFP</v>
          </cell>
          <cell r="R4939">
            <v>6</v>
          </cell>
          <cell r="S4939">
            <v>1728</v>
          </cell>
          <cell r="T4939">
            <v>2.87</v>
          </cell>
          <cell r="U4939" t="str">
            <v>US$</v>
          </cell>
          <cell r="V4939" t="str">
            <v>EA</v>
          </cell>
          <cell r="W4939" t="str">
            <v>FLT</v>
          </cell>
          <cell r="X4939" t="str">
            <v>BRN</v>
          </cell>
          <cell r="Y4939" t="str">
            <v>FUL</v>
          </cell>
          <cell r="Z4939" t="str">
            <v>FFP</v>
          </cell>
        </row>
        <row r="4940">
          <cell r="A4940" t="str">
            <v>G2</v>
          </cell>
          <cell r="B4940" t="str">
            <v>9100350039</v>
          </cell>
          <cell r="C4940" t="str">
            <v>10009100350036</v>
          </cell>
          <cell r="D4940">
            <v>0.22</v>
          </cell>
          <cell r="E4940">
            <v>4.1000000000000002E-2</v>
          </cell>
          <cell r="F4940">
            <v>2.6970000000000001</v>
          </cell>
          <cell r="G4940">
            <v>3.286</v>
          </cell>
          <cell r="H4940">
            <v>4.6609999999999996</v>
          </cell>
          <cell r="I4940">
            <v>1.32</v>
          </cell>
          <cell r="J4940">
            <v>0.246</v>
          </cell>
          <cell r="K4940">
            <v>10.875</v>
          </cell>
          <cell r="L4940">
            <v>6.125</v>
          </cell>
          <cell r="M4940">
            <v>6.75</v>
          </cell>
          <cell r="N4940">
            <v>6</v>
          </cell>
          <cell r="O4940" t="str">
            <v>US</v>
          </cell>
          <cell r="Q4940" t="str">
            <v>FFP</v>
          </cell>
          <cell r="R4940">
            <v>6</v>
          </cell>
          <cell r="S4940">
            <v>1008</v>
          </cell>
          <cell r="T4940">
            <v>2.87</v>
          </cell>
          <cell r="U4940" t="str">
            <v>US$</v>
          </cell>
          <cell r="W4940" t="str">
            <v>FLT</v>
          </cell>
          <cell r="X4940" t="str">
            <v>BRN</v>
          </cell>
          <cell r="Y4940" t="str">
            <v>FUL</v>
          </cell>
          <cell r="Z4940" t="str">
            <v>FFP</v>
          </cell>
        </row>
        <row r="4941">
          <cell r="A4941" t="str">
            <v>G22A</v>
          </cell>
          <cell r="B4941" t="str">
            <v>9100350305</v>
          </cell>
          <cell r="C4941" t="str">
            <v>10009100350302</v>
          </cell>
          <cell r="D4941">
            <v>0.12</v>
          </cell>
          <cell r="E4941">
            <v>6.0000000000000001E-3</v>
          </cell>
          <cell r="F4941">
            <v>1.665</v>
          </cell>
          <cell r="G4941">
            <v>1.29</v>
          </cell>
          <cell r="H4941">
            <v>3.08</v>
          </cell>
          <cell r="I4941">
            <v>1.44</v>
          </cell>
          <cell r="J4941">
            <v>7.1999999999999995E-2</v>
          </cell>
          <cell r="K4941">
            <v>6.6870000000000003</v>
          </cell>
          <cell r="L4941">
            <v>4.375</v>
          </cell>
          <cell r="M4941">
            <v>4.125</v>
          </cell>
          <cell r="N4941">
            <v>12</v>
          </cell>
          <cell r="O4941" t="str">
            <v>US</v>
          </cell>
          <cell r="Q4941" t="str">
            <v>FFP</v>
          </cell>
          <cell r="R4941">
            <v>9</v>
          </cell>
          <cell r="S4941">
            <v>6804</v>
          </cell>
          <cell r="T4941">
            <v>2.87</v>
          </cell>
          <cell r="U4941" t="str">
            <v>US$</v>
          </cell>
          <cell r="W4941" t="str">
            <v>FLT</v>
          </cell>
          <cell r="X4941" t="str">
            <v>BRN</v>
          </cell>
          <cell r="Y4941" t="str">
            <v>FUL</v>
          </cell>
          <cell r="Z4941" t="str">
            <v>FFP</v>
          </cell>
        </row>
        <row r="4942">
          <cell r="A4942" t="str">
            <v>G22A</v>
          </cell>
          <cell r="B4942" t="str">
            <v>9100350305</v>
          </cell>
          <cell r="C4942" t="str">
            <v>10009100350302</v>
          </cell>
          <cell r="D4942">
            <v>0.14799999999999999</v>
          </cell>
          <cell r="E4942">
            <v>1E-3</v>
          </cell>
          <cell r="F4942">
            <v>2.29</v>
          </cell>
          <cell r="G4942">
            <v>2.29</v>
          </cell>
          <cell r="H4942">
            <v>2.29</v>
          </cell>
          <cell r="I4942">
            <v>0.88800000000000001</v>
          </cell>
          <cell r="J4942">
            <v>6.0000000000000001E-3</v>
          </cell>
          <cell r="K4942">
            <v>7.375</v>
          </cell>
          <cell r="L4942">
            <v>5.125</v>
          </cell>
          <cell r="M4942">
            <v>3.125</v>
          </cell>
          <cell r="N4942">
            <v>6</v>
          </cell>
          <cell r="O4942" t="str">
            <v>US</v>
          </cell>
          <cell r="Q4942" t="str">
            <v>FFP</v>
          </cell>
          <cell r="R4942">
            <v>12</v>
          </cell>
          <cell r="S4942">
            <v>3456</v>
          </cell>
          <cell r="T4942">
            <v>2.87</v>
          </cell>
          <cell r="U4942" t="str">
            <v>US$</v>
          </cell>
          <cell r="W4942" t="str">
            <v>FLT</v>
          </cell>
          <cell r="X4942" t="str">
            <v>BRN</v>
          </cell>
          <cell r="Y4942" t="str">
            <v>FUL</v>
          </cell>
          <cell r="Z4942" t="str">
            <v>FFP</v>
          </cell>
        </row>
        <row r="4943">
          <cell r="A4943" t="str">
            <v>G22A</v>
          </cell>
          <cell r="B4943" t="str">
            <v>9100350305</v>
          </cell>
          <cell r="C4943" t="str">
            <v>10009100350302</v>
          </cell>
          <cell r="D4943">
            <v>0.151</v>
          </cell>
          <cell r="E4943">
            <v>1.7000000000000001E-2</v>
          </cell>
          <cell r="F4943">
            <v>2.661</v>
          </cell>
          <cell r="G4943">
            <v>1.411</v>
          </cell>
          <cell r="H4943">
            <v>4.6970000000000001</v>
          </cell>
          <cell r="I4943">
            <v>0.90600000000000003</v>
          </cell>
          <cell r="J4943">
            <v>0.10199999999999999</v>
          </cell>
          <cell r="K4943">
            <v>8.875</v>
          </cell>
          <cell r="L4943">
            <v>5.25</v>
          </cell>
          <cell r="M4943">
            <v>3.875</v>
          </cell>
          <cell r="N4943">
            <v>6</v>
          </cell>
          <cell r="O4943" t="str">
            <v>US</v>
          </cell>
          <cell r="P4943" t="str">
            <v>RA</v>
          </cell>
          <cell r="Q4943" t="str">
            <v>FFP</v>
          </cell>
          <cell r="R4943">
            <v>10</v>
          </cell>
          <cell r="S4943">
            <v>2280</v>
          </cell>
          <cell r="T4943">
            <v>2.87</v>
          </cell>
          <cell r="U4943" t="str">
            <v>US$</v>
          </cell>
          <cell r="V4943" t="str">
            <v>EA</v>
          </cell>
          <cell r="W4943" t="str">
            <v>FLT</v>
          </cell>
          <cell r="X4943" t="str">
            <v>BRN</v>
          </cell>
          <cell r="Y4943" t="str">
            <v>FUL</v>
          </cell>
          <cell r="Z4943" t="str">
            <v>FFP</v>
          </cell>
        </row>
        <row r="4944">
          <cell r="A4944" t="str">
            <v>G22ADP</v>
          </cell>
          <cell r="B4944" t="str">
            <v>9100350312</v>
          </cell>
          <cell r="C4944" t="str">
            <v>10009100350319</v>
          </cell>
          <cell r="D4944">
            <v>0.153</v>
          </cell>
          <cell r="E4944">
            <v>1.7999999999999999E-2</v>
          </cell>
          <cell r="F4944">
            <v>0</v>
          </cell>
          <cell r="G4944">
            <v>0</v>
          </cell>
          <cell r="H4944">
            <v>0</v>
          </cell>
          <cell r="I4944">
            <v>0.91800000000000004</v>
          </cell>
          <cell r="J4944">
            <v>0.108</v>
          </cell>
          <cell r="K4944">
            <v>0</v>
          </cell>
          <cell r="L4944">
            <v>0</v>
          </cell>
          <cell r="M4944">
            <v>0</v>
          </cell>
          <cell r="N4944">
            <v>6</v>
          </cell>
          <cell r="O4944" t="str">
            <v>US</v>
          </cell>
          <cell r="Q4944" t="str">
            <v>FFP</v>
          </cell>
          <cell r="R4944">
            <v>9</v>
          </cell>
          <cell r="S4944">
            <v>1944</v>
          </cell>
          <cell r="T4944">
            <v>2.87</v>
          </cell>
          <cell r="U4944" t="str">
            <v>US$</v>
          </cell>
          <cell r="W4944" t="str">
            <v>FLT</v>
          </cell>
          <cell r="X4944" t="str">
            <v>BRN</v>
          </cell>
          <cell r="Y4944" t="str">
            <v>FUL</v>
          </cell>
          <cell r="Z4944" t="str">
            <v>FFP</v>
          </cell>
        </row>
        <row r="4945">
          <cell r="A4945" t="str">
            <v>G22ADP</v>
          </cell>
          <cell r="B4945" t="str">
            <v>9100350312</v>
          </cell>
          <cell r="C4945" t="str">
            <v>10009100350319</v>
          </cell>
          <cell r="D4945">
            <v>0.158</v>
          </cell>
          <cell r="E4945">
            <v>2.5000000000000001E-2</v>
          </cell>
          <cell r="F4945">
            <v>7.625</v>
          </cell>
          <cell r="G4945">
            <v>3.625</v>
          </cell>
          <cell r="H4945">
            <v>1</v>
          </cell>
          <cell r="I4945">
            <v>0.94799999999999995</v>
          </cell>
          <cell r="J4945">
            <v>0.15</v>
          </cell>
          <cell r="K4945">
            <v>8.25</v>
          </cell>
          <cell r="L4945">
            <v>7</v>
          </cell>
          <cell r="M4945">
            <v>4.5</v>
          </cell>
          <cell r="N4945">
            <v>6</v>
          </cell>
          <cell r="O4945" t="str">
            <v>US</v>
          </cell>
          <cell r="P4945" t="str">
            <v>RA</v>
          </cell>
          <cell r="Q4945" t="str">
            <v>FFP</v>
          </cell>
          <cell r="R4945">
            <v>9</v>
          </cell>
          <cell r="S4945">
            <v>1944</v>
          </cell>
          <cell r="T4945">
            <v>2.87</v>
          </cell>
          <cell r="U4945" t="str">
            <v>US$</v>
          </cell>
          <cell r="V4945" t="str">
            <v>EA</v>
          </cell>
          <cell r="W4945" t="str">
            <v>FLT</v>
          </cell>
          <cell r="X4945" t="str">
            <v>BRN</v>
          </cell>
          <cell r="Y4945" t="str">
            <v>FUL</v>
          </cell>
          <cell r="Z4945" t="str">
            <v>FFP</v>
          </cell>
        </row>
        <row r="4946">
          <cell r="A4946" t="str">
            <v>G23</v>
          </cell>
          <cell r="B4946" t="str">
            <v>9100350329</v>
          </cell>
          <cell r="C4946" t="str">
            <v>10009100350326</v>
          </cell>
          <cell r="D4946">
            <v>0.15</v>
          </cell>
          <cell r="E4946">
            <v>1.0999999999999999E-2</v>
          </cell>
          <cell r="F4946">
            <v>2.29</v>
          </cell>
          <cell r="G4946">
            <v>2.29</v>
          </cell>
          <cell r="H4946">
            <v>2.29</v>
          </cell>
          <cell r="I4946">
            <v>0.9</v>
          </cell>
          <cell r="J4946">
            <v>6.6000000000000003E-2</v>
          </cell>
          <cell r="K4946">
            <v>7.375</v>
          </cell>
          <cell r="L4946">
            <v>5.125</v>
          </cell>
          <cell r="M4946">
            <v>3.125</v>
          </cell>
          <cell r="N4946">
            <v>6</v>
          </cell>
          <cell r="O4946" t="str">
            <v>IL</v>
          </cell>
          <cell r="Q4946" t="str">
            <v>FFP</v>
          </cell>
          <cell r="R4946">
            <v>12</v>
          </cell>
          <cell r="S4946">
            <v>3456</v>
          </cell>
          <cell r="T4946">
            <v>2.85</v>
          </cell>
          <cell r="U4946" t="str">
            <v>US$</v>
          </cell>
          <cell r="W4946" t="str">
            <v>FLT</v>
          </cell>
          <cell r="X4946" t="str">
            <v>BRN</v>
          </cell>
          <cell r="Y4946" t="str">
            <v>FUL</v>
          </cell>
          <cell r="Z4946" t="str">
            <v>FFP</v>
          </cell>
        </row>
        <row r="4947">
          <cell r="A4947" t="str">
            <v>G23</v>
          </cell>
          <cell r="B4947" t="str">
            <v>9100350329</v>
          </cell>
          <cell r="C4947" t="str">
            <v>10009100350326</v>
          </cell>
          <cell r="D4947">
            <v>0.14299999999999999</v>
          </cell>
          <cell r="E4947">
            <v>1.6E-2</v>
          </cell>
          <cell r="F4947">
            <v>2.661</v>
          </cell>
          <cell r="G4947">
            <v>1.429</v>
          </cell>
          <cell r="H4947">
            <v>4.7030000000000003</v>
          </cell>
          <cell r="I4947">
            <v>0.85799999999999998</v>
          </cell>
          <cell r="J4947">
            <v>9.6000000000000002E-2</v>
          </cell>
          <cell r="K4947">
            <v>8.875</v>
          </cell>
          <cell r="L4947">
            <v>5.25</v>
          </cell>
          <cell r="M4947">
            <v>3.875</v>
          </cell>
          <cell r="N4947">
            <v>6</v>
          </cell>
          <cell r="O4947" t="str">
            <v>US</v>
          </cell>
          <cell r="Q4947" t="str">
            <v>FFP</v>
          </cell>
          <cell r="R4947">
            <v>10</v>
          </cell>
          <cell r="S4947">
            <v>2280</v>
          </cell>
          <cell r="T4947">
            <v>2.85</v>
          </cell>
          <cell r="U4947" t="str">
            <v>US$</v>
          </cell>
          <cell r="W4947" t="str">
            <v>FLT</v>
          </cell>
          <cell r="X4947" t="str">
            <v>BRN</v>
          </cell>
          <cell r="Y4947" t="str">
            <v>FUL</v>
          </cell>
          <cell r="Z4947" t="str">
            <v>FFP</v>
          </cell>
        </row>
        <row r="4948">
          <cell r="A4948" t="str">
            <v>G23DP</v>
          </cell>
          <cell r="B4948" t="str">
            <v>9100353672</v>
          </cell>
          <cell r="C4948" t="str">
            <v>10009100353679</v>
          </cell>
          <cell r="D4948">
            <v>0.14199999999999999</v>
          </cell>
          <cell r="E4948">
            <v>2.3E-2</v>
          </cell>
          <cell r="F4948">
            <v>0</v>
          </cell>
          <cell r="G4948">
            <v>0</v>
          </cell>
          <cell r="H4948">
            <v>0</v>
          </cell>
          <cell r="I4948">
            <v>0.85199999999999998</v>
          </cell>
          <cell r="J4948">
            <v>0.13800000000000001</v>
          </cell>
          <cell r="K4948">
            <v>0</v>
          </cell>
          <cell r="L4948">
            <v>0</v>
          </cell>
          <cell r="M4948">
            <v>0</v>
          </cell>
          <cell r="N4948">
            <v>6</v>
          </cell>
          <cell r="O4948" t="str">
            <v>IL</v>
          </cell>
          <cell r="Q4948" t="str">
            <v>FFP</v>
          </cell>
          <cell r="R4948">
            <v>9</v>
          </cell>
          <cell r="S4948">
            <v>1944</v>
          </cell>
          <cell r="T4948">
            <v>2.71</v>
          </cell>
          <cell r="U4948" t="str">
            <v>US$</v>
          </cell>
          <cell r="W4948" t="str">
            <v>FLT</v>
          </cell>
          <cell r="X4948" t="str">
            <v>BRN</v>
          </cell>
          <cell r="Y4948" t="str">
            <v>FUL</v>
          </cell>
          <cell r="Z4948" t="str">
            <v>FFP</v>
          </cell>
        </row>
        <row r="4949">
          <cell r="A4949" t="str">
            <v>G28</v>
          </cell>
          <cell r="B4949" t="str">
            <v>9100350350</v>
          </cell>
          <cell r="C4949" t="str">
            <v>10009100350357</v>
          </cell>
          <cell r="D4949">
            <v>0.3</v>
          </cell>
          <cell r="E4949">
            <v>1.7000000000000001E-2</v>
          </cell>
          <cell r="F4949">
            <v>2.29</v>
          </cell>
          <cell r="G4949">
            <v>2.29</v>
          </cell>
          <cell r="H4949">
            <v>4.04</v>
          </cell>
          <cell r="I4949">
            <v>1.8</v>
          </cell>
          <cell r="J4949">
            <v>0.10199999999999999</v>
          </cell>
          <cell r="K4949">
            <v>7.375</v>
          </cell>
          <cell r="L4949">
            <v>5.125</v>
          </cell>
          <cell r="M4949">
            <v>4.875</v>
          </cell>
          <cell r="N4949">
            <v>6</v>
          </cell>
          <cell r="O4949" t="str">
            <v>MX</v>
          </cell>
          <cell r="Q4949" t="str">
            <v>FFP</v>
          </cell>
          <cell r="R4949">
            <v>8</v>
          </cell>
          <cell r="S4949">
            <v>2304</v>
          </cell>
          <cell r="T4949">
            <v>11.5</v>
          </cell>
          <cell r="U4949" t="str">
            <v>US$</v>
          </cell>
          <cell r="W4949" t="str">
            <v>FLT</v>
          </cell>
          <cell r="X4949" t="str">
            <v>BRN</v>
          </cell>
          <cell r="Y4949" t="str">
            <v>FUL</v>
          </cell>
          <cell r="Z4949" t="str">
            <v>FFP</v>
          </cell>
        </row>
        <row r="4950">
          <cell r="A4950" t="str">
            <v>G2CS</v>
          </cell>
          <cell r="B4950" t="str">
            <v>9100540447</v>
          </cell>
          <cell r="C4950" t="str">
            <v>10009100540444</v>
          </cell>
          <cell r="D4950">
            <v>0.22</v>
          </cell>
          <cell r="E4950">
            <v>2.3E-2</v>
          </cell>
          <cell r="F4950">
            <v>3</v>
          </cell>
          <cell r="G4950">
            <v>2.375</v>
          </cell>
          <cell r="H4950">
            <v>5.6870000000000003</v>
          </cell>
          <cell r="I4950">
            <v>0.66</v>
          </cell>
          <cell r="J4950">
            <v>0.11600000000000001</v>
          </cell>
          <cell r="K4950">
            <v>9.32</v>
          </cell>
          <cell r="L4950">
            <v>6.32</v>
          </cell>
          <cell r="M4950">
            <v>3.39</v>
          </cell>
          <cell r="N4950">
            <v>3</v>
          </cell>
          <cell r="O4950" t="str">
            <v>IL</v>
          </cell>
          <cell r="P4950" t="str">
            <v>RA</v>
          </cell>
          <cell r="Q4950" t="str">
            <v>FFP</v>
          </cell>
          <cell r="R4950">
            <v>12</v>
          </cell>
          <cell r="S4950">
            <v>1080</v>
          </cell>
          <cell r="T4950">
            <v>2.87</v>
          </cell>
          <cell r="U4950" t="str">
            <v>US$</v>
          </cell>
          <cell r="V4950" t="str">
            <v>EA</v>
          </cell>
          <cell r="W4950" t="str">
            <v>FLT</v>
          </cell>
          <cell r="X4950" t="str">
            <v>BRN</v>
          </cell>
          <cell r="Y4950" t="str">
            <v>FUL</v>
          </cell>
          <cell r="Z4950" t="str">
            <v>FFP</v>
          </cell>
        </row>
        <row r="4951">
          <cell r="A4951" t="str">
            <v>G2DP</v>
          </cell>
          <cell r="B4951" t="str">
            <v>9100350046</v>
          </cell>
          <cell r="C4951" t="str">
            <v>10009100350043</v>
          </cell>
          <cell r="D4951">
            <v>0.20300000000000001</v>
          </cell>
          <cell r="E4951">
            <v>3.9E-2</v>
          </cell>
          <cell r="F4951">
            <v>7.625</v>
          </cell>
          <cell r="G4951">
            <v>3.625</v>
          </cell>
          <cell r="H4951">
            <v>2.25</v>
          </cell>
          <cell r="I4951">
            <v>1.218</v>
          </cell>
          <cell r="J4951">
            <v>0.23400000000000001</v>
          </cell>
          <cell r="K4951">
            <v>9.0619999999999994</v>
          </cell>
          <cell r="L4951">
            <v>5.0620000000000003</v>
          </cell>
          <cell r="M4951">
            <v>8.25</v>
          </cell>
          <cell r="N4951">
            <v>6</v>
          </cell>
          <cell r="O4951" t="str">
            <v>BR</v>
          </cell>
          <cell r="Q4951" t="str">
            <v>FFP</v>
          </cell>
          <cell r="R4951">
            <v>5</v>
          </cell>
          <cell r="S4951">
            <v>1200</v>
          </cell>
          <cell r="T4951">
            <v>2.87</v>
          </cell>
          <cell r="U4951" t="str">
            <v>US$</v>
          </cell>
          <cell r="W4951" t="str">
            <v>FLT</v>
          </cell>
          <cell r="X4951" t="str">
            <v>BRN</v>
          </cell>
          <cell r="Y4951" t="str">
            <v>FUL</v>
          </cell>
          <cell r="Z4951" t="str">
            <v>FFP</v>
          </cell>
        </row>
        <row r="4952">
          <cell r="A4952" t="str">
            <v>G2DP</v>
          </cell>
          <cell r="B4952" t="str">
            <v>9100350046</v>
          </cell>
          <cell r="C4952" t="str">
            <v>10009100350043</v>
          </cell>
          <cell r="D4952">
            <v>0.192</v>
          </cell>
          <cell r="E4952">
            <v>4.4999999999999998E-2</v>
          </cell>
          <cell r="F4952">
            <v>7.625</v>
          </cell>
          <cell r="G4952">
            <v>3.625</v>
          </cell>
          <cell r="H4952">
            <v>2.645</v>
          </cell>
          <cell r="I4952">
            <v>1.1519999999999999</v>
          </cell>
          <cell r="J4952">
            <v>0.27</v>
          </cell>
          <cell r="K4952">
            <v>8.625</v>
          </cell>
          <cell r="L4952">
            <v>8</v>
          </cell>
          <cell r="M4952">
            <v>6.375</v>
          </cell>
          <cell r="N4952">
            <v>6</v>
          </cell>
          <cell r="O4952" t="str">
            <v>US</v>
          </cell>
          <cell r="P4952" t="str">
            <v>RA</v>
          </cell>
          <cell r="Q4952" t="str">
            <v>FFP</v>
          </cell>
          <cell r="R4952">
            <v>6</v>
          </cell>
          <cell r="S4952">
            <v>720</v>
          </cell>
          <cell r="T4952">
            <v>2.87</v>
          </cell>
          <cell r="U4952" t="str">
            <v>US$</v>
          </cell>
          <cell r="V4952" t="str">
            <v>EA</v>
          </cell>
          <cell r="W4952" t="str">
            <v>FLT</v>
          </cell>
          <cell r="X4952" t="str">
            <v>BRN</v>
          </cell>
          <cell r="Y4952" t="str">
            <v>FUL</v>
          </cell>
          <cell r="Z4952" t="str">
            <v>FFP</v>
          </cell>
        </row>
        <row r="4953">
          <cell r="A4953" t="str">
            <v>G2FP</v>
          </cell>
          <cell r="B4953" t="str">
            <v>9100403063</v>
          </cell>
          <cell r="C4953" t="str">
            <v>10009100403060</v>
          </cell>
          <cell r="D4953">
            <v>0.129</v>
          </cell>
          <cell r="E4953">
            <v>0.04</v>
          </cell>
          <cell r="F4953">
            <v>0</v>
          </cell>
          <cell r="G4953">
            <v>0</v>
          </cell>
          <cell r="H4953">
            <v>0</v>
          </cell>
          <cell r="I4953">
            <v>1.548</v>
          </cell>
          <cell r="J4953">
            <v>0.48</v>
          </cell>
          <cell r="K4953">
            <v>11.25</v>
          </cell>
          <cell r="L4953">
            <v>7.75</v>
          </cell>
          <cell r="M4953">
            <v>6.3120000000000003</v>
          </cell>
          <cell r="N4953">
            <v>12</v>
          </cell>
          <cell r="O4953" t="str">
            <v>IL</v>
          </cell>
          <cell r="P4953" t="str">
            <v>RA</v>
          </cell>
          <cell r="Q4953" t="str">
            <v>FFP</v>
          </cell>
          <cell r="R4953">
            <v>6</v>
          </cell>
          <cell r="S4953">
            <v>1584</v>
          </cell>
          <cell r="T4953">
            <v>2.73</v>
          </cell>
          <cell r="U4953" t="str">
            <v>US$</v>
          </cell>
          <cell r="V4953" t="str">
            <v>EA</v>
          </cell>
          <cell r="W4953" t="str">
            <v>FLT</v>
          </cell>
          <cell r="X4953" t="str">
            <v>BRN</v>
          </cell>
          <cell r="Y4953" t="str">
            <v>FUL</v>
          </cell>
          <cell r="Z4953" t="str">
            <v>FFP</v>
          </cell>
        </row>
        <row r="4954">
          <cell r="A4954" t="str">
            <v>G2S</v>
          </cell>
          <cell r="B4954" t="str">
            <v>9100002242</v>
          </cell>
          <cell r="C4954" t="str">
            <v>10009100002249</v>
          </cell>
          <cell r="D4954">
            <v>0.29199999999999998</v>
          </cell>
          <cell r="E4954">
            <v>4.2000000000000003E-2</v>
          </cell>
          <cell r="F4954">
            <v>7.625</v>
          </cell>
          <cell r="G4954">
            <v>3.625</v>
          </cell>
          <cell r="H4954">
            <v>2.645</v>
          </cell>
          <cell r="I4954">
            <v>1.752</v>
          </cell>
          <cell r="J4954">
            <v>0.252</v>
          </cell>
          <cell r="K4954">
            <v>8.625</v>
          </cell>
          <cell r="L4954">
            <v>8</v>
          </cell>
          <cell r="M4954">
            <v>6.375</v>
          </cell>
          <cell r="N4954">
            <v>6</v>
          </cell>
          <cell r="O4954" t="str">
            <v>US</v>
          </cell>
          <cell r="Q4954" t="str">
            <v>FFP</v>
          </cell>
          <cell r="R4954">
            <v>6</v>
          </cell>
          <cell r="S4954">
            <v>972</v>
          </cell>
          <cell r="T4954">
            <v>0</v>
          </cell>
          <cell r="W4954" t="str">
            <v>FLT</v>
          </cell>
          <cell r="X4954" t="str">
            <v>BRN</v>
          </cell>
          <cell r="Y4954" t="str">
            <v>FUL</v>
          </cell>
          <cell r="Z4954" t="str">
            <v>FFP</v>
          </cell>
        </row>
        <row r="4955">
          <cell r="A4955" t="str">
            <v>G2SDP</v>
          </cell>
          <cell r="B4955" t="str">
            <v>9100028037</v>
          </cell>
          <cell r="C4955" t="str">
            <v>10009100028034</v>
          </cell>
          <cell r="D4955">
            <v>0.27500000000000002</v>
          </cell>
          <cell r="E4955">
            <v>4.2000000000000003E-2</v>
          </cell>
          <cell r="F4955">
            <v>7.625</v>
          </cell>
          <cell r="G4955">
            <v>3.625</v>
          </cell>
          <cell r="H4955">
            <v>2.645</v>
          </cell>
          <cell r="I4955">
            <v>1.65</v>
          </cell>
          <cell r="J4955">
            <v>0.26300000000000001</v>
          </cell>
          <cell r="K4955">
            <v>8.6809999999999992</v>
          </cell>
          <cell r="L4955">
            <v>8.0559999999999992</v>
          </cell>
          <cell r="M4955">
            <v>6.4870000000000001</v>
          </cell>
          <cell r="N4955">
            <v>6</v>
          </cell>
          <cell r="O4955" t="str">
            <v>IL</v>
          </cell>
          <cell r="P4955" t="str">
            <v>RA</v>
          </cell>
          <cell r="Q4955" t="str">
            <v>FFP</v>
          </cell>
          <cell r="R4955">
            <v>6</v>
          </cell>
          <cell r="S4955">
            <v>972</v>
          </cell>
          <cell r="T4955">
            <v>4.03</v>
          </cell>
          <cell r="U4955" t="str">
            <v>US$</v>
          </cell>
          <cell r="V4955" t="str">
            <v>EA</v>
          </cell>
          <cell r="W4955" t="str">
            <v>FLT</v>
          </cell>
          <cell r="X4955" t="str">
            <v>BRN</v>
          </cell>
          <cell r="Y4955" t="str">
            <v>FUL</v>
          </cell>
          <cell r="Z4955" t="str">
            <v>FFP</v>
          </cell>
        </row>
        <row r="4956">
          <cell r="A4956" t="str">
            <v>G3</v>
          </cell>
          <cell r="B4956" t="str">
            <v>9100350060</v>
          </cell>
          <cell r="C4956" t="str">
            <v>10009100350067</v>
          </cell>
          <cell r="D4956">
            <v>0.192</v>
          </cell>
          <cell r="E4956">
            <v>1.2999999999999999E-2</v>
          </cell>
          <cell r="F4956">
            <v>0</v>
          </cell>
          <cell r="G4956">
            <v>0</v>
          </cell>
          <cell r="H4956">
            <v>0</v>
          </cell>
          <cell r="I4956">
            <v>1.1519999999999999</v>
          </cell>
          <cell r="J4956">
            <v>7.8E-2</v>
          </cell>
          <cell r="K4956">
            <v>0</v>
          </cell>
          <cell r="L4956">
            <v>0</v>
          </cell>
          <cell r="M4956">
            <v>0</v>
          </cell>
          <cell r="N4956">
            <v>6</v>
          </cell>
          <cell r="O4956" t="str">
            <v>US</v>
          </cell>
          <cell r="Q4956" t="str">
            <v>FFP</v>
          </cell>
          <cell r="R4956">
            <v>8</v>
          </cell>
          <cell r="S4956">
            <v>2304</v>
          </cell>
          <cell r="T4956">
            <v>3.66</v>
          </cell>
          <cell r="U4956" t="str">
            <v>US$</v>
          </cell>
          <cell r="W4956" t="str">
            <v>FLT</v>
          </cell>
          <cell r="X4956" t="str">
            <v>BRN</v>
          </cell>
          <cell r="Y4956" t="str">
            <v>FUL</v>
          </cell>
          <cell r="Z4956" t="str">
            <v>FFP</v>
          </cell>
        </row>
        <row r="4957">
          <cell r="A4957" t="str">
            <v>G3</v>
          </cell>
          <cell r="B4957" t="str">
            <v>9100350060</v>
          </cell>
          <cell r="C4957" t="str">
            <v>10009100350067</v>
          </cell>
          <cell r="D4957">
            <v>0.16600000000000001</v>
          </cell>
          <cell r="E4957">
            <v>1.7000000000000001E-2</v>
          </cell>
          <cell r="F4957">
            <v>2.29</v>
          </cell>
          <cell r="G4957">
            <v>2.29</v>
          </cell>
          <cell r="H4957">
            <v>4.04</v>
          </cell>
          <cell r="I4957">
            <v>0.996</v>
          </cell>
          <cell r="J4957">
            <v>0.10199999999999999</v>
          </cell>
          <cell r="K4957">
            <v>7.375</v>
          </cell>
          <cell r="L4957">
            <v>5.125</v>
          </cell>
          <cell r="M4957">
            <v>4.875</v>
          </cell>
          <cell r="N4957">
            <v>6</v>
          </cell>
          <cell r="O4957" t="str">
            <v>US</v>
          </cell>
          <cell r="P4957" t="str">
            <v>RA</v>
          </cell>
          <cell r="Q4957" t="str">
            <v>FFP</v>
          </cell>
          <cell r="R4957">
            <v>8</v>
          </cell>
          <cell r="S4957">
            <v>2304</v>
          </cell>
          <cell r="T4957">
            <v>3.66</v>
          </cell>
          <cell r="U4957" t="str">
            <v>US$</v>
          </cell>
          <cell r="V4957" t="str">
            <v>EA</v>
          </cell>
          <cell r="W4957" t="str">
            <v>FLT</v>
          </cell>
          <cell r="X4957" t="str">
            <v>BRN</v>
          </cell>
          <cell r="Y4957" t="str">
            <v>FUL</v>
          </cell>
          <cell r="Z4957" t="str">
            <v>FFP</v>
          </cell>
        </row>
        <row r="4958">
          <cell r="A4958" t="str">
            <v>G3</v>
          </cell>
          <cell r="B4958" t="str">
            <v>9100350060</v>
          </cell>
          <cell r="C4958" t="str">
            <v>10009100350067</v>
          </cell>
          <cell r="D4958">
            <v>0.23799999999999999</v>
          </cell>
          <cell r="E4958">
            <v>4.1000000000000002E-2</v>
          </cell>
          <cell r="F4958">
            <v>2.661</v>
          </cell>
          <cell r="G4958">
            <v>1.411</v>
          </cell>
          <cell r="H4958">
            <v>4.6609999999999996</v>
          </cell>
          <cell r="I4958">
            <v>1.4279999999999999</v>
          </cell>
          <cell r="J4958">
            <v>0.246</v>
          </cell>
          <cell r="K4958">
            <v>8.875</v>
          </cell>
          <cell r="L4958">
            <v>5.25</v>
          </cell>
          <cell r="M4958">
            <v>3.875</v>
          </cell>
          <cell r="N4958">
            <v>6</v>
          </cell>
          <cell r="O4958" t="str">
            <v>IL</v>
          </cell>
          <cell r="Q4958" t="str">
            <v>FFP</v>
          </cell>
          <cell r="R4958">
            <v>10</v>
          </cell>
          <cell r="S4958">
            <v>2280</v>
          </cell>
          <cell r="T4958">
            <v>3.66</v>
          </cell>
          <cell r="U4958" t="str">
            <v>US$</v>
          </cell>
          <cell r="W4958" t="str">
            <v>FLT</v>
          </cell>
          <cell r="X4958" t="str">
            <v>BRN</v>
          </cell>
          <cell r="Y4958" t="str">
            <v>FUL</v>
          </cell>
          <cell r="Z4958" t="str">
            <v>FFP</v>
          </cell>
        </row>
        <row r="4959">
          <cell r="A4959" t="str">
            <v>G3359</v>
          </cell>
          <cell r="B4959" t="str">
            <v>9100350428</v>
          </cell>
          <cell r="C4959" t="str">
            <v>10009100350425</v>
          </cell>
          <cell r="D4959">
            <v>0.13700000000000001</v>
          </cell>
          <cell r="E4959">
            <v>0.02</v>
          </cell>
          <cell r="F4959">
            <v>3.04</v>
          </cell>
          <cell r="G4959">
            <v>2.2269999999999999</v>
          </cell>
          <cell r="H4959">
            <v>3.58</v>
          </cell>
          <cell r="I4959">
            <v>1.6439999999999999</v>
          </cell>
          <cell r="J4959">
            <v>0.24</v>
          </cell>
          <cell r="K4959">
            <v>9.625</v>
          </cell>
          <cell r="L4959">
            <v>9.4369999999999994</v>
          </cell>
          <cell r="M4959">
            <v>4.375</v>
          </cell>
          <cell r="N4959">
            <v>12</v>
          </cell>
          <cell r="O4959" t="str">
            <v>US</v>
          </cell>
          <cell r="Q4959" t="str">
            <v>FFP</v>
          </cell>
          <cell r="R4959">
            <v>9</v>
          </cell>
          <cell r="S4959">
            <v>2160</v>
          </cell>
          <cell r="T4959">
            <v>3.01</v>
          </cell>
          <cell r="U4959" t="str">
            <v>US$</v>
          </cell>
          <cell r="W4959" t="str">
            <v>FLT</v>
          </cell>
          <cell r="X4959" t="str">
            <v>BRN</v>
          </cell>
          <cell r="Y4959" t="str">
            <v>FUL</v>
          </cell>
          <cell r="Z4959" t="str">
            <v>FFP</v>
          </cell>
        </row>
        <row r="4960">
          <cell r="A4960" t="str">
            <v>G3359</v>
          </cell>
          <cell r="B4960" t="str">
            <v>9100350428</v>
          </cell>
          <cell r="C4960" t="str">
            <v>10009100350425</v>
          </cell>
          <cell r="D4960">
            <v>0.13300000000000001</v>
          </cell>
          <cell r="E4960">
            <v>1.7999999999999999E-2</v>
          </cell>
          <cell r="F4960">
            <v>2.29</v>
          </cell>
          <cell r="G4960">
            <v>2.29</v>
          </cell>
          <cell r="H4960">
            <v>4.04</v>
          </cell>
          <cell r="I4960">
            <v>0.79800000000000004</v>
          </cell>
          <cell r="J4960">
            <v>0.108</v>
          </cell>
          <cell r="K4960">
            <v>7.375</v>
          </cell>
          <cell r="L4960">
            <v>5.125</v>
          </cell>
          <cell r="M4960">
            <v>4.875</v>
          </cell>
          <cell r="N4960">
            <v>6</v>
          </cell>
          <cell r="O4960" t="str">
            <v>US</v>
          </cell>
          <cell r="Q4960" t="str">
            <v>FFP</v>
          </cell>
          <cell r="R4960">
            <v>8</v>
          </cell>
          <cell r="S4960">
            <v>2304</v>
          </cell>
          <cell r="T4960">
            <v>3.01</v>
          </cell>
          <cell r="U4960" t="str">
            <v>US$</v>
          </cell>
          <cell r="W4960" t="str">
            <v>FLT</v>
          </cell>
          <cell r="X4960" t="str">
            <v>BRN</v>
          </cell>
          <cell r="Y4960" t="str">
            <v>FUL</v>
          </cell>
          <cell r="Z4960" t="str">
            <v>FFP</v>
          </cell>
        </row>
        <row r="4961">
          <cell r="A4961" t="str">
            <v>G3359</v>
          </cell>
          <cell r="B4961" t="str">
            <v>9100350428</v>
          </cell>
          <cell r="C4961" t="str">
            <v>10009100350425</v>
          </cell>
          <cell r="D4961">
            <v>0.17499999999999999</v>
          </cell>
          <cell r="E4961">
            <v>0.42799999999999999</v>
          </cell>
          <cell r="F4961">
            <v>2.6970000000000001</v>
          </cell>
          <cell r="G4961">
            <v>3.286</v>
          </cell>
          <cell r="H4961">
            <v>4.6609999999999996</v>
          </cell>
          <cell r="I4961">
            <v>1.05</v>
          </cell>
          <cell r="J4961">
            <v>2.5680000000000001</v>
          </cell>
          <cell r="K4961">
            <v>10.875</v>
          </cell>
          <cell r="L4961">
            <v>6.125</v>
          </cell>
          <cell r="M4961">
            <v>6.75</v>
          </cell>
          <cell r="N4961">
            <v>6</v>
          </cell>
          <cell r="O4961" t="str">
            <v>IL</v>
          </cell>
          <cell r="P4961" t="str">
            <v>RA</v>
          </cell>
          <cell r="Q4961" t="str">
            <v>FFP</v>
          </cell>
          <cell r="R4961">
            <v>6</v>
          </cell>
          <cell r="S4961">
            <v>1008</v>
          </cell>
          <cell r="T4961">
            <v>3.01</v>
          </cell>
          <cell r="U4961" t="str">
            <v>US$</v>
          </cell>
          <cell r="V4961" t="str">
            <v>EA</v>
          </cell>
          <cell r="W4961" t="str">
            <v>FLT</v>
          </cell>
          <cell r="X4961" t="str">
            <v>BRN</v>
          </cell>
          <cell r="Y4961" t="str">
            <v>FUL</v>
          </cell>
          <cell r="Z4961" t="str">
            <v>FFP</v>
          </cell>
        </row>
        <row r="4962">
          <cell r="A4962" t="str">
            <v>G3359DP</v>
          </cell>
          <cell r="B4962" t="str">
            <v>9100350435</v>
          </cell>
          <cell r="C4962" t="str">
            <v>10009100350432</v>
          </cell>
          <cell r="D4962">
            <v>0.14199999999999999</v>
          </cell>
          <cell r="E4962">
            <v>3.9E-2</v>
          </cell>
          <cell r="F4962">
            <v>0</v>
          </cell>
          <cell r="G4962">
            <v>0</v>
          </cell>
          <cell r="H4962">
            <v>0</v>
          </cell>
          <cell r="I4962">
            <v>0.85199999999999998</v>
          </cell>
          <cell r="J4962">
            <v>0.23400000000000001</v>
          </cell>
          <cell r="K4962">
            <v>0</v>
          </cell>
          <cell r="L4962">
            <v>0</v>
          </cell>
          <cell r="M4962">
            <v>0</v>
          </cell>
          <cell r="N4962">
            <v>6</v>
          </cell>
          <cell r="O4962" t="str">
            <v>US</v>
          </cell>
          <cell r="Q4962" t="str">
            <v>FFP</v>
          </cell>
          <cell r="R4962">
            <v>5</v>
          </cell>
          <cell r="S4962">
            <v>1200</v>
          </cell>
          <cell r="T4962">
            <v>3.01</v>
          </cell>
          <cell r="U4962" t="str">
            <v>US$</v>
          </cell>
          <cell r="W4962" t="str">
            <v>FLT</v>
          </cell>
          <cell r="X4962" t="str">
            <v>BRN</v>
          </cell>
          <cell r="Y4962" t="str">
            <v>FUL</v>
          </cell>
          <cell r="Z4962" t="str">
            <v>FFP</v>
          </cell>
        </row>
        <row r="4963">
          <cell r="A4963" t="str">
            <v>G3359DP</v>
          </cell>
          <cell r="B4963" t="str">
            <v>9100350435</v>
          </cell>
          <cell r="C4963" t="str">
            <v>10009100350432</v>
          </cell>
          <cell r="D4963">
            <v>0.158</v>
          </cell>
          <cell r="E4963">
            <v>4.2999999999999997E-2</v>
          </cell>
          <cell r="F4963">
            <v>7.625</v>
          </cell>
          <cell r="G4963">
            <v>3.625</v>
          </cell>
          <cell r="H4963">
            <v>2.645</v>
          </cell>
          <cell r="I4963">
            <v>0.94799999999999995</v>
          </cell>
          <cell r="J4963">
            <v>0.25800000000000001</v>
          </cell>
          <cell r="K4963">
            <v>8.625</v>
          </cell>
          <cell r="L4963">
            <v>8</v>
          </cell>
          <cell r="M4963">
            <v>6.375</v>
          </cell>
          <cell r="N4963">
            <v>6</v>
          </cell>
          <cell r="O4963" t="str">
            <v>US</v>
          </cell>
          <cell r="P4963" t="str">
            <v>RA</v>
          </cell>
          <cell r="Q4963" t="str">
            <v>FFP</v>
          </cell>
          <cell r="R4963">
            <v>6</v>
          </cell>
          <cell r="S4963">
            <v>720</v>
          </cell>
          <cell r="T4963">
            <v>3.01</v>
          </cell>
          <cell r="U4963" t="str">
            <v>US$</v>
          </cell>
          <cell r="V4963" t="str">
            <v>EA</v>
          </cell>
          <cell r="W4963" t="str">
            <v>FLT</v>
          </cell>
          <cell r="X4963" t="str">
            <v>BRN</v>
          </cell>
          <cell r="Y4963" t="str">
            <v>FUL</v>
          </cell>
          <cell r="Z4963" t="str">
            <v>FFP</v>
          </cell>
        </row>
        <row r="4964">
          <cell r="A4964" t="str">
            <v>G3427</v>
          </cell>
          <cell r="B4964" t="str">
            <v>9100350497</v>
          </cell>
          <cell r="C4964" t="str">
            <v>10009100350494</v>
          </cell>
          <cell r="D4964">
            <v>0.125</v>
          </cell>
          <cell r="E4964">
            <v>7.0000000000000001E-3</v>
          </cell>
          <cell r="F4964">
            <v>2.29</v>
          </cell>
          <cell r="G4964">
            <v>2.29</v>
          </cell>
          <cell r="H4964">
            <v>2.29</v>
          </cell>
          <cell r="I4964">
            <v>0.75</v>
          </cell>
          <cell r="J4964">
            <v>4.2000000000000003E-2</v>
          </cell>
          <cell r="K4964">
            <v>7.375</v>
          </cell>
          <cell r="L4964">
            <v>5.125</v>
          </cell>
          <cell r="M4964">
            <v>3.125</v>
          </cell>
          <cell r="N4964">
            <v>6</v>
          </cell>
          <cell r="O4964" t="str">
            <v>US</v>
          </cell>
          <cell r="Q4964" t="str">
            <v>FFP</v>
          </cell>
          <cell r="R4964">
            <v>12</v>
          </cell>
          <cell r="S4964">
            <v>3456</v>
          </cell>
          <cell r="T4964">
            <v>2.96</v>
          </cell>
          <cell r="U4964" t="str">
            <v>US$</v>
          </cell>
          <cell r="W4964" t="str">
            <v>FLT</v>
          </cell>
          <cell r="X4964" t="str">
            <v>BRN</v>
          </cell>
          <cell r="Y4964" t="str">
            <v>FUL</v>
          </cell>
          <cell r="Z4964" t="str">
            <v>FFP</v>
          </cell>
        </row>
        <row r="4965">
          <cell r="A4965" t="str">
            <v>G3427</v>
          </cell>
          <cell r="B4965" t="str">
            <v>9100350497</v>
          </cell>
          <cell r="C4965" t="str">
            <v>10009100350494</v>
          </cell>
          <cell r="D4965">
            <v>0.17</v>
          </cell>
          <cell r="E4965">
            <v>0.01</v>
          </cell>
          <cell r="F4965">
            <v>2.661</v>
          </cell>
          <cell r="G4965">
            <v>1.429</v>
          </cell>
          <cell r="H4965">
            <v>4.7030000000000003</v>
          </cell>
          <cell r="I4965">
            <v>1.02</v>
          </cell>
          <cell r="J4965">
            <v>0.06</v>
          </cell>
          <cell r="K4965">
            <v>8.875</v>
          </cell>
          <cell r="L4965">
            <v>5.25</v>
          </cell>
          <cell r="M4965">
            <v>3.875</v>
          </cell>
          <cell r="N4965">
            <v>6</v>
          </cell>
          <cell r="O4965" t="str">
            <v>US</v>
          </cell>
          <cell r="P4965" t="str">
            <v>RA</v>
          </cell>
          <cell r="Q4965" t="str">
            <v>FFP</v>
          </cell>
          <cell r="R4965">
            <v>10</v>
          </cell>
          <cell r="S4965">
            <v>2280</v>
          </cell>
          <cell r="T4965">
            <v>2.96</v>
          </cell>
          <cell r="U4965" t="str">
            <v>US$</v>
          </cell>
          <cell r="V4965" t="str">
            <v>EA</v>
          </cell>
          <cell r="W4965" t="str">
            <v>FLT</v>
          </cell>
          <cell r="X4965" t="str">
            <v>BRN</v>
          </cell>
          <cell r="Y4965" t="str">
            <v>FUL</v>
          </cell>
          <cell r="Z4965" t="str">
            <v>FFP</v>
          </cell>
        </row>
        <row r="4966">
          <cell r="A4966" t="str">
            <v>G3427</v>
          </cell>
          <cell r="B4966" t="str">
            <v>9100350497</v>
          </cell>
          <cell r="C4966" t="str">
            <v>10009100350494</v>
          </cell>
          <cell r="D4966">
            <v>0.17</v>
          </cell>
          <cell r="E4966">
            <v>0.01</v>
          </cell>
          <cell r="F4966">
            <v>0</v>
          </cell>
          <cell r="G4966">
            <v>0</v>
          </cell>
          <cell r="H4966">
            <v>0</v>
          </cell>
          <cell r="I4966">
            <v>1.02</v>
          </cell>
          <cell r="J4966">
            <v>0.06</v>
          </cell>
          <cell r="K4966">
            <v>0</v>
          </cell>
          <cell r="L4966">
            <v>0</v>
          </cell>
          <cell r="M4966">
            <v>0</v>
          </cell>
          <cell r="N4966">
            <v>100</v>
          </cell>
          <cell r="O4966" t="str">
            <v>US</v>
          </cell>
          <cell r="Q4966" t="str">
            <v>FFP</v>
          </cell>
          <cell r="R4966">
            <v>10</v>
          </cell>
          <cell r="S4966">
            <v>10000</v>
          </cell>
          <cell r="T4966">
            <v>2.96</v>
          </cell>
          <cell r="U4966" t="str">
            <v>US$</v>
          </cell>
          <cell r="W4966" t="str">
            <v>FLT</v>
          </cell>
          <cell r="X4966" t="str">
            <v>BRN</v>
          </cell>
          <cell r="Y4966" t="str">
            <v>FUL</v>
          </cell>
          <cell r="Z4966" t="str">
            <v>FFP</v>
          </cell>
        </row>
        <row r="4967">
          <cell r="A4967" t="str">
            <v>G3427DP</v>
          </cell>
          <cell r="B4967" t="str">
            <v>9100350503</v>
          </cell>
          <cell r="C4967" t="str">
            <v>10009100350500</v>
          </cell>
          <cell r="D4967">
            <v>0.192</v>
          </cell>
          <cell r="E4967">
            <v>1.6E-2</v>
          </cell>
          <cell r="F4967">
            <v>0</v>
          </cell>
          <cell r="G4967">
            <v>0</v>
          </cell>
          <cell r="H4967">
            <v>0</v>
          </cell>
          <cell r="I4967">
            <v>1.1519999999999999</v>
          </cell>
          <cell r="J4967">
            <v>9.6000000000000002E-2</v>
          </cell>
          <cell r="K4967">
            <v>0</v>
          </cell>
          <cell r="L4967">
            <v>0</v>
          </cell>
          <cell r="M4967">
            <v>0</v>
          </cell>
          <cell r="N4967">
            <v>6</v>
          </cell>
          <cell r="O4967" t="str">
            <v>US</v>
          </cell>
          <cell r="Q4967" t="str">
            <v>FFP</v>
          </cell>
          <cell r="R4967">
            <v>9</v>
          </cell>
          <cell r="S4967">
            <v>1944</v>
          </cell>
          <cell r="T4967">
            <v>2.96</v>
          </cell>
          <cell r="U4967" t="str">
            <v>US$</v>
          </cell>
          <cell r="W4967" t="str">
            <v>FLT</v>
          </cell>
          <cell r="X4967" t="str">
            <v>BRN</v>
          </cell>
          <cell r="Y4967" t="str">
            <v>FUL</v>
          </cell>
          <cell r="Z4967" t="str">
            <v>FFP</v>
          </cell>
        </row>
        <row r="4968">
          <cell r="A4968" t="str">
            <v>G3427DP</v>
          </cell>
          <cell r="B4968" t="str">
            <v>9100350503</v>
          </cell>
          <cell r="C4968" t="str">
            <v>10009100350500</v>
          </cell>
          <cell r="D4968">
            <v>0.11700000000000001</v>
          </cell>
          <cell r="E4968">
            <v>2.4E-2</v>
          </cell>
          <cell r="F4968">
            <v>7.625</v>
          </cell>
          <cell r="G4968">
            <v>3.625</v>
          </cell>
          <cell r="H4968">
            <v>1.028</v>
          </cell>
          <cell r="I4968">
            <v>0.70199999999999996</v>
          </cell>
          <cell r="J4968">
            <v>0.14399999999999999</v>
          </cell>
          <cell r="K4968">
            <v>8.125</v>
          </cell>
          <cell r="L4968">
            <v>6.875</v>
          </cell>
          <cell r="M4968">
            <v>4.25</v>
          </cell>
          <cell r="N4968">
            <v>6</v>
          </cell>
          <cell r="O4968" t="str">
            <v>US</v>
          </cell>
          <cell r="P4968" t="str">
            <v>RA</v>
          </cell>
          <cell r="Q4968" t="str">
            <v>FFP</v>
          </cell>
          <cell r="R4968">
            <v>9</v>
          </cell>
          <cell r="S4968">
            <v>1944</v>
          </cell>
          <cell r="T4968">
            <v>2.96</v>
          </cell>
          <cell r="U4968" t="str">
            <v>US$</v>
          </cell>
          <cell r="V4968" t="str">
            <v>EA</v>
          </cell>
          <cell r="W4968" t="str">
            <v>FLT</v>
          </cell>
          <cell r="X4968" t="str">
            <v>BRN</v>
          </cell>
          <cell r="Y4968" t="str">
            <v>FUL</v>
          </cell>
          <cell r="Z4968" t="str">
            <v>FFP</v>
          </cell>
        </row>
        <row r="4969">
          <cell r="A4969" t="str">
            <v>G3428A</v>
          </cell>
          <cell r="B4969" t="str">
            <v>9100350510</v>
          </cell>
          <cell r="C4969" t="str">
            <v>10009100350517</v>
          </cell>
          <cell r="D4969">
            <v>0.104</v>
          </cell>
          <cell r="E4969">
            <v>5.0000000000000001E-3</v>
          </cell>
          <cell r="F4969">
            <v>2</v>
          </cell>
          <cell r="G4969">
            <v>1.375</v>
          </cell>
          <cell r="H4969">
            <v>3</v>
          </cell>
          <cell r="I4969">
            <v>1.248</v>
          </cell>
          <cell r="J4969">
            <v>0.06</v>
          </cell>
          <cell r="K4969">
            <v>8.3119999999999994</v>
          </cell>
          <cell r="L4969">
            <v>4.375</v>
          </cell>
          <cell r="M4969">
            <v>3.25</v>
          </cell>
          <cell r="N4969">
            <v>12</v>
          </cell>
          <cell r="O4969" t="str">
            <v>US</v>
          </cell>
          <cell r="P4969" t="str">
            <v>RA</v>
          </cell>
          <cell r="Q4969" t="str">
            <v>FFP</v>
          </cell>
          <cell r="R4969">
            <v>9</v>
          </cell>
          <cell r="S4969">
            <v>2160</v>
          </cell>
          <cell r="T4969">
            <v>2.87</v>
          </cell>
          <cell r="U4969" t="str">
            <v>US$</v>
          </cell>
          <cell r="V4969" t="str">
            <v>EA</v>
          </cell>
          <cell r="W4969" t="str">
            <v>FLT</v>
          </cell>
          <cell r="X4969" t="str">
            <v>BRN</v>
          </cell>
          <cell r="Y4969" t="str">
            <v>FUL</v>
          </cell>
          <cell r="Z4969" t="str">
            <v>FFP</v>
          </cell>
        </row>
        <row r="4970">
          <cell r="A4970" t="str">
            <v>G3428A</v>
          </cell>
          <cell r="B4970" t="str">
            <v>9100350510</v>
          </cell>
          <cell r="C4970" t="str">
            <v>10009100350517</v>
          </cell>
          <cell r="D4970">
            <v>0.158</v>
          </cell>
          <cell r="E4970">
            <v>1.0999999999999999E-2</v>
          </cell>
          <cell r="F4970">
            <v>2.25</v>
          </cell>
          <cell r="G4970">
            <v>2.25</v>
          </cell>
          <cell r="H4970">
            <v>2.25</v>
          </cell>
          <cell r="I4970">
            <v>0.94799999999999995</v>
          </cell>
          <cell r="J4970">
            <v>6.6000000000000003E-2</v>
          </cell>
          <cell r="K4970">
            <v>7</v>
          </cell>
          <cell r="L4970">
            <v>4.75</v>
          </cell>
          <cell r="M4970">
            <v>2.25</v>
          </cell>
          <cell r="N4970">
            <v>6</v>
          </cell>
          <cell r="O4970" t="str">
            <v>US</v>
          </cell>
          <cell r="Q4970" t="str">
            <v>FFP</v>
          </cell>
          <cell r="R4970">
            <v>12</v>
          </cell>
          <cell r="S4970">
            <v>3456</v>
          </cell>
          <cell r="T4970">
            <v>2.87</v>
          </cell>
          <cell r="U4970" t="str">
            <v>US$</v>
          </cell>
          <cell r="W4970" t="str">
            <v>FLT</v>
          </cell>
          <cell r="X4970" t="str">
            <v>BRN</v>
          </cell>
          <cell r="Y4970" t="str">
            <v>FUL</v>
          </cell>
          <cell r="Z4970" t="str">
            <v>FFP</v>
          </cell>
        </row>
        <row r="4971">
          <cell r="A4971" t="str">
            <v>G3428A</v>
          </cell>
          <cell r="B4971" t="str">
            <v>9100350510</v>
          </cell>
          <cell r="C4971" t="str">
            <v>10009100350517</v>
          </cell>
          <cell r="D4971">
            <v>0.15</v>
          </cell>
          <cell r="E4971">
            <v>1.6E-2</v>
          </cell>
          <cell r="F4971">
            <v>2.661</v>
          </cell>
          <cell r="G4971">
            <v>1.411</v>
          </cell>
          <cell r="H4971">
            <v>4.6970000000000001</v>
          </cell>
          <cell r="I4971">
            <v>0.9</v>
          </cell>
          <cell r="J4971">
            <v>9.6000000000000002E-2</v>
          </cell>
          <cell r="K4971">
            <v>8.875</v>
          </cell>
          <cell r="L4971">
            <v>5.25</v>
          </cell>
          <cell r="M4971">
            <v>3.875</v>
          </cell>
          <cell r="N4971">
            <v>6</v>
          </cell>
          <cell r="O4971" t="str">
            <v>US</v>
          </cell>
          <cell r="P4971" t="str">
            <v>RA</v>
          </cell>
          <cell r="Q4971" t="str">
            <v>FFP</v>
          </cell>
          <cell r="R4971">
            <v>10</v>
          </cell>
          <cell r="S4971">
            <v>2280</v>
          </cell>
          <cell r="T4971">
            <v>2.87</v>
          </cell>
          <cell r="U4971" t="str">
            <v>US$</v>
          </cell>
          <cell r="V4971" t="str">
            <v>EA</v>
          </cell>
          <cell r="W4971" t="str">
            <v>FLT</v>
          </cell>
          <cell r="X4971" t="str">
            <v>BRN</v>
          </cell>
          <cell r="Y4971" t="str">
            <v>FUL</v>
          </cell>
          <cell r="Z4971" t="str">
            <v>FFP</v>
          </cell>
        </row>
        <row r="4972">
          <cell r="A4972" t="str">
            <v>G3428ADP</v>
          </cell>
          <cell r="B4972" t="str">
            <v>9100350527</v>
          </cell>
          <cell r="C4972" t="str">
            <v>10009100350524</v>
          </cell>
          <cell r="D4972">
            <v>0.17199999999999999</v>
          </cell>
          <cell r="E4972">
            <v>2.5999999999999999E-2</v>
          </cell>
          <cell r="F4972">
            <v>0</v>
          </cell>
          <cell r="G4972">
            <v>0</v>
          </cell>
          <cell r="H4972">
            <v>0</v>
          </cell>
          <cell r="I4972">
            <v>1.032</v>
          </cell>
          <cell r="J4972">
            <v>0.156</v>
          </cell>
          <cell r="K4972">
            <v>0</v>
          </cell>
          <cell r="L4972">
            <v>0</v>
          </cell>
          <cell r="M4972">
            <v>0</v>
          </cell>
          <cell r="N4972">
            <v>6</v>
          </cell>
          <cell r="O4972" t="str">
            <v>US</v>
          </cell>
          <cell r="Q4972" t="str">
            <v>FFP</v>
          </cell>
          <cell r="R4972">
            <v>9</v>
          </cell>
          <cell r="S4972">
            <v>1728</v>
          </cell>
          <cell r="T4972">
            <v>2.87</v>
          </cell>
          <cell r="U4972" t="str">
            <v>US$</v>
          </cell>
          <cell r="W4972" t="str">
            <v>FLT</v>
          </cell>
          <cell r="X4972" t="str">
            <v>BRN</v>
          </cell>
          <cell r="Y4972" t="str">
            <v>FUL</v>
          </cell>
          <cell r="Z4972" t="str">
            <v>FFP</v>
          </cell>
        </row>
        <row r="4973">
          <cell r="A4973" t="str">
            <v>G3428ADP</v>
          </cell>
          <cell r="B4973" t="str">
            <v>9100350527</v>
          </cell>
          <cell r="C4973" t="str">
            <v>10009100350524</v>
          </cell>
          <cell r="D4973">
            <v>0.14699999999999999</v>
          </cell>
          <cell r="E4973">
            <v>2.3E-2</v>
          </cell>
          <cell r="F4973">
            <v>7.625</v>
          </cell>
          <cell r="G4973">
            <v>3.625</v>
          </cell>
          <cell r="H4973">
            <v>1.4379999999999999</v>
          </cell>
          <cell r="I4973">
            <v>0.88200000000000001</v>
          </cell>
          <cell r="J4973">
            <v>0.13800000000000001</v>
          </cell>
          <cell r="K4973">
            <v>11.125</v>
          </cell>
          <cell r="L4973">
            <v>4.875</v>
          </cell>
          <cell r="M4973">
            <v>4.25</v>
          </cell>
          <cell r="N4973">
            <v>6</v>
          </cell>
          <cell r="O4973" t="str">
            <v>CN</v>
          </cell>
          <cell r="P4973" t="str">
            <v>RA</v>
          </cell>
          <cell r="Q4973" t="str">
            <v>FFP</v>
          </cell>
          <cell r="R4973">
            <v>9</v>
          </cell>
          <cell r="S4973">
            <v>1728</v>
          </cell>
          <cell r="T4973">
            <v>2.87</v>
          </cell>
          <cell r="U4973" t="str">
            <v>US$</v>
          </cell>
          <cell r="V4973" t="str">
            <v>EA</v>
          </cell>
          <cell r="W4973" t="str">
            <v>FLT</v>
          </cell>
          <cell r="X4973" t="str">
            <v>BRN</v>
          </cell>
          <cell r="Y4973" t="str">
            <v>FUL</v>
          </cell>
          <cell r="Z4973" t="str">
            <v>FFP</v>
          </cell>
        </row>
        <row r="4974">
          <cell r="A4974" t="str">
            <v>G3499</v>
          </cell>
          <cell r="B4974" t="str">
            <v>9100350534</v>
          </cell>
          <cell r="C4974" t="str">
            <v>10009100350531</v>
          </cell>
          <cell r="D4974">
            <v>0.26200000000000001</v>
          </cell>
          <cell r="E4974">
            <v>1.6E-2</v>
          </cell>
          <cell r="F4974">
            <v>2.29</v>
          </cell>
          <cell r="G4974">
            <v>2.29</v>
          </cell>
          <cell r="H4974">
            <v>4.08</v>
          </cell>
          <cell r="I4974">
            <v>3.1440000000000001</v>
          </cell>
          <cell r="J4974">
            <v>0.192</v>
          </cell>
          <cell r="K4974">
            <v>10.061999999999999</v>
          </cell>
          <cell r="L4974">
            <v>7.375</v>
          </cell>
          <cell r="M4974">
            <v>4.875</v>
          </cell>
          <cell r="N4974">
            <v>12</v>
          </cell>
          <cell r="O4974" t="str">
            <v>US</v>
          </cell>
          <cell r="P4974" t="str">
            <v>RA</v>
          </cell>
          <cell r="Q4974" t="str">
            <v>FFP</v>
          </cell>
          <cell r="R4974">
            <v>8</v>
          </cell>
          <cell r="S4974">
            <v>2592</v>
          </cell>
          <cell r="T4974">
            <v>3.01</v>
          </cell>
          <cell r="U4974" t="str">
            <v>US$</v>
          </cell>
          <cell r="V4974" t="str">
            <v>EA</v>
          </cell>
          <cell r="W4974" t="str">
            <v>FLT</v>
          </cell>
          <cell r="X4974" t="str">
            <v>BRN</v>
          </cell>
          <cell r="Y4974" t="str">
            <v>FUL</v>
          </cell>
          <cell r="Z4974" t="str">
            <v>FFP</v>
          </cell>
        </row>
        <row r="4975">
          <cell r="A4975" t="str">
            <v>G3499</v>
          </cell>
          <cell r="B4975" t="str">
            <v>9100350534</v>
          </cell>
          <cell r="C4975" t="str">
            <v>10009100350531</v>
          </cell>
          <cell r="D4975">
            <v>0.3</v>
          </cell>
          <cell r="E4975">
            <v>4.2000000000000003E-2</v>
          </cell>
          <cell r="F4975">
            <v>2.6970000000000001</v>
          </cell>
          <cell r="G4975">
            <v>3.286</v>
          </cell>
          <cell r="H4975">
            <v>4.6609999999999996</v>
          </cell>
          <cell r="I4975">
            <v>1.8</v>
          </cell>
          <cell r="J4975">
            <v>0.252</v>
          </cell>
          <cell r="K4975">
            <v>10.875</v>
          </cell>
          <cell r="L4975">
            <v>6.125</v>
          </cell>
          <cell r="M4975">
            <v>6.75</v>
          </cell>
          <cell r="N4975">
            <v>6</v>
          </cell>
          <cell r="O4975" t="str">
            <v>IL</v>
          </cell>
          <cell r="P4975" t="str">
            <v>RA</v>
          </cell>
          <cell r="Q4975" t="str">
            <v>FFP</v>
          </cell>
          <cell r="R4975">
            <v>6</v>
          </cell>
          <cell r="S4975">
            <v>1008</v>
          </cell>
          <cell r="T4975">
            <v>3.01</v>
          </cell>
          <cell r="U4975" t="str">
            <v>US$</v>
          </cell>
          <cell r="V4975" t="str">
            <v>EA</v>
          </cell>
          <cell r="W4975" t="str">
            <v>FLT</v>
          </cell>
          <cell r="X4975" t="str">
            <v>BRN</v>
          </cell>
          <cell r="Y4975" t="str">
            <v>FUL</v>
          </cell>
          <cell r="Z4975" t="str">
            <v>FFP</v>
          </cell>
        </row>
        <row r="4976">
          <cell r="A4976" t="str">
            <v>G3499DP</v>
          </cell>
          <cell r="B4976" t="str">
            <v>9100350541</v>
          </cell>
          <cell r="C4976" t="str">
            <v>10009100350548</v>
          </cell>
          <cell r="D4976">
            <v>0.3</v>
          </cell>
          <cell r="E4976">
            <v>6.0999999999999999E-2</v>
          </cell>
          <cell r="F4976">
            <v>0</v>
          </cell>
          <cell r="G4976">
            <v>0</v>
          </cell>
          <cell r="H4976">
            <v>0</v>
          </cell>
          <cell r="I4976">
            <v>1.8</v>
          </cell>
          <cell r="J4976">
            <v>0.36599999999999999</v>
          </cell>
          <cell r="K4976">
            <v>0</v>
          </cell>
          <cell r="L4976">
            <v>0</v>
          </cell>
          <cell r="M4976">
            <v>0</v>
          </cell>
          <cell r="N4976">
            <v>6</v>
          </cell>
          <cell r="O4976" t="str">
            <v>US</v>
          </cell>
          <cell r="Q4976" t="str">
            <v>FFP</v>
          </cell>
          <cell r="R4976">
            <v>5</v>
          </cell>
          <cell r="S4976">
            <v>1200</v>
          </cell>
          <cell r="T4976">
            <v>3.01</v>
          </cell>
          <cell r="U4976" t="str">
            <v>US$</v>
          </cell>
          <cell r="W4976" t="str">
            <v>FLT</v>
          </cell>
          <cell r="X4976" t="str">
            <v>BRN</v>
          </cell>
          <cell r="Y4976" t="str">
            <v>FUL</v>
          </cell>
          <cell r="Z4976" t="str">
            <v>FFP</v>
          </cell>
        </row>
        <row r="4977">
          <cell r="A4977" t="str">
            <v>G3499DP</v>
          </cell>
          <cell r="B4977" t="str">
            <v>9100350541</v>
          </cell>
          <cell r="C4977" t="str">
            <v>10009100350548</v>
          </cell>
          <cell r="D4977">
            <v>0.29099999999999998</v>
          </cell>
          <cell r="E4977">
            <v>4.5999999999999999E-2</v>
          </cell>
          <cell r="F4977">
            <v>7.625</v>
          </cell>
          <cell r="G4977">
            <v>3.625</v>
          </cell>
          <cell r="H4977">
            <v>2.645</v>
          </cell>
          <cell r="I4977">
            <v>1.746</v>
          </cell>
          <cell r="J4977">
            <v>0.27600000000000002</v>
          </cell>
          <cell r="K4977">
            <v>8.625</v>
          </cell>
          <cell r="L4977">
            <v>8</v>
          </cell>
          <cell r="M4977">
            <v>6.375</v>
          </cell>
          <cell r="N4977">
            <v>6</v>
          </cell>
          <cell r="O4977" t="str">
            <v>IL</v>
          </cell>
          <cell r="P4977" t="str">
            <v>RA</v>
          </cell>
          <cell r="Q4977" t="str">
            <v>FFP</v>
          </cell>
          <cell r="R4977">
            <v>6</v>
          </cell>
          <cell r="S4977">
            <v>720</v>
          </cell>
          <cell r="T4977">
            <v>3.01</v>
          </cell>
          <cell r="U4977" t="str">
            <v>US$</v>
          </cell>
          <cell r="V4977" t="str">
            <v>EA</v>
          </cell>
          <cell r="W4977" t="str">
            <v>FLT</v>
          </cell>
          <cell r="X4977" t="str">
            <v>BRN</v>
          </cell>
          <cell r="Y4977" t="str">
            <v>FUL</v>
          </cell>
          <cell r="Z4977" t="str">
            <v>FFP</v>
          </cell>
        </row>
        <row r="4978">
          <cell r="A4978" t="str">
            <v>G3515</v>
          </cell>
          <cell r="B4978" t="str">
            <v>9100350558</v>
          </cell>
          <cell r="C4978" t="str">
            <v>10009100350555</v>
          </cell>
          <cell r="D4978">
            <v>0.125</v>
          </cell>
          <cell r="E4978">
            <v>5.0000000000000001E-3</v>
          </cell>
          <cell r="F4978">
            <v>1.665</v>
          </cell>
          <cell r="G4978">
            <v>1.29</v>
          </cell>
          <cell r="H4978">
            <v>3.08</v>
          </cell>
          <cell r="I4978">
            <v>1.5</v>
          </cell>
          <cell r="J4978">
            <v>0.06</v>
          </cell>
          <cell r="K4978">
            <v>6.8120000000000003</v>
          </cell>
          <cell r="L4978">
            <v>3.9369999999999998</v>
          </cell>
          <cell r="M4978">
            <v>4</v>
          </cell>
          <cell r="N4978">
            <v>12</v>
          </cell>
          <cell r="O4978" t="str">
            <v>US</v>
          </cell>
          <cell r="P4978" t="str">
            <v>RA</v>
          </cell>
          <cell r="Q4978" t="str">
            <v>FFP</v>
          </cell>
          <cell r="R4978">
            <v>10</v>
          </cell>
          <cell r="S4978">
            <v>7560</v>
          </cell>
          <cell r="T4978">
            <v>2.87</v>
          </cell>
          <cell r="U4978" t="str">
            <v>US$</v>
          </cell>
          <cell r="V4978" t="str">
            <v>EA</v>
          </cell>
          <cell r="W4978" t="str">
            <v>FLT</v>
          </cell>
          <cell r="X4978" t="str">
            <v>BRN</v>
          </cell>
          <cell r="Y4978" t="str">
            <v>FUL</v>
          </cell>
          <cell r="Z4978" t="str">
            <v>FFP</v>
          </cell>
        </row>
        <row r="4979">
          <cell r="A4979" t="str">
            <v>G3515</v>
          </cell>
          <cell r="B4979" t="str">
            <v>9100350558</v>
          </cell>
          <cell r="C4979" t="str">
            <v>10009100350555</v>
          </cell>
          <cell r="D4979">
            <v>0.14099999999999999</v>
          </cell>
          <cell r="E4979">
            <v>0.01</v>
          </cell>
          <cell r="F4979">
            <v>2.661</v>
          </cell>
          <cell r="G4979">
            <v>1.4410000000000001</v>
          </cell>
          <cell r="H4979">
            <v>4.6609999999999996</v>
          </cell>
          <cell r="I4979">
            <v>0.84599999999999997</v>
          </cell>
          <cell r="J4979">
            <v>0.06</v>
          </cell>
          <cell r="K4979">
            <v>8.875</v>
          </cell>
          <cell r="L4979">
            <v>5.25</v>
          </cell>
          <cell r="M4979">
            <v>3.875</v>
          </cell>
          <cell r="N4979">
            <v>6</v>
          </cell>
          <cell r="O4979" t="str">
            <v>US</v>
          </cell>
          <cell r="P4979" t="str">
            <v>RA</v>
          </cell>
          <cell r="Q4979" t="str">
            <v>FFP</v>
          </cell>
          <cell r="R4979">
            <v>12</v>
          </cell>
          <cell r="S4979">
            <v>3456</v>
          </cell>
          <cell r="T4979">
            <v>2.87</v>
          </cell>
          <cell r="U4979" t="str">
            <v>US$</v>
          </cell>
          <cell r="V4979" t="str">
            <v>EA</v>
          </cell>
          <cell r="W4979" t="str">
            <v>FLT</v>
          </cell>
          <cell r="X4979" t="str">
            <v>BRN</v>
          </cell>
          <cell r="Y4979" t="str">
            <v>FUL</v>
          </cell>
          <cell r="Z4979" t="str">
            <v>FFP</v>
          </cell>
        </row>
        <row r="4980">
          <cell r="A4980" t="str">
            <v>G3515</v>
          </cell>
          <cell r="B4980" t="str">
            <v>9100350558</v>
          </cell>
          <cell r="C4980" t="str">
            <v>10009100350555</v>
          </cell>
          <cell r="D4980">
            <v>0.152</v>
          </cell>
          <cell r="E4980">
            <v>1E-3</v>
          </cell>
          <cell r="F4980">
            <v>2.661</v>
          </cell>
          <cell r="G4980">
            <v>1.411</v>
          </cell>
          <cell r="H4980">
            <v>4.6970000000000001</v>
          </cell>
          <cell r="I4980">
            <v>0.91200000000000003</v>
          </cell>
          <cell r="J4980">
            <v>6.0000000000000001E-3</v>
          </cell>
          <cell r="K4980">
            <v>8.75</v>
          </cell>
          <cell r="L4980">
            <v>5.125</v>
          </cell>
          <cell r="M4980">
            <v>3.625</v>
          </cell>
          <cell r="N4980">
            <v>6</v>
          </cell>
          <cell r="O4980" t="str">
            <v>CN</v>
          </cell>
          <cell r="P4980" t="str">
            <v>RA</v>
          </cell>
          <cell r="Q4980" t="str">
            <v>FFP</v>
          </cell>
          <cell r="R4980">
            <v>10</v>
          </cell>
          <cell r="S4980">
            <v>2280</v>
          </cell>
          <cell r="T4980">
            <v>2.87</v>
          </cell>
          <cell r="U4980" t="str">
            <v>US$</v>
          </cell>
          <cell r="V4980" t="str">
            <v>EA</v>
          </cell>
          <cell r="W4980" t="str">
            <v>FLT</v>
          </cell>
          <cell r="X4980" t="str">
            <v>BRN</v>
          </cell>
          <cell r="Y4980" t="str">
            <v>FUL</v>
          </cell>
          <cell r="Z4980" t="str">
            <v>FFP</v>
          </cell>
        </row>
        <row r="4981">
          <cell r="A4981" t="str">
            <v>G3515DP</v>
          </cell>
          <cell r="B4981" t="str">
            <v>9100350565</v>
          </cell>
          <cell r="C4981" t="str">
            <v>10009100350562</v>
          </cell>
          <cell r="D4981">
            <v>0.13</v>
          </cell>
          <cell r="E4981">
            <v>1.6E-2</v>
          </cell>
          <cell r="F4981">
            <v>0</v>
          </cell>
          <cell r="G4981">
            <v>0</v>
          </cell>
          <cell r="H4981">
            <v>0</v>
          </cell>
          <cell r="I4981">
            <v>0.78</v>
          </cell>
          <cell r="J4981">
            <v>9.6000000000000002E-2</v>
          </cell>
          <cell r="K4981">
            <v>0</v>
          </cell>
          <cell r="L4981">
            <v>0</v>
          </cell>
          <cell r="M4981">
            <v>0</v>
          </cell>
          <cell r="N4981">
            <v>6</v>
          </cell>
          <cell r="O4981" t="str">
            <v>US</v>
          </cell>
          <cell r="Q4981" t="str">
            <v>FFP</v>
          </cell>
          <cell r="R4981">
            <v>9</v>
          </cell>
          <cell r="S4981">
            <v>1944</v>
          </cell>
          <cell r="T4981">
            <v>2.87</v>
          </cell>
          <cell r="U4981" t="str">
            <v>US$</v>
          </cell>
          <cell r="W4981" t="str">
            <v>FLT</v>
          </cell>
          <cell r="X4981" t="str">
            <v>BRN</v>
          </cell>
          <cell r="Y4981" t="str">
            <v>FUL</v>
          </cell>
          <cell r="Z4981" t="str">
            <v>FFP</v>
          </cell>
        </row>
        <row r="4982">
          <cell r="A4982" t="str">
            <v>G3515DP</v>
          </cell>
          <cell r="B4982" t="str">
            <v>9100350565</v>
          </cell>
          <cell r="C4982" t="str">
            <v>10009100350562</v>
          </cell>
          <cell r="D4982">
            <v>0.15</v>
          </cell>
          <cell r="E4982">
            <v>1.7999999999999999E-2</v>
          </cell>
          <cell r="F4982">
            <v>7.625</v>
          </cell>
          <cell r="G4982">
            <v>3.625</v>
          </cell>
          <cell r="H4982">
            <v>1.028</v>
          </cell>
          <cell r="I4982">
            <v>0.9</v>
          </cell>
          <cell r="J4982">
            <v>0.108</v>
          </cell>
          <cell r="K4982">
            <v>8.125</v>
          </cell>
          <cell r="L4982">
            <v>6.875</v>
          </cell>
          <cell r="M4982">
            <v>4.25</v>
          </cell>
          <cell r="N4982">
            <v>6</v>
          </cell>
          <cell r="O4982" t="str">
            <v>CN</v>
          </cell>
          <cell r="P4982" t="str">
            <v>RA</v>
          </cell>
          <cell r="Q4982" t="str">
            <v>FFP</v>
          </cell>
          <cell r="R4982">
            <v>9</v>
          </cell>
          <cell r="S4982">
            <v>1944</v>
          </cell>
          <cell r="T4982">
            <v>2.87</v>
          </cell>
          <cell r="U4982" t="str">
            <v>US$</v>
          </cell>
          <cell r="V4982" t="str">
            <v>EA</v>
          </cell>
          <cell r="W4982" t="str">
            <v>FLT</v>
          </cell>
          <cell r="X4982" t="str">
            <v>BRN</v>
          </cell>
          <cell r="Y4982" t="str">
            <v>FUL</v>
          </cell>
          <cell r="Z4982" t="str">
            <v>FFP</v>
          </cell>
        </row>
        <row r="4983">
          <cell r="A4983" t="str">
            <v>G3583</v>
          </cell>
          <cell r="B4983" t="str">
            <v>9100350572</v>
          </cell>
          <cell r="C4983" t="str">
            <v>10009100350579</v>
          </cell>
          <cell r="D4983">
            <v>0.20399999999999999</v>
          </cell>
          <cell r="E4983">
            <v>1.0999999999999999E-2</v>
          </cell>
          <cell r="F4983">
            <v>2.0510000000000002</v>
          </cell>
          <cell r="G4983">
            <v>2.0510000000000002</v>
          </cell>
          <cell r="H4983">
            <v>4.383</v>
          </cell>
          <cell r="I4983">
            <v>2.448</v>
          </cell>
          <cell r="J4983">
            <v>0.17699999999999999</v>
          </cell>
          <cell r="K4983">
            <v>8.8680000000000003</v>
          </cell>
          <cell r="L4983">
            <v>6.7430000000000003</v>
          </cell>
          <cell r="M4983">
            <v>5.1120000000000001</v>
          </cell>
          <cell r="N4983">
            <v>12</v>
          </cell>
          <cell r="O4983" t="str">
            <v>US</v>
          </cell>
          <cell r="P4983" t="str">
            <v>RA</v>
          </cell>
          <cell r="Q4983" t="str">
            <v>FFP</v>
          </cell>
          <cell r="R4983">
            <v>8</v>
          </cell>
          <cell r="S4983">
            <v>2784</v>
          </cell>
          <cell r="T4983">
            <v>5.08</v>
          </cell>
          <cell r="U4983" t="str">
            <v>US$</v>
          </cell>
          <cell r="V4983" t="str">
            <v>EA</v>
          </cell>
          <cell r="W4983" t="str">
            <v>FLT</v>
          </cell>
          <cell r="X4983" t="str">
            <v>BRN</v>
          </cell>
          <cell r="Y4983" t="str">
            <v>FUL</v>
          </cell>
          <cell r="Z4983" t="str">
            <v>FFP</v>
          </cell>
        </row>
        <row r="4984">
          <cell r="A4984" t="str">
            <v>G3583</v>
          </cell>
          <cell r="B4984" t="str">
            <v>9100350572</v>
          </cell>
          <cell r="C4984" t="str">
            <v>10009100350579</v>
          </cell>
          <cell r="D4984">
            <v>0.23599999999999999</v>
          </cell>
          <cell r="E4984">
            <v>4.1000000000000002E-2</v>
          </cell>
          <cell r="F4984">
            <v>2.6970000000000001</v>
          </cell>
          <cell r="G4984">
            <v>3.286</v>
          </cell>
          <cell r="H4984">
            <v>4.6609999999999996</v>
          </cell>
          <cell r="I4984">
            <v>1.4159999999999999</v>
          </cell>
          <cell r="J4984">
            <v>0.49199999999999999</v>
          </cell>
          <cell r="K4984">
            <v>10.875</v>
          </cell>
          <cell r="L4984">
            <v>6.125</v>
          </cell>
          <cell r="M4984">
            <v>6.75</v>
          </cell>
          <cell r="N4984">
            <v>6</v>
          </cell>
          <cell r="O4984" t="str">
            <v>US</v>
          </cell>
          <cell r="Q4984" t="str">
            <v>FFP</v>
          </cell>
          <cell r="R4984">
            <v>6</v>
          </cell>
          <cell r="S4984">
            <v>1008</v>
          </cell>
          <cell r="T4984">
            <v>5.08</v>
          </cell>
          <cell r="U4984" t="str">
            <v>US$</v>
          </cell>
          <cell r="W4984" t="str">
            <v>FLT</v>
          </cell>
          <cell r="X4984" t="str">
            <v>BRN</v>
          </cell>
          <cell r="Y4984" t="str">
            <v>FUL</v>
          </cell>
          <cell r="Z4984" t="str">
            <v>FFP</v>
          </cell>
        </row>
        <row r="4985">
          <cell r="A4985" t="str">
            <v>G3583DP</v>
          </cell>
          <cell r="B4985" t="str">
            <v>9100350589</v>
          </cell>
          <cell r="C4985" t="str">
            <v>10009100350586</v>
          </cell>
          <cell r="D4985">
            <v>0.25</v>
          </cell>
          <cell r="E4985">
            <v>3.2000000000000001E-2</v>
          </cell>
          <cell r="F4985">
            <v>0</v>
          </cell>
          <cell r="G4985">
            <v>0</v>
          </cell>
          <cell r="H4985">
            <v>0</v>
          </cell>
          <cell r="I4985">
            <v>1.5</v>
          </cell>
          <cell r="J4985">
            <v>0.192</v>
          </cell>
          <cell r="K4985">
            <v>0</v>
          </cell>
          <cell r="L4985">
            <v>0</v>
          </cell>
          <cell r="M4985">
            <v>0</v>
          </cell>
          <cell r="N4985">
            <v>6</v>
          </cell>
          <cell r="O4985" t="str">
            <v>IL</v>
          </cell>
          <cell r="Q4985" t="str">
            <v>FFP</v>
          </cell>
          <cell r="R4985">
            <v>5</v>
          </cell>
          <cell r="S4985">
            <v>1200</v>
          </cell>
          <cell r="T4985">
            <v>5.08</v>
          </cell>
          <cell r="U4985" t="str">
            <v>US$</v>
          </cell>
          <cell r="W4985" t="str">
            <v>FLT</v>
          </cell>
          <cell r="X4985" t="str">
            <v>BRN</v>
          </cell>
          <cell r="Y4985" t="str">
            <v>FUL</v>
          </cell>
          <cell r="Z4985" t="str">
            <v>FFP</v>
          </cell>
        </row>
        <row r="4986">
          <cell r="A4986" t="str">
            <v>G3583DP</v>
          </cell>
          <cell r="B4986" t="str">
            <v>9100350589</v>
          </cell>
          <cell r="C4986" t="str">
            <v>10009100350586</v>
          </cell>
          <cell r="D4986">
            <v>0.317</v>
          </cell>
          <cell r="E4986">
            <v>4.2000000000000003E-2</v>
          </cell>
          <cell r="F4986">
            <v>7.625</v>
          </cell>
          <cell r="G4986">
            <v>3.625</v>
          </cell>
          <cell r="H4986">
            <v>2.645</v>
          </cell>
          <cell r="I4986">
            <v>1.9019999999999999</v>
          </cell>
          <cell r="J4986">
            <v>0.255</v>
          </cell>
          <cell r="K4986">
            <v>8.625</v>
          </cell>
          <cell r="L4986">
            <v>8</v>
          </cell>
          <cell r="M4986">
            <v>6.375</v>
          </cell>
          <cell r="N4986">
            <v>6</v>
          </cell>
          <cell r="O4986" t="str">
            <v>US</v>
          </cell>
          <cell r="P4986" t="str">
            <v>RA</v>
          </cell>
          <cell r="Q4986" t="str">
            <v>FFP</v>
          </cell>
          <cell r="R4986">
            <v>6</v>
          </cell>
          <cell r="S4986">
            <v>972</v>
          </cell>
          <cell r="T4986">
            <v>5.08</v>
          </cell>
          <cell r="U4986" t="str">
            <v>US$</v>
          </cell>
          <cell r="V4986" t="str">
            <v>EA</v>
          </cell>
          <cell r="W4986" t="str">
            <v>FLT</v>
          </cell>
          <cell r="X4986" t="str">
            <v>BRN</v>
          </cell>
          <cell r="Y4986" t="str">
            <v>FUL</v>
          </cell>
          <cell r="Z4986" t="str">
            <v>FFP</v>
          </cell>
        </row>
        <row r="4987">
          <cell r="A4987" t="str">
            <v>G3587</v>
          </cell>
          <cell r="B4987" t="str">
            <v>9100350596</v>
          </cell>
          <cell r="C4987" t="str">
            <v>10009100350593</v>
          </cell>
          <cell r="D4987">
            <v>0.251</v>
          </cell>
          <cell r="E4987">
            <v>1.2999999999999999E-2</v>
          </cell>
          <cell r="F4987">
            <v>2.29</v>
          </cell>
          <cell r="G4987">
            <v>2.29</v>
          </cell>
          <cell r="H4987">
            <v>4.08</v>
          </cell>
          <cell r="I4987">
            <v>3.012</v>
          </cell>
          <cell r="J4987">
            <v>0.156</v>
          </cell>
          <cell r="K4987">
            <v>9.6869999999999994</v>
          </cell>
          <cell r="L4987">
            <v>7.375</v>
          </cell>
          <cell r="M4987">
            <v>4.875</v>
          </cell>
          <cell r="N4987">
            <v>12</v>
          </cell>
          <cell r="O4987" t="str">
            <v>US</v>
          </cell>
          <cell r="P4987" t="str">
            <v>RA</v>
          </cell>
          <cell r="Q4987" t="str">
            <v>FFP</v>
          </cell>
          <cell r="R4987">
            <v>8</v>
          </cell>
          <cell r="S4987">
            <v>2592</v>
          </cell>
          <cell r="T4987">
            <v>5.08</v>
          </cell>
          <cell r="U4987" t="str">
            <v>US$</v>
          </cell>
          <cell r="V4987" t="str">
            <v>EA</v>
          </cell>
          <cell r="W4987" t="str">
            <v>FLT</v>
          </cell>
          <cell r="X4987" t="str">
            <v>BRN</v>
          </cell>
          <cell r="Y4987" t="str">
            <v>FUL</v>
          </cell>
          <cell r="Z4987" t="str">
            <v>FFP</v>
          </cell>
        </row>
        <row r="4988">
          <cell r="A4988" t="str">
            <v>G3587</v>
          </cell>
          <cell r="B4988" t="str">
            <v>9100350596</v>
          </cell>
          <cell r="C4988" t="str">
            <v>10009100350593</v>
          </cell>
          <cell r="D4988">
            <v>0.193</v>
          </cell>
          <cell r="E4988">
            <v>4.2999999999999997E-2</v>
          </cell>
          <cell r="F4988">
            <v>2.6970000000000001</v>
          </cell>
          <cell r="G4988">
            <v>3.286</v>
          </cell>
          <cell r="H4988">
            <v>4.6609999999999996</v>
          </cell>
          <cell r="I4988">
            <v>1.1579999999999999</v>
          </cell>
          <cell r="J4988">
            <v>0.25800000000000001</v>
          </cell>
          <cell r="K4988">
            <v>10.875</v>
          </cell>
          <cell r="L4988">
            <v>6.125</v>
          </cell>
          <cell r="M4988">
            <v>6.75</v>
          </cell>
          <cell r="N4988">
            <v>6</v>
          </cell>
          <cell r="O4988" t="str">
            <v>IL</v>
          </cell>
          <cell r="P4988" t="str">
            <v>RA</v>
          </cell>
          <cell r="Q4988" t="str">
            <v>FFP</v>
          </cell>
          <cell r="R4988">
            <v>6</v>
          </cell>
          <cell r="S4988">
            <v>1008</v>
          </cell>
          <cell r="T4988">
            <v>5.08</v>
          </cell>
          <cell r="U4988" t="str">
            <v>US$</v>
          </cell>
          <cell r="V4988" t="str">
            <v>EA</v>
          </cell>
          <cell r="W4988" t="str">
            <v>FLT</v>
          </cell>
          <cell r="X4988" t="str">
            <v>BRN</v>
          </cell>
          <cell r="Y4988" t="str">
            <v>FUL</v>
          </cell>
          <cell r="Z4988" t="str">
            <v>FFP</v>
          </cell>
        </row>
        <row r="4989">
          <cell r="A4989" t="str">
            <v>G3587DP</v>
          </cell>
          <cell r="B4989" t="str">
            <v>9100350602</v>
          </cell>
          <cell r="C4989" t="str">
            <v>10009100350609</v>
          </cell>
          <cell r="D4989">
            <v>0.27500000000000002</v>
          </cell>
          <cell r="E4989">
            <v>3.7999999999999999E-2</v>
          </cell>
          <cell r="F4989">
            <v>0</v>
          </cell>
          <cell r="G4989">
            <v>0</v>
          </cell>
          <cell r="H4989">
            <v>0</v>
          </cell>
          <cell r="I4989">
            <v>1.65</v>
          </cell>
          <cell r="J4989">
            <v>0.22800000000000001</v>
          </cell>
          <cell r="K4989">
            <v>0</v>
          </cell>
          <cell r="L4989">
            <v>0</v>
          </cell>
          <cell r="M4989">
            <v>0</v>
          </cell>
          <cell r="N4989">
            <v>6</v>
          </cell>
          <cell r="O4989" t="str">
            <v>US</v>
          </cell>
          <cell r="Q4989" t="str">
            <v>FFP</v>
          </cell>
          <cell r="R4989">
            <v>5</v>
          </cell>
          <cell r="S4989">
            <v>1200</v>
          </cell>
          <cell r="T4989">
            <v>5.08</v>
          </cell>
          <cell r="U4989" t="str">
            <v>US$</v>
          </cell>
          <cell r="W4989" t="str">
            <v>FLT</v>
          </cell>
          <cell r="X4989" t="str">
            <v>BRN</v>
          </cell>
          <cell r="Y4989" t="str">
            <v>FUL</v>
          </cell>
          <cell r="Z4989" t="str">
            <v>FFP</v>
          </cell>
        </row>
        <row r="4990">
          <cell r="A4990" t="str">
            <v>G3587DP</v>
          </cell>
          <cell r="B4990" t="str">
            <v>9100350602</v>
          </cell>
          <cell r="C4990" t="str">
            <v>10009100350609</v>
          </cell>
          <cell r="D4990">
            <v>0.24199999999999999</v>
          </cell>
          <cell r="E4990">
            <v>3.7999999999999999E-2</v>
          </cell>
          <cell r="F4990">
            <v>7.625</v>
          </cell>
          <cell r="G4990">
            <v>3.625</v>
          </cell>
          <cell r="H4990">
            <v>2.645</v>
          </cell>
          <cell r="I4990">
            <v>1.452</v>
          </cell>
          <cell r="J4990">
            <v>0.22800000000000001</v>
          </cell>
          <cell r="K4990">
            <v>8.625</v>
          </cell>
          <cell r="L4990">
            <v>8</v>
          </cell>
          <cell r="M4990">
            <v>6.375</v>
          </cell>
          <cell r="N4990">
            <v>6</v>
          </cell>
          <cell r="O4990" t="str">
            <v>IL</v>
          </cell>
          <cell r="P4990" t="str">
            <v>RA</v>
          </cell>
          <cell r="Q4990" t="str">
            <v>FFP</v>
          </cell>
          <cell r="R4990">
            <v>6</v>
          </cell>
          <cell r="S4990">
            <v>720</v>
          </cell>
          <cell r="T4990">
            <v>5.08</v>
          </cell>
          <cell r="U4990" t="str">
            <v>US$</v>
          </cell>
          <cell r="V4990" t="str">
            <v>EA</v>
          </cell>
          <cell r="W4990" t="str">
            <v>FLT</v>
          </cell>
          <cell r="X4990" t="str">
            <v>BRN</v>
          </cell>
          <cell r="Y4990" t="str">
            <v>FUL</v>
          </cell>
          <cell r="Z4990" t="str">
            <v>FFP</v>
          </cell>
        </row>
        <row r="4991">
          <cell r="A4991" t="str">
            <v>G3596</v>
          </cell>
          <cell r="B4991" t="str">
            <v>9100350619</v>
          </cell>
          <cell r="C4991" t="str">
            <v>10009100350616</v>
          </cell>
          <cell r="D4991">
            <v>0.14299999999999999</v>
          </cell>
          <cell r="E4991">
            <v>8.0000000000000002E-3</v>
          </cell>
          <cell r="F4991">
            <v>0</v>
          </cell>
          <cell r="G4991">
            <v>0</v>
          </cell>
          <cell r="H4991">
            <v>0</v>
          </cell>
          <cell r="I4991">
            <v>0.85799999999999998</v>
          </cell>
          <cell r="J4991">
            <v>4.8000000000000001E-2</v>
          </cell>
          <cell r="K4991">
            <v>0</v>
          </cell>
          <cell r="L4991">
            <v>0</v>
          </cell>
          <cell r="M4991">
            <v>0</v>
          </cell>
          <cell r="N4991">
            <v>6</v>
          </cell>
          <cell r="O4991" t="str">
            <v>US</v>
          </cell>
          <cell r="Q4991" t="str">
            <v>FFP</v>
          </cell>
          <cell r="R4991">
            <v>11</v>
          </cell>
          <cell r="S4991">
            <v>5280</v>
          </cell>
          <cell r="T4991">
            <v>5.08</v>
          </cell>
          <cell r="U4991" t="str">
            <v>US$</v>
          </cell>
          <cell r="W4991" t="str">
            <v>FLT</v>
          </cell>
          <cell r="X4991" t="str">
            <v>BRN</v>
          </cell>
          <cell r="Y4991" t="str">
            <v>FUL</v>
          </cell>
          <cell r="Z4991" t="str">
            <v>FFP</v>
          </cell>
        </row>
        <row r="4992">
          <cell r="A4992" t="str">
            <v>G3596</v>
          </cell>
          <cell r="B4992" t="str">
            <v>9100350619</v>
          </cell>
          <cell r="C4992" t="str">
            <v>10009100350616</v>
          </cell>
          <cell r="D4992">
            <v>0.153</v>
          </cell>
          <cell r="E4992">
            <v>1.7000000000000001E-2</v>
          </cell>
          <cell r="F4992">
            <v>2.661</v>
          </cell>
          <cell r="G4992">
            <v>1.411</v>
          </cell>
          <cell r="H4992">
            <v>4.6970000000000001</v>
          </cell>
          <cell r="I4992">
            <v>0.91800000000000004</v>
          </cell>
          <cell r="J4992">
            <v>0.10199999999999999</v>
          </cell>
          <cell r="K4992">
            <v>8.875</v>
          </cell>
          <cell r="L4992">
            <v>5.25</v>
          </cell>
          <cell r="M4992">
            <v>3.875</v>
          </cell>
          <cell r="N4992">
            <v>6</v>
          </cell>
          <cell r="O4992" t="str">
            <v>US</v>
          </cell>
          <cell r="P4992" t="str">
            <v>RA</v>
          </cell>
          <cell r="Q4992" t="str">
            <v>FFP</v>
          </cell>
          <cell r="R4992">
            <v>10</v>
          </cell>
          <cell r="S4992">
            <v>2280</v>
          </cell>
          <cell r="T4992">
            <v>5.08</v>
          </cell>
          <cell r="U4992" t="str">
            <v>US$</v>
          </cell>
          <cell r="V4992" t="str">
            <v>EA</v>
          </cell>
          <cell r="W4992" t="str">
            <v>FLT</v>
          </cell>
          <cell r="X4992" t="str">
            <v>BRN</v>
          </cell>
          <cell r="Y4992" t="str">
            <v>FUL</v>
          </cell>
          <cell r="Z4992" t="str">
            <v>FFP</v>
          </cell>
        </row>
        <row r="4993">
          <cell r="A4993" t="str">
            <v>G3596DP</v>
          </cell>
          <cell r="B4993" t="str">
            <v>9100350626</v>
          </cell>
          <cell r="C4993" t="str">
            <v>10009100350623</v>
          </cell>
          <cell r="D4993">
            <v>0.17</v>
          </cell>
          <cell r="E4993">
            <v>2.4E-2</v>
          </cell>
          <cell r="F4993">
            <v>0</v>
          </cell>
          <cell r="G4993">
            <v>0</v>
          </cell>
          <cell r="H4993">
            <v>0</v>
          </cell>
          <cell r="I4993">
            <v>1.02</v>
          </cell>
          <cell r="J4993">
            <v>0.14399999999999999</v>
          </cell>
          <cell r="K4993">
            <v>0</v>
          </cell>
          <cell r="L4993">
            <v>0</v>
          </cell>
          <cell r="M4993">
            <v>0</v>
          </cell>
          <cell r="N4993">
            <v>6</v>
          </cell>
          <cell r="O4993" t="str">
            <v>US</v>
          </cell>
          <cell r="Q4993" t="str">
            <v>FFP</v>
          </cell>
          <cell r="R4993">
            <v>9</v>
          </cell>
          <cell r="S4993">
            <v>1728</v>
          </cell>
          <cell r="T4993">
            <v>5.08</v>
          </cell>
          <cell r="U4993" t="str">
            <v>US$</v>
          </cell>
          <cell r="W4993" t="str">
            <v>FLT</v>
          </cell>
          <cell r="X4993" t="str">
            <v>BRN</v>
          </cell>
          <cell r="Y4993" t="str">
            <v>FUL</v>
          </cell>
          <cell r="Z4993" t="str">
            <v>FFP</v>
          </cell>
        </row>
        <row r="4994">
          <cell r="A4994" t="str">
            <v>G3596DP</v>
          </cell>
          <cell r="B4994" t="str">
            <v>9100350626</v>
          </cell>
          <cell r="C4994" t="str">
            <v>10009100350623</v>
          </cell>
          <cell r="D4994">
            <v>0.14199999999999999</v>
          </cell>
          <cell r="E4994">
            <v>2.1000000000000001E-2</v>
          </cell>
          <cell r="F4994">
            <v>7.625</v>
          </cell>
          <cell r="G4994">
            <v>3.625</v>
          </cell>
          <cell r="H4994">
            <v>1.4379999999999999</v>
          </cell>
          <cell r="I4994">
            <v>0.85199999999999998</v>
          </cell>
          <cell r="J4994">
            <v>0.126</v>
          </cell>
          <cell r="K4994">
            <v>11.125</v>
          </cell>
          <cell r="L4994">
            <v>4.875</v>
          </cell>
          <cell r="M4994">
            <v>4.25</v>
          </cell>
          <cell r="N4994">
            <v>6</v>
          </cell>
          <cell r="O4994" t="str">
            <v>US</v>
          </cell>
          <cell r="P4994" t="str">
            <v>RA</v>
          </cell>
          <cell r="Q4994" t="str">
            <v>FFP</v>
          </cell>
          <cell r="R4994">
            <v>9</v>
          </cell>
          <cell r="S4994">
            <v>1728</v>
          </cell>
          <cell r="T4994">
            <v>5.08</v>
          </cell>
          <cell r="U4994" t="str">
            <v>US$</v>
          </cell>
          <cell r="V4994" t="str">
            <v>EA</v>
          </cell>
          <cell r="W4994" t="str">
            <v>FLT</v>
          </cell>
          <cell r="X4994" t="str">
            <v>BRN</v>
          </cell>
          <cell r="Y4994" t="str">
            <v>FUL</v>
          </cell>
          <cell r="Z4994" t="str">
            <v>FFP</v>
          </cell>
        </row>
        <row r="4995">
          <cell r="A4995" t="str">
            <v>G3606</v>
          </cell>
          <cell r="B4995" t="str">
            <v>9100350633</v>
          </cell>
          <cell r="C4995" t="str">
            <v>10009100350630</v>
          </cell>
          <cell r="D4995">
            <v>0.13700000000000001</v>
          </cell>
          <cell r="E4995">
            <v>1.0999999999999999E-2</v>
          </cell>
          <cell r="F4995">
            <v>2.0510000000000002</v>
          </cell>
          <cell r="G4995">
            <v>2.0510000000000002</v>
          </cell>
          <cell r="H4995">
            <v>4.383</v>
          </cell>
          <cell r="I4995">
            <v>1.6439999999999999</v>
          </cell>
          <cell r="J4995">
            <v>0.17699999999999999</v>
          </cell>
          <cell r="K4995">
            <v>8.8680000000000003</v>
          </cell>
          <cell r="L4995">
            <v>6.7430000000000003</v>
          </cell>
          <cell r="M4995">
            <v>5.1120000000000001</v>
          </cell>
          <cell r="N4995">
            <v>12</v>
          </cell>
          <cell r="O4995" t="str">
            <v>IL</v>
          </cell>
          <cell r="P4995" t="str">
            <v>RA</v>
          </cell>
          <cell r="Q4995" t="str">
            <v>FFP</v>
          </cell>
          <cell r="R4995">
            <v>8</v>
          </cell>
          <cell r="S4995">
            <v>2784</v>
          </cell>
          <cell r="T4995">
            <v>2.87</v>
          </cell>
          <cell r="U4995" t="str">
            <v>US$</v>
          </cell>
          <cell r="V4995" t="str">
            <v>EA</v>
          </cell>
          <cell r="W4995" t="str">
            <v>FLT</v>
          </cell>
          <cell r="X4995" t="str">
            <v>BRN</v>
          </cell>
          <cell r="Y4995" t="str">
            <v>FUL</v>
          </cell>
          <cell r="Z4995" t="str">
            <v>FFP</v>
          </cell>
        </row>
        <row r="4996">
          <cell r="A4996" t="str">
            <v>G3606</v>
          </cell>
          <cell r="B4996" t="str">
            <v>9100350633</v>
          </cell>
          <cell r="C4996" t="str">
            <v>10009100350630</v>
          </cell>
          <cell r="D4996">
            <v>0.193</v>
          </cell>
          <cell r="E4996">
            <v>1.6E-2</v>
          </cell>
          <cell r="F4996">
            <v>2.661</v>
          </cell>
          <cell r="G4996">
            <v>1.411</v>
          </cell>
          <cell r="H4996">
            <v>4.6970000000000001</v>
          </cell>
          <cell r="I4996">
            <v>1.1579999999999999</v>
          </cell>
          <cell r="J4996">
            <v>9.6000000000000002E-2</v>
          </cell>
          <cell r="K4996">
            <v>8.875</v>
          </cell>
          <cell r="L4996">
            <v>5.25</v>
          </cell>
          <cell r="M4996">
            <v>3.875</v>
          </cell>
          <cell r="N4996">
            <v>6</v>
          </cell>
          <cell r="O4996" t="str">
            <v>US</v>
          </cell>
          <cell r="Q4996" t="str">
            <v>FFP</v>
          </cell>
          <cell r="R4996">
            <v>10</v>
          </cell>
          <cell r="S4996">
            <v>2280</v>
          </cell>
          <cell r="T4996">
            <v>2.87</v>
          </cell>
          <cell r="U4996" t="str">
            <v>US$</v>
          </cell>
          <cell r="W4996" t="str">
            <v>FLT</v>
          </cell>
          <cell r="X4996" t="str">
            <v>BRN</v>
          </cell>
          <cell r="Y4996" t="str">
            <v>FUL</v>
          </cell>
          <cell r="Z4996" t="str">
            <v>FFP</v>
          </cell>
        </row>
        <row r="4997">
          <cell r="A4997" t="str">
            <v>G3606DP</v>
          </cell>
          <cell r="B4997" t="str">
            <v>9100351074</v>
          </cell>
          <cell r="C4997" t="str">
            <v>10009100351071</v>
          </cell>
          <cell r="D4997">
            <v>0.217</v>
          </cell>
          <cell r="E4997">
            <v>3.6999999999999998E-2</v>
          </cell>
          <cell r="F4997">
            <v>0</v>
          </cell>
          <cell r="G4997">
            <v>0</v>
          </cell>
          <cell r="H4997">
            <v>0</v>
          </cell>
          <cell r="I4997">
            <v>1.302</v>
          </cell>
          <cell r="J4997">
            <v>0.222</v>
          </cell>
          <cell r="K4997">
            <v>0</v>
          </cell>
          <cell r="L4997">
            <v>0</v>
          </cell>
          <cell r="M4997">
            <v>0</v>
          </cell>
          <cell r="N4997">
            <v>6</v>
          </cell>
          <cell r="O4997" t="str">
            <v>IL</v>
          </cell>
          <cell r="Q4997" t="str">
            <v>FFP</v>
          </cell>
          <cell r="R4997">
            <v>5</v>
          </cell>
          <cell r="S4997">
            <v>1200</v>
          </cell>
          <cell r="T4997">
            <v>2.87</v>
          </cell>
          <cell r="U4997" t="str">
            <v>US$</v>
          </cell>
          <cell r="W4997" t="str">
            <v>FLT</v>
          </cell>
          <cell r="X4997" t="str">
            <v>BRN</v>
          </cell>
          <cell r="Y4997" t="str">
            <v>FUL</v>
          </cell>
          <cell r="Z4997" t="str">
            <v>FFP</v>
          </cell>
        </row>
        <row r="4998">
          <cell r="A4998" t="str">
            <v>G3606DP</v>
          </cell>
          <cell r="B4998" t="str">
            <v>9100351074</v>
          </cell>
          <cell r="C4998" t="str">
            <v>10009100351071</v>
          </cell>
          <cell r="D4998">
            <v>0.24</v>
          </cell>
          <cell r="E4998">
            <v>4.2000000000000003E-2</v>
          </cell>
          <cell r="F4998">
            <v>7.625</v>
          </cell>
          <cell r="G4998">
            <v>3.625</v>
          </cell>
          <cell r="H4998">
            <v>2.645</v>
          </cell>
          <cell r="I4998">
            <v>1.44</v>
          </cell>
          <cell r="J4998">
            <v>0.255</v>
          </cell>
          <cell r="K4998">
            <v>8.625</v>
          </cell>
          <cell r="L4998">
            <v>8</v>
          </cell>
          <cell r="M4998">
            <v>6.375</v>
          </cell>
          <cell r="N4998">
            <v>6</v>
          </cell>
          <cell r="O4998" t="str">
            <v>US</v>
          </cell>
          <cell r="P4998" t="str">
            <v>RA</v>
          </cell>
          <cell r="Q4998" t="str">
            <v>FFP</v>
          </cell>
          <cell r="R4998">
            <v>6</v>
          </cell>
          <cell r="S4998">
            <v>972</v>
          </cell>
          <cell r="T4998">
            <v>2.87</v>
          </cell>
          <cell r="U4998" t="str">
            <v>US$</v>
          </cell>
          <cell r="V4998" t="str">
            <v>EA</v>
          </cell>
          <cell r="W4998" t="str">
            <v>FLT</v>
          </cell>
          <cell r="X4998" t="str">
            <v>BRN</v>
          </cell>
          <cell r="Y4998" t="str">
            <v>FUL</v>
          </cell>
          <cell r="Z4998" t="str">
            <v>FFP</v>
          </cell>
        </row>
        <row r="4999">
          <cell r="A4999" t="str">
            <v>G3641</v>
          </cell>
          <cell r="B4999" t="str">
            <v>9100351371</v>
          </cell>
          <cell r="C4999" t="str">
            <v>10009100351378</v>
          </cell>
          <cell r="D4999">
            <v>0.65600000000000003</v>
          </cell>
          <cell r="E4999">
            <v>3.5999999999999997E-2</v>
          </cell>
          <cell r="F4999">
            <v>3.04</v>
          </cell>
          <cell r="G4999">
            <v>3.04</v>
          </cell>
          <cell r="H4999">
            <v>6.2670000000000003</v>
          </cell>
          <cell r="I4999">
            <v>3.9359999999999999</v>
          </cell>
          <cell r="J4999">
            <v>0.216</v>
          </cell>
          <cell r="K4999">
            <v>9.625</v>
          </cell>
          <cell r="L4999">
            <v>6.625</v>
          </cell>
          <cell r="M4999">
            <v>7.0620000000000003</v>
          </cell>
          <cell r="N4999">
            <v>6</v>
          </cell>
          <cell r="O4999" t="str">
            <v>US</v>
          </cell>
          <cell r="Q4999" t="str">
            <v>FFP</v>
          </cell>
          <cell r="R4999">
            <v>6</v>
          </cell>
          <cell r="S4999">
            <v>1080</v>
          </cell>
          <cell r="T4999">
            <v>10.68</v>
          </cell>
          <cell r="U4999" t="str">
            <v>US$</v>
          </cell>
          <cell r="W4999" t="str">
            <v>FLT</v>
          </cell>
          <cell r="X4999" t="str">
            <v>BRN</v>
          </cell>
          <cell r="Y4999" t="str">
            <v>FUL</v>
          </cell>
          <cell r="Z4999" t="str">
            <v>FFP</v>
          </cell>
        </row>
        <row r="5000">
          <cell r="A5000" t="str">
            <v>G3641</v>
          </cell>
          <cell r="B5000" t="str">
            <v>9100351371</v>
          </cell>
          <cell r="C5000" t="str">
            <v>10009100351378</v>
          </cell>
          <cell r="D5000">
            <v>0.65</v>
          </cell>
          <cell r="E5000">
            <v>3.4000000000000002E-2</v>
          </cell>
          <cell r="F5000">
            <v>3.08</v>
          </cell>
          <cell r="G5000">
            <v>3.08</v>
          </cell>
          <cell r="H5000">
            <v>6.2229999999999999</v>
          </cell>
          <cell r="I5000">
            <v>3.9</v>
          </cell>
          <cell r="J5000">
            <v>0.251</v>
          </cell>
          <cell r="K5000">
            <v>9.5559999999999992</v>
          </cell>
          <cell r="L5000">
            <v>6.556</v>
          </cell>
          <cell r="M5000">
            <v>6.9240000000000004</v>
          </cell>
          <cell r="N5000">
            <v>6</v>
          </cell>
          <cell r="O5000" t="str">
            <v>US</v>
          </cell>
          <cell r="P5000" t="str">
            <v>RA</v>
          </cell>
          <cell r="Q5000" t="str">
            <v>FFP</v>
          </cell>
          <cell r="R5000">
            <v>6</v>
          </cell>
          <cell r="S5000">
            <v>1080</v>
          </cell>
          <cell r="T5000">
            <v>10.68</v>
          </cell>
          <cell r="U5000" t="str">
            <v>US$</v>
          </cell>
          <cell r="V5000" t="str">
            <v>EA</v>
          </cell>
          <cell r="W5000" t="str">
            <v>FLT</v>
          </cell>
          <cell r="X5000" t="str">
            <v>BRN</v>
          </cell>
          <cell r="Y5000" t="str">
            <v>FUL</v>
          </cell>
          <cell r="Z5000" t="str">
            <v>FFP</v>
          </cell>
        </row>
        <row r="5001">
          <cell r="A5001" t="str">
            <v>G3641</v>
          </cell>
          <cell r="B5001" t="str">
            <v>9100351371</v>
          </cell>
          <cell r="C5001" t="str">
            <v>10009100351378</v>
          </cell>
          <cell r="D5001">
            <v>0.73099999999999998</v>
          </cell>
          <cell r="E5001">
            <v>6.7000000000000004E-2</v>
          </cell>
          <cell r="F5001">
            <v>5.6970000000000001</v>
          </cell>
          <cell r="G5001">
            <v>3.536</v>
          </cell>
          <cell r="H5001">
            <v>4.6609999999999996</v>
          </cell>
          <cell r="I5001">
            <v>2.1930000000000001</v>
          </cell>
          <cell r="J5001">
            <v>0.20100000000000001</v>
          </cell>
          <cell r="K5001">
            <v>11.25</v>
          </cell>
          <cell r="L5001">
            <v>6.375</v>
          </cell>
          <cell r="M5001">
            <v>4.75</v>
          </cell>
          <cell r="N5001">
            <v>3</v>
          </cell>
          <cell r="O5001" t="str">
            <v>IL</v>
          </cell>
          <cell r="Q5001" t="str">
            <v>FFP</v>
          </cell>
          <cell r="R5001">
            <v>8</v>
          </cell>
          <cell r="S5001">
            <v>600</v>
          </cell>
          <cell r="T5001">
            <v>10.68</v>
          </cell>
          <cell r="U5001" t="str">
            <v>US$</v>
          </cell>
          <cell r="W5001" t="str">
            <v>FLT</v>
          </cell>
          <cell r="X5001" t="str">
            <v>BRN</v>
          </cell>
          <cell r="Y5001" t="str">
            <v>FUL</v>
          </cell>
          <cell r="Z5001" t="str">
            <v>FFP</v>
          </cell>
        </row>
        <row r="5002">
          <cell r="A5002" t="str">
            <v>G3641DP</v>
          </cell>
          <cell r="B5002" t="str">
            <v>9100352200</v>
          </cell>
          <cell r="C5002" t="str">
            <v>10009100352207</v>
          </cell>
          <cell r="D5002">
            <v>0.7</v>
          </cell>
          <cell r="E5002">
            <v>9.2999999999999999E-2</v>
          </cell>
          <cell r="F5002">
            <v>0</v>
          </cell>
          <cell r="G5002">
            <v>0</v>
          </cell>
          <cell r="H5002">
            <v>0</v>
          </cell>
          <cell r="I5002">
            <v>4.2</v>
          </cell>
          <cell r="J5002">
            <v>0.55800000000000005</v>
          </cell>
          <cell r="K5002">
            <v>0</v>
          </cell>
          <cell r="L5002">
            <v>0</v>
          </cell>
          <cell r="M5002">
            <v>0</v>
          </cell>
          <cell r="N5002">
            <v>6</v>
          </cell>
          <cell r="O5002" t="str">
            <v>US</v>
          </cell>
          <cell r="Q5002" t="str">
            <v>FFP</v>
          </cell>
          <cell r="R5002">
            <v>5</v>
          </cell>
          <cell r="S5002">
            <v>600</v>
          </cell>
          <cell r="T5002">
            <v>10.68</v>
          </cell>
          <cell r="U5002" t="str">
            <v>US$</v>
          </cell>
          <cell r="W5002" t="str">
            <v>FLT</v>
          </cell>
          <cell r="X5002" t="str">
            <v>BRN</v>
          </cell>
          <cell r="Y5002" t="str">
            <v>FUL</v>
          </cell>
          <cell r="Z5002" t="str">
            <v>FFP</v>
          </cell>
        </row>
        <row r="5003">
          <cell r="A5003" t="str">
            <v>G3641DP</v>
          </cell>
          <cell r="B5003" t="str">
            <v>9100352200</v>
          </cell>
          <cell r="C5003" t="str">
            <v>50009100352205</v>
          </cell>
          <cell r="D5003">
            <v>0.71599999999999997</v>
          </cell>
          <cell r="E5003">
            <v>0.107</v>
          </cell>
          <cell r="F5003">
            <v>7.625</v>
          </cell>
          <cell r="G5003">
            <v>7.625</v>
          </cell>
          <cell r="H5003">
            <v>3.0680000000000001</v>
          </cell>
          <cell r="I5003">
            <v>2.1480000000000001</v>
          </cell>
          <cell r="J5003">
            <v>0.32100000000000001</v>
          </cell>
          <cell r="K5003">
            <v>8.125</v>
          </cell>
          <cell r="L5003">
            <v>7.625</v>
          </cell>
          <cell r="M5003">
            <v>8.5</v>
          </cell>
          <cell r="N5003">
            <v>3</v>
          </cell>
          <cell r="O5003" t="str">
            <v>IL</v>
          </cell>
          <cell r="P5003" t="str">
            <v>RA</v>
          </cell>
          <cell r="Q5003" t="str">
            <v>FFP</v>
          </cell>
          <cell r="R5003">
            <v>5</v>
          </cell>
          <cell r="S5003">
            <v>450</v>
          </cell>
          <cell r="T5003">
            <v>10.68</v>
          </cell>
          <cell r="U5003" t="str">
            <v>US$</v>
          </cell>
          <cell r="V5003" t="str">
            <v>EA</v>
          </cell>
          <cell r="W5003" t="str">
            <v>FLT</v>
          </cell>
          <cell r="X5003" t="str">
            <v>BRN</v>
          </cell>
          <cell r="Y5003" t="str">
            <v>FUL</v>
          </cell>
          <cell r="Z5003" t="str">
            <v>FFP</v>
          </cell>
        </row>
        <row r="5004">
          <cell r="A5004" t="str">
            <v>G3692</v>
          </cell>
          <cell r="B5004" t="str">
            <v>9100351012</v>
          </cell>
          <cell r="C5004" t="str">
            <v>10009100351019</v>
          </cell>
          <cell r="D5004">
            <v>0.35</v>
          </cell>
          <cell r="E5004">
            <v>1.7000000000000001E-2</v>
          </cell>
          <cell r="F5004">
            <v>2.29</v>
          </cell>
          <cell r="G5004">
            <v>2.29</v>
          </cell>
          <cell r="H5004">
            <v>5.165</v>
          </cell>
          <cell r="I5004">
            <v>2.1</v>
          </cell>
          <cell r="J5004">
            <v>0.10199999999999999</v>
          </cell>
          <cell r="K5004">
            <v>7.375</v>
          </cell>
          <cell r="L5004">
            <v>5.125</v>
          </cell>
          <cell r="M5004">
            <v>6</v>
          </cell>
          <cell r="N5004">
            <v>6</v>
          </cell>
          <cell r="O5004" t="str">
            <v>US</v>
          </cell>
          <cell r="P5004" t="str">
            <v>RA</v>
          </cell>
          <cell r="Q5004" t="str">
            <v>FFP</v>
          </cell>
          <cell r="R5004">
            <v>6</v>
          </cell>
          <cell r="S5004">
            <v>1728</v>
          </cell>
          <cell r="T5004">
            <v>9.14</v>
          </cell>
          <cell r="U5004" t="str">
            <v>US$</v>
          </cell>
          <cell r="V5004" t="str">
            <v>EA</v>
          </cell>
          <cell r="W5004" t="str">
            <v>FLT</v>
          </cell>
          <cell r="X5004" t="str">
            <v>BRN</v>
          </cell>
          <cell r="Y5004" t="str">
            <v>FUL</v>
          </cell>
          <cell r="Z5004" t="str">
            <v>FFP</v>
          </cell>
        </row>
        <row r="5005">
          <cell r="A5005" t="str">
            <v>G3692</v>
          </cell>
          <cell r="B5005" t="str">
            <v>9100351012</v>
          </cell>
          <cell r="C5005" t="str">
            <v>10009100351019</v>
          </cell>
          <cell r="D5005">
            <v>0.39</v>
          </cell>
          <cell r="E5005">
            <v>2.8000000000000001E-2</v>
          </cell>
          <cell r="F5005">
            <v>5.6970000000000001</v>
          </cell>
          <cell r="G5005">
            <v>2.5539999999999998</v>
          </cell>
          <cell r="H5005">
            <v>4.6609999999999996</v>
          </cell>
          <cell r="I5005">
            <v>2.34</v>
          </cell>
          <cell r="J5005">
            <v>0.16800000000000001</v>
          </cell>
          <cell r="K5005">
            <v>8.125</v>
          </cell>
          <cell r="L5005">
            <v>6.25</v>
          </cell>
          <cell r="M5005">
            <v>6</v>
          </cell>
          <cell r="N5005">
            <v>6</v>
          </cell>
          <cell r="O5005" t="str">
            <v>US</v>
          </cell>
          <cell r="P5005" t="str">
            <v>RA</v>
          </cell>
          <cell r="Q5005" t="str">
            <v>FFP</v>
          </cell>
          <cell r="R5005">
            <v>6</v>
          </cell>
          <cell r="S5005">
            <v>1440</v>
          </cell>
          <cell r="T5005">
            <v>9.14</v>
          </cell>
          <cell r="U5005" t="str">
            <v>US$</v>
          </cell>
          <cell r="V5005" t="str">
            <v>EA</v>
          </cell>
          <cell r="W5005" t="str">
            <v>FLT</v>
          </cell>
          <cell r="X5005" t="str">
            <v>BRN</v>
          </cell>
          <cell r="Y5005" t="str">
            <v>FUL</v>
          </cell>
          <cell r="Z5005" t="str">
            <v>FFP</v>
          </cell>
        </row>
        <row r="5006">
          <cell r="A5006" t="str">
            <v>G3692DP</v>
          </cell>
          <cell r="B5006" t="str">
            <v>9100353689</v>
          </cell>
          <cell r="C5006" t="str">
            <v>10009100353686</v>
          </cell>
          <cell r="D5006">
            <v>0.36699999999999999</v>
          </cell>
          <cell r="E5006">
            <v>3.6999999999999998E-2</v>
          </cell>
          <cell r="F5006">
            <v>7.625</v>
          </cell>
          <cell r="G5006">
            <v>3.625</v>
          </cell>
          <cell r="H5006">
            <v>2.5</v>
          </cell>
          <cell r="I5006">
            <v>2.202</v>
          </cell>
          <cell r="J5006">
            <v>0.222</v>
          </cell>
          <cell r="K5006">
            <v>9.0619999999999994</v>
          </cell>
          <cell r="L5006">
            <v>5.76</v>
          </cell>
          <cell r="M5006">
            <v>8.25</v>
          </cell>
          <cell r="N5006">
            <v>6</v>
          </cell>
          <cell r="O5006" t="str">
            <v>TW</v>
          </cell>
          <cell r="Q5006" t="str">
            <v>FFP</v>
          </cell>
          <cell r="R5006">
            <v>5</v>
          </cell>
          <cell r="S5006">
            <v>1110</v>
          </cell>
          <cell r="T5006">
            <v>9.14</v>
          </cell>
          <cell r="U5006" t="str">
            <v>US$</v>
          </cell>
          <cell r="W5006" t="str">
            <v>FLT</v>
          </cell>
          <cell r="X5006" t="str">
            <v>BRN</v>
          </cell>
          <cell r="Y5006" t="str">
            <v>FUL</v>
          </cell>
          <cell r="Z5006" t="str">
            <v>FFP</v>
          </cell>
        </row>
        <row r="5007">
          <cell r="A5007" t="str">
            <v>G3692DP</v>
          </cell>
          <cell r="B5007" t="str">
            <v>9100353689</v>
          </cell>
          <cell r="C5007" t="str">
            <v>10009100353686</v>
          </cell>
          <cell r="D5007">
            <v>0.35799999999999998</v>
          </cell>
          <cell r="E5007">
            <v>4.3999999999999997E-2</v>
          </cell>
          <cell r="F5007">
            <v>7.625</v>
          </cell>
          <cell r="G5007">
            <v>3.625</v>
          </cell>
          <cell r="H5007">
            <v>2.645</v>
          </cell>
          <cell r="I5007">
            <v>2.1480000000000001</v>
          </cell>
          <cell r="J5007">
            <v>0.26400000000000001</v>
          </cell>
          <cell r="K5007">
            <v>8.625</v>
          </cell>
          <cell r="L5007">
            <v>8</v>
          </cell>
          <cell r="M5007">
            <v>6.375</v>
          </cell>
          <cell r="N5007">
            <v>6</v>
          </cell>
          <cell r="O5007" t="str">
            <v>MX</v>
          </cell>
          <cell r="Q5007" t="str">
            <v>FFP</v>
          </cell>
          <cell r="R5007">
            <v>6</v>
          </cell>
          <cell r="S5007">
            <v>720</v>
          </cell>
          <cell r="T5007">
            <v>9.14</v>
          </cell>
          <cell r="U5007" t="str">
            <v>US$</v>
          </cell>
          <cell r="W5007" t="str">
            <v>FLT</v>
          </cell>
          <cell r="X5007" t="str">
            <v>BRN</v>
          </cell>
          <cell r="Y5007" t="str">
            <v>FUL</v>
          </cell>
          <cell r="Z5007" t="str">
            <v>FFP</v>
          </cell>
        </row>
        <row r="5008">
          <cell r="A5008" t="str">
            <v>G3693</v>
          </cell>
          <cell r="B5008" t="str">
            <v>9100351302</v>
          </cell>
          <cell r="C5008" t="str">
            <v>10009100351309</v>
          </cell>
          <cell r="D5008">
            <v>0.33</v>
          </cell>
          <cell r="E5008">
            <v>2.1000000000000001E-2</v>
          </cell>
          <cell r="F5008">
            <v>0</v>
          </cell>
          <cell r="G5008">
            <v>0</v>
          </cell>
          <cell r="H5008">
            <v>0</v>
          </cell>
          <cell r="I5008">
            <v>1.98</v>
          </cell>
          <cell r="J5008">
            <v>0.126</v>
          </cell>
          <cell r="K5008">
            <v>0</v>
          </cell>
          <cell r="L5008">
            <v>0</v>
          </cell>
          <cell r="M5008">
            <v>0</v>
          </cell>
          <cell r="N5008">
            <v>6</v>
          </cell>
          <cell r="O5008" t="str">
            <v>MX</v>
          </cell>
          <cell r="Q5008" t="str">
            <v>FFP</v>
          </cell>
          <cell r="R5008">
            <v>6</v>
          </cell>
          <cell r="S5008">
            <v>1728</v>
          </cell>
          <cell r="T5008">
            <v>8.91</v>
          </cell>
          <cell r="U5008" t="str">
            <v>US$</v>
          </cell>
          <cell r="W5008" t="str">
            <v>FLT</v>
          </cell>
          <cell r="X5008" t="str">
            <v>BRN</v>
          </cell>
          <cell r="Y5008" t="str">
            <v>FUL</v>
          </cell>
          <cell r="Z5008" t="str">
            <v>FFP</v>
          </cell>
        </row>
        <row r="5009">
          <cell r="A5009" t="str">
            <v>G3693</v>
          </cell>
          <cell r="B5009" t="str">
            <v>9100351302</v>
          </cell>
          <cell r="C5009" t="str">
            <v>10009100351309</v>
          </cell>
          <cell r="D5009">
            <v>0.39</v>
          </cell>
          <cell r="E5009">
            <v>0.03</v>
          </cell>
          <cell r="F5009">
            <v>5.6970000000000001</v>
          </cell>
          <cell r="G5009">
            <v>2.5539999999999998</v>
          </cell>
          <cell r="H5009">
            <v>4.6609999999999996</v>
          </cell>
          <cell r="I5009">
            <v>2.34</v>
          </cell>
          <cell r="J5009">
            <v>0.18</v>
          </cell>
          <cell r="K5009">
            <v>8.125</v>
          </cell>
          <cell r="L5009">
            <v>6.25</v>
          </cell>
          <cell r="M5009">
            <v>6</v>
          </cell>
          <cell r="N5009">
            <v>6</v>
          </cell>
          <cell r="O5009" t="str">
            <v>TW</v>
          </cell>
          <cell r="Q5009" t="str">
            <v>FFP</v>
          </cell>
          <cell r="R5009">
            <v>6</v>
          </cell>
          <cell r="S5009">
            <v>1440</v>
          </cell>
          <cell r="T5009">
            <v>8.91</v>
          </cell>
          <cell r="U5009" t="str">
            <v>US$</v>
          </cell>
          <cell r="W5009" t="str">
            <v>FLT</v>
          </cell>
          <cell r="X5009" t="str">
            <v>BRN</v>
          </cell>
          <cell r="Y5009" t="str">
            <v>FUL</v>
          </cell>
          <cell r="Z5009" t="str">
            <v>FFP</v>
          </cell>
        </row>
        <row r="5010">
          <cell r="A5010" t="str">
            <v>G3693DP</v>
          </cell>
          <cell r="B5010" t="str">
            <v>9100353696</v>
          </cell>
          <cell r="C5010" t="str">
            <v>10009100353693</v>
          </cell>
          <cell r="D5010">
            <v>0.27500000000000002</v>
          </cell>
          <cell r="E5010">
            <v>3.5999999999999997E-2</v>
          </cell>
          <cell r="F5010">
            <v>0</v>
          </cell>
          <cell r="G5010">
            <v>0</v>
          </cell>
          <cell r="H5010">
            <v>0</v>
          </cell>
          <cell r="I5010">
            <v>1.65</v>
          </cell>
          <cell r="J5010">
            <v>0.216</v>
          </cell>
          <cell r="K5010">
            <v>0</v>
          </cell>
          <cell r="L5010">
            <v>0</v>
          </cell>
          <cell r="M5010">
            <v>0</v>
          </cell>
          <cell r="N5010">
            <v>6</v>
          </cell>
          <cell r="O5010" t="str">
            <v>TW</v>
          </cell>
          <cell r="Q5010" t="str">
            <v>FFP</v>
          </cell>
          <cell r="R5010">
            <v>0</v>
          </cell>
          <cell r="S5010">
            <v>1350</v>
          </cell>
          <cell r="T5010">
            <v>8.49</v>
          </cell>
          <cell r="U5010" t="str">
            <v>US$</v>
          </cell>
          <cell r="W5010" t="str">
            <v>FLT</v>
          </cell>
          <cell r="X5010" t="str">
            <v>BRN</v>
          </cell>
          <cell r="Y5010" t="str">
            <v>FUL</v>
          </cell>
          <cell r="Z5010" t="str">
            <v>FFP</v>
          </cell>
        </row>
        <row r="5011">
          <cell r="A5011" t="str">
            <v>G3694</v>
          </cell>
          <cell r="B5011" t="str">
            <v>9100351319</v>
          </cell>
          <cell r="C5011" t="str">
            <v>10009100351316</v>
          </cell>
          <cell r="D5011">
            <v>0.35</v>
          </cell>
          <cell r="E5011">
            <v>2.4E-2</v>
          </cell>
          <cell r="F5011">
            <v>3.1019999999999999</v>
          </cell>
          <cell r="G5011">
            <v>3.1019999999999999</v>
          </cell>
          <cell r="H5011">
            <v>5.04</v>
          </cell>
          <cell r="I5011">
            <v>2.1</v>
          </cell>
          <cell r="J5011">
            <v>0.14399999999999999</v>
          </cell>
          <cell r="K5011">
            <v>9.8119999999999994</v>
          </cell>
          <cell r="L5011">
            <v>6.75</v>
          </cell>
          <cell r="M5011">
            <v>5.875</v>
          </cell>
          <cell r="N5011">
            <v>6</v>
          </cell>
          <cell r="O5011" t="str">
            <v>MX</v>
          </cell>
          <cell r="Q5011" t="str">
            <v>FFP</v>
          </cell>
          <cell r="R5011">
            <v>7</v>
          </cell>
          <cell r="S5011">
            <v>1260</v>
          </cell>
          <cell r="T5011">
            <v>13.48</v>
          </cell>
          <cell r="U5011" t="str">
            <v>US$</v>
          </cell>
          <cell r="W5011" t="str">
            <v>FLT</v>
          </cell>
          <cell r="X5011" t="str">
            <v>BRN</v>
          </cell>
          <cell r="Y5011" t="str">
            <v>FUL</v>
          </cell>
          <cell r="Z5011" t="str">
            <v>FFP</v>
          </cell>
        </row>
        <row r="5012">
          <cell r="A5012" t="str">
            <v>G3694</v>
          </cell>
          <cell r="B5012" t="str">
            <v>9100351319</v>
          </cell>
          <cell r="C5012" t="str">
            <v>10009100351316</v>
          </cell>
          <cell r="D5012">
            <v>0.46600000000000003</v>
          </cell>
          <cell r="E5012">
            <v>2.9000000000000001E-2</v>
          </cell>
          <cell r="F5012">
            <v>5.6970000000000001</v>
          </cell>
          <cell r="G5012">
            <v>2.5539999999999998</v>
          </cell>
          <cell r="H5012">
            <v>4.6609999999999996</v>
          </cell>
          <cell r="I5012">
            <v>2.7959999999999998</v>
          </cell>
          <cell r="J5012">
            <v>0.17399999999999999</v>
          </cell>
          <cell r="K5012">
            <v>8.125</v>
          </cell>
          <cell r="L5012">
            <v>6.25</v>
          </cell>
          <cell r="M5012">
            <v>6</v>
          </cell>
          <cell r="N5012">
            <v>6</v>
          </cell>
          <cell r="O5012" t="str">
            <v>TW</v>
          </cell>
          <cell r="Q5012" t="str">
            <v>FFP</v>
          </cell>
          <cell r="R5012">
            <v>6</v>
          </cell>
          <cell r="S5012">
            <v>1440</v>
          </cell>
          <cell r="T5012">
            <v>13.48</v>
          </cell>
          <cell r="U5012" t="str">
            <v>US$</v>
          </cell>
          <cell r="W5012" t="str">
            <v>FLT</v>
          </cell>
          <cell r="X5012" t="str">
            <v>BRN</v>
          </cell>
          <cell r="Y5012" t="str">
            <v>FUL</v>
          </cell>
          <cell r="Z5012" t="str">
            <v>FFP</v>
          </cell>
        </row>
        <row r="5013">
          <cell r="A5013" t="str">
            <v>G3703</v>
          </cell>
          <cell r="B5013" t="str">
            <v>9100350800</v>
          </cell>
          <cell r="C5013" t="str">
            <v>10009100350807</v>
          </cell>
          <cell r="D5013">
            <v>0.17499999999999999</v>
          </cell>
          <cell r="E5013">
            <v>2.1999999999999999E-2</v>
          </cell>
          <cell r="F5013">
            <v>3.1019999999999999</v>
          </cell>
          <cell r="G5013">
            <v>3.1019999999999999</v>
          </cell>
          <cell r="H5013">
            <v>2.79</v>
          </cell>
          <cell r="I5013">
            <v>1.05</v>
          </cell>
          <cell r="J5013">
            <v>0.13200000000000001</v>
          </cell>
          <cell r="K5013">
            <v>9.8119999999999994</v>
          </cell>
          <cell r="L5013">
            <v>6.75</v>
          </cell>
          <cell r="M5013">
            <v>3.625</v>
          </cell>
          <cell r="N5013">
            <v>6</v>
          </cell>
          <cell r="O5013" t="str">
            <v>IL</v>
          </cell>
          <cell r="Q5013" t="str">
            <v>FFP</v>
          </cell>
          <cell r="R5013">
            <v>11</v>
          </cell>
          <cell r="S5013">
            <v>1980</v>
          </cell>
          <cell r="T5013">
            <v>3.56</v>
          </cell>
          <cell r="U5013" t="str">
            <v>US$</v>
          </cell>
          <cell r="W5013" t="str">
            <v>FLT</v>
          </cell>
          <cell r="X5013" t="str">
            <v>BRN</v>
          </cell>
          <cell r="Y5013" t="str">
            <v>FUL</v>
          </cell>
          <cell r="Z5013" t="str">
            <v>FFP</v>
          </cell>
        </row>
        <row r="5014">
          <cell r="A5014" t="str">
            <v>G3704</v>
          </cell>
          <cell r="B5014" t="str">
            <v>9100350817</v>
          </cell>
          <cell r="C5014" t="str">
            <v>10009100350814</v>
          </cell>
          <cell r="D5014">
            <v>9.8000000000000004E-2</v>
          </cell>
          <cell r="E5014">
            <v>2.1000000000000001E-2</v>
          </cell>
          <cell r="F5014">
            <v>2.29</v>
          </cell>
          <cell r="G5014">
            <v>2.29</v>
          </cell>
          <cell r="H5014">
            <v>4.04</v>
          </cell>
          <cell r="I5014">
            <v>0.58799999999999997</v>
          </cell>
          <cell r="J5014">
            <v>0.126</v>
          </cell>
          <cell r="K5014">
            <v>7.375</v>
          </cell>
          <cell r="L5014">
            <v>5.125</v>
          </cell>
          <cell r="M5014">
            <v>4.875</v>
          </cell>
          <cell r="N5014">
            <v>6</v>
          </cell>
          <cell r="O5014" t="str">
            <v>US</v>
          </cell>
          <cell r="P5014" t="str">
            <v>RA</v>
          </cell>
          <cell r="Q5014" t="str">
            <v>FFP</v>
          </cell>
          <cell r="R5014">
            <v>8</v>
          </cell>
          <cell r="S5014">
            <v>2304</v>
          </cell>
          <cell r="T5014">
            <v>3.29</v>
          </cell>
          <cell r="U5014" t="str">
            <v>US$</v>
          </cell>
          <cell r="V5014" t="str">
            <v>EA</v>
          </cell>
          <cell r="W5014" t="str">
            <v>FLT</v>
          </cell>
          <cell r="X5014" t="str">
            <v>BRN</v>
          </cell>
          <cell r="Y5014" t="str">
            <v>FUL</v>
          </cell>
          <cell r="Z5014" t="str">
            <v>FFP</v>
          </cell>
        </row>
        <row r="5015">
          <cell r="A5015" t="str">
            <v>G3704</v>
          </cell>
          <cell r="B5015" t="str">
            <v>9100350817</v>
          </cell>
          <cell r="C5015" t="str">
            <v>10009100350814</v>
          </cell>
          <cell r="D5015">
            <v>0.186</v>
          </cell>
          <cell r="E5015">
            <v>4.2999999999999997E-2</v>
          </cell>
          <cell r="F5015">
            <v>2.6970000000000001</v>
          </cell>
          <cell r="G5015">
            <v>3.3039999999999998</v>
          </cell>
          <cell r="H5015">
            <v>4.6609999999999996</v>
          </cell>
          <cell r="I5015">
            <v>1.1160000000000001</v>
          </cell>
          <cell r="J5015">
            <v>0.25800000000000001</v>
          </cell>
          <cell r="K5015">
            <v>10.875</v>
          </cell>
          <cell r="L5015">
            <v>6.125</v>
          </cell>
          <cell r="M5015">
            <v>6.75</v>
          </cell>
          <cell r="N5015">
            <v>6</v>
          </cell>
          <cell r="O5015" t="str">
            <v>IL</v>
          </cell>
          <cell r="P5015" t="str">
            <v>RA</v>
          </cell>
          <cell r="Q5015" t="str">
            <v>FFP</v>
          </cell>
          <cell r="R5015">
            <v>6</v>
          </cell>
          <cell r="S5015">
            <v>1008</v>
          </cell>
          <cell r="T5015">
            <v>3.29</v>
          </cell>
          <cell r="U5015" t="str">
            <v>US$</v>
          </cell>
          <cell r="V5015" t="str">
            <v>EA</v>
          </cell>
          <cell r="W5015" t="str">
            <v>FLT</v>
          </cell>
          <cell r="X5015" t="str">
            <v>BRN</v>
          </cell>
          <cell r="Y5015" t="str">
            <v>FUL</v>
          </cell>
          <cell r="Z5015" t="str">
            <v>FFP</v>
          </cell>
        </row>
        <row r="5016">
          <cell r="A5016" t="str">
            <v>G3704DP</v>
          </cell>
          <cell r="B5016" t="str">
            <v>9100351098</v>
          </cell>
          <cell r="C5016" t="str">
            <v>10009100351095</v>
          </cell>
          <cell r="D5016">
            <v>0.158</v>
          </cell>
          <cell r="E5016">
            <v>3.6999999999999998E-2</v>
          </cell>
          <cell r="F5016">
            <v>0</v>
          </cell>
          <cell r="G5016">
            <v>0</v>
          </cell>
          <cell r="H5016">
            <v>0</v>
          </cell>
          <cell r="I5016">
            <v>0.94799999999999995</v>
          </cell>
          <cell r="J5016">
            <v>0.222</v>
          </cell>
          <cell r="K5016">
            <v>0</v>
          </cell>
          <cell r="L5016">
            <v>0</v>
          </cell>
          <cell r="M5016">
            <v>0</v>
          </cell>
          <cell r="N5016">
            <v>6</v>
          </cell>
          <cell r="O5016" t="str">
            <v>US</v>
          </cell>
          <cell r="Q5016" t="str">
            <v>FFP</v>
          </cell>
          <cell r="R5016">
            <v>5</v>
          </cell>
          <cell r="S5016">
            <v>1200</v>
          </cell>
          <cell r="T5016">
            <v>3.29</v>
          </cell>
          <cell r="U5016" t="str">
            <v>US$</v>
          </cell>
          <cell r="W5016" t="str">
            <v>FLT</v>
          </cell>
          <cell r="X5016" t="str">
            <v>BRN</v>
          </cell>
          <cell r="Y5016" t="str">
            <v>FUL</v>
          </cell>
          <cell r="Z5016" t="str">
            <v>FFP</v>
          </cell>
        </row>
        <row r="5017">
          <cell r="A5017" t="str">
            <v>G3704DP</v>
          </cell>
          <cell r="B5017" t="str">
            <v>9100351098</v>
          </cell>
          <cell r="C5017" t="str">
            <v>10009100351095</v>
          </cell>
          <cell r="D5017">
            <v>0.16600000000000001</v>
          </cell>
          <cell r="E5017">
            <v>3.7999999999999999E-2</v>
          </cell>
          <cell r="F5017">
            <v>7.625</v>
          </cell>
          <cell r="G5017">
            <v>3.625</v>
          </cell>
          <cell r="H5017">
            <v>2.645</v>
          </cell>
          <cell r="I5017">
            <v>0.996</v>
          </cell>
          <cell r="J5017">
            <v>0.22800000000000001</v>
          </cell>
          <cell r="K5017">
            <v>8.625</v>
          </cell>
          <cell r="L5017">
            <v>8</v>
          </cell>
          <cell r="M5017">
            <v>6.375</v>
          </cell>
          <cell r="N5017">
            <v>6</v>
          </cell>
          <cell r="O5017" t="str">
            <v>IL</v>
          </cell>
          <cell r="P5017" t="str">
            <v>RA</v>
          </cell>
          <cell r="Q5017" t="str">
            <v>FFP</v>
          </cell>
          <cell r="R5017">
            <v>6</v>
          </cell>
          <cell r="S5017">
            <v>720</v>
          </cell>
          <cell r="T5017">
            <v>3.29</v>
          </cell>
          <cell r="U5017" t="str">
            <v>US$</v>
          </cell>
          <cell r="V5017" t="str">
            <v>EA</v>
          </cell>
          <cell r="W5017" t="str">
            <v>FLT</v>
          </cell>
          <cell r="X5017" t="str">
            <v>BRN</v>
          </cell>
          <cell r="Y5017" t="str">
            <v>FUL</v>
          </cell>
          <cell r="Z5017" t="str">
            <v>FFP</v>
          </cell>
        </row>
        <row r="5018">
          <cell r="A5018" t="str">
            <v>G3713</v>
          </cell>
          <cell r="B5018" t="str">
            <v>9100350824</v>
          </cell>
          <cell r="C5018" t="str">
            <v>10009100350821</v>
          </cell>
          <cell r="D5018">
            <v>0.5</v>
          </cell>
          <cell r="E5018">
            <v>3.5999999999999997E-2</v>
          </cell>
          <cell r="F5018">
            <v>3.1019999999999999</v>
          </cell>
          <cell r="G5018">
            <v>3.1019999999999999</v>
          </cell>
          <cell r="H5018">
            <v>6.29</v>
          </cell>
          <cell r="I5018">
            <v>3</v>
          </cell>
          <cell r="J5018">
            <v>0.216</v>
          </cell>
          <cell r="K5018">
            <v>9.8119999999999994</v>
          </cell>
          <cell r="L5018">
            <v>6.75</v>
          </cell>
          <cell r="M5018">
            <v>7.125</v>
          </cell>
          <cell r="N5018">
            <v>6</v>
          </cell>
          <cell r="O5018" t="str">
            <v>US</v>
          </cell>
          <cell r="P5018" t="str">
            <v>RA</v>
          </cell>
          <cell r="Q5018" t="str">
            <v>FFP</v>
          </cell>
          <cell r="R5018">
            <v>5</v>
          </cell>
          <cell r="S5018">
            <v>900</v>
          </cell>
          <cell r="T5018">
            <v>11.5</v>
          </cell>
          <cell r="U5018" t="str">
            <v>US$</v>
          </cell>
          <cell r="V5018" t="str">
            <v>EA</v>
          </cell>
          <cell r="W5018" t="str">
            <v>FLT</v>
          </cell>
          <cell r="X5018" t="str">
            <v>BRN</v>
          </cell>
          <cell r="Y5018" t="str">
            <v>FUL</v>
          </cell>
          <cell r="Z5018" t="str">
            <v>FFP</v>
          </cell>
        </row>
        <row r="5019">
          <cell r="A5019" t="str">
            <v>G3713DP</v>
          </cell>
          <cell r="B5019" t="str">
            <v>9100353962</v>
          </cell>
          <cell r="C5019" t="str">
            <v>10009100353969</v>
          </cell>
          <cell r="D5019">
            <v>0.55800000000000005</v>
          </cell>
          <cell r="E5019">
            <v>6.5000000000000002E-2</v>
          </cell>
          <cell r="F5019">
            <v>0</v>
          </cell>
          <cell r="G5019">
            <v>0</v>
          </cell>
          <cell r="H5019">
            <v>0</v>
          </cell>
          <cell r="I5019">
            <v>3.3479999999999999</v>
          </cell>
          <cell r="J5019">
            <v>0.39</v>
          </cell>
          <cell r="K5019">
            <v>0</v>
          </cell>
          <cell r="L5019">
            <v>0</v>
          </cell>
          <cell r="M5019">
            <v>0</v>
          </cell>
          <cell r="N5019">
            <v>6</v>
          </cell>
          <cell r="O5019" t="str">
            <v>IL</v>
          </cell>
          <cell r="Q5019" t="str">
            <v>FFP</v>
          </cell>
          <cell r="R5019">
            <v>5</v>
          </cell>
          <cell r="S5019">
            <v>750</v>
          </cell>
          <cell r="T5019">
            <v>11.5</v>
          </cell>
          <cell r="U5019" t="str">
            <v>US$</v>
          </cell>
          <cell r="W5019" t="str">
            <v>FLT</v>
          </cell>
          <cell r="X5019" t="str">
            <v>BRN</v>
          </cell>
          <cell r="Y5019" t="str">
            <v>FUL</v>
          </cell>
          <cell r="Z5019" t="str">
            <v>FFP</v>
          </cell>
        </row>
        <row r="5020">
          <cell r="A5020" t="str">
            <v>G3713DP</v>
          </cell>
          <cell r="B5020" t="str">
            <v>9100353962</v>
          </cell>
          <cell r="C5020" t="str">
            <v>10009100353969</v>
          </cell>
          <cell r="D5020">
            <v>0.56699999999999995</v>
          </cell>
          <cell r="E5020">
            <v>9.4E-2</v>
          </cell>
          <cell r="F5020">
            <v>7.625</v>
          </cell>
          <cell r="G5020">
            <v>7.625</v>
          </cell>
          <cell r="H5020">
            <v>3.4780000000000002</v>
          </cell>
          <cell r="I5020">
            <v>3.4020000000000001</v>
          </cell>
          <cell r="J5020">
            <v>0.56399999999999995</v>
          </cell>
          <cell r="K5020">
            <v>9.625</v>
          </cell>
          <cell r="L5020">
            <v>8.125</v>
          </cell>
          <cell r="M5020">
            <v>8.25</v>
          </cell>
          <cell r="N5020">
            <v>6</v>
          </cell>
          <cell r="O5020" t="str">
            <v>US</v>
          </cell>
          <cell r="P5020" t="str">
            <v>RA</v>
          </cell>
          <cell r="Q5020" t="str">
            <v>FFP</v>
          </cell>
          <cell r="R5020">
            <v>5</v>
          </cell>
          <cell r="S5020">
            <v>600</v>
          </cell>
          <cell r="T5020">
            <v>11.5</v>
          </cell>
          <cell r="U5020" t="str">
            <v>US$</v>
          </cell>
          <cell r="V5020" t="str">
            <v>EA</v>
          </cell>
          <cell r="W5020" t="str">
            <v>FLT</v>
          </cell>
          <cell r="X5020" t="str">
            <v>BRN</v>
          </cell>
          <cell r="Y5020" t="str">
            <v>FUL</v>
          </cell>
          <cell r="Z5020" t="str">
            <v>FFP</v>
          </cell>
        </row>
        <row r="5021">
          <cell r="A5021" t="str">
            <v>G3724</v>
          </cell>
          <cell r="B5021" t="str">
            <v>9100350848</v>
          </cell>
          <cell r="C5021" t="str">
            <v>10009100350845</v>
          </cell>
          <cell r="D5021">
            <v>0.16600000000000001</v>
          </cell>
          <cell r="E5021">
            <v>1.4E-2</v>
          </cell>
          <cell r="F5021">
            <v>2.7269999999999999</v>
          </cell>
          <cell r="G5021">
            <v>2.7269999999999999</v>
          </cell>
          <cell r="H5021">
            <v>3.83</v>
          </cell>
          <cell r="I5021">
            <v>0.996</v>
          </cell>
          <cell r="J5021">
            <v>8.4000000000000005E-2</v>
          </cell>
          <cell r="K5021">
            <v>8.6869999999999994</v>
          </cell>
          <cell r="L5021">
            <v>6</v>
          </cell>
          <cell r="M5021">
            <v>4.625</v>
          </cell>
          <cell r="N5021">
            <v>6</v>
          </cell>
          <cell r="O5021" t="str">
            <v>IL</v>
          </cell>
          <cell r="P5021" t="str">
            <v>RA</v>
          </cell>
          <cell r="Q5021" t="str">
            <v>FFP</v>
          </cell>
          <cell r="R5021">
            <v>9</v>
          </cell>
          <cell r="S5021">
            <v>1998</v>
          </cell>
          <cell r="T5021">
            <v>4.12</v>
          </cell>
          <cell r="U5021" t="str">
            <v>US$</v>
          </cell>
          <cell r="V5021" t="str">
            <v>EA</v>
          </cell>
          <cell r="W5021" t="str">
            <v>FLT</v>
          </cell>
          <cell r="X5021" t="str">
            <v>BRN</v>
          </cell>
          <cell r="Y5021" t="str">
            <v>FUL</v>
          </cell>
          <cell r="Z5021" t="str">
            <v>FFP</v>
          </cell>
        </row>
        <row r="5022">
          <cell r="A5022" t="str">
            <v>G3724</v>
          </cell>
          <cell r="B5022" t="str">
            <v>9100350848</v>
          </cell>
          <cell r="C5022" t="str">
            <v>10009100350845</v>
          </cell>
          <cell r="D5022">
            <v>0.14299999999999999</v>
          </cell>
          <cell r="E5022">
            <v>1.6E-2</v>
          </cell>
          <cell r="F5022">
            <v>2.661</v>
          </cell>
          <cell r="G5022">
            <v>1.429</v>
          </cell>
          <cell r="H5022">
            <v>4.7030000000000003</v>
          </cell>
          <cell r="I5022">
            <v>0.85799999999999998</v>
          </cell>
          <cell r="J5022">
            <v>1.6E-2</v>
          </cell>
          <cell r="K5022">
            <v>8.875</v>
          </cell>
          <cell r="L5022">
            <v>5.25</v>
          </cell>
          <cell r="M5022">
            <v>3.875</v>
          </cell>
          <cell r="N5022">
            <v>6</v>
          </cell>
          <cell r="O5022" t="str">
            <v>US</v>
          </cell>
          <cell r="P5022" t="str">
            <v>RA</v>
          </cell>
          <cell r="Q5022" t="str">
            <v>FFP</v>
          </cell>
          <cell r="R5022">
            <v>10</v>
          </cell>
          <cell r="S5022">
            <v>2280</v>
          </cell>
          <cell r="T5022">
            <v>4.12</v>
          </cell>
          <cell r="U5022" t="str">
            <v>US$</v>
          </cell>
          <cell r="V5022" t="str">
            <v>EA</v>
          </cell>
          <cell r="W5022" t="str">
            <v>FLT</v>
          </cell>
          <cell r="X5022" t="str">
            <v>BRN</v>
          </cell>
          <cell r="Y5022" t="str">
            <v>FUL</v>
          </cell>
          <cell r="Z5022" t="str">
            <v>FFP</v>
          </cell>
        </row>
        <row r="5023">
          <cell r="A5023" t="str">
            <v>G3724DP</v>
          </cell>
          <cell r="B5023" t="str">
            <v>9100351210</v>
          </cell>
          <cell r="C5023" t="str">
            <v>10009100351217</v>
          </cell>
          <cell r="D5023">
            <v>0.53300000000000003</v>
          </cell>
          <cell r="E5023">
            <v>3.9E-2</v>
          </cell>
          <cell r="F5023">
            <v>0</v>
          </cell>
          <cell r="G5023">
            <v>0</v>
          </cell>
          <cell r="H5023">
            <v>0</v>
          </cell>
          <cell r="I5023">
            <v>3.198</v>
          </cell>
          <cell r="J5023">
            <v>0.23400000000000001</v>
          </cell>
          <cell r="K5023">
            <v>0</v>
          </cell>
          <cell r="L5023">
            <v>0</v>
          </cell>
          <cell r="M5023">
            <v>0</v>
          </cell>
          <cell r="N5023">
            <v>6</v>
          </cell>
          <cell r="O5023" t="str">
            <v>IL</v>
          </cell>
          <cell r="Q5023" t="str">
            <v>FFP</v>
          </cell>
          <cell r="R5023">
            <v>5</v>
          </cell>
          <cell r="S5023">
            <v>1200</v>
          </cell>
          <cell r="T5023">
            <v>4.12</v>
          </cell>
          <cell r="U5023" t="str">
            <v>US$</v>
          </cell>
          <cell r="W5023" t="str">
            <v>FLT</v>
          </cell>
          <cell r="X5023" t="str">
            <v>BRN</v>
          </cell>
          <cell r="Y5023" t="str">
            <v>FUL</v>
          </cell>
          <cell r="Z5023" t="str">
            <v>FFP</v>
          </cell>
        </row>
        <row r="5024">
          <cell r="A5024" t="str">
            <v>G3724DP</v>
          </cell>
          <cell r="B5024" t="str">
            <v>9100351210</v>
          </cell>
          <cell r="C5024" t="str">
            <v>10009100351217</v>
          </cell>
          <cell r="D5024">
            <v>0.24099999999999999</v>
          </cell>
          <cell r="E5024">
            <v>4.5999999999999999E-2</v>
          </cell>
          <cell r="F5024">
            <v>7.625</v>
          </cell>
          <cell r="G5024">
            <v>3.625</v>
          </cell>
          <cell r="H5024">
            <v>2.645</v>
          </cell>
          <cell r="I5024">
            <v>1.446</v>
          </cell>
          <cell r="J5024">
            <v>0.27600000000000002</v>
          </cell>
          <cell r="K5024">
            <v>8.625</v>
          </cell>
          <cell r="L5024">
            <v>8</v>
          </cell>
          <cell r="M5024">
            <v>6.375</v>
          </cell>
          <cell r="N5024">
            <v>6</v>
          </cell>
          <cell r="O5024" t="str">
            <v>US</v>
          </cell>
          <cell r="P5024" t="str">
            <v>RA</v>
          </cell>
          <cell r="Q5024" t="str">
            <v>FFP</v>
          </cell>
          <cell r="R5024">
            <v>6</v>
          </cell>
          <cell r="S5024">
            <v>720</v>
          </cell>
          <cell r="T5024">
            <v>4.12</v>
          </cell>
          <cell r="U5024" t="str">
            <v>US$</v>
          </cell>
          <cell r="V5024" t="str">
            <v>EA</v>
          </cell>
          <cell r="W5024" t="str">
            <v>FLT</v>
          </cell>
          <cell r="X5024" t="str">
            <v>BRN</v>
          </cell>
          <cell r="Y5024" t="str">
            <v>FUL</v>
          </cell>
          <cell r="Z5024" t="str">
            <v>FFP</v>
          </cell>
        </row>
        <row r="5025">
          <cell r="A5025" t="str">
            <v>G3727</v>
          </cell>
          <cell r="B5025" t="str">
            <v>9100350855</v>
          </cell>
          <cell r="C5025" t="str">
            <v>10009100350852</v>
          </cell>
          <cell r="D5025">
            <v>0.438</v>
          </cell>
          <cell r="E5025">
            <v>2.1000000000000001E-2</v>
          </cell>
          <cell r="F5025">
            <v>2.286</v>
          </cell>
          <cell r="G5025">
            <v>2.286</v>
          </cell>
          <cell r="H5025">
            <v>4.54</v>
          </cell>
          <cell r="I5025">
            <v>5.2560000000000002</v>
          </cell>
          <cell r="J5025">
            <v>0.252</v>
          </cell>
          <cell r="K5025">
            <v>10.061</v>
          </cell>
          <cell r="L5025">
            <v>7.3739999999999997</v>
          </cell>
          <cell r="M5025">
            <v>4.8730000000000002</v>
          </cell>
          <cell r="N5025">
            <v>12</v>
          </cell>
          <cell r="O5025" t="str">
            <v>CN</v>
          </cell>
          <cell r="P5025" t="str">
            <v>RA</v>
          </cell>
          <cell r="Q5025" t="str">
            <v>FFP</v>
          </cell>
          <cell r="R5025">
            <v>8</v>
          </cell>
          <cell r="S5025">
            <v>2400</v>
          </cell>
          <cell r="T5025">
            <v>11.81</v>
          </cell>
          <cell r="U5025" t="str">
            <v>US$</v>
          </cell>
          <cell r="V5025" t="str">
            <v>EA</v>
          </cell>
          <cell r="W5025" t="str">
            <v>FLT</v>
          </cell>
          <cell r="X5025" t="str">
            <v>BRN</v>
          </cell>
          <cell r="Y5025" t="str">
            <v>FUL</v>
          </cell>
          <cell r="Z5025" t="str">
            <v>FFP</v>
          </cell>
        </row>
        <row r="5026">
          <cell r="A5026" t="str">
            <v>G3727</v>
          </cell>
          <cell r="B5026" t="str">
            <v>9100350855</v>
          </cell>
          <cell r="C5026" t="str">
            <v>50009100350850</v>
          </cell>
          <cell r="D5026">
            <v>0.5</v>
          </cell>
          <cell r="E5026">
            <v>3.6999999999999998E-2</v>
          </cell>
          <cell r="F5026">
            <v>5.6970000000000001</v>
          </cell>
          <cell r="G5026">
            <v>2.536</v>
          </cell>
          <cell r="H5026">
            <v>4.6609999999999996</v>
          </cell>
          <cell r="I5026">
            <v>1.5</v>
          </cell>
          <cell r="J5026">
            <v>0.111</v>
          </cell>
          <cell r="K5026">
            <v>8.375</v>
          </cell>
          <cell r="L5026">
            <v>6.375</v>
          </cell>
          <cell r="M5026">
            <v>3.75</v>
          </cell>
          <cell r="N5026">
            <v>3</v>
          </cell>
          <cell r="O5026" t="str">
            <v>US</v>
          </cell>
          <cell r="P5026" t="str">
            <v>RA</v>
          </cell>
          <cell r="Q5026" t="str">
            <v>FFP</v>
          </cell>
          <cell r="R5026">
            <v>11</v>
          </cell>
          <cell r="S5026">
            <v>1122</v>
          </cell>
          <cell r="T5026">
            <v>11.81</v>
          </cell>
          <cell r="U5026" t="str">
            <v>US$</v>
          </cell>
          <cell r="V5026" t="str">
            <v>EA</v>
          </cell>
          <cell r="W5026" t="str">
            <v>FLT</v>
          </cell>
          <cell r="X5026" t="str">
            <v>BRN</v>
          </cell>
          <cell r="Y5026" t="str">
            <v>FUL</v>
          </cell>
          <cell r="Z5026" t="str">
            <v>FFP</v>
          </cell>
        </row>
        <row r="5027">
          <cell r="A5027" t="str">
            <v>G3727BR</v>
          </cell>
          <cell r="D5027">
            <v>0.51300000000000001</v>
          </cell>
          <cell r="E5027">
            <v>0</v>
          </cell>
          <cell r="F5027">
            <v>0</v>
          </cell>
          <cell r="G5027">
            <v>0</v>
          </cell>
          <cell r="H5027">
            <v>0</v>
          </cell>
          <cell r="I5027">
            <v>0</v>
          </cell>
          <cell r="J5027">
            <v>0</v>
          </cell>
          <cell r="K5027">
            <v>0</v>
          </cell>
          <cell r="L5027">
            <v>0</v>
          </cell>
          <cell r="M5027">
            <v>0</v>
          </cell>
          <cell r="N5027">
            <v>0</v>
          </cell>
          <cell r="O5027" t="str">
            <v>BR</v>
          </cell>
          <cell r="P5027" t="str">
            <v>RA</v>
          </cell>
          <cell r="Q5027" t="str">
            <v>FAR</v>
          </cell>
          <cell r="R5027">
            <v>0</v>
          </cell>
          <cell r="S5027">
            <v>0</v>
          </cell>
          <cell r="T5027">
            <v>0</v>
          </cell>
          <cell r="V5027" t="str">
            <v>EA</v>
          </cell>
          <cell r="W5027" t="str">
            <v>FLT</v>
          </cell>
          <cell r="X5027" t="str">
            <v>BRN</v>
          </cell>
          <cell r="Y5027" t="str">
            <v>AIR</v>
          </cell>
          <cell r="Z5027" t="str">
            <v>FAR</v>
          </cell>
        </row>
        <row r="5028">
          <cell r="A5028" t="str">
            <v>G3727CS</v>
          </cell>
          <cell r="B5028" t="str">
            <v>9100540430</v>
          </cell>
          <cell r="C5028" t="str">
            <v>10009100540437</v>
          </cell>
          <cell r="D5028">
            <v>0.48299999999999998</v>
          </cell>
          <cell r="E5028">
            <v>2.3E-2</v>
          </cell>
          <cell r="F5028">
            <v>3</v>
          </cell>
          <cell r="G5028">
            <v>2.375</v>
          </cell>
          <cell r="H5028">
            <v>5.6870000000000003</v>
          </cell>
          <cell r="I5028">
            <v>1.4490000000000001</v>
          </cell>
          <cell r="J5028">
            <v>0.11600000000000001</v>
          </cell>
          <cell r="K5028">
            <v>9.32</v>
          </cell>
          <cell r="L5028">
            <v>6.32</v>
          </cell>
          <cell r="M5028">
            <v>3.39</v>
          </cell>
          <cell r="N5028">
            <v>3</v>
          </cell>
          <cell r="O5028" t="str">
            <v>CN</v>
          </cell>
          <cell r="P5028" t="str">
            <v>RA</v>
          </cell>
          <cell r="Q5028" t="str">
            <v>FFP</v>
          </cell>
          <cell r="R5028">
            <v>12</v>
          </cell>
          <cell r="S5028">
            <v>1080</v>
          </cell>
          <cell r="T5028">
            <v>11.81</v>
          </cell>
          <cell r="U5028" t="str">
            <v>US$</v>
          </cell>
          <cell r="V5028" t="str">
            <v>EA</v>
          </cell>
          <cell r="W5028" t="str">
            <v>FLT</v>
          </cell>
          <cell r="X5028" t="str">
            <v>BRN</v>
          </cell>
          <cell r="Y5028" t="str">
            <v>FUL</v>
          </cell>
          <cell r="Z5028" t="str">
            <v>FFP</v>
          </cell>
        </row>
        <row r="5029">
          <cell r="A5029" t="str">
            <v>G3727DP</v>
          </cell>
          <cell r="B5029" t="str">
            <v>9100352170</v>
          </cell>
          <cell r="C5029" t="str">
            <v>10009100352177</v>
          </cell>
          <cell r="D5029">
            <v>0.373</v>
          </cell>
          <cell r="E5029">
            <v>3.9E-2</v>
          </cell>
          <cell r="F5029">
            <v>7.625</v>
          </cell>
          <cell r="G5029">
            <v>3.625</v>
          </cell>
          <cell r="H5029">
            <v>6.57</v>
          </cell>
          <cell r="I5029">
            <v>2.238</v>
          </cell>
          <cell r="J5029">
            <v>0.23400000000000001</v>
          </cell>
          <cell r="K5029">
            <v>9.0619999999999994</v>
          </cell>
          <cell r="L5029">
            <v>5.75</v>
          </cell>
          <cell r="M5029">
            <v>8.25</v>
          </cell>
          <cell r="N5029">
            <v>6</v>
          </cell>
          <cell r="O5029" t="str">
            <v>US</v>
          </cell>
          <cell r="Q5029" t="str">
            <v>FFP</v>
          </cell>
          <cell r="R5029">
            <v>5</v>
          </cell>
          <cell r="S5029">
            <v>1110</v>
          </cell>
          <cell r="T5029">
            <v>11.81</v>
          </cell>
          <cell r="U5029" t="str">
            <v>US$</v>
          </cell>
          <cell r="W5029" t="str">
            <v>FLT</v>
          </cell>
          <cell r="X5029" t="str">
            <v>BRN</v>
          </cell>
          <cell r="Y5029" t="str">
            <v>FUL</v>
          </cell>
          <cell r="Z5029" t="str">
            <v>FFP</v>
          </cell>
        </row>
        <row r="5030">
          <cell r="A5030" t="str">
            <v>G3727DP</v>
          </cell>
          <cell r="B5030" t="str">
            <v>9100352170</v>
          </cell>
          <cell r="C5030" t="str">
            <v>10009100352177</v>
          </cell>
          <cell r="D5030">
            <v>0.46600000000000003</v>
          </cell>
          <cell r="E5030">
            <v>4.1000000000000002E-2</v>
          </cell>
          <cell r="F5030">
            <v>7.625</v>
          </cell>
          <cell r="G5030">
            <v>3.625</v>
          </cell>
          <cell r="H5030">
            <v>2.645</v>
          </cell>
          <cell r="I5030">
            <v>2.7959999999999998</v>
          </cell>
          <cell r="J5030">
            <v>0.246</v>
          </cell>
          <cell r="K5030">
            <v>8.625</v>
          </cell>
          <cell r="L5030">
            <v>8</v>
          </cell>
          <cell r="M5030">
            <v>6.375</v>
          </cell>
          <cell r="N5030">
            <v>6</v>
          </cell>
          <cell r="O5030" t="str">
            <v>CN</v>
          </cell>
          <cell r="P5030" t="str">
            <v>RA</v>
          </cell>
          <cell r="Q5030" t="str">
            <v>FFP</v>
          </cell>
          <cell r="R5030">
            <v>6</v>
          </cell>
          <cell r="S5030">
            <v>720</v>
          </cell>
          <cell r="T5030">
            <v>11.81</v>
          </cell>
          <cell r="U5030" t="str">
            <v>US$</v>
          </cell>
          <cell r="V5030" t="str">
            <v>EA</v>
          </cell>
          <cell r="W5030" t="str">
            <v>FLT</v>
          </cell>
          <cell r="X5030" t="str">
            <v>BRN</v>
          </cell>
          <cell r="Y5030" t="str">
            <v>FUL</v>
          </cell>
          <cell r="Z5030" t="str">
            <v>FFP</v>
          </cell>
        </row>
        <row r="5031">
          <cell r="A5031" t="str">
            <v>G3727FP</v>
          </cell>
          <cell r="B5031" t="str">
            <v>9100403070</v>
          </cell>
          <cell r="C5031" t="str">
            <v>10009100403077</v>
          </cell>
          <cell r="D5031">
            <v>0.47199999999999998</v>
          </cell>
          <cell r="E5031">
            <v>0.05</v>
          </cell>
          <cell r="F5031">
            <v>0</v>
          </cell>
          <cell r="G5031">
            <v>0</v>
          </cell>
          <cell r="H5031">
            <v>0</v>
          </cell>
          <cell r="I5031">
            <v>5.6639999999999997</v>
          </cell>
          <cell r="J5031">
            <v>0.6</v>
          </cell>
          <cell r="K5031">
            <v>14.936999999999999</v>
          </cell>
          <cell r="L5031">
            <v>11.25</v>
          </cell>
          <cell r="M5031">
            <v>6.3120000000000003</v>
          </cell>
          <cell r="N5031">
            <v>12</v>
          </cell>
          <cell r="O5031" t="str">
            <v>US</v>
          </cell>
          <cell r="P5031" t="str">
            <v>RA</v>
          </cell>
          <cell r="Q5031" t="str">
            <v>FFP</v>
          </cell>
          <cell r="R5031">
            <v>6</v>
          </cell>
          <cell r="S5031">
            <v>792</v>
          </cell>
          <cell r="T5031">
            <v>11.28</v>
          </cell>
          <cell r="U5031" t="str">
            <v>US$</v>
          </cell>
          <cell r="V5031" t="str">
            <v>EA</v>
          </cell>
          <cell r="W5031" t="str">
            <v>FLT</v>
          </cell>
          <cell r="X5031" t="str">
            <v>BRN</v>
          </cell>
          <cell r="Y5031" t="str">
            <v>FUL</v>
          </cell>
          <cell r="Z5031" t="str">
            <v>FFP</v>
          </cell>
        </row>
        <row r="5032">
          <cell r="A5032" t="str">
            <v>G3728</v>
          </cell>
          <cell r="B5032" t="str">
            <v>9100350862</v>
          </cell>
          <cell r="C5032" t="str">
            <v>10009100350869</v>
          </cell>
          <cell r="D5032">
            <v>0.34100000000000003</v>
          </cell>
          <cell r="E5032">
            <v>1.7000000000000001E-2</v>
          </cell>
          <cell r="F5032">
            <v>2.3519999999999999</v>
          </cell>
          <cell r="G5032">
            <v>2.3519999999999999</v>
          </cell>
          <cell r="H5032">
            <v>5.08</v>
          </cell>
          <cell r="I5032">
            <v>4.0919999999999996</v>
          </cell>
          <cell r="J5032">
            <v>0.20399999999999999</v>
          </cell>
          <cell r="K5032">
            <v>9.9369999999999994</v>
          </cell>
          <cell r="L5032">
            <v>7.5620000000000003</v>
          </cell>
          <cell r="M5032">
            <v>5.875</v>
          </cell>
          <cell r="N5032">
            <v>12</v>
          </cell>
          <cell r="O5032" t="str">
            <v>US</v>
          </cell>
          <cell r="Q5032" t="str">
            <v>FFP</v>
          </cell>
          <cell r="R5032">
            <v>6</v>
          </cell>
          <cell r="S5032">
            <v>1800</v>
          </cell>
          <cell r="T5032">
            <v>10.68</v>
          </cell>
          <cell r="U5032" t="str">
            <v>US$</v>
          </cell>
          <cell r="W5032" t="str">
            <v>FLT</v>
          </cell>
          <cell r="X5032" t="str">
            <v>BRN</v>
          </cell>
          <cell r="Y5032" t="str">
            <v>FUL</v>
          </cell>
          <cell r="Z5032" t="str">
            <v>FFP</v>
          </cell>
        </row>
        <row r="5033">
          <cell r="A5033" t="str">
            <v>G3728</v>
          </cell>
          <cell r="B5033" t="str">
            <v>9100350862</v>
          </cell>
          <cell r="C5033" t="str">
            <v>10009100350869</v>
          </cell>
          <cell r="D5033">
            <v>0.34499999999999997</v>
          </cell>
          <cell r="E5033">
            <v>0.02</v>
          </cell>
          <cell r="F5033">
            <v>5.6970000000000001</v>
          </cell>
          <cell r="G5033">
            <v>2.5539999999999998</v>
          </cell>
          <cell r="H5033">
            <v>4.6609999999999996</v>
          </cell>
          <cell r="I5033">
            <v>2.0699999999999998</v>
          </cell>
          <cell r="J5033">
            <v>0.12</v>
          </cell>
          <cell r="K5033">
            <v>8.125</v>
          </cell>
          <cell r="L5033">
            <v>6.25</v>
          </cell>
          <cell r="M5033">
            <v>6</v>
          </cell>
          <cell r="N5033">
            <v>6</v>
          </cell>
          <cell r="O5033" t="str">
            <v>MX</v>
          </cell>
          <cell r="P5033" t="str">
            <v>RA</v>
          </cell>
          <cell r="Q5033" t="str">
            <v>FFP</v>
          </cell>
          <cell r="R5033">
            <v>6</v>
          </cell>
          <cell r="S5033">
            <v>1440</v>
          </cell>
          <cell r="T5033">
            <v>10.68</v>
          </cell>
          <cell r="U5033" t="str">
            <v>US$</v>
          </cell>
          <cell r="V5033" t="str">
            <v>EA</v>
          </cell>
          <cell r="W5033" t="str">
            <v>FLT</v>
          </cell>
          <cell r="X5033" t="str">
            <v>BRN</v>
          </cell>
          <cell r="Y5033" t="str">
            <v>FUL</v>
          </cell>
          <cell r="Z5033" t="str">
            <v>FFP</v>
          </cell>
        </row>
        <row r="5034">
          <cell r="A5034" t="str">
            <v>G3728DP</v>
          </cell>
          <cell r="B5034" t="str">
            <v>9100352187</v>
          </cell>
          <cell r="C5034" t="str">
            <v>10009100352184</v>
          </cell>
          <cell r="D5034">
            <v>0.375</v>
          </cell>
          <cell r="E5034">
            <v>3.5000000000000003E-2</v>
          </cell>
          <cell r="F5034">
            <v>0</v>
          </cell>
          <cell r="G5034">
            <v>0</v>
          </cell>
          <cell r="H5034">
            <v>0</v>
          </cell>
          <cell r="I5034">
            <v>2.25</v>
          </cell>
          <cell r="J5034">
            <v>0.21</v>
          </cell>
          <cell r="K5034">
            <v>0</v>
          </cell>
          <cell r="L5034">
            <v>0</v>
          </cell>
          <cell r="M5034">
            <v>0</v>
          </cell>
          <cell r="N5034">
            <v>6</v>
          </cell>
          <cell r="O5034" t="str">
            <v>US</v>
          </cell>
          <cell r="Q5034" t="str">
            <v>FFP</v>
          </cell>
          <cell r="R5034">
            <v>5</v>
          </cell>
          <cell r="S5034">
            <v>1100</v>
          </cell>
          <cell r="T5034">
            <v>10.68</v>
          </cell>
          <cell r="U5034" t="str">
            <v>US$</v>
          </cell>
          <cell r="W5034" t="str">
            <v>FLT</v>
          </cell>
          <cell r="X5034" t="str">
            <v>BRN</v>
          </cell>
          <cell r="Y5034" t="str">
            <v>FUL</v>
          </cell>
          <cell r="Z5034" t="str">
            <v>FFP</v>
          </cell>
        </row>
        <row r="5035">
          <cell r="A5035" t="str">
            <v>G3728DP</v>
          </cell>
          <cell r="B5035" t="str">
            <v>9100352187</v>
          </cell>
          <cell r="C5035" t="str">
            <v>10009100352184</v>
          </cell>
          <cell r="D5035">
            <v>0.34300000000000003</v>
          </cell>
          <cell r="E5035">
            <v>4.2000000000000003E-2</v>
          </cell>
          <cell r="F5035">
            <v>7.625</v>
          </cell>
          <cell r="G5035">
            <v>3.625</v>
          </cell>
          <cell r="H5035">
            <v>2.645</v>
          </cell>
          <cell r="I5035">
            <v>2.0579999999999998</v>
          </cell>
          <cell r="J5035">
            <v>0.252</v>
          </cell>
          <cell r="K5035">
            <v>8.625</v>
          </cell>
          <cell r="L5035">
            <v>8</v>
          </cell>
          <cell r="M5035">
            <v>6.375</v>
          </cell>
          <cell r="N5035">
            <v>6</v>
          </cell>
          <cell r="O5035" t="str">
            <v>TW</v>
          </cell>
          <cell r="P5035" t="str">
            <v>RA</v>
          </cell>
          <cell r="Q5035" t="str">
            <v>FFP</v>
          </cell>
          <cell r="R5035">
            <v>6</v>
          </cell>
          <cell r="S5035">
            <v>720</v>
          </cell>
          <cell r="T5035">
            <v>10.68</v>
          </cell>
          <cell r="U5035" t="str">
            <v>US$</v>
          </cell>
          <cell r="V5035" t="str">
            <v>EA</v>
          </cell>
          <cell r="W5035" t="str">
            <v>FLT</v>
          </cell>
          <cell r="X5035" t="str">
            <v>BRN</v>
          </cell>
          <cell r="Y5035" t="str">
            <v>FUL</v>
          </cell>
          <cell r="Z5035" t="str">
            <v>FFP</v>
          </cell>
        </row>
        <row r="5036">
          <cell r="A5036" t="str">
            <v>G3736</v>
          </cell>
          <cell r="B5036" t="str">
            <v>9100350879</v>
          </cell>
          <cell r="C5036" t="str">
            <v>10009100350876</v>
          </cell>
          <cell r="D5036">
            <v>0.90800000000000003</v>
          </cell>
          <cell r="E5036">
            <v>5.6000000000000001E-2</v>
          </cell>
          <cell r="F5036">
            <v>3.8519999999999999</v>
          </cell>
          <cell r="G5036">
            <v>3.8519999999999999</v>
          </cell>
          <cell r="H5036">
            <v>6.04</v>
          </cell>
          <cell r="I5036">
            <v>5.4480000000000004</v>
          </cell>
          <cell r="J5036">
            <v>0.33600000000000002</v>
          </cell>
          <cell r="K5036">
            <v>12.061999999999999</v>
          </cell>
          <cell r="L5036">
            <v>8.25</v>
          </cell>
          <cell r="M5036">
            <v>6.875</v>
          </cell>
          <cell r="N5036">
            <v>6</v>
          </cell>
          <cell r="O5036" t="str">
            <v>US</v>
          </cell>
          <cell r="P5036" t="str">
            <v>RA</v>
          </cell>
          <cell r="Q5036" t="str">
            <v>FFP</v>
          </cell>
          <cell r="R5036">
            <v>6</v>
          </cell>
          <cell r="S5036">
            <v>720</v>
          </cell>
          <cell r="T5036">
            <v>17.760000000000002</v>
          </cell>
          <cell r="U5036" t="str">
            <v>US$</v>
          </cell>
          <cell r="V5036" t="str">
            <v>EA</v>
          </cell>
          <cell r="W5036" t="str">
            <v>FLT</v>
          </cell>
          <cell r="X5036" t="str">
            <v>BRN</v>
          </cell>
          <cell r="Y5036" t="str">
            <v>FUL</v>
          </cell>
          <cell r="Z5036" t="str">
            <v>FFP</v>
          </cell>
        </row>
        <row r="5037">
          <cell r="A5037" t="str">
            <v>G3737</v>
          </cell>
          <cell r="B5037" t="str">
            <v>9100350886</v>
          </cell>
          <cell r="C5037" t="str">
            <v>10009100350883</v>
          </cell>
          <cell r="D5037">
            <v>1.0629999999999999</v>
          </cell>
          <cell r="E5037">
            <v>6.5000000000000002E-2</v>
          </cell>
          <cell r="F5037">
            <v>3.8519999999999999</v>
          </cell>
          <cell r="G5037">
            <v>3.8519999999999999</v>
          </cell>
          <cell r="H5037">
            <v>7.1020000000000003</v>
          </cell>
          <cell r="I5037">
            <v>6.3780000000000001</v>
          </cell>
          <cell r="J5037">
            <v>0.39</v>
          </cell>
          <cell r="K5037">
            <v>12.061999999999999</v>
          </cell>
          <cell r="L5037">
            <v>8.25</v>
          </cell>
          <cell r="M5037">
            <v>7.9370000000000003</v>
          </cell>
          <cell r="N5037">
            <v>6</v>
          </cell>
          <cell r="O5037" t="str">
            <v>IL</v>
          </cell>
          <cell r="P5037" t="str">
            <v>RA</v>
          </cell>
          <cell r="Q5037" t="str">
            <v>FFP</v>
          </cell>
          <cell r="R5037">
            <v>5</v>
          </cell>
          <cell r="S5037">
            <v>600</v>
          </cell>
          <cell r="T5037">
            <v>40.11</v>
          </cell>
          <cell r="U5037" t="str">
            <v>US$</v>
          </cell>
          <cell r="V5037" t="str">
            <v>EA</v>
          </cell>
          <cell r="W5037" t="str">
            <v>FLT</v>
          </cell>
          <cell r="X5037" t="str">
            <v>BRN</v>
          </cell>
          <cell r="Y5037" t="str">
            <v>FUL</v>
          </cell>
          <cell r="Z5037" t="str">
            <v>FFP</v>
          </cell>
        </row>
        <row r="5038">
          <cell r="A5038" t="str">
            <v>G3741</v>
          </cell>
          <cell r="B5038" t="str">
            <v>9100350916</v>
          </cell>
          <cell r="C5038" t="str">
            <v>10009100350913</v>
          </cell>
          <cell r="D5038">
            <v>0.1</v>
          </cell>
          <cell r="E5038">
            <v>1.7999999999999999E-2</v>
          </cell>
          <cell r="F5038">
            <v>2.29</v>
          </cell>
          <cell r="G5038">
            <v>2.29</v>
          </cell>
          <cell r="H5038">
            <v>4.04</v>
          </cell>
          <cell r="I5038">
            <v>0.6</v>
          </cell>
          <cell r="J5038">
            <v>0.108</v>
          </cell>
          <cell r="K5038">
            <v>7.375</v>
          </cell>
          <cell r="L5038">
            <v>5.125</v>
          </cell>
          <cell r="M5038">
            <v>4.875</v>
          </cell>
          <cell r="N5038">
            <v>6</v>
          </cell>
          <cell r="O5038" t="str">
            <v>US</v>
          </cell>
          <cell r="P5038" t="str">
            <v>RA</v>
          </cell>
          <cell r="Q5038" t="str">
            <v>FFP</v>
          </cell>
          <cell r="R5038">
            <v>8</v>
          </cell>
          <cell r="S5038">
            <v>2304</v>
          </cell>
          <cell r="T5038">
            <v>5.0599999999999996</v>
          </cell>
          <cell r="U5038" t="str">
            <v>US$</v>
          </cell>
          <cell r="V5038" t="str">
            <v>EA</v>
          </cell>
          <cell r="W5038" t="str">
            <v>FLT</v>
          </cell>
          <cell r="X5038" t="str">
            <v>BRN</v>
          </cell>
          <cell r="Y5038" t="str">
            <v>FUL</v>
          </cell>
          <cell r="Z5038" t="str">
            <v>FFP</v>
          </cell>
        </row>
        <row r="5039">
          <cell r="A5039" t="str">
            <v>G3743</v>
          </cell>
          <cell r="B5039" t="str">
            <v>9100350930</v>
          </cell>
          <cell r="C5039" t="str">
            <v>10009100350937</v>
          </cell>
          <cell r="D5039">
            <v>0.17499999999999999</v>
          </cell>
          <cell r="E5039">
            <v>1.7000000000000001E-2</v>
          </cell>
          <cell r="F5039">
            <v>2.7269999999999999</v>
          </cell>
          <cell r="G5039">
            <v>2.7269999999999999</v>
          </cell>
          <cell r="H5039">
            <v>3.83</v>
          </cell>
          <cell r="I5039">
            <v>1.05</v>
          </cell>
          <cell r="J5039">
            <v>0.10199999999999999</v>
          </cell>
          <cell r="K5039">
            <v>8.6869999999999994</v>
          </cell>
          <cell r="L5039">
            <v>6</v>
          </cell>
          <cell r="M5039">
            <v>4.625</v>
          </cell>
          <cell r="N5039">
            <v>6</v>
          </cell>
          <cell r="O5039" t="str">
            <v>US</v>
          </cell>
          <cell r="P5039" t="str">
            <v>RA</v>
          </cell>
          <cell r="Q5039" t="str">
            <v>FFP</v>
          </cell>
          <cell r="R5039">
            <v>9</v>
          </cell>
          <cell r="S5039">
            <v>1998</v>
          </cell>
          <cell r="T5039">
            <v>5.0599999999999996</v>
          </cell>
          <cell r="U5039" t="str">
            <v>US$</v>
          </cell>
          <cell r="V5039" t="str">
            <v>EA</v>
          </cell>
          <cell r="W5039" t="str">
            <v>FLT</v>
          </cell>
          <cell r="X5039" t="str">
            <v>BRN</v>
          </cell>
          <cell r="Y5039" t="str">
            <v>FUL</v>
          </cell>
          <cell r="Z5039" t="str">
            <v>FFP</v>
          </cell>
        </row>
        <row r="5040">
          <cell r="A5040" t="str">
            <v>G3744</v>
          </cell>
          <cell r="B5040" t="str">
            <v>9100352507</v>
          </cell>
          <cell r="C5040" t="str">
            <v>10009100352504</v>
          </cell>
          <cell r="D5040">
            <v>1.038</v>
          </cell>
          <cell r="E5040">
            <v>6.6000000000000003E-2</v>
          </cell>
          <cell r="F5040">
            <v>3.8519999999999999</v>
          </cell>
          <cell r="G5040">
            <v>3.8519999999999999</v>
          </cell>
          <cell r="H5040">
            <v>7.1020000000000003</v>
          </cell>
          <cell r="I5040">
            <v>6.2279999999999998</v>
          </cell>
          <cell r="J5040">
            <v>0.39600000000000002</v>
          </cell>
          <cell r="K5040">
            <v>12.061999999999999</v>
          </cell>
          <cell r="L5040">
            <v>8.25</v>
          </cell>
          <cell r="M5040">
            <v>7.9370000000000003</v>
          </cell>
          <cell r="N5040">
            <v>6</v>
          </cell>
          <cell r="O5040" t="str">
            <v>IL</v>
          </cell>
          <cell r="P5040" t="str">
            <v>RA</v>
          </cell>
          <cell r="Q5040" t="str">
            <v>FFP</v>
          </cell>
          <cell r="R5040">
            <v>5</v>
          </cell>
          <cell r="S5040">
            <v>600</v>
          </cell>
          <cell r="T5040">
            <v>22.53</v>
          </cell>
          <cell r="U5040" t="str">
            <v>US$</v>
          </cell>
          <cell r="V5040" t="str">
            <v>EA</v>
          </cell>
          <cell r="W5040" t="str">
            <v>FLT</v>
          </cell>
          <cell r="X5040" t="str">
            <v>BRN</v>
          </cell>
          <cell r="Y5040" t="str">
            <v>FUL</v>
          </cell>
          <cell r="Z5040" t="str">
            <v>FFP</v>
          </cell>
        </row>
        <row r="5041">
          <cell r="A5041" t="str">
            <v>G3744DP</v>
          </cell>
          <cell r="B5041" t="str">
            <v>9100006486</v>
          </cell>
          <cell r="C5041" t="str">
            <v>10009100006483</v>
          </cell>
          <cell r="D5041">
            <v>1.08</v>
          </cell>
          <cell r="E5041">
            <v>0.11700000000000001</v>
          </cell>
          <cell r="F5041">
            <v>9.625</v>
          </cell>
          <cell r="G5041">
            <v>7.625</v>
          </cell>
          <cell r="H5041">
            <v>3.56</v>
          </cell>
          <cell r="I5041">
            <v>6.48</v>
          </cell>
          <cell r="J5041">
            <v>0.70199999999999996</v>
          </cell>
          <cell r="K5041">
            <v>11.5</v>
          </cell>
          <cell r="L5041">
            <v>10.5</v>
          </cell>
          <cell r="M5041">
            <v>10.186999999999999</v>
          </cell>
          <cell r="N5041">
            <v>6</v>
          </cell>
          <cell r="O5041" t="str">
            <v>US</v>
          </cell>
          <cell r="Q5041" t="str">
            <v>FFP</v>
          </cell>
          <cell r="R5041">
            <v>4</v>
          </cell>
          <cell r="S5041">
            <v>384</v>
          </cell>
          <cell r="T5041">
            <v>22.53</v>
          </cell>
          <cell r="U5041" t="str">
            <v>US$</v>
          </cell>
          <cell r="W5041" t="str">
            <v>FLT</v>
          </cell>
          <cell r="X5041" t="str">
            <v>BRN</v>
          </cell>
          <cell r="Y5041" t="str">
            <v>FUL</v>
          </cell>
          <cell r="Z5041" t="str">
            <v>FFP</v>
          </cell>
        </row>
        <row r="5042">
          <cell r="A5042" t="str">
            <v>G3744DP</v>
          </cell>
          <cell r="B5042" t="str">
            <v>9100006486</v>
          </cell>
          <cell r="C5042" t="str">
            <v>10009100006483</v>
          </cell>
          <cell r="D5042">
            <v>1.0580000000000001</v>
          </cell>
          <cell r="E5042">
            <v>0.122</v>
          </cell>
          <cell r="F5042">
            <v>0</v>
          </cell>
          <cell r="G5042">
            <v>0</v>
          </cell>
          <cell r="H5042">
            <v>0</v>
          </cell>
          <cell r="I5042">
            <v>6.3479999999999999</v>
          </cell>
          <cell r="J5042">
            <v>0.73199999999999998</v>
          </cell>
          <cell r="K5042">
            <v>11.5</v>
          </cell>
          <cell r="L5042">
            <v>10.5</v>
          </cell>
          <cell r="M5042">
            <v>10.186999999999999</v>
          </cell>
          <cell r="N5042">
            <v>6</v>
          </cell>
          <cell r="O5042" t="str">
            <v>IL</v>
          </cell>
          <cell r="P5042" t="str">
            <v>RA</v>
          </cell>
          <cell r="Q5042" t="str">
            <v>FFP</v>
          </cell>
          <cell r="R5042">
            <v>4</v>
          </cell>
          <cell r="S5042">
            <v>288</v>
          </cell>
          <cell r="T5042">
            <v>22.53</v>
          </cell>
          <cell r="U5042" t="str">
            <v>US$</v>
          </cell>
          <cell r="V5042" t="str">
            <v>EA</v>
          </cell>
          <cell r="W5042" t="str">
            <v>FLT</v>
          </cell>
          <cell r="X5042" t="str">
            <v>BRN</v>
          </cell>
          <cell r="Y5042" t="str">
            <v>FUL</v>
          </cell>
          <cell r="Z5042" t="str">
            <v>FFP</v>
          </cell>
        </row>
        <row r="5043">
          <cell r="A5043" t="str">
            <v>G3745</v>
          </cell>
          <cell r="B5043" t="str">
            <v>9100354181</v>
          </cell>
          <cell r="C5043" t="str">
            <v>10009100350951</v>
          </cell>
          <cell r="D5043">
            <v>0.83099999999999996</v>
          </cell>
          <cell r="E5043">
            <v>6.6000000000000003E-2</v>
          </cell>
          <cell r="F5043">
            <v>3.8519999999999999</v>
          </cell>
          <cell r="G5043">
            <v>3.8519999999999999</v>
          </cell>
          <cell r="H5043">
            <v>6.04</v>
          </cell>
          <cell r="I5043">
            <v>4.9859999999999998</v>
          </cell>
          <cell r="J5043">
            <v>0.39600000000000002</v>
          </cell>
          <cell r="K5043">
            <v>12.061999999999999</v>
          </cell>
          <cell r="L5043">
            <v>8.25</v>
          </cell>
          <cell r="M5043">
            <v>6.875</v>
          </cell>
          <cell r="N5043">
            <v>6</v>
          </cell>
          <cell r="O5043" t="str">
            <v>US</v>
          </cell>
          <cell r="P5043" t="str">
            <v>RA</v>
          </cell>
          <cell r="Q5043" t="str">
            <v>FFP</v>
          </cell>
          <cell r="R5043">
            <v>6</v>
          </cell>
          <cell r="S5043">
            <v>720</v>
          </cell>
          <cell r="T5043">
            <v>13.31</v>
          </cell>
          <cell r="U5043" t="str">
            <v>US$</v>
          </cell>
          <cell r="V5043" t="str">
            <v>EA</v>
          </cell>
          <cell r="W5043" t="str">
            <v>FLT</v>
          </cell>
          <cell r="X5043" t="str">
            <v>BRN</v>
          </cell>
          <cell r="Y5043" t="str">
            <v>FUL</v>
          </cell>
          <cell r="Z5043" t="str">
            <v>FFP</v>
          </cell>
        </row>
        <row r="5044">
          <cell r="A5044" t="str">
            <v>G3746</v>
          </cell>
          <cell r="B5044" t="str">
            <v>9100350961</v>
          </cell>
          <cell r="C5044" t="str">
            <v>10009100350968</v>
          </cell>
          <cell r="D5044">
            <v>1.1000000000000001</v>
          </cell>
          <cell r="E5044">
            <v>6.5000000000000002E-2</v>
          </cell>
          <cell r="F5044">
            <v>3.8519999999999999</v>
          </cell>
          <cell r="G5044">
            <v>3.8519999999999999</v>
          </cell>
          <cell r="H5044">
            <v>7.1020000000000003</v>
          </cell>
          <cell r="I5044">
            <v>6.6</v>
          </cell>
          <cell r="J5044">
            <v>0.39</v>
          </cell>
          <cell r="K5044">
            <v>12.061999999999999</v>
          </cell>
          <cell r="L5044">
            <v>8.25</v>
          </cell>
          <cell r="M5044">
            <v>7.9370000000000003</v>
          </cell>
          <cell r="N5044">
            <v>6</v>
          </cell>
          <cell r="O5044" t="str">
            <v>IL</v>
          </cell>
          <cell r="P5044" t="str">
            <v>RA</v>
          </cell>
          <cell r="Q5044" t="str">
            <v>FFP</v>
          </cell>
          <cell r="R5044">
            <v>5</v>
          </cell>
          <cell r="S5044">
            <v>600</v>
          </cell>
          <cell r="T5044">
            <v>23.98</v>
          </cell>
          <cell r="U5044" t="str">
            <v>US$</v>
          </cell>
          <cell r="V5044" t="str">
            <v>EA</v>
          </cell>
          <cell r="W5044" t="str">
            <v>FLT</v>
          </cell>
          <cell r="X5044" t="str">
            <v>BRN</v>
          </cell>
          <cell r="Y5044" t="str">
            <v>FUL</v>
          </cell>
          <cell r="Z5044" t="str">
            <v>FFP</v>
          </cell>
        </row>
        <row r="5045">
          <cell r="A5045" t="str">
            <v>G3746DP</v>
          </cell>
          <cell r="B5045" t="str">
            <v>9100354488</v>
          </cell>
          <cell r="C5045" t="str">
            <v>10009100354485</v>
          </cell>
          <cell r="D5045">
            <v>1.1499999999999999</v>
          </cell>
          <cell r="E5045">
            <v>0.123</v>
          </cell>
          <cell r="F5045">
            <v>0</v>
          </cell>
          <cell r="G5045">
            <v>0</v>
          </cell>
          <cell r="H5045">
            <v>0</v>
          </cell>
          <cell r="I5045">
            <v>6.9</v>
          </cell>
          <cell r="J5045">
            <v>0.73799999999999999</v>
          </cell>
          <cell r="K5045">
            <v>0</v>
          </cell>
          <cell r="L5045">
            <v>0</v>
          </cell>
          <cell r="M5045">
            <v>0</v>
          </cell>
          <cell r="N5045">
            <v>6</v>
          </cell>
          <cell r="O5045" t="str">
            <v>IL</v>
          </cell>
          <cell r="Q5045" t="str">
            <v>FFP</v>
          </cell>
          <cell r="R5045">
            <v>4</v>
          </cell>
          <cell r="S5045">
            <v>384</v>
          </cell>
          <cell r="T5045">
            <v>23.98</v>
          </cell>
          <cell r="U5045" t="str">
            <v>US$</v>
          </cell>
          <cell r="W5045" t="str">
            <v>FLT</v>
          </cell>
          <cell r="X5045" t="str">
            <v>BRN</v>
          </cell>
          <cell r="Y5045" t="str">
            <v>FUL</v>
          </cell>
          <cell r="Z5045" t="str">
            <v>FFP</v>
          </cell>
        </row>
        <row r="5046">
          <cell r="A5046" t="str">
            <v>G3747</v>
          </cell>
          <cell r="B5046" t="str">
            <v>9100350985</v>
          </cell>
          <cell r="C5046" t="str">
            <v>10009100350982</v>
          </cell>
          <cell r="D5046">
            <v>0.82</v>
          </cell>
          <cell r="E5046">
            <v>4.9000000000000002E-2</v>
          </cell>
          <cell r="F5046">
            <v>3.8519999999999999</v>
          </cell>
          <cell r="G5046">
            <v>3.8519999999999999</v>
          </cell>
          <cell r="H5046">
            <v>5.29</v>
          </cell>
          <cell r="I5046">
            <v>4.92</v>
          </cell>
          <cell r="J5046">
            <v>0.29399999999999998</v>
          </cell>
          <cell r="K5046">
            <v>12.061999999999999</v>
          </cell>
          <cell r="L5046">
            <v>8.25</v>
          </cell>
          <cell r="M5046">
            <v>6.125</v>
          </cell>
          <cell r="N5046">
            <v>6</v>
          </cell>
          <cell r="O5046" t="str">
            <v>IL</v>
          </cell>
          <cell r="P5046" t="str">
            <v>RA</v>
          </cell>
          <cell r="Q5046" t="str">
            <v>FFP</v>
          </cell>
          <cell r="R5046">
            <v>6</v>
          </cell>
          <cell r="S5046">
            <v>720</v>
          </cell>
          <cell r="T5046">
            <v>19.3</v>
          </cell>
          <cell r="U5046" t="str">
            <v>US$</v>
          </cell>
          <cell r="V5046" t="str">
            <v>EA</v>
          </cell>
          <cell r="W5046" t="str">
            <v>FLT</v>
          </cell>
          <cell r="X5046" t="str">
            <v>BRN</v>
          </cell>
          <cell r="Y5046" t="str">
            <v>FUL</v>
          </cell>
          <cell r="Z5046" t="str">
            <v>FFP</v>
          </cell>
        </row>
        <row r="5047">
          <cell r="A5047" t="str">
            <v>G3747BR</v>
          </cell>
          <cell r="D5047">
            <v>0.69199999999999995</v>
          </cell>
          <cell r="E5047">
            <v>0</v>
          </cell>
          <cell r="F5047">
            <v>0</v>
          </cell>
          <cell r="G5047">
            <v>0</v>
          </cell>
          <cell r="H5047">
            <v>0</v>
          </cell>
          <cell r="I5047">
            <v>0</v>
          </cell>
          <cell r="J5047">
            <v>0</v>
          </cell>
          <cell r="K5047">
            <v>0</v>
          </cell>
          <cell r="L5047">
            <v>0</v>
          </cell>
          <cell r="M5047">
            <v>0</v>
          </cell>
          <cell r="N5047">
            <v>0</v>
          </cell>
          <cell r="O5047" t="str">
            <v>BR</v>
          </cell>
          <cell r="P5047" t="str">
            <v>RA</v>
          </cell>
          <cell r="Q5047" t="str">
            <v>FFP</v>
          </cell>
          <cell r="R5047">
            <v>0</v>
          </cell>
          <cell r="S5047">
            <v>0</v>
          </cell>
          <cell r="T5047">
            <v>0</v>
          </cell>
          <cell r="V5047" t="str">
            <v>EA</v>
          </cell>
          <cell r="W5047" t="str">
            <v>FLT</v>
          </cell>
          <cell r="X5047" t="str">
            <v>BRN</v>
          </cell>
          <cell r="Y5047" t="str">
            <v>FUL</v>
          </cell>
          <cell r="Z5047" t="str">
            <v>FFP</v>
          </cell>
        </row>
        <row r="5048">
          <cell r="A5048" t="str">
            <v>G3747DP</v>
          </cell>
          <cell r="B5048" t="str">
            <v>9100353108</v>
          </cell>
          <cell r="C5048" t="str">
            <v>10009100353105</v>
          </cell>
          <cell r="D5048">
            <v>0.82</v>
          </cell>
          <cell r="E5048">
            <v>0.11799999999999999</v>
          </cell>
          <cell r="F5048">
            <v>0</v>
          </cell>
          <cell r="G5048">
            <v>0</v>
          </cell>
          <cell r="H5048">
            <v>0</v>
          </cell>
          <cell r="I5048">
            <v>4.92</v>
          </cell>
          <cell r="J5048">
            <v>0.70799999999999996</v>
          </cell>
          <cell r="K5048">
            <v>0</v>
          </cell>
          <cell r="L5048">
            <v>0</v>
          </cell>
          <cell r="M5048">
            <v>0</v>
          </cell>
          <cell r="N5048">
            <v>6</v>
          </cell>
          <cell r="O5048" t="str">
            <v>US</v>
          </cell>
          <cell r="Q5048" t="str">
            <v>FFP</v>
          </cell>
          <cell r="R5048">
            <v>4</v>
          </cell>
          <cell r="S5048">
            <v>360</v>
          </cell>
          <cell r="T5048">
            <v>19.3</v>
          </cell>
          <cell r="U5048" t="str">
            <v>US$</v>
          </cell>
          <cell r="W5048" t="str">
            <v>FLT</v>
          </cell>
          <cell r="X5048" t="str">
            <v>BRN</v>
          </cell>
          <cell r="Y5048" t="str">
            <v>FUL</v>
          </cell>
          <cell r="Z5048" t="str">
            <v>FFP</v>
          </cell>
        </row>
        <row r="5049">
          <cell r="A5049" t="str">
            <v>G3747DP</v>
          </cell>
          <cell r="B5049" t="str">
            <v>9100353108</v>
          </cell>
          <cell r="C5049" t="str">
            <v>10009100353105</v>
          </cell>
          <cell r="D5049">
            <v>0.82</v>
          </cell>
          <cell r="E5049">
            <v>0.11</v>
          </cell>
          <cell r="F5049">
            <v>9.625</v>
          </cell>
          <cell r="G5049">
            <v>7.625</v>
          </cell>
          <cell r="H5049">
            <v>3.5819999999999999</v>
          </cell>
          <cell r="I5049">
            <v>4.92</v>
          </cell>
          <cell r="J5049">
            <v>0.66</v>
          </cell>
          <cell r="K5049">
            <v>11.5</v>
          </cell>
          <cell r="L5049">
            <v>10.5</v>
          </cell>
          <cell r="M5049">
            <v>10.186999999999999</v>
          </cell>
          <cell r="N5049">
            <v>6</v>
          </cell>
          <cell r="O5049" t="str">
            <v>IL</v>
          </cell>
          <cell r="P5049" t="str">
            <v>RA</v>
          </cell>
          <cell r="Q5049" t="str">
            <v>FFP</v>
          </cell>
          <cell r="R5049">
            <v>4</v>
          </cell>
          <cell r="S5049">
            <v>288</v>
          </cell>
          <cell r="T5049">
            <v>19.3</v>
          </cell>
          <cell r="U5049" t="str">
            <v>US$</v>
          </cell>
          <cell r="V5049" t="str">
            <v>EA</v>
          </cell>
          <cell r="W5049" t="str">
            <v>FLT</v>
          </cell>
          <cell r="X5049" t="str">
            <v>BRN</v>
          </cell>
          <cell r="Y5049" t="str">
            <v>FUL</v>
          </cell>
          <cell r="Z5049" t="str">
            <v>FFP</v>
          </cell>
        </row>
        <row r="5050">
          <cell r="A5050" t="str">
            <v>G3748</v>
          </cell>
          <cell r="B5050" t="str">
            <v>9100350978</v>
          </cell>
          <cell r="C5050" t="str">
            <v>10009100350975</v>
          </cell>
          <cell r="D5050">
            <v>0.63</v>
          </cell>
          <cell r="E5050">
            <v>6.4000000000000001E-2</v>
          </cell>
          <cell r="F5050">
            <v>3.1019999999999999</v>
          </cell>
          <cell r="G5050">
            <v>3.1019999999999999</v>
          </cell>
          <cell r="H5050">
            <v>6.29</v>
          </cell>
          <cell r="I5050">
            <v>3.78</v>
          </cell>
          <cell r="J5050">
            <v>0.38400000000000001</v>
          </cell>
          <cell r="K5050">
            <v>9.8119999999999994</v>
          </cell>
          <cell r="L5050">
            <v>6.75</v>
          </cell>
          <cell r="M5050">
            <v>7.125</v>
          </cell>
          <cell r="N5050">
            <v>6</v>
          </cell>
          <cell r="O5050" t="str">
            <v>US</v>
          </cell>
          <cell r="P5050" t="str">
            <v>RA</v>
          </cell>
          <cell r="Q5050" t="str">
            <v>FFP</v>
          </cell>
          <cell r="R5050">
            <v>5</v>
          </cell>
          <cell r="S5050">
            <v>900</v>
          </cell>
          <cell r="T5050">
            <v>13.08</v>
          </cell>
          <cell r="U5050" t="str">
            <v>US$</v>
          </cell>
          <cell r="V5050" t="str">
            <v>EA</v>
          </cell>
          <cell r="W5050" t="str">
            <v>FLT</v>
          </cell>
          <cell r="X5050" t="str">
            <v>BRN</v>
          </cell>
          <cell r="Y5050" t="str">
            <v>FUL</v>
          </cell>
          <cell r="Z5050" t="str">
            <v>FFP</v>
          </cell>
        </row>
        <row r="5051">
          <cell r="A5051" t="str">
            <v>G3769</v>
          </cell>
          <cell r="B5051" t="str">
            <v>9100351005</v>
          </cell>
          <cell r="C5051" t="str">
            <v>10009100351002</v>
          </cell>
          <cell r="D5051">
            <v>0.26</v>
          </cell>
          <cell r="E5051">
            <v>0.02</v>
          </cell>
          <cell r="F5051">
            <v>2.29</v>
          </cell>
          <cell r="G5051">
            <v>2.29</v>
          </cell>
          <cell r="H5051">
            <v>4.04</v>
          </cell>
          <cell r="I5051">
            <v>1.56</v>
          </cell>
          <cell r="J5051">
            <v>0.12</v>
          </cell>
          <cell r="K5051">
            <v>7.375</v>
          </cell>
          <cell r="L5051">
            <v>5.125</v>
          </cell>
          <cell r="M5051">
            <v>4.875</v>
          </cell>
          <cell r="N5051">
            <v>6</v>
          </cell>
          <cell r="O5051" t="str">
            <v>US</v>
          </cell>
          <cell r="P5051" t="str">
            <v>RA</v>
          </cell>
          <cell r="Q5051" t="str">
            <v>FFP</v>
          </cell>
          <cell r="R5051">
            <v>8</v>
          </cell>
          <cell r="S5051">
            <v>2304</v>
          </cell>
          <cell r="T5051">
            <v>7.75</v>
          </cell>
          <cell r="U5051" t="str">
            <v>US$</v>
          </cell>
          <cell r="V5051" t="str">
            <v>EA</v>
          </cell>
          <cell r="W5051" t="str">
            <v>FLT</v>
          </cell>
          <cell r="X5051" t="str">
            <v>BRN</v>
          </cell>
          <cell r="Y5051" t="str">
            <v>FUL</v>
          </cell>
          <cell r="Z5051" t="str">
            <v>FFP</v>
          </cell>
        </row>
        <row r="5052">
          <cell r="A5052" t="str">
            <v>G3769DP</v>
          </cell>
          <cell r="B5052" t="str">
            <v>9100351227</v>
          </cell>
          <cell r="C5052" t="str">
            <v>10009100351224</v>
          </cell>
          <cell r="D5052">
            <v>0.25</v>
          </cell>
          <cell r="E5052">
            <v>4.2000000000000003E-2</v>
          </cell>
          <cell r="F5052">
            <v>3.625</v>
          </cell>
          <cell r="G5052">
            <v>2.645</v>
          </cell>
          <cell r="H5052">
            <v>7.625</v>
          </cell>
          <cell r="I5052">
            <v>1.5</v>
          </cell>
          <cell r="J5052">
            <v>0.26900000000000002</v>
          </cell>
          <cell r="K5052">
            <v>8.625</v>
          </cell>
          <cell r="L5052">
            <v>8.125</v>
          </cell>
          <cell r="M5052">
            <v>6.625</v>
          </cell>
          <cell r="N5052">
            <v>6</v>
          </cell>
          <cell r="O5052" t="str">
            <v>TW</v>
          </cell>
          <cell r="Q5052" t="str">
            <v>FFP</v>
          </cell>
          <cell r="R5052">
            <v>5</v>
          </cell>
          <cell r="S5052">
            <v>1200</v>
          </cell>
          <cell r="T5052">
            <v>7.38</v>
          </cell>
          <cell r="U5052" t="str">
            <v>US$</v>
          </cell>
          <cell r="W5052" t="str">
            <v>FLT</v>
          </cell>
          <cell r="X5052" t="str">
            <v>BRN</v>
          </cell>
          <cell r="Y5052" t="str">
            <v>FUL</v>
          </cell>
          <cell r="Z5052" t="str">
            <v>FFP</v>
          </cell>
        </row>
        <row r="5053">
          <cell r="A5053" t="str">
            <v>G3775</v>
          </cell>
          <cell r="B5053" t="str">
            <v>9100351128</v>
          </cell>
          <cell r="C5053" t="str">
            <v>10009100351125</v>
          </cell>
          <cell r="D5053">
            <v>0.35799999999999998</v>
          </cell>
          <cell r="E5053">
            <v>2.1999999999999999E-2</v>
          </cell>
          <cell r="F5053">
            <v>3.1019999999999999</v>
          </cell>
          <cell r="G5053">
            <v>3.1019999999999999</v>
          </cell>
          <cell r="H5053">
            <v>2.79</v>
          </cell>
          <cell r="I5053">
            <v>2.1480000000000001</v>
          </cell>
          <cell r="J5053">
            <v>0.13200000000000001</v>
          </cell>
          <cell r="K5053">
            <v>9.8119999999999994</v>
          </cell>
          <cell r="L5053">
            <v>6.75</v>
          </cell>
          <cell r="M5053">
            <v>3.625</v>
          </cell>
          <cell r="N5053">
            <v>6</v>
          </cell>
          <cell r="O5053" t="str">
            <v>TW</v>
          </cell>
          <cell r="Q5053" t="str">
            <v>FFP</v>
          </cell>
          <cell r="R5053">
            <v>11</v>
          </cell>
          <cell r="S5053">
            <v>1980</v>
          </cell>
          <cell r="T5053">
            <v>7.93</v>
          </cell>
          <cell r="U5053" t="str">
            <v>US$</v>
          </cell>
          <cell r="W5053" t="str">
            <v>FLT</v>
          </cell>
          <cell r="X5053" t="str">
            <v>BRN</v>
          </cell>
          <cell r="Y5053" t="str">
            <v>FUL</v>
          </cell>
          <cell r="Z5053" t="str">
            <v>FFP</v>
          </cell>
        </row>
        <row r="5054">
          <cell r="A5054" t="str">
            <v>G3775</v>
          </cell>
          <cell r="B5054" t="str">
            <v>9100351128</v>
          </cell>
          <cell r="C5054" t="str">
            <v>10009100351125</v>
          </cell>
          <cell r="D5054">
            <v>0.373</v>
          </cell>
          <cell r="E5054">
            <v>4.2000000000000003E-2</v>
          </cell>
          <cell r="F5054">
            <v>2.6970000000000001</v>
          </cell>
          <cell r="G5054">
            <v>3.286</v>
          </cell>
          <cell r="H5054">
            <v>4.6609999999999996</v>
          </cell>
          <cell r="I5054">
            <v>2.238</v>
          </cell>
          <cell r="J5054">
            <v>0.252</v>
          </cell>
          <cell r="K5054">
            <v>10.875</v>
          </cell>
          <cell r="L5054">
            <v>6.125</v>
          </cell>
          <cell r="M5054">
            <v>6.75</v>
          </cell>
          <cell r="N5054">
            <v>6</v>
          </cell>
          <cell r="O5054" t="str">
            <v>TW</v>
          </cell>
          <cell r="Q5054" t="str">
            <v>FFP</v>
          </cell>
          <cell r="R5054">
            <v>6</v>
          </cell>
          <cell r="S5054">
            <v>1008</v>
          </cell>
          <cell r="T5054">
            <v>7.93</v>
          </cell>
          <cell r="U5054" t="str">
            <v>US$</v>
          </cell>
          <cell r="W5054" t="str">
            <v>FLT</v>
          </cell>
          <cell r="X5054" t="str">
            <v>BRN</v>
          </cell>
          <cell r="Y5054" t="str">
            <v>FUL</v>
          </cell>
          <cell r="Z5054" t="str">
            <v>FFP</v>
          </cell>
        </row>
        <row r="5055">
          <cell r="A5055" t="str">
            <v>G3775DP</v>
          </cell>
          <cell r="B5055" t="str">
            <v>9100006493</v>
          </cell>
          <cell r="C5055" t="str">
            <v>10009100006490</v>
          </cell>
          <cell r="D5055">
            <v>0.38300000000000001</v>
          </cell>
          <cell r="E5055">
            <v>4.2000000000000003E-2</v>
          </cell>
          <cell r="F5055">
            <v>7.625</v>
          </cell>
          <cell r="G5055">
            <v>3.625</v>
          </cell>
          <cell r="H5055">
            <v>2.5</v>
          </cell>
          <cell r="I5055">
            <v>2.298</v>
          </cell>
          <cell r="J5055">
            <v>0.252</v>
          </cell>
          <cell r="K5055">
            <v>9.0619999999999994</v>
          </cell>
          <cell r="L5055">
            <v>5.5</v>
          </cell>
          <cell r="M5055">
            <v>7.75</v>
          </cell>
          <cell r="N5055">
            <v>6</v>
          </cell>
          <cell r="O5055" t="str">
            <v>US</v>
          </cell>
          <cell r="Q5055" t="str">
            <v>FFP</v>
          </cell>
          <cell r="R5055">
            <v>5</v>
          </cell>
          <cell r="S5055">
            <v>1110</v>
          </cell>
          <cell r="T5055">
            <v>7.55</v>
          </cell>
          <cell r="U5055" t="str">
            <v>US$</v>
          </cell>
          <cell r="W5055" t="str">
            <v>FLT</v>
          </cell>
          <cell r="X5055" t="str">
            <v>BRN</v>
          </cell>
          <cell r="Y5055" t="str">
            <v>FUL</v>
          </cell>
          <cell r="Z5055" t="str">
            <v>FFP</v>
          </cell>
        </row>
        <row r="5056">
          <cell r="A5056" t="str">
            <v>G3802A</v>
          </cell>
          <cell r="B5056" t="str">
            <v>9100352484</v>
          </cell>
          <cell r="C5056" t="str">
            <v>10009100352481</v>
          </cell>
          <cell r="D5056">
            <v>0.60799999999999998</v>
          </cell>
          <cell r="E5056">
            <v>5.2999999999999999E-2</v>
          </cell>
          <cell r="F5056">
            <v>3.29</v>
          </cell>
          <cell r="G5056">
            <v>3.29</v>
          </cell>
          <cell r="H5056">
            <v>6.4550000000000001</v>
          </cell>
          <cell r="I5056">
            <v>3.6480000000000001</v>
          </cell>
          <cell r="J5056">
            <v>0.318</v>
          </cell>
          <cell r="K5056">
            <v>10.375</v>
          </cell>
          <cell r="L5056">
            <v>7.125</v>
          </cell>
          <cell r="M5056">
            <v>7.25</v>
          </cell>
          <cell r="N5056">
            <v>6</v>
          </cell>
          <cell r="O5056" t="str">
            <v>CN</v>
          </cell>
          <cell r="P5056" t="str">
            <v>RA</v>
          </cell>
          <cell r="Q5056" t="str">
            <v>FFP</v>
          </cell>
          <cell r="R5056">
            <v>5</v>
          </cell>
          <cell r="S5056">
            <v>840</v>
          </cell>
          <cell r="T5056">
            <v>9.3800000000000008</v>
          </cell>
          <cell r="U5056" t="str">
            <v>US$</v>
          </cell>
          <cell r="V5056" t="str">
            <v>EA</v>
          </cell>
          <cell r="W5056" t="str">
            <v>FLT</v>
          </cell>
          <cell r="X5056" t="str">
            <v>BRN</v>
          </cell>
          <cell r="Y5056" t="str">
            <v>FUL</v>
          </cell>
          <cell r="Z5056" t="str">
            <v>FFP</v>
          </cell>
        </row>
        <row r="5057">
          <cell r="A5057" t="str">
            <v>G3802A</v>
          </cell>
          <cell r="B5057" t="str">
            <v>9100352484</v>
          </cell>
          <cell r="C5057" t="str">
            <v>10009100352481</v>
          </cell>
          <cell r="D5057">
            <v>0.65300000000000002</v>
          </cell>
          <cell r="E5057">
            <v>6.4000000000000001E-2</v>
          </cell>
          <cell r="F5057">
            <v>5.6970000000000001</v>
          </cell>
          <cell r="G5057">
            <v>3.536</v>
          </cell>
          <cell r="H5057">
            <v>4.6609999999999996</v>
          </cell>
          <cell r="I5057">
            <v>1.9590000000000001</v>
          </cell>
          <cell r="J5057">
            <v>0.192</v>
          </cell>
          <cell r="K5057">
            <v>11.25</v>
          </cell>
          <cell r="L5057">
            <v>6.375</v>
          </cell>
          <cell r="M5057">
            <v>4.75</v>
          </cell>
          <cell r="N5057">
            <v>3</v>
          </cell>
          <cell r="O5057" t="str">
            <v>US</v>
          </cell>
          <cell r="Q5057" t="str">
            <v>FFP</v>
          </cell>
          <cell r="R5057">
            <v>8</v>
          </cell>
          <cell r="S5057">
            <v>600</v>
          </cell>
          <cell r="T5057">
            <v>9.3800000000000008</v>
          </cell>
          <cell r="U5057" t="str">
            <v>US$</v>
          </cell>
          <cell r="W5057" t="str">
            <v>FLT</v>
          </cell>
          <cell r="X5057" t="str">
            <v>BRN</v>
          </cell>
          <cell r="Y5057" t="str">
            <v>FUL</v>
          </cell>
          <cell r="Z5057" t="str">
            <v>FFP</v>
          </cell>
        </row>
        <row r="5058">
          <cell r="A5058" t="str">
            <v>G3802ABR</v>
          </cell>
          <cell r="D5058">
            <v>1</v>
          </cell>
          <cell r="E5058">
            <v>0</v>
          </cell>
          <cell r="F5058">
            <v>0</v>
          </cell>
          <cell r="G5058">
            <v>0</v>
          </cell>
          <cell r="H5058">
            <v>0</v>
          </cell>
          <cell r="I5058">
            <v>0</v>
          </cell>
          <cell r="J5058">
            <v>0</v>
          </cell>
          <cell r="K5058">
            <v>0</v>
          </cell>
          <cell r="L5058">
            <v>0</v>
          </cell>
          <cell r="M5058">
            <v>0</v>
          </cell>
          <cell r="N5058">
            <v>0</v>
          </cell>
          <cell r="O5058" t="str">
            <v>CN</v>
          </cell>
          <cell r="P5058" t="str">
            <v>RA</v>
          </cell>
          <cell r="Q5058" t="str">
            <v>FFP</v>
          </cell>
          <cell r="R5058">
            <v>0</v>
          </cell>
          <cell r="S5058">
            <v>0</v>
          </cell>
          <cell r="T5058">
            <v>0</v>
          </cell>
          <cell r="V5058" t="str">
            <v>EA</v>
          </cell>
          <cell r="W5058" t="str">
            <v>FLT</v>
          </cell>
          <cell r="X5058" t="str">
            <v>BRN</v>
          </cell>
          <cell r="Y5058" t="str">
            <v>FUL</v>
          </cell>
          <cell r="Z5058" t="str">
            <v>FFP</v>
          </cell>
        </row>
        <row r="5059">
          <cell r="A5059" t="str">
            <v>G3802ACS</v>
          </cell>
          <cell r="B5059" t="str">
            <v>9100540478</v>
          </cell>
          <cell r="C5059" t="str">
            <v>10009100540475</v>
          </cell>
          <cell r="D5059">
            <v>0.71599999999999997</v>
          </cell>
          <cell r="E5059">
            <v>7.4999999999999997E-2</v>
          </cell>
          <cell r="F5059">
            <v>4.0620000000000003</v>
          </cell>
          <cell r="G5059">
            <v>3.875</v>
          </cell>
          <cell r="H5059">
            <v>8.1869999999999994</v>
          </cell>
          <cell r="I5059">
            <v>2.1480000000000001</v>
          </cell>
          <cell r="J5059">
            <v>0.318</v>
          </cell>
          <cell r="K5059">
            <v>13.07</v>
          </cell>
          <cell r="L5059">
            <v>9.07</v>
          </cell>
          <cell r="M5059">
            <v>4.6399999999999997</v>
          </cell>
          <cell r="N5059">
            <v>3</v>
          </cell>
          <cell r="O5059" t="str">
            <v>CN</v>
          </cell>
          <cell r="P5059" t="str">
            <v>RA</v>
          </cell>
          <cell r="Q5059" t="str">
            <v>FFP</v>
          </cell>
          <cell r="R5059">
            <v>9</v>
          </cell>
          <cell r="S5059">
            <v>405</v>
          </cell>
          <cell r="T5059">
            <v>9.3800000000000008</v>
          </cell>
          <cell r="U5059" t="str">
            <v>US$</v>
          </cell>
          <cell r="V5059" t="str">
            <v>EA</v>
          </cell>
          <cell r="W5059" t="str">
            <v>FLT</v>
          </cell>
          <cell r="X5059" t="str">
            <v>BRN</v>
          </cell>
          <cell r="Y5059" t="str">
            <v>FUL</v>
          </cell>
          <cell r="Z5059" t="str">
            <v>FFP</v>
          </cell>
        </row>
        <row r="5060">
          <cell r="A5060" t="str">
            <v>G3802ADP</v>
          </cell>
          <cell r="B5060" t="str">
            <v>9100352491</v>
          </cell>
          <cell r="C5060" t="str">
            <v>10009100352498</v>
          </cell>
          <cell r="D5060">
            <v>0.54200000000000004</v>
          </cell>
          <cell r="E5060">
            <v>7.9000000000000001E-2</v>
          </cell>
          <cell r="F5060">
            <v>0</v>
          </cell>
          <cell r="G5060">
            <v>0</v>
          </cell>
          <cell r="H5060">
            <v>0</v>
          </cell>
          <cell r="I5060">
            <v>3.2519999999999998</v>
          </cell>
          <cell r="J5060">
            <v>0.47399999999999998</v>
          </cell>
          <cell r="K5060">
            <v>0</v>
          </cell>
          <cell r="L5060">
            <v>0</v>
          </cell>
          <cell r="M5060">
            <v>0</v>
          </cell>
          <cell r="N5060">
            <v>6</v>
          </cell>
          <cell r="O5060" t="str">
            <v>US</v>
          </cell>
          <cell r="Q5060" t="str">
            <v>FFP</v>
          </cell>
          <cell r="R5060">
            <v>5</v>
          </cell>
          <cell r="S5060">
            <v>510</v>
          </cell>
          <cell r="T5060">
            <v>9.3800000000000008</v>
          </cell>
          <cell r="U5060" t="str">
            <v>US$</v>
          </cell>
          <cell r="W5060" t="str">
            <v>FLT</v>
          </cell>
          <cell r="X5060" t="str">
            <v>BRN</v>
          </cell>
          <cell r="Y5060" t="str">
            <v>FUL</v>
          </cell>
          <cell r="Z5060" t="str">
            <v>FFP</v>
          </cell>
        </row>
        <row r="5061">
          <cell r="A5061" t="str">
            <v>G3802ADP</v>
          </cell>
          <cell r="B5061" t="str">
            <v>9100352491</v>
          </cell>
          <cell r="C5061" t="str">
            <v>10009100352498</v>
          </cell>
          <cell r="D5061">
            <v>0.52500000000000002</v>
          </cell>
          <cell r="E5061">
            <v>8.2000000000000003E-2</v>
          </cell>
          <cell r="F5061">
            <v>0</v>
          </cell>
          <cell r="G5061">
            <v>0</v>
          </cell>
          <cell r="H5061">
            <v>0</v>
          </cell>
          <cell r="I5061">
            <v>3.15</v>
          </cell>
          <cell r="J5061">
            <v>0.49199999999999999</v>
          </cell>
          <cell r="K5061">
            <v>0</v>
          </cell>
          <cell r="L5061">
            <v>0</v>
          </cell>
          <cell r="M5061">
            <v>0</v>
          </cell>
          <cell r="N5061">
            <v>6</v>
          </cell>
          <cell r="O5061" t="str">
            <v>US</v>
          </cell>
          <cell r="Q5061" t="str">
            <v>FFP</v>
          </cell>
          <cell r="R5061">
            <v>5</v>
          </cell>
          <cell r="S5061">
            <v>510</v>
          </cell>
          <cell r="T5061">
            <v>9.3800000000000008</v>
          </cell>
          <cell r="U5061" t="str">
            <v>US$</v>
          </cell>
          <cell r="W5061" t="str">
            <v>FLT</v>
          </cell>
          <cell r="X5061" t="str">
            <v>BRN</v>
          </cell>
          <cell r="Y5061" t="str">
            <v>FUL</v>
          </cell>
          <cell r="Z5061" t="str">
            <v>FFP</v>
          </cell>
        </row>
        <row r="5062">
          <cell r="A5062" t="str">
            <v>G3802ADP</v>
          </cell>
          <cell r="B5062" t="str">
            <v>9100352491</v>
          </cell>
          <cell r="C5062" t="str">
            <v>50009100352496</v>
          </cell>
          <cell r="D5062">
            <v>0.65</v>
          </cell>
          <cell r="E5062">
            <v>0.10199999999999999</v>
          </cell>
          <cell r="F5062">
            <v>7.625</v>
          </cell>
          <cell r="G5062">
            <v>7.625</v>
          </cell>
          <cell r="H5062">
            <v>3.4780000000000002</v>
          </cell>
          <cell r="I5062">
            <v>1.95</v>
          </cell>
          <cell r="J5062">
            <v>0.30599999999999999</v>
          </cell>
          <cell r="K5062">
            <v>8.125</v>
          </cell>
          <cell r="L5062">
            <v>7.625</v>
          </cell>
          <cell r="M5062">
            <v>8.5</v>
          </cell>
          <cell r="N5062">
            <v>3</v>
          </cell>
          <cell r="O5062" t="str">
            <v>US</v>
          </cell>
          <cell r="P5062" t="str">
            <v>RA</v>
          </cell>
          <cell r="Q5062" t="str">
            <v>FFP</v>
          </cell>
          <cell r="R5062">
            <v>5</v>
          </cell>
          <cell r="S5062">
            <v>450</v>
          </cell>
          <cell r="T5062">
            <v>9.3800000000000008</v>
          </cell>
          <cell r="U5062" t="str">
            <v>US$</v>
          </cell>
          <cell r="V5062" t="str">
            <v>EA</v>
          </cell>
          <cell r="W5062" t="str">
            <v>FLT</v>
          </cell>
          <cell r="X5062" t="str">
            <v>BRN</v>
          </cell>
          <cell r="Y5062" t="str">
            <v>FUL</v>
          </cell>
          <cell r="Z5062" t="str">
            <v>FFP</v>
          </cell>
        </row>
        <row r="5063">
          <cell r="A5063" t="str">
            <v>G3802AFBR</v>
          </cell>
          <cell r="D5063">
            <v>4.4000000000000004</v>
          </cell>
          <cell r="E5063">
            <v>0</v>
          </cell>
          <cell r="F5063">
            <v>0</v>
          </cell>
          <cell r="G5063">
            <v>0</v>
          </cell>
          <cell r="H5063">
            <v>0</v>
          </cell>
          <cell r="I5063">
            <v>0</v>
          </cell>
          <cell r="J5063">
            <v>0</v>
          </cell>
          <cell r="K5063">
            <v>0</v>
          </cell>
          <cell r="L5063">
            <v>0</v>
          </cell>
          <cell r="M5063">
            <v>0</v>
          </cell>
          <cell r="N5063">
            <v>0</v>
          </cell>
          <cell r="O5063" t="str">
            <v>BR</v>
          </cell>
          <cell r="P5063" t="str">
            <v>RA</v>
          </cell>
          <cell r="Q5063" t="str">
            <v>FFP</v>
          </cell>
          <cell r="R5063">
            <v>0</v>
          </cell>
          <cell r="S5063">
            <v>0</v>
          </cell>
          <cell r="T5063">
            <v>6.78</v>
          </cell>
          <cell r="U5063" t="str">
            <v>US$</v>
          </cell>
          <cell r="V5063" t="str">
            <v>EA</v>
          </cell>
          <cell r="W5063" t="str">
            <v>FLT</v>
          </cell>
          <cell r="X5063" t="str">
            <v>BRN</v>
          </cell>
          <cell r="Y5063" t="str">
            <v>FUL</v>
          </cell>
          <cell r="Z5063" t="str">
            <v>FFP</v>
          </cell>
        </row>
        <row r="5064">
          <cell r="A5064" t="str">
            <v>G3802AFP</v>
          </cell>
          <cell r="B5064" t="str">
            <v>9100004994</v>
          </cell>
          <cell r="C5064" t="str">
            <v>10009100004991</v>
          </cell>
          <cell r="D5064">
            <v>0.56699999999999995</v>
          </cell>
          <cell r="E5064">
            <v>5.1999999999999998E-2</v>
          </cell>
          <cell r="F5064">
            <v>0</v>
          </cell>
          <cell r="G5064">
            <v>0</v>
          </cell>
          <cell r="H5064">
            <v>0</v>
          </cell>
          <cell r="I5064">
            <v>6.8040000000000003</v>
          </cell>
          <cell r="J5064">
            <v>0.624</v>
          </cell>
          <cell r="K5064">
            <v>19.875</v>
          </cell>
          <cell r="L5064">
            <v>13.936999999999999</v>
          </cell>
          <cell r="M5064">
            <v>4.0620000000000003</v>
          </cell>
          <cell r="N5064">
            <v>12</v>
          </cell>
          <cell r="O5064" t="str">
            <v>CN</v>
          </cell>
          <cell r="P5064" t="str">
            <v>RA</v>
          </cell>
          <cell r="Q5064" t="str">
            <v>FFP</v>
          </cell>
          <cell r="R5064">
            <v>10</v>
          </cell>
          <cell r="S5064">
            <v>840</v>
          </cell>
          <cell r="T5064">
            <v>8.9600000000000009</v>
          </cell>
          <cell r="U5064" t="str">
            <v>US$</v>
          </cell>
          <cell r="V5064" t="str">
            <v>EA</v>
          </cell>
          <cell r="W5064" t="str">
            <v>FLT</v>
          </cell>
          <cell r="X5064" t="str">
            <v>BRN</v>
          </cell>
          <cell r="Y5064" t="str">
            <v>FUL</v>
          </cell>
          <cell r="Z5064" t="str">
            <v>FFP</v>
          </cell>
        </row>
        <row r="5065">
          <cell r="A5065" t="str">
            <v>G380AFBR</v>
          </cell>
          <cell r="D5065">
            <v>1</v>
          </cell>
          <cell r="E5065">
            <v>0</v>
          </cell>
          <cell r="F5065">
            <v>0</v>
          </cell>
          <cell r="G5065">
            <v>0</v>
          </cell>
          <cell r="H5065">
            <v>0</v>
          </cell>
          <cell r="I5065">
            <v>0</v>
          </cell>
          <cell r="J5065">
            <v>0</v>
          </cell>
          <cell r="K5065">
            <v>0</v>
          </cell>
          <cell r="L5065">
            <v>0</v>
          </cell>
          <cell r="M5065">
            <v>0</v>
          </cell>
          <cell r="N5065">
            <v>0</v>
          </cell>
          <cell r="O5065" t="str">
            <v>BR</v>
          </cell>
          <cell r="P5065" t="str">
            <v>RA</v>
          </cell>
          <cell r="Q5065" t="str">
            <v>FFP</v>
          </cell>
          <cell r="R5065">
            <v>0</v>
          </cell>
          <cell r="S5065">
            <v>0</v>
          </cell>
          <cell r="T5065">
            <v>0</v>
          </cell>
          <cell r="V5065" t="str">
            <v>EA</v>
          </cell>
          <cell r="W5065" t="str">
            <v>FLT</v>
          </cell>
          <cell r="X5065" t="str">
            <v>BRN</v>
          </cell>
          <cell r="Y5065" t="str">
            <v>FUL</v>
          </cell>
          <cell r="Z5065" t="str">
            <v>FFP</v>
          </cell>
        </row>
        <row r="5066">
          <cell r="A5066" t="str">
            <v>G3829</v>
          </cell>
          <cell r="B5066" t="str">
            <v>9100351432</v>
          </cell>
          <cell r="C5066" t="str">
            <v>10009100351439</v>
          </cell>
          <cell r="D5066">
            <v>0.72</v>
          </cell>
          <cell r="E5066">
            <v>7.5999999999999998E-2</v>
          </cell>
          <cell r="F5066">
            <v>3.8519999999999999</v>
          </cell>
          <cell r="G5066">
            <v>3.8519999999999999</v>
          </cell>
          <cell r="H5066">
            <v>7.1020000000000003</v>
          </cell>
          <cell r="I5066">
            <v>4.32</v>
          </cell>
          <cell r="J5066">
            <v>0.45600000000000002</v>
          </cell>
          <cell r="K5066">
            <v>12.061999999999999</v>
          </cell>
          <cell r="L5066">
            <v>8.25</v>
          </cell>
          <cell r="M5066">
            <v>7.9370000000000003</v>
          </cell>
          <cell r="N5066">
            <v>6</v>
          </cell>
          <cell r="O5066" t="str">
            <v>IL</v>
          </cell>
          <cell r="P5066" t="str">
            <v>RA</v>
          </cell>
          <cell r="Q5066" t="str">
            <v>FFP</v>
          </cell>
          <cell r="R5066">
            <v>5</v>
          </cell>
          <cell r="S5066">
            <v>600</v>
          </cell>
          <cell r="T5066">
            <v>25.45</v>
          </cell>
          <cell r="U5066" t="str">
            <v>US$</v>
          </cell>
          <cell r="V5066" t="str">
            <v>EA</v>
          </cell>
          <cell r="W5066" t="str">
            <v>FLT</v>
          </cell>
          <cell r="X5066" t="str">
            <v>BRN</v>
          </cell>
          <cell r="Y5066" t="str">
            <v>FUL</v>
          </cell>
          <cell r="Z5066" t="str">
            <v>FFP</v>
          </cell>
        </row>
        <row r="5067">
          <cell r="A5067" t="str">
            <v>G3829DP</v>
          </cell>
          <cell r="B5067" t="str">
            <v>9100353115</v>
          </cell>
          <cell r="C5067" t="str">
            <v>10009100353112</v>
          </cell>
          <cell r="D5067">
            <v>0.67500000000000004</v>
          </cell>
          <cell r="E5067">
            <v>0.113</v>
          </cell>
          <cell r="F5067">
            <v>0</v>
          </cell>
          <cell r="G5067">
            <v>0</v>
          </cell>
          <cell r="H5067">
            <v>0</v>
          </cell>
          <cell r="I5067">
            <v>4.05</v>
          </cell>
          <cell r="J5067">
            <v>0.67800000000000005</v>
          </cell>
          <cell r="K5067">
            <v>0</v>
          </cell>
          <cell r="L5067">
            <v>0</v>
          </cell>
          <cell r="M5067">
            <v>0</v>
          </cell>
          <cell r="N5067">
            <v>6</v>
          </cell>
          <cell r="O5067" t="str">
            <v>US</v>
          </cell>
          <cell r="Q5067" t="str">
            <v>FFP</v>
          </cell>
          <cell r="R5067">
            <v>4</v>
          </cell>
          <cell r="S5067">
            <v>360</v>
          </cell>
          <cell r="T5067">
            <v>25.45</v>
          </cell>
          <cell r="U5067" t="str">
            <v>US$</v>
          </cell>
          <cell r="W5067" t="str">
            <v>FLT</v>
          </cell>
          <cell r="X5067" t="str">
            <v>BRN</v>
          </cell>
          <cell r="Y5067" t="str">
            <v>FUL</v>
          </cell>
          <cell r="Z5067" t="str">
            <v>FFP</v>
          </cell>
        </row>
        <row r="5068">
          <cell r="A5068" t="str">
            <v>G3829DP</v>
          </cell>
          <cell r="B5068" t="str">
            <v>9100353115</v>
          </cell>
          <cell r="C5068" t="str">
            <v>10009100353112</v>
          </cell>
          <cell r="D5068">
            <v>0.65</v>
          </cell>
          <cell r="E5068">
            <v>0.121</v>
          </cell>
          <cell r="F5068">
            <v>9.625</v>
          </cell>
          <cell r="G5068">
            <v>7.625</v>
          </cell>
          <cell r="H5068">
            <v>3.5819999999999999</v>
          </cell>
          <cell r="I5068">
            <v>3.9</v>
          </cell>
          <cell r="J5068">
            <v>0.72599999999999998</v>
          </cell>
          <cell r="K5068">
            <v>11.5</v>
          </cell>
          <cell r="L5068">
            <v>10.5</v>
          </cell>
          <cell r="M5068">
            <v>10.186999999999999</v>
          </cell>
          <cell r="N5068">
            <v>6</v>
          </cell>
          <cell r="O5068" t="str">
            <v>IL</v>
          </cell>
          <cell r="P5068" t="str">
            <v>RA</v>
          </cell>
          <cell r="Q5068" t="str">
            <v>FFP</v>
          </cell>
          <cell r="R5068">
            <v>4</v>
          </cell>
          <cell r="S5068">
            <v>288</v>
          </cell>
          <cell r="T5068">
            <v>25.45</v>
          </cell>
          <cell r="U5068" t="str">
            <v>US$</v>
          </cell>
          <cell r="V5068" t="str">
            <v>EA</v>
          </cell>
          <cell r="W5068" t="str">
            <v>FLT</v>
          </cell>
          <cell r="X5068" t="str">
            <v>BRN</v>
          </cell>
          <cell r="Y5068" t="str">
            <v>FUL</v>
          </cell>
          <cell r="Z5068" t="str">
            <v>FFP</v>
          </cell>
        </row>
        <row r="5069">
          <cell r="A5069" t="str">
            <v>G3831</v>
          </cell>
          <cell r="B5069" t="str">
            <v>9100351449</v>
          </cell>
          <cell r="C5069" t="str">
            <v>10009100351446</v>
          </cell>
          <cell r="D5069">
            <v>0.75800000000000001</v>
          </cell>
          <cell r="E5069">
            <v>5.8999999999999997E-2</v>
          </cell>
          <cell r="F5069">
            <v>3.8519999999999999</v>
          </cell>
          <cell r="G5069">
            <v>3.8519999999999999</v>
          </cell>
          <cell r="H5069">
            <v>5.29</v>
          </cell>
          <cell r="I5069">
            <v>4.548</v>
          </cell>
          <cell r="J5069">
            <v>0.35399999999999998</v>
          </cell>
          <cell r="K5069">
            <v>12.061999999999999</v>
          </cell>
          <cell r="L5069">
            <v>8.25</v>
          </cell>
          <cell r="M5069">
            <v>6.125</v>
          </cell>
          <cell r="N5069">
            <v>6</v>
          </cell>
          <cell r="O5069" t="str">
            <v>IL</v>
          </cell>
          <cell r="P5069" t="str">
            <v>RA</v>
          </cell>
          <cell r="Q5069" t="str">
            <v>FFP</v>
          </cell>
          <cell r="R5069">
            <v>6</v>
          </cell>
          <cell r="S5069">
            <v>720</v>
          </cell>
          <cell r="T5069">
            <v>25.45</v>
          </cell>
          <cell r="U5069" t="str">
            <v>US$</v>
          </cell>
          <cell r="V5069" t="str">
            <v>EA</v>
          </cell>
          <cell r="W5069" t="str">
            <v>FLT</v>
          </cell>
          <cell r="X5069" t="str">
            <v>BRN</v>
          </cell>
          <cell r="Y5069" t="str">
            <v>FUL</v>
          </cell>
          <cell r="Z5069" t="str">
            <v>FFP</v>
          </cell>
        </row>
        <row r="5070">
          <cell r="A5070" t="str">
            <v>G3840</v>
          </cell>
          <cell r="B5070" t="str">
            <v>9100351159</v>
          </cell>
          <cell r="C5070" t="str">
            <v>10009100351156</v>
          </cell>
          <cell r="D5070">
            <v>0.13300000000000001</v>
          </cell>
          <cell r="E5070">
            <v>1.4E-2</v>
          </cell>
          <cell r="F5070">
            <v>2.286</v>
          </cell>
          <cell r="G5070">
            <v>2.286</v>
          </cell>
          <cell r="H5070">
            <v>4.0359999999999996</v>
          </cell>
          <cell r="I5070">
            <v>0.79800000000000004</v>
          </cell>
          <cell r="J5070">
            <v>8.4000000000000005E-2</v>
          </cell>
          <cell r="K5070">
            <v>7.375</v>
          </cell>
          <cell r="L5070">
            <v>5.125</v>
          </cell>
          <cell r="M5070">
            <v>4.875</v>
          </cell>
          <cell r="N5070">
            <v>6</v>
          </cell>
          <cell r="O5070" t="str">
            <v>US</v>
          </cell>
          <cell r="Q5070" t="str">
            <v>FFP</v>
          </cell>
          <cell r="R5070">
            <v>8</v>
          </cell>
          <cell r="S5070">
            <v>2304</v>
          </cell>
          <cell r="T5070">
            <v>6.95</v>
          </cell>
          <cell r="U5070" t="str">
            <v>US$</v>
          </cell>
          <cell r="W5070" t="str">
            <v>FLT</v>
          </cell>
          <cell r="X5070" t="str">
            <v>BRN</v>
          </cell>
          <cell r="Y5070" t="str">
            <v>FUL</v>
          </cell>
          <cell r="Z5070" t="str">
            <v>FFP</v>
          </cell>
        </row>
        <row r="5071">
          <cell r="A5071" t="str">
            <v>G3840</v>
          </cell>
          <cell r="B5071" t="str">
            <v>9100351159</v>
          </cell>
          <cell r="C5071" t="str">
            <v>10009100351156</v>
          </cell>
          <cell r="D5071">
            <v>0.11600000000000001</v>
          </cell>
          <cell r="E5071">
            <v>1.7000000000000001E-2</v>
          </cell>
          <cell r="F5071">
            <v>2.661</v>
          </cell>
          <cell r="G5071">
            <v>1.429</v>
          </cell>
          <cell r="H5071">
            <v>4.7030000000000003</v>
          </cell>
          <cell r="I5071">
            <v>0.69599999999999995</v>
          </cell>
          <cell r="J5071">
            <v>0.10199999999999999</v>
          </cell>
          <cell r="K5071">
            <v>8.875</v>
          </cell>
          <cell r="L5071">
            <v>5.25</v>
          </cell>
          <cell r="M5071">
            <v>3.875</v>
          </cell>
          <cell r="N5071">
            <v>6</v>
          </cell>
          <cell r="O5071" t="str">
            <v>CN</v>
          </cell>
          <cell r="P5071" t="str">
            <v>RA</v>
          </cell>
          <cell r="Q5071" t="str">
            <v>FFP</v>
          </cell>
          <cell r="R5071">
            <v>10</v>
          </cell>
          <cell r="S5071">
            <v>2280</v>
          </cell>
          <cell r="T5071">
            <v>6.95</v>
          </cell>
          <cell r="U5071" t="str">
            <v>US$</v>
          </cell>
          <cell r="V5071" t="str">
            <v>EA</v>
          </cell>
          <cell r="W5071" t="str">
            <v>FLT</v>
          </cell>
          <cell r="X5071" t="str">
            <v>BRN</v>
          </cell>
          <cell r="Y5071" t="str">
            <v>FUL</v>
          </cell>
          <cell r="Z5071" t="str">
            <v>FFP</v>
          </cell>
        </row>
        <row r="5072">
          <cell r="A5072" t="str">
            <v>G3840DP</v>
          </cell>
          <cell r="B5072" t="str">
            <v>9100353719</v>
          </cell>
          <cell r="C5072" t="str">
            <v>10009100353716</v>
          </cell>
          <cell r="D5072">
            <v>0.15</v>
          </cell>
          <cell r="E5072">
            <v>0.04</v>
          </cell>
          <cell r="F5072">
            <v>7.625</v>
          </cell>
          <cell r="G5072">
            <v>3.625</v>
          </cell>
          <cell r="H5072">
            <v>2.25</v>
          </cell>
          <cell r="I5072">
            <v>0.9</v>
          </cell>
          <cell r="J5072">
            <v>0.24</v>
          </cell>
          <cell r="K5072">
            <v>9.0619999999999994</v>
          </cell>
          <cell r="L5072">
            <v>5.0620000000000003</v>
          </cell>
          <cell r="M5072">
            <v>8.25</v>
          </cell>
          <cell r="N5072">
            <v>6</v>
          </cell>
          <cell r="O5072" t="str">
            <v>US</v>
          </cell>
          <cell r="Q5072" t="str">
            <v>FFP</v>
          </cell>
          <cell r="R5072">
            <v>5</v>
          </cell>
          <cell r="S5072">
            <v>1200</v>
          </cell>
          <cell r="T5072">
            <v>6.95</v>
          </cell>
          <cell r="U5072" t="str">
            <v>US$</v>
          </cell>
          <cell r="W5072" t="str">
            <v>FLT</v>
          </cell>
          <cell r="X5072" t="str">
            <v>BRN</v>
          </cell>
          <cell r="Y5072" t="str">
            <v>FUL</v>
          </cell>
          <cell r="Z5072" t="str">
            <v>FFP</v>
          </cell>
        </row>
        <row r="5073">
          <cell r="A5073" t="str">
            <v>G3840DP</v>
          </cell>
          <cell r="B5073" t="str">
            <v>9100353719</v>
          </cell>
          <cell r="C5073" t="str">
            <v>10009100353716</v>
          </cell>
          <cell r="D5073">
            <v>0.14099999999999999</v>
          </cell>
          <cell r="E5073">
            <v>4.8000000000000001E-2</v>
          </cell>
          <cell r="F5073">
            <v>7.625</v>
          </cell>
          <cell r="G5073">
            <v>3.625</v>
          </cell>
          <cell r="H5073">
            <v>2.645</v>
          </cell>
          <cell r="I5073">
            <v>0.84599999999999997</v>
          </cell>
          <cell r="J5073">
            <v>0.28799999999999998</v>
          </cell>
          <cell r="K5073">
            <v>8.625</v>
          </cell>
          <cell r="L5073">
            <v>8</v>
          </cell>
          <cell r="M5073">
            <v>6.375</v>
          </cell>
          <cell r="N5073">
            <v>6</v>
          </cell>
          <cell r="O5073" t="str">
            <v>CN</v>
          </cell>
          <cell r="P5073" t="str">
            <v>RA</v>
          </cell>
          <cell r="Q5073" t="str">
            <v>FFP</v>
          </cell>
          <cell r="R5073">
            <v>6</v>
          </cell>
          <cell r="S5073">
            <v>720</v>
          </cell>
          <cell r="T5073">
            <v>6.95</v>
          </cell>
          <cell r="U5073" t="str">
            <v>US$</v>
          </cell>
          <cell r="V5073" t="str">
            <v>EA</v>
          </cell>
          <cell r="W5073" t="str">
            <v>FLT</v>
          </cell>
          <cell r="X5073" t="str">
            <v>BRN</v>
          </cell>
          <cell r="Y5073" t="str">
            <v>FUL</v>
          </cell>
          <cell r="Z5073" t="str">
            <v>FFP</v>
          </cell>
        </row>
        <row r="5074">
          <cell r="A5074" t="str">
            <v>G3841</v>
          </cell>
          <cell r="B5074" t="str">
            <v>9100351166</v>
          </cell>
          <cell r="C5074" t="str">
            <v>10009100351163</v>
          </cell>
          <cell r="D5074">
            <v>0.1</v>
          </cell>
          <cell r="E5074">
            <v>1.4E-2</v>
          </cell>
          <cell r="F5074">
            <v>2.7269999999999999</v>
          </cell>
          <cell r="G5074">
            <v>2.7269999999999999</v>
          </cell>
          <cell r="H5074">
            <v>3.83</v>
          </cell>
          <cell r="I5074">
            <v>0.6</v>
          </cell>
          <cell r="J5074">
            <v>8.4000000000000005E-2</v>
          </cell>
          <cell r="K5074">
            <v>8.6869999999999994</v>
          </cell>
          <cell r="L5074">
            <v>6</v>
          </cell>
          <cell r="M5074">
            <v>4.625</v>
          </cell>
          <cell r="N5074">
            <v>6</v>
          </cell>
          <cell r="O5074" t="str">
            <v>US</v>
          </cell>
          <cell r="P5074" t="str">
            <v>RA</v>
          </cell>
          <cell r="Q5074" t="str">
            <v>FFP</v>
          </cell>
          <cell r="R5074">
            <v>9</v>
          </cell>
          <cell r="S5074">
            <v>1998</v>
          </cell>
          <cell r="T5074">
            <v>6.95</v>
          </cell>
          <cell r="U5074" t="str">
            <v>US$</v>
          </cell>
          <cell r="V5074" t="str">
            <v>EA</v>
          </cell>
          <cell r="W5074" t="str">
            <v>FLT</v>
          </cell>
          <cell r="X5074" t="str">
            <v>BRN</v>
          </cell>
          <cell r="Y5074" t="str">
            <v>FUL</v>
          </cell>
          <cell r="Z5074" t="str">
            <v>FFP</v>
          </cell>
        </row>
        <row r="5075">
          <cell r="A5075" t="str">
            <v>G3841DP</v>
          </cell>
          <cell r="B5075" t="str">
            <v>9100353726</v>
          </cell>
          <cell r="C5075" t="str">
            <v>10009100353723</v>
          </cell>
          <cell r="D5075">
            <v>0.183</v>
          </cell>
          <cell r="E5075">
            <v>3.7999999999999999E-2</v>
          </cell>
          <cell r="F5075">
            <v>0</v>
          </cell>
          <cell r="G5075">
            <v>0</v>
          </cell>
          <cell r="H5075">
            <v>0</v>
          </cell>
          <cell r="I5075">
            <v>1.0980000000000001</v>
          </cell>
          <cell r="J5075">
            <v>0.22800000000000001</v>
          </cell>
          <cell r="K5075">
            <v>0</v>
          </cell>
          <cell r="L5075">
            <v>0</v>
          </cell>
          <cell r="M5075">
            <v>0</v>
          </cell>
          <cell r="N5075">
            <v>6</v>
          </cell>
          <cell r="O5075" t="str">
            <v>IL</v>
          </cell>
          <cell r="Q5075" t="str">
            <v>FFP</v>
          </cell>
          <cell r="R5075">
            <v>0</v>
          </cell>
          <cell r="S5075">
            <v>1350</v>
          </cell>
          <cell r="T5075">
            <v>6.63</v>
          </cell>
          <cell r="U5075" t="str">
            <v>US$</v>
          </cell>
          <cell r="W5075" t="str">
            <v>FLT</v>
          </cell>
          <cell r="X5075" t="str">
            <v>BRN</v>
          </cell>
          <cell r="Y5075" t="str">
            <v>FUL</v>
          </cell>
          <cell r="Z5075" t="str">
            <v>FFP</v>
          </cell>
        </row>
        <row r="5076">
          <cell r="A5076" t="str">
            <v>G3842</v>
          </cell>
          <cell r="B5076" t="str">
            <v>9100351180</v>
          </cell>
          <cell r="C5076" t="str">
            <v>10009100351187</v>
          </cell>
          <cell r="D5076">
            <v>0.125</v>
          </cell>
          <cell r="E5076">
            <v>1.4E-2</v>
          </cell>
          <cell r="F5076">
            <v>2.29</v>
          </cell>
          <cell r="G5076">
            <v>2.29</v>
          </cell>
          <cell r="H5076">
            <v>4.04</v>
          </cell>
          <cell r="I5076">
            <v>0.75</v>
          </cell>
          <cell r="J5076">
            <v>8.4000000000000005E-2</v>
          </cell>
          <cell r="K5076">
            <v>7.375</v>
          </cell>
          <cell r="L5076">
            <v>5.125</v>
          </cell>
          <cell r="M5076">
            <v>4.875</v>
          </cell>
          <cell r="N5076">
            <v>6</v>
          </cell>
          <cell r="O5076" t="str">
            <v>US</v>
          </cell>
          <cell r="P5076" t="str">
            <v>RA</v>
          </cell>
          <cell r="Q5076" t="str">
            <v>FFP</v>
          </cell>
          <cell r="R5076">
            <v>8</v>
          </cell>
          <cell r="S5076">
            <v>2304</v>
          </cell>
          <cell r="T5076">
            <v>6.95</v>
          </cell>
          <cell r="U5076" t="str">
            <v>US$</v>
          </cell>
          <cell r="V5076" t="str">
            <v>EA</v>
          </cell>
          <cell r="W5076" t="str">
            <v>FLT</v>
          </cell>
          <cell r="X5076" t="str">
            <v>BRN</v>
          </cell>
          <cell r="Y5076" t="str">
            <v>FUL</v>
          </cell>
          <cell r="Z5076" t="str">
            <v>FFP</v>
          </cell>
        </row>
        <row r="5077">
          <cell r="A5077" t="str">
            <v>G3842</v>
          </cell>
          <cell r="B5077" t="str">
            <v>9100351180</v>
          </cell>
          <cell r="C5077" t="str">
            <v>10009100351187</v>
          </cell>
          <cell r="D5077">
            <v>0.113</v>
          </cell>
          <cell r="E5077">
            <v>1.7000000000000001E-2</v>
          </cell>
          <cell r="F5077">
            <v>2.661</v>
          </cell>
          <cell r="G5077">
            <v>1.429</v>
          </cell>
          <cell r="H5077">
            <v>4.7030000000000003</v>
          </cell>
          <cell r="I5077">
            <v>0.67800000000000005</v>
          </cell>
          <cell r="J5077">
            <v>0.10199999999999999</v>
          </cell>
          <cell r="K5077">
            <v>8.875</v>
          </cell>
          <cell r="L5077">
            <v>5.25</v>
          </cell>
          <cell r="M5077">
            <v>3.875</v>
          </cell>
          <cell r="N5077">
            <v>6</v>
          </cell>
          <cell r="O5077" t="str">
            <v>US</v>
          </cell>
          <cell r="Q5077" t="str">
            <v>FFP</v>
          </cell>
          <cell r="R5077">
            <v>10</v>
          </cell>
          <cell r="S5077">
            <v>2280</v>
          </cell>
          <cell r="T5077">
            <v>6.95</v>
          </cell>
          <cell r="U5077" t="str">
            <v>US$</v>
          </cell>
          <cell r="W5077" t="str">
            <v>FLT</v>
          </cell>
          <cell r="X5077" t="str">
            <v>BRN</v>
          </cell>
          <cell r="Y5077" t="str">
            <v>FUL</v>
          </cell>
          <cell r="Z5077" t="str">
            <v>FFP</v>
          </cell>
        </row>
        <row r="5078">
          <cell r="A5078" t="str">
            <v>G3842DP</v>
          </cell>
          <cell r="B5078" t="str">
            <v>9100353733</v>
          </cell>
          <cell r="C5078" t="str">
            <v>10009100353730</v>
          </cell>
          <cell r="D5078">
            <v>0.08</v>
          </cell>
          <cell r="E5078">
            <v>1.7999999999999999E-2</v>
          </cell>
          <cell r="F5078">
            <v>7.625</v>
          </cell>
          <cell r="G5078">
            <v>3.625</v>
          </cell>
          <cell r="H5078">
            <v>1.41</v>
          </cell>
          <cell r="I5078">
            <v>0.48</v>
          </cell>
          <cell r="J5078">
            <v>0.108</v>
          </cell>
          <cell r="K5078">
            <v>11.125</v>
          </cell>
          <cell r="L5078">
            <v>4.875</v>
          </cell>
          <cell r="M5078">
            <v>4.25</v>
          </cell>
          <cell r="N5078">
            <v>6</v>
          </cell>
          <cell r="O5078" t="str">
            <v>IL</v>
          </cell>
          <cell r="Q5078" t="str">
            <v>FFP</v>
          </cell>
          <cell r="R5078">
            <v>9</v>
          </cell>
          <cell r="S5078">
            <v>1728</v>
          </cell>
          <cell r="T5078">
            <v>6.95</v>
          </cell>
          <cell r="U5078" t="str">
            <v>US$</v>
          </cell>
          <cell r="W5078" t="str">
            <v>FLT</v>
          </cell>
          <cell r="X5078" t="str">
            <v>BRN</v>
          </cell>
          <cell r="Y5078" t="str">
            <v>FUL</v>
          </cell>
          <cell r="Z5078" t="str">
            <v>FFP</v>
          </cell>
        </row>
        <row r="5079">
          <cell r="A5079" t="str">
            <v>G3842DP</v>
          </cell>
          <cell r="B5079" t="str">
            <v>9100353733</v>
          </cell>
          <cell r="C5079" t="str">
            <v>10009100353730</v>
          </cell>
          <cell r="D5079">
            <v>0.108</v>
          </cell>
          <cell r="E5079">
            <v>2.5999999999999999E-2</v>
          </cell>
          <cell r="F5079">
            <v>7.625</v>
          </cell>
          <cell r="G5079">
            <v>3.625</v>
          </cell>
          <cell r="H5079">
            <v>1.41</v>
          </cell>
          <cell r="I5079">
            <v>0.64800000000000002</v>
          </cell>
          <cell r="J5079">
            <v>0.156</v>
          </cell>
          <cell r="K5079">
            <v>11.125</v>
          </cell>
          <cell r="L5079">
            <v>4.875</v>
          </cell>
          <cell r="M5079">
            <v>4.25</v>
          </cell>
          <cell r="N5079">
            <v>6</v>
          </cell>
          <cell r="O5079" t="str">
            <v>US</v>
          </cell>
          <cell r="P5079" t="str">
            <v>RA</v>
          </cell>
          <cell r="Q5079" t="str">
            <v>FFP</v>
          </cell>
          <cell r="R5079">
            <v>9</v>
          </cell>
          <cell r="S5079">
            <v>1728</v>
          </cell>
          <cell r="T5079">
            <v>6.95</v>
          </cell>
          <cell r="U5079" t="str">
            <v>US$</v>
          </cell>
          <cell r="V5079" t="str">
            <v>EA</v>
          </cell>
          <cell r="W5079" t="str">
            <v>FLT</v>
          </cell>
          <cell r="X5079" t="str">
            <v>BRN</v>
          </cell>
          <cell r="Y5079" t="str">
            <v>FUL</v>
          </cell>
          <cell r="Z5079" t="str">
            <v>FFP</v>
          </cell>
        </row>
        <row r="5080">
          <cell r="A5080" t="str">
            <v>G3843</v>
          </cell>
          <cell r="B5080" t="str">
            <v>9100351173</v>
          </cell>
          <cell r="C5080" t="str">
            <v>10009100351170</v>
          </cell>
          <cell r="D5080">
            <v>0.1</v>
          </cell>
          <cell r="E5080">
            <v>1.0999999999999999E-2</v>
          </cell>
          <cell r="F5080">
            <v>2.29</v>
          </cell>
          <cell r="G5080">
            <v>2.29</v>
          </cell>
          <cell r="H5080">
            <v>2.29</v>
          </cell>
          <cell r="I5080">
            <v>0.6</v>
          </cell>
          <cell r="J5080">
            <v>6.6000000000000003E-2</v>
          </cell>
          <cell r="K5080">
            <v>7.375</v>
          </cell>
          <cell r="L5080">
            <v>5.125</v>
          </cell>
          <cell r="M5080">
            <v>3.125</v>
          </cell>
          <cell r="N5080">
            <v>6</v>
          </cell>
          <cell r="O5080" t="str">
            <v>CN</v>
          </cell>
          <cell r="Q5080" t="str">
            <v>FFP</v>
          </cell>
          <cell r="R5080">
            <v>12</v>
          </cell>
          <cell r="S5080">
            <v>3456</v>
          </cell>
          <cell r="T5080">
            <v>6.95</v>
          </cell>
          <cell r="U5080" t="str">
            <v>US$</v>
          </cell>
          <cell r="W5080" t="str">
            <v>FLT</v>
          </cell>
          <cell r="X5080" t="str">
            <v>BRN</v>
          </cell>
          <cell r="Y5080" t="str">
            <v>FUL</v>
          </cell>
          <cell r="Z5080" t="str">
            <v>FFP</v>
          </cell>
        </row>
        <row r="5081">
          <cell r="A5081" t="str">
            <v>G3843</v>
          </cell>
          <cell r="B5081" t="str">
            <v>9100351173</v>
          </cell>
          <cell r="C5081" t="str">
            <v>10009100351170</v>
          </cell>
          <cell r="D5081">
            <v>0.113</v>
          </cell>
          <cell r="E5081">
            <v>1.7999999999999999E-2</v>
          </cell>
          <cell r="F5081">
            <v>2.661</v>
          </cell>
          <cell r="G5081">
            <v>1.429</v>
          </cell>
          <cell r="H5081">
            <v>4.7030000000000003</v>
          </cell>
          <cell r="I5081">
            <v>0.67800000000000005</v>
          </cell>
          <cell r="J5081">
            <v>0.108</v>
          </cell>
          <cell r="K5081">
            <v>8.875</v>
          </cell>
          <cell r="L5081">
            <v>5.25</v>
          </cell>
          <cell r="M5081">
            <v>3.875</v>
          </cell>
          <cell r="N5081">
            <v>6</v>
          </cell>
          <cell r="O5081" t="str">
            <v>US</v>
          </cell>
          <cell r="P5081" t="str">
            <v>RA</v>
          </cell>
          <cell r="Q5081" t="str">
            <v>FFP</v>
          </cell>
          <cell r="R5081">
            <v>10</v>
          </cell>
          <cell r="S5081">
            <v>2280</v>
          </cell>
          <cell r="T5081">
            <v>6.95</v>
          </cell>
          <cell r="U5081" t="str">
            <v>US$</v>
          </cell>
          <cell r="V5081" t="str">
            <v>EA</v>
          </cell>
          <cell r="W5081" t="str">
            <v>FLT</v>
          </cell>
          <cell r="X5081" t="str">
            <v>BRN</v>
          </cell>
          <cell r="Y5081" t="str">
            <v>FUL</v>
          </cell>
          <cell r="Z5081" t="str">
            <v>FFP</v>
          </cell>
        </row>
        <row r="5082">
          <cell r="A5082" t="str">
            <v>G3850</v>
          </cell>
          <cell r="B5082" t="str">
            <v>9100353177</v>
          </cell>
          <cell r="C5082" t="str">
            <v>10009100353174</v>
          </cell>
          <cell r="D5082">
            <v>0.6</v>
          </cell>
          <cell r="E5082">
            <v>6.8000000000000005E-2</v>
          </cell>
          <cell r="F5082">
            <v>3.29</v>
          </cell>
          <cell r="G5082">
            <v>3.29</v>
          </cell>
          <cell r="H5082">
            <v>7.7050000000000001</v>
          </cell>
          <cell r="I5082">
            <v>3.6</v>
          </cell>
          <cell r="J5082">
            <v>0.40799999999999997</v>
          </cell>
          <cell r="K5082">
            <v>10.375</v>
          </cell>
          <cell r="L5082">
            <v>7.125</v>
          </cell>
          <cell r="M5082">
            <v>8.5</v>
          </cell>
          <cell r="N5082">
            <v>6</v>
          </cell>
          <cell r="O5082" t="str">
            <v>US</v>
          </cell>
          <cell r="P5082" t="str">
            <v>RA</v>
          </cell>
          <cell r="Q5082" t="str">
            <v>FFP</v>
          </cell>
          <cell r="R5082">
            <v>5</v>
          </cell>
          <cell r="S5082">
            <v>840</v>
          </cell>
          <cell r="T5082">
            <v>8.73</v>
          </cell>
          <cell r="U5082" t="str">
            <v>US$</v>
          </cell>
          <cell r="V5082" t="str">
            <v>EA</v>
          </cell>
          <cell r="W5082" t="str">
            <v>FLT</v>
          </cell>
          <cell r="X5082" t="str">
            <v>BRN</v>
          </cell>
          <cell r="Y5082" t="str">
            <v>FUL</v>
          </cell>
          <cell r="Z5082" t="str">
            <v>FFP</v>
          </cell>
        </row>
        <row r="5083">
          <cell r="A5083" t="str">
            <v>G3850</v>
          </cell>
          <cell r="B5083" t="str">
            <v>9100353177</v>
          </cell>
          <cell r="C5083" t="str">
            <v>10009100353174</v>
          </cell>
          <cell r="D5083">
            <v>0.623</v>
          </cell>
          <cell r="E5083">
            <v>6.5000000000000002E-2</v>
          </cell>
          <cell r="F5083">
            <v>3.0979999999999999</v>
          </cell>
          <cell r="G5083">
            <v>3.0979999999999999</v>
          </cell>
          <cell r="H5083">
            <v>7.3220000000000001</v>
          </cell>
          <cell r="I5083">
            <v>3.738</v>
          </cell>
          <cell r="J5083">
            <v>0.39</v>
          </cell>
          <cell r="K5083">
            <v>9.8119999999999994</v>
          </cell>
          <cell r="L5083">
            <v>6.75</v>
          </cell>
          <cell r="M5083">
            <v>8.125</v>
          </cell>
          <cell r="N5083">
            <v>6</v>
          </cell>
          <cell r="O5083" t="str">
            <v>CN</v>
          </cell>
          <cell r="P5083" t="str">
            <v>RA</v>
          </cell>
          <cell r="Q5083" t="str">
            <v>FFP</v>
          </cell>
          <cell r="R5083">
            <v>5</v>
          </cell>
          <cell r="S5083">
            <v>900</v>
          </cell>
          <cell r="T5083">
            <v>8.73</v>
          </cell>
          <cell r="U5083" t="str">
            <v>US$</v>
          </cell>
          <cell r="V5083" t="str">
            <v>EA</v>
          </cell>
          <cell r="W5083" t="str">
            <v>FLT</v>
          </cell>
          <cell r="X5083" t="str">
            <v>BRN</v>
          </cell>
          <cell r="Y5083" t="str">
            <v>FUL</v>
          </cell>
          <cell r="Z5083" t="str">
            <v>FFP</v>
          </cell>
        </row>
        <row r="5084">
          <cell r="A5084" t="str">
            <v>G3850</v>
          </cell>
          <cell r="B5084" t="str">
            <v>9100353177</v>
          </cell>
          <cell r="C5084" t="str">
            <v>10009100353174</v>
          </cell>
          <cell r="D5084">
            <v>0.74</v>
          </cell>
          <cell r="E5084">
            <v>9.1999999999999998E-2</v>
          </cell>
          <cell r="F5084">
            <v>8.6969999999999992</v>
          </cell>
          <cell r="G5084">
            <v>3.536</v>
          </cell>
          <cell r="H5084">
            <v>4.6609999999999996</v>
          </cell>
          <cell r="I5084">
            <v>2.2200000000000002</v>
          </cell>
          <cell r="J5084">
            <v>0.27600000000000002</v>
          </cell>
          <cell r="K5084">
            <v>11.25</v>
          </cell>
          <cell r="L5084">
            <v>9.25</v>
          </cell>
          <cell r="M5084">
            <v>4.5</v>
          </cell>
          <cell r="N5084">
            <v>3</v>
          </cell>
          <cell r="O5084" t="str">
            <v>US</v>
          </cell>
          <cell r="P5084" t="str">
            <v>RA</v>
          </cell>
          <cell r="Q5084" t="str">
            <v>FFP</v>
          </cell>
          <cell r="R5084">
            <v>9</v>
          </cell>
          <cell r="S5084">
            <v>459</v>
          </cell>
          <cell r="T5084">
            <v>8.73</v>
          </cell>
          <cell r="U5084" t="str">
            <v>US$</v>
          </cell>
          <cell r="V5084" t="str">
            <v>EA</v>
          </cell>
          <cell r="W5084" t="str">
            <v>FLT</v>
          </cell>
          <cell r="X5084" t="str">
            <v>BRN</v>
          </cell>
          <cell r="Y5084" t="str">
            <v>FUL</v>
          </cell>
          <cell r="Z5084" t="str">
            <v>FFP</v>
          </cell>
        </row>
        <row r="5085">
          <cell r="A5085" t="str">
            <v>G3850</v>
          </cell>
          <cell r="B5085" t="str">
            <v>9100353177</v>
          </cell>
          <cell r="C5085" t="str">
            <v>10009100353174</v>
          </cell>
          <cell r="D5085">
            <v>0.74</v>
          </cell>
          <cell r="E5085">
            <v>9.1999999999999998E-2</v>
          </cell>
          <cell r="F5085">
            <v>0</v>
          </cell>
          <cell r="G5085">
            <v>0</v>
          </cell>
          <cell r="H5085">
            <v>0</v>
          </cell>
          <cell r="I5085">
            <v>2.2200000000000002</v>
          </cell>
          <cell r="J5085">
            <v>0.27600000000000002</v>
          </cell>
          <cell r="K5085">
            <v>0</v>
          </cell>
          <cell r="L5085">
            <v>0</v>
          </cell>
          <cell r="M5085">
            <v>0</v>
          </cell>
          <cell r="N5085">
            <v>100</v>
          </cell>
          <cell r="O5085" t="str">
            <v>US</v>
          </cell>
          <cell r="Q5085" t="str">
            <v>FFP</v>
          </cell>
          <cell r="R5085">
            <v>10</v>
          </cell>
          <cell r="S5085">
            <v>10000</v>
          </cell>
          <cell r="T5085">
            <v>8.73</v>
          </cell>
          <cell r="U5085" t="str">
            <v>US$</v>
          </cell>
          <cell r="W5085" t="str">
            <v>FLT</v>
          </cell>
          <cell r="X5085" t="str">
            <v>BRN</v>
          </cell>
          <cell r="Y5085" t="str">
            <v>FUL</v>
          </cell>
          <cell r="Z5085" t="str">
            <v>FFP</v>
          </cell>
        </row>
        <row r="5086">
          <cell r="A5086" t="str">
            <v>G3850CS</v>
          </cell>
          <cell r="B5086" t="str">
            <v>9100540461</v>
          </cell>
          <cell r="C5086" t="str">
            <v>10009100540468</v>
          </cell>
          <cell r="D5086">
            <v>0.73299999999999998</v>
          </cell>
          <cell r="E5086">
            <v>7.4999999999999997E-2</v>
          </cell>
          <cell r="F5086">
            <v>4.0620000000000003</v>
          </cell>
          <cell r="G5086">
            <v>3.875</v>
          </cell>
          <cell r="H5086">
            <v>8.1869999999999994</v>
          </cell>
          <cell r="I5086">
            <v>2.1989999999999998</v>
          </cell>
          <cell r="J5086">
            <v>0.318</v>
          </cell>
          <cell r="K5086">
            <v>13.07</v>
          </cell>
          <cell r="L5086">
            <v>9.07</v>
          </cell>
          <cell r="M5086">
            <v>4.6399999999999997</v>
          </cell>
          <cell r="N5086">
            <v>3</v>
          </cell>
          <cell r="O5086" t="str">
            <v>CN</v>
          </cell>
          <cell r="P5086" t="str">
            <v>RA</v>
          </cell>
          <cell r="Q5086" t="str">
            <v>FFP</v>
          </cell>
          <cell r="R5086">
            <v>9</v>
          </cell>
          <cell r="S5086">
            <v>405</v>
          </cell>
          <cell r="T5086">
            <v>8.73</v>
          </cell>
          <cell r="U5086" t="str">
            <v>US$</v>
          </cell>
          <cell r="V5086" t="str">
            <v>EA</v>
          </cell>
          <cell r="W5086" t="str">
            <v>FLT</v>
          </cell>
          <cell r="X5086" t="str">
            <v>BRN</v>
          </cell>
          <cell r="Y5086" t="str">
            <v>FUL</v>
          </cell>
          <cell r="Z5086" t="str">
            <v>FFP</v>
          </cell>
        </row>
        <row r="5087">
          <cell r="A5087" t="str">
            <v>G3850DP</v>
          </cell>
          <cell r="B5087" t="str">
            <v>9100353740</v>
          </cell>
          <cell r="C5087" t="str">
            <v>10009100353747</v>
          </cell>
          <cell r="D5087">
            <v>0.6</v>
          </cell>
          <cell r="E5087">
            <v>0.123</v>
          </cell>
          <cell r="F5087">
            <v>0</v>
          </cell>
          <cell r="G5087">
            <v>0</v>
          </cell>
          <cell r="H5087">
            <v>0</v>
          </cell>
          <cell r="I5087">
            <v>3.6</v>
          </cell>
          <cell r="J5087">
            <v>0.73799999999999999</v>
          </cell>
          <cell r="K5087">
            <v>0</v>
          </cell>
          <cell r="L5087">
            <v>0</v>
          </cell>
          <cell r="M5087">
            <v>0</v>
          </cell>
          <cell r="N5087">
            <v>6</v>
          </cell>
          <cell r="O5087" t="str">
            <v>CN</v>
          </cell>
          <cell r="Q5087" t="str">
            <v>FFP</v>
          </cell>
          <cell r="R5087">
            <v>4</v>
          </cell>
          <cell r="S5087">
            <v>360</v>
          </cell>
          <cell r="T5087">
            <v>8.73</v>
          </cell>
          <cell r="U5087" t="str">
            <v>US$</v>
          </cell>
          <cell r="W5087" t="str">
            <v>FLT</v>
          </cell>
          <cell r="X5087" t="str">
            <v>BRN</v>
          </cell>
          <cell r="Y5087" t="str">
            <v>FUL</v>
          </cell>
          <cell r="Z5087" t="str">
            <v>FFP</v>
          </cell>
        </row>
        <row r="5088">
          <cell r="A5088" t="str">
            <v>G3850DP</v>
          </cell>
          <cell r="B5088" t="str">
            <v>9100353740</v>
          </cell>
          <cell r="C5088" t="str">
            <v>10009100353747</v>
          </cell>
          <cell r="D5088">
            <v>0.55800000000000005</v>
          </cell>
          <cell r="E5088">
            <v>0.106</v>
          </cell>
          <cell r="F5088">
            <v>9.625</v>
          </cell>
          <cell r="G5088">
            <v>7.625</v>
          </cell>
          <cell r="H5088">
            <v>3.5819999999999999</v>
          </cell>
          <cell r="I5088">
            <v>3.3479999999999999</v>
          </cell>
          <cell r="J5088">
            <v>0.63600000000000001</v>
          </cell>
          <cell r="K5088">
            <v>11.5</v>
          </cell>
          <cell r="L5088">
            <v>10.5</v>
          </cell>
          <cell r="M5088">
            <v>10.186999999999999</v>
          </cell>
          <cell r="N5088">
            <v>6</v>
          </cell>
          <cell r="O5088" t="str">
            <v>US</v>
          </cell>
          <cell r="Q5088" t="str">
            <v>FFP</v>
          </cell>
          <cell r="R5088">
            <v>4</v>
          </cell>
          <cell r="S5088">
            <v>288</v>
          </cell>
          <cell r="T5088">
            <v>8.73</v>
          </cell>
          <cell r="U5088" t="str">
            <v>US$</v>
          </cell>
          <cell r="W5088" t="str">
            <v>FLT</v>
          </cell>
          <cell r="X5088" t="str">
            <v>BRN</v>
          </cell>
          <cell r="Y5088" t="str">
            <v>FUL</v>
          </cell>
          <cell r="Z5088" t="str">
            <v>FFP</v>
          </cell>
        </row>
        <row r="5089">
          <cell r="A5089" t="str">
            <v>G3850DP</v>
          </cell>
          <cell r="B5089" t="str">
            <v>9100353740</v>
          </cell>
          <cell r="C5089" t="str">
            <v>50009100353745</v>
          </cell>
          <cell r="D5089">
            <v>0.71699999999999997</v>
          </cell>
          <cell r="E5089">
            <v>0.15</v>
          </cell>
          <cell r="F5089">
            <v>9.625</v>
          </cell>
          <cell r="G5089">
            <v>7.625</v>
          </cell>
          <cell r="H5089">
            <v>3.5819999999999999</v>
          </cell>
          <cell r="I5089">
            <v>2.1509999999999998</v>
          </cell>
          <cell r="J5089">
            <v>0.45</v>
          </cell>
          <cell r="K5089">
            <v>9.375</v>
          </cell>
          <cell r="L5089">
            <v>8.125</v>
          </cell>
          <cell r="M5089">
            <v>10.5</v>
          </cell>
          <cell r="N5089">
            <v>3</v>
          </cell>
          <cell r="O5089" t="str">
            <v>CN</v>
          </cell>
          <cell r="P5089" t="str">
            <v>RA</v>
          </cell>
          <cell r="Q5089" t="str">
            <v>FFP</v>
          </cell>
          <cell r="R5089">
            <v>4</v>
          </cell>
          <cell r="S5089">
            <v>300</v>
          </cell>
          <cell r="T5089">
            <v>8.73</v>
          </cell>
          <cell r="U5089" t="str">
            <v>US$</v>
          </cell>
          <cell r="V5089" t="str">
            <v>EA</v>
          </cell>
          <cell r="W5089" t="str">
            <v>FLT</v>
          </cell>
          <cell r="X5089" t="str">
            <v>BRN</v>
          </cell>
          <cell r="Y5089" t="str">
            <v>FUL</v>
          </cell>
          <cell r="Z5089" t="str">
            <v>FFP</v>
          </cell>
        </row>
        <row r="5090">
          <cell r="A5090" t="str">
            <v>G3870</v>
          </cell>
          <cell r="B5090" t="str">
            <v>9100351326</v>
          </cell>
          <cell r="C5090" t="str">
            <v>10009100351323</v>
          </cell>
          <cell r="D5090">
            <v>0.28000000000000003</v>
          </cell>
          <cell r="E5090">
            <v>2.1999999999999999E-2</v>
          </cell>
          <cell r="F5090">
            <v>2.29</v>
          </cell>
          <cell r="G5090">
            <v>2.29</v>
          </cell>
          <cell r="H5090">
            <v>6.665</v>
          </cell>
          <cell r="I5090">
            <v>1.68</v>
          </cell>
          <cell r="J5090">
            <v>0.13200000000000001</v>
          </cell>
          <cell r="K5090">
            <v>7.375</v>
          </cell>
          <cell r="L5090">
            <v>5.125</v>
          </cell>
          <cell r="M5090">
            <v>7.5</v>
          </cell>
          <cell r="N5090">
            <v>6</v>
          </cell>
          <cell r="O5090" t="str">
            <v>US</v>
          </cell>
          <cell r="P5090" t="str">
            <v>RA</v>
          </cell>
          <cell r="Q5090" t="str">
            <v>FFP</v>
          </cell>
          <cell r="R5090">
            <v>5</v>
          </cell>
          <cell r="S5090">
            <v>1440</v>
          </cell>
          <cell r="T5090">
            <v>8.19</v>
          </cell>
          <cell r="U5090" t="str">
            <v>US$</v>
          </cell>
          <cell r="V5090" t="str">
            <v>EA</v>
          </cell>
          <cell r="W5090" t="str">
            <v>FLT</v>
          </cell>
          <cell r="X5090" t="str">
            <v>BRN</v>
          </cell>
          <cell r="Y5090" t="str">
            <v>FUL</v>
          </cell>
          <cell r="Z5090" t="str">
            <v>FFP</v>
          </cell>
        </row>
        <row r="5091">
          <cell r="A5091" t="str">
            <v>G3870</v>
          </cell>
          <cell r="B5091" t="str">
            <v>9100351326</v>
          </cell>
          <cell r="C5091" t="str">
            <v>10009100351323</v>
          </cell>
          <cell r="D5091">
            <v>0.33300000000000002</v>
          </cell>
          <cell r="E5091">
            <v>0.28699999999999998</v>
          </cell>
          <cell r="F5091">
            <v>5.6970000000000001</v>
          </cell>
          <cell r="G5091">
            <v>2.5539999999999998</v>
          </cell>
          <cell r="H5091">
            <v>4.6609999999999996</v>
          </cell>
          <cell r="I5091">
            <v>1.998</v>
          </cell>
          <cell r="J5091">
            <v>1.722</v>
          </cell>
          <cell r="K5091">
            <v>8.125</v>
          </cell>
          <cell r="L5091">
            <v>6.25</v>
          </cell>
          <cell r="M5091">
            <v>6</v>
          </cell>
          <cell r="N5091">
            <v>6</v>
          </cell>
          <cell r="O5091" t="str">
            <v>US</v>
          </cell>
          <cell r="P5091" t="str">
            <v>RA</v>
          </cell>
          <cell r="Q5091" t="str">
            <v>FFP</v>
          </cell>
          <cell r="R5091">
            <v>6</v>
          </cell>
          <cell r="S5091">
            <v>1440</v>
          </cell>
          <cell r="T5091">
            <v>8.19</v>
          </cell>
          <cell r="U5091" t="str">
            <v>US$</v>
          </cell>
          <cell r="V5091" t="str">
            <v>EA</v>
          </cell>
          <cell r="W5091" t="str">
            <v>FLT</v>
          </cell>
          <cell r="X5091" t="str">
            <v>BRN</v>
          </cell>
          <cell r="Y5091" t="str">
            <v>FUL</v>
          </cell>
          <cell r="Z5091" t="str">
            <v>FFP</v>
          </cell>
        </row>
        <row r="5092">
          <cell r="A5092" t="str">
            <v>G3875</v>
          </cell>
          <cell r="B5092" t="str">
            <v>9100351203</v>
          </cell>
          <cell r="C5092" t="str">
            <v>10009100351200</v>
          </cell>
          <cell r="D5092">
            <v>0.14199999999999999</v>
          </cell>
          <cell r="E5092">
            <v>2.3E-2</v>
          </cell>
          <cell r="F5092">
            <v>3.1019999999999999</v>
          </cell>
          <cell r="G5092">
            <v>3.1019999999999999</v>
          </cell>
          <cell r="H5092">
            <v>2.79</v>
          </cell>
          <cell r="I5092">
            <v>0.85199999999999998</v>
          </cell>
          <cell r="J5092">
            <v>0.13800000000000001</v>
          </cell>
          <cell r="K5092">
            <v>9.8119999999999994</v>
          </cell>
          <cell r="L5092">
            <v>6.75</v>
          </cell>
          <cell r="M5092">
            <v>3.625</v>
          </cell>
          <cell r="N5092">
            <v>6</v>
          </cell>
          <cell r="O5092" t="str">
            <v>IL</v>
          </cell>
          <cell r="P5092" t="str">
            <v>RA</v>
          </cell>
          <cell r="Q5092" t="str">
            <v>FFP</v>
          </cell>
          <cell r="R5092">
            <v>11</v>
          </cell>
          <cell r="S5092">
            <v>1980</v>
          </cell>
          <cell r="T5092">
            <v>3.19</v>
          </cell>
          <cell r="U5092" t="str">
            <v>US$</v>
          </cell>
          <cell r="V5092" t="str">
            <v>EA</v>
          </cell>
          <cell r="W5092" t="str">
            <v>FLT</v>
          </cell>
          <cell r="X5092" t="str">
            <v>BRN</v>
          </cell>
          <cell r="Y5092" t="str">
            <v>FUL</v>
          </cell>
          <cell r="Z5092" t="str">
            <v>FFP</v>
          </cell>
        </row>
        <row r="5093">
          <cell r="A5093" t="str">
            <v>G3875</v>
          </cell>
          <cell r="B5093" t="str">
            <v>9100351203</v>
          </cell>
          <cell r="C5093" t="str">
            <v>10009100351200</v>
          </cell>
          <cell r="D5093">
            <v>0.158</v>
          </cell>
          <cell r="E5093">
            <v>0.41499999999999998</v>
          </cell>
          <cell r="F5093">
            <v>2.6970000000000001</v>
          </cell>
          <cell r="G5093">
            <v>3.286</v>
          </cell>
          <cell r="H5093">
            <v>4.6609999999999996</v>
          </cell>
          <cell r="I5093">
            <v>0.94799999999999995</v>
          </cell>
          <cell r="J5093">
            <v>2.4900000000000002</v>
          </cell>
          <cell r="K5093">
            <v>10.875</v>
          </cell>
          <cell r="L5093">
            <v>6.125</v>
          </cell>
          <cell r="M5093">
            <v>6.75</v>
          </cell>
          <cell r="N5093">
            <v>6</v>
          </cell>
          <cell r="O5093" t="str">
            <v>US</v>
          </cell>
          <cell r="Q5093" t="str">
            <v>FFP</v>
          </cell>
          <cell r="R5093">
            <v>6</v>
          </cell>
          <cell r="S5093">
            <v>1008</v>
          </cell>
          <cell r="T5093">
            <v>3.19</v>
          </cell>
          <cell r="U5093" t="str">
            <v>US$</v>
          </cell>
          <cell r="W5093" t="str">
            <v>FLT</v>
          </cell>
          <cell r="X5093" t="str">
            <v>BRN</v>
          </cell>
          <cell r="Y5093" t="str">
            <v>FUL</v>
          </cell>
          <cell r="Z5093" t="str">
            <v>FFP</v>
          </cell>
        </row>
        <row r="5094">
          <cell r="A5094" t="str">
            <v>G3875DP</v>
          </cell>
          <cell r="B5094" t="str">
            <v>9100353757</v>
          </cell>
          <cell r="C5094" t="str">
            <v>10009100353754</v>
          </cell>
          <cell r="D5094">
            <v>0.15</v>
          </cell>
          <cell r="E5094">
            <v>0.04</v>
          </cell>
          <cell r="F5094">
            <v>7.625</v>
          </cell>
          <cell r="G5094">
            <v>3.625</v>
          </cell>
          <cell r="H5094">
            <v>2.68</v>
          </cell>
          <cell r="I5094">
            <v>0.9</v>
          </cell>
          <cell r="J5094">
            <v>0.24</v>
          </cell>
          <cell r="K5094">
            <v>9.0619999999999994</v>
          </cell>
          <cell r="L5094">
            <v>5.72</v>
          </cell>
          <cell r="M5094">
            <v>8.25</v>
          </cell>
          <cell r="N5094">
            <v>6</v>
          </cell>
          <cell r="O5094" t="str">
            <v>IL</v>
          </cell>
          <cell r="Q5094" t="str">
            <v>FFP</v>
          </cell>
          <cell r="R5094">
            <v>5</v>
          </cell>
          <cell r="S5094">
            <v>1110</v>
          </cell>
          <cell r="T5094">
            <v>3.19</v>
          </cell>
          <cell r="U5094" t="str">
            <v>US$</v>
          </cell>
          <cell r="W5094" t="str">
            <v>FLT</v>
          </cell>
          <cell r="X5094" t="str">
            <v>BRN</v>
          </cell>
          <cell r="Y5094" t="str">
            <v>FUL</v>
          </cell>
          <cell r="Z5094" t="str">
            <v>FFP</v>
          </cell>
        </row>
        <row r="5095">
          <cell r="A5095" t="str">
            <v>G3875DP</v>
          </cell>
          <cell r="B5095" t="str">
            <v>9100353757</v>
          </cell>
          <cell r="C5095" t="str">
            <v>10009100353754</v>
          </cell>
          <cell r="D5095">
            <v>0.158</v>
          </cell>
          <cell r="E5095">
            <v>4.7E-2</v>
          </cell>
          <cell r="F5095">
            <v>7.625</v>
          </cell>
          <cell r="G5095">
            <v>3.625</v>
          </cell>
          <cell r="H5095">
            <v>2.645</v>
          </cell>
          <cell r="I5095">
            <v>0.94799999999999995</v>
          </cell>
          <cell r="J5095">
            <v>0.28199999999999997</v>
          </cell>
          <cell r="K5095">
            <v>8.625</v>
          </cell>
          <cell r="L5095">
            <v>8</v>
          </cell>
          <cell r="M5095">
            <v>6.375</v>
          </cell>
          <cell r="N5095">
            <v>6</v>
          </cell>
          <cell r="O5095" t="str">
            <v>US</v>
          </cell>
          <cell r="P5095" t="str">
            <v>RA</v>
          </cell>
          <cell r="Q5095" t="str">
            <v>FFP</v>
          </cell>
          <cell r="R5095">
            <v>6</v>
          </cell>
          <cell r="S5095">
            <v>720</v>
          </cell>
          <cell r="T5095">
            <v>3.19</v>
          </cell>
          <cell r="U5095" t="str">
            <v>US$</v>
          </cell>
          <cell r="V5095" t="str">
            <v>EA</v>
          </cell>
          <cell r="W5095" t="str">
            <v>FLT</v>
          </cell>
          <cell r="X5095" t="str">
            <v>BRN</v>
          </cell>
          <cell r="Y5095" t="str">
            <v>FUL</v>
          </cell>
          <cell r="Z5095" t="str">
            <v>FFP</v>
          </cell>
        </row>
        <row r="5096">
          <cell r="A5096" t="str">
            <v>G3893</v>
          </cell>
          <cell r="B5096" t="str">
            <v>9100351272</v>
          </cell>
          <cell r="C5096" t="str">
            <v>10009100351279</v>
          </cell>
          <cell r="D5096">
            <v>0.57499999999999996</v>
          </cell>
          <cell r="E5096">
            <v>5.2999999999999999E-2</v>
          </cell>
          <cell r="F5096">
            <v>3.8519999999999999</v>
          </cell>
          <cell r="G5096">
            <v>3.8519999999999999</v>
          </cell>
          <cell r="H5096">
            <v>4.2270000000000003</v>
          </cell>
          <cell r="I5096">
            <v>3.45</v>
          </cell>
          <cell r="J5096">
            <v>0.63600000000000001</v>
          </cell>
          <cell r="K5096">
            <v>12.061999999999999</v>
          </cell>
          <cell r="L5096">
            <v>8.25</v>
          </cell>
          <cell r="M5096">
            <v>5.0620000000000003</v>
          </cell>
          <cell r="N5096">
            <v>6</v>
          </cell>
          <cell r="O5096" t="str">
            <v>US</v>
          </cell>
          <cell r="P5096" t="str">
            <v>RA</v>
          </cell>
          <cell r="Q5096" t="str">
            <v>FFP</v>
          </cell>
          <cell r="R5096">
            <v>8</v>
          </cell>
          <cell r="S5096">
            <v>960</v>
          </cell>
          <cell r="T5096">
            <v>12.25</v>
          </cell>
          <cell r="U5096" t="str">
            <v>US$</v>
          </cell>
          <cell r="V5096" t="str">
            <v>EA</v>
          </cell>
          <cell r="W5096" t="str">
            <v>FLT</v>
          </cell>
          <cell r="X5096" t="str">
            <v>BRN</v>
          </cell>
          <cell r="Y5096" t="str">
            <v>FUL</v>
          </cell>
          <cell r="Z5096" t="str">
            <v>FFP</v>
          </cell>
        </row>
        <row r="5097">
          <cell r="A5097" t="str">
            <v>G3894</v>
          </cell>
          <cell r="B5097" t="str">
            <v>9100351289</v>
          </cell>
          <cell r="C5097" t="str">
            <v>10009100351286</v>
          </cell>
          <cell r="D5097">
            <v>0.56200000000000006</v>
          </cell>
          <cell r="E5097">
            <v>4.8000000000000001E-2</v>
          </cell>
          <cell r="F5097">
            <v>3.8519999999999999</v>
          </cell>
          <cell r="G5097">
            <v>3.8519999999999999</v>
          </cell>
          <cell r="H5097">
            <v>4.2270000000000003</v>
          </cell>
          <cell r="I5097">
            <v>3.3719999999999999</v>
          </cell>
          <cell r="J5097">
            <v>0.57599999999999996</v>
          </cell>
          <cell r="K5097">
            <v>12.061999999999999</v>
          </cell>
          <cell r="L5097">
            <v>8.25</v>
          </cell>
          <cell r="M5097">
            <v>5.0620000000000003</v>
          </cell>
          <cell r="N5097">
            <v>6</v>
          </cell>
          <cell r="O5097" t="str">
            <v>US</v>
          </cell>
          <cell r="Q5097" t="str">
            <v>FFP</v>
          </cell>
          <cell r="R5097">
            <v>8</v>
          </cell>
          <cell r="S5097">
            <v>960</v>
          </cell>
          <cell r="T5097">
            <v>12.25</v>
          </cell>
          <cell r="U5097" t="str">
            <v>US$</v>
          </cell>
          <cell r="W5097" t="str">
            <v>FLT</v>
          </cell>
          <cell r="X5097" t="str">
            <v>BRN</v>
          </cell>
          <cell r="Y5097" t="str">
            <v>FUL</v>
          </cell>
          <cell r="Z5097" t="str">
            <v>FFP</v>
          </cell>
        </row>
        <row r="5098">
          <cell r="A5098" t="str">
            <v>G3895</v>
          </cell>
          <cell r="B5098" t="str">
            <v>9100351357</v>
          </cell>
          <cell r="C5098" t="str">
            <v>10009100351354</v>
          </cell>
          <cell r="D5098">
            <v>0.5</v>
          </cell>
          <cell r="E5098">
            <v>5.7000000000000002E-2</v>
          </cell>
          <cell r="F5098">
            <v>3.8519999999999999</v>
          </cell>
          <cell r="G5098">
            <v>3.8519999999999999</v>
          </cell>
          <cell r="H5098">
            <v>5.33</v>
          </cell>
          <cell r="I5098">
            <v>3</v>
          </cell>
          <cell r="J5098">
            <v>0.34200000000000003</v>
          </cell>
          <cell r="K5098">
            <v>12.061999999999999</v>
          </cell>
          <cell r="L5098">
            <v>8.25</v>
          </cell>
          <cell r="M5098">
            <v>6.125</v>
          </cell>
          <cell r="N5098">
            <v>6</v>
          </cell>
          <cell r="O5098" t="str">
            <v>MX</v>
          </cell>
          <cell r="P5098" t="str">
            <v>RA</v>
          </cell>
          <cell r="Q5098" t="str">
            <v>FFP</v>
          </cell>
          <cell r="R5098">
            <v>6</v>
          </cell>
          <cell r="S5098">
            <v>720</v>
          </cell>
          <cell r="T5098">
            <v>15.48</v>
          </cell>
          <cell r="U5098" t="str">
            <v>US$</v>
          </cell>
          <cell r="V5098" t="str">
            <v>EA</v>
          </cell>
          <cell r="W5098" t="str">
            <v>FLT</v>
          </cell>
          <cell r="X5098" t="str">
            <v>BRN</v>
          </cell>
          <cell r="Y5098" t="str">
            <v>FUL</v>
          </cell>
          <cell r="Z5098" t="str">
            <v>FFP</v>
          </cell>
        </row>
        <row r="5099">
          <cell r="A5099" t="str">
            <v>G3895DP</v>
          </cell>
          <cell r="B5099" t="str">
            <v>9100352194</v>
          </cell>
          <cell r="C5099" t="str">
            <v>10009100352191</v>
          </cell>
          <cell r="D5099">
            <v>0.50800000000000001</v>
          </cell>
          <cell r="E5099">
            <v>8.2000000000000003E-2</v>
          </cell>
          <cell r="F5099">
            <v>7.625</v>
          </cell>
          <cell r="G5099">
            <v>7.625</v>
          </cell>
          <cell r="H5099">
            <v>2.81</v>
          </cell>
          <cell r="I5099">
            <v>3.048</v>
          </cell>
          <cell r="J5099">
            <v>0.49199999999999999</v>
          </cell>
          <cell r="K5099">
            <v>11.375</v>
          </cell>
          <cell r="L5099">
            <v>9</v>
          </cell>
          <cell r="M5099">
            <v>8.25</v>
          </cell>
          <cell r="N5099">
            <v>6</v>
          </cell>
          <cell r="O5099" t="str">
            <v>TW</v>
          </cell>
          <cell r="Q5099" t="str">
            <v>FFP</v>
          </cell>
          <cell r="R5099">
            <v>5</v>
          </cell>
          <cell r="S5099">
            <v>750</v>
          </cell>
          <cell r="T5099">
            <v>15.48</v>
          </cell>
          <cell r="U5099" t="str">
            <v>US$</v>
          </cell>
          <cell r="W5099" t="str">
            <v>FLT</v>
          </cell>
          <cell r="X5099" t="str">
            <v>BRN</v>
          </cell>
          <cell r="Y5099" t="str">
            <v>FUL</v>
          </cell>
          <cell r="Z5099" t="str">
            <v>FFP</v>
          </cell>
        </row>
        <row r="5100">
          <cell r="A5100" t="str">
            <v>G3895DP</v>
          </cell>
          <cell r="B5100" t="str">
            <v>9100352194</v>
          </cell>
          <cell r="C5100" t="str">
            <v>10009100352191</v>
          </cell>
          <cell r="D5100">
            <v>0.47</v>
          </cell>
          <cell r="E5100">
            <v>6.5000000000000002E-2</v>
          </cell>
          <cell r="F5100">
            <v>0</v>
          </cell>
          <cell r="G5100">
            <v>0</v>
          </cell>
          <cell r="H5100">
            <v>0</v>
          </cell>
          <cell r="I5100">
            <v>2.82</v>
          </cell>
          <cell r="J5100">
            <v>0.39</v>
          </cell>
          <cell r="K5100">
            <v>0</v>
          </cell>
          <cell r="L5100">
            <v>0</v>
          </cell>
          <cell r="M5100">
            <v>0</v>
          </cell>
          <cell r="N5100">
            <v>6</v>
          </cell>
          <cell r="O5100" t="str">
            <v>MX</v>
          </cell>
          <cell r="Q5100" t="str">
            <v>FFP</v>
          </cell>
          <cell r="R5100">
            <v>5</v>
          </cell>
          <cell r="S5100">
            <v>540</v>
          </cell>
          <cell r="T5100">
            <v>15.48</v>
          </cell>
          <cell r="U5100" t="str">
            <v>US$</v>
          </cell>
          <cell r="W5100" t="str">
            <v>FLT</v>
          </cell>
          <cell r="X5100" t="str">
            <v>BRN</v>
          </cell>
          <cell r="Y5100" t="str">
            <v>FUL</v>
          </cell>
          <cell r="Z5100" t="str">
            <v>FFP</v>
          </cell>
        </row>
        <row r="5101">
          <cell r="A5101" t="str">
            <v>G3896</v>
          </cell>
          <cell r="B5101" t="str">
            <v>9100351296</v>
          </cell>
          <cell r="C5101" t="str">
            <v>10009100351293</v>
          </cell>
          <cell r="D5101">
            <v>0.5</v>
          </cell>
          <cell r="E5101">
            <v>4.2000000000000003E-2</v>
          </cell>
          <cell r="F5101">
            <v>3.8519999999999999</v>
          </cell>
          <cell r="G5101">
            <v>3.8519999999999999</v>
          </cell>
          <cell r="H5101">
            <v>4.2270000000000003</v>
          </cell>
          <cell r="I5101">
            <v>3</v>
          </cell>
          <cell r="J5101">
            <v>0.504</v>
          </cell>
          <cell r="K5101">
            <v>12.061999999999999</v>
          </cell>
          <cell r="L5101">
            <v>8.25</v>
          </cell>
          <cell r="M5101">
            <v>5.0620000000000003</v>
          </cell>
          <cell r="N5101">
            <v>6</v>
          </cell>
          <cell r="O5101" t="str">
            <v>US</v>
          </cell>
          <cell r="Q5101" t="str">
            <v>FFP</v>
          </cell>
          <cell r="R5101">
            <v>8</v>
          </cell>
          <cell r="S5101">
            <v>960</v>
          </cell>
          <cell r="T5101">
            <v>12.52</v>
          </cell>
          <cell r="U5101" t="str">
            <v>US$</v>
          </cell>
          <cell r="W5101" t="str">
            <v>FLT</v>
          </cell>
          <cell r="X5101" t="str">
            <v>BRN</v>
          </cell>
          <cell r="Y5101" t="str">
            <v>FUL</v>
          </cell>
          <cell r="Z5101" t="str">
            <v>FFP</v>
          </cell>
        </row>
        <row r="5102">
          <cell r="A5102" t="str">
            <v>G3897</v>
          </cell>
          <cell r="B5102" t="str">
            <v>9100351340</v>
          </cell>
          <cell r="C5102" t="str">
            <v>10009100351347</v>
          </cell>
          <cell r="D5102">
            <v>0.55800000000000005</v>
          </cell>
          <cell r="E5102">
            <v>5.8000000000000003E-2</v>
          </cell>
          <cell r="F5102">
            <v>3.8519999999999999</v>
          </cell>
          <cell r="G5102">
            <v>3.8519999999999999</v>
          </cell>
          <cell r="H5102">
            <v>5.29</v>
          </cell>
          <cell r="I5102">
            <v>3.3479999999999999</v>
          </cell>
          <cell r="J5102">
            <v>0.34799999999999998</v>
          </cell>
          <cell r="K5102">
            <v>12.061999999999999</v>
          </cell>
          <cell r="L5102">
            <v>8.25</v>
          </cell>
          <cell r="M5102">
            <v>6.125</v>
          </cell>
          <cell r="N5102">
            <v>6</v>
          </cell>
          <cell r="O5102" t="str">
            <v>MX</v>
          </cell>
          <cell r="P5102" t="str">
            <v>RA</v>
          </cell>
          <cell r="Q5102" t="str">
            <v>FFP</v>
          </cell>
          <cell r="R5102">
            <v>6</v>
          </cell>
          <cell r="S5102">
            <v>720</v>
          </cell>
          <cell r="T5102">
            <v>16.920000000000002</v>
          </cell>
          <cell r="U5102" t="str">
            <v>US$</v>
          </cell>
          <cell r="V5102" t="str">
            <v>EA</v>
          </cell>
          <cell r="W5102" t="str">
            <v>FLT</v>
          </cell>
          <cell r="X5102" t="str">
            <v>BRN</v>
          </cell>
          <cell r="Y5102" t="str">
            <v>FUL</v>
          </cell>
          <cell r="Z5102" t="str">
            <v>FFP</v>
          </cell>
        </row>
        <row r="5103">
          <cell r="A5103" t="str">
            <v>G3941</v>
          </cell>
          <cell r="B5103" t="str">
            <v>9100351494</v>
          </cell>
          <cell r="C5103" t="str">
            <v>10009100351491</v>
          </cell>
          <cell r="D5103">
            <v>0.35</v>
          </cell>
          <cell r="E5103">
            <v>2.1999999999999999E-2</v>
          </cell>
          <cell r="F5103">
            <v>3.1019999999999999</v>
          </cell>
          <cell r="G5103">
            <v>3.1019999999999999</v>
          </cell>
          <cell r="H5103">
            <v>3.5169999999999999</v>
          </cell>
          <cell r="I5103">
            <v>2.1</v>
          </cell>
          <cell r="J5103">
            <v>0.13200000000000001</v>
          </cell>
          <cell r="K5103">
            <v>9.8119999999999994</v>
          </cell>
          <cell r="L5103">
            <v>6.75</v>
          </cell>
          <cell r="M5103">
            <v>4.3120000000000003</v>
          </cell>
          <cell r="N5103">
            <v>6</v>
          </cell>
          <cell r="O5103" t="str">
            <v>IL</v>
          </cell>
          <cell r="P5103" t="str">
            <v>RA</v>
          </cell>
          <cell r="Q5103" t="str">
            <v>FFP</v>
          </cell>
          <cell r="R5103">
            <v>9</v>
          </cell>
          <cell r="S5103">
            <v>1620</v>
          </cell>
          <cell r="T5103">
            <v>10.68</v>
          </cell>
          <cell r="U5103" t="str">
            <v>US$</v>
          </cell>
          <cell r="V5103" t="str">
            <v>EA</v>
          </cell>
          <cell r="W5103" t="str">
            <v>FLT</v>
          </cell>
          <cell r="X5103" t="str">
            <v>BRN</v>
          </cell>
          <cell r="Y5103" t="str">
            <v>FUL</v>
          </cell>
          <cell r="Z5103" t="str">
            <v>FFP</v>
          </cell>
        </row>
        <row r="5104">
          <cell r="A5104" t="str">
            <v>G3941DP</v>
          </cell>
          <cell r="B5104" t="str">
            <v>9100352217</v>
          </cell>
          <cell r="C5104" t="str">
            <v>10009100352214</v>
          </cell>
          <cell r="D5104">
            <v>0.375</v>
          </cell>
          <cell r="E5104">
            <v>0.06</v>
          </cell>
          <cell r="F5104">
            <v>0</v>
          </cell>
          <cell r="G5104">
            <v>0</v>
          </cell>
          <cell r="H5104">
            <v>0</v>
          </cell>
          <cell r="I5104">
            <v>2.25</v>
          </cell>
          <cell r="J5104">
            <v>0.36</v>
          </cell>
          <cell r="K5104">
            <v>0</v>
          </cell>
          <cell r="L5104">
            <v>0</v>
          </cell>
          <cell r="M5104">
            <v>0</v>
          </cell>
          <cell r="N5104">
            <v>6</v>
          </cell>
          <cell r="O5104" t="str">
            <v>US</v>
          </cell>
          <cell r="Q5104" t="str">
            <v>FFP</v>
          </cell>
          <cell r="R5104">
            <v>5</v>
          </cell>
          <cell r="S5104">
            <v>810</v>
          </cell>
          <cell r="T5104">
            <v>10.68</v>
          </cell>
          <cell r="U5104" t="str">
            <v>US$</v>
          </cell>
          <cell r="W5104" t="str">
            <v>FLT</v>
          </cell>
          <cell r="X5104" t="str">
            <v>BRN</v>
          </cell>
          <cell r="Y5104" t="str">
            <v>FUL</v>
          </cell>
          <cell r="Z5104" t="str">
            <v>FFP</v>
          </cell>
        </row>
        <row r="5105">
          <cell r="A5105" t="str">
            <v>G3941DP</v>
          </cell>
          <cell r="B5105" t="str">
            <v>9100352217</v>
          </cell>
          <cell r="C5105" t="str">
            <v>10009100352214</v>
          </cell>
          <cell r="D5105">
            <v>0.36599999999999999</v>
          </cell>
          <cell r="E5105">
            <v>7.9000000000000001E-2</v>
          </cell>
          <cell r="F5105">
            <v>7.5620000000000003</v>
          </cell>
          <cell r="G5105">
            <v>5.625</v>
          </cell>
          <cell r="H5105">
            <v>2.9</v>
          </cell>
          <cell r="I5105">
            <v>2.1960000000000002</v>
          </cell>
          <cell r="J5105">
            <v>0.47399999999999998</v>
          </cell>
          <cell r="K5105">
            <v>13.25</v>
          </cell>
          <cell r="L5105">
            <v>6.5</v>
          </cell>
          <cell r="M5105">
            <v>8.625</v>
          </cell>
          <cell r="N5105">
            <v>6</v>
          </cell>
          <cell r="O5105" t="str">
            <v>IL</v>
          </cell>
          <cell r="P5105" t="str">
            <v>RA</v>
          </cell>
          <cell r="Q5105" t="str">
            <v>FFP</v>
          </cell>
          <cell r="R5105">
            <v>4</v>
          </cell>
          <cell r="S5105">
            <v>504</v>
          </cell>
          <cell r="T5105">
            <v>10.68</v>
          </cell>
          <cell r="U5105" t="str">
            <v>US$</v>
          </cell>
          <cell r="V5105" t="str">
            <v>EA</v>
          </cell>
          <cell r="W5105" t="str">
            <v>FLT</v>
          </cell>
          <cell r="X5105" t="str">
            <v>BRN</v>
          </cell>
          <cell r="Y5105" t="str">
            <v>FUL</v>
          </cell>
          <cell r="Z5105" t="str">
            <v>FFP</v>
          </cell>
        </row>
        <row r="5106">
          <cell r="A5106" t="str">
            <v>G3968</v>
          </cell>
          <cell r="B5106" t="str">
            <v>9100353528</v>
          </cell>
          <cell r="C5106" t="str">
            <v>10009100353525</v>
          </cell>
          <cell r="D5106">
            <v>0.84</v>
          </cell>
          <cell r="E5106">
            <v>4.2000000000000003E-2</v>
          </cell>
          <cell r="F5106">
            <v>3.8519999999999999</v>
          </cell>
          <cell r="G5106">
            <v>3.8519999999999999</v>
          </cell>
          <cell r="H5106">
            <v>4.2270000000000003</v>
          </cell>
          <cell r="I5106">
            <v>5.04</v>
          </cell>
          <cell r="J5106">
            <v>0.252</v>
          </cell>
          <cell r="K5106">
            <v>12.061999999999999</v>
          </cell>
          <cell r="L5106">
            <v>8.25</v>
          </cell>
          <cell r="M5106">
            <v>5.0620000000000003</v>
          </cell>
          <cell r="N5106">
            <v>6</v>
          </cell>
          <cell r="O5106" t="str">
            <v>US</v>
          </cell>
          <cell r="P5106" t="str">
            <v>RA</v>
          </cell>
          <cell r="Q5106" t="str">
            <v>FFP</v>
          </cell>
          <cell r="R5106">
            <v>8</v>
          </cell>
          <cell r="S5106">
            <v>960</v>
          </cell>
          <cell r="T5106">
            <v>20.32</v>
          </cell>
          <cell r="U5106" t="str">
            <v>US$</v>
          </cell>
          <cell r="V5106" t="str">
            <v>EA</v>
          </cell>
          <cell r="W5106" t="str">
            <v>FLT</v>
          </cell>
          <cell r="X5106" t="str">
            <v>BRN</v>
          </cell>
          <cell r="Y5106" t="str">
            <v>FUL</v>
          </cell>
          <cell r="Z5106" t="str">
            <v>FFP</v>
          </cell>
        </row>
        <row r="5107">
          <cell r="A5107" t="str">
            <v>G3969</v>
          </cell>
          <cell r="B5107" t="str">
            <v>9100352439</v>
          </cell>
          <cell r="C5107" t="str">
            <v>10009100352436</v>
          </cell>
          <cell r="D5107">
            <v>0.8</v>
          </cell>
          <cell r="E5107">
            <v>4.9000000000000002E-2</v>
          </cell>
          <cell r="F5107">
            <v>3.8519999999999999</v>
          </cell>
          <cell r="G5107">
            <v>3.8519999999999999</v>
          </cell>
          <cell r="H5107">
            <v>4.2270000000000003</v>
          </cell>
          <cell r="I5107">
            <v>4.8</v>
          </cell>
          <cell r="J5107">
            <v>0.29399999999999998</v>
          </cell>
          <cell r="K5107">
            <v>12.061999999999999</v>
          </cell>
          <cell r="L5107">
            <v>8.25</v>
          </cell>
          <cell r="M5107">
            <v>5.0620000000000003</v>
          </cell>
          <cell r="N5107">
            <v>6</v>
          </cell>
          <cell r="O5107" t="str">
            <v>IL</v>
          </cell>
          <cell r="P5107" t="str">
            <v>RA</v>
          </cell>
          <cell r="Q5107" t="str">
            <v>FFP</v>
          </cell>
          <cell r="R5107">
            <v>8</v>
          </cell>
          <cell r="S5107">
            <v>960</v>
          </cell>
          <cell r="T5107">
            <v>19.079999999999998</v>
          </cell>
          <cell r="U5107" t="str">
            <v>US$</v>
          </cell>
          <cell r="V5107" t="str">
            <v>EA</v>
          </cell>
          <cell r="W5107" t="str">
            <v>FLT</v>
          </cell>
          <cell r="X5107" t="str">
            <v>BRN</v>
          </cell>
          <cell r="Y5107" t="str">
            <v>FUL</v>
          </cell>
          <cell r="Z5107" t="str">
            <v>FFP</v>
          </cell>
        </row>
        <row r="5108">
          <cell r="A5108" t="str">
            <v>G3972</v>
          </cell>
          <cell r="B5108" t="str">
            <v>9100351456</v>
          </cell>
          <cell r="C5108" t="str">
            <v>10009100351453</v>
          </cell>
          <cell r="D5108">
            <v>0.5</v>
          </cell>
          <cell r="E5108">
            <v>3.3000000000000002E-2</v>
          </cell>
          <cell r="F5108">
            <v>3.1019999999999999</v>
          </cell>
          <cell r="G5108">
            <v>3.1019999999999999</v>
          </cell>
          <cell r="H5108">
            <v>5.04</v>
          </cell>
          <cell r="I5108">
            <v>3</v>
          </cell>
          <cell r="J5108">
            <v>0.19800000000000001</v>
          </cell>
          <cell r="K5108">
            <v>9.8119999999999994</v>
          </cell>
          <cell r="L5108">
            <v>6.75</v>
          </cell>
          <cell r="M5108">
            <v>5.875</v>
          </cell>
          <cell r="N5108">
            <v>6</v>
          </cell>
          <cell r="O5108" t="str">
            <v>US</v>
          </cell>
          <cell r="P5108" t="str">
            <v>RA</v>
          </cell>
          <cell r="Q5108" t="str">
            <v>FFP</v>
          </cell>
          <cell r="R5108">
            <v>7</v>
          </cell>
          <cell r="S5108">
            <v>1260</v>
          </cell>
          <cell r="T5108">
            <v>22.67</v>
          </cell>
          <cell r="U5108" t="str">
            <v>US$</v>
          </cell>
          <cell r="V5108" t="str">
            <v>EA</v>
          </cell>
          <cell r="W5108" t="str">
            <v>FLT</v>
          </cell>
          <cell r="X5108" t="str">
            <v>BRN</v>
          </cell>
          <cell r="Y5108" t="str">
            <v>FUL</v>
          </cell>
          <cell r="Z5108" t="str">
            <v>FFP</v>
          </cell>
        </row>
        <row r="5109">
          <cell r="A5109" t="str">
            <v>G3CS</v>
          </cell>
          <cell r="B5109" t="str">
            <v>9100540423</v>
          </cell>
          <cell r="C5109" t="str">
            <v>10009100540420</v>
          </cell>
          <cell r="D5109">
            <v>0.216</v>
          </cell>
          <cell r="E5109">
            <v>2.3E-2</v>
          </cell>
          <cell r="F5109">
            <v>3</v>
          </cell>
          <cell r="G5109">
            <v>2.375</v>
          </cell>
          <cell r="H5109">
            <v>5.6870000000000003</v>
          </cell>
          <cell r="I5109">
            <v>0.64800000000000002</v>
          </cell>
          <cell r="J5109">
            <v>0.11600000000000001</v>
          </cell>
          <cell r="K5109">
            <v>9.32</v>
          </cell>
          <cell r="L5109">
            <v>6.32</v>
          </cell>
          <cell r="M5109">
            <v>3.39</v>
          </cell>
          <cell r="N5109">
            <v>3</v>
          </cell>
          <cell r="O5109" t="str">
            <v>IL</v>
          </cell>
          <cell r="P5109" t="str">
            <v>RA</v>
          </cell>
          <cell r="Q5109" t="str">
            <v>FFP</v>
          </cell>
          <cell r="R5109">
            <v>12</v>
          </cell>
          <cell r="S5109">
            <v>1080</v>
          </cell>
          <cell r="T5109">
            <v>3.66</v>
          </cell>
          <cell r="U5109" t="str">
            <v>US$</v>
          </cell>
          <cell r="V5109" t="str">
            <v>EA</v>
          </cell>
          <cell r="W5109" t="str">
            <v>FLT</v>
          </cell>
          <cell r="X5109" t="str">
            <v>BRN</v>
          </cell>
          <cell r="Y5109" t="str">
            <v>FUL</v>
          </cell>
          <cell r="Z5109" t="str">
            <v>FFP</v>
          </cell>
        </row>
        <row r="5110">
          <cell r="A5110" t="str">
            <v>G3DP</v>
          </cell>
          <cell r="B5110" t="str">
            <v>9100352248</v>
          </cell>
          <cell r="C5110" t="str">
            <v>10009100352245</v>
          </cell>
          <cell r="D5110">
            <v>0.183</v>
          </cell>
          <cell r="E5110">
            <v>3.6999999999999998E-2</v>
          </cell>
          <cell r="F5110">
            <v>7.625</v>
          </cell>
          <cell r="G5110">
            <v>3.625</v>
          </cell>
          <cell r="H5110">
            <v>2.27</v>
          </cell>
          <cell r="I5110">
            <v>1.0980000000000001</v>
          </cell>
          <cell r="J5110">
            <v>0.222</v>
          </cell>
          <cell r="K5110">
            <v>9.0619999999999994</v>
          </cell>
          <cell r="L5110">
            <v>5.0620000000000003</v>
          </cell>
          <cell r="M5110">
            <v>8.25</v>
          </cell>
          <cell r="N5110">
            <v>6</v>
          </cell>
          <cell r="O5110" t="str">
            <v>US</v>
          </cell>
          <cell r="Q5110" t="str">
            <v>FFP</v>
          </cell>
          <cell r="R5110">
            <v>5</v>
          </cell>
          <cell r="S5110">
            <v>1200</v>
          </cell>
          <cell r="T5110">
            <v>3.66</v>
          </cell>
          <cell r="U5110" t="str">
            <v>US$</v>
          </cell>
          <cell r="W5110" t="str">
            <v>FLT</v>
          </cell>
          <cell r="X5110" t="str">
            <v>BRN</v>
          </cell>
          <cell r="Y5110" t="str">
            <v>FUL</v>
          </cell>
          <cell r="Z5110" t="str">
            <v>FFP</v>
          </cell>
        </row>
        <row r="5111">
          <cell r="A5111" t="str">
            <v>G3DP</v>
          </cell>
          <cell r="B5111" t="str">
            <v>9100352248</v>
          </cell>
          <cell r="C5111" t="str">
            <v>10009100352245</v>
          </cell>
          <cell r="D5111">
            <v>0.2</v>
          </cell>
          <cell r="E5111">
            <v>4.5999999999999999E-2</v>
          </cell>
          <cell r="F5111">
            <v>7.625</v>
          </cell>
          <cell r="G5111">
            <v>3.625</v>
          </cell>
          <cell r="H5111">
            <v>2.645</v>
          </cell>
          <cell r="I5111">
            <v>1.2</v>
          </cell>
          <cell r="J5111">
            <v>0.27600000000000002</v>
          </cell>
          <cell r="K5111">
            <v>8.625</v>
          </cell>
          <cell r="L5111">
            <v>8</v>
          </cell>
          <cell r="M5111">
            <v>6.375</v>
          </cell>
          <cell r="N5111">
            <v>6</v>
          </cell>
          <cell r="O5111" t="str">
            <v>IL</v>
          </cell>
          <cell r="P5111" t="str">
            <v>RA</v>
          </cell>
          <cell r="Q5111" t="str">
            <v>FFP</v>
          </cell>
          <cell r="R5111">
            <v>6</v>
          </cell>
          <cell r="S5111">
            <v>720</v>
          </cell>
          <cell r="T5111">
            <v>3.66</v>
          </cell>
          <cell r="U5111" t="str">
            <v>US$</v>
          </cell>
          <cell r="V5111" t="str">
            <v>EA</v>
          </cell>
          <cell r="W5111" t="str">
            <v>FLT</v>
          </cell>
          <cell r="X5111" t="str">
            <v>BRN</v>
          </cell>
          <cell r="Y5111" t="str">
            <v>FUL</v>
          </cell>
          <cell r="Z5111" t="str">
            <v>FFP</v>
          </cell>
        </row>
        <row r="5112">
          <cell r="A5112" t="str">
            <v>G4143</v>
          </cell>
          <cell r="B5112" t="str">
            <v>9100350664</v>
          </cell>
          <cell r="C5112" t="str">
            <v>10009100350661</v>
          </cell>
          <cell r="D5112">
            <v>0.16</v>
          </cell>
          <cell r="E5112">
            <v>1.6E-2</v>
          </cell>
          <cell r="F5112">
            <v>2.29</v>
          </cell>
          <cell r="G5112">
            <v>2.29</v>
          </cell>
          <cell r="H5112">
            <v>4.08</v>
          </cell>
          <cell r="I5112">
            <v>0.96</v>
          </cell>
          <cell r="J5112">
            <v>9.6000000000000002E-2</v>
          </cell>
          <cell r="K5112">
            <v>7.375</v>
          </cell>
          <cell r="L5112">
            <v>5.125</v>
          </cell>
          <cell r="M5112">
            <v>4.875</v>
          </cell>
          <cell r="N5112">
            <v>6</v>
          </cell>
          <cell r="O5112" t="str">
            <v>US</v>
          </cell>
          <cell r="P5112" t="str">
            <v>RA</v>
          </cell>
          <cell r="Q5112" t="str">
            <v>FFP</v>
          </cell>
          <cell r="R5112">
            <v>8</v>
          </cell>
          <cell r="S5112">
            <v>2304</v>
          </cell>
          <cell r="T5112">
            <v>3.01</v>
          </cell>
          <cell r="U5112" t="str">
            <v>US$</v>
          </cell>
          <cell r="V5112" t="str">
            <v>EA</v>
          </cell>
          <cell r="W5112" t="str">
            <v>FLT</v>
          </cell>
          <cell r="X5112" t="str">
            <v>BRN</v>
          </cell>
          <cell r="Y5112" t="str">
            <v>FUL</v>
          </cell>
          <cell r="Z5112" t="str">
            <v>FFP</v>
          </cell>
        </row>
        <row r="5113">
          <cell r="A5113" t="str">
            <v>G4143</v>
          </cell>
          <cell r="B5113" t="str">
            <v>9100350664</v>
          </cell>
          <cell r="C5113" t="str">
            <v>10009100350661</v>
          </cell>
          <cell r="D5113">
            <v>0.16600000000000001</v>
          </cell>
          <cell r="E5113">
            <v>0.05</v>
          </cell>
          <cell r="F5113">
            <v>2.6970000000000001</v>
          </cell>
          <cell r="G5113">
            <v>3.3039999999999998</v>
          </cell>
          <cell r="H5113">
            <v>4.6609999999999996</v>
          </cell>
          <cell r="I5113">
            <v>0.996</v>
          </cell>
          <cell r="J5113">
            <v>0.3</v>
          </cell>
          <cell r="K5113">
            <v>10.875</v>
          </cell>
          <cell r="L5113">
            <v>6.125</v>
          </cell>
          <cell r="M5113">
            <v>6.75</v>
          </cell>
          <cell r="N5113">
            <v>6</v>
          </cell>
          <cell r="O5113" t="str">
            <v>IL</v>
          </cell>
          <cell r="Q5113" t="str">
            <v>FFP</v>
          </cell>
          <cell r="R5113">
            <v>6</v>
          </cell>
          <cell r="S5113">
            <v>1008</v>
          </cell>
          <cell r="T5113">
            <v>3.01</v>
          </cell>
          <cell r="U5113" t="str">
            <v>US$</v>
          </cell>
          <cell r="W5113" t="str">
            <v>FLT</v>
          </cell>
          <cell r="X5113" t="str">
            <v>BRN</v>
          </cell>
          <cell r="Y5113" t="str">
            <v>FUL</v>
          </cell>
          <cell r="Z5113" t="str">
            <v>FFP</v>
          </cell>
        </row>
        <row r="5114">
          <cell r="A5114" t="str">
            <v>G4143DP</v>
          </cell>
          <cell r="B5114" t="str">
            <v>9100350671</v>
          </cell>
          <cell r="C5114" t="str">
            <v>10009100350678</v>
          </cell>
          <cell r="D5114">
            <v>0.15</v>
          </cell>
          <cell r="E5114">
            <v>3.3000000000000002E-2</v>
          </cell>
          <cell r="F5114">
            <v>0</v>
          </cell>
          <cell r="G5114">
            <v>0</v>
          </cell>
          <cell r="H5114">
            <v>0</v>
          </cell>
          <cell r="I5114">
            <v>0.9</v>
          </cell>
          <cell r="J5114">
            <v>0.19800000000000001</v>
          </cell>
          <cell r="K5114">
            <v>0</v>
          </cell>
          <cell r="L5114">
            <v>0</v>
          </cell>
          <cell r="M5114">
            <v>0</v>
          </cell>
          <cell r="N5114">
            <v>6</v>
          </cell>
          <cell r="O5114" t="str">
            <v>US</v>
          </cell>
          <cell r="Q5114" t="str">
            <v>FFP</v>
          </cell>
          <cell r="R5114">
            <v>10</v>
          </cell>
          <cell r="S5114">
            <v>1320</v>
          </cell>
          <cell r="T5114">
            <v>3.01</v>
          </cell>
          <cell r="U5114" t="str">
            <v>US$</v>
          </cell>
          <cell r="W5114" t="str">
            <v>FLT</v>
          </cell>
          <cell r="X5114" t="str">
            <v>BRN</v>
          </cell>
          <cell r="Y5114" t="str">
            <v>FUL</v>
          </cell>
          <cell r="Z5114" t="str">
            <v>FFP</v>
          </cell>
        </row>
        <row r="5115">
          <cell r="A5115" t="str">
            <v>G4143DP</v>
          </cell>
          <cell r="B5115" t="str">
            <v>9100350671</v>
          </cell>
          <cell r="C5115" t="str">
            <v>10009100350678</v>
          </cell>
          <cell r="D5115">
            <v>0.15</v>
          </cell>
          <cell r="E5115">
            <v>4.4999999999999998E-2</v>
          </cell>
          <cell r="F5115">
            <v>7.625</v>
          </cell>
          <cell r="G5115">
            <v>3.625</v>
          </cell>
          <cell r="H5115">
            <v>2.645</v>
          </cell>
          <cell r="I5115">
            <v>0.9</v>
          </cell>
          <cell r="J5115">
            <v>0.27</v>
          </cell>
          <cell r="K5115">
            <v>8.625</v>
          </cell>
          <cell r="L5115">
            <v>8</v>
          </cell>
          <cell r="M5115">
            <v>6.375</v>
          </cell>
          <cell r="N5115">
            <v>6</v>
          </cell>
          <cell r="O5115" t="str">
            <v>IL</v>
          </cell>
          <cell r="P5115" t="str">
            <v>RA</v>
          </cell>
          <cell r="Q5115" t="str">
            <v>FFP</v>
          </cell>
          <cell r="R5115">
            <v>6</v>
          </cell>
          <cell r="S5115">
            <v>720</v>
          </cell>
          <cell r="T5115">
            <v>3.01</v>
          </cell>
          <cell r="U5115" t="str">
            <v>US$</v>
          </cell>
          <cell r="V5115" t="str">
            <v>EA</v>
          </cell>
          <cell r="W5115" t="str">
            <v>FLT</v>
          </cell>
          <cell r="X5115" t="str">
            <v>BRN</v>
          </cell>
          <cell r="Y5115" t="str">
            <v>FUL</v>
          </cell>
          <cell r="Z5115" t="str">
            <v>FFP</v>
          </cell>
        </row>
        <row r="5116">
          <cell r="A5116" t="str">
            <v>G4164</v>
          </cell>
          <cell r="B5116" t="str">
            <v>9100351364</v>
          </cell>
          <cell r="C5116" t="str">
            <v>10009100351361</v>
          </cell>
          <cell r="D5116">
            <v>7.4999999999999997E-2</v>
          </cell>
          <cell r="E5116">
            <v>1.4E-2</v>
          </cell>
          <cell r="F5116">
            <v>2.29</v>
          </cell>
          <cell r="G5116">
            <v>2.29</v>
          </cell>
          <cell r="H5116">
            <v>4.08</v>
          </cell>
          <cell r="I5116">
            <v>0.45</v>
          </cell>
          <cell r="J5116">
            <v>8.4000000000000005E-2</v>
          </cell>
          <cell r="K5116">
            <v>7.375</v>
          </cell>
          <cell r="L5116">
            <v>5.125</v>
          </cell>
          <cell r="M5116">
            <v>4.875</v>
          </cell>
          <cell r="N5116">
            <v>6</v>
          </cell>
          <cell r="O5116" t="str">
            <v>US</v>
          </cell>
          <cell r="P5116" t="str">
            <v>RA</v>
          </cell>
          <cell r="Q5116" t="str">
            <v>FFP</v>
          </cell>
          <cell r="R5116">
            <v>8</v>
          </cell>
          <cell r="S5116">
            <v>2304</v>
          </cell>
          <cell r="T5116">
            <v>2.8</v>
          </cell>
          <cell r="U5116" t="str">
            <v>US$</v>
          </cell>
          <cell r="V5116" t="str">
            <v>EA</v>
          </cell>
          <cell r="W5116" t="str">
            <v>FLT</v>
          </cell>
          <cell r="X5116" t="str">
            <v>BRN</v>
          </cell>
          <cell r="Y5116" t="str">
            <v>FUL</v>
          </cell>
          <cell r="Z5116" t="str">
            <v>FFP</v>
          </cell>
        </row>
        <row r="5117">
          <cell r="A5117" t="str">
            <v>G4164DP</v>
          </cell>
          <cell r="B5117" t="str">
            <v>9100354471</v>
          </cell>
          <cell r="C5117" t="str">
            <v>10009100354478</v>
          </cell>
          <cell r="D5117">
            <v>0.108</v>
          </cell>
          <cell r="E5117">
            <v>3.5000000000000003E-2</v>
          </cell>
          <cell r="F5117">
            <v>0</v>
          </cell>
          <cell r="G5117">
            <v>0</v>
          </cell>
          <cell r="H5117">
            <v>0</v>
          </cell>
          <cell r="I5117">
            <v>0.64800000000000002</v>
          </cell>
          <cell r="J5117">
            <v>0.21</v>
          </cell>
          <cell r="K5117">
            <v>0</v>
          </cell>
          <cell r="L5117">
            <v>0</v>
          </cell>
          <cell r="M5117">
            <v>0</v>
          </cell>
          <cell r="N5117">
            <v>6</v>
          </cell>
          <cell r="O5117" t="str">
            <v>IL</v>
          </cell>
          <cell r="Q5117" t="str">
            <v>FFP</v>
          </cell>
          <cell r="R5117">
            <v>5</v>
          </cell>
          <cell r="S5117">
            <v>1200</v>
          </cell>
          <cell r="T5117">
            <v>2.8</v>
          </cell>
          <cell r="U5117" t="str">
            <v>US$</v>
          </cell>
          <cell r="W5117" t="str">
            <v>FLT</v>
          </cell>
          <cell r="X5117" t="str">
            <v>BRN</v>
          </cell>
          <cell r="Y5117" t="str">
            <v>FUL</v>
          </cell>
          <cell r="Z5117" t="str">
            <v>FFP</v>
          </cell>
        </row>
        <row r="5118">
          <cell r="A5118" t="str">
            <v>G4164DP</v>
          </cell>
          <cell r="B5118" t="str">
            <v>9100354471</v>
          </cell>
          <cell r="C5118" t="str">
            <v>10009100354478</v>
          </cell>
          <cell r="D5118">
            <v>0.11700000000000001</v>
          </cell>
          <cell r="E5118">
            <v>3.7999999999999999E-2</v>
          </cell>
          <cell r="F5118">
            <v>7.625</v>
          </cell>
          <cell r="G5118">
            <v>3.625</v>
          </cell>
          <cell r="H5118">
            <v>2.645</v>
          </cell>
          <cell r="I5118">
            <v>0.70199999999999996</v>
          </cell>
          <cell r="J5118">
            <v>0.22800000000000001</v>
          </cell>
          <cell r="K5118">
            <v>8.625</v>
          </cell>
          <cell r="L5118">
            <v>8</v>
          </cell>
          <cell r="M5118">
            <v>6.375</v>
          </cell>
          <cell r="N5118">
            <v>6</v>
          </cell>
          <cell r="O5118" t="str">
            <v>US</v>
          </cell>
          <cell r="P5118" t="str">
            <v>RA</v>
          </cell>
          <cell r="Q5118" t="str">
            <v>FFP</v>
          </cell>
          <cell r="R5118">
            <v>6</v>
          </cell>
          <cell r="S5118">
            <v>720</v>
          </cell>
          <cell r="T5118">
            <v>2.8</v>
          </cell>
          <cell r="U5118" t="str">
            <v>US$</v>
          </cell>
          <cell r="V5118" t="str">
            <v>EA</v>
          </cell>
          <cell r="W5118" t="str">
            <v>FLT</v>
          </cell>
          <cell r="X5118" t="str">
            <v>BRN</v>
          </cell>
          <cell r="Y5118" t="str">
            <v>FUL</v>
          </cell>
          <cell r="Z5118" t="str">
            <v>FFP</v>
          </cell>
        </row>
        <row r="5119">
          <cell r="A5119" t="str">
            <v>G4165</v>
          </cell>
          <cell r="B5119" t="str">
            <v>9100350688</v>
          </cell>
          <cell r="C5119" t="str">
            <v>10009100350685</v>
          </cell>
          <cell r="D5119">
            <v>0.16600000000000001</v>
          </cell>
          <cell r="E5119">
            <v>2.1999999999999999E-2</v>
          </cell>
          <cell r="F5119">
            <v>3.1019999999999999</v>
          </cell>
          <cell r="G5119">
            <v>3.1019999999999999</v>
          </cell>
          <cell r="H5119">
            <v>2.79</v>
          </cell>
          <cell r="I5119">
            <v>0.996</v>
          </cell>
          <cell r="J5119">
            <v>0.13200000000000001</v>
          </cell>
          <cell r="K5119">
            <v>9.8119999999999994</v>
          </cell>
          <cell r="L5119">
            <v>6.75</v>
          </cell>
          <cell r="M5119">
            <v>3.625</v>
          </cell>
          <cell r="N5119">
            <v>6</v>
          </cell>
          <cell r="O5119" t="str">
            <v>IL</v>
          </cell>
          <cell r="P5119" t="str">
            <v>RA</v>
          </cell>
          <cell r="Q5119" t="str">
            <v>FFP</v>
          </cell>
          <cell r="R5119">
            <v>11</v>
          </cell>
          <cell r="S5119">
            <v>1980</v>
          </cell>
          <cell r="T5119">
            <v>3.3</v>
          </cell>
          <cell r="U5119" t="str">
            <v>US$</v>
          </cell>
          <cell r="V5119" t="str">
            <v>EA</v>
          </cell>
          <cell r="W5119" t="str">
            <v>FLT</v>
          </cell>
          <cell r="X5119" t="str">
            <v>BRN</v>
          </cell>
          <cell r="Y5119" t="str">
            <v>FUL</v>
          </cell>
          <cell r="Z5119" t="str">
            <v>FFP</v>
          </cell>
        </row>
        <row r="5120">
          <cell r="A5120" t="str">
            <v>G4165DP</v>
          </cell>
          <cell r="B5120" t="str">
            <v>9100350695</v>
          </cell>
          <cell r="C5120" t="str">
            <v>10009100350692</v>
          </cell>
          <cell r="D5120">
            <v>0.125</v>
          </cell>
          <cell r="E5120">
            <v>3.5000000000000003E-2</v>
          </cell>
          <cell r="F5120">
            <v>0</v>
          </cell>
          <cell r="G5120">
            <v>0</v>
          </cell>
          <cell r="H5120">
            <v>0</v>
          </cell>
          <cell r="I5120">
            <v>0.75</v>
          </cell>
          <cell r="J5120">
            <v>0.21</v>
          </cell>
          <cell r="K5120">
            <v>0</v>
          </cell>
          <cell r="L5120">
            <v>0</v>
          </cell>
          <cell r="M5120">
            <v>0</v>
          </cell>
          <cell r="N5120">
            <v>6</v>
          </cell>
          <cell r="O5120" t="str">
            <v>IL</v>
          </cell>
          <cell r="Q5120" t="str">
            <v>FFP</v>
          </cell>
          <cell r="R5120">
            <v>5</v>
          </cell>
          <cell r="S5120">
            <v>1200</v>
          </cell>
          <cell r="T5120">
            <v>3.14</v>
          </cell>
          <cell r="U5120" t="str">
            <v>US$</v>
          </cell>
          <cell r="W5120" t="str">
            <v>FLT</v>
          </cell>
          <cell r="X5120" t="str">
            <v>BRN</v>
          </cell>
          <cell r="Y5120" t="str">
            <v>FUL</v>
          </cell>
          <cell r="Z5120" t="str">
            <v>FFP</v>
          </cell>
        </row>
        <row r="5121">
          <cell r="A5121" t="str">
            <v>G4166</v>
          </cell>
          <cell r="B5121" t="str">
            <v>9100350701</v>
          </cell>
          <cell r="C5121" t="str">
            <v>10009100350708</v>
          </cell>
          <cell r="D5121">
            <v>0.15</v>
          </cell>
          <cell r="E5121">
            <v>1.7000000000000001E-2</v>
          </cell>
          <cell r="F5121">
            <v>2.29</v>
          </cell>
          <cell r="G5121">
            <v>2.29</v>
          </cell>
          <cell r="H5121">
            <v>4.04</v>
          </cell>
          <cell r="I5121">
            <v>0.9</v>
          </cell>
          <cell r="J5121">
            <v>0.10199999999999999</v>
          </cell>
          <cell r="K5121">
            <v>7.375</v>
          </cell>
          <cell r="L5121">
            <v>5.125</v>
          </cell>
          <cell r="M5121">
            <v>4.875</v>
          </cell>
          <cell r="N5121">
            <v>6</v>
          </cell>
          <cell r="O5121" t="str">
            <v>IL</v>
          </cell>
          <cell r="P5121" t="str">
            <v>RA</v>
          </cell>
          <cell r="Q5121" t="str">
            <v>FFP</v>
          </cell>
          <cell r="R5121">
            <v>8</v>
          </cell>
          <cell r="S5121">
            <v>2304</v>
          </cell>
          <cell r="T5121">
            <v>5.13</v>
          </cell>
          <cell r="U5121" t="str">
            <v>US$</v>
          </cell>
          <cell r="V5121" t="str">
            <v>EA</v>
          </cell>
          <cell r="W5121" t="str">
            <v>FLT</v>
          </cell>
          <cell r="X5121" t="str">
            <v>BRN</v>
          </cell>
          <cell r="Y5121" t="str">
            <v>FUL</v>
          </cell>
          <cell r="Z5121" t="str">
            <v>FFP</v>
          </cell>
        </row>
        <row r="5122">
          <cell r="A5122" t="str">
            <v>G4166</v>
          </cell>
          <cell r="B5122" t="str">
            <v>9100350701</v>
          </cell>
          <cell r="C5122" t="str">
            <v>10009100350708</v>
          </cell>
          <cell r="D5122">
            <v>0.183</v>
          </cell>
          <cell r="E5122">
            <v>4.2999999999999997E-2</v>
          </cell>
          <cell r="F5122">
            <v>2.6970000000000001</v>
          </cell>
          <cell r="G5122">
            <v>3.3039999999999998</v>
          </cell>
          <cell r="H5122">
            <v>4.6609999999999996</v>
          </cell>
          <cell r="I5122">
            <v>1.0980000000000001</v>
          </cell>
          <cell r="J5122">
            <v>0.25800000000000001</v>
          </cell>
          <cell r="K5122">
            <v>10.875</v>
          </cell>
          <cell r="L5122">
            <v>6.125</v>
          </cell>
          <cell r="M5122">
            <v>6.75</v>
          </cell>
          <cell r="N5122">
            <v>6</v>
          </cell>
          <cell r="O5122" t="str">
            <v>IL</v>
          </cell>
          <cell r="Q5122" t="str">
            <v>FFP</v>
          </cell>
          <cell r="R5122">
            <v>6</v>
          </cell>
          <cell r="S5122">
            <v>1008</v>
          </cell>
          <cell r="T5122">
            <v>5.13</v>
          </cell>
          <cell r="U5122" t="str">
            <v>US$</v>
          </cell>
          <cell r="W5122" t="str">
            <v>FLT</v>
          </cell>
          <cell r="X5122" t="str">
            <v>BRN</v>
          </cell>
          <cell r="Y5122" t="str">
            <v>FUL</v>
          </cell>
          <cell r="Z5122" t="str">
            <v>FFP</v>
          </cell>
        </row>
        <row r="5123">
          <cell r="A5123" t="str">
            <v>G4166DP</v>
          </cell>
          <cell r="B5123" t="str">
            <v>9100350718</v>
          </cell>
          <cell r="C5123" t="str">
            <v>10009100350715</v>
          </cell>
          <cell r="D5123">
            <v>0.16600000000000001</v>
          </cell>
          <cell r="E5123">
            <v>0.04</v>
          </cell>
          <cell r="F5123">
            <v>0</v>
          </cell>
          <cell r="G5123">
            <v>0</v>
          </cell>
          <cell r="H5123">
            <v>0</v>
          </cell>
          <cell r="I5123">
            <v>0.996</v>
          </cell>
          <cell r="J5123">
            <v>0.24</v>
          </cell>
          <cell r="K5123">
            <v>0</v>
          </cell>
          <cell r="L5123">
            <v>0</v>
          </cell>
          <cell r="M5123">
            <v>0</v>
          </cell>
          <cell r="N5123">
            <v>6</v>
          </cell>
          <cell r="O5123" t="str">
            <v>IL</v>
          </cell>
          <cell r="Q5123" t="str">
            <v>FFP</v>
          </cell>
          <cell r="R5123">
            <v>5</v>
          </cell>
          <cell r="S5123">
            <v>1110</v>
          </cell>
          <cell r="T5123">
            <v>5.13</v>
          </cell>
          <cell r="U5123" t="str">
            <v>US$</v>
          </cell>
          <cell r="W5123" t="str">
            <v>FLT</v>
          </cell>
          <cell r="X5123" t="str">
            <v>BRN</v>
          </cell>
          <cell r="Y5123" t="str">
            <v>FUL</v>
          </cell>
          <cell r="Z5123" t="str">
            <v>FFP</v>
          </cell>
        </row>
        <row r="5124">
          <cell r="A5124" t="str">
            <v>G4166DP</v>
          </cell>
          <cell r="B5124" t="str">
            <v>9100350718</v>
          </cell>
          <cell r="C5124" t="str">
            <v>10009100350715</v>
          </cell>
          <cell r="D5124">
            <v>0.17499999999999999</v>
          </cell>
          <cell r="E5124">
            <v>6.3E-2</v>
          </cell>
          <cell r="F5124">
            <v>7.625</v>
          </cell>
          <cell r="G5124">
            <v>3.625</v>
          </cell>
          <cell r="H5124">
            <v>2.645</v>
          </cell>
          <cell r="I5124">
            <v>1.05</v>
          </cell>
          <cell r="J5124">
            <v>0.378</v>
          </cell>
          <cell r="K5124">
            <v>8.625</v>
          </cell>
          <cell r="L5124">
            <v>8</v>
          </cell>
          <cell r="M5124">
            <v>6.375</v>
          </cell>
          <cell r="N5124">
            <v>6</v>
          </cell>
          <cell r="O5124" t="str">
            <v>IL</v>
          </cell>
          <cell r="P5124" t="str">
            <v>RA</v>
          </cell>
          <cell r="Q5124" t="str">
            <v>FFP</v>
          </cell>
          <cell r="R5124">
            <v>6</v>
          </cell>
          <cell r="S5124">
            <v>720</v>
          </cell>
          <cell r="T5124">
            <v>5.13</v>
          </cell>
          <cell r="U5124" t="str">
            <v>US$</v>
          </cell>
          <cell r="V5124" t="str">
            <v>EA</v>
          </cell>
          <cell r="W5124" t="str">
            <v>FLT</v>
          </cell>
          <cell r="X5124" t="str">
            <v>BRN</v>
          </cell>
          <cell r="Y5124" t="str">
            <v>FUL</v>
          </cell>
          <cell r="Z5124" t="str">
            <v>FFP</v>
          </cell>
        </row>
        <row r="5125">
          <cell r="A5125" t="str">
            <v>G4167</v>
          </cell>
          <cell r="B5125" t="str">
            <v>9100350725</v>
          </cell>
          <cell r="C5125" t="str">
            <v>10009100350722</v>
          </cell>
          <cell r="D5125">
            <v>0.158</v>
          </cell>
          <cell r="E5125">
            <v>2.1999999999999999E-2</v>
          </cell>
          <cell r="F5125">
            <v>3.1019999999999999</v>
          </cell>
          <cell r="G5125">
            <v>3.1019999999999999</v>
          </cell>
          <cell r="H5125">
            <v>2.79</v>
          </cell>
          <cell r="I5125">
            <v>0.94799999999999995</v>
          </cell>
          <cell r="J5125">
            <v>0.13200000000000001</v>
          </cell>
          <cell r="K5125">
            <v>9.8119999999999994</v>
          </cell>
          <cell r="L5125">
            <v>6.75</v>
          </cell>
          <cell r="M5125">
            <v>3.625</v>
          </cell>
          <cell r="N5125">
            <v>6</v>
          </cell>
          <cell r="O5125" t="str">
            <v>US</v>
          </cell>
          <cell r="P5125" t="str">
            <v>RA</v>
          </cell>
          <cell r="Q5125" t="str">
            <v>FFP</v>
          </cell>
          <cell r="R5125">
            <v>11</v>
          </cell>
          <cell r="S5125">
            <v>1980</v>
          </cell>
          <cell r="T5125">
            <v>3.83</v>
          </cell>
          <cell r="U5125" t="str">
            <v>US$</v>
          </cell>
          <cell r="V5125" t="str">
            <v>EA</v>
          </cell>
          <cell r="W5125" t="str">
            <v>FLT</v>
          </cell>
          <cell r="X5125" t="str">
            <v>BRN</v>
          </cell>
          <cell r="Y5125" t="str">
            <v>FUL</v>
          </cell>
          <cell r="Z5125" t="str">
            <v>FFP</v>
          </cell>
        </row>
        <row r="5126">
          <cell r="A5126" t="str">
            <v>G4167DP</v>
          </cell>
          <cell r="B5126" t="str">
            <v>9100353764</v>
          </cell>
          <cell r="C5126" t="str">
            <v>10009100353761</v>
          </cell>
          <cell r="D5126">
            <v>0.11700000000000001</v>
          </cell>
          <cell r="E5126">
            <v>0.04</v>
          </cell>
          <cell r="F5126">
            <v>0</v>
          </cell>
          <cell r="G5126">
            <v>0</v>
          </cell>
          <cell r="H5126">
            <v>0</v>
          </cell>
          <cell r="I5126">
            <v>0.70199999999999996</v>
          </cell>
          <cell r="J5126">
            <v>0.24</v>
          </cell>
          <cell r="K5126">
            <v>0</v>
          </cell>
          <cell r="L5126">
            <v>0</v>
          </cell>
          <cell r="M5126">
            <v>0</v>
          </cell>
          <cell r="N5126">
            <v>6</v>
          </cell>
          <cell r="O5126" t="str">
            <v>IL</v>
          </cell>
          <cell r="Q5126" t="str">
            <v>FFP</v>
          </cell>
          <cell r="R5126">
            <v>0</v>
          </cell>
          <cell r="S5126">
            <v>1110</v>
          </cell>
          <cell r="T5126">
            <v>3.83</v>
          </cell>
          <cell r="U5126" t="str">
            <v>US$</v>
          </cell>
          <cell r="W5126" t="str">
            <v>FLT</v>
          </cell>
          <cell r="X5126" t="str">
            <v>BRN</v>
          </cell>
          <cell r="Y5126" t="str">
            <v>FUL</v>
          </cell>
          <cell r="Z5126" t="str">
            <v>FFP</v>
          </cell>
        </row>
        <row r="5127">
          <cell r="A5127" t="str">
            <v>G4167DP</v>
          </cell>
          <cell r="B5127" t="str">
            <v>9100353764</v>
          </cell>
          <cell r="C5127" t="str">
            <v>10009100353761</v>
          </cell>
          <cell r="D5127">
            <v>0.16600000000000001</v>
          </cell>
          <cell r="E5127">
            <v>4.7E-2</v>
          </cell>
          <cell r="F5127">
            <v>7.625</v>
          </cell>
          <cell r="G5127">
            <v>3.625</v>
          </cell>
          <cell r="H5127">
            <v>2.645</v>
          </cell>
          <cell r="I5127">
            <v>0.996</v>
          </cell>
          <cell r="J5127">
            <v>0.28199999999999997</v>
          </cell>
          <cell r="K5127">
            <v>8.625</v>
          </cell>
          <cell r="L5127">
            <v>8</v>
          </cell>
          <cell r="M5127">
            <v>6.375</v>
          </cell>
          <cell r="N5127">
            <v>6</v>
          </cell>
          <cell r="O5127" t="str">
            <v>US</v>
          </cell>
          <cell r="P5127" t="str">
            <v>RA</v>
          </cell>
          <cell r="Q5127" t="str">
            <v>FFP</v>
          </cell>
          <cell r="R5127">
            <v>6</v>
          </cell>
          <cell r="S5127">
            <v>720</v>
          </cell>
          <cell r="T5127">
            <v>3.83</v>
          </cell>
          <cell r="U5127" t="str">
            <v>US$</v>
          </cell>
          <cell r="V5127" t="str">
            <v>EA</v>
          </cell>
          <cell r="W5127" t="str">
            <v>FLT</v>
          </cell>
          <cell r="X5127" t="str">
            <v>BRN</v>
          </cell>
          <cell r="Y5127" t="str">
            <v>FUL</v>
          </cell>
          <cell r="Z5127" t="str">
            <v>FFP</v>
          </cell>
        </row>
        <row r="5128">
          <cell r="A5128" t="str">
            <v>G4168</v>
          </cell>
          <cell r="B5128" t="str">
            <v>9100350732</v>
          </cell>
          <cell r="C5128" t="str">
            <v>10009100350739</v>
          </cell>
          <cell r="D5128">
            <v>0.14099999999999999</v>
          </cell>
          <cell r="E5128">
            <v>2.1999999999999999E-2</v>
          </cell>
          <cell r="F5128">
            <v>3.1019999999999999</v>
          </cell>
          <cell r="G5128">
            <v>3.1019999999999999</v>
          </cell>
          <cell r="H5128">
            <v>2.79</v>
          </cell>
          <cell r="I5128">
            <v>0.84599999999999997</v>
          </cell>
          <cell r="J5128">
            <v>0.13200000000000001</v>
          </cell>
          <cell r="K5128">
            <v>9.8119999999999994</v>
          </cell>
          <cell r="L5128">
            <v>6.75</v>
          </cell>
          <cell r="M5128">
            <v>3.625</v>
          </cell>
          <cell r="N5128">
            <v>6</v>
          </cell>
          <cell r="O5128" t="str">
            <v>IL</v>
          </cell>
          <cell r="P5128" t="str">
            <v>RA</v>
          </cell>
          <cell r="Q5128" t="str">
            <v>FFP</v>
          </cell>
          <cell r="R5128">
            <v>11</v>
          </cell>
          <cell r="S5128">
            <v>1980</v>
          </cell>
          <cell r="T5128">
            <v>2.4900000000000002</v>
          </cell>
          <cell r="U5128" t="str">
            <v>US$</v>
          </cell>
          <cell r="V5128" t="str">
            <v>EA</v>
          </cell>
          <cell r="W5128" t="str">
            <v>FLT</v>
          </cell>
          <cell r="X5128" t="str">
            <v>BRN</v>
          </cell>
          <cell r="Y5128" t="str">
            <v>FUL</v>
          </cell>
          <cell r="Z5128" t="str">
            <v>FFP</v>
          </cell>
        </row>
        <row r="5129">
          <cell r="A5129" t="str">
            <v>G4169</v>
          </cell>
          <cell r="B5129" t="str">
            <v>9100350749</v>
          </cell>
          <cell r="C5129" t="str">
            <v>10009100350746</v>
          </cell>
          <cell r="D5129">
            <v>0.13300000000000001</v>
          </cell>
          <cell r="E5129">
            <v>1.7999999999999999E-2</v>
          </cell>
          <cell r="F5129">
            <v>2.29</v>
          </cell>
          <cell r="G5129">
            <v>2.29</v>
          </cell>
          <cell r="H5129">
            <v>4.04</v>
          </cell>
          <cell r="I5129">
            <v>0.79800000000000004</v>
          </cell>
          <cell r="J5129">
            <v>0.108</v>
          </cell>
          <cell r="K5129">
            <v>7.375</v>
          </cell>
          <cell r="L5129">
            <v>5.125</v>
          </cell>
          <cell r="M5129">
            <v>4.875</v>
          </cell>
          <cell r="N5129">
            <v>6</v>
          </cell>
          <cell r="O5129" t="str">
            <v>US</v>
          </cell>
          <cell r="P5129" t="str">
            <v>RA</v>
          </cell>
          <cell r="Q5129" t="str">
            <v>FFP</v>
          </cell>
          <cell r="R5129">
            <v>8</v>
          </cell>
          <cell r="S5129">
            <v>2304</v>
          </cell>
          <cell r="T5129">
            <v>2.4900000000000002</v>
          </cell>
          <cell r="U5129" t="str">
            <v>US$</v>
          </cell>
          <cell r="V5129" t="str">
            <v>EA</v>
          </cell>
          <cell r="W5129" t="str">
            <v>FLT</v>
          </cell>
          <cell r="X5129" t="str">
            <v>BRN</v>
          </cell>
          <cell r="Y5129" t="str">
            <v>FUL</v>
          </cell>
          <cell r="Z5129" t="str">
            <v>FFP</v>
          </cell>
        </row>
        <row r="5130">
          <cell r="A5130" t="str">
            <v>G4177</v>
          </cell>
          <cell r="B5130" t="str">
            <v>9100350756</v>
          </cell>
          <cell r="C5130" t="str">
            <v>10009100350753</v>
          </cell>
          <cell r="D5130">
            <v>0.05</v>
          </cell>
          <cell r="E5130">
            <v>1.7000000000000001E-2</v>
          </cell>
          <cell r="F5130">
            <v>2.29</v>
          </cell>
          <cell r="G5130">
            <v>2.29</v>
          </cell>
          <cell r="H5130">
            <v>4.04</v>
          </cell>
          <cell r="I5130">
            <v>0.3</v>
          </cell>
          <cell r="J5130">
            <v>0.10199999999999999</v>
          </cell>
          <cell r="K5130">
            <v>7.375</v>
          </cell>
          <cell r="L5130">
            <v>5.125</v>
          </cell>
          <cell r="M5130">
            <v>4.875</v>
          </cell>
          <cell r="N5130">
            <v>6</v>
          </cell>
          <cell r="O5130" t="str">
            <v>IL</v>
          </cell>
          <cell r="P5130" t="str">
            <v>RA</v>
          </cell>
          <cell r="Q5130" t="str">
            <v>FFP</v>
          </cell>
          <cell r="R5130">
            <v>11</v>
          </cell>
          <cell r="S5130">
            <v>1980</v>
          </cell>
          <cell r="T5130">
            <v>4.2699999999999996</v>
          </cell>
          <cell r="U5130" t="str">
            <v>US$</v>
          </cell>
          <cell r="V5130" t="str">
            <v>EA</v>
          </cell>
          <cell r="W5130" t="str">
            <v>FLT</v>
          </cell>
          <cell r="X5130" t="str">
            <v>BRN</v>
          </cell>
          <cell r="Y5130" t="str">
            <v>FUL</v>
          </cell>
          <cell r="Z5130" t="str">
            <v>FFP</v>
          </cell>
        </row>
        <row r="5131">
          <cell r="A5131" t="str">
            <v>G4177DP</v>
          </cell>
          <cell r="B5131" t="str">
            <v>9100350763</v>
          </cell>
          <cell r="C5131" t="str">
            <v>10009100350760</v>
          </cell>
          <cell r="D5131">
            <v>0.15</v>
          </cell>
          <cell r="E5131">
            <v>0.04</v>
          </cell>
          <cell r="F5131">
            <v>0</v>
          </cell>
          <cell r="G5131">
            <v>0</v>
          </cell>
          <cell r="H5131">
            <v>0</v>
          </cell>
          <cell r="I5131">
            <v>0.9</v>
          </cell>
          <cell r="J5131">
            <v>0.24</v>
          </cell>
          <cell r="K5131">
            <v>0</v>
          </cell>
          <cell r="L5131">
            <v>0</v>
          </cell>
          <cell r="M5131">
            <v>0</v>
          </cell>
          <cell r="N5131">
            <v>6</v>
          </cell>
          <cell r="O5131" t="str">
            <v>US</v>
          </cell>
          <cell r="Q5131" t="str">
            <v>FFP</v>
          </cell>
          <cell r="R5131">
            <v>5</v>
          </cell>
          <cell r="S5131">
            <v>1110</v>
          </cell>
          <cell r="T5131">
            <v>4.2699999999999996</v>
          </cell>
          <cell r="U5131" t="str">
            <v>US$</v>
          </cell>
          <cell r="W5131" t="str">
            <v>FLT</v>
          </cell>
          <cell r="X5131" t="str">
            <v>BRN</v>
          </cell>
          <cell r="Y5131" t="str">
            <v>FUL</v>
          </cell>
          <cell r="Z5131" t="str">
            <v>FFP</v>
          </cell>
        </row>
        <row r="5132">
          <cell r="A5132" t="str">
            <v>G4177DP</v>
          </cell>
          <cell r="B5132" t="str">
            <v>9100350763</v>
          </cell>
          <cell r="C5132" t="str">
            <v>10009100350760</v>
          </cell>
          <cell r="D5132">
            <v>0.17</v>
          </cell>
          <cell r="E5132">
            <v>4.2999999999999997E-2</v>
          </cell>
          <cell r="F5132">
            <v>7.625</v>
          </cell>
          <cell r="G5132">
            <v>3.625</v>
          </cell>
          <cell r="H5132">
            <v>2.645</v>
          </cell>
          <cell r="I5132">
            <v>1.02</v>
          </cell>
          <cell r="J5132">
            <v>0.25800000000000001</v>
          </cell>
          <cell r="K5132">
            <v>8.625</v>
          </cell>
          <cell r="L5132">
            <v>8</v>
          </cell>
          <cell r="M5132">
            <v>6.375</v>
          </cell>
          <cell r="N5132">
            <v>6</v>
          </cell>
          <cell r="O5132" t="str">
            <v>IL</v>
          </cell>
          <cell r="P5132" t="str">
            <v>RA</v>
          </cell>
          <cell r="Q5132" t="str">
            <v>FFP</v>
          </cell>
          <cell r="R5132">
            <v>6</v>
          </cell>
          <cell r="S5132">
            <v>720</v>
          </cell>
          <cell r="T5132">
            <v>4.2699999999999996</v>
          </cell>
          <cell r="U5132" t="str">
            <v>US$</v>
          </cell>
          <cell r="V5132" t="str">
            <v>EA</v>
          </cell>
          <cell r="W5132" t="str">
            <v>FLT</v>
          </cell>
          <cell r="X5132" t="str">
            <v>BRN</v>
          </cell>
          <cell r="Y5132" t="str">
            <v>FUL</v>
          </cell>
          <cell r="Z5132" t="str">
            <v>FFP</v>
          </cell>
        </row>
        <row r="5133">
          <cell r="A5133" t="str">
            <v>G4185BR</v>
          </cell>
          <cell r="D5133">
            <v>6.4000000000000001E-2</v>
          </cell>
          <cell r="E5133">
            <v>0</v>
          </cell>
          <cell r="F5133">
            <v>0</v>
          </cell>
          <cell r="G5133">
            <v>0</v>
          </cell>
          <cell r="H5133">
            <v>0</v>
          </cell>
          <cell r="I5133">
            <v>0</v>
          </cell>
          <cell r="J5133">
            <v>0</v>
          </cell>
          <cell r="K5133">
            <v>0</v>
          </cell>
          <cell r="L5133">
            <v>0</v>
          </cell>
          <cell r="M5133">
            <v>0</v>
          </cell>
          <cell r="N5133">
            <v>0</v>
          </cell>
          <cell r="O5133" t="str">
            <v>BR</v>
          </cell>
          <cell r="P5133" t="str">
            <v>RA</v>
          </cell>
          <cell r="Q5133" t="str">
            <v>FFP</v>
          </cell>
          <cell r="R5133">
            <v>0</v>
          </cell>
          <cell r="S5133">
            <v>0</v>
          </cell>
          <cell r="T5133">
            <v>0.83</v>
          </cell>
          <cell r="U5133" t="str">
            <v>US$</v>
          </cell>
          <cell r="V5133" t="str">
            <v>EA</v>
          </cell>
          <cell r="W5133" t="str">
            <v>FLT</v>
          </cell>
          <cell r="X5133" t="str">
            <v>BRN</v>
          </cell>
          <cell r="Y5133" t="str">
            <v>FUL</v>
          </cell>
          <cell r="Z5133" t="str">
            <v>FFP</v>
          </cell>
        </row>
        <row r="5134">
          <cell r="A5134" t="str">
            <v>G4191</v>
          </cell>
          <cell r="B5134" t="str">
            <v>9100350770</v>
          </cell>
          <cell r="C5134" t="str">
            <v>10009100350777</v>
          </cell>
          <cell r="D5134">
            <v>0.17899999999999999</v>
          </cell>
          <cell r="E5134">
            <v>0.22600000000000001</v>
          </cell>
          <cell r="F5134">
            <v>3.1019999999999999</v>
          </cell>
          <cell r="G5134">
            <v>3.1019999999999999</v>
          </cell>
          <cell r="H5134">
            <v>2.83</v>
          </cell>
          <cell r="I5134">
            <v>2.1480000000000001</v>
          </cell>
          <cell r="J5134">
            <v>2.7120000000000002</v>
          </cell>
          <cell r="K5134">
            <v>11.875</v>
          </cell>
          <cell r="L5134">
            <v>9.8119999999999994</v>
          </cell>
          <cell r="M5134">
            <v>4</v>
          </cell>
          <cell r="N5134">
            <v>12</v>
          </cell>
          <cell r="O5134" t="str">
            <v>US</v>
          </cell>
          <cell r="P5134" t="str">
            <v>RA</v>
          </cell>
          <cell r="Q5134" t="str">
            <v>FFP</v>
          </cell>
          <cell r="R5134">
            <v>10</v>
          </cell>
          <cell r="S5134">
            <v>2040</v>
          </cell>
          <cell r="T5134">
            <v>5.08</v>
          </cell>
          <cell r="U5134" t="str">
            <v>US$</v>
          </cell>
          <cell r="V5134" t="str">
            <v>EA</v>
          </cell>
          <cell r="W5134" t="str">
            <v>FLT</v>
          </cell>
          <cell r="X5134" t="str">
            <v>BRN</v>
          </cell>
          <cell r="Y5134" t="str">
            <v>FUL</v>
          </cell>
          <cell r="Z5134" t="str">
            <v>FFP</v>
          </cell>
        </row>
        <row r="5135">
          <cell r="A5135" t="str">
            <v>G4191</v>
          </cell>
          <cell r="B5135" t="str">
            <v>9100350770</v>
          </cell>
          <cell r="C5135" t="str">
            <v>10009100350777</v>
          </cell>
          <cell r="D5135">
            <v>0.18</v>
          </cell>
          <cell r="E5135">
            <v>4.2000000000000003E-2</v>
          </cell>
          <cell r="F5135">
            <v>2.6970000000000001</v>
          </cell>
          <cell r="G5135">
            <v>3.286</v>
          </cell>
          <cell r="H5135">
            <v>4.6609999999999996</v>
          </cell>
          <cell r="I5135">
            <v>1.08</v>
          </cell>
          <cell r="J5135">
            <v>0.252</v>
          </cell>
          <cell r="K5135">
            <v>10.875</v>
          </cell>
          <cell r="L5135">
            <v>6.125</v>
          </cell>
          <cell r="M5135">
            <v>6.75</v>
          </cell>
          <cell r="N5135">
            <v>6</v>
          </cell>
          <cell r="O5135" t="str">
            <v>US</v>
          </cell>
          <cell r="Q5135" t="str">
            <v>FFP</v>
          </cell>
          <cell r="R5135">
            <v>6</v>
          </cell>
          <cell r="S5135">
            <v>1008</v>
          </cell>
          <cell r="T5135">
            <v>5.08</v>
          </cell>
          <cell r="U5135" t="str">
            <v>US$</v>
          </cell>
          <cell r="W5135" t="str">
            <v>FLT</v>
          </cell>
          <cell r="X5135" t="str">
            <v>BRN</v>
          </cell>
          <cell r="Y5135" t="str">
            <v>FUL</v>
          </cell>
          <cell r="Z5135" t="str">
            <v>FFP</v>
          </cell>
        </row>
        <row r="5136">
          <cell r="A5136" t="str">
            <v>G4191DP</v>
          </cell>
          <cell r="B5136" t="str">
            <v>9100350787</v>
          </cell>
          <cell r="C5136" t="str">
            <v>10009100350784</v>
          </cell>
          <cell r="D5136">
            <v>0.16</v>
          </cell>
          <cell r="E5136">
            <v>4.1000000000000002E-2</v>
          </cell>
          <cell r="F5136">
            <v>0</v>
          </cell>
          <cell r="G5136">
            <v>0</v>
          </cell>
          <cell r="H5136">
            <v>0</v>
          </cell>
          <cell r="I5136">
            <v>0.96</v>
          </cell>
          <cell r="J5136">
            <v>0.246</v>
          </cell>
          <cell r="K5136">
            <v>0</v>
          </cell>
          <cell r="L5136">
            <v>0</v>
          </cell>
          <cell r="M5136">
            <v>0</v>
          </cell>
          <cell r="N5136">
            <v>6</v>
          </cell>
          <cell r="O5136" t="str">
            <v>IL</v>
          </cell>
          <cell r="Q5136" t="str">
            <v>FFP</v>
          </cell>
          <cell r="R5136">
            <v>5</v>
          </cell>
          <cell r="S5136">
            <v>1110</v>
          </cell>
          <cell r="T5136">
            <v>5.08</v>
          </cell>
          <cell r="U5136" t="str">
            <v>US$</v>
          </cell>
          <cell r="W5136" t="str">
            <v>FLT</v>
          </cell>
          <cell r="X5136" t="str">
            <v>BRN</v>
          </cell>
          <cell r="Y5136" t="str">
            <v>FUL</v>
          </cell>
          <cell r="Z5136" t="str">
            <v>FFP</v>
          </cell>
        </row>
        <row r="5137">
          <cell r="A5137" t="str">
            <v>G4191DP</v>
          </cell>
          <cell r="B5137" t="str">
            <v>9100350787</v>
          </cell>
          <cell r="C5137" t="str">
            <v>10009100350784</v>
          </cell>
          <cell r="D5137">
            <v>0.16400000000000001</v>
          </cell>
          <cell r="E5137">
            <v>4.8000000000000001E-2</v>
          </cell>
          <cell r="F5137">
            <v>7.625</v>
          </cell>
          <cell r="G5137">
            <v>3.625</v>
          </cell>
          <cell r="H5137">
            <v>2.645</v>
          </cell>
          <cell r="I5137">
            <v>0.98399999999999999</v>
          </cell>
          <cell r="J5137">
            <v>0.28799999999999998</v>
          </cell>
          <cell r="K5137">
            <v>8.625</v>
          </cell>
          <cell r="L5137">
            <v>8</v>
          </cell>
          <cell r="M5137">
            <v>6.375</v>
          </cell>
          <cell r="N5137">
            <v>6</v>
          </cell>
          <cell r="O5137" t="str">
            <v>US</v>
          </cell>
          <cell r="P5137" t="str">
            <v>RA</v>
          </cell>
          <cell r="Q5137" t="str">
            <v>FFP</v>
          </cell>
          <cell r="R5137">
            <v>6</v>
          </cell>
          <cell r="S5137">
            <v>720</v>
          </cell>
          <cell r="T5137">
            <v>5.08</v>
          </cell>
          <cell r="U5137" t="str">
            <v>US$</v>
          </cell>
          <cell r="V5137" t="str">
            <v>EA</v>
          </cell>
          <cell r="W5137" t="str">
            <v>FLT</v>
          </cell>
          <cell r="X5137" t="str">
            <v>BRN</v>
          </cell>
          <cell r="Y5137" t="str">
            <v>FUL</v>
          </cell>
          <cell r="Z5137" t="str">
            <v>FFP</v>
          </cell>
        </row>
        <row r="5138">
          <cell r="A5138" t="str">
            <v>G4192BR</v>
          </cell>
          <cell r="D5138">
            <v>7.1999999999999995E-2</v>
          </cell>
          <cell r="E5138">
            <v>0</v>
          </cell>
          <cell r="F5138">
            <v>0</v>
          </cell>
          <cell r="G5138">
            <v>0</v>
          </cell>
          <cell r="H5138">
            <v>0</v>
          </cell>
          <cell r="I5138">
            <v>0</v>
          </cell>
          <cell r="J5138">
            <v>0</v>
          </cell>
          <cell r="K5138">
            <v>0</v>
          </cell>
          <cell r="L5138">
            <v>0</v>
          </cell>
          <cell r="M5138">
            <v>0</v>
          </cell>
          <cell r="N5138">
            <v>0</v>
          </cell>
          <cell r="O5138" t="str">
            <v>BR</v>
          </cell>
          <cell r="P5138" t="str">
            <v>RA</v>
          </cell>
          <cell r="Q5138" t="str">
            <v>FFP</v>
          </cell>
          <cell r="R5138">
            <v>0</v>
          </cell>
          <cell r="S5138">
            <v>0</v>
          </cell>
          <cell r="T5138">
            <v>0.83</v>
          </cell>
          <cell r="U5138" t="str">
            <v>US$</v>
          </cell>
          <cell r="V5138" t="str">
            <v>EA</v>
          </cell>
          <cell r="W5138" t="str">
            <v>FLT</v>
          </cell>
          <cell r="X5138" t="str">
            <v>BRN</v>
          </cell>
          <cell r="Y5138" t="str">
            <v>FUL</v>
          </cell>
          <cell r="Z5138" t="str">
            <v>FFP</v>
          </cell>
        </row>
        <row r="5139">
          <cell r="A5139" t="str">
            <v>G4196BR</v>
          </cell>
          <cell r="D5139">
            <v>0.32100000000000001</v>
          </cell>
          <cell r="E5139">
            <v>0</v>
          </cell>
          <cell r="F5139">
            <v>0</v>
          </cell>
          <cell r="G5139">
            <v>0</v>
          </cell>
          <cell r="H5139">
            <v>0</v>
          </cell>
          <cell r="I5139">
            <v>0</v>
          </cell>
          <cell r="J5139">
            <v>0</v>
          </cell>
          <cell r="K5139">
            <v>0</v>
          </cell>
          <cell r="L5139">
            <v>0</v>
          </cell>
          <cell r="M5139">
            <v>0</v>
          </cell>
          <cell r="N5139">
            <v>0</v>
          </cell>
          <cell r="O5139" t="str">
            <v>BR</v>
          </cell>
          <cell r="P5139" t="str">
            <v>RA</v>
          </cell>
          <cell r="Q5139" t="str">
            <v>FFP</v>
          </cell>
          <cell r="R5139">
            <v>0</v>
          </cell>
          <cell r="S5139">
            <v>0</v>
          </cell>
          <cell r="T5139">
            <v>0.85</v>
          </cell>
          <cell r="U5139" t="str">
            <v>US$</v>
          </cell>
          <cell r="V5139" t="str">
            <v>EA</v>
          </cell>
          <cell r="W5139" t="str">
            <v>FLT</v>
          </cell>
          <cell r="X5139" t="str">
            <v>BRN</v>
          </cell>
          <cell r="Y5139" t="str">
            <v>FUL</v>
          </cell>
          <cell r="Z5139" t="str">
            <v>FFP</v>
          </cell>
        </row>
        <row r="5140">
          <cell r="A5140" t="str">
            <v>G4714</v>
          </cell>
          <cell r="B5140" t="str">
            <v>9100351579</v>
          </cell>
          <cell r="C5140" t="str">
            <v>10009100351576</v>
          </cell>
          <cell r="D5140">
            <v>0.108</v>
          </cell>
          <cell r="E5140">
            <v>2.1999999999999999E-2</v>
          </cell>
          <cell r="F5140">
            <v>3.1019999999999999</v>
          </cell>
          <cell r="G5140">
            <v>3.1019999999999999</v>
          </cell>
          <cell r="H5140">
            <v>2.79</v>
          </cell>
          <cell r="I5140">
            <v>0.64800000000000002</v>
          </cell>
          <cell r="J5140">
            <v>0.13200000000000001</v>
          </cell>
          <cell r="K5140">
            <v>9.8119999999999994</v>
          </cell>
          <cell r="L5140">
            <v>6.75</v>
          </cell>
          <cell r="M5140">
            <v>3.625</v>
          </cell>
          <cell r="N5140">
            <v>6</v>
          </cell>
          <cell r="O5140" t="str">
            <v>IL</v>
          </cell>
          <cell r="P5140" t="str">
            <v>RA</v>
          </cell>
          <cell r="Q5140" t="str">
            <v>FFP</v>
          </cell>
          <cell r="R5140">
            <v>11</v>
          </cell>
          <cell r="S5140">
            <v>1980</v>
          </cell>
          <cell r="T5140">
            <v>5.09</v>
          </cell>
          <cell r="U5140" t="str">
            <v>US$</v>
          </cell>
          <cell r="V5140" t="str">
            <v>EA</v>
          </cell>
          <cell r="W5140" t="str">
            <v>FLT</v>
          </cell>
          <cell r="X5140" t="str">
            <v>BRN</v>
          </cell>
          <cell r="Y5140" t="str">
            <v>FUL</v>
          </cell>
          <cell r="Z5140" t="str">
            <v>FFP</v>
          </cell>
        </row>
        <row r="5141">
          <cell r="A5141" t="str">
            <v>G4715</v>
          </cell>
          <cell r="B5141" t="str">
            <v>9100350992</v>
          </cell>
          <cell r="C5141" t="str">
            <v>10009100350999</v>
          </cell>
          <cell r="D5141">
            <v>0.15</v>
          </cell>
          <cell r="E5141">
            <v>2.3E-2</v>
          </cell>
          <cell r="F5141">
            <v>3.1019999999999999</v>
          </cell>
          <cell r="G5141">
            <v>3.1019999999999999</v>
          </cell>
          <cell r="H5141">
            <v>2.83</v>
          </cell>
          <cell r="I5141">
            <v>0.9</v>
          </cell>
          <cell r="J5141">
            <v>0.13800000000000001</v>
          </cell>
          <cell r="K5141">
            <v>9</v>
          </cell>
          <cell r="L5141">
            <v>6.75</v>
          </cell>
          <cell r="M5141">
            <v>4</v>
          </cell>
          <cell r="N5141">
            <v>6</v>
          </cell>
          <cell r="O5141" t="str">
            <v>US</v>
          </cell>
          <cell r="Q5141" t="str">
            <v>FFP</v>
          </cell>
          <cell r="R5141">
            <v>10</v>
          </cell>
          <cell r="S5141">
            <v>1800</v>
          </cell>
          <cell r="T5141">
            <v>5.08</v>
          </cell>
          <cell r="U5141" t="str">
            <v>US$</v>
          </cell>
          <cell r="W5141" t="str">
            <v>FLT</v>
          </cell>
          <cell r="X5141" t="str">
            <v>BRN</v>
          </cell>
          <cell r="Y5141" t="str">
            <v>FUL</v>
          </cell>
          <cell r="Z5141" t="str">
            <v>FFP</v>
          </cell>
        </row>
        <row r="5142">
          <cell r="A5142" t="str">
            <v>G4715</v>
          </cell>
          <cell r="B5142" t="str">
            <v>9100350992</v>
          </cell>
          <cell r="C5142" t="str">
            <v>10009100350999</v>
          </cell>
          <cell r="D5142">
            <v>0.16</v>
          </cell>
          <cell r="E5142">
            <v>2.3E-2</v>
          </cell>
          <cell r="F5142">
            <v>3.1019999999999999</v>
          </cell>
          <cell r="G5142">
            <v>3.1019999999999999</v>
          </cell>
          <cell r="H5142">
            <v>2.79</v>
          </cell>
          <cell r="I5142">
            <v>0.96</v>
          </cell>
          <cell r="J5142">
            <v>0.13800000000000001</v>
          </cell>
          <cell r="K5142">
            <v>9.8119999999999994</v>
          </cell>
          <cell r="L5142">
            <v>6.75</v>
          </cell>
          <cell r="M5142">
            <v>3.625</v>
          </cell>
          <cell r="N5142">
            <v>6</v>
          </cell>
          <cell r="O5142" t="str">
            <v>IL</v>
          </cell>
          <cell r="P5142" t="str">
            <v>RA</v>
          </cell>
          <cell r="Q5142" t="str">
            <v>FFP</v>
          </cell>
          <cell r="R5142">
            <v>11</v>
          </cell>
          <cell r="S5142">
            <v>1980</v>
          </cell>
          <cell r="T5142">
            <v>5.08</v>
          </cell>
          <cell r="U5142" t="str">
            <v>US$</v>
          </cell>
          <cell r="V5142" t="str">
            <v>EA</v>
          </cell>
          <cell r="W5142" t="str">
            <v>FLT</v>
          </cell>
          <cell r="X5142" t="str">
            <v>BRN</v>
          </cell>
          <cell r="Y5142" t="str">
            <v>FUL</v>
          </cell>
          <cell r="Z5142" t="str">
            <v>FFP</v>
          </cell>
        </row>
        <row r="5143">
          <cell r="A5143" t="str">
            <v>G4715</v>
          </cell>
          <cell r="B5143" t="str">
            <v>9100350992</v>
          </cell>
          <cell r="C5143" t="str">
            <v>10009100350999</v>
          </cell>
          <cell r="D5143">
            <v>0.17599999999999999</v>
          </cell>
          <cell r="E5143">
            <v>4.1000000000000002E-2</v>
          </cell>
          <cell r="F5143">
            <v>2.6970000000000001</v>
          </cell>
          <cell r="G5143">
            <v>3.3039999999999998</v>
          </cell>
          <cell r="H5143">
            <v>4.6609999999999996</v>
          </cell>
          <cell r="I5143">
            <v>1.056</v>
          </cell>
          <cell r="J5143">
            <v>0.246</v>
          </cell>
          <cell r="K5143">
            <v>10.875</v>
          </cell>
          <cell r="L5143">
            <v>6.125</v>
          </cell>
          <cell r="M5143">
            <v>6.75</v>
          </cell>
          <cell r="N5143">
            <v>6</v>
          </cell>
          <cell r="O5143" t="str">
            <v>US</v>
          </cell>
          <cell r="Q5143" t="str">
            <v>FFP</v>
          </cell>
          <cell r="R5143">
            <v>6</v>
          </cell>
          <cell r="S5143">
            <v>1008</v>
          </cell>
          <cell r="T5143">
            <v>5.08</v>
          </cell>
          <cell r="U5143" t="str">
            <v>US$</v>
          </cell>
          <cell r="W5143" t="str">
            <v>FLT</v>
          </cell>
          <cell r="X5143" t="str">
            <v>BRN</v>
          </cell>
          <cell r="Y5143" t="str">
            <v>FUL</v>
          </cell>
          <cell r="Z5143" t="str">
            <v>FFP</v>
          </cell>
        </row>
        <row r="5144">
          <cell r="A5144" t="str">
            <v>G4715DP</v>
          </cell>
          <cell r="B5144" t="str">
            <v>9100351258</v>
          </cell>
          <cell r="C5144" t="str">
            <v>10009100351255</v>
          </cell>
          <cell r="D5144">
            <v>0.16600000000000001</v>
          </cell>
          <cell r="E5144">
            <v>3.5999999999999997E-2</v>
          </cell>
          <cell r="F5144">
            <v>0</v>
          </cell>
          <cell r="G5144">
            <v>0</v>
          </cell>
          <cell r="H5144">
            <v>0</v>
          </cell>
          <cell r="I5144">
            <v>0.996</v>
          </cell>
          <cell r="J5144">
            <v>0.216</v>
          </cell>
          <cell r="K5144">
            <v>0</v>
          </cell>
          <cell r="L5144">
            <v>0</v>
          </cell>
          <cell r="M5144">
            <v>0</v>
          </cell>
          <cell r="N5144">
            <v>6</v>
          </cell>
          <cell r="O5144" t="str">
            <v>IL</v>
          </cell>
          <cell r="Q5144" t="str">
            <v>FFP</v>
          </cell>
          <cell r="R5144">
            <v>5</v>
          </cell>
          <cell r="S5144">
            <v>1110</v>
          </cell>
          <cell r="T5144">
            <v>5.08</v>
          </cell>
          <cell r="U5144" t="str">
            <v>US$</v>
          </cell>
          <cell r="W5144" t="str">
            <v>FLT</v>
          </cell>
          <cell r="X5144" t="str">
            <v>BRN</v>
          </cell>
          <cell r="Y5144" t="str">
            <v>FUL</v>
          </cell>
          <cell r="Z5144" t="str">
            <v>FFP</v>
          </cell>
        </row>
        <row r="5145">
          <cell r="A5145" t="str">
            <v>G4715DP</v>
          </cell>
          <cell r="B5145" t="str">
            <v>9100351258</v>
          </cell>
          <cell r="C5145" t="str">
            <v>10009100351255</v>
          </cell>
          <cell r="D5145">
            <v>0.17499999999999999</v>
          </cell>
          <cell r="E5145">
            <v>4.2999999999999997E-2</v>
          </cell>
          <cell r="F5145">
            <v>7.625</v>
          </cell>
          <cell r="G5145">
            <v>3.625</v>
          </cell>
          <cell r="H5145">
            <v>2.645</v>
          </cell>
          <cell r="I5145">
            <v>1.05</v>
          </cell>
          <cell r="J5145">
            <v>0.25800000000000001</v>
          </cell>
          <cell r="K5145">
            <v>8.625</v>
          </cell>
          <cell r="L5145">
            <v>8</v>
          </cell>
          <cell r="M5145">
            <v>6.375</v>
          </cell>
          <cell r="N5145">
            <v>6</v>
          </cell>
          <cell r="O5145" t="str">
            <v>US</v>
          </cell>
          <cell r="P5145" t="str">
            <v>RA</v>
          </cell>
          <cell r="Q5145" t="str">
            <v>FFP</v>
          </cell>
          <cell r="R5145">
            <v>6</v>
          </cell>
          <cell r="S5145">
            <v>720</v>
          </cell>
          <cell r="T5145">
            <v>5.08</v>
          </cell>
          <cell r="U5145" t="str">
            <v>US$</v>
          </cell>
          <cell r="V5145" t="str">
            <v>EA</v>
          </cell>
          <cell r="W5145" t="str">
            <v>FLT</v>
          </cell>
          <cell r="X5145" t="str">
            <v>BRN</v>
          </cell>
          <cell r="Y5145" t="str">
            <v>FUL</v>
          </cell>
          <cell r="Z5145" t="str">
            <v>FFP</v>
          </cell>
        </row>
        <row r="5146">
          <cell r="A5146" t="str">
            <v>G4773</v>
          </cell>
          <cell r="B5146" t="str">
            <v>9100351746</v>
          </cell>
          <cell r="C5146" t="str">
            <v>10009100351743</v>
          </cell>
          <cell r="D5146">
            <v>0.158</v>
          </cell>
          <cell r="E5146">
            <v>2.3E-2</v>
          </cell>
          <cell r="F5146">
            <v>3.1019999999999999</v>
          </cell>
          <cell r="G5146">
            <v>3.1019999999999999</v>
          </cell>
          <cell r="H5146">
            <v>2.79</v>
          </cell>
          <cell r="I5146">
            <v>0.94799999999999995</v>
          </cell>
          <cell r="J5146">
            <v>0.13800000000000001</v>
          </cell>
          <cell r="K5146">
            <v>9.8119999999999994</v>
          </cell>
          <cell r="L5146">
            <v>6.75</v>
          </cell>
          <cell r="M5146">
            <v>3.625</v>
          </cell>
          <cell r="N5146">
            <v>6</v>
          </cell>
          <cell r="O5146" t="str">
            <v>IL</v>
          </cell>
          <cell r="P5146" t="str">
            <v>RA</v>
          </cell>
          <cell r="Q5146" t="str">
            <v>FFP</v>
          </cell>
          <cell r="R5146">
            <v>11</v>
          </cell>
          <cell r="S5146">
            <v>1980</v>
          </cell>
          <cell r="T5146">
            <v>4.38</v>
          </cell>
          <cell r="U5146" t="str">
            <v>US$</v>
          </cell>
          <cell r="V5146" t="str">
            <v>EA</v>
          </cell>
          <cell r="W5146" t="str">
            <v>FLT</v>
          </cell>
          <cell r="X5146" t="str">
            <v>BRN</v>
          </cell>
          <cell r="Y5146" t="str">
            <v>FUL</v>
          </cell>
          <cell r="Z5146" t="str">
            <v>FFP</v>
          </cell>
        </row>
        <row r="5147">
          <cell r="A5147" t="str">
            <v>G4773DP</v>
          </cell>
          <cell r="B5147" t="str">
            <v>9100353771</v>
          </cell>
          <cell r="C5147" t="str">
            <v>10009100353778</v>
          </cell>
          <cell r="D5147">
            <v>0.15</v>
          </cell>
          <cell r="E5147">
            <v>0.04</v>
          </cell>
          <cell r="F5147">
            <v>0</v>
          </cell>
          <cell r="G5147">
            <v>0</v>
          </cell>
          <cell r="H5147">
            <v>0</v>
          </cell>
          <cell r="I5147">
            <v>0.9</v>
          </cell>
          <cell r="J5147">
            <v>0.24</v>
          </cell>
          <cell r="K5147">
            <v>0</v>
          </cell>
          <cell r="L5147">
            <v>0</v>
          </cell>
          <cell r="M5147">
            <v>0</v>
          </cell>
          <cell r="N5147">
            <v>6</v>
          </cell>
          <cell r="O5147" t="str">
            <v>IL</v>
          </cell>
          <cell r="Q5147" t="str">
            <v>FFP</v>
          </cell>
          <cell r="R5147">
            <v>0</v>
          </cell>
          <cell r="S5147">
            <v>1110</v>
          </cell>
          <cell r="T5147">
            <v>4.17</v>
          </cell>
          <cell r="U5147" t="str">
            <v>US$</v>
          </cell>
          <cell r="W5147" t="str">
            <v>FLT</v>
          </cell>
          <cell r="X5147" t="str">
            <v>BRN</v>
          </cell>
          <cell r="Y5147" t="str">
            <v>FUL</v>
          </cell>
          <cell r="Z5147" t="str">
            <v>FFP</v>
          </cell>
        </row>
        <row r="5148">
          <cell r="A5148" t="str">
            <v>G4774</v>
          </cell>
          <cell r="B5148" t="str">
            <v>9100351739</v>
          </cell>
          <cell r="C5148" t="str">
            <v>10009100351736</v>
          </cell>
          <cell r="D5148">
            <v>0.158</v>
          </cell>
          <cell r="E5148">
            <v>2.3E-2</v>
          </cell>
          <cell r="F5148">
            <v>3.1019999999999999</v>
          </cell>
          <cell r="G5148">
            <v>3.1019999999999999</v>
          </cell>
          <cell r="H5148">
            <v>2.83</v>
          </cell>
          <cell r="I5148">
            <v>0.94799999999999995</v>
          </cell>
          <cell r="J5148">
            <v>0.13800000000000001</v>
          </cell>
          <cell r="K5148">
            <v>9</v>
          </cell>
          <cell r="L5148">
            <v>6.75</v>
          </cell>
          <cell r="M5148">
            <v>4</v>
          </cell>
          <cell r="N5148">
            <v>6</v>
          </cell>
          <cell r="O5148" t="str">
            <v>US</v>
          </cell>
          <cell r="P5148" t="str">
            <v>RA</v>
          </cell>
          <cell r="Q5148" t="str">
            <v>FFP</v>
          </cell>
          <cell r="R5148">
            <v>10</v>
          </cell>
          <cell r="S5148">
            <v>1800</v>
          </cell>
          <cell r="T5148">
            <v>3.77</v>
          </cell>
          <cell r="U5148" t="str">
            <v>US$</v>
          </cell>
          <cell r="V5148" t="str">
            <v>EA</v>
          </cell>
          <cell r="W5148" t="str">
            <v>FLT</v>
          </cell>
          <cell r="X5148" t="str">
            <v>BRN</v>
          </cell>
          <cell r="Y5148" t="str">
            <v>FUL</v>
          </cell>
          <cell r="Z5148" t="str">
            <v>FFP</v>
          </cell>
        </row>
        <row r="5149">
          <cell r="A5149" t="str">
            <v>G4774</v>
          </cell>
          <cell r="B5149" t="str">
            <v>9100351739</v>
          </cell>
          <cell r="C5149" t="str">
            <v>10009100351736</v>
          </cell>
          <cell r="D5149">
            <v>0.17299999999999999</v>
          </cell>
          <cell r="E5149">
            <v>4.1000000000000002E-2</v>
          </cell>
          <cell r="F5149">
            <v>2.6970000000000001</v>
          </cell>
          <cell r="G5149">
            <v>3.3039999999999998</v>
          </cell>
          <cell r="H5149">
            <v>4.6609999999999996</v>
          </cell>
          <cell r="I5149">
            <v>1.038</v>
          </cell>
          <cell r="J5149">
            <v>0.246</v>
          </cell>
          <cell r="K5149">
            <v>10.875</v>
          </cell>
          <cell r="L5149">
            <v>6.125</v>
          </cell>
          <cell r="M5149">
            <v>6.75</v>
          </cell>
          <cell r="N5149">
            <v>6</v>
          </cell>
          <cell r="O5149" t="str">
            <v>IL</v>
          </cell>
          <cell r="Q5149" t="str">
            <v>FFP</v>
          </cell>
          <cell r="R5149">
            <v>6</v>
          </cell>
          <cell r="S5149">
            <v>1008</v>
          </cell>
          <cell r="T5149">
            <v>3.77</v>
          </cell>
          <cell r="U5149" t="str">
            <v>US$</v>
          </cell>
          <cell r="W5149" t="str">
            <v>FLT</v>
          </cell>
          <cell r="X5149" t="str">
            <v>BRN</v>
          </cell>
          <cell r="Y5149" t="str">
            <v>FUL</v>
          </cell>
          <cell r="Z5149" t="str">
            <v>FFP</v>
          </cell>
        </row>
        <row r="5150">
          <cell r="A5150" t="str">
            <v>G4774DP</v>
          </cell>
          <cell r="B5150" t="str">
            <v>9100352224</v>
          </cell>
          <cell r="C5150" t="str">
            <v>10009100352221</v>
          </cell>
          <cell r="D5150">
            <v>0.158</v>
          </cell>
          <cell r="E5150">
            <v>0.04</v>
          </cell>
          <cell r="F5150">
            <v>0</v>
          </cell>
          <cell r="G5150">
            <v>0</v>
          </cell>
          <cell r="H5150">
            <v>0</v>
          </cell>
          <cell r="I5150">
            <v>0.94799999999999995</v>
          </cell>
          <cell r="J5150">
            <v>0.24</v>
          </cell>
          <cell r="K5150">
            <v>0</v>
          </cell>
          <cell r="L5150">
            <v>0</v>
          </cell>
          <cell r="M5150">
            <v>0</v>
          </cell>
          <cell r="N5150">
            <v>6</v>
          </cell>
          <cell r="O5150" t="str">
            <v>US</v>
          </cell>
          <cell r="Q5150" t="str">
            <v>FFP</v>
          </cell>
          <cell r="R5150">
            <v>5</v>
          </cell>
          <cell r="S5150">
            <v>1110</v>
          </cell>
          <cell r="T5150">
            <v>3.77</v>
          </cell>
          <cell r="U5150" t="str">
            <v>US$</v>
          </cell>
          <cell r="W5150" t="str">
            <v>FLT</v>
          </cell>
          <cell r="X5150" t="str">
            <v>BRN</v>
          </cell>
          <cell r="Y5150" t="str">
            <v>FUL</v>
          </cell>
          <cell r="Z5150" t="str">
            <v>FFP</v>
          </cell>
        </row>
        <row r="5151">
          <cell r="A5151" t="str">
            <v>G4774DP</v>
          </cell>
          <cell r="B5151" t="str">
            <v>9100352224</v>
          </cell>
          <cell r="C5151" t="str">
            <v>10009100352221</v>
          </cell>
          <cell r="D5151">
            <v>0.16700000000000001</v>
          </cell>
          <cell r="E5151">
            <v>4.1000000000000002E-2</v>
          </cell>
          <cell r="F5151">
            <v>7.625</v>
          </cell>
          <cell r="G5151">
            <v>3.625</v>
          </cell>
          <cell r="H5151">
            <v>2.645</v>
          </cell>
          <cell r="I5151">
            <v>1.002</v>
          </cell>
          <cell r="J5151">
            <v>0.246</v>
          </cell>
          <cell r="K5151">
            <v>8.625</v>
          </cell>
          <cell r="L5151">
            <v>8</v>
          </cell>
          <cell r="M5151">
            <v>6.375</v>
          </cell>
          <cell r="N5151">
            <v>6</v>
          </cell>
          <cell r="O5151" t="str">
            <v>IL</v>
          </cell>
          <cell r="P5151" t="str">
            <v>RA</v>
          </cell>
          <cell r="Q5151" t="str">
            <v>FFP</v>
          </cell>
          <cell r="R5151">
            <v>6</v>
          </cell>
          <cell r="S5151">
            <v>720</v>
          </cell>
          <cell r="T5151">
            <v>3.77</v>
          </cell>
          <cell r="U5151" t="str">
            <v>US$</v>
          </cell>
          <cell r="V5151" t="str">
            <v>EA</v>
          </cell>
          <cell r="W5151" t="str">
            <v>FLT</v>
          </cell>
          <cell r="X5151" t="str">
            <v>BRN</v>
          </cell>
          <cell r="Y5151" t="str">
            <v>FUL</v>
          </cell>
          <cell r="Z5151" t="str">
            <v>FFP</v>
          </cell>
        </row>
        <row r="5152">
          <cell r="A5152" t="str">
            <v>G4775</v>
          </cell>
          <cell r="B5152" t="str">
            <v>9100351050</v>
          </cell>
          <cell r="C5152" t="str">
            <v>10009100351057</v>
          </cell>
          <cell r="D5152">
            <v>0.156</v>
          </cell>
          <cell r="E5152">
            <v>2.3E-2</v>
          </cell>
          <cell r="F5152">
            <v>3.1019999999999999</v>
          </cell>
          <cell r="G5152">
            <v>3.1019999999999999</v>
          </cell>
          <cell r="H5152">
            <v>2.83</v>
          </cell>
          <cell r="I5152">
            <v>0.93600000000000005</v>
          </cell>
          <cell r="J5152">
            <v>0.13800000000000001</v>
          </cell>
          <cell r="K5152">
            <v>9.8119999999999994</v>
          </cell>
          <cell r="L5152">
            <v>6.75</v>
          </cell>
          <cell r="M5152">
            <v>3.625</v>
          </cell>
          <cell r="N5152">
            <v>6</v>
          </cell>
          <cell r="O5152" t="str">
            <v>US</v>
          </cell>
          <cell r="P5152" t="str">
            <v>RA</v>
          </cell>
          <cell r="Q5152" t="str">
            <v>FFP</v>
          </cell>
          <cell r="R5152">
            <v>11</v>
          </cell>
          <cell r="S5152">
            <v>1980</v>
          </cell>
          <cell r="T5152">
            <v>3.01</v>
          </cell>
          <cell r="U5152" t="str">
            <v>US$</v>
          </cell>
          <cell r="V5152" t="str">
            <v>EA</v>
          </cell>
          <cell r="W5152" t="str">
            <v>FLT</v>
          </cell>
          <cell r="X5152" t="str">
            <v>BRN</v>
          </cell>
          <cell r="Y5152" t="str">
            <v>FUL</v>
          </cell>
          <cell r="Z5152" t="str">
            <v>FFP</v>
          </cell>
        </row>
        <row r="5153">
          <cell r="A5153" t="str">
            <v>G4775</v>
          </cell>
          <cell r="B5153" t="str">
            <v>9100351050</v>
          </cell>
          <cell r="C5153" t="str">
            <v>10009100351057</v>
          </cell>
          <cell r="D5153">
            <v>0.17599999999999999</v>
          </cell>
          <cell r="E5153">
            <v>4.2000000000000003E-2</v>
          </cell>
          <cell r="F5153">
            <v>2.6970000000000001</v>
          </cell>
          <cell r="G5153">
            <v>3.3039999999999998</v>
          </cell>
          <cell r="H5153">
            <v>4.6609999999999996</v>
          </cell>
          <cell r="I5153">
            <v>1.056</v>
          </cell>
          <cell r="J5153">
            <v>0.252</v>
          </cell>
          <cell r="K5153">
            <v>10.875</v>
          </cell>
          <cell r="L5153">
            <v>6.125</v>
          </cell>
          <cell r="M5153">
            <v>6.75</v>
          </cell>
          <cell r="N5153">
            <v>6</v>
          </cell>
          <cell r="O5153" t="str">
            <v>US</v>
          </cell>
          <cell r="Q5153" t="str">
            <v>FFP</v>
          </cell>
          <cell r="R5153">
            <v>6</v>
          </cell>
          <cell r="S5153">
            <v>1008</v>
          </cell>
          <cell r="T5153">
            <v>3.01</v>
          </cell>
          <cell r="U5153" t="str">
            <v>US$</v>
          </cell>
          <cell r="W5153" t="str">
            <v>FLT</v>
          </cell>
          <cell r="X5153" t="str">
            <v>BRN</v>
          </cell>
          <cell r="Y5153" t="str">
            <v>FUL</v>
          </cell>
          <cell r="Z5153" t="str">
            <v>FFP</v>
          </cell>
        </row>
        <row r="5154">
          <cell r="A5154" t="str">
            <v>G4775DP</v>
          </cell>
          <cell r="B5154" t="str">
            <v>9100351265</v>
          </cell>
          <cell r="C5154" t="str">
            <v>10009100351262</v>
          </cell>
          <cell r="D5154">
            <v>0.16600000000000001</v>
          </cell>
          <cell r="E5154">
            <v>0.04</v>
          </cell>
          <cell r="F5154">
            <v>0</v>
          </cell>
          <cell r="G5154">
            <v>0</v>
          </cell>
          <cell r="H5154">
            <v>0</v>
          </cell>
          <cell r="I5154">
            <v>0.996</v>
          </cell>
          <cell r="J5154">
            <v>0.24</v>
          </cell>
          <cell r="K5154">
            <v>0</v>
          </cell>
          <cell r="L5154">
            <v>0</v>
          </cell>
          <cell r="M5154">
            <v>0</v>
          </cell>
          <cell r="N5154">
            <v>6</v>
          </cell>
          <cell r="O5154" t="str">
            <v>IL</v>
          </cell>
          <cell r="Q5154" t="str">
            <v>FFP</v>
          </cell>
          <cell r="R5154">
            <v>5</v>
          </cell>
          <cell r="S5154">
            <v>1110</v>
          </cell>
          <cell r="T5154">
            <v>3.01</v>
          </cell>
          <cell r="U5154" t="str">
            <v>US$</v>
          </cell>
          <cell r="W5154" t="str">
            <v>FLT</v>
          </cell>
          <cell r="X5154" t="str">
            <v>BRN</v>
          </cell>
          <cell r="Y5154" t="str">
            <v>FUL</v>
          </cell>
          <cell r="Z5154" t="str">
            <v>FFP</v>
          </cell>
        </row>
        <row r="5155">
          <cell r="A5155" t="str">
            <v>G4775DP</v>
          </cell>
          <cell r="B5155" t="str">
            <v>9100351265</v>
          </cell>
          <cell r="C5155" t="str">
            <v>10009100351262</v>
          </cell>
          <cell r="D5155">
            <v>0.14199999999999999</v>
          </cell>
          <cell r="E5155">
            <v>4.8000000000000001E-2</v>
          </cell>
          <cell r="F5155">
            <v>7.625</v>
          </cell>
          <cell r="G5155">
            <v>3.625</v>
          </cell>
          <cell r="H5155">
            <v>2.645</v>
          </cell>
          <cell r="I5155">
            <v>0.85199999999999998</v>
          </cell>
          <cell r="J5155">
            <v>0.28799999999999998</v>
          </cell>
          <cell r="K5155">
            <v>8.625</v>
          </cell>
          <cell r="L5155">
            <v>8</v>
          </cell>
          <cell r="M5155">
            <v>6.375</v>
          </cell>
          <cell r="N5155">
            <v>6</v>
          </cell>
          <cell r="O5155" t="str">
            <v>US</v>
          </cell>
          <cell r="P5155" t="str">
            <v>RA</v>
          </cell>
          <cell r="Q5155" t="str">
            <v>FFP</v>
          </cell>
          <cell r="R5155">
            <v>6</v>
          </cell>
          <cell r="S5155">
            <v>720</v>
          </cell>
          <cell r="T5155">
            <v>3.01</v>
          </cell>
          <cell r="U5155" t="str">
            <v>US$</v>
          </cell>
          <cell r="V5155" t="str">
            <v>EA</v>
          </cell>
          <cell r="W5155" t="str">
            <v>FLT</v>
          </cell>
          <cell r="X5155" t="str">
            <v>BRN</v>
          </cell>
          <cell r="Y5155" t="str">
            <v>FUL</v>
          </cell>
          <cell r="Z5155" t="str">
            <v>FFP</v>
          </cell>
        </row>
        <row r="5156">
          <cell r="A5156" t="str">
            <v>G4776</v>
          </cell>
          <cell r="B5156" t="str">
            <v>9100351197</v>
          </cell>
          <cell r="C5156" t="str">
            <v>10009100351194</v>
          </cell>
          <cell r="D5156">
            <v>0.15</v>
          </cell>
          <cell r="E5156">
            <v>2.3E-2</v>
          </cell>
          <cell r="F5156">
            <v>3.1019999999999999</v>
          </cell>
          <cell r="G5156">
            <v>3.1019999999999999</v>
          </cell>
          <cell r="H5156">
            <v>2.79</v>
          </cell>
          <cell r="I5156">
            <v>0.9</v>
          </cell>
          <cell r="J5156">
            <v>0.13800000000000001</v>
          </cell>
          <cell r="K5156">
            <v>9.8119999999999994</v>
          </cell>
          <cell r="L5156">
            <v>6.75</v>
          </cell>
          <cell r="M5156">
            <v>3.625</v>
          </cell>
          <cell r="N5156">
            <v>6</v>
          </cell>
          <cell r="O5156" t="str">
            <v>IL</v>
          </cell>
          <cell r="P5156" t="str">
            <v>RA</v>
          </cell>
          <cell r="Q5156" t="str">
            <v>FFP</v>
          </cell>
          <cell r="R5156">
            <v>11</v>
          </cell>
          <cell r="S5156">
            <v>1980</v>
          </cell>
          <cell r="T5156">
            <v>4.25</v>
          </cell>
          <cell r="U5156" t="str">
            <v>US$</v>
          </cell>
          <cell r="V5156" t="str">
            <v>EA</v>
          </cell>
          <cell r="W5156" t="str">
            <v>FLT</v>
          </cell>
          <cell r="X5156" t="str">
            <v>BRN</v>
          </cell>
          <cell r="Y5156" t="str">
            <v>FUL</v>
          </cell>
          <cell r="Z5156" t="str">
            <v>FFP</v>
          </cell>
        </row>
        <row r="5157">
          <cell r="A5157" t="str">
            <v>G4776</v>
          </cell>
          <cell r="B5157" t="str">
            <v>9100351197</v>
          </cell>
          <cell r="C5157" t="str">
            <v>10009100351194</v>
          </cell>
          <cell r="D5157">
            <v>0.16</v>
          </cell>
          <cell r="E5157">
            <v>4.3999999999999997E-2</v>
          </cell>
          <cell r="F5157">
            <v>2.6970000000000001</v>
          </cell>
          <cell r="G5157">
            <v>3.3039999999999998</v>
          </cell>
          <cell r="H5157">
            <v>4.6609999999999996</v>
          </cell>
          <cell r="I5157">
            <v>0.96</v>
          </cell>
          <cell r="J5157">
            <v>0.26400000000000001</v>
          </cell>
          <cell r="K5157">
            <v>10.875</v>
          </cell>
          <cell r="L5157">
            <v>6.125</v>
          </cell>
          <cell r="M5157">
            <v>6.75</v>
          </cell>
          <cell r="N5157">
            <v>6</v>
          </cell>
          <cell r="O5157" t="str">
            <v>US</v>
          </cell>
          <cell r="P5157" t="str">
            <v>RA</v>
          </cell>
          <cell r="Q5157" t="str">
            <v>FFP</v>
          </cell>
          <cell r="R5157">
            <v>6</v>
          </cell>
          <cell r="S5157">
            <v>1008</v>
          </cell>
          <cell r="T5157">
            <v>4.25</v>
          </cell>
          <cell r="U5157" t="str">
            <v>US$</v>
          </cell>
          <cell r="V5157" t="str">
            <v>EA</v>
          </cell>
          <cell r="W5157" t="str">
            <v>FLT</v>
          </cell>
          <cell r="X5157" t="str">
            <v>BRN</v>
          </cell>
          <cell r="Y5157" t="str">
            <v>FUL</v>
          </cell>
          <cell r="Z5157" t="str">
            <v>FFP</v>
          </cell>
        </row>
        <row r="5158">
          <cell r="A5158" t="str">
            <v>G4776DP</v>
          </cell>
          <cell r="B5158" t="str">
            <v>9100353788</v>
          </cell>
          <cell r="C5158" t="str">
            <v>10009100353785</v>
          </cell>
          <cell r="D5158">
            <v>0.13300000000000001</v>
          </cell>
          <cell r="E5158">
            <v>4.2000000000000003E-2</v>
          </cell>
          <cell r="F5158">
            <v>0</v>
          </cell>
          <cell r="G5158">
            <v>0</v>
          </cell>
          <cell r="H5158">
            <v>0</v>
          </cell>
          <cell r="I5158">
            <v>0.79800000000000004</v>
          </cell>
          <cell r="J5158">
            <v>0.252</v>
          </cell>
          <cell r="K5158">
            <v>0</v>
          </cell>
          <cell r="L5158">
            <v>0</v>
          </cell>
          <cell r="M5158">
            <v>0</v>
          </cell>
          <cell r="N5158">
            <v>6</v>
          </cell>
          <cell r="O5158" t="str">
            <v>IL</v>
          </cell>
          <cell r="Q5158" t="str">
            <v>FFP</v>
          </cell>
          <cell r="R5158">
            <v>0</v>
          </cell>
          <cell r="S5158">
            <v>1110</v>
          </cell>
          <cell r="T5158">
            <v>4.05</v>
          </cell>
          <cell r="U5158" t="str">
            <v>US$</v>
          </cell>
          <cell r="W5158" t="str">
            <v>FLT</v>
          </cell>
          <cell r="X5158" t="str">
            <v>BRN</v>
          </cell>
          <cell r="Y5158" t="str">
            <v>FUL</v>
          </cell>
          <cell r="Z5158" t="str">
            <v>FFP</v>
          </cell>
        </row>
        <row r="5159">
          <cell r="A5159" t="str">
            <v>G4777</v>
          </cell>
          <cell r="B5159" t="str">
            <v>9100351555</v>
          </cell>
          <cell r="C5159" t="str">
            <v>10009100351552</v>
          </cell>
          <cell r="D5159">
            <v>0.3</v>
          </cell>
          <cell r="E5159">
            <v>2.5000000000000001E-2</v>
          </cell>
          <cell r="F5159">
            <v>2.665</v>
          </cell>
          <cell r="G5159">
            <v>2.665</v>
          </cell>
          <cell r="H5159">
            <v>5.83</v>
          </cell>
          <cell r="I5159">
            <v>1.8</v>
          </cell>
          <cell r="J5159">
            <v>0.15</v>
          </cell>
          <cell r="K5159">
            <v>8.5</v>
          </cell>
          <cell r="L5159">
            <v>5.875</v>
          </cell>
          <cell r="M5159">
            <v>6.625</v>
          </cell>
          <cell r="N5159">
            <v>6</v>
          </cell>
          <cell r="O5159" t="str">
            <v>US</v>
          </cell>
          <cell r="P5159" t="str">
            <v>RA</v>
          </cell>
          <cell r="Q5159" t="str">
            <v>FFP</v>
          </cell>
          <cell r="R5159">
            <v>6</v>
          </cell>
          <cell r="S5159">
            <v>1332</v>
          </cell>
          <cell r="T5159">
            <v>14.53</v>
          </cell>
          <cell r="U5159" t="str">
            <v>US$</v>
          </cell>
          <cell r="V5159" t="str">
            <v>EA</v>
          </cell>
          <cell r="W5159" t="str">
            <v>FLT</v>
          </cell>
          <cell r="X5159" t="str">
            <v>BRN</v>
          </cell>
          <cell r="Y5159" t="str">
            <v>FUL</v>
          </cell>
          <cell r="Z5159" t="str">
            <v>FFP</v>
          </cell>
        </row>
        <row r="5160">
          <cell r="A5160" t="str">
            <v>G4777</v>
          </cell>
          <cell r="B5160" t="str">
            <v>9100351555</v>
          </cell>
          <cell r="C5160" t="str">
            <v>10009100351552</v>
          </cell>
          <cell r="D5160">
            <v>0.36599999999999999</v>
          </cell>
          <cell r="E5160">
            <v>0.03</v>
          </cell>
          <cell r="F5160">
            <v>2.665</v>
          </cell>
          <cell r="G5160">
            <v>2.665</v>
          </cell>
          <cell r="H5160">
            <v>5.83</v>
          </cell>
          <cell r="I5160">
            <v>2.1960000000000002</v>
          </cell>
          <cell r="J5160">
            <v>0.18</v>
          </cell>
          <cell r="K5160">
            <v>8.5</v>
          </cell>
          <cell r="L5160">
            <v>5.875</v>
          </cell>
          <cell r="M5160">
            <v>6.625</v>
          </cell>
          <cell r="N5160">
            <v>6</v>
          </cell>
          <cell r="O5160" t="str">
            <v>US</v>
          </cell>
          <cell r="P5160" t="str">
            <v>RA</v>
          </cell>
          <cell r="Q5160" t="str">
            <v>FFP</v>
          </cell>
          <cell r="R5160">
            <v>6</v>
          </cell>
          <cell r="S5160">
            <v>1332</v>
          </cell>
          <cell r="T5160">
            <v>14.53</v>
          </cell>
          <cell r="U5160" t="str">
            <v>US$</v>
          </cell>
          <cell r="V5160" t="str">
            <v>EA</v>
          </cell>
          <cell r="W5160" t="str">
            <v>FLT</v>
          </cell>
          <cell r="X5160" t="str">
            <v>BRN</v>
          </cell>
          <cell r="Y5160" t="str">
            <v>FUL</v>
          </cell>
          <cell r="Z5160" t="str">
            <v>FFP</v>
          </cell>
        </row>
        <row r="5161">
          <cell r="A5161" t="str">
            <v>G4777</v>
          </cell>
          <cell r="B5161" t="str">
            <v>9100351555</v>
          </cell>
          <cell r="C5161" t="str">
            <v>50009100351550</v>
          </cell>
          <cell r="D5161">
            <v>0.4</v>
          </cell>
          <cell r="E5161">
            <v>3.5999999999999997E-2</v>
          </cell>
          <cell r="F5161">
            <v>5.6970000000000001</v>
          </cell>
          <cell r="G5161">
            <v>2.536</v>
          </cell>
          <cell r="H5161">
            <v>4.6609999999999996</v>
          </cell>
          <cell r="I5161">
            <v>1.2</v>
          </cell>
          <cell r="J5161">
            <v>0.108</v>
          </cell>
          <cell r="K5161">
            <v>8.375</v>
          </cell>
          <cell r="L5161">
            <v>6.375</v>
          </cell>
          <cell r="M5161">
            <v>3.75</v>
          </cell>
          <cell r="N5161">
            <v>3</v>
          </cell>
          <cell r="O5161" t="str">
            <v>CN</v>
          </cell>
          <cell r="Q5161" t="str">
            <v>FFP</v>
          </cell>
          <cell r="R5161">
            <v>11</v>
          </cell>
          <cell r="S5161">
            <v>1122</v>
          </cell>
          <cell r="T5161">
            <v>14.53</v>
          </cell>
          <cell r="U5161" t="str">
            <v>US$</v>
          </cell>
          <cell r="W5161" t="str">
            <v>FLT</v>
          </cell>
          <cell r="X5161" t="str">
            <v>BRN</v>
          </cell>
          <cell r="Y5161" t="str">
            <v>FUL</v>
          </cell>
          <cell r="Z5161" t="str">
            <v>FFP</v>
          </cell>
        </row>
        <row r="5162">
          <cell r="A5162" t="str">
            <v>G4777</v>
          </cell>
          <cell r="B5162" t="str">
            <v>9100351555</v>
          </cell>
          <cell r="C5162" t="str">
            <v>10009100351552</v>
          </cell>
          <cell r="D5162">
            <v>0.626</v>
          </cell>
          <cell r="E5162">
            <v>0.53</v>
          </cell>
          <cell r="F5162">
            <v>0</v>
          </cell>
          <cell r="G5162">
            <v>0</v>
          </cell>
          <cell r="H5162">
            <v>0</v>
          </cell>
          <cell r="I5162">
            <v>3.7559999999999998</v>
          </cell>
          <cell r="J5162">
            <v>3.18</v>
          </cell>
          <cell r="K5162">
            <v>0</v>
          </cell>
          <cell r="L5162">
            <v>0</v>
          </cell>
          <cell r="M5162">
            <v>0</v>
          </cell>
          <cell r="N5162">
            <v>100</v>
          </cell>
          <cell r="O5162" t="str">
            <v>US</v>
          </cell>
          <cell r="Q5162" t="str">
            <v>FFP</v>
          </cell>
          <cell r="R5162">
            <v>10</v>
          </cell>
          <cell r="S5162">
            <v>10000</v>
          </cell>
          <cell r="T5162">
            <v>14.53</v>
          </cell>
          <cell r="U5162" t="str">
            <v>US$</v>
          </cell>
          <cell r="W5162" t="str">
            <v>FLT</v>
          </cell>
          <cell r="X5162" t="str">
            <v>BRN</v>
          </cell>
          <cell r="Y5162" t="str">
            <v>FUL</v>
          </cell>
          <cell r="Z5162" t="str">
            <v>FFP</v>
          </cell>
        </row>
        <row r="5163">
          <cell r="A5163" t="str">
            <v>G4777CS</v>
          </cell>
          <cell r="B5163" t="str">
            <v>9100540522</v>
          </cell>
          <cell r="C5163" t="str">
            <v>10009100540529</v>
          </cell>
          <cell r="D5163">
            <v>0.45</v>
          </cell>
          <cell r="E5163">
            <v>4.2000000000000003E-2</v>
          </cell>
          <cell r="F5163">
            <v>3.75</v>
          </cell>
          <cell r="G5163">
            <v>2.875</v>
          </cell>
          <cell r="H5163">
            <v>6.6870000000000003</v>
          </cell>
          <cell r="I5163">
            <v>1.35</v>
          </cell>
          <cell r="J5163">
            <v>0.17499999999999999</v>
          </cell>
          <cell r="K5163">
            <v>11.32</v>
          </cell>
          <cell r="L5163">
            <v>7.32</v>
          </cell>
          <cell r="M5163">
            <v>3.64</v>
          </cell>
          <cell r="N5163">
            <v>3</v>
          </cell>
          <cell r="O5163" t="str">
            <v>CN</v>
          </cell>
          <cell r="P5163" t="str">
            <v>RA</v>
          </cell>
          <cell r="Q5163" t="str">
            <v>FFP</v>
          </cell>
          <cell r="R5163">
            <v>11</v>
          </cell>
          <cell r="S5163">
            <v>660</v>
          </cell>
          <cell r="T5163">
            <v>14.53</v>
          </cell>
          <cell r="U5163" t="str">
            <v>US$</v>
          </cell>
          <cell r="V5163" t="str">
            <v>EA</v>
          </cell>
          <cell r="W5163" t="str">
            <v>FLT</v>
          </cell>
          <cell r="X5163" t="str">
            <v>BRN</v>
          </cell>
          <cell r="Y5163" t="str">
            <v>FUL</v>
          </cell>
          <cell r="Z5163" t="str">
            <v>FFP</v>
          </cell>
        </row>
        <row r="5164">
          <cell r="A5164" t="str">
            <v>G4777DP</v>
          </cell>
          <cell r="B5164" t="str">
            <v>9100352231</v>
          </cell>
          <cell r="C5164" t="str">
            <v>10009100352238</v>
          </cell>
          <cell r="D5164">
            <v>0.35</v>
          </cell>
          <cell r="E5164">
            <v>6.4000000000000001E-2</v>
          </cell>
          <cell r="F5164">
            <v>0</v>
          </cell>
          <cell r="G5164">
            <v>0</v>
          </cell>
          <cell r="H5164">
            <v>0</v>
          </cell>
          <cell r="I5164">
            <v>2.1</v>
          </cell>
          <cell r="J5164">
            <v>0.38400000000000001</v>
          </cell>
          <cell r="K5164">
            <v>0</v>
          </cell>
          <cell r="L5164">
            <v>0</v>
          </cell>
          <cell r="M5164">
            <v>0</v>
          </cell>
          <cell r="N5164">
            <v>6</v>
          </cell>
          <cell r="O5164" t="str">
            <v>IL</v>
          </cell>
          <cell r="Q5164" t="str">
            <v>FFP</v>
          </cell>
          <cell r="R5164">
            <v>5</v>
          </cell>
          <cell r="S5164">
            <v>840</v>
          </cell>
          <cell r="T5164">
            <v>14.53</v>
          </cell>
          <cell r="U5164" t="str">
            <v>US$</v>
          </cell>
          <cell r="W5164" t="str">
            <v>FLT</v>
          </cell>
          <cell r="X5164" t="str">
            <v>BRN</v>
          </cell>
          <cell r="Y5164" t="str">
            <v>FUL</v>
          </cell>
          <cell r="Z5164" t="str">
            <v>FFP</v>
          </cell>
        </row>
        <row r="5165">
          <cell r="A5165" t="str">
            <v>G4777DP</v>
          </cell>
          <cell r="B5165" t="str">
            <v>9100352231</v>
          </cell>
          <cell r="C5165" t="str">
            <v>10009100352238</v>
          </cell>
          <cell r="D5165">
            <v>0.38300000000000001</v>
          </cell>
          <cell r="E5165">
            <v>5.3999999999999999E-2</v>
          </cell>
          <cell r="F5165">
            <v>7.5620000000000003</v>
          </cell>
          <cell r="G5165">
            <v>5.625</v>
          </cell>
          <cell r="H5165">
            <v>2.9</v>
          </cell>
          <cell r="I5165">
            <v>2.298</v>
          </cell>
          <cell r="J5165">
            <v>0.32400000000000001</v>
          </cell>
          <cell r="K5165">
            <v>13.25</v>
          </cell>
          <cell r="L5165">
            <v>6.5</v>
          </cell>
          <cell r="M5165">
            <v>8.625</v>
          </cell>
          <cell r="N5165">
            <v>6</v>
          </cell>
          <cell r="O5165" t="str">
            <v>US</v>
          </cell>
          <cell r="P5165" t="str">
            <v>RA</v>
          </cell>
          <cell r="Q5165" t="str">
            <v>FFP</v>
          </cell>
          <cell r="R5165">
            <v>4</v>
          </cell>
          <cell r="S5165">
            <v>504</v>
          </cell>
          <cell r="T5165">
            <v>14.53</v>
          </cell>
          <cell r="U5165" t="str">
            <v>US$</v>
          </cell>
          <cell r="V5165" t="str">
            <v>EA</v>
          </cell>
          <cell r="W5165" t="str">
            <v>FLT</v>
          </cell>
          <cell r="X5165" t="str">
            <v>BRN</v>
          </cell>
          <cell r="Y5165" t="str">
            <v>FUL</v>
          </cell>
          <cell r="Z5165" t="str">
            <v>FFP</v>
          </cell>
        </row>
        <row r="5166">
          <cell r="A5166" t="str">
            <v>G4894</v>
          </cell>
          <cell r="B5166" t="str">
            <v>9100351562</v>
          </cell>
          <cell r="C5166" t="str">
            <v>10009100351569</v>
          </cell>
          <cell r="D5166">
            <v>0.40799999999999997</v>
          </cell>
          <cell r="E5166">
            <v>3.7999999999999999E-2</v>
          </cell>
          <cell r="F5166">
            <v>3.0979999999999999</v>
          </cell>
          <cell r="G5166">
            <v>3.0979999999999999</v>
          </cell>
          <cell r="H5166">
            <v>5.0720000000000001</v>
          </cell>
          <cell r="I5166">
            <v>2.448</v>
          </cell>
          <cell r="J5166">
            <v>0.22800000000000001</v>
          </cell>
          <cell r="K5166">
            <v>9.6869999999999994</v>
          </cell>
          <cell r="L5166">
            <v>6.625</v>
          </cell>
          <cell r="M5166">
            <v>5.625</v>
          </cell>
          <cell r="N5166">
            <v>6</v>
          </cell>
          <cell r="O5166" t="str">
            <v>IL</v>
          </cell>
          <cell r="P5166" t="str">
            <v>RA</v>
          </cell>
          <cell r="Q5166" t="str">
            <v>FFP</v>
          </cell>
          <cell r="R5166">
            <v>7</v>
          </cell>
          <cell r="S5166">
            <v>1764</v>
          </cell>
          <cell r="T5166">
            <v>14.31</v>
          </cell>
          <cell r="U5166" t="str">
            <v>US$</v>
          </cell>
          <cell r="V5166" t="str">
            <v>EA</v>
          </cell>
          <cell r="W5166" t="str">
            <v>FLT</v>
          </cell>
          <cell r="X5166" t="str">
            <v>BRN</v>
          </cell>
          <cell r="Y5166" t="str">
            <v>FUL</v>
          </cell>
          <cell r="Z5166" t="str">
            <v>FFP</v>
          </cell>
        </row>
        <row r="5167">
          <cell r="A5167" t="str">
            <v>G4917</v>
          </cell>
          <cell r="B5167" t="str">
            <v>9100351920</v>
          </cell>
          <cell r="C5167" t="str">
            <v>10009100351927</v>
          </cell>
          <cell r="D5167">
            <v>0.191</v>
          </cell>
          <cell r="E5167">
            <v>2.9000000000000001E-2</v>
          </cell>
          <cell r="F5167">
            <v>3.1019999999999999</v>
          </cell>
          <cell r="G5167">
            <v>3.1019999999999999</v>
          </cell>
          <cell r="H5167">
            <v>4.165</v>
          </cell>
          <cell r="I5167">
            <v>1.1459999999999999</v>
          </cell>
          <cell r="J5167">
            <v>0.17399999999999999</v>
          </cell>
          <cell r="K5167">
            <v>9.8119999999999994</v>
          </cell>
          <cell r="L5167">
            <v>6.75</v>
          </cell>
          <cell r="M5167">
            <v>5</v>
          </cell>
          <cell r="N5167">
            <v>6</v>
          </cell>
          <cell r="O5167" t="str">
            <v>US</v>
          </cell>
          <cell r="P5167" t="str">
            <v>RA</v>
          </cell>
          <cell r="Q5167" t="str">
            <v>FFP</v>
          </cell>
          <cell r="R5167">
            <v>8</v>
          </cell>
          <cell r="S5167">
            <v>1440</v>
          </cell>
          <cell r="T5167">
            <v>4.88</v>
          </cell>
          <cell r="U5167" t="str">
            <v>US$</v>
          </cell>
          <cell r="V5167" t="str">
            <v>EA</v>
          </cell>
          <cell r="W5167" t="str">
            <v>FLT</v>
          </cell>
          <cell r="X5167" t="str">
            <v>BRN</v>
          </cell>
          <cell r="Y5167" t="str">
            <v>FUL</v>
          </cell>
          <cell r="Z5167" t="str">
            <v>FFP</v>
          </cell>
        </row>
        <row r="5168">
          <cell r="A5168" t="str">
            <v>G4917DP</v>
          </cell>
          <cell r="B5168" t="str">
            <v>9100353795</v>
          </cell>
          <cell r="C5168" t="str">
            <v>10009100353792</v>
          </cell>
          <cell r="D5168">
            <v>0.13300000000000001</v>
          </cell>
          <cell r="E5168">
            <v>7.2999999999999995E-2</v>
          </cell>
          <cell r="F5168">
            <v>0</v>
          </cell>
          <cell r="G5168">
            <v>0</v>
          </cell>
          <cell r="H5168">
            <v>0</v>
          </cell>
          <cell r="I5168">
            <v>0.79800000000000004</v>
          </cell>
          <cell r="J5168">
            <v>0.438</v>
          </cell>
          <cell r="K5168">
            <v>0</v>
          </cell>
          <cell r="L5168">
            <v>0</v>
          </cell>
          <cell r="M5168">
            <v>0</v>
          </cell>
          <cell r="N5168">
            <v>6</v>
          </cell>
          <cell r="O5168" t="str">
            <v>IL</v>
          </cell>
          <cell r="Q5168" t="str">
            <v>FFP</v>
          </cell>
          <cell r="R5168">
            <v>6</v>
          </cell>
          <cell r="S5168">
            <v>756</v>
          </cell>
          <cell r="T5168">
            <v>4.88</v>
          </cell>
          <cell r="U5168" t="str">
            <v>US$</v>
          </cell>
          <cell r="W5168" t="str">
            <v>FLT</v>
          </cell>
          <cell r="X5168" t="str">
            <v>BRN</v>
          </cell>
          <cell r="Y5168" t="str">
            <v>FUL</v>
          </cell>
          <cell r="Z5168" t="str">
            <v>FFP</v>
          </cell>
        </row>
        <row r="5169">
          <cell r="A5169" t="str">
            <v>G4917DP</v>
          </cell>
          <cell r="B5169" t="str">
            <v>9100353795</v>
          </cell>
          <cell r="C5169" t="str">
            <v>10009100353792</v>
          </cell>
          <cell r="D5169">
            <v>0.23</v>
          </cell>
          <cell r="E5169">
            <v>9.5000000000000001E-2</v>
          </cell>
          <cell r="F5169">
            <v>7.5620000000000003</v>
          </cell>
          <cell r="G5169">
            <v>5.625</v>
          </cell>
          <cell r="H5169">
            <v>2.9</v>
          </cell>
          <cell r="I5169">
            <v>1.38</v>
          </cell>
          <cell r="J5169">
            <v>0.56999999999999995</v>
          </cell>
          <cell r="K5169">
            <v>13.25</v>
          </cell>
          <cell r="L5169">
            <v>6.5</v>
          </cell>
          <cell r="M5169">
            <v>8.625</v>
          </cell>
          <cell r="N5169">
            <v>6</v>
          </cell>
          <cell r="O5169" t="str">
            <v>US</v>
          </cell>
          <cell r="P5169" t="str">
            <v>RA</v>
          </cell>
          <cell r="Q5169" t="str">
            <v>FFP</v>
          </cell>
          <cell r="R5169">
            <v>4</v>
          </cell>
          <cell r="S5169">
            <v>504</v>
          </cell>
          <cell r="T5169">
            <v>4.88</v>
          </cell>
          <cell r="U5169" t="str">
            <v>US$</v>
          </cell>
          <cell r="V5169" t="str">
            <v>EA</v>
          </cell>
          <cell r="W5169" t="str">
            <v>FLT</v>
          </cell>
          <cell r="X5169" t="str">
            <v>BRN</v>
          </cell>
          <cell r="Y5169" t="str">
            <v>FUL</v>
          </cell>
          <cell r="Z5169" t="str">
            <v>FFP</v>
          </cell>
        </row>
        <row r="5170">
          <cell r="A5170" t="str">
            <v>G4926</v>
          </cell>
          <cell r="B5170" t="str">
            <v>9100352019</v>
          </cell>
          <cell r="C5170" t="str">
            <v>10009100352016</v>
          </cell>
          <cell r="D5170">
            <v>0.63300000000000001</v>
          </cell>
          <cell r="E5170">
            <v>3.6999999999999998E-2</v>
          </cell>
          <cell r="F5170">
            <v>3.1019999999999999</v>
          </cell>
          <cell r="G5170">
            <v>3.1019999999999999</v>
          </cell>
          <cell r="H5170">
            <v>5.04</v>
          </cell>
          <cell r="I5170">
            <v>3.798</v>
          </cell>
          <cell r="J5170">
            <v>0.222</v>
          </cell>
          <cell r="K5170">
            <v>9.8119999999999994</v>
          </cell>
          <cell r="L5170">
            <v>6.75</v>
          </cell>
          <cell r="M5170">
            <v>5.875</v>
          </cell>
          <cell r="N5170">
            <v>6</v>
          </cell>
          <cell r="O5170" t="str">
            <v>IL</v>
          </cell>
          <cell r="P5170" t="str">
            <v>RA</v>
          </cell>
          <cell r="Q5170" t="str">
            <v>FFP</v>
          </cell>
          <cell r="R5170">
            <v>7</v>
          </cell>
          <cell r="S5170">
            <v>1260</v>
          </cell>
          <cell r="T5170">
            <v>19.11</v>
          </cell>
          <cell r="U5170" t="str">
            <v>US$</v>
          </cell>
          <cell r="V5170" t="str">
            <v>EA</v>
          </cell>
          <cell r="W5170" t="str">
            <v>FLT</v>
          </cell>
          <cell r="X5170" t="str">
            <v>BRN</v>
          </cell>
          <cell r="Y5170" t="str">
            <v>FUL</v>
          </cell>
          <cell r="Z5170" t="str">
            <v>FFP</v>
          </cell>
        </row>
        <row r="5171">
          <cell r="A5171" t="str">
            <v>G4927</v>
          </cell>
          <cell r="B5171" t="str">
            <v>9100352088</v>
          </cell>
          <cell r="C5171" t="str">
            <v>10009100352085</v>
          </cell>
          <cell r="D5171">
            <v>0.63300000000000001</v>
          </cell>
          <cell r="E5171">
            <v>0.04</v>
          </cell>
          <cell r="F5171">
            <v>3.1019999999999999</v>
          </cell>
          <cell r="G5171">
            <v>3.1019999999999999</v>
          </cell>
          <cell r="H5171">
            <v>5.04</v>
          </cell>
          <cell r="I5171">
            <v>3.798</v>
          </cell>
          <cell r="J5171">
            <v>0.24</v>
          </cell>
          <cell r="K5171">
            <v>9.8119999999999994</v>
          </cell>
          <cell r="L5171">
            <v>6.75</v>
          </cell>
          <cell r="M5171">
            <v>5.875</v>
          </cell>
          <cell r="N5171">
            <v>6</v>
          </cell>
          <cell r="O5171" t="str">
            <v>US</v>
          </cell>
          <cell r="P5171" t="str">
            <v>RA</v>
          </cell>
          <cell r="Q5171" t="str">
            <v>FFP</v>
          </cell>
          <cell r="R5171">
            <v>7</v>
          </cell>
          <cell r="S5171">
            <v>1260</v>
          </cell>
          <cell r="T5171">
            <v>21.19</v>
          </cell>
          <cell r="U5171" t="str">
            <v>US$</v>
          </cell>
          <cell r="V5171" t="str">
            <v>EA</v>
          </cell>
          <cell r="W5171" t="str">
            <v>FLT</v>
          </cell>
          <cell r="X5171" t="str">
            <v>BRN</v>
          </cell>
          <cell r="Y5171" t="str">
            <v>FUL</v>
          </cell>
          <cell r="Z5171" t="str">
            <v>FFP</v>
          </cell>
        </row>
        <row r="5172">
          <cell r="A5172" t="str">
            <v>G4927DP</v>
          </cell>
          <cell r="B5172" t="str">
            <v>9100353801</v>
          </cell>
          <cell r="C5172" t="str">
            <v>10009100353808</v>
          </cell>
          <cell r="D5172">
            <v>0.158</v>
          </cell>
          <cell r="E5172">
            <v>9.4E-2</v>
          </cell>
          <cell r="F5172">
            <v>0</v>
          </cell>
          <cell r="G5172">
            <v>0</v>
          </cell>
          <cell r="H5172">
            <v>0</v>
          </cell>
          <cell r="I5172">
            <v>0.94799999999999995</v>
          </cell>
          <cell r="J5172">
            <v>0.56399999999999995</v>
          </cell>
          <cell r="K5172">
            <v>0</v>
          </cell>
          <cell r="L5172">
            <v>0</v>
          </cell>
          <cell r="M5172">
            <v>0</v>
          </cell>
          <cell r="N5172">
            <v>6</v>
          </cell>
          <cell r="O5172" t="str">
            <v>IL</v>
          </cell>
          <cell r="Q5172" t="str">
            <v>FFP</v>
          </cell>
          <cell r="R5172">
            <v>0</v>
          </cell>
          <cell r="S5172">
            <v>540</v>
          </cell>
          <cell r="T5172">
            <v>19.22</v>
          </cell>
          <cell r="U5172" t="str">
            <v>US$</v>
          </cell>
          <cell r="W5172" t="str">
            <v>FLT</v>
          </cell>
          <cell r="X5172" t="str">
            <v>BRN</v>
          </cell>
          <cell r="Y5172" t="str">
            <v>FUL</v>
          </cell>
          <cell r="Z5172" t="str">
            <v>FFP</v>
          </cell>
        </row>
        <row r="5173">
          <cell r="A5173" t="str">
            <v>G5188BR</v>
          </cell>
          <cell r="D5173">
            <v>0.32100000000000001</v>
          </cell>
          <cell r="E5173">
            <v>0</v>
          </cell>
          <cell r="F5173">
            <v>0</v>
          </cell>
          <cell r="G5173">
            <v>0</v>
          </cell>
          <cell r="H5173">
            <v>0</v>
          </cell>
          <cell r="I5173">
            <v>0</v>
          </cell>
          <cell r="J5173">
            <v>0</v>
          </cell>
          <cell r="K5173">
            <v>0</v>
          </cell>
          <cell r="L5173">
            <v>0</v>
          </cell>
          <cell r="M5173">
            <v>0</v>
          </cell>
          <cell r="N5173">
            <v>0</v>
          </cell>
          <cell r="O5173" t="str">
            <v>BR</v>
          </cell>
          <cell r="P5173" t="str">
            <v>RA</v>
          </cell>
          <cell r="Q5173" t="str">
            <v>FFP</v>
          </cell>
          <cell r="R5173">
            <v>0</v>
          </cell>
          <cell r="S5173">
            <v>0</v>
          </cell>
          <cell r="T5173">
            <v>0.76</v>
          </cell>
          <cell r="U5173" t="str">
            <v>US$</v>
          </cell>
          <cell r="V5173" t="str">
            <v>EA</v>
          </cell>
          <cell r="W5173" t="str">
            <v>FLT</v>
          </cell>
          <cell r="X5173" t="str">
            <v>BRN</v>
          </cell>
          <cell r="Y5173" t="str">
            <v>FUL</v>
          </cell>
          <cell r="Z5173" t="str">
            <v>FFP</v>
          </cell>
        </row>
        <row r="5174">
          <cell r="A5174" t="str">
            <v>G5237</v>
          </cell>
          <cell r="B5174" t="str">
            <v>9100353184</v>
          </cell>
          <cell r="C5174" t="str">
            <v>10009100353181</v>
          </cell>
          <cell r="D5174">
            <v>0.47</v>
          </cell>
          <cell r="E5174">
            <v>3.1E-2</v>
          </cell>
          <cell r="F5174">
            <v>3.8519999999999999</v>
          </cell>
          <cell r="G5174">
            <v>3.8519999999999999</v>
          </cell>
          <cell r="H5174">
            <v>3.2269999999999999</v>
          </cell>
          <cell r="I5174">
            <v>2.82</v>
          </cell>
          <cell r="J5174">
            <v>0.186</v>
          </cell>
          <cell r="K5174">
            <v>12.061999999999999</v>
          </cell>
          <cell r="L5174">
            <v>8.25</v>
          </cell>
          <cell r="M5174">
            <v>4.0620000000000003</v>
          </cell>
          <cell r="N5174">
            <v>6</v>
          </cell>
          <cell r="O5174" t="str">
            <v>CN</v>
          </cell>
          <cell r="P5174" t="str">
            <v>RA</v>
          </cell>
          <cell r="Q5174" t="str">
            <v>FFP</v>
          </cell>
          <cell r="R5174">
            <v>10</v>
          </cell>
          <cell r="S5174">
            <v>1200</v>
          </cell>
          <cell r="T5174">
            <v>13.49</v>
          </cell>
          <cell r="U5174" t="str">
            <v>US$</v>
          </cell>
          <cell r="V5174" t="str">
            <v>EA</v>
          </cell>
          <cell r="W5174" t="str">
            <v>FLT</v>
          </cell>
          <cell r="X5174" t="str">
            <v>BRN</v>
          </cell>
          <cell r="Y5174" t="str">
            <v>FUL</v>
          </cell>
          <cell r="Z5174" t="str">
            <v>FFP</v>
          </cell>
        </row>
        <row r="5175">
          <cell r="A5175" t="str">
            <v>G5237</v>
          </cell>
          <cell r="B5175" t="str">
            <v>9100353184</v>
          </cell>
          <cell r="C5175" t="str">
            <v>10009100353181</v>
          </cell>
          <cell r="D5175">
            <v>0.47</v>
          </cell>
          <cell r="E5175">
            <v>6.8000000000000005E-2</v>
          </cell>
          <cell r="F5175">
            <v>5.6970000000000001</v>
          </cell>
          <cell r="G5175">
            <v>3.536</v>
          </cell>
          <cell r="H5175">
            <v>4.6609999999999996</v>
          </cell>
          <cell r="I5175">
            <v>2.82</v>
          </cell>
          <cell r="J5175">
            <v>0.40799999999999997</v>
          </cell>
          <cell r="K5175">
            <v>11.125</v>
          </cell>
          <cell r="L5175">
            <v>6.375</v>
          </cell>
          <cell r="M5175">
            <v>8</v>
          </cell>
          <cell r="N5175">
            <v>6</v>
          </cell>
          <cell r="O5175" t="str">
            <v>US</v>
          </cell>
          <cell r="Q5175" t="str">
            <v>FFP</v>
          </cell>
          <cell r="R5175">
            <v>5</v>
          </cell>
          <cell r="S5175">
            <v>750</v>
          </cell>
          <cell r="T5175">
            <v>13.49</v>
          </cell>
          <cell r="U5175" t="str">
            <v>US$</v>
          </cell>
          <cell r="W5175" t="str">
            <v>FLT</v>
          </cell>
          <cell r="X5175" t="str">
            <v>BRN</v>
          </cell>
          <cell r="Y5175" t="str">
            <v>FUL</v>
          </cell>
          <cell r="Z5175" t="str">
            <v>FFP</v>
          </cell>
        </row>
        <row r="5176">
          <cell r="A5176" t="str">
            <v>G5237DP</v>
          </cell>
          <cell r="B5176" t="str">
            <v>9100006400</v>
          </cell>
          <cell r="C5176" t="str">
            <v>10009100006407</v>
          </cell>
          <cell r="D5176">
            <v>0.433</v>
          </cell>
          <cell r="E5176">
            <v>5.2999999999999999E-2</v>
          </cell>
          <cell r="F5176">
            <v>0</v>
          </cell>
          <cell r="G5176">
            <v>0</v>
          </cell>
          <cell r="H5176">
            <v>0</v>
          </cell>
          <cell r="I5176">
            <v>2.5979999999999999</v>
          </cell>
          <cell r="J5176">
            <v>0.318</v>
          </cell>
          <cell r="K5176">
            <v>0</v>
          </cell>
          <cell r="L5176">
            <v>0</v>
          </cell>
          <cell r="M5176">
            <v>0</v>
          </cell>
          <cell r="N5176">
            <v>6</v>
          </cell>
          <cell r="O5176" t="str">
            <v>IL</v>
          </cell>
          <cell r="Q5176" t="str">
            <v>FFP</v>
          </cell>
          <cell r="R5176">
            <v>5</v>
          </cell>
          <cell r="S5176">
            <v>840</v>
          </cell>
          <cell r="T5176">
            <v>13.49</v>
          </cell>
          <cell r="U5176" t="str">
            <v>US$</v>
          </cell>
          <cell r="W5176" t="str">
            <v>FLT</v>
          </cell>
          <cell r="X5176" t="str">
            <v>BRN</v>
          </cell>
          <cell r="Y5176" t="str">
            <v>FUL</v>
          </cell>
          <cell r="Z5176" t="str">
            <v>FFP</v>
          </cell>
        </row>
        <row r="5177">
          <cell r="A5177" t="str">
            <v>G5237DP</v>
          </cell>
          <cell r="B5177" t="str">
            <v>9100006400</v>
          </cell>
          <cell r="C5177" t="str">
            <v>10009100006407</v>
          </cell>
          <cell r="D5177">
            <v>0.438</v>
          </cell>
          <cell r="E5177">
            <v>5.2999999999999999E-2</v>
          </cell>
          <cell r="F5177">
            <v>7.5620000000000003</v>
          </cell>
          <cell r="G5177">
            <v>5.625</v>
          </cell>
          <cell r="H5177">
            <v>2.9</v>
          </cell>
          <cell r="I5177">
            <v>2.6280000000000001</v>
          </cell>
          <cell r="J5177">
            <v>0.318</v>
          </cell>
          <cell r="K5177">
            <v>13.25</v>
          </cell>
          <cell r="L5177">
            <v>6.5</v>
          </cell>
          <cell r="M5177">
            <v>8.625</v>
          </cell>
          <cell r="N5177">
            <v>6</v>
          </cell>
          <cell r="O5177" t="str">
            <v>US</v>
          </cell>
          <cell r="P5177" t="str">
            <v>RA</v>
          </cell>
          <cell r="Q5177" t="str">
            <v>FFP</v>
          </cell>
          <cell r="R5177">
            <v>4</v>
          </cell>
          <cell r="S5177">
            <v>504</v>
          </cell>
          <cell r="T5177">
            <v>13.49</v>
          </cell>
          <cell r="U5177" t="str">
            <v>US$</v>
          </cell>
          <cell r="V5177" t="str">
            <v>EA</v>
          </cell>
          <cell r="W5177" t="str">
            <v>FLT</v>
          </cell>
          <cell r="X5177" t="str">
            <v>BRN</v>
          </cell>
          <cell r="Y5177" t="str">
            <v>FUL</v>
          </cell>
          <cell r="Z5177" t="str">
            <v>FFP</v>
          </cell>
        </row>
        <row r="5178">
          <cell r="A5178" t="str">
            <v>G5493BR</v>
          </cell>
          <cell r="D5178">
            <v>5.4</v>
          </cell>
          <cell r="E5178">
            <v>0</v>
          </cell>
          <cell r="F5178">
            <v>0</v>
          </cell>
          <cell r="G5178">
            <v>0</v>
          </cell>
          <cell r="H5178">
            <v>0</v>
          </cell>
          <cell r="I5178">
            <v>0</v>
          </cell>
          <cell r="J5178">
            <v>0</v>
          </cell>
          <cell r="K5178">
            <v>0</v>
          </cell>
          <cell r="L5178">
            <v>0</v>
          </cell>
          <cell r="M5178">
            <v>0</v>
          </cell>
          <cell r="N5178">
            <v>0</v>
          </cell>
          <cell r="O5178" t="str">
            <v>BR</v>
          </cell>
          <cell r="P5178" t="str">
            <v>RA</v>
          </cell>
          <cell r="Q5178" t="str">
            <v>FFP</v>
          </cell>
          <cell r="R5178">
            <v>0</v>
          </cell>
          <cell r="S5178">
            <v>0</v>
          </cell>
          <cell r="T5178">
            <v>2.7</v>
          </cell>
          <cell r="U5178" t="str">
            <v>US$</v>
          </cell>
          <cell r="V5178" t="str">
            <v>EA</v>
          </cell>
          <cell r="W5178" t="str">
            <v>FLT</v>
          </cell>
          <cell r="X5178" t="str">
            <v>BRN</v>
          </cell>
          <cell r="Y5178" t="str">
            <v>FUL</v>
          </cell>
          <cell r="Z5178" t="str">
            <v>FFP</v>
          </cell>
        </row>
        <row r="5179">
          <cell r="A5179" t="str">
            <v>G5540BR</v>
          </cell>
          <cell r="D5179">
            <v>1</v>
          </cell>
          <cell r="E5179">
            <v>0</v>
          </cell>
          <cell r="F5179">
            <v>0</v>
          </cell>
          <cell r="G5179">
            <v>0</v>
          </cell>
          <cell r="H5179">
            <v>0</v>
          </cell>
          <cell r="I5179">
            <v>0</v>
          </cell>
          <cell r="J5179">
            <v>0</v>
          </cell>
          <cell r="K5179">
            <v>0</v>
          </cell>
          <cell r="L5179">
            <v>0</v>
          </cell>
          <cell r="M5179">
            <v>0</v>
          </cell>
          <cell r="N5179">
            <v>0</v>
          </cell>
          <cell r="O5179" t="str">
            <v>BR</v>
          </cell>
          <cell r="P5179" t="str">
            <v>RA</v>
          </cell>
          <cell r="Q5179" t="str">
            <v>FFP</v>
          </cell>
          <cell r="R5179">
            <v>0</v>
          </cell>
          <cell r="S5179">
            <v>0</v>
          </cell>
          <cell r="T5179">
            <v>4.8899999999999997</v>
          </cell>
          <cell r="U5179" t="str">
            <v>US$</v>
          </cell>
          <cell r="V5179" t="str">
            <v>EA</v>
          </cell>
          <cell r="W5179" t="str">
            <v>FLT</v>
          </cell>
          <cell r="X5179" t="str">
            <v>BRN</v>
          </cell>
          <cell r="Y5179" t="str">
            <v>FUL</v>
          </cell>
          <cell r="Z5179" t="str">
            <v>FFP</v>
          </cell>
        </row>
        <row r="5180">
          <cell r="A5180" t="str">
            <v>G5603</v>
          </cell>
          <cell r="B5180" t="str">
            <v>9100002341</v>
          </cell>
          <cell r="C5180" t="str">
            <v>10009100002348</v>
          </cell>
          <cell r="D5180">
            <v>0.64100000000000001</v>
          </cell>
          <cell r="E5180">
            <v>2.8000000000000001E-2</v>
          </cell>
          <cell r="F5180">
            <v>3.0710000000000002</v>
          </cell>
          <cell r="G5180">
            <v>3.0710000000000002</v>
          </cell>
          <cell r="H5180">
            <v>5.2050000000000001</v>
          </cell>
          <cell r="I5180">
            <v>3.8460000000000001</v>
          </cell>
          <cell r="J5180">
            <v>0.21299999999999999</v>
          </cell>
          <cell r="K5180">
            <v>9.5619999999999994</v>
          </cell>
          <cell r="L5180">
            <v>6.5620000000000003</v>
          </cell>
          <cell r="M5180">
            <v>5.875</v>
          </cell>
          <cell r="N5180">
            <v>6</v>
          </cell>
          <cell r="O5180" t="str">
            <v>US</v>
          </cell>
          <cell r="P5180" t="str">
            <v>RA</v>
          </cell>
          <cell r="Q5180" t="str">
            <v>FFP</v>
          </cell>
          <cell r="R5180">
            <v>7</v>
          </cell>
          <cell r="S5180">
            <v>1260</v>
          </cell>
          <cell r="T5180">
            <v>18.43</v>
          </cell>
          <cell r="U5180" t="str">
            <v>US$</v>
          </cell>
          <cell r="V5180" t="str">
            <v>EA</v>
          </cell>
          <cell r="W5180" t="str">
            <v>FLT</v>
          </cell>
          <cell r="X5180" t="str">
            <v>BRN</v>
          </cell>
          <cell r="Y5180" t="str">
            <v>FUL</v>
          </cell>
          <cell r="Z5180" t="str">
            <v>FFP</v>
          </cell>
        </row>
        <row r="5181">
          <cell r="A5181" t="str">
            <v>G5603BR</v>
          </cell>
          <cell r="D5181">
            <v>2</v>
          </cell>
          <cell r="E5181">
            <v>0</v>
          </cell>
          <cell r="F5181">
            <v>0</v>
          </cell>
          <cell r="G5181">
            <v>0</v>
          </cell>
          <cell r="H5181">
            <v>0</v>
          </cell>
          <cell r="I5181">
            <v>0</v>
          </cell>
          <cell r="J5181">
            <v>0</v>
          </cell>
          <cell r="K5181">
            <v>0</v>
          </cell>
          <cell r="L5181">
            <v>0</v>
          </cell>
          <cell r="M5181">
            <v>0</v>
          </cell>
          <cell r="N5181">
            <v>0</v>
          </cell>
          <cell r="O5181" t="str">
            <v>BR</v>
          </cell>
          <cell r="P5181" t="str">
            <v>RA</v>
          </cell>
          <cell r="Q5181" t="str">
            <v>FFP</v>
          </cell>
          <cell r="R5181">
            <v>0</v>
          </cell>
          <cell r="S5181">
            <v>0</v>
          </cell>
          <cell r="T5181">
            <v>0</v>
          </cell>
          <cell r="V5181" t="str">
            <v>EA</v>
          </cell>
          <cell r="W5181" t="str">
            <v>FLT</v>
          </cell>
          <cell r="X5181" t="str">
            <v>BRN</v>
          </cell>
          <cell r="Y5181" t="str">
            <v>FUL</v>
          </cell>
          <cell r="Z5181" t="str">
            <v>FFP</v>
          </cell>
        </row>
        <row r="5182">
          <cell r="A5182" t="str">
            <v>G5603USA</v>
          </cell>
          <cell r="D5182">
            <v>4.8</v>
          </cell>
          <cell r="E5182">
            <v>0</v>
          </cell>
          <cell r="F5182">
            <v>0</v>
          </cell>
          <cell r="G5182">
            <v>0</v>
          </cell>
          <cell r="H5182">
            <v>0</v>
          </cell>
          <cell r="I5182">
            <v>0</v>
          </cell>
          <cell r="J5182">
            <v>0</v>
          </cell>
          <cell r="K5182">
            <v>0</v>
          </cell>
          <cell r="L5182">
            <v>0</v>
          </cell>
          <cell r="M5182">
            <v>0</v>
          </cell>
          <cell r="N5182">
            <v>0</v>
          </cell>
          <cell r="O5182" t="str">
            <v>BR</v>
          </cell>
          <cell r="P5182" t="str">
            <v>RA</v>
          </cell>
          <cell r="Q5182" t="str">
            <v>FFP</v>
          </cell>
          <cell r="R5182">
            <v>0</v>
          </cell>
          <cell r="S5182">
            <v>0</v>
          </cell>
          <cell r="T5182">
            <v>0</v>
          </cell>
          <cell r="V5182" t="str">
            <v>EA</v>
          </cell>
          <cell r="W5182" t="str">
            <v>FLT</v>
          </cell>
          <cell r="X5182" t="str">
            <v>BRN</v>
          </cell>
          <cell r="Y5182" t="str">
            <v>FUL</v>
          </cell>
          <cell r="Z5182" t="str">
            <v>FFP</v>
          </cell>
        </row>
        <row r="5183">
          <cell r="A5183" t="str">
            <v>G5738BR</v>
          </cell>
          <cell r="D5183">
            <v>0.69199999999999995</v>
          </cell>
          <cell r="E5183">
            <v>0</v>
          </cell>
          <cell r="F5183">
            <v>0</v>
          </cell>
          <cell r="G5183">
            <v>0</v>
          </cell>
          <cell r="H5183">
            <v>0</v>
          </cell>
          <cell r="I5183">
            <v>0</v>
          </cell>
          <cell r="J5183">
            <v>0</v>
          </cell>
          <cell r="K5183">
            <v>0</v>
          </cell>
          <cell r="L5183">
            <v>0</v>
          </cell>
          <cell r="M5183">
            <v>0</v>
          </cell>
          <cell r="N5183">
            <v>0</v>
          </cell>
          <cell r="O5183" t="str">
            <v>BR</v>
          </cell>
          <cell r="P5183" t="str">
            <v>RA</v>
          </cell>
          <cell r="Q5183" t="str">
            <v>FFP</v>
          </cell>
          <cell r="R5183">
            <v>0</v>
          </cell>
          <cell r="S5183">
            <v>0</v>
          </cell>
          <cell r="T5183">
            <v>1.9</v>
          </cell>
          <cell r="U5183" t="str">
            <v>US$</v>
          </cell>
          <cell r="V5183" t="str">
            <v>EA</v>
          </cell>
          <cell r="W5183" t="str">
            <v>FLT</v>
          </cell>
          <cell r="X5183" t="str">
            <v>BRN</v>
          </cell>
          <cell r="Y5183" t="str">
            <v>FUL</v>
          </cell>
          <cell r="Z5183" t="str">
            <v>FFP</v>
          </cell>
        </row>
        <row r="5184">
          <cell r="A5184" t="str">
            <v>G5857</v>
          </cell>
          <cell r="D5184">
            <v>0.3</v>
          </cell>
          <cell r="E5184">
            <v>0</v>
          </cell>
          <cell r="F5184">
            <v>0</v>
          </cell>
          <cell r="G5184">
            <v>0</v>
          </cell>
          <cell r="H5184">
            <v>0</v>
          </cell>
          <cell r="I5184">
            <v>0</v>
          </cell>
          <cell r="J5184">
            <v>0</v>
          </cell>
          <cell r="K5184">
            <v>0</v>
          </cell>
          <cell r="L5184">
            <v>0</v>
          </cell>
          <cell r="M5184">
            <v>0</v>
          </cell>
          <cell r="N5184">
            <v>0</v>
          </cell>
          <cell r="O5184" t="str">
            <v>BR</v>
          </cell>
          <cell r="P5184" t="str">
            <v>RA</v>
          </cell>
          <cell r="Q5184" t="str">
            <v>FFP</v>
          </cell>
          <cell r="R5184">
            <v>0</v>
          </cell>
          <cell r="S5184">
            <v>0</v>
          </cell>
          <cell r="T5184">
            <v>0</v>
          </cell>
          <cell r="V5184" t="str">
            <v>EA</v>
          </cell>
          <cell r="W5184" t="str">
            <v>FLT</v>
          </cell>
          <cell r="X5184" t="str">
            <v>BRN</v>
          </cell>
          <cell r="Y5184" t="str">
            <v>FUL</v>
          </cell>
          <cell r="Z5184" t="str">
            <v>FFP</v>
          </cell>
        </row>
        <row r="5185">
          <cell r="A5185" t="str">
            <v>G5857BR</v>
          </cell>
          <cell r="D5185">
            <v>0.115</v>
          </cell>
          <cell r="E5185">
            <v>0</v>
          </cell>
          <cell r="F5185">
            <v>0</v>
          </cell>
          <cell r="G5185">
            <v>0</v>
          </cell>
          <cell r="H5185">
            <v>0</v>
          </cell>
          <cell r="I5185">
            <v>0</v>
          </cell>
          <cell r="J5185">
            <v>0</v>
          </cell>
          <cell r="K5185">
            <v>0</v>
          </cell>
          <cell r="L5185">
            <v>0</v>
          </cell>
          <cell r="M5185">
            <v>0</v>
          </cell>
          <cell r="N5185">
            <v>0</v>
          </cell>
          <cell r="O5185" t="str">
            <v>BR</v>
          </cell>
          <cell r="P5185" t="str">
            <v>RA</v>
          </cell>
          <cell r="Q5185" t="str">
            <v>FFP</v>
          </cell>
          <cell r="R5185">
            <v>0</v>
          </cell>
          <cell r="S5185">
            <v>0</v>
          </cell>
          <cell r="T5185">
            <v>0</v>
          </cell>
          <cell r="V5185" t="str">
            <v>EA</v>
          </cell>
          <cell r="W5185" t="str">
            <v>FLT</v>
          </cell>
          <cell r="X5185" t="str">
            <v>BRN</v>
          </cell>
          <cell r="Y5185" t="str">
            <v>FUL</v>
          </cell>
          <cell r="Z5185" t="str">
            <v>FFP</v>
          </cell>
        </row>
        <row r="5186">
          <cell r="A5186" t="str">
            <v>G5870</v>
          </cell>
          <cell r="B5186" t="str">
            <v>9100018250</v>
          </cell>
          <cell r="C5186" t="str">
            <v>10009100018257</v>
          </cell>
          <cell r="D5186">
            <v>0.69199999999999995</v>
          </cell>
          <cell r="E5186">
            <v>7.6999999999999999E-2</v>
          </cell>
          <cell r="F5186">
            <v>3.8479999999999999</v>
          </cell>
          <cell r="G5186">
            <v>3.8479999999999999</v>
          </cell>
          <cell r="H5186">
            <v>7.0979999999999999</v>
          </cell>
          <cell r="I5186">
            <v>4.1520000000000001</v>
          </cell>
          <cell r="J5186">
            <v>0.46200000000000002</v>
          </cell>
          <cell r="K5186">
            <v>12.061999999999999</v>
          </cell>
          <cell r="L5186">
            <v>8.25</v>
          </cell>
          <cell r="M5186">
            <v>7.9370000000000003</v>
          </cell>
          <cell r="N5186">
            <v>6</v>
          </cell>
          <cell r="O5186" t="str">
            <v>US</v>
          </cell>
          <cell r="P5186" t="str">
            <v>RA</v>
          </cell>
          <cell r="Q5186" t="str">
            <v>FFP</v>
          </cell>
          <cell r="R5186">
            <v>5</v>
          </cell>
          <cell r="S5186">
            <v>600</v>
          </cell>
          <cell r="T5186">
            <v>15.03</v>
          </cell>
          <cell r="U5186" t="str">
            <v>US$</v>
          </cell>
          <cell r="V5186" t="str">
            <v>EA</v>
          </cell>
          <cell r="W5186" t="str">
            <v>FLT</v>
          </cell>
          <cell r="X5186" t="str">
            <v>BRN</v>
          </cell>
          <cell r="Y5186" t="str">
            <v>FUL</v>
          </cell>
          <cell r="Z5186" t="str">
            <v>FFP</v>
          </cell>
        </row>
        <row r="5187">
          <cell r="A5187" t="str">
            <v>G5980BR</v>
          </cell>
          <cell r="D5187">
            <v>0.71</v>
          </cell>
          <cell r="E5187">
            <v>0</v>
          </cell>
          <cell r="F5187">
            <v>0</v>
          </cell>
          <cell r="G5187">
            <v>0</v>
          </cell>
          <cell r="H5187">
            <v>0</v>
          </cell>
          <cell r="I5187">
            <v>0</v>
          </cell>
          <cell r="J5187">
            <v>0</v>
          </cell>
          <cell r="K5187">
            <v>0</v>
          </cell>
          <cell r="L5187">
            <v>0</v>
          </cell>
          <cell r="M5187">
            <v>0</v>
          </cell>
          <cell r="N5187">
            <v>0</v>
          </cell>
          <cell r="O5187" t="str">
            <v>BR</v>
          </cell>
          <cell r="P5187" t="str">
            <v>RA</v>
          </cell>
          <cell r="Q5187" t="str">
            <v>FFP</v>
          </cell>
          <cell r="R5187">
            <v>0</v>
          </cell>
          <cell r="S5187">
            <v>0</v>
          </cell>
          <cell r="T5187">
            <v>1.57</v>
          </cell>
          <cell r="U5187" t="str">
            <v>US$</v>
          </cell>
          <cell r="V5187" t="str">
            <v>EA</v>
          </cell>
          <cell r="W5187" t="str">
            <v>FLT</v>
          </cell>
          <cell r="X5187" t="str">
            <v>BRN</v>
          </cell>
          <cell r="Y5187" t="str">
            <v>FUL</v>
          </cell>
          <cell r="Z5187" t="str">
            <v>FFP</v>
          </cell>
        </row>
        <row r="5188">
          <cell r="A5188" t="str">
            <v>G5982</v>
          </cell>
          <cell r="B5188" t="str">
            <v>9100020925</v>
          </cell>
          <cell r="C5188" t="str">
            <v>10009100020922</v>
          </cell>
          <cell r="D5188">
            <v>0.57499999999999996</v>
          </cell>
          <cell r="E5188">
            <v>3.6999999999999998E-2</v>
          </cell>
          <cell r="F5188">
            <v>3.258</v>
          </cell>
          <cell r="G5188">
            <v>3.258</v>
          </cell>
          <cell r="H5188">
            <v>5.9859999999999998</v>
          </cell>
          <cell r="I5188">
            <v>3.45</v>
          </cell>
          <cell r="J5188">
            <v>0.26300000000000001</v>
          </cell>
          <cell r="K5188">
            <v>10.061999999999999</v>
          </cell>
          <cell r="L5188">
            <v>6.8120000000000003</v>
          </cell>
          <cell r="M5188">
            <v>6.625</v>
          </cell>
          <cell r="N5188">
            <v>6</v>
          </cell>
          <cell r="O5188" t="str">
            <v>US</v>
          </cell>
          <cell r="P5188" t="str">
            <v>RA</v>
          </cell>
          <cell r="Q5188" t="str">
            <v>FFP</v>
          </cell>
          <cell r="R5188">
            <v>6</v>
          </cell>
          <cell r="S5188">
            <v>1008</v>
          </cell>
          <cell r="T5188">
            <v>14.97</v>
          </cell>
          <cell r="U5188" t="str">
            <v>US$</v>
          </cell>
          <cell r="V5188" t="str">
            <v>EA</v>
          </cell>
          <cell r="W5188" t="str">
            <v>FLT</v>
          </cell>
          <cell r="X5188" t="str">
            <v>BRN</v>
          </cell>
          <cell r="Y5188" t="str">
            <v>FUL</v>
          </cell>
          <cell r="Z5188" t="str">
            <v>FFP</v>
          </cell>
        </row>
        <row r="5189">
          <cell r="A5189" t="str">
            <v>G5995BR</v>
          </cell>
          <cell r="D5189">
            <v>0.57499999999999996</v>
          </cell>
          <cell r="E5189">
            <v>0</v>
          </cell>
          <cell r="F5189">
            <v>0</v>
          </cell>
          <cell r="G5189">
            <v>0</v>
          </cell>
          <cell r="H5189">
            <v>0</v>
          </cell>
          <cell r="I5189">
            <v>0</v>
          </cell>
          <cell r="J5189">
            <v>0</v>
          </cell>
          <cell r="K5189">
            <v>0</v>
          </cell>
          <cell r="L5189">
            <v>0</v>
          </cell>
          <cell r="M5189">
            <v>0</v>
          </cell>
          <cell r="N5189">
            <v>0</v>
          </cell>
          <cell r="O5189" t="str">
            <v>IL</v>
          </cell>
          <cell r="P5189" t="str">
            <v>RA</v>
          </cell>
          <cell r="Q5189" t="str">
            <v>FFP</v>
          </cell>
          <cell r="R5189">
            <v>0</v>
          </cell>
          <cell r="S5189">
            <v>0</v>
          </cell>
          <cell r="T5189">
            <v>0</v>
          </cell>
          <cell r="V5189" t="str">
            <v>EA</v>
          </cell>
          <cell r="W5189" t="str">
            <v>FLT</v>
          </cell>
          <cell r="X5189" t="str">
            <v>BRN</v>
          </cell>
          <cell r="Y5189" t="str">
            <v>FUL</v>
          </cell>
          <cell r="Z5189" t="str">
            <v>FFP</v>
          </cell>
        </row>
        <row r="5190">
          <cell r="A5190" t="str">
            <v>G5995SPBR</v>
          </cell>
          <cell r="D5190">
            <v>5.3</v>
          </cell>
          <cell r="E5190">
            <v>0</v>
          </cell>
          <cell r="F5190">
            <v>0</v>
          </cell>
          <cell r="G5190">
            <v>0</v>
          </cell>
          <cell r="H5190">
            <v>0</v>
          </cell>
          <cell r="I5190">
            <v>0</v>
          </cell>
          <cell r="J5190">
            <v>0</v>
          </cell>
          <cell r="K5190">
            <v>0</v>
          </cell>
          <cell r="L5190">
            <v>0</v>
          </cell>
          <cell r="M5190">
            <v>0</v>
          </cell>
          <cell r="N5190">
            <v>0</v>
          </cell>
          <cell r="O5190" t="str">
            <v>BR</v>
          </cell>
          <cell r="P5190" t="str">
            <v>RA</v>
          </cell>
          <cell r="Q5190" t="str">
            <v>FFP</v>
          </cell>
          <cell r="R5190">
            <v>0</v>
          </cell>
          <cell r="S5190">
            <v>0</v>
          </cell>
          <cell r="T5190">
            <v>1.45</v>
          </cell>
          <cell r="U5190" t="str">
            <v>US$</v>
          </cell>
          <cell r="V5190" t="str">
            <v>EA</v>
          </cell>
          <cell r="W5190" t="str">
            <v>FLT</v>
          </cell>
          <cell r="X5190" t="str">
            <v>BRN</v>
          </cell>
          <cell r="Y5190" t="str">
            <v>FUL</v>
          </cell>
          <cell r="Z5190" t="str">
            <v>FFP</v>
          </cell>
        </row>
        <row r="5191">
          <cell r="A5191" t="str">
            <v>G6343</v>
          </cell>
          <cell r="B5191" t="str">
            <v>9100351777</v>
          </cell>
          <cell r="C5191" t="str">
            <v>10009100351774</v>
          </cell>
          <cell r="D5191">
            <v>0.84499999999999997</v>
          </cell>
          <cell r="E5191">
            <v>4.7E-2</v>
          </cell>
          <cell r="F5191">
            <v>3.8519999999999999</v>
          </cell>
          <cell r="G5191">
            <v>3.8519999999999999</v>
          </cell>
          <cell r="H5191">
            <v>4.2270000000000003</v>
          </cell>
          <cell r="I5191">
            <v>5.07</v>
          </cell>
          <cell r="J5191">
            <v>0.28199999999999997</v>
          </cell>
          <cell r="K5191">
            <v>12.061999999999999</v>
          </cell>
          <cell r="L5191">
            <v>8.25</v>
          </cell>
          <cell r="M5191">
            <v>5.0620000000000003</v>
          </cell>
          <cell r="N5191">
            <v>6</v>
          </cell>
          <cell r="O5191" t="str">
            <v>US</v>
          </cell>
          <cell r="P5191" t="str">
            <v>RA</v>
          </cell>
          <cell r="Q5191" t="str">
            <v>FFP</v>
          </cell>
          <cell r="R5191">
            <v>8</v>
          </cell>
          <cell r="S5191">
            <v>960</v>
          </cell>
          <cell r="T5191">
            <v>17.68</v>
          </cell>
          <cell r="U5191" t="str">
            <v>US$</v>
          </cell>
          <cell r="V5191" t="str">
            <v>EA</v>
          </cell>
          <cell r="W5191" t="str">
            <v>FLT</v>
          </cell>
          <cell r="X5191" t="str">
            <v>BRN</v>
          </cell>
          <cell r="Y5191" t="str">
            <v>FUL</v>
          </cell>
          <cell r="Z5191" t="str">
            <v>FFP</v>
          </cell>
        </row>
        <row r="5192">
          <cell r="A5192" t="str">
            <v>G6343DP</v>
          </cell>
          <cell r="B5192" t="str">
            <v>9100353818</v>
          </cell>
          <cell r="C5192" t="str">
            <v>10009100353815</v>
          </cell>
          <cell r="D5192">
            <v>0.77500000000000002</v>
          </cell>
          <cell r="E5192">
            <v>9.2999999999999999E-2</v>
          </cell>
          <cell r="F5192">
            <v>7.625</v>
          </cell>
          <cell r="G5192">
            <v>7.625</v>
          </cell>
          <cell r="H5192">
            <v>3.52</v>
          </cell>
          <cell r="I5192">
            <v>4.6500000000000004</v>
          </cell>
          <cell r="J5192">
            <v>0.55800000000000005</v>
          </cell>
          <cell r="K5192">
            <v>15.125</v>
          </cell>
          <cell r="L5192">
            <v>7.125</v>
          </cell>
          <cell r="M5192">
            <v>8.25</v>
          </cell>
          <cell r="N5192">
            <v>6</v>
          </cell>
          <cell r="O5192" t="str">
            <v>IL</v>
          </cell>
          <cell r="Q5192" t="str">
            <v>FFP</v>
          </cell>
          <cell r="R5192">
            <v>5</v>
          </cell>
          <cell r="S5192">
            <v>450</v>
          </cell>
          <cell r="T5192">
            <v>17.68</v>
          </cell>
          <cell r="U5192" t="str">
            <v>US$</v>
          </cell>
          <cell r="W5192" t="str">
            <v>FLT</v>
          </cell>
          <cell r="X5192" t="str">
            <v>BRN</v>
          </cell>
          <cell r="Y5192" t="str">
            <v>FUL</v>
          </cell>
          <cell r="Z5192" t="str">
            <v>FFP</v>
          </cell>
        </row>
        <row r="5193">
          <cell r="A5193" t="str">
            <v>G6343DP</v>
          </cell>
          <cell r="B5193" t="str">
            <v>9100353818</v>
          </cell>
          <cell r="C5193" t="str">
            <v>10009100353815</v>
          </cell>
          <cell r="D5193">
            <v>0.85</v>
          </cell>
          <cell r="E5193">
            <v>0.09</v>
          </cell>
          <cell r="F5193">
            <v>7.625</v>
          </cell>
          <cell r="G5193">
            <v>7.625</v>
          </cell>
          <cell r="H5193">
            <v>3.54</v>
          </cell>
          <cell r="I5193">
            <v>5.0999999999999996</v>
          </cell>
          <cell r="J5193">
            <v>0.54</v>
          </cell>
          <cell r="K5193">
            <v>15.25</v>
          </cell>
          <cell r="L5193">
            <v>7.125</v>
          </cell>
          <cell r="M5193">
            <v>8.25</v>
          </cell>
          <cell r="N5193">
            <v>6</v>
          </cell>
          <cell r="O5193" t="str">
            <v>IL</v>
          </cell>
          <cell r="Q5193" t="str">
            <v>FFP</v>
          </cell>
          <cell r="R5193">
            <v>5</v>
          </cell>
          <cell r="S5193">
            <v>450</v>
          </cell>
          <cell r="T5193">
            <v>17.68</v>
          </cell>
          <cell r="U5193" t="str">
            <v>US$</v>
          </cell>
          <cell r="W5193" t="str">
            <v>FLT</v>
          </cell>
          <cell r="X5193" t="str">
            <v>BRN</v>
          </cell>
          <cell r="Y5193" t="str">
            <v>FUL</v>
          </cell>
          <cell r="Z5193" t="str">
            <v>FFP</v>
          </cell>
        </row>
        <row r="5194">
          <cell r="A5194" t="str">
            <v>G6344</v>
          </cell>
          <cell r="B5194" t="str">
            <v>9100351548</v>
          </cell>
          <cell r="C5194" t="str">
            <v>10009100351545</v>
          </cell>
          <cell r="D5194">
            <v>0.35299999999999998</v>
          </cell>
          <cell r="E5194">
            <v>3.9E-2</v>
          </cell>
          <cell r="F5194">
            <v>3.1019999999999999</v>
          </cell>
          <cell r="G5194">
            <v>3.1019999999999999</v>
          </cell>
          <cell r="H5194">
            <v>6.29</v>
          </cell>
          <cell r="I5194">
            <v>2.1179999999999999</v>
          </cell>
          <cell r="J5194">
            <v>0.23400000000000001</v>
          </cell>
          <cell r="K5194">
            <v>9.8119999999999994</v>
          </cell>
          <cell r="L5194">
            <v>6.75</v>
          </cell>
          <cell r="M5194">
            <v>7.125</v>
          </cell>
          <cell r="N5194">
            <v>6</v>
          </cell>
          <cell r="O5194" t="str">
            <v>US</v>
          </cell>
          <cell r="P5194" t="str">
            <v>RA</v>
          </cell>
          <cell r="Q5194" t="str">
            <v>FFP</v>
          </cell>
          <cell r="R5194">
            <v>5</v>
          </cell>
          <cell r="S5194">
            <v>900</v>
          </cell>
          <cell r="T5194">
            <v>9.5</v>
          </cell>
          <cell r="U5194" t="str">
            <v>US$</v>
          </cell>
          <cell r="V5194" t="str">
            <v>EA</v>
          </cell>
          <cell r="W5194" t="str">
            <v>FLT</v>
          </cell>
          <cell r="X5194" t="str">
            <v>BRN</v>
          </cell>
          <cell r="Y5194" t="str">
            <v>FUL</v>
          </cell>
          <cell r="Z5194" t="str">
            <v>FFP</v>
          </cell>
        </row>
        <row r="5195">
          <cell r="A5195" t="str">
            <v>G6344DP</v>
          </cell>
          <cell r="B5195" t="str">
            <v>9100353825</v>
          </cell>
          <cell r="C5195" t="str">
            <v>10009100353822</v>
          </cell>
          <cell r="D5195">
            <v>0.33</v>
          </cell>
          <cell r="E5195">
            <v>0.105</v>
          </cell>
          <cell r="F5195">
            <v>9.625</v>
          </cell>
          <cell r="G5195">
            <v>7.625</v>
          </cell>
          <cell r="H5195">
            <v>3.45</v>
          </cell>
          <cell r="I5195">
            <v>1.98</v>
          </cell>
          <cell r="J5195">
            <v>0.63</v>
          </cell>
          <cell r="K5195">
            <v>14.75</v>
          </cell>
          <cell r="L5195">
            <v>6.875</v>
          </cell>
          <cell r="M5195">
            <v>9.875</v>
          </cell>
          <cell r="N5195">
            <v>6</v>
          </cell>
          <cell r="O5195" t="str">
            <v>IL</v>
          </cell>
          <cell r="Q5195" t="str">
            <v>FFP</v>
          </cell>
          <cell r="R5195">
            <v>4</v>
          </cell>
          <cell r="S5195">
            <v>360</v>
          </cell>
          <cell r="T5195">
            <v>9.5</v>
          </cell>
          <cell r="U5195" t="str">
            <v>US$</v>
          </cell>
          <cell r="W5195" t="str">
            <v>FLT</v>
          </cell>
          <cell r="X5195" t="str">
            <v>BRN</v>
          </cell>
          <cell r="Y5195" t="str">
            <v>FUL</v>
          </cell>
          <cell r="Z5195" t="str">
            <v>FFP</v>
          </cell>
        </row>
        <row r="5196">
          <cell r="A5196" t="str">
            <v>G6344DP</v>
          </cell>
          <cell r="B5196" t="str">
            <v>9100353825</v>
          </cell>
          <cell r="C5196" t="str">
            <v>10009100353822</v>
          </cell>
          <cell r="D5196">
            <v>0.42499999999999999</v>
          </cell>
          <cell r="E5196">
            <v>0.122</v>
          </cell>
          <cell r="F5196">
            <v>9.625</v>
          </cell>
          <cell r="G5196">
            <v>7.625</v>
          </cell>
          <cell r="H5196">
            <v>3.5819999999999999</v>
          </cell>
          <cell r="I5196">
            <v>2.5499999999999998</v>
          </cell>
          <cell r="J5196">
            <v>0.73199999999999998</v>
          </cell>
          <cell r="K5196">
            <v>11.5</v>
          </cell>
          <cell r="L5196">
            <v>10.5</v>
          </cell>
          <cell r="M5196">
            <v>10.186999999999999</v>
          </cell>
          <cell r="N5196">
            <v>6</v>
          </cell>
          <cell r="O5196" t="str">
            <v>US</v>
          </cell>
          <cell r="P5196" t="str">
            <v>RA</v>
          </cell>
          <cell r="Q5196" t="str">
            <v>FFP</v>
          </cell>
          <cell r="R5196">
            <v>4</v>
          </cell>
          <cell r="S5196">
            <v>288</v>
          </cell>
          <cell r="T5196">
            <v>9.5</v>
          </cell>
          <cell r="U5196" t="str">
            <v>US$</v>
          </cell>
          <cell r="V5196" t="str">
            <v>EA</v>
          </cell>
          <cell r="W5196" t="str">
            <v>FLT</v>
          </cell>
          <cell r="X5196" t="str">
            <v>BRN</v>
          </cell>
          <cell r="Y5196" t="str">
            <v>FUL</v>
          </cell>
          <cell r="Z5196" t="str">
            <v>FFP</v>
          </cell>
        </row>
        <row r="5197">
          <cell r="A5197" t="str">
            <v>G6345</v>
          </cell>
          <cell r="B5197" t="str">
            <v>9100352071</v>
          </cell>
          <cell r="C5197" t="str">
            <v>10009100352078</v>
          </cell>
          <cell r="D5197">
            <v>0.6</v>
          </cell>
          <cell r="E5197">
            <v>3.5999999999999997E-2</v>
          </cell>
          <cell r="F5197">
            <v>3.1019999999999999</v>
          </cell>
          <cell r="G5197">
            <v>3.1019999999999999</v>
          </cell>
          <cell r="H5197">
            <v>5.04</v>
          </cell>
          <cell r="I5197">
            <v>3.6</v>
          </cell>
          <cell r="J5197">
            <v>0.216</v>
          </cell>
          <cell r="K5197">
            <v>9.8119999999999994</v>
          </cell>
          <cell r="L5197">
            <v>6.75</v>
          </cell>
          <cell r="M5197">
            <v>5.875</v>
          </cell>
          <cell r="N5197">
            <v>6</v>
          </cell>
          <cell r="O5197" t="str">
            <v>IL</v>
          </cell>
          <cell r="P5197" t="str">
            <v>RA</v>
          </cell>
          <cell r="Q5197" t="str">
            <v>FFP</v>
          </cell>
          <cell r="R5197">
            <v>7</v>
          </cell>
          <cell r="S5197">
            <v>1260</v>
          </cell>
          <cell r="T5197">
            <v>19.78</v>
          </cell>
          <cell r="U5197" t="str">
            <v>US$</v>
          </cell>
          <cell r="V5197" t="str">
            <v>EA</v>
          </cell>
          <cell r="W5197" t="str">
            <v>FLT</v>
          </cell>
          <cell r="X5197" t="str">
            <v>BRN</v>
          </cell>
          <cell r="Y5197" t="str">
            <v>FUL</v>
          </cell>
          <cell r="Z5197" t="str">
            <v>FFP</v>
          </cell>
        </row>
        <row r="5198">
          <cell r="A5198" t="str">
            <v>G6345DP</v>
          </cell>
          <cell r="B5198" t="str">
            <v>9100353832</v>
          </cell>
          <cell r="C5198" t="str">
            <v>10009100353839</v>
          </cell>
          <cell r="D5198">
            <v>0.69</v>
          </cell>
          <cell r="E5198">
            <v>9.4E-2</v>
          </cell>
          <cell r="F5198">
            <v>0</v>
          </cell>
          <cell r="G5198">
            <v>0</v>
          </cell>
          <cell r="H5198">
            <v>0</v>
          </cell>
          <cell r="I5198">
            <v>4.1399999999999997</v>
          </cell>
          <cell r="J5198">
            <v>0.56399999999999995</v>
          </cell>
          <cell r="K5198">
            <v>0</v>
          </cell>
          <cell r="L5198">
            <v>0</v>
          </cell>
          <cell r="M5198">
            <v>0</v>
          </cell>
          <cell r="N5198">
            <v>6</v>
          </cell>
          <cell r="O5198" t="str">
            <v>US</v>
          </cell>
          <cell r="Q5198" t="str">
            <v>FFP</v>
          </cell>
          <cell r="R5198">
            <v>0</v>
          </cell>
          <cell r="S5198">
            <v>540</v>
          </cell>
          <cell r="T5198">
            <v>18.84</v>
          </cell>
          <cell r="U5198" t="str">
            <v>US$</v>
          </cell>
          <cell r="W5198" t="str">
            <v>FLT</v>
          </cell>
          <cell r="X5198" t="str">
            <v>BRN</v>
          </cell>
          <cell r="Y5198" t="str">
            <v>FUL</v>
          </cell>
          <cell r="Z5198" t="str">
            <v>FFP</v>
          </cell>
        </row>
        <row r="5199">
          <cell r="A5199" t="str">
            <v>G6346</v>
          </cell>
          <cell r="B5199" t="str">
            <v>9100352026</v>
          </cell>
          <cell r="C5199" t="str">
            <v>10009100352023</v>
          </cell>
          <cell r="D5199">
            <v>0.55000000000000004</v>
          </cell>
          <cell r="E5199">
            <v>3.7999999999999999E-2</v>
          </cell>
          <cell r="F5199">
            <v>3.1019999999999999</v>
          </cell>
          <cell r="G5199">
            <v>3.1019999999999999</v>
          </cell>
          <cell r="H5199">
            <v>5.04</v>
          </cell>
          <cell r="I5199">
            <v>3.3</v>
          </cell>
          <cell r="J5199">
            <v>0.22800000000000001</v>
          </cell>
          <cell r="K5199">
            <v>9.8119999999999994</v>
          </cell>
          <cell r="L5199">
            <v>6.75</v>
          </cell>
          <cell r="M5199">
            <v>5.875</v>
          </cell>
          <cell r="N5199">
            <v>6</v>
          </cell>
          <cell r="O5199" t="str">
            <v>US</v>
          </cell>
          <cell r="P5199" t="str">
            <v>RA</v>
          </cell>
          <cell r="Q5199" t="str">
            <v>FFP</v>
          </cell>
          <cell r="R5199">
            <v>7</v>
          </cell>
          <cell r="S5199">
            <v>1260</v>
          </cell>
          <cell r="T5199">
            <v>20.3</v>
          </cell>
          <cell r="U5199" t="str">
            <v>US$</v>
          </cell>
          <cell r="V5199" t="str">
            <v>EA</v>
          </cell>
          <cell r="W5199" t="str">
            <v>FLT</v>
          </cell>
          <cell r="X5199" t="str">
            <v>BRN</v>
          </cell>
          <cell r="Y5199" t="str">
            <v>FUL</v>
          </cell>
          <cell r="Z5199" t="str">
            <v>FFP</v>
          </cell>
        </row>
        <row r="5200">
          <cell r="A5200" t="str">
            <v>G6346DP</v>
          </cell>
          <cell r="B5200" t="str">
            <v>9100353849</v>
          </cell>
          <cell r="C5200" t="str">
            <v>10009100353846</v>
          </cell>
          <cell r="D5200">
            <v>0.69099999999999995</v>
          </cell>
          <cell r="E5200">
            <v>7.8E-2</v>
          </cell>
          <cell r="F5200">
            <v>0</v>
          </cell>
          <cell r="G5200">
            <v>0</v>
          </cell>
          <cell r="H5200">
            <v>0</v>
          </cell>
          <cell r="I5200">
            <v>4.1459999999999999</v>
          </cell>
          <cell r="J5200">
            <v>0.46800000000000003</v>
          </cell>
          <cell r="K5200">
            <v>0</v>
          </cell>
          <cell r="L5200">
            <v>0</v>
          </cell>
          <cell r="M5200">
            <v>0</v>
          </cell>
          <cell r="N5200">
            <v>6</v>
          </cell>
          <cell r="O5200" t="str">
            <v>IL</v>
          </cell>
          <cell r="Q5200" t="str">
            <v>FFP</v>
          </cell>
          <cell r="R5200">
            <v>0</v>
          </cell>
          <cell r="S5200">
            <v>540</v>
          </cell>
          <cell r="T5200">
            <v>19.329999999999998</v>
          </cell>
          <cell r="U5200" t="str">
            <v>US$</v>
          </cell>
          <cell r="W5200" t="str">
            <v>FLT</v>
          </cell>
          <cell r="X5200" t="str">
            <v>BRN</v>
          </cell>
          <cell r="Y5200" t="str">
            <v>FUL</v>
          </cell>
          <cell r="Z5200" t="str">
            <v>FFP</v>
          </cell>
        </row>
        <row r="5201">
          <cell r="A5201" t="str">
            <v>G6348</v>
          </cell>
          <cell r="B5201" t="str">
            <v>9100352422</v>
          </cell>
          <cell r="C5201" t="str">
            <v>10009100352429</v>
          </cell>
          <cell r="D5201">
            <v>0.52500000000000002</v>
          </cell>
          <cell r="E5201">
            <v>6.4000000000000001E-2</v>
          </cell>
          <cell r="F5201">
            <v>2.2269999999999999</v>
          </cell>
          <cell r="G5201">
            <v>2.2269999999999999</v>
          </cell>
          <cell r="H5201">
            <v>17.829999999999998</v>
          </cell>
          <cell r="I5201">
            <v>3.15</v>
          </cell>
          <cell r="J5201">
            <v>0.38400000000000001</v>
          </cell>
          <cell r="K5201">
            <v>18.375</v>
          </cell>
          <cell r="L5201">
            <v>7.1870000000000003</v>
          </cell>
          <cell r="M5201">
            <v>5.3120000000000003</v>
          </cell>
          <cell r="N5201">
            <v>6</v>
          </cell>
          <cell r="O5201" t="str">
            <v>US</v>
          </cell>
          <cell r="Q5201" t="str">
            <v>FFP</v>
          </cell>
          <cell r="R5201">
            <v>8</v>
          </cell>
          <cell r="S5201">
            <v>624</v>
          </cell>
          <cell r="T5201">
            <v>12.87</v>
          </cell>
          <cell r="U5201" t="str">
            <v>US$</v>
          </cell>
          <cell r="W5201" t="str">
            <v>FLT</v>
          </cell>
          <cell r="X5201" t="str">
            <v>BRN</v>
          </cell>
          <cell r="Y5201" t="str">
            <v>FUL</v>
          </cell>
          <cell r="Z5201" t="str">
            <v>FFP</v>
          </cell>
        </row>
        <row r="5202">
          <cell r="A5202" t="str">
            <v>G6348</v>
          </cell>
          <cell r="B5202" t="str">
            <v>9100352422</v>
          </cell>
          <cell r="C5202" t="str">
            <v>10009100352429</v>
          </cell>
          <cell r="D5202">
            <v>0.49099999999999999</v>
          </cell>
          <cell r="E5202">
            <v>6.7000000000000004E-2</v>
          </cell>
          <cell r="F5202">
            <v>2.2269999999999999</v>
          </cell>
          <cell r="G5202">
            <v>2.2269999999999999</v>
          </cell>
          <cell r="H5202">
            <v>17.829999999999998</v>
          </cell>
          <cell r="I5202">
            <v>2.9460000000000002</v>
          </cell>
          <cell r="J5202">
            <v>0.40200000000000002</v>
          </cell>
          <cell r="K5202">
            <v>18.375</v>
          </cell>
          <cell r="L5202">
            <v>7.1870000000000003</v>
          </cell>
          <cell r="M5202">
            <v>5.3120000000000003</v>
          </cell>
          <cell r="N5202">
            <v>6</v>
          </cell>
          <cell r="O5202" t="str">
            <v>US</v>
          </cell>
          <cell r="Q5202" t="str">
            <v>FFP</v>
          </cell>
          <cell r="R5202">
            <v>4</v>
          </cell>
          <cell r="S5202">
            <v>312</v>
          </cell>
          <cell r="T5202">
            <v>12.87</v>
          </cell>
          <cell r="U5202" t="str">
            <v>US$</v>
          </cell>
          <cell r="W5202" t="str">
            <v>FLT</v>
          </cell>
          <cell r="X5202" t="str">
            <v>BRN</v>
          </cell>
          <cell r="Y5202" t="str">
            <v>FUL</v>
          </cell>
          <cell r="Z5202" t="str">
            <v>FFP</v>
          </cell>
        </row>
        <row r="5203">
          <cell r="A5203" t="str">
            <v>G6348</v>
          </cell>
          <cell r="B5203" t="str">
            <v>9100352422</v>
          </cell>
          <cell r="C5203" t="str">
            <v>10009100352429</v>
          </cell>
          <cell r="D5203">
            <v>0.46</v>
          </cell>
          <cell r="E5203">
            <v>0.14000000000000001</v>
          </cell>
          <cell r="F5203">
            <v>2.2269999999999999</v>
          </cell>
          <cell r="G5203">
            <v>2.2269999999999999</v>
          </cell>
          <cell r="H5203">
            <v>19.829999999999998</v>
          </cell>
          <cell r="I5203">
            <v>2.76</v>
          </cell>
          <cell r="J5203">
            <v>0.84</v>
          </cell>
          <cell r="K5203">
            <v>18.375</v>
          </cell>
          <cell r="L5203">
            <v>7.1870000000000003</v>
          </cell>
          <cell r="M5203">
            <v>5.3120000000000003</v>
          </cell>
          <cell r="N5203">
            <v>6</v>
          </cell>
          <cell r="O5203" t="str">
            <v>US</v>
          </cell>
          <cell r="P5203" t="str">
            <v>RA</v>
          </cell>
          <cell r="Q5203" t="str">
            <v>FFP</v>
          </cell>
          <cell r="R5203">
            <v>4</v>
          </cell>
          <cell r="S5203">
            <v>312</v>
          </cell>
          <cell r="T5203">
            <v>12.87</v>
          </cell>
          <cell r="U5203" t="str">
            <v>US$</v>
          </cell>
          <cell r="V5203" t="str">
            <v>EA</v>
          </cell>
          <cell r="W5203" t="str">
            <v>FLT</v>
          </cell>
          <cell r="X5203" t="str">
            <v>BRN</v>
          </cell>
          <cell r="Y5203" t="str">
            <v>FUL</v>
          </cell>
          <cell r="Z5203" t="str">
            <v>FFP</v>
          </cell>
        </row>
        <row r="5204">
          <cell r="A5204" t="str">
            <v>G6397</v>
          </cell>
          <cell r="B5204" t="str">
            <v>9100351388</v>
          </cell>
          <cell r="C5204" t="str">
            <v>10009100351385</v>
          </cell>
          <cell r="D5204">
            <v>0.95</v>
          </cell>
          <cell r="E5204">
            <v>4.4999999999999998E-2</v>
          </cell>
          <cell r="F5204">
            <v>3.8519999999999999</v>
          </cell>
          <cell r="G5204">
            <v>3.8519999999999999</v>
          </cell>
          <cell r="H5204">
            <v>4.2270000000000003</v>
          </cell>
          <cell r="I5204">
            <v>5.7</v>
          </cell>
          <cell r="J5204">
            <v>0.27</v>
          </cell>
          <cell r="K5204">
            <v>12.061999999999999</v>
          </cell>
          <cell r="L5204">
            <v>8.25</v>
          </cell>
          <cell r="M5204">
            <v>5.0620000000000003</v>
          </cell>
          <cell r="N5204">
            <v>6</v>
          </cell>
          <cell r="O5204" t="str">
            <v>IL</v>
          </cell>
          <cell r="P5204" t="str">
            <v>RA</v>
          </cell>
          <cell r="Q5204" t="str">
            <v>FFP</v>
          </cell>
          <cell r="R5204">
            <v>8</v>
          </cell>
          <cell r="S5204">
            <v>960</v>
          </cell>
          <cell r="T5204">
            <v>17.68</v>
          </cell>
          <cell r="U5204" t="str">
            <v>US$</v>
          </cell>
          <cell r="V5204" t="str">
            <v>EA</v>
          </cell>
          <cell r="W5204" t="str">
            <v>FLT</v>
          </cell>
          <cell r="X5204" t="str">
            <v>BRN</v>
          </cell>
          <cell r="Y5204" t="str">
            <v>FUL</v>
          </cell>
          <cell r="Z5204" t="str">
            <v>FFP</v>
          </cell>
        </row>
        <row r="5205">
          <cell r="A5205" t="str">
            <v>G6398</v>
          </cell>
          <cell r="B5205" t="str">
            <v>9100351395</v>
          </cell>
          <cell r="C5205" t="str">
            <v>10009100351392</v>
          </cell>
          <cell r="D5205">
            <v>0.95</v>
          </cell>
          <cell r="E5205">
            <v>6.8000000000000005E-2</v>
          </cell>
          <cell r="F5205">
            <v>3.8519999999999999</v>
          </cell>
          <cell r="G5205">
            <v>3.8519999999999999</v>
          </cell>
          <cell r="H5205">
            <v>7.1020000000000003</v>
          </cell>
          <cell r="I5205">
            <v>5.7</v>
          </cell>
          <cell r="J5205">
            <v>0.40799999999999997</v>
          </cell>
          <cell r="K5205">
            <v>12.061999999999999</v>
          </cell>
          <cell r="L5205">
            <v>8.25</v>
          </cell>
          <cell r="M5205">
            <v>7.9370000000000003</v>
          </cell>
          <cell r="N5205">
            <v>6</v>
          </cell>
          <cell r="O5205" t="str">
            <v>US</v>
          </cell>
          <cell r="P5205" t="str">
            <v>RA</v>
          </cell>
          <cell r="Q5205" t="str">
            <v>FFP</v>
          </cell>
          <cell r="R5205">
            <v>5</v>
          </cell>
          <cell r="S5205">
            <v>600</v>
          </cell>
          <cell r="T5205">
            <v>24.8</v>
          </cell>
          <cell r="U5205" t="str">
            <v>US$</v>
          </cell>
          <cell r="V5205" t="str">
            <v>EA</v>
          </cell>
          <cell r="W5205" t="str">
            <v>FLT</v>
          </cell>
          <cell r="X5205" t="str">
            <v>BRN</v>
          </cell>
          <cell r="Y5205" t="str">
            <v>FUL</v>
          </cell>
          <cell r="Z5205" t="str">
            <v>FFP</v>
          </cell>
        </row>
        <row r="5206">
          <cell r="A5206" t="str">
            <v>G6399</v>
          </cell>
          <cell r="B5206" t="str">
            <v>9100351401</v>
          </cell>
          <cell r="C5206" t="str">
            <v>10009100351408</v>
          </cell>
          <cell r="D5206">
            <v>0.125</v>
          </cell>
          <cell r="E5206">
            <v>1.7000000000000001E-2</v>
          </cell>
          <cell r="F5206">
            <v>2.7269999999999999</v>
          </cell>
          <cell r="G5206">
            <v>2.7269999999999999</v>
          </cell>
          <cell r="H5206">
            <v>3.83</v>
          </cell>
          <cell r="I5206">
            <v>0.75</v>
          </cell>
          <cell r="J5206">
            <v>0.10199999999999999</v>
          </cell>
          <cell r="K5206">
            <v>8.6869999999999994</v>
          </cell>
          <cell r="L5206">
            <v>6</v>
          </cell>
          <cell r="M5206">
            <v>4.625</v>
          </cell>
          <cell r="N5206">
            <v>6</v>
          </cell>
          <cell r="O5206" t="str">
            <v>US</v>
          </cell>
          <cell r="Q5206" t="str">
            <v>FFP</v>
          </cell>
          <cell r="R5206">
            <v>9</v>
          </cell>
          <cell r="S5206">
            <v>1998</v>
          </cell>
          <cell r="T5206">
            <v>6.58</v>
          </cell>
          <cell r="U5206" t="str">
            <v>US$</v>
          </cell>
          <cell r="W5206" t="str">
            <v>FLT</v>
          </cell>
          <cell r="X5206" t="str">
            <v>BRN</v>
          </cell>
          <cell r="Y5206" t="str">
            <v>FUL</v>
          </cell>
          <cell r="Z5206" t="str">
            <v>FFP</v>
          </cell>
        </row>
        <row r="5207">
          <cell r="A5207" t="str">
            <v>G6400BR</v>
          </cell>
          <cell r="D5207">
            <v>0.12</v>
          </cell>
          <cell r="E5207">
            <v>0</v>
          </cell>
          <cell r="F5207">
            <v>0</v>
          </cell>
          <cell r="G5207">
            <v>0</v>
          </cell>
          <cell r="H5207">
            <v>0</v>
          </cell>
          <cell r="I5207">
            <v>0</v>
          </cell>
          <cell r="J5207">
            <v>0</v>
          </cell>
          <cell r="K5207">
            <v>0</v>
          </cell>
          <cell r="L5207">
            <v>0</v>
          </cell>
          <cell r="M5207">
            <v>0</v>
          </cell>
          <cell r="N5207">
            <v>0</v>
          </cell>
          <cell r="O5207" t="str">
            <v>BR</v>
          </cell>
          <cell r="P5207" t="str">
            <v>RA</v>
          </cell>
          <cell r="Q5207" t="str">
            <v>FFP</v>
          </cell>
          <cell r="R5207">
            <v>0</v>
          </cell>
          <cell r="S5207">
            <v>0</v>
          </cell>
          <cell r="T5207">
            <v>4.49</v>
          </cell>
          <cell r="U5207" t="str">
            <v>US$</v>
          </cell>
          <cell r="V5207" t="str">
            <v>EA</v>
          </cell>
          <cell r="W5207" t="str">
            <v>FLT</v>
          </cell>
          <cell r="X5207" t="str">
            <v>BRN</v>
          </cell>
          <cell r="Y5207" t="str">
            <v>FUL</v>
          </cell>
          <cell r="Z5207" t="str">
            <v>FFP</v>
          </cell>
        </row>
        <row r="5208">
          <cell r="A5208" t="str">
            <v>G6404</v>
          </cell>
          <cell r="B5208" t="str">
            <v>9100351463</v>
          </cell>
          <cell r="C5208" t="str">
            <v>10009100351460</v>
          </cell>
          <cell r="D5208">
            <v>0.69099999999999995</v>
          </cell>
          <cell r="E5208">
            <v>3.5999999999999997E-2</v>
          </cell>
          <cell r="F5208">
            <v>3.1019999999999999</v>
          </cell>
          <cell r="G5208">
            <v>3.1019999999999999</v>
          </cell>
          <cell r="H5208">
            <v>5.04</v>
          </cell>
          <cell r="I5208">
            <v>4.1459999999999999</v>
          </cell>
          <cell r="J5208">
            <v>0.216</v>
          </cell>
          <cell r="K5208">
            <v>9.8119999999999994</v>
          </cell>
          <cell r="L5208">
            <v>6.75</v>
          </cell>
          <cell r="M5208">
            <v>5.875</v>
          </cell>
          <cell r="N5208">
            <v>6</v>
          </cell>
          <cell r="O5208" t="str">
            <v>US</v>
          </cell>
          <cell r="P5208" t="str">
            <v>RA</v>
          </cell>
          <cell r="Q5208" t="str">
            <v>FFP</v>
          </cell>
          <cell r="R5208">
            <v>7</v>
          </cell>
          <cell r="S5208">
            <v>1260</v>
          </cell>
          <cell r="T5208">
            <v>19.95</v>
          </cell>
          <cell r="U5208" t="str">
            <v>US$</v>
          </cell>
          <cell r="V5208" t="str">
            <v>EA</v>
          </cell>
          <cell r="W5208" t="str">
            <v>FLT</v>
          </cell>
          <cell r="X5208" t="str">
            <v>BRN</v>
          </cell>
          <cell r="Y5208" t="str">
            <v>FUL</v>
          </cell>
          <cell r="Z5208" t="str">
            <v>FFP</v>
          </cell>
        </row>
        <row r="5209">
          <cell r="A5209" t="str">
            <v>G6405</v>
          </cell>
          <cell r="B5209" t="str">
            <v>9100351470</v>
          </cell>
          <cell r="C5209" t="str">
            <v>10009100351477</v>
          </cell>
          <cell r="D5209">
            <v>0.17499999999999999</v>
          </cell>
          <cell r="E5209">
            <v>2.4E-2</v>
          </cell>
          <cell r="F5209">
            <v>3.1019999999999999</v>
          </cell>
          <cell r="G5209">
            <v>3.1019999999999999</v>
          </cell>
          <cell r="H5209">
            <v>2.79</v>
          </cell>
          <cell r="I5209">
            <v>1.05</v>
          </cell>
          <cell r="J5209">
            <v>0.14399999999999999</v>
          </cell>
          <cell r="K5209">
            <v>9.8119999999999994</v>
          </cell>
          <cell r="L5209">
            <v>6.75</v>
          </cell>
          <cell r="M5209">
            <v>3.625</v>
          </cell>
          <cell r="N5209">
            <v>6</v>
          </cell>
          <cell r="O5209" t="str">
            <v>IL</v>
          </cell>
          <cell r="P5209" t="str">
            <v>RA</v>
          </cell>
          <cell r="Q5209" t="str">
            <v>FFP</v>
          </cell>
          <cell r="R5209">
            <v>11</v>
          </cell>
          <cell r="S5209">
            <v>1980</v>
          </cell>
          <cell r="T5209">
            <v>3.68</v>
          </cell>
          <cell r="U5209" t="str">
            <v>US$</v>
          </cell>
          <cell r="V5209" t="str">
            <v>EA</v>
          </cell>
          <cell r="W5209" t="str">
            <v>FLT</v>
          </cell>
          <cell r="X5209" t="str">
            <v>BRN</v>
          </cell>
          <cell r="Y5209" t="str">
            <v>FUL</v>
          </cell>
          <cell r="Z5209" t="str">
            <v>FFP</v>
          </cell>
        </row>
        <row r="5210">
          <cell r="A5210" t="str">
            <v>G6405DP</v>
          </cell>
          <cell r="B5210" t="str">
            <v>9100353122</v>
          </cell>
          <cell r="C5210" t="str">
            <v>10009100353129</v>
          </cell>
          <cell r="D5210">
            <v>0.183</v>
          </cell>
          <cell r="E5210">
            <v>4.7E-2</v>
          </cell>
          <cell r="F5210">
            <v>0</v>
          </cell>
          <cell r="G5210">
            <v>0</v>
          </cell>
          <cell r="H5210">
            <v>0</v>
          </cell>
          <cell r="I5210">
            <v>1.0980000000000001</v>
          </cell>
          <cell r="J5210">
            <v>0.28199999999999997</v>
          </cell>
          <cell r="K5210">
            <v>0</v>
          </cell>
          <cell r="L5210">
            <v>0</v>
          </cell>
          <cell r="M5210">
            <v>0</v>
          </cell>
          <cell r="N5210">
            <v>6</v>
          </cell>
          <cell r="O5210" t="str">
            <v>US</v>
          </cell>
          <cell r="Q5210" t="str">
            <v>FFP</v>
          </cell>
          <cell r="R5210">
            <v>4</v>
          </cell>
          <cell r="S5210">
            <v>672</v>
          </cell>
          <cell r="T5210">
            <v>3.68</v>
          </cell>
          <cell r="U5210" t="str">
            <v>US$</v>
          </cell>
          <cell r="W5210" t="str">
            <v>FLT</v>
          </cell>
          <cell r="X5210" t="str">
            <v>BRN</v>
          </cell>
          <cell r="Y5210" t="str">
            <v>FUL</v>
          </cell>
          <cell r="Z5210" t="str">
            <v>FFP</v>
          </cell>
        </row>
        <row r="5211">
          <cell r="A5211" t="str">
            <v>G6405DP</v>
          </cell>
          <cell r="B5211" t="str">
            <v>9100353122</v>
          </cell>
          <cell r="C5211" t="str">
            <v>10009100353129</v>
          </cell>
          <cell r="D5211">
            <v>0.19800000000000001</v>
          </cell>
          <cell r="E5211">
            <v>5.5E-2</v>
          </cell>
          <cell r="F5211">
            <v>7.5620000000000003</v>
          </cell>
          <cell r="G5211">
            <v>5.625</v>
          </cell>
          <cell r="H5211">
            <v>2.9</v>
          </cell>
          <cell r="I5211">
            <v>1.1879999999999999</v>
          </cell>
          <cell r="J5211">
            <v>0.33</v>
          </cell>
          <cell r="K5211">
            <v>13.25</v>
          </cell>
          <cell r="L5211">
            <v>6.5</v>
          </cell>
          <cell r="M5211">
            <v>8.625</v>
          </cell>
          <cell r="N5211">
            <v>6</v>
          </cell>
          <cell r="O5211" t="str">
            <v>US</v>
          </cell>
          <cell r="P5211" t="str">
            <v>RA</v>
          </cell>
          <cell r="Q5211" t="str">
            <v>FFP</v>
          </cell>
          <cell r="R5211">
            <v>4</v>
          </cell>
          <cell r="S5211">
            <v>504</v>
          </cell>
          <cell r="T5211">
            <v>3.68</v>
          </cell>
          <cell r="U5211" t="str">
            <v>US$</v>
          </cell>
          <cell r="V5211" t="str">
            <v>EA</v>
          </cell>
          <cell r="W5211" t="str">
            <v>FLT</v>
          </cell>
          <cell r="X5211" t="str">
            <v>BRN</v>
          </cell>
          <cell r="Y5211" t="str">
            <v>FUL</v>
          </cell>
          <cell r="Z5211" t="str">
            <v>FFP</v>
          </cell>
        </row>
        <row r="5212">
          <cell r="A5212" t="str">
            <v>G6407</v>
          </cell>
          <cell r="B5212" t="str">
            <v>9100351487</v>
          </cell>
          <cell r="C5212" t="str">
            <v>10009100351484</v>
          </cell>
          <cell r="D5212">
            <v>0.5</v>
          </cell>
          <cell r="E5212">
            <v>4.2000000000000003E-2</v>
          </cell>
          <cell r="F5212">
            <v>3.1019999999999999</v>
          </cell>
          <cell r="G5212">
            <v>3.1019999999999999</v>
          </cell>
          <cell r="H5212">
            <v>5.04</v>
          </cell>
          <cell r="I5212">
            <v>3</v>
          </cell>
          <cell r="J5212">
            <v>0.252</v>
          </cell>
          <cell r="K5212">
            <v>9.8119999999999994</v>
          </cell>
          <cell r="L5212">
            <v>6.75</v>
          </cell>
          <cell r="M5212">
            <v>5.875</v>
          </cell>
          <cell r="N5212">
            <v>6</v>
          </cell>
          <cell r="O5212" t="str">
            <v>US</v>
          </cell>
          <cell r="P5212" t="str">
            <v>RA</v>
          </cell>
          <cell r="Q5212" t="str">
            <v>FFP</v>
          </cell>
          <cell r="R5212">
            <v>7</v>
          </cell>
          <cell r="S5212">
            <v>1260</v>
          </cell>
          <cell r="T5212">
            <v>21.81</v>
          </cell>
          <cell r="U5212" t="str">
            <v>US$</v>
          </cell>
          <cell r="V5212" t="str">
            <v>EA</v>
          </cell>
          <cell r="W5212" t="str">
            <v>FLT</v>
          </cell>
          <cell r="X5212" t="str">
            <v>BRN</v>
          </cell>
          <cell r="Y5212" t="str">
            <v>FUL</v>
          </cell>
          <cell r="Z5212" t="str">
            <v>FFP</v>
          </cell>
        </row>
        <row r="5213">
          <cell r="A5213" t="str">
            <v>G6410</v>
          </cell>
          <cell r="D5213">
            <v>0.63300000000000001</v>
          </cell>
          <cell r="E5213">
            <v>3.1E-2</v>
          </cell>
          <cell r="F5213">
            <v>3.1019999999999999</v>
          </cell>
          <cell r="G5213">
            <v>3.1019999999999999</v>
          </cell>
          <cell r="H5213">
            <v>5.04</v>
          </cell>
          <cell r="I5213">
            <v>3.798</v>
          </cell>
          <cell r="J5213">
            <v>0.186</v>
          </cell>
          <cell r="K5213">
            <v>9.8119999999999994</v>
          </cell>
          <cell r="L5213">
            <v>6.75</v>
          </cell>
          <cell r="M5213">
            <v>5.875</v>
          </cell>
          <cell r="N5213">
            <v>6</v>
          </cell>
          <cell r="O5213" t="str">
            <v>IL</v>
          </cell>
          <cell r="Q5213" t="str">
            <v>FFP</v>
          </cell>
          <cell r="R5213">
            <v>7</v>
          </cell>
          <cell r="S5213">
            <v>1260</v>
          </cell>
          <cell r="T5213">
            <v>0</v>
          </cell>
          <cell r="W5213" t="str">
            <v>FLT</v>
          </cell>
          <cell r="X5213" t="str">
            <v>BRN</v>
          </cell>
          <cell r="Y5213" t="str">
            <v>FUL</v>
          </cell>
          <cell r="Z5213" t="str">
            <v>FFP</v>
          </cell>
        </row>
        <row r="5214">
          <cell r="A5214" t="str">
            <v>G6412</v>
          </cell>
          <cell r="B5214" t="str">
            <v>9100351531</v>
          </cell>
          <cell r="C5214" t="str">
            <v>10009100351538</v>
          </cell>
          <cell r="D5214">
            <v>0.52500000000000002</v>
          </cell>
          <cell r="E5214">
            <v>5.2999999999999999E-2</v>
          </cell>
          <cell r="F5214">
            <v>3.8519999999999999</v>
          </cell>
          <cell r="G5214">
            <v>3.8519999999999999</v>
          </cell>
          <cell r="H5214">
            <v>5.29</v>
          </cell>
          <cell r="I5214">
            <v>3.15</v>
          </cell>
          <cell r="J5214">
            <v>0.318</v>
          </cell>
          <cell r="K5214">
            <v>12.061999999999999</v>
          </cell>
          <cell r="L5214">
            <v>8.25</v>
          </cell>
          <cell r="M5214">
            <v>6.125</v>
          </cell>
          <cell r="N5214">
            <v>6</v>
          </cell>
          <cell r="O5214" t="str">
            <v>TW</v>
          </cell>
          <cell r="P5214" t="str">
            <v>RA</v>
          </cell>
          <cell r="Q5214" t="str">
            <v>FFP</v>
          </cell>
          <cell r="R5214">
            <v>6</v>
          </cell>
          <cell r="S5214">
            <v>720</v>
          </cell>
          <cell r="T5214">
            <v>14.92</v>
          </cell>
          <cell r="U5214" t="str">
            <v>US$</v>
          </cell>
          <cell r="V5214" t="str">
            <v>EA</v>
          </cell>
          <cell r="W5214" t="str">
            <v>FLT</v>
          </cell>
          <cell r="X5214" t="str">
            <v>BRN</v>
          </cell>
          <cell r="Y5214" t="str">
            <v>FUL</v>
          </cell>
          <cell r="Z5214" t="str">
            <v>FFP</v>
          </cell>
        </row>
        <row r="5215">
          <cell r="A5215" t="str">
            <v>G6412DP</v>
          </cell>
          <cell r="B5215" t="str">
            <v>9100354501</v>
          </cell>
          <cell r="C5215" t="str">
            <v>10009100354508</v>
          </cell>
          <cell r="D5215">
            <v>0.55800000000000005</v>
          </cell>
          <cell r="E5215">
            <v>9.1999999999999998E-2</v>
          </cell>
          <cell r="F5215">
            <v>0</v>
          </cell>
          <cell r="G5215">
            <v>0</v>
          </cell>
          <cell r="H5215">
            <v>0</v>
          </cell>
          <cell r="I5215">
            <v>3.3479999999999999</v>
          </cell>
          <cell r="J5215">
            <v>0.55200000000000005</v>
          </cell>
          <cell r="K5215">
            <v>0</v>
          </cell>
          <cell r="L5215">
            <v>0</v>
          </cell>
          <cell r="M5215">
            <v>0</v>
          </cell>
          <cell r="N5215">
            <v>6</v>
          </cell>
          <cell r="O5215" t="str">
            <v>TW</v>
          </cell>
          <cell r="Q5215" t="str">
            <v>FFP</v>
          </cell>
          <cell r="R5215">
            <v>4</v>
          </cell>
          <cell r="S5215">
            <v>480</v>
          </cell>
          <cell r="T5215">
            <v>14.21</v>
          </cell>
          <cell r="U5215" t="str">
            <v>US$</v>
          </cell>
          <cell r="W5215" t="str">
            <v>FLT</v>
          </cell>
          <cell r="X5215" t="str">
            <v>BRN</v>
          </cell>
          <cell r="Y5215" t="str">
            <v>FUL</v>
          </cell>
          <cell r="Z5215" t="str">
            <v>FFP</v>
          </cell>
        </row>
        <row r="5216">
          <cell r="A5216" t="str">
            <v>G6419</v>
          </cell>
          <cell r="B5216" t="str">
            <v>9100351616</v>
          </cell>
          <cell r="C5216" t="str">
            <v>10009100351613</v>
          </cell>
          <cell r="D5216">
            <v>0.71699999999999997</v>
          </cell>
          <cell r="E5216">
            <v>2.5000000000000001E-2</v>
          </cell>
          <cell r="F5216">
            <v>3.1019999999999999</v>
          </cell>
          <cell r="G5216">
            <v>3.1019999999999999</v>
          </cell>
          <cell r="H5216">
            <v>4.165</v>
          </cell>
          <cell r="I5216">
            <v>4.3019999999999996</v>
          </cell>
          <cell r="J5216">
            <v>0.15</v>
          </cell>
          <cell r="K5216">
            <v>9.8119999999999994</v>
          </cell>
          <cell r="L5216">
            <v>6.75</v>
          </cell>
          <cell r="M5216">
            <v>5</v>
          </cell>
          <cell r="N5216">
            <v>6</v>
          </cell>
          <cell r="O5216" t="str">
            <v>US</v>
          </cell>
          <cell r="P5216" t="str">
            <v>RA</v>
          </cell>
          <cell r="Q5216" t="str">
            <v>FFP</v>
          </cell>
          <cell r="R5216">
            <v>8</v>
          </cell>
          <cell r="S5216">
            <v>1440</v>
          </cell>
          <cell r="T5216">
            <v>7.97</v>
          </cell>
          <cell r="U5216" t="str">
            <v>US$</v>
          </cell>
          <cell r="V5216" t="str">
            <v>EA</v>
          </cell>
          <cell r="W5216" t="str">
            <v>FLT</v>
          </cell>
          <cell r="X5216" t="str">
            <v>BRN</v>
          </cell>
          <cell r="Y5216" t="str">
            <v>FUL</v>
          </cell>
          <cell r="Z5216" t="str">
            <v>FFP</v>
          </cell>
        </row>
        <row r="5217">
          <cell r="A5217" t="str">
            <v>G6426</v>
          </cell>
          <cell r="B5217" t="str">
            <v>9100351678</v>
          </cell>
          <cell r="C5217" t="str">
            <v>10009100351675</v>
          </cell>
          <cell r="D5217">
            <v>0.16600000000000001</v>
          </cell>
          <cell r="E5217">
            <v>1.7000000000000001E-2</v>
          </cell>
          <cell r="F5217">
            <v>3.1019999999999999</v>
          </cell>
          <cell r="G5217">
            <v>3.1019999999999999</v>
          </cell>
          <cell r="H5217">
            <v>2.79</v>
          </cell>
          <cell r="I5217">
            <v>0.996</v>
          </cell>
          <cell r="J5217">
            <v>0.10199999999999999</v>
          </cell>
          <cell r="K5217">
            <v>9.8119999999999994</v>
          </cell>
          <cell r="L5217">
            <v>6.75</v>
          </cell>
          <cell r="M5217">
            <v>3.625</v>
          </cell>
          <cell r="N5217">
            <v>6</v>
          </cell>
          <cell r="O5217" t="str">
            <v>US</v>
          </cell>
          <cell r="Q5217" t="str">
            <v>FFP</v>
          </cell>
          <cell r="R5217">
            <v>11</v>
          </cell>
          <cell r="S5217">
            <v>1980</v>
          </cell>
          <cell r="T5217">
            <v>4.32</v>
          </cell>
          <cell r="U5217" t="str">
            <v>US$</v>
          </cell>
          <cell r="W5217" t="str">
            <v>FLT</v>
          </cell>
          <cell r="X5217" t="str">
            <v>BRN</v>
          </cell>
          <cell r="Y5217" t="str">
            <v>FUL</v>
          </cell>
          <cell r="Z5217" t="str">
            <v>FFP</v>
          </cell>
        </row>
        <row r="5218">
          <cell r="A5218" t="str">
            <v>G6426</v>
          </cell>
          <cell r="B5218" t="str">
            <v>9100351678</v>
          </cell>
          <cell r="C5218" t="str">
            <v>10009100351675</v>
          </cell>
          <cell r="D5218">
            <v>0.17299999999999999</v>
          </cell>
          <cell r="E5218">
            <v>4.2999999999999997E-2</v>
          </cell>
          <cell r="F5218">
            <v>2.6970000000000001</v>
          </cell>
          <cell r="G5218">
            <v>3.3039999999999998</v>
          </cell>
          <cell r="H5218">
            <v>4.6609999999999996</v>
          </cell>
          <cell r="I5218">
            <v>1.038</v>
          </cell>
          <cell r="J5218">
            <v>0.25800000000000001</v>
          </cell>
          <cell r="K5218">
            <v>10.875</v>
          </cell>
          <cell r="L5218">
            <v>6.125</v>
          </cell>
          <cell r="M5218">
            <v>6.75</v>
          </cell>
          <cell r="N5218">
            <v>6</v>
          </cell>
          <cell r="O5218" t="str">
            <v>US</v>
          </cell>
          <cell r="P5218" t="str">
            <v>RA</v>
          </cell>
          <cell r="Q5218" t="str">
            <v>FFP</v>
          </cell>
          <cell r="R5218">
            <v>6</v>
          </cell>
          <cell r="S5218">
            <v>1008</v>
          </cell>
          <cell r="T5218">
            <v>4.32</v>
          </cell>
          <cell r="U5218" t="str">
            <v>US$</v>
          </cell>
          <cell r="V5218" t="str">
            <v>EA</v>
          </cell>
          <cell r="W5218" t="str">
            <v>FLT</v>
          </cell>
          <cell r="X5218" t="str">
            <v>BRN</v>
          </cell>
          <cell r="Y5218" t="str">
            <v>FUL</v>
          </cell>
          <cell r="Z5218" t="str">
            <v>FFP</v>
          </cell>
        </row>
        <row r="5219">
          <cell r="A5219" t="str">
            <v>G6426DP</v>
          </cell>
          <cell r="B5219" t="str">
            <v>9100353856</v>
          </cell>
          <cell r="C5219" t="str">
            <v>10009100353853</v>
          </cell>
          <cell r="D5219">
            <v>0.158</v>
          </cell>
          <cell r="E5219">
            <v>4.1000000000000002E-2</v>
          </cell>
          <cell r="F5219">
            <v>7.625</v>
          </cell>
          <cell r="G5219">
            <v>3.625</v>
          </cell>
          <cell r="H5219">
            <v>2.68</v>
          </cell>
          <cell r="I5219">
            <v>0.94799999999999995</v>
          </cell>
          <cell r="J5219">
            <v>0.246</v>
          </cell>
          <cell r="K5219">
            <v>9.0619999999999994</v>
          </cell>
          <cell r="L5219">
            <v>5.75</v>
          </cell>
          <cell r="M5219">
            <v>8.25</v>
          </cell>
          <cell r="N5219">
            <v>6</v>
          </cell>
          <cell r="O5219" t="str">
            <v>IL</v>
          </cell>
          <cell r="Q5219" t="str">
            <v>FFP</v>
          </cell>
          <cell r="R5219">
            <v>5</v>
          </cell>
          <cell r="S5219">
            <v>1110</v>
          </cell>
          <cell r="T5219">
            <v>4.32</v>
          </cell>
          <cell r="U5219" t="str">
            <v>US$</v>
          </cell>
          <cell r="W5219" t="str">
            <v>FLT</v>
          </cell>
          <cell r="X5219" t="str">
            <v>BRN</v>
          </cell>
          <cell r="Y5219" t="str">
            <v>FUL</v>
          </cell>
          <cell r="Z5219" t="str">
            <v>FFP</v>
          </cell>
        </row>
        <row r="5220">
          <cell r="A5220" t="str">
            <v>G6426DP</v>
          </cell>
          <cell r="B5220" t="str">
            <v>9100353856</v>
          </cell>
          <cell r="C5220" t="str">
            <v>10009100353853</v>
          </cell>
          <cell r="D5220">
            <v>0.16700000000000001</v>
          </cell>
          <cell r="E5220">
            <v>4.5999999999999999E-2</v>
          </cell>
          <cell r="F5220">
            <v>7.625</v>
          </cell>
          <cell r="G5220">
            <v>3.625</v>
          </cell>
          <cell r="H5220">
            <v>2.645</v>
          </cell>
          <cell r="I5220">
            <v>1.002</v>
          </cell>
          <cell r="J5220">
            <v>0.27600000000000002</v>
          </cell>
          <cell r="K5220">
            <v>8.625</v>
          </cell>
          <cell r="L5220">
            <v>8</v>
          </cell>
          <cell r="M5220">
            <v>6.375</v>
          </cell>
          <cell r="N5220">
            <v>6</v>
          </cell>
          <cell r="O5220" t="str">
            <v>US</v>
          </cell>
          <cell r="P5220" t="str">
            <v>RA</v>
          </cell>
          <cell r="Q5220" t="str">
            <v>FFP</v>
          </cell>
          <cell r="R5220">
            <v>6</v>
          </cell>
          <cell r="S5220">
            <v>720</v>
          </cell>
          <cell r="T5220">
            <v>4.32</v>
          </cell>
          <cell r="U5220" t="str">
            <v>US$</v>
          </cell>
          <cell r="V5220" t="str">
            <v>EA</v>
          </cell>
          <cell r="W5220" t="str">
            <v>FLT</v>
          </cell>
          <cell r="X5220" t="str">
            <v>BRN</v>
          </cell>
          <cell r="Y5220" t="str">
            <v>FUL</v>
          </cell>
          <cell r="Z5220" t="str">
            <v>FFP</v>
          </cell>
        </row>
        <row r="5221">
          <cell r="A5221" t="str">
            <v>G6429</v>
          </cell>
          <cell r="B5221" t="str">
            <v>9100351692</v>
          </cell>
          <cell r="C5221" t="str">
            <v>10009100351699</v>
          </cell>
          <cell r="D5221">
            <v>0.16600000000000001</v>
          </cell>
          <cell r="E5221">
            <v>1.7000000000000001E-2</v>
          </cell>
          <cell r="F5221">
            <v>3.1019999999999999</v>
          </cell>
          <cell r="G5221">
            <v>3.1019999999999999</v>
          </cell>
          <cell r="H5221">
            <v>2.79</v>
          </cell>
          <cell r="I5221">
            <v>0.996</v>
          </cell>
          <cell r="J5221">
            <v>0.10199999999999999</v>
          </cell>
          <cell r="K5221">
            <v>9.8119999999999994</v>
          </cell>
          <cell r="L5221">
            <v>6.75</v>
          </cell>
          <cell r="M5221">
            <v>3.625</v>
          </cell>
          <cell r="N5221">
            <v>6</v>
          </cell>
          <cell r="O5221" t="str">
            <v>IL</v>
          </cell>
          <cell r="P5221" t="str">
            <v>RA</v>
          </cell>
          <cell r="Q5221" t="str">
            <v>FFP</v>
          </cell>
          <cell r="R5221">
            <v>11</v>
          </cell>
          <cell r="S5221">
            <v>1980</v>
          </cell>
          <cell r="T5221">
            <v>3.77</v>
          </cell>
          <cell r="U5221" t="str">
            <v>US$</v>
          </cell>
          <cell r="V5221" t="str">
            <v>EA</v>
          </cell>
          <cell r="W5221" t="str">
            <v>FLT</v>
          </cell>
          <cell r="X5221" t="str">
            <v>BRN</v>
          </cell>
          <cell r="Y5221" t="str">
            <v>FUL</v>
          </cell>
          <cell r="Z5221" t="str">
            <v>FFP</v>
          </cell>
        </row>
        <row r="5222">
          <cell r="A5222" t="str">
            <v>G6429DP</v>
          </cell>
          <cell r="B5222" t="str">
            <v>9100353863</v>
          </cell>
          <cell r="C5222" t="str">
            <v>10009100353860</v>
          </cell>
          <cell r="D5222">
            <v>0.158</v>
          </cell>
          <cell r="E5222">
            <v>0.04</v>
          </cell>
          <cell r="F5222">
            <v>7.625</v>
          </cell>
          <cell r="G5222">
            <v>3.625</v>
          </cell>
          <cell r="H5222">
            <v>2.68</v>
          </cell>
          <cell r="I5222">
            <v>0.94799999999999995</v>
          </cell>
          <cell r="J5222">
            <v>0.24</v>
          </cell>
          <cell r="K5222">
            <v>9.0619999999999994</v>
          </cell>
          <cell r="L5222">
            <v>5.75</v>
          </cell>
          <cell r="M5222">
            <v>8.25</v>
          </cell>
          <cell r="N5222">
            <v>6</v>
          </cell>
          <cell r="O5222" t="str">
            <v>US</v>
          </cell>
          <cell r="Q5222" t="str">
            <v>FFP</v>
          </cell>
          <cell r="R5222">
            <v>5</v>
          </cell>
          <cell r="S5222">
            <v>1110</v>
          </cell>
          <cell r="T5222">
            <v>3.77</v>
          </cell>
          <cell r="U5222" t="str">
            <v>US$</v>
          </cell>
          <cell r="W5222" t="str">
            <v>FLT</v>
          </cell>
          <cell r="X5222" t="str">
            <v>BRN</v>
          </cell>
          <cell r="Y5222" t="str">
            <v>FUL</v>
          </cell>
          <cell r="Z5222" t="str">
            <v>FFP</v>
          </cell>
        </row>
        <row r="5223">
          <cell r="A5223" t="str">
            <v>G6429DP</v>
          </cell>
          <cell r="B5223" t="str">
            <v>9100353863</v>
          </cell>
          <cell r="C5223" t="str">
            <v>10009100353860</v>
          </cell>
          <cell r="D5223">
            <v>0.16700000000000001</v>
          </cell>
          <cell r="E5223">
            <v>4.7E-2</v>
          </cell>
          <cell r="F5223">
            <v>7.625</v>
          </cell>
          <cell r="G5223">
            <v>3.625</v>
          </cell>
          <cell r="H5223">
            <v>2.645</v>
          </cell>
          <cell r="I5223">
            <v>1.002</v>
          </cell>
          <cell r="J5223">
            <v>0.28199999999999997</v>
          </cell>
          <cell r="K5223">
            <v>8.625</v>
          </cell>
          <cell r="L5223">
            <v>8</v>
          </cell>
          <cell r="M5223">
            <v>6.375</v>
          </cell>
          <cell r="N5223">
            <v>6</v>
          </cell>
          <cell r="O5223" t="str">
            <v>IL</v>
          </cell>
          <cell r="P5223" t="str">
            <v>RA</v>
          </cell>
          <cell r="Q5223" t="str">
            <v>FFP</v>
          </cell>
          <cell r="R5223">
            <v>6</v>
          </cell>
          <cell r="S5223">
            <v>720</v>
          </cell>
          <cell r="T5223">
            <v>3.77</v>
          </cell>
          <cell r="U5223" t="str">
            <v>US$</v>
          </cell>
          <cell r="V5223" t="str">
            <v>EA</v>
          </cell>
          <cell r="W5223" t="str">
            <v>FLT</v>
          </cell>
          <cell r="X5223" t="str">
            <v>BRN</v>
          </cell>
          <cell r="Y5223" t="str">
            <v>FUL</v>
          </cell>
          <cell r="Z5223" t="str">
            <v>FFP</v>
          </cell>
        </row>
        <row r="5224">
          <cell r="A5224" t="str">
            <v>G6430</v>
          </cell>
          <cell r="B5224" t="str">
            <v>9100351708</v>
          </cell>
          <cell r="C5224" t="str">
            <v>10009100351705</v>
          </cell>
          <cell r="D5224">
            <v>0.5</v>
          </cell>
          <cell r="E5224">
            <v>4.3999999999999997E-2</v>
          </cell>
          <cell r="F5224">
            <v>3.1019999999999999</v>
          </cell>
          <cell r="G5224">
            <v>3.1019999999999999</v>
          </cell>
          <cell r="H5224">
            <v>5.04</v>
          </cell>
          <cell r="I5224">
            <v>3</v>
          </cell>
          <cell r="J5224">
            <v>0.26400000000000001</v>
          </cell>
          <cell r="K5224">
            <v>9.8119999999999994</v>
          </cell>
          <cell r="L5224">
            <v>6.75</v>
          </cell>
          <cell r="M5224">
            <v>5.875</v>
          </cell>
          <cell r="N5224">
            <v>6</v>
          </cell>
          <cell r="O5224" t="str">
            <v>US</v>
          </cell>
          <cell r="P5224" t="str">
            <v>RA</v>
          </cell>
          <cell r="Q5224" t="str">
            <v>FFP</v>
          </cell>
          <cell r="R5224">
            <v>7</v>
          </cell>
          <cell r="S5224">
            <v>1260</v>
          </cell>
          <cell r="T5224">
            <v>23.4</v>
          </cell>
          <cell r="U5224" t="str">
            <v>US$</v>
          </cell>
          <cell r="V5224" t="str">
            <v>EA</v>
          </cell>
          <cell r="W5224" t="str">
            <v>FLT</v>
          </cell>
          <cell r="X5224" t="str">
            <v>BRN</v>
          </cell>
          <cell r="Y5224" t="str">
            <v>FUL</v>
          </cell>
          <cell r="Z5224" t="str">
            <v>FFP</v>
          </cell>
        </row>
        <row r="5225">
          <cell r="A5225" t="str">
            <v>G6431</v>
          </cell>
          <cell r="B5225" t="str">
            <v>9100351715</v>
          </cell>
          <cell r="C5225" t="str">
            <v>10009100351712</v>
          </cell>
          <cell r="D5225">
            <v>0.108</v>
          </cell>
          <cell r="E5225">
            <v>1.0999999999999999E-2</v>
          </cell>
          <cell r="F5225">
            <v>2.29</v>
          </cell>
          <cell r="G5225">
            <v>2.29</v>
          </cell>
          <cell r="H5225">
            <v>2.29</v>
          </cell>
          <cell r="I5225">
            <v>0.64800000000000002</v>
          </cell>
          <cell r="J5225">
            <v>6.6000000000000003E-2</v>
          </cell>
          <cell r="K5225">
            <v>7.375</v>
          </cell>
          <cell r="L5225">
            <v>5.125</v>
          </cell>
          <cell r="M5225">
            <v>3.125</v>
          </cell>
          <cell r="N5225">
            <v>6</v>
          </cell>
          <cell r="O5225" t="str">
            <v>CN</v>
          </cell>
          <cell r="P5225" t="str">
            <v>RA</v>
          </cell>
          <cell r="Q5225" t="str">
            <v>FFP</v>
          </cell>
          <cell r="R5225">
            <v>12</v>
          </cell>
          <cell r="S5225">
            <v>3456</v>
          </cell>
          <cell r="T5225">
            <v>7.38</v>
          </cell>
          <cell r="U5225" t="str">
            <v>US$</v>
          </cell>
          <cell r="V5225" t="str">
            <v>EA</v>
          </cell>
          <cell r="W5225" t="str">
            <v>FLT</v>
          </cell>
          <cell r="X5225" t="str">
            <v>BRN</v>
          </cell>
          <cell r="Y5225" t="str">
            <v>FUL</v>
          </cell>
          <cell r="Z5225" t="str">
            <v>FFP</v>
          </cell>
        </row>
        <row r="5226">
          <cell r="A5226" t="str">
            <v>G6431</v>
          </cell>
          <cell r="B5226" t="str">
            <v>9100351715</v>
          </cell>
          <cell r="C5226" t="str">
            <v>10009100351712</v>
          </cell>
          <cell r="D5226">
            <v>0.113</v>
          </cell>
          <cell r="E5226">
            <v>1.7000000000000001E-2</v>
          </cell>
          <cell r="F5226">
            <v>2.661</v>
          </cell>
          <cell r="G5226">
            <v>1.429</v>
          </cell>
          <cell r="H5226">
            <v>4.7030000000000003</v>
          </cell>
          <cell r="I5226">
            <v>0.67800000000000005</v>
          </cell>
          <cell r="J5226">
            <v>0.10199999999999999</v>
          </cell>
          <cell r="K5226">
            <v>8.875</v>
          </cell>
          <cell r="L5226">
            <v>5.25</v>
          </cell>
          <cell r="M5226">
            <v>3.875</v>
          </cell>
          <cell r="N5226">
            <v>6</v>
          </cell>
          <cell r="O5226" t="str">
            <v>US</v>
          </cell>
          <cell r="Q5226" t="str">
            <v>FFP</v>
          </cell>
          <cell r="R5226">
            <v>10</v>
          </cell>
          <cell r="S5226">
            <v>2280</v>
          </cell>
          <cell r="T5226">
            <v>7.38</v>
          </cell>
          <cell r="U5226" t="str">
            <v>US$</v>
          </cell>
          <cell r="W5226" t="str">
            <v>FLT</v>
          </cell>
          <cell r="X5226" t="str">
            <v>BRN</v>
          </cell>
          <cell r="Y5226" t="str">
            <v>FUL</v>
          </cell>
          <cell r="Z5226" t="str">
            <v>FFP</v>
          </cell>
        </row>
        <row r="5227">
          <cell r="A5227" t="str">
            <v>G6431DP</v>
          </cell>
          <cell r="B5227" t="str">
            <v>9100353870</v>
          </cell>
          <cell r="C5227" t="str">
            <v>10009100353877</v>
          </cell>
          <cell r="D5227">
            <v>0.11700000000000001</v>
          </cell>
          <cell r="E5227">
            <v>2.1000000000000001E-2</v>
          </cell>
          <cell r="F5227">
            <v>0</v>
          </cell>
          <cell r="G5227">
            <v>0</v>
          </cell>
          <cell r="H5227">
            <v>0</v>
          </cell>
          <cell r="I5227">
            <v>0.70199999999999996</v>
          </cell>
          <cell r="J5227">
            <v>0.126</v>
          </cell>
          <cell r="K5227">
            <v>0</v>
          </cell>
          <cell r="L5227">
            <v>0</v>
          </cell>
          <cell r="M5227">
            <v>0</v>
          </cell>
          <cell r="N5227">
            <v>6</v>
          </cell>
          <cell r="O5227" t="str">
            <v>IL</v>
          </cell>
          <cell r="Q5227" t="str">
            <v>FFP</v>
          </cell>
          <cell r="R5227">
            <v>9</v>
          </cell>
          <cell r="S5227">
            <v>1728</v>
          </cell>
          <cell r="T5227">
            <v>7.38</v>
          </cell>
          <cell r="U5227" t="str">
            <v>US$</v>
          </cell>
          <cell r="W5227" t="str">
            <v>FLT</v>
          </cell>
          <cell r="X5227" t="str">
            <v>BRN</v>
          </cell>
          <cell r="Y5227" t="str">
            <v>FUL</v>
          </cell>
          <cell r="Z5227" t="str">
            <v>FFP</v>
          </cell>
        </row>
        <row r="5228">
          <cell r="A5228" t="str">
            <v>G6431DP</v>
          </cell>
          <cell r="B5228" t="str">
            <v>9100353870</v>
          </cell>
          <cell r="C5228" t="str">
            <v>10009100353877</v>
          </cell>
          <cell r="D5228">
            <v>0.108</v>
          </cell>
          <cell r="E5228">
            <v>2.5000000000000001E-2</v>
          </cell>
          <cell r="F5228">
            <v>7.625</v>
          </cell>
          <cell r="G5228">
            <v>3.625</v>
          </cell>
          <cell r="H5228">
            <v>1.4379999999999999</v>
          </cell>
          <cell r="I5228">
            <v>0.64800000000000002</v>
          </cell>
          <cell r="J5228">
            <v>0.15</v>
          </cell>
          <cell r="K5228">
            <v>11.875</v>
          </cell>
          <cell r="L5228">
            <v>4.875</v>
          </cell>
          <cell r="M5228">
            <v>4.25</v>
          </cell>
          <cell r="N5228">
            <v>6</v>
          </cell>
          <cell r="O5228" t="str">
            <v>CN</v>
          </cell>
          <cell r="P5228" t="str">
            <v>RA</v>
          </cell>
          <cell r="Q5228" t="str">
            <v>FFP</v>
          </cell>
          <cell r="R5228">
            <v>9</v>
          </cell>
          <cell r="S5228">
            <v>1728</v>
          </cell>
          <cell r="T5228">
            <v>7.38</v>
          </cell>
          <cell r="U5228" t="str">
            <v>US$</v>
          </cell>
          <cell r="V5228" t="str">
            <v>EA</v>
          </cell>
          <cell r="W5228" t="str">
            <v>FLT</v>
          </cell>
          <cell r="X5228" t="str">
            <v>BRN</v>
          </cell>
          <cell r="Y5228" t="str">
            <v>FUL</v>
          </cell>
          <cell r="Z5228" t="str">
            <v>FFP</v>
          </cell>
        </row>
        <row r="5229">
          <cell r="A5229" t="str">
            <v>G6435</v>
          </cell>
          <cell r="B5229" t="str">
            <v>9100351753</v>
          </cell>
          <cell r="C5229" t="str">
            <v>10009100351750</v>
          </cell>
          <cell r="D5229">
            <v>0.8</v>
          </cell>
          <cell r="E5229">
            <v>4.9000000000000002E-2</v>
          </cell>
          <cell r="F5229">
            <v>3.8519999999999999</v>
          </cell>
          <cell r="G5229">
            <v>3.8519999999999999</v>
          </cell>
          <cell r="H5229">
            <v>4.2270000000000003</v>
          </cell>
          <cell r="I5229">
            <v>4.8</v>
          </cell>
          <cell r="J5229">
            <v>0.29399999999999998</v>
          </cell>
          <cell r="K5229">
            <v>12.061999999999999</v>
          </cell>
          <cell r="L5229">
            <v>8.25</v>
          </cell>
          <cell r="M5229">
            <v>5.0620000000000003</v>
          </cell>
          <cell r="N5229">
            <v>6</v>
          </cell>
          <cell r="O5229" t="str">
            <v>US</v>
          </cell>
          <cell r="P5229" t="str">
            <v>RA</v>
          </cell>
          <cell r="Q5229" t="str">
            <v>FFP</v>
          </cell>
          <cell r="R5229">
            <v>8</v>
          </cell>
          <cell r="S5229">
            <v>960</v>
          </cell>
          <cell r="T5229">
            <v>17.940000000000001</v>
          </cell>
          <cell r="U5229" t="str">
            <v>US$</v>
          </cell>
          <cell r="V5229" t="str">
            <v>EA</v>
          </cell>
          <cell r="W5229" t="str">
            <v>FLT</v>
          </cell>
          <cell r="X5229" t="str">
            <v>BRN</v>
          </cell>
          <cell r="Y5229" t="str">
            <v>FUL</v>
          </cell>
          <cell r="Z5229" t="str">
            <v>FFP</v>
          </cell>
        </row>
        <row r="5230">
          <cell r="A5230" t="str">
            <v>G6435DP</v>
          </cell>
          <cell r="B5230" t="str">
            <v>9100353887</v>
          </cell>
          <cell r="C5230" t="str">
            <v>10009100353884</v>
          </cell>
          <cell r="D5230">
            <v>0.86599999999999999</v>
          </cell>
          <cell r="E5230">
            <v>8.6999999999999994E-2</v>
          </cell>
          <cell r="F5230">
            <v>7.625</v>
          </cell>
          <cell r="G5230">
            <v>7.625</v>
          </cell>
          <cell r="H5230">
            <v>3.52</v>
          </cell>
          <cell r="I5230">
            <v>5.1959999999999997</v>
          </cell>
          <cell r="J5230">
            <v>0.52200000000000002</v>
          </cell>
          <cell r="K5230">
            <v>15.25</v>
          </cell>
          <cell r="L5230">
            <v>7.125</v>
          </cell>
          <cell r="M5230">
            <v>8.25</v>
          </cell>
          <cell r="N5230">
            <v>6</v>
          </cell>
          <cell r="O5230" t="str">
            <v>IL</v>
          </cell>
          <cell r="Q5230" t="str">
            <v>FFP</v>
          </cell>
          <cell r="R5230">
            <v>5</v>
          </cell>
          <cell r="S5230">
            <v>450</v>
          </cell>
          <cell r="T5230">
            <v>17.940000000000001</v>
          </cell>
          <cell r="U5230" t="str">
            <v>US$</v>
          </cell>
          <cell r="W5230" t="str">
            <v>FLT</v>
          </cell>
          <cell r="X5230" t="str">
            <v>BRN</v>
          </cell>
          <cell r="Y5230" t="str">
            <v>FUL</v>
          </cell>
          <cell r="Z5230" t="str">
            <v>FFP</v>
          </cell>
        </row>
        <row r="5231">
          <cell r="A5231" t="str">
            <v>G6435DP</v>
          </cell>
          <cell r="B5231" t="str">
            <v>9100353887</v>
          </cell>
          <cell r="C5231" t="str">
            <v>10009100353884</v>
          </cell>
          <cell r="D5231">
            <v>1.65</v>
          </cell>
          <cell r="E5231">
            <v>0.17299999999999999</v>
          </cell>
          <cell r="F5231">
            <v>7.625</v>
          </cell>
          <cell r="G5231">
            <v>7.625</v>
          </cell>
          <cell r="H5231">
            <v>3.54</v>
          </cell>
          <cell r="I5231">
            <v>9.9</v>
          </cell>
          <cell r="J5231">
            <v>0.51900000000000002</v>
          </cell>
          <cell r="K5231">
            <v>15.25</v>
          </cell>
          <cell r="L5231">
            <v>7.125</v>
          </cell>
          <cell r="M5231">
            <v>8.25</v>
          </cell>
          <cell r="N5231">
            <v>6</v>
          </cell>
          <cell r="O5231" t="str">
            <v>US</v>
          </cell>
          <cell r="Q5231" t="str">
            <v>FFP</v>
          </cell>
          <cell r="R5231">
            <v>5</v>
          </cell>
          <cell r="S5231">
            <v>450</v>
          </cell>
          <cell r="T5231">
            <v>17.940000000000001</v>
          </cell>
          <cell r="U5231" t="str">
            <v>US$</v>
          </cell>
          <cell r="W5231" t="str">
            <v>FLT</v>
          </cell>
          <cell r="X5231" t="str">
            <v>BRN</v>
          </cell>
          <cell r="Y5231" t="str">
            <v>FUL</v>
          </cell>
          <cell r="Z5231" t="str">
            <v>FFP</v>
          </cell>
        </row>
        <row r="5232">
          <cell r="A5232" t="str">
            <v>G6436</v>
          </cell>
          <cell r="B5232" t="str">
            <v>9100351760</v>
          </cell>
          <cell r="C5232" t="str">
            <v>10009100351767</v>
          </cell>
          <cell r="D5232">
            <v>0.17299999999999999</v>
          </cell>
          <cell r="E5232">
            <v>2.1999999999999999E-2</v>
          </cell>
          <cell r="F5232">
            <v>3.1019999999999999</v>
          </cell>
          <cell r="G5232">
            <v>3.1019999999999999</v>
          </cell>
          <cell r="H5232">
            <v>2.79</v>
          </cell>
          <cell r="I5232">
            <v>1.038</v>
          </cell>
          <cell r="J5232">
            <v>0.13200000000000001</v>
          </cell>
          <cell r="K5232">
            <v>9.8119999999999994</v>
          </cell>
          <cell r="L5232">
            <v>6.75</v>
          </cell>
          <cell r="M5232">
            <v>3.625</v>
          </cell>
          <cell r="N5232">
            <v>6</v>
          </cell>
          <cell r="O5232" t="str">
            <v>IL</v>
          </cell>
          <cell r="P5232" t="str">
            <v>RA</v>
          </cell>
          <cell r="Q5232" t="str">
            <v>FFP</v>
          </cell>
          <cell r="R5232">
            <v>11</v>
          </cell>
          <cell r="S5232">
            <v>1980</v>
          </cell>
          <cell r="T5232">
            <v>4.42</v>
          </cell>
          <cell r="U5232" t="str">
            <v>US$</v>
          </cell>
          <cell r="V5232" t="str">
            <v>EA</v>
          </cell>
          <cell r="W5232" t="str">
            <v>FLT</v>
          </cell>
          <cell r="X5232" t="str">
            <v>BRN</v>
          </cell>
          <cell r="Y5232" t="str">
            <v>FUL</v>
          </cell>
          <cell r="Z5232" t="str">
            <v>FFP</v>
          </cell>
        </row>
        <row r="5233">
          <cell r="A5233" t="str">
            <v>G6436</v>
          </cell>
          <cell r="B5233" t="str">
            <v>9100351760</v>
          </cell>
          <cell r="C5233" t="str">
            <v>10009100351767</v>
          </cell>
          <cell r="D5233">
            <v>0.17299999999999999</v>
          </cell>
          <cell r="E5233">
            <v>4.7E-2</v>
          </cell>
          <cell r="F5233">
            <v>2.6970000000000001</v>
          </cell>
          <cell r="G5233">
            <v>3.3039999999999998</v>
          </cell>
          <cell r="H5233">
            <v>4.6609999999999996</v>
          </cell>
          <cell r="I5233">
            <v>1.038</v>
          </cell>
          <cell r="J5233">
            <v>0.28199999999999997</v>
          </cell>
          <cell r="K5233">
            <v>10.875</v>
          </cell>
          <cell r="L5233">
            <v>6.125</v>
          </cell>
          <cell r="M5233">
            <v>6.75</v>
          </cell>
          <cell r="N5233">
            <v>6</v>
          </cell>
          <cell r="O5233" t="str">
            <v>US</v>
          </cell>
          <cell r="Q5233" t="str">
            <v>FFP</v>
          </cell>
          <cell r="R5233">
            <v>6</v>
          </cell>
          <cell r="S5233">
            <v>1008</v>
          </cell>
          <cell r="T5233">
            <v>4.42</v>
          </cell>
          <cell r="U5233" t="str">
            <v>US$</v>
          </cell>
          <cell r="W5233" t="str">
            <v>FLT</v>
          </cell>
          <cell r="X5233" t="str">
            <v>BRN</v>
          </cell>
          <cell r="Y5233" t="str">
            <v>FUL</v>
          </cell>
          <cell r="Z5233" t="str">
            <v>FFP</v>
          </cell>
        </row>
        <row r="5234">
          <cell r="A5234" t="str">
            <v>G6436DP</v>
          </cell>
          <cell r="B5234" t="str">
            <v>9100353894</v>
          </cell>
          <cell r="C5234" t="str">
            <v>10009100353891</v>
          </cell>
          <cell r="D5234">
            <v>0.158</v>
          </cell>
          <cell r="E5234">
            <v>0.04</v>
          </cell>
          <cell r="F5234">
            <v>7.625</v>
          </cell>
          <cell r="G5234">
            <v>3.625</v>
          </cell>
          <cell r="H5234">
            <v>2.68</v>
          </cell>
          <cell r="I5234">
            <v>0.94799999999999995</v>
          </cell>
          <cell r="J5234">
            <v>0.24</v>
          </cell>
          <cell r="K5234">
            <v>9.0619999999999994</v>
          </cell>
          <cell r="L5234">
            <v>5.75</v>
          </cell>
          <cell r="M5234">
            <v>8.25</v>
          </cell>
          <cell r="N5234">
            <v>6</v>
          </cell>
          <cell r="O5234" t="str">
            <v>IL</v>
          </cell>
          <cell r="Q5234" t="str">
            <v>FFP</v>
          </cell>
          <cell r="R5234">
            <v>5</v>
          </cell>
          <cell r="S5234">
            <v>1110</v>
          </cell>
          <cell r="T5234">
            <v>4.42</v>
          </cell>
          <cell r="U5234" t="str">
            <v>US$</v>
          </cell>
          <cell r="W5234" t="str">
            <v>FLT</v>
          </cell>
          <cell r="X5234" t="str">
            <v>BRN</v>
          </cell>
          <cell r="Y5234" t="str">
            <v>FUL</v>
          </cell>
          <cell r="Z5234" t="str">
            <v>FFP</v>
          </cell>
        </row>
        <row r="5235">
          <cell r="A5235" t="str">
            <v>G6436DP</v>
          </cell>
          <cell r="B5235" t="str">
            <v>9100353894</v>
          </cell>
          <cell r="C5235" t="str">
            <v>10009100353891</v>
          </cell>
          <cell r="D5235">
            <v>0.158</v>
          </cell>
          <cell r="E5235">
            <v>4.2999999999999997E-2</v>
          </cell>
          <cell r="F5235">
            <v>7.625</v>
          </cell>
          <cell r="G5235">
            <v>3.625</v>
          </cell>
          <cell r="H5235">
            <v>2.645</v>
          </cell>
          <cell r="I5235">
            <v>0.94799999999999995</v>
          </cell>
          <cell r="J5235">
            <v>0.25800000000000001</v>
          </cell>
          <cell r="K5235">
            <v>8.625</v>
          </cell>
          <cell r="L5235">
            <v>8</v>
          </cell>
          <cell r="M5235">
            <v>6.375</v>
          </cell>
          <cell r="N5235">
            <v>6</v>
          </cell>
          <cell r="O5235" t="str">
            <v>US</v>
          </cell>
          <cell r="P5235" t="str">
            <v>RA</v>
          </cell>
          <cell r="Q5235" t="str">
            <v>FFP</v>
          </cell>
          <cell r="R5235">
            <v>6</v>
          </cell>
          <cell r="S5235">
            <v>720</v>
          </cell>
          <cell r="T5235">
            <v>4.42</v>
          </cell>
          <cell r="U5235" t="str">
            <v>US$</v>
          </cell>
          <cell r="V5235" t="str">
            <v>EA</v>
          </cell>
          <cell r="W5235" t="str">
            <v>FLT</v>
          </cell>
          <cell r="X5235" t="str">
            <v>BRN</v>
          </cell>
          <cell r="Y5235" t="str">
            <v>FUL</v>
          </cell>
          <cell r="Z5235" t="str">
            <v>FFP</v>
          </cell>
        </row>
        <row r="5236">
          <cell r="A5236" t="str">
            <v>G6437</v>
          </cell>
          <cell r="B5236" t="str">
            <v>9100351784</v>
          </cell>
          <cell r="C5236" t="str">
            <v>10009100351781</v>
          </cell>
          <cell r="D5236">
            <v>0.85</v>
          </cell>
          <cell r="E5236">
            <v>4.9000000000000002E-2</v>
          </cell>
          <cell r="F5236">
            <v>3.8519999999999999</v>
          </cell>
          <cell r="G5236">
            <v>3.8519999999999999</v>
          </cell>
          <cell r="H5236">
            <v>4.2270000000000003</v>
          </cell>
          <cell r="I5236">
            <v>5.0999999999999996</v>
          </cell>
          <cell r="J5236">
            <v>0.29399999999999998</v>
          </cell>
          <cell r="K5236">
            <v>12.061999999999999</v>
          </cell>
          <cell r="L5236">
            <v>8.25</v>
          </cell>
          <cell r="M5236">
            <v>5.0620000000000003</v>
          </cell>
          <cell r="N5236">
            <v>6</v>
          </cell>
          <cell r="O5236" t="str">
            <v>IL</v>
          </cell>
          <cell r="P5236" t="str">
            <v>RA</v>
          </cell>
          <cell r="Q5236" t="str">
            <v>FFP</v>
          </cell>
          <cell r="R5236">
            <v>8</v>
          </cell>
          <cell r="S5236">
            <v>960</v>
          </cell>
          <cell r="T5236">
            <v>17.48</v>
          </cell>
          <cell r="U5236" t="str">
            <v>US$</v>
          </cell>
          <cell r="V5236" t="str">
            <v>EA</v>
          </cell>
          <cell r="W5236" t="str">
            <v>FLT</v>
          </cell>
          <cell r="X5236" t="str">
            <v>BRN</v>
          </cell>
          <cell r="Y5236" t="str">
            <v>FUL</v>
          </cell>
          <cell r="Z5236" t="str">
            <v>FFP</v>
          </cell>
        </row>
        <row r="5237">
          <cell r="A5237" t="str">
            <v>G6439</v>
          </cell>
          <cell r="B5237" t="str">
            <v>9100351807</v>
          </cell>
          <cell r="C5237" t="str">
            <v>10009100351804</v>
          </cell>
          <cell r="D5237">
            <v>0.55000000000000004</v>
          </cell>
          <cell r="E5237">
            <v>3.2000000000000001E-2</v>
          </cell>
          <cell r="F5237">
            <v>3.1019999999999999</v>
          </cell>
          <cell r="G5237">
            <v>3.1019999999999999</v>
          </cell>
          <cell r="H5237">
            <v>5.04</v>
          </cell>
          <cell r="I5237">
            <v>3.3</v>
          </cell>
          <cell r="J5237">
            <v>0.192</v>
          </cell>
          <cell r="K5237">
            <v>9.8119999999999994</v>
          </cell>
          <cell r="L5237">
            <v>6.75</v>
          </cell>
          <cell r="M5237">
            <v>5.875</v>
          </cell>
          <cell r="N5237">
            <v>6</v>
          </cell>
          <cell r="O5237" t="str">
            <v>US</v>
          </cell>
          <cell r="P5237" t="str">
            <v>RA</v>
          </cell>
          <cell r="Q5237" t="str">
            <v>FFP</v>
          </cell>
          <cell r="R5237">
            <v>7</v>
          </cell>
          <cell r="S5237">
            <v>1260</v>
          </cell>
          <cell r="T5237">
            <v>20.89</v>
          </cell>
          <cell r="U5237" t="str">
            <v>US$</v>
          </cell>
          <cell r="V5237" t="str">
            <v>EA</v>
          </cell>
          <cell r="W5237" t="str">
            <v>FLT</v>
          </cell>
          <cell r="X5237" t="str">
            <v>BRN</v>
          </cell>
          <cell r="Y5237" t="str">
            <v>FUL</v>
          </cell>
          <cell r="Z5237" t="str">
            <v>FFP</v>
          </cell>
        </row>
        <row r="5238">
          <cell r="A5238" t="str">
            <v>G6439DP</v>
          </cell>
          <cell r="B5238" t="str">
            <v>9100353900</v>
          </cell>
          <cell r="C5238" t="str">
            <v>10009100353907</v>
          </cell>
          <cell r="D5238">
            <v>0.63300000000000001</v>
          </cell>
          <cell r="E5238">
            <v>0.08</v>
          </cell>
          <cell r="F5238">
            <v>0</v>
          </cell>
          <cell r="G5238">
            <v>0</v>
          </cell>
          <cell r="H5238">
            <v>0</v>
          </cell>
          <cell r="I5238">
            <v>3.798</v>
          </cell>
          <cell r="J5238">
            <v>0.48</v>
          </cell>
          <cell r="K5238">
            <v>0</v>
          </cell>
          <cell r="L5238">
            <v>0</v>
          </cell>
          <cell r="M5238">
            <v>0</v>
          </cell>
          <cell r="N5238">
            <v>6</v>
          </cell>
          <cell r="O5238" t="str">
            <v>IL</v>
          </cell>
          <cell r="Q5238" t="str">
            <v>FFP</v>
          </cell>
          <cell r="R5238">
            <v>0</v>
          </cell>
          <cell r="S5238">
            <v>540</v>
          </cell>
          <cell r="T5238">
            <v>19.899999999999999</v>
          </cell>
          <cell r="U5238" t="str">
            <v>US$</v>
          </cell>
          <cell r="W5238" t="str">
            <v>FLT</v>
          </cell>
          <cell r="X5238" t="str">
            <v>BRN</v>
          </cell>
          <cell r="Y5238" t="str">
            <v>FUL</v>
          </cell>
          <cell r="Z5238" t="str">
            <v>FFP</v>
          </cell>
        </row>
        <row r="5239">
          <cell r="A5239" t="str">
            <v>G6440</v>
          </cell>
          <cell r="B5239" t="str">
            <v>9100351814</v>
          </cell>
          <cell r="C5239" t="str">
            <v>10009100351811</v>
          </cell>
          <cell r="D5239">
            <v>0.55000000000000004</v>
          </cell>
          <cell r="E5239">
            <v>3.1E-2</v>
          </cell>
          <cell r="F5239">
            <v>3.1019999999999999</v>
          </cell>
          <cell r="G5239">
            <v>3.1019999999999999</v>
          </cell>
          <cell r="H5239">
            <v>5.04</v>
          </cell>
          <cell r="I5239">
            <v>3.3</v>
          </cell>
          <cell r="J5239">
            <v>0.186</v>
          </cell>
          <cell r="K5239">
            <v>9.8119999999999994</v>
          </cell>
          <cell r="L5239">
            <v>6.75</v>
          </cell>
          <cell r="M5239">
            <v>5.875</v>
          </cell>
          <cell r="N5239">
            <v>6</v>
          </cell>
          <cell r="O5239" t="str">
            <v>US</v>
          </cell>
          <cell r="P5239" t="str">
            <v>RA</v>
          </cell>
          <cell r="Q5239" t="str">
            <v>FFP</v>
          </cell>
          <cell r="R5239">
            <v>7</v>
          </cell>
          <cell r="S5239">
            <v>1260</v>
          </cell>
          <cell r="T5239">
            <v>21.65</v>
          </cell>
          <cell r="U5239" t="str">
            <v>US$</v>
          </cell>
          <cell r="V5239" t="str">
            <v>EA</v>
          </cell>
          <cell r="W5239" t="str">
            <v>FLT</v>
          </cell>
          <cell r="X5239" t="str">
            <v>BRN</v>
          </cell>
          <cell r="Y5239" t="str">
            <v>FUL</v>
          </cell>
          <cell r="Z5239" t="str">
            <v>FFP</v>
          </cell>
        </row>
        <row r="5240">
          <cell r="A5240" t="str">
            <v>G6440DP</v>
          </cell>
          <cell r="B5240" t="str">
            <v>9100353917</v>
          </cell>
          <cell r="C5240" t="str">
            <v>10009100353914</v>
          </cell>
          <cell r="D5240">
            <v>0.625</v>
          </cell>
          <cell r="E5240">
            <v>7.9000000000000001E-2</v>
          </cell>
          <cell r="F5240">
            <v>0</v>
          </cell>
          <cell r="G5240">
            <v>0</v>
          </cell>
          <cell r="H5240">
            <v>0</v>
          </cell>
          <cell r="I5240">
            <v>3.75</v>
          </cell>
          <cell r="J5240">
            <v>0.47399999999999998</v>
          </cell>
          <cell r="K5240">
            <v>0</v>
          </cell>
          <cell r="L5240">
            <v>0</v>
          </cell>
          <cell r="M5240">
            <v>0</v>
          </cell>
          <cell r="N5240">
            <v>6</v>
          </cell>
          <cell r="O5240" t="str">
            <v>IL</v>
          </cell>
          <cell r="Q5240" t="str">
            <v>FFP</v>
          </cell>
          <cell r="R5240">
            <v>0</v>
          </cell>
          <cell r="S5240">
            <v>540</v>
          </cell>
          <cell r="T5240">
            <v>20.62</v>
          </cell>
          <cell r="U5240" t="str">
            <v>US$</v>
          </cell>
          <cell r="W5240" t="str">
            <v>FLT</v>
          </cell>
          <cell r="X5240" t="str">
            <v>BRN</v>
          </cell>
          <cell r="Y5240" t="str">
            <v>FUL</v>
          </cell>
          <cell r="Z5240" t="str">
            <v>FFP</v>
          </cell>
        </row>
        <row r="5241">
          <cell r="A5241" t="str">
            <v>G6442</v>
          </cell>
          <cell r="B5241" t="str">
            <v>9100351838</v>
          </cell>
          <cell r="C5241" t="str">
            <v>10009100351835</v>
          </cell>
          <cell r="D5241">
            <v>0.5</v>
          </cell>
          <cell r="E5241">
            <v>4.9000000000000002E-2</v>
          </cell>
          <cell r="F5241">
            <v>3.383</v>
          </cell>
          <cell r="G5241">
            <v>3.383</v>
          </cell>
          <cell r="H5241">
            <v>7.3609999999999998</v>
          </cell>
          <cell r="I5241">
            <v>3</v>
          </cell>
          <cell r="J5241">
            <v>0.35099999999999998</v>
          </cell>
          <cell r="K5241">
            <v>10.561999999999999</v>
          </cell>
          <cell r="L5241">
            <v>7.0620000000000003</v>
          </cell>
          <cell r="M5241">
            <v>8.125</v>
          </cell>
          <cell r="N5241">
            <v>6</v>
          </cell>
          <cell r="O5241" t="str">
            <v>US</v>
          </cell>
          <cell r="P5241" t="str">
            <v>RA</v>
          </cell>
          <cell r="Q5241" t="str">
            <v>FFP</v>
          </cell>
          <cell r="R5241">
            <v>5</v>
          </cell>
          <cell r="S5241">
            <v>660</v>
          </cell>
          <cell r="T5241">
            <v>21.65</v>
          </cell>
          <cell r="U5241" t="str">
            <v>US$</v>
          </cell>
          <cell r="V5241" t="str">
            <v>EA</v>
          </cell>
          <cell r="W5241" t="str">
            <v>FLT</v>
          </cell>
          <cell r="X5241" t="str">
            <v>BRN</v>
          </cell>
          <cell r="Y5241" t="str">
            <v>FUL</v>
          </cell>
          <cell r="Z5241" t="str">
            <v>FFP</v>
          </cell>
        </row>
        <row r="5242">
          <cell r="A5242" t="str">
            <v>G6451</v>
          </cell>
          <cell r="B5242" t="str">
            <v>9100351883</v>
          </cell>
          <cell r="C5242" t="str">
            <v>10009100351880</v>
          </cell>
          <cell r="D5242">
            <v>0.63300000000000001</v>
          </cell>
          <cell r="E5242">
            <v>3.6999999999999998E-2</v>
          </cell>
          <cell r="F5242">
            <v>3.1019999999999999</v>
          </cell>
          <cell r="G5242">
            <v>3.1019999999999999</v>
          </cell>
          <cell r="H5242">
            <v>5.04</v>
          </cell>
          <cell r="I5242">
            <v>3.798</v>
          </cell>
          <cell r="J5242">
            <v>0.222</v>
          </cell>
          <cell r="K5242">
            <v>9.8119999999999994</v>
          </cell>
          <cell r="L5242">
            <v>6.75</v>
          </cell>
          <cell r="M5242">
            <v>5.875</v>
          </cell>
          <cell r="N5242">
            <v>6</v>
          </cell>
          <cell r="O5242" t="str">
            <v>US</v>
          </cell>
          <cell r="P5242" t="str">
            <v>RA</v>
          </cell>
          <cell r="Q5242" t="str">
            <v>FFP</v>
          </cell>
          <cell r="R5242">
            <v>7</v>
          </cell>
          <cell r="S5242">
            <v>1260</v>
          </cell>
          <cell r="T5242">
            <v>23.69</v>
          </cell>
          <cell r="U5242" t="str">
            <v>US$</v>
          </cell>
          <cell r="V5242" t="str">
            <v>EA</v>
          </cell>
          <cell r="W5242" t="str">
            <v>FLT</v>
          </cell>
          <cell r="X5242" t="str">
            <v>BRN</v>
          </cell>
          <cell r="Y5242" t="str">
            <v>FUL</v>
          </cell>
          <cell r="Z5242" t="str">
            <v>FFP</v>
          </cell>
        </row>
        <row r="5243">
          <cell r="A5243" t="str">
            <v>G6452</v>
          </cell>
          <cell r="B5243" t="str">
            <v>9100351890</v>
          </cell>
          <cell r="C5243" t="str">
            <v>10009100351897</v>
          </cell>
          <cell r="D5243">
            <v>0.66700000000000004</v>
          </cell>
          <cell r="E5243">
            <v>3.7999999999999999E-2</v>
          </cell>
          <cell r="F5243">
            <v>3.1019999999999999</v>
          </cell>
          <cell r="G5243">
            <v>3.1019999999999999</v>
          </cell>
          <cell r="H5243">
            <v>5.04</v>
          </cell>
          <cell r="I5243">
            <v>4.0019999999999998</v>
          </cell>
          <cell r="J5243">
            <v>0.22800000000000001</v>
          </cell>
          <cell r="K5243">
            <v>9.8119999999999994</v>
          </cell>
          <cell r="L5243">
            <v>6.75</v>
          </cell>
          <cell r="M5243">
            <v>5.875</v>
          </cell>
          <cell r="N5243">
            <v>6</v>
          </cell>
          <cell r="O5243" t="str">
            <v>IL</v>
          </cell>
          <cell r="P5243" t="str">
            <v>RA</v>
          </cell>
          <cell r="Q5243" t="str">
            <v>FFP</v>
          </cell>
          <cell r="R5243">
            <v>7</v>
          </cell>
          <cell r="S5243">
            <v>1260</v>
          </cell>
          <cell r="T5243">
            <v>19.11</v>
          </cell>
          <cell r="U5243" t="str">
            <v>US$</v>
          </cell>
          <cell r="V5243" t="str">
            <v>EA</v>
          </cell>
          <cell r="W5243" t="str">
            <v>FLT</v>
          </cell>
          <cell r="X5243" t="str">
            <v>BRN</v>
          </cell>
          <cell r="Y5243" t="str">
            <v>FUL</v>
          </cell>
          <cell r="Z5243" t="str">
            <v>FFP</v>
          </cell>
        </row>
        <row r="5244">
          <cell r="A5244" t="str">
            <v>G6453</v>
          </cell>
          <cell r="B5244" t="str">
            <v>9100351906</v>
          </cell>
          <cell r="C5244" t="str">
            <v>10009100351903</v>
          </cell>
          <cell r="D5244">
            <v>0.67500000000000004</v>
          </cell>
          <cell r="E5244">
            <v>4.3999999999999997E-2</v>
          </cell>
          <cell r="F5244">
            <v>3.1019999999999999</v>
          </cell>
          <cell r="G5244">
            <v>3.1019999999999999</v>
          </cell>
          <cell r="H5244">
            <v>5.04</v>
          </cell>
          <cell r="I5244">
            <v>4.05</v>
          </cell>
          <cell r="J5244">
            <v>0.26400000000000001</v>
          </cell>
          <cell r="K5244">
            <v>9.8119999999999994</v>
          </cell>
          <cell r="L5244">
            <v>6.75</v>
          </cell>
          <cell r="M5244">
            <v>5.875</v>
          </cell>
          <cell r="N5244">
            <v>6</v>
          </cell>
          <cell r="O5244" t="str">
            <v>US</v>
          </cell>
          <cell r="P5244" t="str">
            <v>RA</v>
          </cell>
          <cell r="Q5244" t="str">
            <v>FFP</v>
          </cell>
          <cell r="R5244">
            <v>7</v>
          </cell>
          <cell r="S5244">
            <v>1260</v>
          </cell>
          <cell r="T5244">
            <v>19.22</v>
          </cell>
          <cell r="U5244" t="str">
            <v>US$</v>
          </cell>
          <cell r="V5244" t="str">
            <v>EA</v>
          </cell>
          <cell r="W5244" t="str">
            <v>FLT</v>
          </cell>
          <cell r="X5244" t="str">
            <v>BRN</v>
          </cell>
          <cell r="Y5244" t="str">
            <v>FUL</v>
          </cell>
          <cell r="Z5244" t="str">
            <v>FFP</v>
          </cell>
        </row>
        <row r="5245">
          <cell r="A5245" t="str">
            <v>G6457</v>
          </cell>
          <cell r="B5245" t="str">
            <v>9100351937</v>
          </cell>
          <cell r="C5245" t="str">
            <v>10009100351934</v>
          </cell>
          <cell r="D5245">
            <v>0.505</v>
          </cell>
          <cell r="E5245">
            <v>4.9000000000000002E-2</v>
          </cell>
          <cell r="F5245">
            <v>3.8519999999999999</v>
          </cell>
          <cell r="G5245">
            <v>3.8519999999999999</v>
          </cell>
          <cell r="H5245">
            <v>5.29</v>
          </cell>
          <cell r="I5245">
            <v>3.03</v>
          </cell>
          <cell r="J5245">
            <v>0.29399999999999998</v>
          </cell>
          <cell r="K5245">
            <v>12.061999999999999</v>
          </cell>
          <cell r="L5245">
            <v>8.25</v>
          </cell>
          <cell r="M5245">
            <v>6.125</v>
          </cell>
          <cell r="N5245">
            <v>6</v>
          </cell>
          <cell r="O5245" t="str">
            <v>IL</v>
          </cell>
          <cell r="P5245" t="str">
            <v>RA</v>
          </cell>
          <cell r="Q5245" t="str">
            <v>FFP</v>
          </cell>
          <cell r="R5245">
            <v>6</v>
          </cell>
          <cell r="S5245">
            <v>720</v>
          </cell>
          <cell r="T5245">
            <v>17.82</v>
          </cell>
          <cell r="U5245" t="str">
            <v>US$</v>
          </cell>
          <cell r="V5245" t="str">
            <v>EA</v>
          </cell>
          <cell r="W5245" t="str">
            <v>FLT</v>
          </cell>
          <cell r="X5245" t="str">
            <v>BRN</v>
          </cell>
          <cell r="Y5245" t="str">
            <v>FUL</v>
          </cell>
          <cell r="Z5245" t="str">
            <v>FFP</v>
          </cell>
        </row>
        <row r="5246">
          <cell r="A5246" t="str">
            <v>G6457DP</v>
          </cell>
          <cell r="B5246" t="str">
            <v>9100352910</v>
          </cell>
          <cell r="C5246" t="str">
            <v>10009100352917</v>
          </cell>
          <cell r="D5246">
            <v>0.55500000000000005</v>
          </cell>
          <cell r="E5246">
            <v>0.107</v>
          </cell>
          <cell r="F5246">
            <v>0</v>
          </cell>
          <cell r="G5246">
            <v>0</v>
          </cell>
          <cell r="H5246">
            <v>0</v>
          </cell>
          <cell r="I5246">
            <v>3.33</v>
          </cell>
          <cell r="J5246">
            <v>0.64200000000000002</v>
          </cell>
          <cell r="K5246">
            <v>0</v>
          </cell>
          <cell r="L5246">
            <v>0</v>
          </cell>
          <cell r="M5246">
            <v>0</v>
          </cell>
          <cell r="N5246">
            <v>6</v>
          </cell>
          <cell r="O5246" t="str">
            <v>US</v>
          </cell>
          <cell r="Q5246" t="str">
            <v>FFP</v>
          </cell>
          <cell r="R5246">
            <v>4</v>
          </cell>
          <cell r="S5246">
            <v>360</v>
          </cell>
          <cell r="T5246">
            <v>17.82</v>
          </cell>
          <cell r="U5246" t="str">
            <v>US$</v>
          </cell>
          <cell r="W5246" t="str">
            <v>FLT</v>
          </cell>
          <cell r="X5246" t="str">
            <v>BRN</v>
          </cell>
          <cell r="Y5246" t="str">
            <v>FUL</v>
          </cell>
          <cell r="Z5246" t="str">
            <v>FFP</v>
          </cell>
        </row>
        <row r="5247">
          <cell r="A5247" t="str">
            <v>G6457DP</v>
          </cell>
          <cell r="B5247" t="str">
            <v>9100352910</v>
          </cell>
          <cell r="C5247" t="str">
            <v>10009100352917</v>
          </cell>
          <cell r="D5247">
            <v>0.59199999999999997</v>
          </cell>
          <cell r="E5247">
            <v>0.124</v>
          </cell>
          <cell r="F5247">
            <v>9.625</v>
          </cell>
          <cell r="G5247">
            <v>7.625</v>
          </cell>
          <cell r="H5247">
            <v>3.5819999999999999</v>
          </cell>
          <cell r="I5247">
            <v>3.552</v>
          </cell>
          <cell r="J5247">
            <v>0.74399999999999999</v>
          </cell>
          <cell r="K5247">
            <v>11.5</v>
          </cell>
          <cell r="L5247">
            <v>10.5</v>
          </cell>
          <cell r="M5247">
            <v>10.186999999999999</v>
          </cell>
          <cell r="N5247">
            <v>6</v>
          </cell>
          <cell r="O5247" t="str">
            <v>IL</v>
          </cell>
          <cell r="P5247" t="str">
            <v>RA</v>
          </cell>
          <cell r="Q5247" t="str">
            <v>FFP</v>
          </cell>
          <cell r="R5247">
            <v>4</v>
          </cell>
          <cell r="S5247">
            <v>288</v>
          </cell>
          <cell r="T5247">
            <v>17.82</v>
          </cell>
          <cell r="U5247" t="str">
            <v>US$</v>
          </cell>
          <cell r="V5247" t="str">
            <v>EA</v>
          </cell>
          <cell r="W5247" t="str">
            <v>FLT</v>
          </cell>
          <cell r="X5247" t="str">
            <v>BRN</v>
          </cell>
          <cell r="Y5247" t="str">
            <v>FUL</v>
          </cell>
          <cell r="Z5247" t="str">
            <v>FFP</v>
          </cell>
        </row>
        <row r="5248">
          <cell r="A5248" t="str">
            <v>G6458</v>
          </cell>
          <cell r="B5248" t="str">
            <v>9100351944</v>
          </cell>
          <cell r="C5248" t="str">
            <v>10009100351941</v>
          </cell>
          <cell r="D5248">
            <v>0.126</v>
          </cell>
          <cell r="E5248">
            <v>2.1999999999999999E-2</v>
          </cell>
          <cell r="F5248">
            <v>3.1019999999999999</v>
          </cell>
          <cell r="G5248">
            <v>3.1019999999999999</v>
          </cell>
          <cell r="H5248">
            <v>2.79</v>
          </cell>
          <cell r="I5248">
            <v>0.75600000000000001</v>
          </cell>
          <cell r="J5248">
            <v>0.13200000000000001</v>
          </cell>
          <cell r="K5248">
            <v>9.8119999999999994</v>
          </cell>
          <cell r="L5248">
            <v>6.75</v>
          </cell>
          <cell r="M5248">
            <v>3.625</v>
          </cell>
          <cell r="N5248">
            <v>6</v>
          </cell>
          <cell r="O5248" t="str">
            <v>US</v>
          </cell>
          <cell r="P5248" t="str">
            <v>RA</v>
          </cell>
          <cell r="Q5248" t="str">
            <v>FFP</v>
          </cell>
          <cell r="R5248">
            <v>11</v>
          </cell>
          <cell r="S5248">
            <v>1980</v>
          </cell>
          <cell r="T5248">
            <v>3.74</v>
          </cell>
          <cell r="U5248" t="str">
            <v>US$</v>
          </cell>
          <cell r="V5248" t="str">
            <v>EA</v>
          </cell>
          <cell r="W5248" t="str">
            <v>FLT</v>
          </cell>
          <cell r="X5248" t="str">
            <v>BRN</v>
          </cell>
          <cell r="Y5248" t="str">
            <v>FUL</v>
          </cell>
          <cell r="Z5248" t="str">
            <v>FFP</v>
          </cell>
        </row>
        <row r="5249">
          <cell r="A5249" t="str">
            <v>G6458DP</v>
          </cell>
          <cell r="B5249" t="str">
            <v>9100353924</v>
          </cell>
          <cell r="C5249" t="str">
            <v>10009100353921</v>
          </cell>
          <cell r="D5249">
            <v>0.17499999999999999</v>
          </cell>
          <cell r="E5249">
            <v>3.2000000000000001E-2</v>
          </cell>
          <cell r="F5249">
            <v>7.625</v>
          </cell>
          <cell r="G5249">
            <v>3.625</v>
          </cell>
          <cell r="H5249">
            <v>2.68</v>
          </cell>
          <cell r="I5249">
            <v>1.05</v>
          </cell>
          <cell r="J5249">
            <v>0.192</v>
          </cell>
          <cell r="K5249">
            <v>9.0619999999999994</v>
          </cell>
          <cell r="L5249">
            <v>5.75</v>
          </cell>
          <cell r="M5249">
            <v>8.25</v>
          </cell>
          <cell r="N5249">
            <v>6</v>
          </cell>
          <cell r="O5249" t="str">
            <v>IL</v>
          </cell>
          <cell r="Q5249" t="str">
            <v>FFP</v>
          </cell>
          <cell r="R5249">
            <v>5</v>
          </cell>
          <cell r="S5249">
            <v>1110</v>
          </cell>
          <cell r="T5249">
            <v>3.74</v>
          </cell>
          <cell r="U5249" t="str">
            <v>US$</v>
          </cell>
          <cell r="W5249" t="str">
            <v>FLT</v>
          </cell>
          <cell r="X5249" t="str">
            <v>BRN</v>
          </cell>
          <cell r="Y5249" t="str">
            <v>FUL</v>
          </cell>
          <cell r="Z5249" t="str">
            <v>FFP</v>
          </cell>
        </row>
        <row r="5250">
          <cell r="A5250" t="str">
            <v>G6458DP</v>
          </cell>
          <cell r="B5250" t="str">
            <v>9100353924</v>
          </cell>
          <cell r="C5250" t="str">
            <v>10009100353921</v>
          </cell>
          <cell r="D5250">
            <v>0.16600000000000001</v>
          </cell>
          <cell r="E5250">
            <v>3.9E-2</v>
          </cell>
          <cell r="F5250">
            <v>7.625</v>
          </cell>
          <cell r="G5250">
            <v>3.625</v>
          </cell>
          <cell r="H5250">
            <v>2.645</v>
          </cell>
          <cell r="I5250">
            <v>0.996</v>
          </cell>
          <cell r="J5250">
            <v>0.23400000000000001</v>
          </cell>
          <cell r="K5250">
            <v>8.625</v>
          </cell>
          <cell r="L5250">
            <v>8</v>
          </cell>
          <cell r="M5250">
            <v>6.375</v>
          </cell>
          <cell r="N5250">
            <v>6</v>
          </cell>
          <cell r="O5250" t="str">
            <v>US</v>
          </cell>
          <cell r="P5250" t="str">
            <v>RA</v>
          </cell>
          <cell r="Q5250" t="str">
            <v>FFP</v>
          </cell>
          <cell r="R5250">
            <v>6</v>
          </cell>
          <cell r="S5250">
            <v>720</v>
          </cell>
          <cell r="T5250">
            <v>3.74</v>
          </cell>
          <cell r="U5250" t="str">
            <v>US$</v>
          </cell>
          <cell r="V5250" t="str">
            <v>EA</v>
          </cell>
          <cell r="W5250" t="str">
            <v>FLT</v>
          </cell>
          <cell r="X5250" t="str">
            <v>BRN</v>
          </cell>
          <cell r="Y5250" t="str">
            <v>FUL</v>
          </cell>
          <cell r="Z5250" t="str">
            <v>FFP</v>
          </cell>
        </row>
        <row r="5251">
          <cell r="A5251" t="str">
            <v>G6459</v>
          </cell>
          <cell r="B5251" t="str">
            <v>9100351951</v>
          </cell>
          <cell r="C5251" t="str">
            <v>10009100351958</v>
          </cell>
          <cell r="D5251">
            <v>0.23300000000000001</v>
          </cell>
          <cell r="E5251">
            <v>2.4E-2</v>
          </cell>
          <cell r="F5251">
            <v>3.1019999999999999</v>
          </cell>
          <cell r="G5251">
            <v>3.1019999999999999</v>
          </cell>
          <cell r="H5251">
            <v>4.165</v>
          </cell>
          <cell r="I5251">
            <v>1.3979999999999999</v>
          </cell>
          <cell r="J5251">
            <v>0.14399999999999999</v>
          </cell>
          <cell r="K5251">
            <v>9.8119999999999994</v>
          </cell>
          <cell r="L5251">
            <v>6.75</v>
          </cell>
          <cell r="M5251">
            <v>5</v>
          </cell>
          <cell r="N5251">
            <v>6</v>
          </cell>
          <cell r="O5251" t="str">
            <v>IL</v>
          </cell>
          <cell r="P5251" t="str">
            <v>RA</v>
          </cell>
          <cell r="Q5251" t="str">
            <v>FFP</v>
          </cell>
          <cell r="R5251">
            <v>8</v>
          </cell>
          <cell r="S5251">
            <v>1440</v>
          </cell>
          <cell r="T5251">
            <v>8.24</v>
          </cell>
          <cell r="U5251" t="str">
            <v>US$</v>
          </cell>
          <cell r="V5251" t="str">
            <v>EA</v>
          </cell>
          <cell r="W5251" t="str">
            <v>FLT</v>
          </cell>
          <cell r="X5251" t="str">
            <v>BRN</v>
          </cell>
          <cell r="Y5251" t="str">
            <v>FUL</v>
          </cell>
          <cell r="Z5251" t="str">
            <v>FFP</v>
          </cell>
        </row>
        <row r="5252">
          <cell r="A5252" t="str">
            <v>G6459</v>
          </cell>
          <cell r="B5252" t="str">
            <v>9100351951</v>
          </cell>
          <cell r="C5252" t="str">
            <v>10009100351958</v>
          </cell>
          <cell r="D5252">
            <v>0.23599999999999999</v>
          </cell>
          <cell r="E5252">
            <v>2.9000000000000001E-2</v>
          </cell>
          <cell r="F5252">
            <v>5.6970000000000001</v>
          </cell>
          <cell r="G5252">
            <v>2.5539999999999998</v>
          </cell>
          <cell r="H5252">
            <v>4.6609999999999996</v>
          </cell>
          <cell r="I5252">
            <v>1.4159999999999999</v>
          </cell>
          <cell r="J5252">
            <v>0.17399999999999999</v>
          </cell>
          <cell r="K5252">
            <v>8.125</v>
          </cell>
          <cell r="L5252">
            <v>6.25</v>
          </cell>
          <cell r="M5252">
            <v>6</v>
          </cell>
          <cell r="N5252">
            <v>6</v>
          </cell>
          <cell r="O5252" t="str">
            <v>US</v>
          </cell>
          <cell r="Q5252" t="str">
            <v>FFP</v>
          </cell>
          <cell r="R5252">
            <v>6</v>
          </cell>
          <cell r="S5252">
            <v>1440</v>
          </cell>
          <cell r="T5252">
            <v>8.24</v>
          </cell>
          <cell r="U5252" t="str">
            <v>US$</v>
          </cell>
          <cell r="W5252" t="str">
            <v>FLT</v>
          </cell>
          <cell r="X5252" t="str">
            <v>BRN</v>
          </cell>
          <cell r="Y5252" t="str">
            <v>FUL</v>
          </cell>
          <cell r="Z5252" t="str">
            <v>FFP</v>
          </cell>
        </row>
        <row r="5253">
          <cell r="A5253" t="str">
            <v>G6459</v>
          </cell>
          <cell r="B5253" t="str">
            <v>9100351951</v>
          </cell>
          <cell r="C5253" t="str">
            <v>10009100351958</v>
          </cell>
          <cell r="D5253">
            <v>0.23300000000000001</v>
          </cell>
          <cell r="E5253">
            <v>2.4E-2</v>
          </cell>
          <cell r="F5253">
            <v>0</v>
          </cell>
          <cell r="G5253">
            <v>0</v>
          </cell>
          <cell r="H5253">
            <v>0</v>
          </cell>
          <cell r="I5253">
            <v>1.3979999999999999</v>
          </cell>
          <cell r="J5253">
            <v>0.14399999999999999</v>
          </cell>
          <cell r="K5253">
            <v>0</v>
          </cell>
          <cell r="L5253">
            <v>0</v>
          </cell>
          <cell r="M5253">
            <v>0</v>
          </cell>
          <cell r="N5253">
            <v>100</v>
          </cell>
          <cell r="O5253" t="str">
            <v>US</v>
          </cell>
          <cell r="Q5253" t="str">
            <v>FFP</v>
          </cell>
          <cell r="R5253">
            <v>10</v>
          </cell>
          <cell r="S5253">
            <v>10000</v>
          </cell>
          <cell r="T5253">
            <v>8.24</v>
          </cell>
          <cell r="U5253" t="str">
            <v>US$</v>
          </cell>
          <cell r="W5253" t="str">
            <v>FLT</v>
          </cell>
          <cell r="X5253" t="str">
            <v>BRN</v>
          </cell>
          <cell r="Y5253" t="str">
            <v>FUL</v>
          </cell>
          <cell r="Z5253" t="str">
            <v>FFP</v>
          </cell>
        </row>
        <row r="5254">
          <cell r="A5254" t="str">
            <v>G6459DP</v>
          </cell>
          <cell r="B5254" t="str">
            <v>9100353979</v>
          </cell>
          <cell r="C5254" t="str">
            <v>10009100353976</v>
          </cell>
          <cell r="D5254">
            <v>0.15</v>
          </cell>
          <cell r="E5254">
            <v>3.5999999999999997E-2</v>
          </cell>
          <cell r="F5254">
            <v>0</v>
          </cell>
          <cell r="G5254">
            <v>0</v>
          </cell>
          <cell r="H5254">
            <v>0</v>
          </cell>
          <cell r="I5254">
            <v>0.9</v>
          </cell>
          <cell r="J5254">
            <v>0.216</v>
          </cell>
          <cell r="K5254">
            <v>0</v>
          </cell>
          <cell r="L5254">
            <v>0</v>
          </cell>
          <cell r="M5254">
            <v>0</v>
          </cell>
          <cell r="N5254">
            <v>6</v>
          </cell>
          <cell r="O5254" t="str">
            <v>US</v>
          </cell>
          <cell r="Q5254" t="str">
            <v>FFP</v>
          </cell>
          <cell r="R5254">
            <v>5</v>
          </cell>
          <cell r="S5254">
            <v>840</v>
          </cell>
          <cell r="T5254">
            <v>8.24</v>
          </cell>
          <cell r="U5254" t="str">
            <v>US$</v>
          </cell>
          <cell r="W5254" t="str">
            <v>FLT</v>
          </cell>
          <cell r="X5254" t="str">
            <v>BRN</v>
          </cell>
          <cell r="Y5254" t="str">
            <v>FUL</v>
          </cell>
          <cell r="Z5254" t="str">
            <v>FFP</v>
          </cell>
        </row>
        <row r="5255">
          <cell r="A5255" t="str">
            <v>G6459DP</v>
          </cell>
          <cell r="B5255" t="str">
            <v>9100353979</v>
          </cell>
          <cell r="C5255" t="str">
            <v>10009100353976</v>
          </cell>
          <cell r="D5255">
            <v>0.25800000000000001</v>
          </cell>
          <cell r="E5255">
            <v>9.0999999999999998E-2</v>
          </cell>
          <cell r="F5255">
            <v>7.5620000000000003</v>
          </cell>
          <cell r="G5255">
            <v>5.625</v>
          </cell>
          <cell r="H5255">
            <v>2.9</v>
          </cell>
          <cell r="I5255">
            <v>1.548</v>
          </cell>
          <cell r="J5255">
            <v>0.54600000000000004</v>
          </cell>
          <cell r="K5255">
            <v>13.25</v>
          </cell>
          <cell r="L5255">
            <v>6.5</v>
          </cell>
          <cell r="M5255">
            <v>8.625</v>
          </cell>
          <cell r="N5255">
            <v>6</v>
          </cell>
          <cell r="O5255" t="str">
            <v>IL</v>
          </cell>
          <cell r="P5255" t="str">
            <v>RA</v>
          </cell>
          <cell r="Q5255" t="str">
            <v>FFP</v>
          </cell>
          <cell r="R5255">
            <v>4</v>
          </cell>
          <cell r="S5255">
            <v>504</v>
          </cell>
          <cell r="T5255">
            <v>8.24</v>
          </cell>
          <cell r="U5255" t="str">
            <v>US$</v>
          </cell>
          <cell r="V5255" t="str">
            <v>EA</v>
          </cell>
          <cell r="W5255" t="str">
            <v>FLT</v>
          </cell>
          <cell r="X5255" t="str">
            <v>BRN</v>
          </cell>
          <cell r="Y5255" t="str">
            <v>FUL</v>
          </cell>
          <cell r="Z5255" t="str">
            <v>FFP</v>
          </cell>
        </row>
        <row r="5256">
          <cell r="A5256" t="str">
            <v>G6460</v>
          </cell>
          <cell r="B5256" t="str">
            <v>9100351968</v>
          </cell>
          <cell r="C5256" t="str">
            <v>10009100351965</v>
          </cell>
          <cell r="D5256">
            <v>0.308</v>
          </cell>
          <cell r="E5256">
            <v>2.3E-2</v>
          </cell>
          <cell r="F5256">
            <v>3.1019999999999999</v>
          </cell>
          <cell r="G5256">
            <v>3.1019999999999999</v>
          </cell>
          <cell r="H5256">
            <v>4.165</v>
          </cell>
          <cell r="I5256">
            <v>1.8480000000000001</v>
          </cell>
          <cell r="J5256">
            <v>0.13800000000000001</v>
          </cell>
          <cell r="K5256">
            <v>9.8119999999999994</v>
          </cell>
          <cell r="L5256">
            <v>6.75</v>
          </cell>
          <cell r="M5256">
            <v>5</v>
          </cell>
          <cell r="N5256">
            <v>6</v>
          </cell>
          <cell r="O5256" t="str">
            <v>US</v>
          </cell>
          <cell r="Q5256" t="str">
            <v>FFP</v>
          </cell>
          <cell r="R5256">
            <v>8</v>
          </cell>
          <cell r="S5256">
            <v>1440</v>
          </cell>
          <cell r="T5256">
            <v>7.41</v>
          </cell>
          <cell r="U5256" t="str">
            <v>US$</v>
          </cell>
          <cell r="W5256" t="str">
            <v>FLT</v>
          </cell>
          <cell r="X5256" t="str">
            <v>BRN</v>
          </cell>
          <cell r="Y5256" t="str">
            <v>FUL</v>
          </cell>
          <cell r="Z5256" t="str">
            <v>FFP</v>
          </cell>
        </row>
        <row r="5257">
          <cell r="A5257" t="str">
            <v>G6462</v>
          </cell>
          <cell r="B5257" t="str">
            <v>9100351982</v>
          </cell>
          <cell r="C5257" t="str">
            <v>10009100351989</v>
          </cell>
          <cell r="D5257">
            <v>0.65800000000000003</v>
          </cell>
          <cell r="E5257">
            <v>2.8000000000000001E-2</v>
          </cell>
          <cell r="F5257">
            <v>3.0710000000000002</v>
          </cell>
          <cell r="G5257">
            <v>3.0710000000000002</v>
          </cell>
          <cell r="H5257">
            <v>5.2050000000000001</v>
          </cell>
          <cell r="I5257">
            <v>3.948</v>
          </cell>
          <cell r="J5257">
            <v>0.21299999999999999</v>
          </cell>
          <cell r="K5257">
            <v>9.5619999999999994</v>
          </cell>
          <cell r="L5257">
            <v>6.5620000000000003</v>
          </cell>
          <cell r="M5257">
            <v>5.875</v>
          </cell>
          <cell r="N5257">
            <v>6</v>
          </cell>
          <cell r="O5257" t="str">
            <v>US</v>
          </cell>
          <cell r="P5257" t="str">
            <v>RA</v>
          </cell>
          <cell r="Q5257" t="str">
            <v>FFP</v>
          </cell>
          <cell r="R5257">
            <v>7</v>
          </cell>
          <cell r="S5257">
            <v>1260</v>
          </cell>
          <cell r="T5257">
            <v>20.55</v>
          </cell>
          <cell r="U5257" t="str">
            <v>US$</v>
          </cell>
          <cell r="V5257" t="str">
            <v>EA</v>
          </cell>
          <cell r="W5257" t="str">
            <v>FLT</v>
          </cell>
          <cell r="X5257" t="str">
            <v>BRN</v>
          </cell>
          <cell r="Y5257" t="str">
            <v>FUL</v>
          </cell>
          <cell r="Z5257" t="str">
            <v>FFP</v>
          </cell>
        </row>
        <row r="5258">
          <cell r="A5258" t="str">
            <v>G6462DP</v>
          </cell>
          <cell r="B5258" t="str">
            <v>9100352927</v>
          </cell>
          <cell r="C5258" t="str">
            <v>10009100352924</v>
          </cell>
          <cell r="D5258">
            <v>0.7</v>
          </cell>
          <cell r="E5258">
            <v>9.0999999999999998E-2</v>
          </cell>
          <cell r="F5258">
            <v>0</v>
          </cell>
          <cell r="G5258">
            <v>0</v>
          </cell>
          <cell r="H5258">
            <v>0</v>
          </cell>
          <cell r="I5258">
            <v>4.2</v>
          </cell>
          <cell r="J5258">
            <v>0.54600000000000004</v>
          </cell>
          <cell r="K5258">
            <v>0</v>
          </cell>
          <cell r="L5258">
            <v>0</v>
          </cell>
          <cell r="M5258">
            <v>0</v>
          </cell>
          <cell r="N5258">
            <v>6</v>
          </cell>
          <cell r="O5258" t="str">
            <v>IL</v>
          </cell>
          <cell r="Q5258" t="str">
            <v>FFP</v>
          </cell>
          <cell r="R5258">
            <v>5</v>
          </cell>
          <cell r="S5258">
            <v>540</v>
          </cell>
          <cell r="T5258">
            <v>20.55</v>
          </cell>
          <cell r="U5258" t="str">
            <v>US$</v>
          </cell>
          <cell r="W5258" t="str">
            <v>FLT</v>
          </cell>
          <cell r="X5258" t="str">
            <v>BRN</v>
          </cell>
          <cell r="Y5258" t="str">
            <v>FUL</v>
          </cell>
          <cell r="Z5258" t="str">
            <v>FFP</v>
          </cell>
        </row>
        <row r="5259">
          <cell r="A5259" t="str">
            <v>G6462DP</v>
          </cell>
          <cell r="B5259" t="str">
            <v>9100352927</v>
          </cell>
          <cell r="C5259" t="str">
            <v>10009100352924</v>
          </cell>
          <cell r="D5259">
            <v>0.64100000000000001</v>
          </cell>
          <cell r="E5259">
            <v>0.08</v>
          </cell>
          <cell r="F5259">
            <v>7.625</v>
          </cell>
          <cell r="G5259">
            <v>7.625</v>
          </cell>
          <cell r="H5259">
            <v>2.82</v>
          </cell>
          <cell r="I5259">
            <v>3.8460000000000001</v>
          </cell>
          <cell r="J5259">
            <v>0.48</v>
          </cell>
          <cell r="K5259">
            <v>12.625</v>
          </cell>
          <cell r="L5259">
            <v>7.875</v>
          </cell>
          <cell r="M5259">
            <v>8.5</v>
          </cell>
          <cell r="N5259">
            <v>6</v>
          </cell>
          <cell r="O5259" t="str">
            <v>IL</v>
          </cell>
          <cell r="P5259" t="str">
            <v>RA</v>
          </cell>
          <cell r="Q5259" t="str">
            <v>FFP</v>
          </cell>
          <cell r="R5259">
            <v>5</v>
          </cell>
          <cell r="S5259">
            <v>600</v>
          </cell>
          <cell r="T5259">
            <v>20.55</v>
          </cell>
          <cell r="U5259" t="str">
            <v>US$</v>
          </cell>
          <cell r="V5259" t="str">
            <v>EA</v>
          </cell>
          <cell r="W5259" t="str">
            <v>FLT</v>
          </cell>
          <cell r="X5259" t="str">
            <v>BRN</v>
          </cell>
          <cell r="Y5259" t="str">
            <v>FUL</v>
          </cell>
          <cell r="Z5259" t="str">
            <v>FFP</v>
          </cell>
        </row>
        <row r="5260">
          <cell r="A5260" t="str">
            <v>G6465</v>
          </cell>
          <cell r="B5260" t="str">
            <v>9100352002</v>
          </cell>
          <cell r="C5260" t="str">
            <v>10009100352009</v>
          </cell>
          <cell r="D5260">
            <v>0.6</v>
          </cell>
          <cell r="E5260">
            <v>3.1E-2</v>
          </cell>
          <cell r="F5260">
            <v>3.1019999999999999</v>
          </cell>
          <cell r="G5260">
            <v>3.1019999999999999</v>
          </cell>
          <cell r="H5260">
            <v>5.04</v>
          </cell>
          <cell r="I5260">
            <v>3.6</v>
          </cell>
          <cell r="J5260">
            <v>0.186</v>
          </cell>
          <cell r="K5260">
            <v>9.8119999999999994</v>
          </cell>
          <cell r="L5260">
            <v>6.75</v>
          </cell>
          <cell r="M5260">
            <v>5.875</v>
          </cell>
          <cell r="N5260">
            <v>6</v>
          </cell>
          <cell r="O5260" t="str">
            <v>IL</v>
          </cell>
          <cell r="Q5260" t="str">
            <v>FFP</v>
          </cell>
          <cell r="R5260">
            <v>7</v>
          </cell>
          <cell r="S5260">
            <v>1260</v>
          </cell>
          <cell r="T5260">
            <v>25.43</v>
          </cell>
          <cell r="U5260" t="str">
            <v>US$</v>
          </cell>
          <cell r="W5260" t="str">
            <v>FLT</v>
          </cell>
          <cell r="X5260" t="str">
            <v>BRN</v>
          </cell>
          <cell r="Y5260" t="str">
            <v>FUL</v>
          </cell>
          <cell r="Z5260" t="str">
            <v>FFP</v>
          </cell>
        </row>
        <row r="5261">
          <cell r="A5261" t="str">
            <v>G6468</v>
          </cell>
          <cell r="B5261" t="str">
            <v>9100352040</v>
          </cell>
          <cell r="C5261" t="str">
            <v>10009100352047</v>
          </cell>
          <cell r="D5261">
            <v>0.191</v>
          </cell>
          <cell r="E5261">
            <v>3.1E-2</v>
          </cell>
          <cell r="F5261">
            <v>3.4769999999999999</v>
          </cell>
          <cell r="G5261">
            <v>3.4769999999999999</v>
          </cell>
          <cell r="H5261">
            <v>3.2669999999999999</v>
          </cell>
          <cell r="I5261">
            <v>1.1459999999999999</v>
          </cell>
          <cell r="J5261">
            <v>0.186</v>
          </cell>
          <cell r="K5261">
            <v>10.936999999999999</v>
          </cell>
          <cell r="L5261">
            <v>7.5</v>
          </cell>
          <cell r="M5261">
            <v>4.0620000000000003</v>
          </cell>
          <cell r="N5261">
            <v>6</v>
          </cell>
          <cell r="O5261" t="str">
            <v>IL</v>
          </cell>
          <cell r="P5261" t="str">
            <v>RA</v>
          </cell>
          <cell r="Q5261" t="str">
            <v>FFP</v>
          </cell>
          <cell r="R5261">
            <v>10</v>
          </cell>
          <cell r="S5261">
            <v>1320</v>
          </cell>
          <cell r="T5261">
            <v>5.6</v>
          </cell>
          <cell r="U5261" t="str">
            <v>US$</v>
          </cell>
          <cell r="V5261" t="str">
            <v>EA</v>
          </cell>
          <cell r="W5261" t="str">
            <v>FLT</v>
          </cell>
          <cell r="X5261" t="str">
            <v>BRN</v>
          </cell>
          <cell r="Y5261" t="str">
            <v>FUL</v>
          </cell>
          <cell r="Z5261" t="str">
            <v>FFP</v>
          </cell>
        </row>
        <row r="5262">
          <cell r="A5262" t="str">
            <v>G6469</v>
          </cell>
          <cell r="B5262" t="str">
            <v>9100352057</v>
          </cell>
          <cell r="C5262" t="str">
            <v>10009100352054</v>
          </cell>
          <cell r="D5262">
            <v>0.82499999999999996</v>
          </cell>
          <cell r="E5262">
            <v>4.9000000000000002E-2</v>
          </cell>
          <cell r="F5262">
            <v>3.9769999999999999</v>
          </cell>
          <cell r="G5262">
            <v>3.9769999999999999</v>
          </cell>
          <cell r="H5262">
            <v>5.3920000000000003</v>
          </cell>
          <cell r="I5262">
            <v>4.95</v>
          </cell>
          <cell r="J5262">
            <v>0.36299999999999999</v>
          </cell>
          <cell r="K5262">
            <v>12.311999999999999</v>
          </cell>
          <cell r="L5262">
            <v>8.3119999999999994</v>
          </cell>
          <cell r="M5262">
            <v>6.125</v>
          </cell>
          <cell r="N5262">
            <v>6</v>
          </cell>
          <cell r="O5262" t="str">
            <v>US</v>
          </cell>
          <cell r="P5262" t="str">
            <v>RA</v>
          </cell>
          <cell r="Q5262" t="str">
            <v>FFP</v>
          </cell>
          <cell r="R5262">
            <v>6</v>
          </cell>
          <cell r="S5262">
            <v>576</v>
          </cell>
          <cell r="T5262">
            <v>18.48</v>
          </cell>
          <cell r="U5262" t="str">
            <v>US$</v>
          </cell>
          <cell r="V5262" t="str">
            <v>EA</v>
          </cell>
          <cell r="W5262" t="str">
            <v>FLT</v>
          </cell>
          <cell r="X5262" t="str">
            <v>BRN</v>
          </cell>
          <cell r="Y5262" t="str">
            <v>FUL</v>
          </cell>
          <cell r="Z5262" t="str">
            <v>FFP</v>
          </cell>
        </row>
        <row r="5263">
          <cell r="A5263" t="str">
            <v>G6469DP</v>
          </cell>
          <cell r="B5263" t="str">
            <v>9100352965</v>
          </cell>
          <cell r="C5263" t="str">
            <v>10009100352962</v>
          </cell>
          <cell r="D5263">
            <v>0.81699999999999995</v>
          </cell>
          <cell r="E5263">
            <v>6.4000000000000001E-2</v>
          </cell>
          <cell r="F5263">
            <v>0</v>
          </cell>
          <cell r="G5263">
            <v>0</v>
          </cell>
          <cell r="H5263">
            <v>0</v>
          </cell>
          <cell r="I5263">
            <v>4.9020000000000001</v>
          </cell>
          <cell r="J5263">
            <v>0.38400000000000001</v>
          </cell>
          <cell r="K5263">
            <v>0</v>
          </cell>
          <cell r="L5263">
            <v>0</v>
          </cell>
          <cell r="M5263">
            <v>0</v>
          </cell>
          <cell r="N5263">
            <v>6</v>
          </cell>
          <cell r="O5263" t="str">
            <v>IL</v>
          </cell>
          <cell r="Q5263" t="str">
            <v>FFP</v>
          </cell>
          <cell r="R5263">
            <v>5</v>
          </cell>
          <cell r="S5263">
            <v>540</v>
          </cell>
          <cell r="T5263">
            <v>18.48</v>
          </cell>
          <cell r="U5263" t="str">
            <v>US$</v>
          </cell>
          <cell r="W5263" t="str">
            <v>FLT</v>
          </cell>
          <cell r="X5263" t="str">
            <v>BRN</v>
          </cell>
          <cell r="Y5263" t="str">
            <v>FUL</v>
          </cell>
          <cell r="Z5263" t="str">
            <v>FFP</v>
          </cell>
        </row>
        <row r="5264">
          <cell r="A5264" t="str">
            <v>G6469DP</v>
          </cell>
          <cell r="B5264" t="str">
            <v>9100352965</v>
          </cell>
          <cell r="C5264" t="str">
            <v>10009100352962</v>
          </cell>
          <cell r="D5264">
            <v>0.81699999999999995</v>
          </cell>
          <cell r="E5264">
            <v>7.8E-2</v>
          </cell>
          <cell r="F5264">
            <v>7.625</v>
          </cell>
          <cell r="G5264">
            <v>7.625</v>
          </cell>
          <cell r="H5264">
            <v>2.82</v>
          </cell>
          <cell r="I5264">
            <v>4.9020000000000001</v>
          </cell>
          <cell r="J5264">
            <v>0.46800000000000003</v>
          </cell>
          <cell r="K5264">
            <v>12.625</v>
          </cell>
          <cell r="L5264">
            <v>7.875</v>
          </cell>
          <cell r="M5264">
            <v>8.5</v>
          </cell>
          <cell r="N5264">
            <v>6</v>
          </cell>
          <cell r="O5264" t="str">
            <v>US</v>
          </cell>
          <cell r="P5264" t="str">
            <v>RA</v>
          </cell>
          <cell r="Q5264" t="str">
            <v>FFP</v>
          </cell>
          <cell r="R5264">
            <v>5</v>
          </cell>
          <cell r="S5264">
            <v>600</v>
          </cell>
          <cell r="T5264">
            <v>18.48</v>
          </cell>
          <cell r="U5264" t="str">
            <v>US$</v>
          </cell>
          <cell r="V5264" t="str">
            <v>EA</v>
          </cell>
          <cell r="W5264" t="str">
            <v>FLT</v>
          </cell>
          <cell r="X5264" t="str">
            <v>BRN</v>
          </cell>
          <cell r="Y5264" t="str">
            <v>FUL</v>
          </cell>
          <cell r="Z5264" t="str">
            <v>FFP</v>
          </cell>
        </row>
        <row r="5265">
          <cell r="A5265" t="str">
            <v>G6470</v>
          </cell>
          <cell r="B5265" t="str">
            <v>9100352064</v>
          </cell>
          <cell r="C5265" t="str">
            <v>10009100352061</v>
          </cell>
          <cell r="D5265">
            <v>0.65</v>
          </cell>
          <cell r="E5265">
            <v>7.0999999999999994E-2</v>
          </cell>
          <cell r="F5265">
            <v>3.1019999999999999</v>
          </cell>
          <cell r="G5265">
            <v>3.1019999999999999</v>
          </cell>
          <cell r="H5265">
            <v>5.04</v>
          </cell>
          <cell r="I5265">
            <v>3.9</v>
          </cell>
          <cell r="J5265">
            <v>0.42599999999999999</v>
          </cell>
          <cell r="K5265">
            <v>9.8119999999999994</v>
          </cell>
          <cell r="L5265">
            <v>6.75</v>
          </cell>
          <cell r="M5265">
            <v>5.875</v>
          </cell>
          <cell r="N5265">
            <v>6</v>
          </cell>
          <cell r="O5265" t="str">
            <v>IL</v>
          </cell>
          <cell r="P5265" t="str">
            <v>RA</v>
          </cell>
          <cell r="Q5265" t="str">
            <v>FFP</v>
          </cell>
          <cell r="R5265">
            <v>7</v>
          </cell>
          <cell r="S5265">
            <v>1260</v>
          </cell>
          <cell r="T5265">
            <v>20.260000000000002</v>
          </cell>
          <cell r="U5265" t="str">
            <v>US$</v>
          </cell>
          <cell r="V5265" t="str">
            <v>EA</v>
          </cell>
          <cell r="W5265" t="str">
            <v>FLT</v>
          </cell>
          <cell r="X5265" t="str">
            <v>BRN</v>
          </cell>
          <cell r="Y5265" t="str">
            <v>FUL</v>
          </cell>
          <cell r="Z5265" t="str">
            <v>FFP</v>
          </cell>
        </row>
        <row r="5266">
          <cell r="A5266" t="str">
            <v>G6473</v>
          </cell>
          <cell r="B5266" t="str">
            <v>9100352095</v>
          </cell>
          <cell r="C5266" t="str">
            <v>10009100352092</v>
          </cell>
          <cell r="D5266">
            <v>0.65800000000000003</v>
          </cell>
          <cell r="E5266">
            <v>3.5000000000000003E-2</v>
          </cell>
          <cell r="F5266">
            <v>3.1019999999999999</v>
          </cell>
          <cell r="G5266">
            <v>3.1019999999999999</v>
          </cell>
          <cell r="H5266">
            <v>5.04</v>
          </cell>
          <cell r="I5266">
            <v>3.948</v>
          </cell>
          <cell r="J5266">
            <v>0.21</v>
          </cell>
          <cell r="K5266">
            <v>9.8119999999999994</v>
          </cell>
          <cell r="L5266">
            <v>6.75</v>
          </cell>
          <cell r="M5266">
            <v>5.875</v>
          </cell>
          <cell r="N5266">
            <v>6</v>
          </cell>
          <cell r="O5266" t="str">
            <v>US</v>
          </cell>
          <cell r="P5266" t="str">
            <v>RA</v>
          </cell>
          <cell r="Q5266" t="str">
            <v>FFP</v>
          </cell>
          <cell r="R5266">
            <v>7</v>
          </cell>
          <cell r="S5266">
            <v>1260</v>
          </cell>
          <cell r="T5266">
            <v>19.95</v>
          </cell>
          <cell r="U5266" t="str">
            <v>US$</v>
          </cell>
          <cell r="V5266" t="str">
            <v>EA</v>
          </cell>
          <cell r="W5266" t="str">
            <v>FLT</v>
          </cell>
          <cell r="X5266" t="str">
            <v>BRN</v>
          </cell>
          <cell r="Y5266" t="str">
            <v>FUL</v>
          </cell>
          <cell r="Z5266" t="str">
            <v>FFP</v>
          </cell>
        </row>
        <row r="5267">
          <cell r="A5267" t="str">
            <v>G6473DP</v>
          </cell>
          <cell r="B5267" t="str">
            <v>9100353016</v>
          </cell>
          <cell r="C5267" t="str">
            <v>10009100353013</v>
          </cell>
          <cell r="D5267">
            <v>0.7</v>
          </cell>
          <cell r="E5267">
            <v>0.08</v>
          </cell>
          <cell r="F5267">
            <v>0</v>
          </cell>
          <cell r="G5267">
            <v>0</v>
          </cell>
          <cell r="H5267">
            <v>0</v>
          </cell>
          <cell r="I5267">
            <v>4.2</v>
          </cell>
          <cell r="J5267">
            <v>0.48</v>
          </cell>
          <cell r="K5267">
            <v>0</v>
          </cell>
          <cell r="L5267">
            <v>0</v>
          </cell>
          <cell r="M5267">
            <v>0</v>
          </cell>
          <cell r="N5267">
            <v>6</v>
          </cell>
          <cell r="O5267" t="str">
            <v>IL</v>
          </cell>
          <cell r="Q5267" t="str">
            <v>FFP</v>
          </cell>
          <cell r="R5267">
            <v>5</v>
          </cell>
          <cell r="S5267">
            <v>540</v>
          </cell>
          <cell r="T5267">
            <v>19</v>
          </cell>
          <cell r="U5267" t="str">
            <v>US$</v>
          </cell>
          <cell r="W5267" t="str">
            <v>FLT</v>
          </cell>
          <cell r="X5267" t="str">
            <v>BRN</v>
          </cell>
          <cell r="Y5267" t="str">
            <v>FUL</v>
          </cell>
          <cell r="Z5267" t="str">
            <v>FFP</v>
          </cell>
        </row>
        <row r="5268">
          <cell r="A5268" t="str">
            <v>G6474</v>
          </cell>
          <cell r="B5268" t="str">
            <v>9100352101</v>
          </cell>
          <cell r="C5268" t="str">
            <v>10009100352108</v>
          </cell>
          <cell r="D5268">
            <v>0.65800000000000003</v>
          </cell>
          <cell r="E5268">
            <v>2.8000000000000001E-2</v>
          </cell>
          <cell r="F5268">
            <v>3.0710000000000002</v>
          </cell>
          <cell r="G5268">
            <v>3.0710000000000002</v>
          </cell>
          <cell r="H5268">
            <v>5.2050000000000001</v>
          </cell>
          <cell r="I5268">
            <v>3.948</v>
          </cell>
          <cell r="J5268">
            <v>0.21299999999999999</v>
          </cell>
          <cell r="K5268">
            <v>9.5619999999999994</v>
          </cell>
          <cell r="L5268">
            <v>6.5620000000000003</v>
          </cell>
          <cell r="M5268">
            <v>5.875</v>
          </cell>
          <cell r="N5268">
            <v>6</v>
          </cell>
          <cell r="O5268" t="str">
            <v>US</v>
          </cell>
          <cell r="P5268" t="str">
            <v>RA</v>
          </cell>
          <cell r="Q5268" t="str">
            <v>FFP</v>
          </cell>
          <cell r="R5268">
            <v>7</v>
          </cell>
          <cell r="S5268">
            <v>1260</v>
          </cell>
          <cell r="T5268">
            <v>19.72</v>
          </cell>
          <cell r="U5268" t="str">
            <v>US$</v>
          </cell>
          <cell r="V5268" t="str">
            <v>EA</v>
          </cell>
          <cell r="W5268" t="str">
            <v>FLT</v>
          </cell>
          <cell r="X5268" t="str">
            <v>BRN</v>
          </cell>
          <cell r="Y5268" t="str">
            <v>FUL</v>
          </cell>
          <cell r="Z5268" t="str">
            <v>FFP</v>
          </cell>
        </row>
        <row r="5269">
          <cell r="A5269" t="str">
            <v>G6474DP</v>
          </cell>
          <cell r="B5269" t="str">
            <v>9100352972</v>
          </cell>
          <cell r="C5269" t="str">
            <v>10009100352979</v>
          </cell>
          <cell r="D5269">
            <v>0.6</v>
          </cell>
          <cell r="E5269">
            <v>8.9999999999999993E-3</v>
          </cell>
          <cell r="F5269">
            <v>0</v>
          </cell>
          <cell r="G5269">
            <v>0</v>
          </cell>
          <cell r="H5269">
            <v>0</v>
          </cell>
          <cell r="I5269">
            <v>3.6</v>
          </cell>
          <cell r="J5269">
            <v>5.3999999999999999E-2</v>
          </cell>
          <cell r="K5269">
            <v>0</v>
          </cell>
          <cell r="L5269">
            <v>0</v>
          </cell>
          <cell r="M5269">
            <v>0</v>
          </cell>
          <cell r="N5269">
            <v>6</v>
          </cell>
          <cell r="O5269" t="str">
            <v>IL</v>
          </cell>
          <cell r="Q5269" t="str">
            <v>FFP</v>
          </cell>
          <cell r="R5269">
            <v>5</v>
          </cell>
          <cell r="S5269">
            <v>540</v>
          </cell>
          <cell r="T5269">
            <v>18.77</v>
          </cell>
          <cell r="U5269" t="str">
            <v>US$</v>
          </cell>
          <cell r="W5269" t="str">
            <v>FLT</v>
          </cell>
          <cell r="X5269" t="str">
            <v>BRN</v>
          </cell>
          <cell r="Y5269" t="str">
            <v>FUL</v>
          </cell>
          <cell r="Z5269" t="str">
            <v>FFP</v>
          </cell>
        </row>
        <row r="5270">
          <cell r="A5270" t="str">
            <v>G6475</v>
          </cell>
          <cell r="B5270" t="str">
            <v>9100352118</v>
          </cell>
          <cell r="C5270" t="str">
            <v>10009100352115</v>
          </cell>
          <cell r="D5270">
            <v>0.67500000000000004</v>
          </cell>
          <cell r="E5270">
            <v>3.6999999999999998E-2</v>
          </cell>
          <cell r="F5270">
            <v>3.1019999999999999</v>
          </cell>
          <cell r="G5270">
            <v>3.1019999999999999</v>
          </cell>
          <cell r="H5270">
            <v>5.04</v>
          </cell>
          <cell r="I5270">
            <v>4.05</v>
          </cell>
          <cell r="J5270">
            <v>0.222</v>
          </cell>
          <cell r="K5270">
            <v>9.8119999999999994</v>
          </cell>
          <cell r="L5270">
            <v>6.75</v>
          </cell>
          <cell r="M5270">
            <v>5.875</v>
          </cell>
          <cell r="N5270">
            <v>6</v>
          </cell>
          <cell r="O5270" t="str">
            <v>US</v>
          </cell>
          <cell r="P5270" t="str">
            <v>RA</v>
          </cell>
          <cell r="Q5270" t="str">
            <v>FFP</v>
          </cell>
          <cell r="R5270">
            <v>7</v>
          </cell>
          <cell r="S5270">
            <v>1260</v>
          </cell>
          <cell r="T5270">
            <v>23.08</v>
          </cell>
          <cell r="U5270" t="str">
            <v>US$</v>
          </cell>
          <cell r="V5270" t="str">
            <v>EA</v>
          </cell>
          <cell r="W5270" t="str">
            <v>FLT</v>
          </cell>
          <cell r="X5270" t="str">
            <v>BRN</v>
          </cell>
          <cell r="Y5270" t="str">
            <v>FUL</v>
          </cell>
          <cell r="Z5270" t="str">
            <v>FFP</v>
          </cell>
        </row>
        <row r="5271">
          <cell r="A5271" t="str">
            <v>G6476</v>
          </cell>
          <cell r="B5271" t="str">
            <v>9100352125</v>
          </cell>
          <cell r="C5271" t="str">
            <v>10009100352122</v>
          </cell>
          <cell r="D5271">
            <v>0.79100000000000004</v>
          </cell>
          <cell r="E5271">
            <v>4.8000000000000001E-2</v>
          </cell>
          <cell r="F5271">
            <v>3.8519999999999999</v>
          </cell>
          <cell r="G5271">
            <v>3.8519999999999999</v>
          </cell>
          <cell r="H5271">
            <v>4.2270000000000003</v>
          </cell>
          <cell r="I5271">
            <v>4.7460000000000004</v>
          </cell>
          <cell r="J5271">
            <v>0.28799999999999998</v>
          </cell>
          <cell r="K5271">
            <v>12.061999999999999</v>
          </cell>
          <cell r="L5271">
            <v>8.25</v>
          </cell>
          <cell r="M5271">
            <v>5.0620000000000003</v>
          </cell>
          <cell r="N5271">
            <v>6</v>
          </cell>
          <cell r="O5271" t="str">
            <v>US</v>
          </cell>
          <cell r="P5271" t="str">
            <v>RA</v>
          </cell>
          <cell r="Q5271" t="str">
            <v>FFP</v>
          </cell>
          <cell r="R5271">
            <v>8</v>
          </cell>
          <cell r="S5271">
            <v>960</v>
          </cell>
          <cell r="T5271">
            <v>21.39</v>
          </cell>
          <cell r="U5271" t="str">
            <v>US$</v>
          </cell>
          <cell r="V5271" t="str">
            <v>EA</v>
          </cell>
          <cell r="W5271" t="str">
            <v>FLT</v>
          </cell>
          <cell r="X5271" t="str">
            <v>BRN</v>
          </cell>
          <cell r="Y5271" t="str">
            <v>FUL</v>
          </cell>
          <cell r="Z5271" t="str">
            <v>FFP</v>
          </cell>
        </row>
        <row r="5272">
          <cell r="A5272" t="str">
            <v>G6476DP</v>
          </cell>
          <cell r="B5272" t="str">
            <v>9100006417</v>
          </cell>
          <cell r="C5272" t="str">
            <v>10009100006414</v>
          </cell>
          <cell r="D5272">
            <v>0.8</v>
          </cell>
          <cell r="E5272">
            <v>7.6999999999999999E-2</v>
          </cell>
          <cell r="F5272">
            <v>0</v>
          </cell>
          <cell r="G5272">
            <v>0</v>
          </cell>
          <cell r="H5272">
            <v>0</v>
          </cell>
          <cell r="I5272">
            <v>4.8</v>
          </cell>
          <cell r="J5272">
            <v>0.46200000000000002</v>
          </cell>
          <cell r="K5272">
            <v>0</v>
          </cell>
          <cell r="L5272">
            <v>0</v>
          </cell>
          <cell r="M5272">
            <v>0</v>
          </cell>
          <cell r="N5272">
            <v>6</v>
          </cell>
          <cell r="O5272" t="str">
            <v>IL</v>
          </cell>
          <cell r="Q5272" t="str">
            <v>FFP</v>
          </cell>
          <cell r="R5272">
            <v>5</v>
          </cell>
          <cell r="S5272">
            <v>600</v>
          </cell>
          <cell r="T5272">
            <v>20.37</v>
          </cell>
          <cell r="U5272" t="str">
            <v>US$</v>
          </cell>
          <cell r="W5272" t="str">
            <v>FLT</v>
          </cell>
          <cell r="X5272" t="str">
            <v>BRN</v>
          </cell>
          <cell r="Y5272" t="str">
            <v>FUL</v>
          </cell>
          <cell r="Z5272" t="str">
            <v>FFP</v>
          </cell>
        </row>
        <row r="5273">
          <cell r="A5273" t="str">
            <v>G6495</v>
          </cell>
          <cell r="B5273" t="str">
            <v>9100352156</v>
          </cell>
          <cell r="C5273" t="str">
            <v>10009100352153</v>
          </cell>
          <cell r="D5273">
            <v>0.65</v>
          </cell>
          <cell r="E5273">
            <v>3.1E-2</v>
          </cell>
          <cell r="F5273">
            <v>3.1019999999999999</v>
          </cell>
          <cell r="G5273">
            <v>3.1019999999999999</v>
          </cell>
          <cell r="H5273">
            <v>5.04</v>
          </cell>
          <cell r="I5273">
            <v>3.9</v>
          </cell>
          <cell r="J5273">
            <v>0.186</v>
          </cell>
          <cell r="K5273">
            <v>9.8119999999999994</v>
          </cell>
          <cell r="L5273">
            <v>6.75</v>
          </cell>
          <cell r="M5273">
            <v>5.875</v>
          </cell>
          <cell r="N5273">
            <v>6</v>
          </cell>
          <cell r="O5273" t="str">
            <v>IL</v>
          </cell>
          <cell r="P5273" t="str">
            <v>RA</v>
          </cell>
          <cell r="Q5273" t="str">
            <v>FFP</v>
          </cell>
          <cell r="R5273">
            <v>7</v>
          </cell>
          <cell r="S5273">
            <v>1260</v>
          </cell>
          <cell r="T5273">
            <v>21.94</v>
          </cell>
          <cell r="U5273" t="str">
            <v>US$</v>
          </cell>
          <cell r="V5273" t="str">
            <v>EA</v>
          </cell>
          <cell r="W5273" t="str">
            <v>FLT</v>
          </cell>
          <cell r="X5273" t="str">
            <v>BRN</v>
          </cell>
          <cell r="Y5273" t="str">
            <v>FUL</v>
          </cell>
          <cell r="Z5273" t="str">
            <v>FFP</v>
          </cell>
        </row>
        <row r="5274">
          <cell r="A5274" t="str">
            <v>G6507</v>
          </cell>
          <cell r="B5274" t="str">
            <v>9100352446</v>
          </cell>
          <cell r="C5274" t="str">
            <v>10009100352443</v>
          </cell>
          <cell r="D5274">
            <v>0.35</v>
          </cell>
          <cell r="E5274">
            <v>0.04</v>
          </cell>
          <cell r="F5274">
            <v>3.4769999999999999</v>
          </cell>
          <cell r="G5274">
            <v>2.6019999999999999</v>
          </cell>
          <cell r="H5274">
            <v>7.0170000000000003</v>
          </cell>
          <cell r="I5274">
            <v>2.1</v>
          </cell>
          <cell r="J5274">
            <v>0.24</v>
          </cell>
          <cell r="K5274">
            <v>8.3119999999999994</v>
          </cell>
          <cell r="L5274">
            <v>7.5</v>
          </cell>
          <cell r="M5274">
            <v>7.875</v>
          </cell>
          <cell r="N5274">
            <v>6</v>
          </cell>
          <cell r="O5274" t="str">
            <v>US</v>
          </cell>
          <cell r="P5274" t="str">
            <v>RA</v>
          </cell>
          <cell r="Q5274" t="str">
            <v>FFP</v>
          </cell>
          <cell r="R5274">
            <v>5</v>
          </cell>
          <cell r="S5274">
            <v>900</v>
          </cell>
          <cell r="T5274">
            <v>8.1</v>
          </cell>
          <cell r="U5274" t="str">
            <v>US$</v>
          </cell>
          <cell r="V5274" t="str">
            <v>EA</v>
          </cell>
          <cell r="W5274" t="str">
            <v>FLT</v>
          </cell>
          <cell r="X5274" t="str">
            <v>BRN</v>
          </cell>
          <cell r="Y5274" t="str">
            <v>FUL</v>
          </cell>
          <cell r="Z5274" t="str">
            <v>FFP</v>
          </cell>
        </row>
        <row r="5275">
          <cell r="A5275" t="str">
            <v>G6507</v>
          </cell>
          <cell r="B5275" t="str">
            <v>9100352446</v>
          </cell>
          <cell r="C5275" t="str">
            <v>10009100352443</v>
          </cell>
          <cell r="D5275">
            <v>0.308</v>
          </cell>
          <cell r="E5275">
            <v>4.5999999999999999E-2</v>
          </cell>
          <cell r="F5275">
            <v>3.4769999999999999</v>
          </cell>
          <cell r="G5275">
            <v>2.6019999999999999</v>
          </cell>
          <cell r="H5275">
            <v>7.0170000000000003</v>
          </cell>
          <cell r="I5275">
            <v>1.8480000000000001</v>
          </cell>
          <cell r="J5275">
            <v>0.27600000000000002</v>
          </cell>
          <cell r="K5275">
            <v>8.3119999999999994</v>
          </cell>
          <cell r="L5275">
            <v>7.5</v>
          </cell>
          <cell r="M5275">
            <v>7.875</v>
          </cell>
          <cell r="N5275">
            <v>6</v>
          </cell>
          <cell r="O5275" t="str">
            <v>US</v>
          </cell>
          <cell r="P5275" t="str">
            <v>RA</v>
          </cell>
          <cell r="Q5275" t="str">
            <v>FFP</v>
          </cell>
          <cell r="R5275">
            <v>2</v>
          </cell>
          <cell r="S5275">
            <v>360</v>
          </cell>
          <cell r="T5275">
            <v>8.1</v>
          </cell>
          <cell r="U5275" t="str">
            <v>US$</v>
          </cell>
          <cell r="V5275" t="str">
            <v>EA</v>
          </cell>
          <cell r="W5275" t="str">
            <v>FLT</v>
          </cell>
          <cell r="X5275" t="str">
            <v>BRN</v>
          </cell>
          <cell r="Y5275" t="str">
            <v>FUL</v>
          </cell>
          <cell r="Z5275" t="str">
            <v>FFP</v>
          </cell>
        </row>
        <row r="5276">
          <cell r="A5276" t="str">
            <v>G6507DP</v>
          </cell>
          <cell r="B5276" t="str">
            <v>9100353443</v>
          </cell>
          <cell r="C5276" t="str">
            <v>10009100353440</v>
          </cell>
          <cell r="D5276">
            <v>0.25</v>
          </cell>
          <cell r="E5276">
            <v>8.2000000000000003E-2</v>
          </cell>
          <cell r="F5276">
            <v>4</v>
          </cell>
          <cell r="G5276">
            <v>4</v>
          </cell>
          <cell r="H5276">
            <v>6.125</v>
          </cell>
          <cell r="I5276">
            <v>1.5</v>
          </cell>
          <cell r="J5276">
            <v>0.49199999999999999</v>
          </cell>
          <cell r="K5276">
            <v>10.5</v>
          </cell>
          <cell r="L5276">
            <v>6.9370000000000003</v>
          </cell>
          <cell r="M5276">
            <v>9.6869999999999994</v>
          </cell>
          <cell r="N5276">
            <v>6</v>
          </cell>
          <cell r="O5276" t="str">
            <v>US</v>
          </cell>
          <cell r="Q5276" t="str">
            <v>FFP</v>
          </cell>
          <cell r="R5276">
            <v>4</v>
          </cell>
          <cell r="S5276">
            <v>288</v>
          </cell>
          <cell r="T5276">
            <v>8.1</v>
          </cell>
          <cell r="U5276" t="str">
            <v>US$</v>
          </cell>
          <cell r="W5276" t="str">
            <v>FLT</v>
          </cell>
          <cell r="X5276" t="str">
            <v>BRN</v>
          </cell>
          <cell r="Y5276" t="str">
            <v>FUL</v>
          </cell>
          <cell r="Z5276" t="str">
            <v>FFP</v>
          </cell>
        </row>
        <row r="5277">
          <cell r="A5277" t="str">
            <v>G6507DP</v>
          </cell>
          <cell r="B5277" t="str">
            <v>9100353443</v>
          </cell>
          <cell r="C5277" t="str">
            <v>10009100353440</v>
          </cell>
          <cell r="D5277">
            <v>0.42499999999999999</v>
          </cell>
          <cell r="E5277">
            <v>0.11799999999999999</v>
          </cell>
          <cell r="F5277">
            <v>9.625</v>
          </cell>
          <cell r="G5277">
            <v>7.625</v>
          </cell>
          <cell r="H5277">
            <v>3.5819999999999999</v>
          </cell>
          <cell r="I5277">
            <v>2.5499999999999998</v>
          </cell>
          <cell r="J5277">
            <v>0.70799999999999996</v>
          </cell>
          <cell r="K5277">
            <v>11.5</v>
          </cell>
          <cell r="L5277">
            <v>10.5</v>
          </cell>
          <cell r="M5277">
            <v>10.186999999999999</v>
          </cell>
          <cell r="N5277">
            <v>6</v>
          </cell>
          <cell r="O5277" t="str">
            <v>US</v>
          </cell>
          <cell r="Q5277" t="str">
            <v>FFP</v>
          </cell>
          <cell r="R5277">
            <v>4</v>
          </cell>
          <cell r="S5277">
            <v>288</v>
          </cell>
          <cell r="T5277">
            <v>8.1</v>
          </cell>
          <cell r="U5277" t="str">
            <v>US$</v>
          </cell>
          <cell r="W5277" t="str">
            <v>FLT</v>
          </cell>
          <cell r="X5277" t="str">
            <v>BRN</v>
          </cell>
          <cell r="Y5277" t="str">
            <v>FUL</v>
          </cell>
          <cell r="Z5277" t="str">
            <v>FFP</v>
          </cell>
        </row>
        <row r="5278">
          <cell r="A5278" t="str">
            <v>G6534</v>
          </cell>
          <cell r="B5278" t="str">
            <v>9100352330</v>
          </cell>
          <cell r="C5278" t="str">
            <v>10009100352337</v>
          </cell>
          <cell r="D5278">
            <v>0.85599999999999998</v>
          </cell>
          <cell r="E5278">
            <v>4.5999999999999999E-2</v>
          </cell>
          <cell r="F5278">
            <v>3.8519999999999999</v>
          </cell>
          <cell r="G5278">
            <v>3.8519999999999999</v>
          </cell>
          <cell r="H5278">
            <v>4.2270000000000003</v>
          </cell>
          <cell r="I5278">
            <v>5.1360000000000001</v>
          </cell>
          <cell r="J5278">
            <v>0.27600000000000002</v>
          </cell>
          <cell r="K5278">
            <v>12.061999999999999</v>
          </cell>
          <cell r="L5278">
            <v>8.25</v>
          </cell>
          <cell r="M5278">
            <v>5.0620000000000003</v>
          </cell>
          <cell r="N5278">
            <v>6</v>
          </cell>
          <cell r="O5278" t="str">
            <v>US</v>
          </cell>
          <cell r="P5278" t="str">
            <v>RA</v>
          </cell>
          <cell r="Q5278" t="str">
            <v>FFP</v>
          </cell>
          <cell r="R5278">
            <v>8</v>
          </cell>
          <cell r="S5278">
            <v>960</v>
          </cell>
          <cell r="T5278">
            <v>19.079999999999998</v>
          </cell>
          <cell r="U5278" t="str">
            <v>US$</v>
          </cell>
          <cell r="V5278" t="str">
            <v>EA</v>
          </cell>
          <cell r="W5278" t="str">
            <v>FLT</v>
          </cell>
          <cell r="X5278" t="str">
            <v>BRN</v>
          </cell>
          <cell r="Y5278" t="str">
            <v>FUL</v>
          </cell>
          <cell r="Z5278" t="str">
            <v>FFP</v>
          </cell>
        </row>
        <row r="5279">
          <cell r="A5279" t="str">
            <v>G6534DP</v>
          </cell>
          <cell r="B5279" t="str">
            <v>9100352934</v>
          </cell>
          <cell r="C5279" t="str">
            <v>10009100352931</v>
          </cell>
          <cell r="D5279">
            <v>0.875</v>
          </cell>
          <cell r="E5279">
            <v>8.3000000000000004E-2</v>
          </cell>
          <cell r="F5279">
            <v>0</v>
          </cell>
          <cell r="G5279">
            <v>0</v>
          </cell>
          <cell r="H5279">
            <v>0</v>
          </cell>
          <cell r="I5279">
            <v>5.25</v>
          </cell>
          <cell r="J5279">
            <v>0.498</v>
          </cell>
          <cell r="K5279">
            <v>0</v>
          </cell>
          <cell r="L5279">
            <v>0</v>
          </cell>
          <cell r="M5279">
            <v>0</v>
          </cell>
          <cell r="N5279">
            <v>6</v>
          </cell>
          <cell r="O5279" t="str">
            <v>IL</v>
          </cell>
          <cell r="Q5279" t="str">
            <v>FFP</v>
          </cell>
          <cell r="R5279">
            <v>5</v>
          </cell>
          <cell r="S5279">
            <v>450</v>
          </cell>
          <cell r="T5279">
            <v>19.079999999999998</v>
          </cell>
          <cell r="U5279" t="str">
            <v>US$</v>
          </cell>
          <cell r="W5279" t="str">
            <v>FLT</v>
          </cell>
          <cell r="X5279" t="str">
            <v>BRN</v>
          </cell>
          <cell r="Y5279" t="str">
            <v>FUL</v>
          </cell>
          <cell r="Z5279" t="str">
            <v>FFP</v>
          </cell>
        </row>
        <row r="5280">
          <cell r="A5280" t="str">
            <v>G6534DP</v>
          </cell>
          <cell r="B5280" t="str">
            <v>9100352934</v>
          </cell>
          <cell r="C5280" t="str">
            <v>10009100352931</v>
          </cell>
          <cell r="D5280">
            <v>0.84099999999999997</v>
          </cell>
          <cell r="E5280">
            <v>8.8999999999999996E-2</v>
          </cell>
          <cell r="F5280">
            <v>7.625</v>
          </cell>
          <cell r="G5280">
            <v>7.625</v>
          </cell>
          <cell r="H5280">
            <v>3.54</v>
          </cell>
          <cell r="I5280">
            <v>5.0460000000000003</v>
          </cell>
          <cell r="J5280">
            <v>0.53400000000000003</v>
          </cell>
          <cell r="K5280">
            <v>15.25</v>
          </cell>
          <cell r="L5280">
            <v>7.125</v>
          </cell>
          <cell r="M5280">
            <v>8.25</v>
          </cell>
          <cell r="N5280">
            <v>6</v>
          </cell>
          <cell r="O5280" t="str">
            <v>US</v>
          </cell>
          <cell r="P5280" t="str">
            <v>RA</v>
          </cell>
          <cell r="Q5280" t="str">
            <v>FFP</v>
          </cell>
          <cell r="R5280">
            <v>5</v>
          </cell>
          <cell r="S5280">
            <v>450</v>
          </cell>
          <cell r="T5280">
            <v>19.079999999999998</v>
          </cell>
          <cell r="U5280" t="str">
            <v>US$</v>
          </cell>
          <cell r="V5280" t="str">
            <v>EA</v>
          </cell>
          <cell r="W5280" t="str">
            <v>FLT</v>
          </cell>
          <cell r="X5280" t="str">
            <v>BRN</v>
          </cell>
          <cell r="Y5280" t="str">
            <v>FUL</v>
          </cell>
          <cell r="Z5280" t="str">
            <v>FFP</v>
          </cell>
        </row>
        <row r="5281">
          <cell r="A5281" t="str">
            <v>G6535</v>
          </cell>
          <cell r="B5281" t="str">
            <v>9100352347</v>
          </cell>
          <cell r="C5281" t="str">
            <v>10009100352344</v>
          </cell>
          <cell r="D5281">
            <v>0.85299999999999998</v>
          </cell>
          <cell r="E5281">
            <v>0.04</v>
          </cell>
          <cell r="F5281">
            <v>3.8519999999999999</v>
          </cell>
          <cell r="G5281">
            <v>3.8519999999999999</v>
          </cell>
          <cell r="H5281">
            <v>4.2270000000000003</v>
          </cell>
          <cell r="I5281">
            <v>5.1180000000000003</v>
          </cell>
          <cell r="J5281">
            <v>0.24</v>
          </cell>
          <cell r="K5281">
            <v>12.061999999999999</v>
          </cell>
          <cell r="L5281">
            <v>8.25</v>
          </cell>
          <cell r="M5281">
            <v>5.0620000000000003</v>
          </cell>
          <cell r="N5281">
            <v>6</v>
          </cell>
          <cell r="O5281" t="str">
            <v>IL</v>
          </cell>
          <cell r="P5281" t="str">
            <v>RA</v>
          </cell>
          <cell r="Q5281" t="str">
            <v>FFP</v>
          </cell>
          <cell r="R5281">
            <v>8</v>
          </cell>
          <cell r="S5281">
            <v>960</v>
          </cell>
          <cell r="T5281">
            <v>19.079999999999998</v>
          </cell>
          <cell r="U5281" t="str">
            <v>US$</v>
          </cell>
          <cell r="V5281" t="str">
            <v>EA</v>
          </cell>
          <cell r="W5281" t="str">
            <v>FLT</v>
          </cell>
          <cell r="X5281" t="str">
            <v>BRN</v>
          </cell>
          <cell r="Y5281" t="str">
            <v>FUL</v>
          </cell>
          <cell r="Z5281" t="str">
            <v>FFP</v>
          </cell>
        </row>
        <row r="5282">
          <cell r="A5282" t="str">
            <v>G6535DP</v>
          </cell>
          <cell r="B5282" t="str">
            <v>9100352941</v>
          </cell>
          <cell r="C5282" t="str">
            <v>10009100352948</v>
          </cell>
          <cell r="D5282">
            <v>0.88300000000000001</v>
          </cell>
          <cell r="E5282">
            <v>8.6999999999999994E-2</v>
          </cell>
          <cell r="F5282">
            <v>0</v>
          </cell>
          <cell r="G5282">
            <v>0</v>
          </cell>
          <cell r="H5282">
            <v>0</v>
          </cell>
          <cell r="I5282">
            <v>5.298</v>
          </cell>
          <cell r="J5282">
            <v>0.52200000000000002</v>
          </cell>
          <cell r="K5282">
            <v>0</v>
          </cell>
          <cell r="L5282">
            <v>0</v>
          </cell>
          <cell r="M5282">
            <v>0</v>
          </cell>
          <cell r="N5282">
            <v>6</v>
          </cell>
          <cell r="O5282" t="str">
            <v>IL</v>
          </cell>
          <cell r="Q5282" t="str">
            <v>FFP</v>
          </cell>
          <cell r="R5282">
            <v>5</v>
          </cell>
          <cell r="S5282">
            <v>450</v>
          </cell>
          <cell r="T5282">
            <v>18.170000000000002</v>
          </cell>
          <cell r="U5282" t="str">
            <v>US$</v>
          </cell>
          <cell r="W5282" t="str">
            <v>FLT</v>
          </cell>
          <cell r="X5282" t="str">
            <v>BRN</v>
          </cell>
          <cell r="Y5282" t="str">
            <v>FUL</v>
          </cell>
          <cell r="Z5282" t="str">
            <v>FFP</v>
          </cell>
        </row>
        <row r="5283">
          <cell r="A5283" t="str">
            <v>G6536</v>
          </cell>
          <cell r="B5283" t="str">
            <v>9100352354</v>
          </cell>
          <cell r="C5283" t="str">
            <v>10009100352351</v>
          </cell>
          <cell r="D5283">
            <v>0.59199999999999997</v>
          </cell>
          <cell r="E5283">
            <v>4.9000000000000002E-2</v>
          </cell>
          <cell r="F5283">
            <v>3.383</v>
          </cell>
          <cell r="G5283">
            <v>3.383</v>
          </cell>
          <cell r="H5283">
            <v>7.3609999999999998</v>
          </cell>
          <cell r="I5283">
            <v>3.552</v>
          </cell>
          <cell r="J5283">
            <v>0.35099999999999998</v>
          </cell>
          <cell r="K5283">
            <v>10.561999999999999</v>
          </cell>
          <cell r="L5283">
            <v>7.0620000000000003</v>
          </cell>
          <cell r="M5283">
            <v>8.125</v>
          </cell>
          <cell r="N5283">
            <v>6</v>
          </cell>
          <cell r="O5283" t="str">
            <v>IL</v>
          </cell>
          <cell r="P5283" t="str">
            <v>RA</v>
          </cell>
          <cell r="Q5283" t="str">
            <v>FFP</v>
          </cell>
          <cell r="R5283">
            <v>5</v>
          </cell>
          <cell r="S5283">
            <v>660</v>
          </cell>
          <cell r="T5283">
            <v>24.86</v>
          </cell>
          <cell r="U5283" t="str">
            <v>US$</v>
          </cell>
          <cell r="V5283" t="str">
            <v>EA</v>
          </cell>
          <cell r="W5283" t="str">
            <v>FLT</v>
          </cell>
          <cell r="X5283" t="str">
            <v>BRN</v>
          </cell>
          <cell r="Y5283" t="str">
            <v>FUL</v>
          </cell>
          <cell r="Z5283" t="str">
            <v>FFP</v>
          </cell>
        </row>
        <row r="5284">
          <cell r="A5284" t="str">
            <v>G6536DP</v>
          </cell>
          <cell r="B5284" t="str">
            <v>9100352958</v>
          </cell>
          <cell r="C5284" t="str">
            <v>10009100352955</v>
          </cell>
          <cell r="D5284">
            <v>0.65800000000000003</v>
          </cell>
          <cell r="E5284">
            <v>0.106</v>
          </cell>
          <cell r="F5284">
            <v>0</v>
          </cell>
          <cell r="G5284">
            <v>0</v>
          </cell>
          <cell r="H5284">
            <v>0</v>
          </cell>
          <cell r="I5284">
            <v>3.948</v>
          </cell>
          <cell r="J5284">
            <v>0.63600000000000001</v>
          </cell>
          <cell r="K5284">
            <v>0</v>
          </cell>
          <cell r="L5284">
            <v>0</v>
          </cell>
          <cell r="M5284">
            <v>0</v>
          </cell>
          <cell r="N5284">
            <v>6</v>
          </cell>
          <cell r="O5284" t="str">
            <v>US</v>
          </cell>
          <cell r="Q5284" t="str">
            <v>FFP</v>
          </cell>
          <cell r="R5284">
            <v>4</v>
          </cell>
          <cell r="S5284">
            <v>360</v>
          </cell>
          <cell r="T5284">
            <v>24.86</v>
          </cell>
          <cell r="U5284" t="str">
            <v>US$</v>
          </cell>
          <cell r="W5284" t="str">
            <v>FLT</v>
          </cell>
          <cell r="X5284" t="str">
            <v>BRN</v>
          </cell>
          <cell r="Y5284" t="str">
            <v>FUL</v>
          </cell>
          <cell r="Z5284" t="str">
            <v>FFP</v>
          </cell>
        </row>
        <row r="5285">
          <cell r="A5285" t="str">
            <v>G6536DP</v>
          </cell>
          <cell r="B5285" t="str">
            <v>9100352958</v>
          </cell>
          <cell r="C5285" t="str">
            <v>10009100352955</v>
          </cell>
          <cell r="D5285">
            <v>0.65800000000000003</v>
          </cell>
          <cell r="E5285">
            <v>0.121</v>
          </cell>
          <cell r="F5285">
            <v>9.625</v>
          </cell>
          <cell r="G5285">
            <v>7.625</v>
          </cell>
          <cell r="H5285">
            <v>3.5819999999999999</v>
          </cell>
          <cell r="I5285">
            <v>3.948</v>
          </cell>
          <cell r="J5285">
            <v>0.72599999999999998</v>
          </cell>
          <cell r="K5285">
            <v>11.5</v>
          </cell>
          <cell r="L5285">
            <v>10.5</v>
          </cell>
          <cell r="M5285">
            <v>10.186999999999999</v>
          </cell>
          <cell r="N5285">
            <v>6</v>
          </cell>
          <cell r="O5285" t="str">
            <v>IL</v>
          </cell>
          <cell r="P5285" t="str">
            <v>RA</v>
          </cell>
          <cell r="Q5285" t="str">
            <v>FFP</v>
          </cell>
          <cell r="R5285">
            <v>4</v>
          </cell>
          <cell r="S5285">
            <v>288</v>
          </cell>
          <cell r="T5285">
            <v>24.86</v>
          </cell>
          <cell r="U5285" t="str">
            <v>US$</v>
          </cell>
          <cell r="V5285" t="str">
            <v>EA</v>
          </cell>
          <cell r="W5285" t="str">
            <v>FLT</v>
          </cell>
          <cell r="X5285" t="str">
            <v>BRN</v>
          </cell>
          <cell r="Y5285" t="str">
            <v>FUL</v>
          </cell>
          <cell r="Z5285" t="str">
            <v>FFP</v>
          </cell>
        </row>
        <row r="5286">
          <cell r="A5286" t="str">
            <v>G6537</v>
          </cell>
          <cell r="B5286" t="str">
            <v>9100352255</v>
          </cell>
          <cell r="C5286" t="str">
            <v>10009100352252</v>
          </cell>
          <cell r="D5286">
            <v>0.55000000000000004</v>
          </cell>
          <cell r="E5286">
            <v>3.6999999999999998E-2</v>
          </cell>
          <cell r="F5286">
            <v>3.258</v>
          </cell>
          <cell r="G5286">
            <v>3.258</v>
          </cell>
          <cell r="H5286">
            <v>5.9859999999999998</v>
          </cell>
          <cell r="I5286">
            <v>3.3</v>
          </cell>
          <cell r="J5286">
            <v>0.26300000000000001</v>
          </cell>
          <cell r="K5286">
            <v>10.061999999999999</v>
          </cell>
          <cell r="L5286">
            <v>6.8120000000000003</v>
          </cell>
          <cell r="M5286">
            <v>6.625</v>
          </cell>
          <cell r="N5286">
            <v>6</v>
          </cell>
          <cell r="O5286" t="str">
            <v>US</v>
          </cell>
          <cell r="P5286" t="str">
            <v>RA</v>
          </cell>
          <cell r="Q5286" t="str">
            <v>FFP</v>
          </cell>
          <cell r="R5286">
            <v>6</v>
          </cell>
          <cell r="S5286">
            <v>1008</v>
          </cell>
          <cell r="T5286">
            <v>24.09</v>
          </cell>
          <cell r="U5286" t="str">
            <v>US$</v>
          </cell>
          <cell r="V5286" t="str">
            <v>EA</v>
          </cell>
          <cell r="W5286" t="str">
            <v>FLT</v>
          </cell>
          <cell r="X5286" t="str">
            <v>BRN</v>
          </cell>
          <cell r="Y5286" t="str">
            <v>FUL</v>
          </cell>
          <cell r="Z5286" t="str">
            <v>FFP</v>
          </cell>
        </row>
        <row r="5287">
          <cell r="A5287" t="str">
            <v>G6537DP</v>
          </cell>
          <cell r="B5287" t="str">
            <v>9100352989</v>
          </cell>
          <cell r="C5287" t="str">
            <v>10009100352986</v>
          </cell>
          <cell r="D5287">
            <v>0.63300000000000001</v>
          </cell>
          <cell r="E5287">
            <v>0.08</v>
          </cell>
          <cell r="F5287">
            <v>0</v>
          </cell>
          <cell r="G5287">
            <v>0</v>
          </cell>
          <cell r="H5287">
            <v>0</v>
          </cell>
          <cell r="I5287">
            <v>3.798</v>
          </cell>
          <cell r="J5287">
            <v>0.48</v>
          </cell>
          <cell r="K5287">
            <v>0</v>
          </cell>
          <cell r="L5287">
            <v>0</v>
          </cell>
          <cell r="M5287">
            <v>0</v>
          </cell>
          <cell r="N5287">
            <v>6</v>
          </cell>
          <cell r="O5287" t="str">
            <v>IL</v>
          </cell>
          <cell r="Q5287" t="str">
            <v>FFP</v>
          </cell>
          <cell r="R5287">
            <v>5</v>
          </cell>
          <cell r="S5287">
            <v>540</v>
          </cell>
          <cell r="T5287">
            <v>22.95</v>
          </cell>
          <cell r="U5287" t="str">
            <v>US$</v>
          </cell>
          <cell r="W5287" t="str">
            <v>FLT</v>
          </cell>
          <cell r="X5287" t="str">
            <v>BRN</v>
          </cell>
          <cell r="Y5287" t="str">
            <v>FUL</v>
          </cell>
          <cell r="Z5287" t="str">
            <v>FFP</v>
          </cell>
        </row>
        <row r="5288">
          <cell r="A5288" t="str">
            <v>G6553</v>
          </cell>
          <cell r="B5288" t="str">
            <v>9100352323</v>
          </cell>
          <cell r="C5288" t="str">
            <v>10009100352320</v>
          </cell>
          <cell r="D5288">
            <v>0.65800000000000003</v>
          </cell>
          <cell r="E5288">
            <v>2.8000000000000001E-2</v>
          </cell>
          <cell r="F5288">
            <v>3.0710000000000002</v>
          </cell>
          <cell r="G5288">
            <v>3.0710000000000002</v>
          </cell>
          <cell r="H5288">
            <v>5.2050000000000001</v>
          </cell>
          <cell r="I5288">
            <v>3.948</v>
          </cell>
          <cell r="J5288">
            <v>0.21299999999999999</v>
          </cell>
          <cell r="K5288">
            <v>9.5619999999999994</v>
          </cell>
          <cell r="L5288">
            <v>6.5620000000000003</v>
          </cell>
          <cell r="M5288">
            <v>5.875</v>
          </cell>
          <cell r="N5288">
            <v>6</v>
          </cell>
          <cell r="O5288" t="str">
            <v>IL</v>
          </cell>
          <cell r="P5288" t="str">
            <v>RA</v>
          </cell>
          <cell r="Q5288" t="str">
            <v>FFP</v>
          </cell>
          <cell r="R5288">
            <v>7</v>
          </cell>
          <cell r="S5288">
            <v>1260</v>
          </cell>
          <cell r="T5288">
            <v>21.1</v>
          </cell>
          <cell r="U5288" t="str">
            <v>US$</v>
          </cell>
          <cell r="V5288" t="str">
            <v>EA</v>
          </cell>
          <cell r="W5288" t="str">
            <v>FLT</v>
          </cell>
          <cell r="X5288" t="str">
            <v>BRN</v>
          </cell>
          <cell r="Y5288" t="str">
            <v>FUL</v>
          </cell>
          <cell r="Z5288" t="str">
            <v>FFP</v>
          </cell>
        </row>
        <row r="5289">
          <cell r="A5289" t="str">
            <v>G6553DP</v>
          </cell>
          <cell r="B5289" t="str">
            <v>9100352996</v>
          </cell>
          <cell r="C5289" t="str">
            <v>10009100352993</v>
          </cell>
          <cell r="D5289">
            <v>0.6</v>
          </cell>
          <cell r="E5289">
            <v>7.2999999999999995E-2</v>
          </cell>
          <cell r="F5289">
            <v>0</v>
          </cell>
          <cell r="G5289">
            <v>0</v>
          </cell>
          <cell r="H5289">
            <v>0</v>
          </cell>
          <cell r="I5289">
            <v>3.6</v>
          </cell>
          <cell r="J5289">
            <v>0.438</v>
          </cell>
          <cell r="K5289">
            <v>0</v>
          </cell>
          <cell r="L5289">
            <v>0</v>
          </cell>
          <cell r="M5289">
            <v>0</v>
          </cell>
          <cell r="N5289">
            <v>6</v>
          </cell>
          <cell r="O5289" t="str">
            <v>US</v>
          </cell>
          <cell r="Q5289" t="str">
            <v>FFP</v>
          </cell>
          <cell r="R5289">
            <v>5</v>
          </cell>
          <cell r="S5289">
            <v>540</v>
          </cell>
          <cell r="T5289">
            <v>21.1</v>
          </cell>
          <cell r="U5289" t="str">
            <v>US$</v>
          </cell>
          <cell r="W5289" t="str">
            <v>FLT</v>
          </cell>
          <cell r="X5289" t="str">
            <v>BRN</v>
          </cell>
          <cell r="Y5289" t="str">
            <v>FUL</v>
          </cell>
          <cell r="Z5289" t="str">
            <v>FFP</v>
          </cell>
        </row>
        <row r="5290">
          <cell r="A5290" t="str">
            <v>G6553DP</v>
          </cell>
          <cell r="B5290" t="str">
            <v>9100352996</v>
          </cell>
          <cell r="C5290" t="str">
            <v>10009100352993</v>
          </cell>
          <cell r="D5290">
            <v>0.68300000000000005</v>
          </cell>
          <cell r="E5290">
            <v>7.9000000000000001E-2</v>
          </cell>
          <cell r="F5290">
            <v>7.625</v>
          </cell>
          <cell r="G5290">
            <v>7.625</v>
          </cell>
          <cell r="H5290">
            <v>2.8279999999999998</v>
          </cell>
          <cell r="I5290">
            <v>4.0979999999999999</v>
          </cell>
          <cell r="J5290">
            <v>0.47399999999999998</v>
          </cell>
          <cell r="K5290">
            <v>12.625</v>
          </cell>
          <cell r="L5290">
            <v>7.875</v>
          </cell>
          <cell r="M5290">
            <v>8.5</v>
          </cell>
          <cell r="N5290">
            <v>6</v>
          </cell>
          <cell r="O5290" t="str">
            <v>IL</v>
          </cell>
          <cell r="P5290" t="str">
            <v>RA</v>
          </cell>
          <cell r="Q5290" t="str">
            <v>FFP</v>
          </cell>
          <cell r="R5290">
            <v>5</v>
          </cell>
          <cell r="S5290">
            <v>600</v>
          </cell>
          <cell r="T5290">
            <v>21.1</v>
          </cell>
          <cell r="U5290" t="str">
            <v>US$</v>
          </cell>
          <cell r="V5290" t="str">
            <v>EA</v>
          </cell>
          <cell r="W5290" t="str">
            <v>FLT</v>
          </cell>
          <cell r="X5290" t="str">
            <v>BRN</v>
          </cell>
          <cell r="Y5290" t="str">
            <v>FUL</v>
          </cell>
          <cell r="Z5290" t="str">
            <v>FFP</v>
          </cell>
        </row>
        <row r="5291">
          <cell r="A5291" t="str">
            <v>G6561</v>
          </cell>
          <cell r="B5291" t="str">
            <v>9100352309</v>
          </cell>
          <cell r="C5291" t="str">
            <v>10009100352306</v>
          </cell>
          <cell r="D5291">
            <v>0.53300000000000003</v>
          </cell>
          <cell r="E5291">
            <v>5.2999999999999999E-2</v>
          </cell>
          <cell r="F5291">
            <v>3.1019999999999999</v>
          </cell>
          <cell r="G5291">
            <v>3.1019999999999999</v>
          </cell>
          <cell r="H5291">
            <v>7.29</v>
          </cell>
          <cell r="I5291">
            <v>3.198</v>
          </cell>
          <cell r="J5291">
            <v>0.318</v>
          </cell>
          <cell r="K5291">
            <v>9.8119999999999994</v>
          </cell>
          <cell r="L5291">
            <v>6.75</v>
          </cell>
          <cell r="M5291">
            <v>8.125</v>
          </cell>
          <cell r="N5291">
            <v>6</v>
          </cell>
          <cell r="O5291" t="str">
            <v>US</v>
          </cell>
          <cell r="Q5291" t="str">
            <v>FFP</v>
          </cell>
          <cell r="R5291">
            <v>5</v>
          </cell>
          <cell r="S5291">
            <v>900</v>
          </cell>
          <cell r="T5291">
            <v>12.67</v>
          </cell>
          <cell r="U5291" t="str">
            <v>US$</v>
          </cell>
          <cell r="W5291" t="str">
            <v>FLT</v>
          </cell>
          <cell r="X5291" t="str">
            <v>BRN</v>
          </cell>
          <cell r="Y5291" t="str">
            <v>FUL</v>
          </cell>
          <cell r="Z5291" t="str">
            <v>FFP</v>
          </cell>
        </row>
        <row r="5292">
          <cell r="A5292" t="str">
            <v>G6561DP</v>
          </cell>
          <cell r="B5292" t="str">
            <v>9100352897</v>
          </cell>
          <cell r="C5292" t="str">
            <v>10009100352894</v>
          </cell>
          <cell r="D5292">
            <v>0.45</v>
          </cell>
          <cell r="E5292">
            <v>0.13900000000000001</v>
          </cell>
          <cell r="F5292">
            <v>0</v>
          </cell>
          <cell r="G5292">
            <v>0</v>
          </cell>
          <cell r="H5292">
            <v>0</v>
          </cell>
          <cell r="I5292">
            <v>2.7</v>
          </cell>
          <cell r="J5292">
            <v>0.83399999999999996</v>
          </cell>
          <cell r="K5292">
            <v>0</v>
          </cell>
          <cell r="L5292">
            <v>0</v>
          </cell>
          <cell r="M5292">
            <v>0</v>
          </cell>
          <cell r="N5292">
            <v>6</v>
          </cell>
          <cell r="O5292" t="str">
            <v>TW</v>
          </cell>
          <cell r="Q5292" t="str">
            <v>FFP</v>
          </cell>
          <cell r="R5292">
            <v>4</v>
          </cell>
          <cell r="S5292">
            <v>360</v>
          </cell>
          <cell r="T5292">
            <v>12.06</v>
          </cell>
          <cell r="U5292" t="str">
            <v>US$</v>
          </cell>
          <cell r="W5292" t="str">
            <v>FLT</v>
          </cell>
          <cell r="X5292" t="str">
            <v>BRN</v>
          </cell>
          <cell r="Y5292" t="str">
            <v>FUL</v>
          </cell>
          <cell r="Z5292" t="str">
            <v>FFP</v>
          </cell>
        </row>
        <row r="5293">
          <cell r="A5293" t="str">
            <v>G6563</v>
          </cell>
          <cell r="B5293" t="str">
            <v>9100352293</v>
          </cell>
          <cell r="C5293" t="str">
            <v>10009100352290</v>
          </cell>
          <cell r="D5293">
            <v>0.41599999999999998</v>
          </cell>
          <cell r="E5293">
            <v>0.02</v>
          </cell>
          <cell r="F5293">
            <v>3.54</v>
          </cell>
          <cell r="G5293">
            <v>2.35</v>
          </cell>
          <cell r="H5293">
            <v>3.8919999999999999</v>
          </cell>
          <cell r="I5293">
            <v>2.496</v>
          </cell>
          <cell r="J5293">
            <v>0.12</v>
          </cell>
          <cell r="K5293">
            <v>7.625</v>
          </cell>
          <cell r="L5293">
            <v>7.625</v>
          </cell>
          <cell r="M5293">
            <v>4.75</v>
          </cell>
          <cell r="N5293">
            <v>6</v>
          </cell>
          <cell r="O5293" t="str">
            <v>US</v>
          </cell>
          <cell r="P5293" t="str">
            <v>RA</v>
          </cell>
          <cell r="Q5293" t="str">
            <v>FFP</v>
          </cell>
          <cell r="R5293">
            <v>5</v>
          </cell>
          <cell r="S5293">
            <v>750</v>
          </cell>
          <cell r="T5293">
            <v>15.16</v>
          </cell>
          <cell r="U5293" t="str">
            <v>US$</v>
          </cell>
          <cell r="V5293" t="str">
            <v>EA</v>
          </cell>
          <cell r="W5293" t="str">
            <v>FLT</v>
          </cell>
          <cell r="X5293" t="str">
            <v>BRN</v>
          </cell>
          <cell r="Y5293" t="str">
            <v>FUL</v>
          </cell>
          <cell r="Z5293" t="str">
            <v>FFP</v>
          </cell>
        </row>
        <row r="5294">
          <cell r="A5294" t="str">
            <v>G6563DP</v>
          </cell>
          <cell r="B5294" t="str">
            <v>9100353153</v>
          </cell>
          <cell r="C5294" t="str">
            <v>10009100353150</v>
          </cell>
          <cell r="D5294">
            <v>0.42</v>
          </cell>
          <cell r="E5294">
            <v>3.4000000000000002E-2</v>
          </cell>
          <cell r="F5294">
            <v>0</v>
          </cell>
          <cell r="G5294">
            <v>0</v>
          </cell>
          <cell r="H5294">
            <v>0</v>
          </cell>
          <cell r="I5294">
            <v>2.52</v>
          </cell>
          <cell r="J5294">
            <v>0.20399999999999999</v>
          </cell>
          <cell r="K5294">
            <v>0</v>
          </cell>
          <cell r="L5294">
            <v>0</v>
          </cell>
          <cell r="M5294">
            <v>0</v>
          </cell>
          <cell r="N5294">
            <v>6</v>
          </cell>
          <cell r="O5294" t="str">
            <v>TW</v>
          </cell>
          <cell r="Q5294" t="str">
            <v>FFP</v>
          </cell>
          <cell r="R5294">
            <v>5</v>
          </cell>
          <cell r="S5294">
            <v>750</v>
          </cell>
          <cell r="T5294">
            <v>15.16</v>
          </cell>
          <cell r="U5294" t="str">
            <v>US$</v>
          </cell>
          <cell r="W5294" t="str">
            <v>FLT</v>
          </cell>
          <cell r="X5294" t="str">
            <v>BRN</v>
          </cell>
          <cell r="Y5294" t="str">
            <v>FUL</v>
          </cell>
          <cell r="Z5294" t="str">
            <v>FFP</v>
          </cell>
        </row>
        <row r="5295">
          <cell r="A5295" t="str">
            <v>G6563DP</v>
          </cell>
          <cell r="B5295" t="str">
            <v>9100353153</v>
          </cell>
          <cell r="C5295" t="str">
            <v>10009100353150</v>
          </cell>
          <cell r="D5295">
            <v>0.49099999999999999</v>
          </cell>
          <cell r="E5295">
            <v>6.5000000000000002E-2</v>
          </cell>
          <cell r="F5295">
            <v>7.625</v>
          </cell>
          <cell r="G5295">
            <v>7.625</v>
          </cell>
          <cell r="H5295">
            <v>2.3279999999999998</v>
          </cell>
          <cell r="I5295">
            <v>2.9460000000000002</v>
          </cell>
          <cell r="J5295">
            <v>0.39</v>
          </cell>
          <cell r="K5295">
            <v>11.5</v>
          </cell>
          <cell r="L5295">
            <v>9.125</v>
          </cell>
          <cell r="M5295">
            <v>8.25</v>
          </cell>
          <cell r="N5295">
            <v>6</v>
          </cell>
          <cell r="O5295" t="str">
            <v>MX</v>
          </cell>
          <cell r="Q5295" t="str">
            <v>FFP</v>
          </cell>
          <cell r="R5295">
            <v>5</v>
          </cell>
          <cell r="S5295">
            <v>750</v>
          </cell>
          <cell r="T5295">
            <v>15.16</v>
          </cell>
          <cell r="U5295" t="str">
            <v>US$</v>
          </cell>
          <cell r="W5295" t="str">
            <v>FLT</v>
          </cell>
          <cell r="X5295" t="str">
            <v>BRN</v>
          </cell>
          <cell r="Y5295" t="str">
            <v>FUL</v>
          </cell>
          <cell r="Z5295" t="str">
            <v>FFP</v>
          </cell>
        </row>
        <row r="5296">
          <cell r="A5296" t="str">
            <v>G6564</v>
          </cell>
          <cell r="B5296" t="str">
            <v>9100352361</v>
          </cell>
          <cell r="C5296" t="str">
            <v>10009100352368</v>
          </cell>
          <cell r="D5296">
            <v>0.6</v>
          </cell>
          <cell r="E5296">
            <v>4.2999999999999997E-2</v>
          </cell>
          <cell r="F5296">
            <v>3.1019999999999999</v>
          </cell>
          <cell r="G5296">
            <v>3.1019999999999999</v>
          </cell>
          <cell r="H5296">
            <v>5.04</v>
          </cell>
          <cell r="I5296">
            <v>3.6</v>
          </cell>
          <cell r="J5296">
            <v>0.25800000000000001</v>
          </cell>
          <cell r="K5296">
            <v>9.8119999999999994</v>
          </cell>
          <cell r="L5296">
            <v>6.75</v>
          </cell>
          <cell r="M5296">
            <v>5.875</v>
          </cell>
          <cell r="N5296">
            <v>6</v>
          </cell>
          <cell r="O5296" t="str">
            <v>IL</v>
          </cell>
          <cell r="Q5296" t="str">
            <v>FFP</v>
          </cell>
          <cell r="R5296">
            <v>7</v>
          </cell>
          <cell r="S5296">
            <v>1260</v>
          </cell>
          <cell r="T5296">
            <v>28.62</v>
          </cell>
          <cell r="U5296" t="str">
            <v>US$</v>
          </cell>
          <cell r="W5296" t="str">
            <v>FLT</v>
          </cell>
          <cell r="X5296" t="str">
            <v>BRN</v>
          </cell>
          <cell r="Y5296" t="str">
            <v>FUL</v>
          </cell>
          <cell r="Z5296" t="str">
            <v>FFP</v>
          </cell>
        </row>
        <row r="5297">
          <cell r="A5297" t="str">
            <v>G6566</v>
          </cell>
          <cell r="B5297" t="str">
            <v>9100352279</v>
          </cell>
          <cell r="C5297" t="str">
            <v>10009100352276</v>
          </cell>
          <cell r="D5297">
            <v>0.48299999999999998</v>
          </cell>
          <cell r="E5297">
            <v>3.5999999999999997E-2</v>
          </cell>
          <cell r="F5297">
            <v>4.2270000000000003</v>
          </cell>
          <cell r="G5297">
            <v>2.415</v>
          </cell>
          <cell r="H5297">
            <v>4.7670000000000003</v>
          </cell>
          <cell r="I5297">
            <v>2.8980000000000001</v>
          </cell>
          <cell r="J5297">
            <v>0.216</v>
          </cell>
          <cell r="K5297">
            <v>9</v>
          </cell>
          <cell r="L5297">
            <v>7.75</v>
          </cell>
          <cell r="M5297">
            <v>5.5620000000000003</v>
          </cell>
          <cell r="N5297">
            <v>6</v>
          </cell>
          <cell r="O5297" t="str">
            <v>US</v>
          </cell>
          <cell r="P5297" t="str">
            <v>RA</v>
          </cell>
          <cell r="Q5297" t="str">
            <v>FFP</v>
          </cell>
          <cell r="R5297">
            <v>7</v>
          </cell>
          <cell r="S5297">
            <v>1134</v>
          </cell>
          <cell r="T5297">
            <v>14.36</v>
          </cell>
          <cell r="U5297" t="str">
            <v>US$</v>
          </cell>
          <cell r="V5297" t="str">
            <v>EA</v>
          </cell>
          <cell r="W5297" t="str">
            <v>FLT</v>
          </cell>
          <cell r="X5297" t="str">
            <v>BRN</v>
          </cell>
          <cell r="Y5297" t="str">
            <v>FUL</v>
          </cell>
          <cell r="Z5297" t="str">
            <v>FFP</v>
          </cell>
        </row>
        <row r="5298">
          <cell r="A5298" t="str">
            <v>G6566</v>
          </cell>
          <cell r="B5298" t="str">
            <v>9100352279</v>
          </cell>
          <cell r="C5298" t="str">
            <v>50009100352274</v>
          </cell>
          <cell r="D5298">
            <v>0.48699999999999999</v>
          </cell>
          <cell r="E5298">
            <v>6.6000000000000003E-2</v>
          </cell>
          <cell r="F5298">
            <v>5.6970000000000001</v>
          </cell>
          <cell r="G5298">
            <v>3.536</v>
          </cell>
          <cell r="H5298">
            <v>4.6609999999999996</v>
          </cell>
          <cell r="I5298">
            <v>1.4610000000000001</v>
          </cell>
          <cell r="J5298">
            <v>0.19800000000000001</v>
          </cell>
          <cell r="K5298">
            <v>11.25</v>
          </cell>
          <cell r="L5298">
            <v>6.375</v>
          </cell>
          <cell r="M5298">
            <v>4.75</v>
          </cell>
          <cell r="N5298">
            <v>3</v>
          </cell>
          <cell r="O5298" t="str">
            <v>MX</v>
          </cell>
          <cell r="P5298" t="str">
            <v>RA</v>
          </cell>
          <cell r="Q5298" t="str">
            <v>FFP</v>
          </cell>
          <cell r="R5298">
            <v>8</v>
          </cell>
          <cell r="S5298">
            <v>600</v>
          </cell>
          <cell r="T5298">
            <v>14.36</v>
          </cell>
          <cell r="U5298" t="str">
            <v>US$</v>
          </cell>
          <cell r="V5298" t="str">
            <v>EA</v>
          </cell>
          <cell r="W5298" t="str">
            <v>FLT</v>
          </cell>
          <cell r="X5298" t="str">
            <v>BRN</v>
          </cell>
          <cell r="Y5298" t="str">
            <v>FUL</v>
          </cell>
          <cell r="Z5298" t="str">
            <v>FFP</v>
          </cell>
        </row>
        <row r="5299">
          <cell r="A5299" t="str">
            <v>G6566DP</v>
          </cell>
          <cell r="B5299" t="str">
            <v>9100353160</v>
          </cell>
          <cell r="C5299" t="str">
            <v>10009100353167</v>
          </cell>
          <cell r="D5299">
            <v>0.45</v>
          </cell>
          <cell r="E5299">
            <v>3.7999999999999999E-2</v>
          </cell>
          <cell r="F5299">
            <v>0</v>
          </cell>
          <cell r="G5299">
            <v>0</v>
          </cell>
          <cell r="H5299">
            <v>0</v>
          </cell>
          <cell r="I5299">
            <v>2.7</v>
          </cell>
          <cell r="J5299">
            <v>0.22800000000000001</v>
          </cell>
          <cell r="K5299">
            <v>0</v>
          </cell>
          <cell r="L5299">
            <v>0</v>
          </cell>
          <cell r="M5299">
            <v>0</v>
          </cell>
          <cell r="N5299">
            <v>6</v>
          </cell>
          <cell r="O5299" t="str">
            <v>US</v>
          </cell>
          <cell r="Q5299" t="str">
            <v>FFP</v>
          </cell>
          <cell r="R5299">
            <v>5</v>
          </cell>
          <cell r="S5299">
            <v>750</v>
          </cell>
          <cell r="T5299">
            <v>14.36</v>
          </cell>
          <cell r="U5299" t="str">
            <v>US$</v>
          </cell>
          <cell r="W5299" t="str">
            <v>FLT</v>
          </cell>
          <cell r="X5299" t="str">
            <v>BRN</v>
          </cell>
          <cell r="Y5299" t="str">
            <v>FUL</v>
          </cell>
          <cell r="Z5299" t="str">
            <v>FFP</v>
          </cell>
        </row>
        <row r="5300">
          <cell r="A5300" t="str">
            <v>G6566DP</v>
          </cell>
          <cell r="B5300" t="str">
            <v>9100353160</v>
          </cell>
          <cell r="C5300" t="str">
            <v>10009100353167</v>
          </cell>
          <cell r="D5300">
            <v>0.50800000000000001</v>
          </cell>
          <cell r="E5300">
            <v>6.4000000000000001E-2</v>
          </cell>
          <cell r="F5300">
            <v>7.625</v>
          </cell>
          <cell r="G5300">
            <v>7.625</v>
          </cell>
          <cell r="H5300">
            <v>2.3279999999999998</v>
          </cell>
          <cell r="I5300">
            <v>3.048</v>
          </cell>
          <cell r="J5300">
            <v>0.38400000000000001</v>
          </cell>
          <cell r="K5300">
            <v>11.5</v>
          </cell>
          <cell r="L5300">
            <v>9.125</v>
          </cell>
          <cell r="M5300">
            <v>8.5</v>
          </cell>
          <cell r="N5300">
            <v>6</v>
          </cell>
          <cell r="O5300" t="str">
            <v>MX</v>
          </cell>
          <cell r="P5300" t="str">
            <v>RA</v>
          </cell>
          <cell r="Q5300" t="str">
            <v>FFP</v>
          </cell>
          <cell r="R5300">
            <v>5</v>
          </cell>
          <cell r="S5300">
            <v>750</v>
          </cell>
          <cell r="T5300">
            <v>14.36</v>
          </cell>
          <cell r="U5300" t="str">
            <v>US$</v>
          </cell>
          <cell r="V5300" t="str">
            <v>EA</v>
          </cell>
          <cell r="W5300" t="str">
            <v>FLT</v>
          </cell>
          <cell r="X5300" t="str">
            <v>BRN</v>
          </cell>
          <cell r="Y5300" t="str">
            <v>FUL</v>
          </cell>
          <cell r="Z5300" t="str">
            <v>FFP</v>
          </cell>
        </row>
        <row r="5301">
          <cell r="A5301" t="str">
            <v>G6567</v>
          </cell>
          <cell r="B5301" t="str">
            <v>9100352286</v>
          </cell>
          <cell r="C5301" t="str">
            <v>10009100352283</v>
          </cell>
          <cell r="D5301">
            <v>0.53300000000000003</v>
          </cell>
          <cell r="E5301">
            <v>3.2000000000000001E-2</v>
          </cell>
          <cell r="F5301">
            <v>4.2270000000000003</v>
          </cell>
          <cell r="G5301">
            <v>2.415</v>
          </cell>
          <cell r="H5301">
            <v>5.0170000000000003</v>
          </cell>
          <cell r="I5301">
            <v>3.198</v>
          </cell>
          <cell r="J5301">
            <v>0.192</v>
          </cell>
          <cell r="K5301">
            <v>9</v>
          </cell>
          <cell r="L5301">
            <v>7.75</v>
          </cell>
          <cell r="M5301">
            <v>5.8120000000000003</v>
          </cell>
          <cell r="N5301">
            <v>6</v>
          </cell>
          <cell r="O5301" t="str">
            <v>US</v>
          </cell>
          <cell r="P5301" t="str">
            <v>RA</v>
          </cell>
          <cell r="Q5301" t="str">
            <v>FFP</v>
          </cell>
          <cell r="R5301">
            <v>7</v>
          </cell>
          <cell r="S5301">
            <v>1134</v>
          </cell>
          <cell r="T5301">
            <v>14.36</v>
          </cell>
          <cell r="U5301" t="str">
            <v>US$</v>
          </cell>
          <cell r="V5301" t="str">
            <v>EA</v>
          </cell>
          <cell r="W5301" t="str">
            <v>FLT</v>
          </cell>
          <cell r="X5301" t="str">
            <v>BRN</v>
          </cell>
          <cell r="Y5301" t="str">
            <v>FUL</v>
          </cell>
          <cell r="Z5301" t="str">
            <v>FFP</v>
          </cell>
        </row>
        <row r="5302">
          <cell r="A5302" t="str">
            <v>G6567</v>
          </cell>
          <cell r="B5302" t="str">
            <v>9100352286</v>
          </cell>
          <cell r="C5302" t="str">
            <v>10009100352283</v>
          </cell>
          <cell r="D5302">
            <v>0.49</v>
          </cell>
          <cell r="E5302">
            <v>5.7000000000000002E-2</v>
          </cell>
          <cell r="F5302">
            <v>3.8519999999999999</v>
          </cell>
          <cell r="G5302">
            <v>3.8519999999999999</v>
          </cell>
          <cell r="H5302">
            <v>5.29</v>
          </cell>
          <cell r="I5302">
            <v>2.94</v>
          </cell>
          <cell r="J5302">
            <v>0.34200000000000003</v>
          </cell>
          <cell r="K5302">
            <v>12.061999999999999</v>
          </cell>
          <cell r="L5302">
            <v>8.25</v>
          </cell>
          <cell r="M5302">
            <v>6.125</v>
          </cell>
          <cell r="N5302">
            <v>6</v>
          </cell>
          <cell r="O5302" t="str">
            <v>US</v>
          </cell>
          <cell r="P5302" t="str">
            <v>RA</v>
          </cell>
          <cell r="Q5302" t="str">
            <v>FFP</v>
          </cell>
          <cell r="R5302">
            <v>5</v>
          </cell>
          <cell r="S5302">
            <v>750</v>
          </cell>
          <cell r="T5302">
            <v>14.36</v>
          </cell>
          <cell r="U5302" t="str">
            <v>US$</v>
          </cell>
          <cell r="V5302" t="str">
            <v>EA</v>
          </cell>
          <cell r="W5302" t="str">
            <v>FLT</v>
          </cell>
          <cell r="X5302" t="str">
            <v>BRN</v>
          </cell>
          <cell r="Y5302" t="str">
            <v>FUL</v>
          </cell>
          <cell r="Z5302" t="str">
            <v>FFP</v>
          </cell>
        </row>
        <row r="5303">
          <cell r="A5303" t="str">
            <v>G6567DP</v>
          </cell>
          <cell r="B5303" t="str">
            <v>9100353146</v>
          </cell>
          <cell r="C5303" t="str">
            <v>10009100353143</v>
          </cell>
          <cell r="D5303">
            <v>0.48099999999999998</v>
          </cell>
          <cell r="E5303">
            <v>5.6000000000000001E-2</v>
          </cell>
          <cell r="F5303">
            <v>0</v>
          </cell>
          <cell r="G5303">
            <v>0</v>
          </cell>
          <cell r="H5303">
            <v>0</v>
          </cell>
          <cell r="I5303">
            <v>2.8860000000000001</v>
          </cell>
          <cell r="J5303">
            <v>0.33600000000000002</v>
          </cell>
          <cell r="K5303">
            <v>0</v>
          </cell>
          <cell r="L5303">
            <v>0</v>
          </cell>
          <cell r="M5303">
            <v>0</v>
          </cell>
          <cell r="N5303">
            <v>6</v>
          </cell>
          <cell r="O5303" t="str">
            <v>TW</v>
          </cell>
          <cell r="Q5303" t="str">
            <v>FFP</v>
          </cell>
          <cell r="R5303">
            <v>5</v>
          </cell>
          <cell r="S5303">
            <v>750</v>
          </cell>
          <cell r="T5303">
            <v>14.36</v>
          </cell>
          <cell r="U5303" t="str">
            <v>US$</v>
          </cell>
          <cell r="W5303" t="str">
            <v>FLT</v>
          </cell>
          <cell r="X5303" t="str">
            <v>BRN</v>
          </cell>
          <cell r="Y5303" t="str">
            <v>FUL</v>
          </cell>
          <cell r="Z5303" t="str">
            <v>FFP</v>
          </cell>
        </row>
        <row r="5304">
          <cell r="A5304" t="str">
            <v>G6567DP</v>
          </cell>
          <cell r="B5304" t="str">
            <v>9100353146</v>
          </cell>
          <cell r="C5304" t="str">
            <v>10009100353143</v>
          </cell>
          <cell r="D5304">
            <v>0.59199999999999997</v>
          </cell>
          <cell r="E5304">
            <v>6.6000000000000003E-2</v>
          </cell>
          <cell r="F5304">
            <v>7.625</v>
          </cell>
          <cell r="G5304">
            <v>7.625</v>
          </cell>
          <cell r="H5304">
            <v>2.3279999999999998</v>
          </cell>
          <cell r="I5304">
            <v>3.552</v>
          </cell>
          <cell r="J5304">
            <v>0.39600000000000002</v>
          </cell>
          <cell r="K5304">
            <v>11.25</v>
          </cell>
          <cell r="L5304">
            <v>9.125</v>
          </cell>
          <cell r="M5304">
            <v>8.25</v>
          </cell>
          <cell r="N5304">
            <v>6</v>
          </cell>
          <cell r="O5304" t="str">
            <v>TW</v>
          </cell>
          <cell r="P5304" t="str">
            <v>RA</v>
          </cell>
          <cell r="Q5304" t="str">
            <v>FFP</v>
          </cell>
          <cell r="R5304">
            <v>5</v>
          </cell>
          <cell r="S5304">
            <v>750</v>
          </cell>
          <cell r="T5304">
            <v>14.36</v>
          </cell>
          <cell r="U5304" t="str">
            <v>US$</v>
          </cell>
          <cell r="V5304" t="str">
            <v>EA</v>
          </cell>
          <cell r="W5304" t="str">
            <v>FLT</v>
          </cell>
          <cell r="X5304" t="str">
            <v>BRN</v>
          </cell>
          <cell r="Y5304" t="str">
            <v>FUL</v>
          </cell>
          <cell r="Z5304" t="str">
            <v>FFP</v>
          </cell>
        </row>
        <row r="5305">
          <cell r="A5305" t="str">
            <v>G6569</v>
          </cell>
          <cell r="B5305" t="str">
            <v>9100352378</v>
          </cell>
          <cell r="C5305" t="str">
            <v>10009100352375</v>
          </cell>
          <cell r="D5305">
            <v>0.74099999999999999</v>
          </cell>
          <cell r="E5305">
            <v>6.7000000000000004E-2</v>
          </cell>
          <cell r="F5305">
            <v>3.1019999999999999</v>
          </cell>
          <cell r="G5305">
            <v>3.1019999999999999</v>
          </cell>
          <cell r="H5305">
            <v>5.04</v>
          </cell>
          <cell r="I5305">
            <v>4.4459999999999997</v>
          </cell>
          <cell r="J5305">
            <v>0.40200000000000002</v>
          </cell>
          <cell r="K5305">
            <v>9.8119999999999994</v>
          </cell>
          <cell r="L5305">
            <v>6.75</v>
          </cell>
          <cell r="M5305">
            <v>5.875</v>
          </cell>
          <cell r="N5305">
            <v>6</v>
          </cell>
          <cell r="O5305" t="str">
            <v>IL</v>
          </cell>
          <cell r="Q5305" t="str">
            <v>FFP</v>
          </cell>
          <cell r="R5305">
            <v>7</v>
          </cell>
          <cell r="S5305">
            <v>1260</v>
          </cell>
          <cell r="T5305">
            <v>22.23</v>
          </cell>
          <cell r="U5305" t="str">
            <v>US$</v>
          </cell>
          <cell r="W5305" t="str">
            <v>FLT</v>
          </cell>
          <cell r="X5305" t="str">
            <v>BRN</v>
          </cell>
          <cell r="Y5305" t="str">
            <v>FUL</v>
          </cell>
          <cell r="Z5305" t="str">
            <v>FFP</v>
          </cell>
        </row>
        <row r="5306">
          <cell r="A5306" t="str">
            <v>G6570</v>
          </cell>
          <cell r="B5306" t="str">
            <v>9100352408</v>
          </cell>
          <cell r="C5306" t="str">
            <v>10009100352405</v>
          </cell>
          <cell r="D5306">
            <v>0.24099999999999999</v>
          </cell>
          <cell r="E5306">
            <v>2.5000000000000001E-2</v>
          </cell>
          <cell r="F5306">
            <v>3.1019999999999999</v>
          </cell>
          <cell r="G5306">
            <v>3.1019999999999999</v>
          </cell>
          <cell r="H5306">
            <v>4.165</v>
          </cell>
          <cell r="I5306">
            <v>1.446</v>
          </cell>
          <cell r="J5306">
            <v>0.15</v>
          </cell>
          <cell r="K5306">
            <v>9.8119999999999994</v>
          </cell>
          <cell r="L5306">
            <v>6.75</v>
          </cell>
          <cell r="M5306">
            <v>5</v>
          </cell>
          <cell r="N5306">
            <v>6</v>
          </cell>
          <cell r="O5306" t="str">
            <v>IL</v>
          </cell>
          <cell r="P5306" t="str">
            <v>RA</v>
          </cell>
          <cell r="Q5306" t="str">
            <v>FFP</v>
          </cell>
          <cell r="R5306">
            <v>8</v>
          </cell>
          <cell r="S5306">
            <v>1440</v>
          </cell>
          <cell r="T5306">
            <v>3.68</v>
          </cell>
          <cell r="U5306" t="str">
            <v>US$</v>
          </cell>
          <cell r="V5306" t="str">
            <v>EA</v>
          </cell>
          <cell r="W5306" t="str">
            <v>FLT</v>
          </cell>
          <cell r="X5306" t="str">
            <v>BRN</v>
          </cell>
          <cell r="Y5306" t="str">
            <v>FUL</v>
          </cell>
          <cell r="Z5306" t="str">
            <v>FFP</v>
          </cell>
        </row>
        <row r="5307">
          <cell r="A5307" t="str">
            <v>G6570DP</v>
          </cell>
          <cell r="B5307" t="str">
            <v>9100353139</v>
          </cell>
          <cell r="C5307" t="str">
            <v>10009100353136</v>
          </cell>
          <cell r="D5307">
            <v>0.18</v>
          </cell>
          <cell r="E5307">
            <v>4.9000000000000002E-2</v>
          </cell>
          <cell r="F5307">
            <v>0</v>
          </cell>
          <cell r="G5307">
            <v>0</v>
          </cell>
          <cell r="H5307">
            <v>0</v>
          </cell>
          <cell r="I5307">
            <v>1.08</v>
          </cell>
          <cell r="J5307">
            <v>0.29399999999999998</v>
          </cell>
          <cell r="K5307">
            <v>0</v>
          </cell>
          <cell r="L5307">
            <v>0</v>
          </cell>
          <cell r="M5307">
            <v>0</v>
          </cell>
          <cell r="N5307">
            <v>6</v>
          </cell>
          <cell r="O5307" t="str">
            <v>US</v>
          </cell>
          <cell r="Q5307" t="str">
            <v>FFP</v>
          </cell>
          <cell r="R5307">
            <v>4</v>
          </cell>
          <cell r="S5307">
            <v>672</v>
          </cell>
          <cell r="T5307">
            <v>3.68</v>
          </cell>
          <cell r="U5307" t="str">
            <v>US$</v>
          </cell>
          <cell r="W5307" t="str">
            <v>FLT</v>
          </cell>
          <cell r="X5307" t="str">
            <v>BRN</v>
          </cell>
          <cell r="Y5307" t="str">
            <v>FUL</v>
          </cell>
          <cell r="Z5307" t="str">
            <v>FFP</v>
          </cell>
        </row>
        <row r="5308">
          <cell r="A5308" t="str">
            <v>G6570DP</v>
          </cell>
          <cell r="B5308" t="str">
            <v>9100353139</v>
          </cell>
          <cell r="C5308" t="str">
            <v>10009100353136</v>
          </cell>
          <cell r="D5308">
            <v>0.23300000000000001</v>
          </cell>
          <cell r="E5308">
            <v>7.1999999999999995E-2</v>
          </cell>
          <cell r="F5308">
            <v>7.5620000000000003</v>
          </cell>
          <cell r="G5308">
            <v>5.625</v>
          </cell>
          <cell r="H5308">
            <v>2.9</v>
          </cell>
          <cell r="I5308">
            <v>1.3979999999999999</v>
          </cell>
          <cell r="J5308">
            <v>0.432</v>
          </cell>
          <cell r="K5308">
            <v>13.25</v>
          </cell>
          <cell r="L5308">
            <v>6.5</v>
          </cell>
          <cell r="M5308">
            <v>8.625</v>
          </cell>
          <cell r="N5308">
            <v>6</v>
          </cell>
          <cell r="O5308" t="str">
            <v>IL</v>
          </cell>
          <cell r="P5308" t="str">
            <v>RA</v>
          </cell>
          <cell r="Q5308" t="str">
            <v>FFP</v>
          </cell>
          <cell r="R5308">
            <v>4</v>
          </cell>
          <cell r="S5308">
            <v>504</v>
          </cell>
          <cell r="T5308">
            <v>3.68</v>
          </cell>
          <cell r="U5308" t="str">
            <v>US$</v>
          </cell>
          <cell r="V5308" t="str">
            <v>EA</v>
          </cell>
          <cell r="W5308" t="str">
            <v>FLT</v>
          </cell>
          <cell r="X5308" t="str">
            <v>BRN</v>
          </cell>
          <cell r="Y5308" t="str">
            <v>FUL</v>
          </cell>
          <cell r="Z5308" t="str">
            <v>FFP</v>
          </cell>
        </row>
        <row r="5309">
          <cell r="A5309" t="str">
            <v>G6571</v>
          </cell>
          <cell r="B5309" t="str">
            <v>9100352385</v>
          </cell>
          <cell r="C5309" t="str">
            <v>10009100352382</v>
          </cell>
          <cell r="D5309">
            <v>0.45</v>
          </cell>
          <cell r="E5309">
            <v>3.1E-2</v>
          </cell>
          <cell r="F5309">
            <v>3.1019999999999999</v>
          </cell>
          <cell r="G5309">
            <v>3.1019999999999999</v>
          </cell>
          <cell r="H5309">
            <v>5.04</v>
          </cell>
          <cell r="I5309">
            <v>2.7</v>
          </cell>
          <cell r="J5309">
            <v>0.186</v>
          </cell>
          <cell r="K5309">
            <v>9.8119999999999994</v>
          </cell>
          <cell r="L5309">
            <v>6.75</v>
          </cell>
          <cell r="M5309">
            <v>5.875</v>
          </cell>
          <cell r="N5309">
            <v>6</v>
          </cell>
          <cell r="O5309" t="str">
            <v>US</v>
          </cell>
          <cell r="P5309" t="str">
            <v>RA</v>
          </cell>
          <cell r="Q5309" t="str">
            <v>FFP</v>
          </cell>
          <cell r="R5309">
            <v>7</v>
          </cell>
          <cell r="S5309">
            <v>1260</v>
          </cell>
          <cell r="T5309">
            <v>15.59</v>
          </cell>
          <cell r="U5309" t="str">
            <v>US$</v>
          </cell>
          <cell r="V5309" t="str">
            <v>EA</v>
          </cell>
          <cell r="W5309" t="str">
            <v>FLT</v>
          </cell>
          <cell r="X5309" t="str">
            <v>BRN</v>
          </cell>
          <cell r="Y5309" t="str">
            <v>FUL</v>
          </cell>
          <cell r="Z5309" t="str">
            <v>FFP</v>
          </cell>
        </row>
        <row r="5310">
          <cell r="A5310" t="str">
            <v>G6572</v>
          </cell>
          <cell r="B5310" t="str">
            <v>9100352392</v>
          </cell>
          <cell r="C5310" t="str">
            <v>10009100352399</v>
          </cell>
          <cell r="D5310">
            <v>0.7</v>
          </cell>
          <cell r="E5310">
            <v>4.2999999999999997E-2</v>
          </cell>
          <cell r="F5310">
            <v>3.1019999999999999</v>
          </cell>
          <cell r="G5310">
            <v>3.1019999999999999</v>
          </cell>
          <cell r="H5310">
            <v>5.04</v>
          </cell>
          <cell r="I5310">
            <v>4.2</v>
          </cell>
          <cell r="J5310">
            <v>0.25800000000000001</v>
          </cell>
          <cell r="K5310">
            <v>9.8119999999999994</v>
          </cell>
          <cell r="L5310">
            <v>6.75</v>
          </cell>
          <cell r="M5310">
            <v>5.875</v>
          </cell>
          <cell r="N5310">
            <v>6</v>
          </cell>
          <cell r="O5310" t="str">
            <v>IL</v>
          </cell>
          <cell r="P5310" t="str">
            <v>RA</v>
          </cell>
          <cell r="Q5310" t="str">
            <v>FFP</v>
          </cell>
          <cell r="R5310">
            <v>7</v>
          </cell>
          <cell r="S5310">
            <v>1260</v>
          </cell>
          <cell r="T5310">
            <v>21.26</v>
          </cell>
          <cell r="U5310" t="str">
            <v>US$</v>
          </cell>
          <cell r="V5310" t="str">
            <v>EA</v>
          </cell>
          <cell r="W5310" t="str">
            <v>FLT</v>
          </cell>
          <cell r="X5310" t="str">
            <v>BRN</v>
          </cell>
          <cell r="Y5310" t="str">
            <v>FUL</v>
          </cell>
          <cell r="Z5310" t="str">
            <v>FFP</v>
          </cell>
        </row>
        <row r="5311">
          <cell r="A5311" t="str">
            <v>G6573</v>
          </cell>
          <cell r="B5311" t="str">
            <v>9100352415</v>
          </cell>
          <cell r="C5311" t="str">
            <v>10009100352412</v>
          </cell>
          <cell r="D5311">
            <v>0.65800000000000003</v>
          </cell>
          <cell r="E5311">
            <v>3.5000000000000003E-2</v>
          </cell>
          <cell r="F5311">
            <v>3.1019999999999999</v>
          </cell>
          <cell r="G5311">
            <v>3.1019999999999999</v>
          </cell>
          <cell r="H5311">
            <v>5.04</v>
          </cell>
          <cell r="I5311">
            <v>3.948</v>
          </cell>
          <cell r="J5311">
            <v>0.21</v>
          </cell>
          <cell r="K5311">
            <v>9.8119999999999994</v>
          </cell>
          <cell r="L5311">
            <v>6.75</v>
          </cell>
          <cell r="M5311">
            <v>5.875</v>
          </cell>
          <cell r="N5311">
            <v>6</v>
          </cell>
          <cell r="O5311" t="str">
            <v>US</v>
          </cell>
          <cell r="P5311" t="str">
            <v>RA</v>
          </cell>
          <cell r="Q5311" t="str">
            <v>FFP</v>
          </cell>
          <cell r="R5311">
            <v>7</v>
          </cell>
          <cell r="S5311">
            <v>1260</v>
          </cell>
          <cell r="T5311">
            <v>22.62</v>
          </cell>
          <cell r="U5311" t="str">
            <v>US$</v>
          </cell>
          <cell r="V5311" t="str">
            <v>EA</v>
          </cell>
          <cell r="W5311" t="str">
            <v>FLT</v>
          </cell>
          <cell r="X5311" t="str">
            <v>BRN</v>
          </cell>
          <cell r="Y5311" t="str">
            <v>FUL</v>
          </cell>
          <cell r="Z5311" t="str">
            <v>FFP</v>
          </cell>
        </row>
        <row r="5312">
          <cell r="A5312" t="str">
            <v>G6573DP</v>
          </cell>
          <cell r="B5312" t="str">
            <v>9100353047</v>
          </cell>
          <cell r="C5312" t="str">
            <v>10009100353044</v>
          </cell>
          <cell r="D5312">
            <v>0.68300000000000005</v>
          </cell>
          <cell r="E5312">
            <v>0.08</v>
          </cell>
          <cell r="F5312">
            <v>0</v>
          </cell>
          <cell r="G5312">
            <v>0</v>
          </cell>
          <cell r="H5312">
            <v>0</v>
          </cell>
          <cell r="I5312">
            <v>4.0979999999999999</v>
          </cell>
          <cell r="J5312">
            <v>0.48</v>
          </cell>
          <cell r="K5312">
            <v>0</v>
          </cell>
          <cell r="L5312">
            <v>0</v>
          </cell>
          <cell r="M5312">
            <v>0</v>
          </cell>
          <cell r="N5312">
            <v>6</v>
          </cell>
          <cell r="O5312" t="str">
            <v>IL</v>
          </cell>
          <cell r="Q5312" t="str">
            <v>FFP</v>
          </cell>
          <cell r="R5312">
            <v>5</v>
          </cell>
          <cell r="S5312">
            <v>540</v>
          </cell>
          <cell r="T5312">
            <v>21.54</v>
          </cell>
          <cell r="U5312" t="str">
            <v>US$</v>
          </cell>
          <cell r="W5312" t="str">
            <v>FLT</v>
          </cell>
          <cell r="X5312" t="str">
            <v>BRN</v>
          </cell>
          <cell r="Y5312" t="str">
            <v>FUL</v>
          </cell>
          <cell r="Z5312" t="str">
            <v>FFP</v>
          </cell>
        </row>
        <row r="5313">
          <cell r="A5313" t="str">
            <v>G6574</v>
          </cell>
          <cell r="B5313" t="str">
            <v>9100352316</v>
          </cell>
          <cell r="C5313" t="str">
            <v>10009100352313</v>
          </cell>
          <cell r="D5313">
            <v>0.55800000000000005</v>
          </cell>
          <cell r="E5313">
            <v>0.107</v>
          </cell>
          <cell r="F5313">
            <v>3.1019999999999999</v>
          </cell>
          <cell r="G5313">
            <v>3.1019999999999999</v>
          </cell>
          <cell r="H5313">
            <v>8.3520000000000003</v>
          </cell>
          <cell r="I5313">
            <v>3.3479999999999999</v>
          </cell>
          <cell r="J5313">
            <v>0.64200000000000002</v>
          </cell>
          <cell r="K5313">
            <v>9.8119999999999994</v>
          </cell>
          <cell r="L5313">
            <v>6.75</v>
          </cell>
          <cell r="M5313">
            <v>9.1869999999999994</v>
          </cell>
          <cell r="N5313">
            <v>6</v>
          </cell>
          <cell r="O5313" t="str">
            <v>US</v>
          </cell>
          <cell r="P5313" t="str">
            <v>RA</v>
          </cell>
          <cell r="Q5313" t="str">
            <v>FFP</v>
          </cell>
          <cell r="R5313">
            <v>4</v>
          </cell>
          <cell r="S5313">
            <v>720</v>
          </cell>
          <cell r="T5313">
            <v>25.1</v>
          </cell>
          <cell r="U5313" t="str">
            <v>US$</v>
          </cell>
          <cell r="V5313" t="str">
            <v>EA</v>
          </cell>
          <cell r="W5313" t="str">
            <v>FLT</v>
          </cell>
          <cell r="X5313" t="str">
            <v>BRN</v>
          </cell>
          <cell r="Y5313" t="str">
            <v>FUL</v>
          </cell>
          <cell r="Z5313" t="str">
            <v>FFP</v>
          </cell>
        </row>
        <row r="5314">
          <cell r="A5314" t="str">
            <v>G6612</v>
          </cell>
          <cell r="B5314" t="str">
            <v>9100352460</v>
          </cell>
          <cell r="C5314" t="str">
            <v>10009100352467</v>
          </cell>
          <cell r="D5314">
            <v>0.3</v>
          </cell>
          <cell r="E5314">
            <v>5.7000000000000002E-2</v>
          </cell>
          <cell r="F5314">
            <v>4.4669999999999996</v>
          </cell>
          <cell r="G5314">
            <v>2.4670000000000001</v>
          </cell>
          <cell r="H5314">
            <v>7.06</v>
          </cell>
          <cell r="I5314">
            <v>1.8</v>
          </cell>
          <cell r="J5314">
            <v>0.34200000000000003</v>
          </cell>
          <cell r="K5314">
            <v>9.375</v>
          </cell>
          <cell r="L5314">
            <v>7.8129999999999997</v>
          </cell>
          <cell r="M5314">
            <v>7.625</v>
          </cell>
          <cell r="N5314">
            <v>6</v>
          </cell>
          <cell r="O5314" t="str">
            <v>US</v>
          </cell>
          <cell r="P5314" t="str">
            <v>RA</v>
          </cell>
          <cell r="Q5314" t="str">
            <v>FFP</v>
          </cell>
          <cell r="R5314">
            <v>2</v>
          </cell>
          <cell r="S5314">
            <v>312</v>
          </cell>
          <cell r="T5314">
            <v>8.1</v>
          </cell>
          <cell r="U5314" t="str">
            <v>US$</v>
          </cell>
          <cell r="V5314" t="str">
            <v>EA</v>
          </cell>
          <cell r="W5314" t="str">
            <v>FLT</v>
          </cell>
          <cell r="X5314" t="str">
            <v>BRN</v>
          </cell>
          <cell r="Y5314" t="str">
            <v>FUL</v>
          </cell>
          <cell r="Z5314" t="str">
            <v>FFP</v>
          </cell>
        </row>
        <row r="5315">
          <cell r="A5315" t="str">
            <v>G6612DP</v>
          </cell>
          <cell r="B5315" t="str">
            <v>9100353450</v>
          </cell>
          <cell r="C5315" t="str">
            <v>10009100353457</v>
          </cell>
          <cell r="D5315">
            <v>0.36699999999999999</v>
          </cell>
          <cell r="E5315">
            <v>9.1999999999999998E-2</v>
          </cell>
          <cell r="F5315">
            <v>9.625</v>
          </cell>
          <cell r="G5315">
            <v>7.625</v>
          </cell>
          <cell r="H5315">
            <v>3.56</v>
          </cell>
          <cell r="I5315">
            <v>2.202</v>
          </cell>
          <cell r="J5315">
            <v>0.55200000000000005</v>
          </cell>
          <cell r="K5315">
            <v>11.25</v>
          </cell>
          <cell r="L5315">
            <v>10.25</v>
          </cell>
          <cell r="M5315">
            <v>9.6869999999999994</v>
          </cell>
          <cell r="N5315">
            <v>6</v>
          </cell>
          <cell r="O5315" t="str">
            <v>US</v>
          </cell>
          <cell r="Q5315" t="str">
            <v>FFP</v>
          </cell>
          <cell r="R5315">
            <v>4</v>
          </cell>
          <cell r="S5315">
            <v>288</v>
          </cell>
          <cell r="T5315">
            <v>8.1</v>
          </cell>
          <cell r="U5315" t="str">
            <v>US$</v>
          </cell>
          <cell r="W5315" t="str">
            <v>FLT</v>
          </cell>
          <cell r="X5315" t="str">
            <v>BRN</v>
          </cell>
          <cell r="Y5315" t="str">
            <v>FUL</v>
          </cell>
          <cell r="Z5315" t="str">
            <v>FFP</v>
          </cell>
        </row>
        <row r="5316">
          <cell r="A5316" t="str">
            <v>G6612DP</v>
          </cell>
          <cell r="B5316" t="str">
            <v>9100353450</v>
          </cell>
          <cell r="C5316" t="str">
            <v>10009100353457</v>
          </cell>
          <cell r="D5316">
            <v>0.375</v>
          </cell>
          <cell r="E5316">
            <v>0.124</v>
          </cell>
          <cell r="F5316">
            <v>9.625</v>
          </cell>
          <cell r="G5316">
            <v>7.625</v>
          </cell>
          <cell r="H5316">
            <v>3.5819999999999999</v>
          </cell>
          <cell r="I5316">
            <v>2.25</v>
          </cell>
          <cell r="J5316">
            <v>0.74399999999999999</v>
          </cell>
          <cell r="K5316">
            <v>11.5</v>
          </cell>
          <cell r="L5316">
            <v>10.5</v>
          </cell>
          <cell r="M5316">
            <v>10.186999999999999</v>
          </cell>
          <cell r="N5316">
            <v>6</v>
          </cell>
          <cell r="O5316" t="str">
            <v>US</v>
          </cell>
          <cell r="Q5316" t="str">
            <v>FFP</v>
          </cell>
          <cell r="R5316">
            <v>4</v>
          </cell>
          <cell r="S5316">
            <v>288</v>
          </cell>
          <cell r="T5316">
            <v>8.1</v>
          </cell>
          <cell r="U5316" t="str">
            <v>US$</v>
          </cell>
          <cell r="W5316" t="str">
            <v>FLT</v>
          </cell>
          <cell r="X5316" t="str">
            <v>BRN</v>
          </cell>
          <cell r="Y5316" t="str">
            <v>FUL</v>
          </cell>
          <cell r="Z5316" t="str">
            <v>FFP</v>
          </cell>
        </row>
        <row r="5317">
          <cell r="A5317" t="str">
            <v>G6613</v>
          </cell>
          <cell r="B5317" t="str">
            <v>9100352453</v>
          </cell>
          <cell r="C5317" t="str">
            <v>10009100352450</v>
          </cell>
          <cell r="D5317">
            <v>0.34100000000000003</v>
          </cell>
          <cell r="E5317">
            <v>4.9000000000000002E-2</v>
          </cell>
          <cell r="F5317">
            <v>3.79</v>
          </cell>
          <cell r="G5317">
            <v>2.9769999999999999</v>
          </cell>
          <cell r="H5317">
            <v>7.1420000000000003</v>
          </cell>
          <cell r="I5317">
            <v>2.0459999999999998</v>
          </cell>
          <cell r="J5317">
            <v>0.29399999999999998</v>
          </cell>
          <cell r="K5317">
            <v>9.4369999999999994</v>
          </cell>
          <cell r="L5317">
            <v>8.125</v>
          </cell>
          <cell r="M5317">
            <v>8</v>
          </cell>
          <cell r="N5317">
            <v>6</v>
          </cell>
          <cell r="O5317" t="str">
            <v>CA</v>
          </cell>
          <cell r="Q5317" t="str">
            <v>FFP</v>
          </cell>
          <cell r="R5317">
            <v>5</v>
          </cell>
          <cell r="S5317">
            <v>780</v>
          </cell>
          <cell r="T5317">
            <v>8.1</v>
          </cell>
          <cell r="U5317" t="str">
            <v>US$</v>
          </cell>
          <cell r="W5317" t="str">
            <v>FLT</v>
          </cell>
          <cell r="X5317" t="str">
            <v>BRN</v>
          </cell>
          <cell r="Y5317" t="str">
            <v>FUL</v>
          </cell>
          <cell r="Z5317" t="str">
            <v>FFP</v>
          </cell>
        </row>
        <row r="5318">
          <cell r="A5318" t="str">
            <v>G6613</v>
          </cell>
          <cell r="B5318" t="str">
            <v>9100352453</v>
          </cell>
          <cell r="C5318" t="str">
            <v>10009100352450</v>
          </cell>
          <cell r="D5318">
            <v>0.308</v>
          </cell>
          <cell r="E5318">
            <v>5.8999999999999997E-2</v>
          </cell>
          <cell r="F5318">
            <v>3.79</v>
          </cell>
          <cell r="G5318">
            <v>2.9769999999999999</v>
          </cell>
          <cell r="H5318">
            <v>7.1420000000000003</v>
          </cell>
          <cell r="I5318">
            <v>1.8480000000000001</v>
          </cell>
          <cell r="J5318">
            <v>0.35399999999999998</v>
          </cell>
          <cell r="K5318">
            <v>9.4369999999999994</v>
          </cell>
          <cell r="L5318">
            <v>8.125</v>
          </cell>
          <cell r="M5318">
            <v>8</v>
          </cell>
          <cell r="N5318">
            <v>6</v>
          </cell>
          <cell r="O5318" t="str">
            <v>US</v>
          </cell>
          <cell r="P5318" t="str">
            <v>RA</v>
          </cell>
          <cell r="Q5318" t="str">
            <v>FFP</v>
          </cell>
          <cell r="R5318">
            <v>2</v>
          </cell>
          <cell r="S5318">
            <v>312</v>
          </cell>
          <cell r="T5318">
            <v>8.1</v>
          </cell>
          <cell r="U5318" t="str">
            <v>US$</v>
          </cell>
          <cell r="V5318" t="str">
            <v>EA</v>
          </cell>
          <cell r="W5318" t="str">
            <v>FLT</v>
          </cell>
          <cell r="X5318" t="str">
            <v>BRN</v>
          </cell>
          <cell r="Y5318" t="str">
            <v>FUL</v>
          </cell>
          <cell r="Z5318" t="str">
            <v>FFP</v>
          </cell>
        </row>
        <row r="5319">
          <cell r="A5319" t="str">
            <v>G6613DP</v>
          </cell>
          <cell r="B5319" t="str">
            <v>9100353467</v>
          </cell>
          <cell r="C5319" t="str">
            <v>10009100353464</v>
          </cell>
          <cell r="D5319">
            <v>0.38300000000000001</v>
          </cell>
          <cell r="E5319">
            <v>8.7999999999999995E-2</v>
          </cell>
          <cell r="F5319">
            <v>9.625</v>
          </cell>
          <cell r="G5319">
            <v>7.625</v>
          </cell>
          <cell r="H5319">
            <v>2.5</v>
          </cell>
          <cell r="I5319">
            <v>2.298</v>
          </cell>
          <cell r="J5319">
            <v>0.52800000000000002</v>
          </cell>
          <cell r="K5319">
            <v>11.686999999999999</v>
          </cell>
          <cell r="L5319">
            <v>7.6820000000000004</v>
          </cell>
          <cell r="M5319">
            <v>10.186999999999999</v>
          </cell>
          <cell r="N5319">
            <v>6</v>
          </cell>
          <cell r="O5319" t="str">
            <v>US</v>
          </cell>
          <cell r="Q5319" t="str">
            <v>FFP</v>
          </cell>
          <cell r="R5319">
            <v>4</v>
          </cell>
          <cell r="S5319">
            <v>480</v>
          </cell>
          <cell r="T5319">
            <v>8.1</v>
          </cell>
          <cell r="U5319" t="str">
            <v>US$</v>
          </cell>
          <cell r="W5319" t="str">
            <v>FLT</v>
          </cell>
          <cell r="X5319" t="str">
            <v>BRN</v>
          </cell>
          <cell r="Y5319" t="str">
            <v>FUL</v>
          </cell>
          <cell r="Z5319" t="str">
            <v>FFP</v>
          </cell>
        </row>
        <row r="5320">
          <cell r="A5320" t="str">
            <v>G6613DP</v>
          </cell>
          <cell r="B5320" t="str">
            <v>9100353467</v>
          </cell>
          <cell r="C5320" t="str">
            <v>10009100353464</v>
          </cell>
          <cell r="D5320">
            <v>0.38300000000000001</v>
          </cell>
          <cell r="E5320">
            <v>0.11799999999999999</v>
          </cell>
          <cell r="F5320">
            <v>9.625</v>
          </cell>
          <cell r="G5320">
            <v>7.625</v>
          </cell>
          <cell r="H5320">
            <v>3.5819999999999999</v>
          </cell>
          <cell r="I5320">
            <v>2.298</v>
          </cell>
          <cell r="J5320">
            <v>0.70799999999999996</v>
          </cell>
          <cell r="K5320">
            <v>11.5</v>
          </cell>
          <cell r="L5320">
            <v>10.5</v>
          </cell>
          <cell r="M5320">
            <v>10.186999999999999</v>
          </cell>
          <cell r="N5320">
            <v>6</v>
          </cell>
          <cell r="O5320" t="str">
            <v>US</v>
          </cell>
          <cell r="Q5320" t="str">
            <v>FFP</v>
          </cell>
          <cell r="R5320">
            <v>4</v>
          </cell>
          <cell r="S5320">
            <v>288</v>
          </cell>
          <cell r="T5320">
            <v>8.1</v>
          </cell>
          <cell r="U5320" t="str">
            <v>US$</v>
          </cell>
          <cell r="W5320" t="str">
            <v>FLT</v>
          </cell>
          <cell r="X5320" t="str">
            <v>BRN</v>
          </cell>
          <cell r="Y5320" t="str">
            <v>FUL</v>
          </cell>
          <cell r="Z5320" t="str">
            <v>FFP</v>
          </cell>
        </row>
        <row r="5321">
          <cell r="A5321" t="str">
            <v>G6674</v>
          </cell>
          <cell r="B5321" t="str">
            <v>9100352613</v>
          </cell>
          <cell r="C5321" t="str">
            <v>10009100352610</v>
          </cell>
          <cell r="D5321">
            <v>0.76700000000000002</v>
          </cell>
          <cell r="E5321">
            <v>4.9000000000000002E-2</v>
          </cell>
          <cell r="F5321">
            <v>3.9769999999999999</v>
          </cell>
          <cell r="G5321">
            <v>3.9769999999999999</v>
          </cell>
          <cell r="H5321">
            <v>5.3920000000000003</v>
          </cell>
          <cell r="I5321">
            <v>4.6020000000000003</v>
          </cell>
          <cell r="J5321">
            <v>0.36299999999999999</v>
          </cell>
          <cell r="K5321">
            <v>12.311999999999999</v>
          </cell>
          <cell r="L5321">
            <v>8.3119999999999994</v>
          </cell>
          <cell r="M5321">
            <v>6.125</v>
          </cell>
          <cell r="N5321">
            <v>6</v>
          </cell>
          <cell r="O5321" t="str">
            <v>IL</v>
          </cell>
          <cell r="P5321" t="str">
            <v>RA</v>
          </cell>
          <cell r="Q5321" t="str">
            <v>FFP</v>
          </cell>
          <cell r="R5321">
            <v>6</v>
          </cell>
          <cell r="S5321">
            <v>576</v>
          </cell>
          <cell r="T5321">
            <v>24.52</v>
          </cell>
          <cell r="U5321" t="str">
            <v>US$</v>
          </cell>
          <cell r="V5321" t="str">
            <v>EA</v>
          </cell>
          <cell r="W5321" t="str">
            <v>FLT</v>
          </cell>
          <cell r="X5321" t="str">
            <v>BRN</v>
          </cell>
          <cell r="Y5321" t="str">
            <v>FUL</v>
          </cell>
          <cell r="Z5321" t="str">
            <v>FFP</v>
          </cell>
        </row>
        <row r="5322">
          <cell r="A5322" t="str">
            <v>G6674DP</v>
          </cell>
          <cell r="B5322" t="str">
            <v>9100353054</v>
          </cell>
          <cell r="C5322" t="str">
            <v>10009100353051</v>
          </cell>
          <cell r="D5322">
            <v>0.72499999999999998</v>
          </cell>
          <cell r="E5322">
            <v>9.4E-2</v>
          </cell>
          <cell r="F5322">
            <v>0</v>
          </cell>
          <cell r="G5322">
            <v>0</v>
          </cell>
          <cell r="H5322">
            <v>0</v>
          </cell>
          <cell r="I5322">
            <v>4.3499999999999996</v>
          </cell>
          <cell r="J5322">
            <v>0.56399999999999995</v>
          </cell>
          <cell r="K5322">
            <v>0</v>
          </cell>
          <cell r="L5322">
            <v>0</v>
          </cell>
          <cell r="M5322">
            <v>0</v>
          </cell>
          <cell r="N5322">
            <v>6</v>
          </cell>
          <cell r="O5322" t="str">
            <v>US</v>
          </cell>
          <cell r="Q5322" t="str">
            <v>FFP</v>
          </cell>
          <cell r="R5322">
            <v>5</v>
          </cell>
          <cell r="S5322">
            <v>540</v>
          </cell>
          <cell r="T5322">
            <v>24.52</v>
          </cell>
          <cell r="U5322" t="str">
            <v>US$</v>
          </cell>
          <cell r="W5322" t="str">
            <v>FLT</v>
          </cell>
          <cell r="X5322" t="str">
            <v>BRN</v>
          </cell>
          <cell r="Y5322" t="str">
            <v>FUL</v>
          </cell>
          <cell r="Z5322" t="str">
            <v>FFP</v>
          </cell>
        </row>
        <row r="5323">
          <cell r="A5323" t="str">
            <v>G6674DP</v>
          </cell>
          <cell r="B5323" t="str">
            <v>9100353054</v>
          </cell>
          <cell r="C5323" t="str">
            <v>10009100353051</v>
          </cell>
          <cell r="D5323">
            <v>0.79200000000000004</v>
          </cell>
          <cell r="E5323">
            <v>7.9000000000000001E-2</v>
          </cell>
          <cell r="F5323">
            <v>7.625</v>
          </cell>
          <cell r="G5323">
            <v>7.625</v>
          </cell>
          <cell r="H5323">
            <v>2.82</v>
          </cell>
          <cell r="I5323">
            <v>4.7519999999999998</v>
          </cell>
          <cell r="J5323">
            <v>0.47399999999999998</v>
          </cell>
          <cell r="K5323">
            <v>12.625</v>
          </cell>
          <cell r="L5323">
            <v>7.875</v>
          </cell>
          <cell r="M5323">
            <v>8.5</v>
          </cell>
          <cell r="N5323">
            <v>6</v>
          </cell>
          <cell r="O5323" t="str">
            <v>IL</v>
          </cell>
          <cell r="P5323" t="str">
            <v>RA</v>
          </cell>
          <cell r="Q5323" t="str">
            <v>FFP</v>
          </cell>
          <cell r="R5323">
            <v>5</v>
          </cell>
          <cell r="S5323">
            <v>600</v>
          </cell>
          <cell r="T5323">
            <v>24.52</v>
          </cell>
          <cell r="U5323" t="str">
            <v>US$</v>
          </cell>
          <cell r="V5323" t="str">
            <v>EA</v>
          </cell>
          <cell r="W5323" t="str">
            <v>FLT</v>
          </cell>
          <cell r="X5323" t="str">
            <v>BRN</v>
          </cell>
          <cell r="Y5323" t="str">
            <v>FUL</v>
          </cell>
          <cell r="Z5323" t="str">
            <v>FFP</v>
          </cell>
        </row>
        <row r="5324">
          <cell r="A5324" t="str">
            <v>G6676</v>
          </cell>
          <cell r="B5324" t="str">
            <v>9100352620</v>
          </cell>
          <cell r="C5324" t="str">
            <v>10009100352627</v>
          </cell>
          <cell r="D5324">
            <v>0.58299999999999996</v>
          </cell>
          <cell r="E5324">
            <v>3.6999999999999998E-2</v>
          </cell>
          <cell r="F5324">
            <v>3.258</v>
          </cell>
          <cell r="G5324">
            <v>3.258</v>
          </cell>
          <cell r="H5324">
            <v>5.9859999999999998</v>
          </cell>
          <cell r="I5324">
            <v>3.4980000000000002</v>
          </cell>
          <cell r="J5324">
            <v>0.26300000000000001</v>
          </cell>
          <cell r="K5324">
            <v>10.061999999999999</v>
          </cell>
          <cell r="L5324">
            <v>6.8120000000000003</v>
          </cell>
          <cell r="M5324">
            <v>6.625</v>
          </cell>
          <cell r="N5324">
            <v>6</v>
          </cell>
          <cell r="O5324" t="str">
            <v>US</v>
          </cell>
          <cell r="P5324" t="str">
            <v>RA</v>
          </cell>
          <cell r="Q5324" t="str">
            <v>FFP</v>
          </cell>
          <cell r="R5324">
            <v>6</v>
          </cell>
          <cell r="S5324">
            <v>1008</v>
          </cell>
          <cell r="T5324">
            <v>23.22</v>
          </cell>
          <cell r="U5324" t="str">
            <v>US$</v>
          </cell>
          <cell r="V5324" t="str">
            <v>EA</v>
          </cell>
          <cell r="W5324" t="str">
            <v>FLT</v>
          </cell>
          <cell r="X5324" t="str">
            <v>BRN</v>
          </cell>
          <cell r="Y5324" t="str">
            <v>FUL</v>
          </cell>
          <cell r="Z5324" t="str">
            <v>FFP</v>
          </cell>
        </row>
        <row r="5325">
          <cell r="A5325" t="str">
            <v>G6677</v>
          </cell>
          <cell r="B5325" t="str">
            <v>9100352552</v>
          </cell>
          <cell r="C5325" t="str">
            <v>10009100352559</v>
          </cell>
          <cell r="D5325">
            <v>0.66600000000000004</v>
          </cell>
          <cell r="E5325">
            <v>0.04</v>
          </cell>
          <cell r="F5325">
            <v>3.1019999999999999</v>
          </cell>
          <cell r="G5325">
            <v>3.1019999999999999</v>
          </cell>
          <cell r="H5325">
            <v>6.29</v>
          </cell>
          <cell r="I5325">
            <v>3.996</v>
          </cell>
          <cell r="J5325">
            <v>0.24</v>
          </cell>
          <cell r="K5325">
            <v>9.8119999999999994</v>
          </cell>
          <cell r="L5325">
            <v>6.75</v>
          </cell>
          <cell r="M5325">
            <v>7.125</v>
          </cell>
          <cell r="N5325">
            <v>6</v>
          </cell>
          <cell r="O5325" t="str">
            <v>US</v>
          </cell>
          <cell r="P5325" t="str">
            <v>RA</v>
          </cell>
          <cell r="Q5325" t="str">
            <v>FFP</v>
          </cell>
          <cell r="R5325">
            <v>8</v>
          </cell>
          <cell r="S5325">
            <v>960</v>
          </cell>
          <cell r="T5325">
            <v>22.58</v>
          </cell>
          <cell r="U5325" t="str">
            <v>US$</v>
          </cell>
          <cell r="V5325" t="str">
            <v>EA</v>
          </cell>
          <cell r="W5325" t="str">
            <v>FLT</v>
          </cell>
          <cell r="X5325" t="str">
            <v>BRN</v>
          </cell>
          <cell r="Y5325" t="str">
            <v>FUL</v>
          </cell>
          <cell r="Z5325" t="str">
            <v>FFP</v>
          </cell>
        </row>
        <row r="5326">
          <cell r="A5326" t="str">
            <v>G6677DP</v>
          </cell>
          <cell r="B5326" t="str">
            <v>9100353931</v>
          </cell>
          <cell r="C5326" t="str">
            <v>10009100353938</v>
          </cell>
          <cell r="D5326">
            <v>0.70799999999999996</v>
          </cell>
          <cell r="E5326">
            <v>9.0999999999999998E-2</v>
          </cell>
          <cell r="F5326">
            <v>0</v>
          </cell>
          <cell r="G5326">
            <v>0</v>
          </cell>
          <cell r="H5326">
            <v>0</v>
          </cell>
          <cell r="I5326">
            <v>4.2480000000000002</v>
          </cell>
          <cell r="J5326">
            <v>0.54600000000000004</v>
          </cell>
          <cell r="K5326">
            <v>0</v>
          </cell>
          <cell r="L5326">
            <v>0</v>
          </cell>
          <cell r="M5326">
            <v>0</v>
          </cell>
          <cell r="N5326">
            <v>6</v>
          </cell>
          <cell r="O5326" t="str">
            <v>IL</v>
          </cell>
          <cell r="Q5326" t="str">
            <v>FFP</v>
          </cell>
          <cell r="R5326">
            <v>0</v>
          </cell>
          <cell r="S5326">
            <v>450</v>
          </cell>
          <cell r="T5326">
            <v>22.58</v>
          </cell>
          <cell r="U5326" t="str">
            <v>US$</v>
          </cell>
          <cell r="W5326" t="str">
            <v>FLT</v>
          </cell>
          <cell r="X5326" t="str">
            <v>BRN</v>
          </cell>
          <cell r="Y5326" t="str">
            <v>FUL</v>
          </cell>
          <cell r="Z5326" t="str">
            <v>FFP</v>
          </cell>
        </row>
        <row r="5327">
          <cell r="A5327" t="str">
            <v>G6677DP</v>
          </cell>
          <cell r="B5327" t="str">
            <v>9100353931</v>
          </cell>
          <cell r="C5327" t="str">
            <v>10009100353938</v>
          </cell>
          <cell r="D5327">
            <v>0.65800000000000003</v>
          </cell>
          <cell r="E5327">
            <v>9.0999999999999998E-2</v>
          </cell>
          <cell r="F5327">
            <v>7.625</v>
          </cell>
          <cell r="G5327">
            <v>7.625</v>
          </cell>
          <cell r="H5327">
            <v>3.54</v>
          </cell>
          <cell r="I5327">
            <v>3.948</v>
          </cell>
          <cell r="J5327">
            <v>0.54600000000000004</v>
          </cell>
          <cell r="K5327">
            <v>15.25</v>
          </cell>
          <cell r="L5327">
            <v>7.125</v>
          </cell>
          <cell r="M5327">
            <v>8.25</v>
          </cell>
          <cell r="N5327">
            <v>6</v>
          </cell>
          <cell r="O5327" t="str">
            <v>IL</v>
          </cell>
          <cell r="P5327" t="str">
            <v>RA</v>
          </cell>
          <cell r="Q5327" t="str">
            <v>FFP</v>
          </cell>
          <cell r="R5327">
            <v>5</v>
          </cell>
          <cell r="S5327">
            <v>450</v>
          </cell>
          <cell r="T5327">
            <v>22.58</v>
          </cell>
          <cell r="U5327" t="str">
            <v>US$</v>
          </cell>
          <cell r="V5327" t="str">
            <v>EA</v>
          </cell>
          <cell r="W5327" t="str">
            <v>FLT</v>
          </cell>
          <cell r="X5327" t="str">
            <v>BRN</v>
          </cell>
          <cell r="Y5327" t="str">
            <v>FUL</v>
          </cell>
          <cell r="Z5327" t="str">
            <v>FFP</v>
          </cell>
        </row>
        <row r="5328">
          <cell r="A5328" t="str">
            <v>G6678</v>
          </cell>
          <cell r="B5328" t="str">
            <v>9100352583</v>
          </cell>
          <cell r="C5328" t="str">
            <v>10009100352580</v>
          </cell>
          <cell r="D5328">
            <v>0.65800000000000003</v>
          </cell>
          <cell r="E5328">
            <v>3.6999999999999998E-2</v>
          </cell>
          <cell r="F5328">
            <v>3.258</v>
          </cell>
          <cell r="G5328">
            <v>3.258</v>
          </cell>
          <cell r="H5328">
            <v>5.9859999999999998</v>
          </cell>
          <cell r="I5328">
            <v>3.948</v>
          </cell>
          <cell r="J5328">
            <v>0.26300000000000001</v>
          </cell>
          <cell r="K5328">
            <v>10.061999999999999</v>
          </cell>
          <cell r="L5328">
            <v>6.8120000000000003</v>
          </cell>
          <cell r="M5328">
            <v>6.625</v>
          </cell>
          <cell r="N5328">
            <v>6</v>
          </cell>
          <cell r="O5328" t="str">
            <v>US</v>
          </cell>
          <cell r="P5328" t="str">
            <v>RA</v>
          </cell>
          <cell r="Q5328" t="str">
            <v>FFP</v>
          </cell>
          <cell r="R5328">
            <v>6</v>
          </cell>
          <cell r="S5328">
            <v>1008</v>
          </cell>
          <cell r="T5328">
            <v>28.04</v>
          </cell>
          <cell r="U5328" t="str">
            <v>US$</v>
          </cell>
          <cell r="V5328" t="str">
            <v>EA</v>
          </cell>
          <cell r="W5328" t="str">
            <v>FLT</v>
          </cell>
          <cell r="X5328" t="str">
            <v>BRN</v>
          </cell>
          <cell r="Y5328" t="str">
            <v>FUL</v>
          </cell>
          <cell r="Z5328" t="str">
            <v>FFP</v>
          </cell>
        </row>
        <row r="5329">
          <cell r="A5329" t="str">
            <v>G6678DESA</v>
          </cell>
          <cell r="D5329">
            <v>1</v>
          </cell>
          <cell r="E5329">
            <v>0</v>
          </cell>
          <cell r="F5329">
            <v>0</v>
          </cell>
          <cell r="G5329">
            <v>0</v>
          </cell>
          <cell r="H5329">
            <v>0</v>
          </cell>
          <cell r="I5329">
            <v>0</v>
          </cell>
          <cell r="J5329">
            <v>0</v>
          </cell>
          <cell r="K5329">
            <v>0</v>
          </cell>
          <cell r="L5329">
            <v>0</v>
          </cell>
          <cell r="M5329">
            <v>0</v>
          </cell>
          <cell r="N5329">
            <v>0</v>
          </cell>
          <cell r="O5329" t="str">
            <v>BR</v>
          </cell>
          <cell r="P5329" t="str">
            <v>RA</v>
          </cell>
          <cell r="Q5329" t="str">
            <v>FFP</v>
          </cell>
          <cell r="R5329">
            <v>0</v>
          </cell>
          <cell r="S5329">
            <v>0</v>
          </cell>
          <cell r="T5329">
            <v>0</v>
          </cell>
          <cell r="V5329" t="str">
            <v>EA</v>
          </cell>
          <cell r="W5329" t="str">
            <v>FLT</v>
          </cell>
          <cell r="X5329" t="str">
            <v>BRN</v>
          </cell>
          <cell r="Y5329" t="str">
            <v>FUL</v>
          </cell>
          <cell r="Z5329" t="str">
            <v>FFP</v>
          </cell>
        </row>
        <row r="5330">
          <cell r="A5330" t="str">
            <v>G6678DP</v>
          </cell>
          <cell r="B5330" t="str">
            <v>9100353061</v>
          </cell>
          <cell r="C5330" t="str">
            <v>10009100353068</v>
          </cell>
          <cell r="D5330">
            <v>0.6</v>
          </cell>
          <cell r="E5330">
            <v>0.08</v>
          </cell>
          <cell r="F5330">
            <v>0</v>
          </cell>
          <cell r="G5330">
            <v>0</v>
          </cell>
          <cell r="H5330">
            <v>0</v>
          </cell>
          <cell r="I5330">
            <v>3.6</v>
          </cell>
          <cell r="J5330">
            <v>0.48</v>
          </cell>
          <cell r="K5330">
            <v>0</v>
          </cell>
          <cell r="L5330">
            <v>0</v>
          </cell>
          <cell r="M5330">
            <v>0</v>
          </cell>
          <cell r="N5330">
            <v>6</v>
          </cell>
          <cell r="O5330" t="str">
            <v>IL</v>
          </cell>
          <cell r="Q5330" t="str">
            <v>FFP</v>
          </cell>
          <cell r="R5330">
            <v>5</v>
          </cell>
          <cell r="S5330">
            <v>540</v>
          </cell>
          <cell r="T5330">
            <v>26.7</v>
          </cell>
          <cell r="U5330" t="str">
            <v>US$</v>
          </cell>
          <cell r="W5330" t="str">
            <v>FLT</v>
          </cell>
          <cell r="X5330" t="str">
            <v>BRN</v>
          </cell>
          <cell r="Y5330" t="str">
            <v>FUL</v>
          </cell>
          <cell r="Z5330" t="str">
            <v>FFP</v>
          </cell>
        </row>
        <row r="5331">
          <cell r="A5331" t="str">
            <v>G6679</v>
          </cell>
          <cell r="B5331" t="str">
            <v>9100352576</v>
          </cell>
          <cell r="C5331" t="str">
            <v>10009100352573</v>
          </cell>
          <cell r="D5331">
            <v>0.61</v>
          </cell>
          <cell r="E5331">
            <v>3.7999999999999999E-2</v>
          </cell>
          <cell r="F5331">
            <v>3.1019999999999999</v>
          </cell>
          <cell r="G5331">
            <v>3.1019999999999999</v>
          </cell>
          <cell r="H5331">
            <v>6.29</v>
          </cell>
          <cell r="I5331">
            <v>3.66</v>
          </cell>
          <cell r="J5331">
            <v>0.22800000000000001</v>
          </cell>
          <cell r="K5331">
            <v>9.8119999999999994</v>
          </cell>
          <cell r="L5331">
            <v>6.75</v>
          </cell>
          <cell r="M5331">
            <v>7.125</v>
          </cell>
          <cell r="N5331">
            <v>6</v>
          </cell>
          <cell r="O5331" t="str">
            <v>IL</v>
          </cell>
          <cell r="P5331" t="str">
            <v>RA</v>
          </cell>
          <cell r="Q5331" t="str">
            <v>FFP</v>
          </cell>
          <cell r="R5331">
            <v>5</v>
          </cell>
          <cell r="S5331">
            <v>900</v>
          </cell>
          <cell r="T5331">
            <v>24.09</v>
          </cell>
          <cell r="U5331" t="str">
            <v>US$</v>
          </cell>
          <cell r="V5331" t="str">
            <v>EA</v>
          </cell>
          <cell r="W5331" t="str">
            <v>FLT</v>
          </cell>
          <cell r="X5331" t="str">
            <v>BRN</v>
          </cell>
          <cell r="Y5331" t="str">
            <v>FUL</v>
          </cell>
          <cell r="Z5331" t="str">
            <v>FFP</v>
          </cell>
        </row>
        <row r="5332">
          <cell r="A5332" t="str">
            <v>G6679DP</v>
          </cell>
          <cell r="B5332" t="str">
            <v>9100353948</v>
          </cell>
          <cell r="C5332" t="str">
            <v>10009100353945</v>
          </cell>
          <cell r="D5332">
            <v>0.6</v>
          </cell>
          <cell r="E5332">
            <v>7.3999999999999996E-2</v>
          </cell>
          <cell r="F5332">
            <v>0</v>
          </cell>
          <cell r="G5332">
            <v>0</v>
          </cell>
          <cell r="H5332">
            <v>0</v>
          </cell>
          <cell r="I5332">
            <v>3.6</v>
          </cell>
          <cell r="J5332">
            <v>0.44400000000000001</v>
          </cell>
          <cell r="K5332">
            <v>0</v>
          </cell>
          <cell r="L5332">
            <v>0</v>
          </cell>
          <cell r="M5332">
            <v>0</v>
          </cell>
          <cell r="N5332">
            <v>6</v>
          </cell>
          <cell r="O5332" t="str">
            <v>IL</v>
          </cell>
          <cell r="Q5332" t="str">
            <v>FFP</v>
          </cell>
          <cell r="R5332">
            <v>5</v>
          </cell>
          <cell r="S5332">
            <v>600</v>
          </cell>
          <cell r="T5332">
            <v>22.95</v>
          </cell>
          <cell r="U5332" t="str">
            <v>US$</v>
          </cell>
          <cell r="W5332" t="str">
            <v>FLT</v>
          </cell>
          <cell r="X5332" t="str">
            <v>BRN</v>
          </cell>
          <cell r="Y5332" t="str">
            <v>FUL</v>
          </cell>
          <cell r="Z5332" t="str">
            <v>FFP</v>
          </cell>
        </row>
        <row r="5333">
          <cell r="A5333" t="str">
            <v>G6680</v>
          </cell>
          <cell r="B5333" t="str">
            <v>9100352590</v>
          </cell>
          <cell r="C5333" t="str">
            <v>10009100352597</v>
          </cell>
          <cell r="D5333">
            <v>0.63300000000000001</v>
          </cell>
          <cell r="E5333">
            <v>3.1E-2</v>
          </cell>
          <cell r="F5333">
            <v>3.1019999999999999</v>
          </cell>
          <cell r="G5333">
            <v>3.1019999999999999</v>
          </cell>
          <cell r="H5333">
            <v>5.04</v>
          </cell>
          <cell r="I5333">
            <v>3.798</v>
          </cell>
          <cell r="J5333">
            <v>0.186</v>
          </cell>
          <cell r="K5333">
            <v>9.8119999999999994</v>
          </cell>
          <cell r="L5333">
            <v>6.75</v>
          </cell>
          <cell r="M5333">
            <v>5.875</v>
          </cell>
          <cell r="N5333">
            <v>6</v>
          </cell>
          <cell r="O5333" t="str">
            <v>CN</v>
          </cell>
          <cell r="P5333" t="str">
            <v>RA</v>
          </cell>
          <cell r="Q5333" t="str">
            <v>FFP</v>
          </cell>
          <cell r="R5333">
            <v>7</v>
          </cell>
          <cell r="S5333">
            <v>1260</v>
          </cell>
          <cell r="T5333">
            <v>22.36</v>
          </cell>
          <cell r="U5333" t="str">
            <v>US$</v>
          </cell>
          <cell r="V5333" t="str">
            <v>EA</v>
          </cell>
          <cell r="W5333" t="str">
            <v>FLT</v>
          </cell>
          <cell r="X5333" t="str">
            <v>BRN</v>
          </cell>
          <cell r="Y5333" t="str">
            <v>FUL</v>
          </cell>
          <cell r="Z5333" t="str">
            <v>FFP</v>
          </cell>
        </row>
        <row r="5334">
          <cell r="A5334" t="str">
            <v>G6680</v>
          </cell>
          <cell r="B5334" t="str">
            <v>9100352590</v>
          </cell>
          <cell r="C5334" t="str">
            <v>10009100352597</v>
          </cell>
          <cell r="D5334">
            <v>0.68</v>
          </cell>
          <cell r="E5334">
            <v>5.1999999999999998E-2</v>
          </cell>
          <cell r="F5334">
            <v>3.1019999999999999</v>
          </cell>
          <cell r="G5334">
            <v>3.1019999999999999</v>
          </cell>
          <cell r="H5334">
            <v>5.04</v>
          </cell>
          <cell r="I5334">
            <v>4.08</v>
          </cell>
          <cell r="J5334">
            <v>0.312</v>
          </cell>
          <cell r="K5334">
            <v>9.8119999999999994</v>
          </cell>
          <cell r="L5334">
            <v>6.75</v>
          </cell>
          <cell r="M5334">
            <v>5.875</v>
          </cell>
          <cell r="N5334">
            <v>6</v>
          </cell>
          <cell r="O5334" t="str">
            <v>US</v>
          </cell>
          <cell r="Q5334" t="str">
            <v>FFP</v>
          </cell>
          <cell r="R5334">
            <v>5</v>
          </cell>
          <cell r="S5334">
            <v>750</v>
          </cell>
          <cell r="T5334">
            <v>22.36</v>
          </cell>
          <cell r="U5334" t="str">
            <v>US$</v>
          </cell>
          <cell r="W5334" t="str">
            <v>FLT</v>
          </cell>
          <cell r="X5334" t="str">
            <v>BRN</v>
          </cell>
          <cell r="Y5334" t="str">
            <v>FUL</v>
          </cell>
          <cell r="Z5334" t="str">
            <v>FFP</v>
          </cell>
        </row>
        <row r="5335">
          <cell r="A5335" t="str">
            <v>G6680DP</v>
          </cell>
          <cell r="B5335" t="str">
            <v>9100353078</v>
          </cell>
          <cell r="C5335" t="str">
            <v>10009100353075</v>
          </cell>
          <cell r="D5335">
            <v>0.68300000000000005</v>
          </cell>
          <cell r="E5335">
            <v>7.6999999999999999E-2</v>
          </cell>
          <cell r="F5335">
            <v>0</v>
          </cell>
          <cell r="G5335">
            <v>0</v>
          </cell>
          <cell r="H5335">
            <v>0</v>
          </cell>
          <cell r="I5335">
            <v>4.0979999999999999</v>
          </cell>
          <cell r="J5335">
            <v>0.46200000000000002</v>
          </cell>
          <cell r="K5335">
            <v>0</v>
          </cell>
          <cell r="L5335">
            <v>0</v>
          </cell>
          <cell r="M5335">
            <v>0</v>
          </cell>
          <cell r="N5335">
            <v>6</v>
          </cell>
          <cell r="O5335" t="str">
            <v>US</v>
          </cell>
          <cell r="Q5335" t="str">
            <v>FFP</v>
          </cell>
          <cell r="R5335">
            <v>5</v>
          </cell>
          <cell r="S5335">
            <v>540</v>
          </cell>
          <cell r="T5335">
            <v>22.36</v>
          </cell>
          <cell r="U5335" t="str">
            <v>US$</v>
          </cell>
          <cell r="W5335" t="str">
            <v>FLT</v>
          </cell>
          <cell r="X5335" t="str">
            <v>BRN</v>
          </cell>
          <cell r="Y5335" t="str">
            <v>FUL</v>
          </cell>
          <cell r="Z5335" t="str">
            <v>FFP</v>
          </cell>
        </row>
        <row r="5336">
          <cell r="A5336" t="str">
            <v>G6680DP</v>
          </cell>
          <cell r="B5336" t="str">
            <v>9100353078</v>
          </cell>
          <cell r="C5336" t="str">
            <v>10009100353075</v>
          </cell>
          <cell r="D5336">
            <v>0.66600000000000004</v>
          </cell>
          <cell r="E5336">
            <v>7.6999999999999999E-2</v>
          </cell>
          <cell r="F5336">
            <v>7.625</v>
          </cell>
          <cell r="G5336">
            <v>7.625</v>
          </cell>
          <cell r="H5336">
            <v>2.8279999999999998</v>
          </cell>
          <cell r="I5336">
            <v>3.996</v>
          </cell>
          <cell r="J5336">
            <v>0.46200000000000002</v>
          </cell>
          <cell r="K5336">
            <v>12.625</v>
          </cell>
          <cell r="L5336">
            <v>7.875</v>
          </cell>
          <cell r="M5336">
            <v>8.5</v>
          </cell>
          <cell r="N5336">
            <v>6</v>
          </cell>
          <cell r="O5336" t="str">
            <v>CN</v>
          </cell>
          <cell r="P5336" t="str">
            <v>RA</v>
          </cell>
          <cell r="Q5336" t="str">
            <v>FFP</v>
          </cell>
          <cell r="R5336">
            <v>5</v>
          </cell>
          <cell r="S5336">
            <v>600</v>
          </cell>
          <cell r="T5336">
            <v>22.36</v>
          </cell>
          <cell r="U5336" t="str">
            <v>US$</v>
          </cell>
          <cell r="V5336" t="str">
            <v>EA</v>
          </cell>
          <cell r="W5336" t="str">
            <v>FLT</v>
          </cell>
          <cell r="X5336" t="str">
            <v>BRN</v>
          </cell>
          <cell r="Y5336" t="str">
            <v>FUL</v>
          </cell>
          <cell r="Z5336" t="str">
            <v>FFP</v>
          </cell>
        </row>
        <row r="5337">
          <cell r="A5337" t="str">
            <v>G6681</v>
          </cell>
          <cell r="B5337" t="str">
            <v>9100352606</v>
          </cell>
          <cell r="C5337" t="str">
            <v>10009100352603</v>
          </cell>
          <cell r="D5337">
            <v>0.6</v>
          </cell>
          <cell r="E5337">
            <v>3.1E-2</v>
          </cell>
          <cell r="F5337">
            <v>3.1019999999999999</v>
          </cell>
          <cell r="G5337">
            <v>3.1019999999999999</v>
          </cell>
          <cell r="H5337">
            <v>5.04</v>
          </cell>
          <cell r="I5337">
            <v>3.6</v>
          </cell>
          <cell r="J5337">
            <v>0.186</v>
          </cell>
          <cell r="K5337">
            <v>9.8119999999999994</v>
          </cell>
          <cell r="L5337">
            <v>6.75</v>
          </cell>
          <cell r="M5337">
            <v>5.875</v>
          </cell>
          <cell r="N5337">
            <v>6</v>
          </cell>
          <cell r="O5337" t="str">
            <v>US</v>
          </cell>
          <cell r="P5337" t="str">
            <v>RA</v>
          </cell>
          <cell r="Q5337" t="str">
            <v>FFP</v>
          </cell>
          <cell r="R5337">
            <v>7</v>
          </cell>
          <cell r="S5337">
            <v>1260</v>
          </cell>
          <cell r="T5337">
            <v>23.14</v>
          </cell>
          <cell r="U5337" t="str">
            <v>US$</v>
          </cell>
          <cell r="V5337" t="str">
            <v>EA</v>
          </cell>
          <cell r="W5337" t="str">
            <v>FLT</v>
          </cell>
          <cell r="X5337" t="str">
            <v>BRN</v>
          </cell>
          <cell r="Y5337" t="str">
            <v>FUL</v>
          </cell>
          <cell r="Z5337" t="str">
            <v>FFP</v>
          </cell>
        </row>
        <row r="5338">
          <cell r="A5338" t="str">
            <v>G6689</v>
          </cell>
          <cell r="B5338" t="str">
            <v>9100352521</v>
          </cell>
          <cell r="C5338" t="str">
            <v>10009100352528</v>
          </cell>
          <cell r="D5338">
            <v>0.62</v>
          </cell>
          <cell r="E5338">
            <v>3.2000000000000001E-2</v>
          </cell>
          <cell r="F5338">
            <v>3.1019999999999999</v>
          </cell>
          <cell r="G5338">
            <v>3.1019999999999999</v>
          </cell>
          <cell r="H5338">
            <v>5.04</v>
          </cell>
          <cell r="I5338">
            <v>3.72</v>
          </cell>
          <cell r="J5338">
            <v>0.192</v>
          </cell>
          <cell r="K5338">
            <v>9.8119999999999994</v>
          </cell>
          <cell r="L5338">
            <v>6.75</v>
          </cell>
          <cell r="M5338">
            <v>5.875</v>
          </cell>
          <cell r="N5338">
            <v>6</v>
          </cell>
          <cell r="O5338" t="str">
            <v>IL</v>
          </cell>
          <cell r="P5338" t="str">
            <v>RA</v>
          </cell>
          <cell r="Q5338" t="str">
            <v>FFP</v>
          </cell>
          <cell r="R5338">
            <v>7</v>
          </cell>
          <cell r="S5338">
            <v>1260</v>
          </cell>
          <cell r="T5338">
            <v>26.22</v>
          </cell>
          <cell r="U5338" t="str">
            <v>US$</v>
          </cell>
          <cell r="V5338" t="str">
            <v>EA</v>
          </cell>
          <cell r="W5338" t="str">
            <v>FLT</v>
          </cell>
          <cell r="X5338" t="str">
            <v>BRN</v>
          </cell>
          <cell r="Y5338" t="str">
            <v>FUL</v>
          </cell>
          <cell r="Z5338" t="str">
            <v>FFP</v>
          </cell>
        </row>
        <row r="5339">
          <cell r="A5339" t="str">
            <v>G6691</v>
          </cell>
          <cell r="B5339" t="str">
            <v>9100352538</v>
          </cell>
          <cell r="C5339" t="str">
            <v>10009100352535</v>
          </cell>
          <cell r="D5339">
            <v>0.91700000000000004</v>
          </cell>
          <cell r="E5339">
            <v>4.2000000000000003E-2</v>
          </cell>
          <cell r="F5339">
            <v>3.8519999999999999</v>
          </cell>
          <cell r="G5339">
            <v>3.8519999999999999</v>
          </cell>
          <cell r="H5339">
            <v>4.2270000000000003</v>
          </cell>
          <cell r="I5339">
            <v>5.5019999999999998</v>
          </cell>
          <cell r="J5339">
            <v>0.252</v>
          </cell>
          <cell r="K5339">
            <v>12.061999999999999</v>
          </cell>
          <cell r="L5339">
            <v>8.25</v>
          </cell>
          <cell r="M5339">
            <v>5.0620000000000003</v>
          </cell>
          <cell r="N5339">
            <v>6</v>
          </cell>
          <cell r="O5339" t="str">
            <v>US</v>
          </cell>
          <cell r="P5339" t="str">
            <v>RA</v>
          </cell>
          <cell r="Q5339" t="str">
            <v>FFP</v>
          </cell>
          <cell r="R5339">
            <v>8</v>
          </cell>
          <cell r="S5339">
            <v>960</v>
          </cell>
          <cell r="T5339">
            <v>19.62</v>
          </cell>
          <cell r="U5339" t="str">
            <v>US$</v>
          </cell>
          <cell r="V5339" t="str">
            <v>EA</v>
          </cell>
          <cell r="W5339" t="str">
            <v>FLT</v>
          </cell>
          <cell r="X5339" t="str">
            <v>BRN</v>
          </cell>
          <cell r="Y5339" t="str">
            <v>FUL</v>
          </cell>
          <cell r="Z5339" t="str">
            <v>FFP</v>
          </cell>
        </row>
        <row r="5340">
          <cell r="A5340" t="str">
            <v>G6692</v>
          </cell>
          <cell r="B5340" t="str">
            <v>9100352545</v>
          </cell>
          <cell r="C5340" t="str">
            <v>10009100352542</v>
          </cell>
          <cell r="D5340">
            <v>0.57499999999999996</v>
          </cell>
          <cell r="E5340">
            <v>3.5999999999999997E-2</v>
          </cell>
          <cell r="F5340">
            <v>3.1019999999999999</v>
          </cell>
          <cell r="G5340">
            <v>3.1019999999999999</v>
          </cell>
          <cell r="H5340">
            <v>6.29</v>
          </cell>
          <cell r="I5340">
            <v>3.45</v>
          </cell>
          <cell r="J5340">
            <v>0.216</v>
          </cell>
          <cell r="K5340">
            <v>9.8119999999999994</v>
          </cell>
          <cell r="L5340">
            <v>6.75</v>
          </cell>
          <cell r="M5340">
            <v>7.125</v>
          </cell>
          <cell r="N5340">
            <v>6</v>
          </cell>
          <cell r="O5340" t="str">
            <v>IL</v>
          </cell>
          <cell r="P5340" t="str">
            <v>RA</v>
          </cell>
          <cell r="Q5340" t="str">
            <v>FFP</v>
          </cell>
          <cell r="R5340">
            <v>5</v>
          </cell>
          <cell r="S5340">
            <v>900</v>
          </cell>
          <cell r="T5340">
            <v>25.23</v>
          </cell>
          <cell r="U5340" t="str">
            <v>US$</v>
          </cell>
          <cell r="V5340" t="str">
            <v>EA</v>
          </cell>
          <cell r="W5340" t="str">
            <v>FLT</v>
          </cell>
          <cell r="X5340" t="str">
            <v>BRN</v>
          </cell>
          <cell r="Y5340" t="str">
            <v>FUL</v>
          </cell>
          <cell r="Z5340" t="str">
            <v>FFP</v>
          </cell>
        </row>
        <row r="5341">
          <cell r="A5341" t="str">
            <v>G6692DP</v>
          </cell>
          <cell r="B5341" t="str">
            <v>9100353986</v>
          </cell>
          <cell r="C5341" t="str">
            <v>10009100353983</v>
          </cell>
          <cell r="D5341">
            <v>0.60799999999999998</v>
          </cell>
          <cell r="E5341">
            <v>7.9000000000000001E-2</v>
          </cell>
          <cell r="F5341">
            <v>0</v>
          </cell>
          <cell r="G5341">
            <v>0</v>
          </cell>
          <cell r="H5341">
            <v>0</v>
          </cell>
          <cell r="I5341">
            <v>3.6480000000000001</v>
          </cell>
          <cell r="J5341">
            <v>0.47399999999999998</v>
          </cell>
          <cell r="K5341">
            <v>0</v>
          </cell>
          <cell r="L5341">
            <v>0</v>
          </cell>
          <cell r="M5341">
            <v>0</v>
          </cell>
          <cell r="N5341">
            <v>6</v>
          </cell>
          <cell r="O5341" t="str">
            <v>US</v>
          </cell>
          <cell r="Q5341" t="str">
            <v>FFP</v>
          </cell>
          <cell r="R5341">
            <v>5</v>
          </cell>
          <cell r="S5341">
            <v>540</v>
          </cell>
          <cell r="T5341">
            <v>25.23</v>
          </cell>
          <cell r="U5341" t="str">
            <v>US$</v>
          </cell>
          <cell r="W5341" t="str">
            <v>FLT</v>
          </cell>
          <cell r="X5341" t="str">
            <v>BRN</v>
          </cell>
          <cell r="Y5341" t="str">
            <v>FUL</v>
          </cell>
          <cell r="Z5341" t="str">
            <v>FFP</v>
          </cell>
        </row>
        <row r="5342">
          <cell r="A5342" t="str">
            <v>G6692DP</v>
          </cell>
          <cell r="B5342" t="str">
            <v>9100353986</v>
          </cell>
          <cell r="C5342" t="str">
            <v>10009100353983</v>
          </cell>
          <cell r="D5342">
            <v>0.6</v>
          </cell>
          <cell r="E5342">
            <v>9.1999999999999998E-2</v>
          </cell>
          <cell r="F5342">
            <v>7.5620000000000003</v>
          </cell>
          <cell r="G5342">
            <v>5.625</v>
          </cell>
          <cell r="H5342">
            <v>2.9</v>
          </cell>
          <cell r="I5342">
            <v>3.6</v>
          </cell>
          <cell r="J5342">
            <v>0.55200000000000005</v>
          </cell>
          <cell r="K5342">
            <v>13.25</v>
          </cell>
          <cell r="L5342">
            <v>6.5</v>
          </cell>
          <cell r="M5342">
            <v>8.625</v>
          </cell>
          <cell r="N5342">
            <v>6</v>
          </cell>
          <cell r="O5342" t="str">
            <v>IL</v>
          </cell>
          <cell r="P5342" t="str">
            <v>RA</v>
          </cell>
          <cell r="Q5342" t="str">
            <v>FFP</v>
          </cell>
          <cell r="R5342">
            <v>4</v>
          </cell>
          <cell r="S5342">
            <v>504</v>
          </cell>
          <cell r="T5342">
            <v>25.23</v>
          </cell>
          <cell r="U5342" t="str">
            <v>US$</v>
          </cell>
          <cell r="V5342" t="str">
            <v>EA</v>
          </cell>
          <cell r="W5342" t="str">
            <v>FLT</v>
          </cell>
          <cell r="X5342" t="str">
            <v>BRN</v>
          </cell>
          <cell r="Y5342" t="str">
            <v>FUL</v>
          </cell>
          <cell r="Z5342" t="str">
            <v>FFP</v>
          </cell>
        </row>
        <row r="5343">
          <cell r="A5343" t="str">
            <v>G6826</v>
          </cell>
          <cell r="B5343" t="str">
            <v>9100352774</v>
          </cell>
          <cell r="C5343" t="str">
            <v>10009100352771</v>
          </cell>
          <cell r="D5343">
            <v>0.89100000000000001</v>
          </cell>
          <cell r="E5343">
            <v>4.5999999999999999E-2</v>
          </cell>
          <cell r="F5343">
            <v>3.8519999999999999</v>
          </cell>
          <cell r="G5343">
            <v>3.8519999999999999</v>
          </cell>
          <cell r="H5343">
            <v>4.2670000000000003</v>
          </cell>
          <cell r="I5343">
            <v>5.3460000000000001</v>
          </cell>
          <cell r="J5343">
            <v>0.27600000000000002</v>
          </cell>
          <cell r="K5343">
            <v>12.061999999999999</v>
          </cell>
          <cell r="L5343">
            <v>8.25</v>
          </cell>
          <cell r="M5343">
            <v>5.0620000000000003</v>
          </cell>
          <cell r="N5343">
            <v>6</v>
          </cell>
          <cell r="O5343" t="str">
            <v>US</v>
          </cell>
          <cell r="P5343" t="str">
            <v>RA</v>
          </cell>
          <cell r="Q5343" t="str">
            <v>FFP</v>
          </cell>
          <cell r="R5343">
            <v>8</v>
          </cell>
          <cell r="S5343">
            <v>960</v>
          </cell>
          <cell r="T5343">
            <v>15.23</v>
          </cell>
          <cell r="U5343" t="str">
            <v>US$</v>
          </cell>
          <cell r="V5343" t="str">
            <v>EA</v>
          </cell>
          <cell r="W5343" t="str">
            <v>FLT</v>
          </cell>
          <cell r="X5343" t="str">
            <v>BRN</v>
          </cell>
          <cell r="Y5343" t="str">
            <v>FUL</v>
          </cell>
          <cell r="Z5343" t="str">
            <v>FFP</v>
          </cell>
        </row>
        <row r="5344">
          <cell r="A5344" t="str">
            <v>G6826DP</v>
          </cell>
          <cell r="B5344" t="str">
            <v>9100354495</v>
          </cell>
          <cell r="C5344" t="str">
            <v>10009100354492</v>
          </cell>
          <cell r="D5344">
            <v>0.91600000000000004</v>
          </cell>
          <cell r="E5344">
            <v>9.0999999999999998E-2</v>
          </cell>
          <cell r="F5344">
            <v>0</v>
          </cell>
          <cell r="G5344">
            <v>0</v>
          </cell>
          <cell r="H5344">
            <v>0</v>
          </cell>
          <cell r="I5344">
            <v>5.4960000000000004</v>
          </cell>
          <cell r="J5344">
            <v>0.54600000000000004</v>
          </cell>
          <cell r="K5344">
            <v>0</v>
          </cell>
          <cell r="L5344">
            <v>0</v>
          </cell>
          <cell r="M5344">
            <v>0</v>
          </cell>
          <cell r="N5344">
            <v>6</v>
          </cell>
          <cell r="O5344" t="str">
            <v>IL</v>
          </cell>
          <cell r="Q5344" t="str">
            <v>FFP</v>
          </cell>
          <cell r="R5344">
            <v>5</v>
          </cell>
          <cell r="S5344">
            <v>450</v>
          </cell>
          <cell r="T5344">
            <v>15.23</v>
          </cell>
          <cell r="U5344" t="str">
            <v>US$</v>
          </cell>
          <cell r="W5344" t="str">
            <v>FLT</v>
          </cell>
          <cell r="X5344" t="str">
            <v>BRN</v>
          </cell>
          <cell r="Y5344" t="str">
            <v>FUL</v>
          </cell>
          <cell r="Z5344" t="str">
            <v>FFP</v>
          </cell>
        </row>
        <row r="5345">
          <cell r="A5345" t="str">
            <v>G6826DP</v>
          </cell>
          <cell r="B5345" t="str">
            <v>9100354495</v>
          </cell>
          <cell r="C5345" t="str">
            <v>10009100354492</v>
          </cell>
          <cell r="D5345">
            <v>0.872</v>
          </cell>
          <cell r="E5345">
            <v>0.09</v>
          </cell>
          <cell r="F5345">
            <v>7.625</v>
          </cell>
          <cell r="G5345">
            <v>7.625</v>
          </cell>
          <cell r="H5345">
            <v>3.54</v>
          </cell>
          <cell r="I5345">
            <v>5.2320000000000002</v>
          </cell>
          <cell r="J5345">
            <v>0.54</v>
          </cell>
          <cell r="K5345">
            <v>15.25</v>
          </cell>
          <cell r="L5345">
            <v>7.125</v>
          </cell>
          <cell r="M5345">
            <v>8.25</v>
          </cell>
          <cell r="N5345">
            <v>6</v>
          </cell>
          <cell r="O5345" t="str">
            <v>IL</v>
          </cell>
          <cell r="P5345" t="str">
            <v>RA</v>
          </cell>
          <cell r="Q5345" t="str">
            <v>FFP</v>
          </cell>
          <cell r="R5345">
            <v>5</v>
          </cell>
          <cell r="S5345">
            <v>450</v>
          </cell>
          <cell r="T5345">
            <v>15.23</v>
          </cell>
          <cell r="U5345" t="str">
            <v>US$</v>
          </cell>
          <cell r="V5345" t="str">
            <v>EA</v>
          </cell>
          <cell r="W5345" t="str">
            <v>FLT</v>
          </cell>
          <cell r="X5345" t="str">
            <v>BRN</v>
          </cell>
          <cell r="Y5345" t="str">
            <v>FUL</v>
          </cell>
          <cell r="Z5345" t="str">
            <v>FFP</v>
          </cell>
        </row>
        <row r="5346">
          <cell r="A5346" t="str">
            <v>G6827</v>
          </cell>
          <cell r="B5346" t="str">
            <v>9100352798</v>
          </cell>
          <cell r="C5346" t="str">
            <v>10009100352795</v>
          </cell>
          <cell r="D5346">
            <v>0.8</v>
          </cell>
          <cell r="E5346">
            <v>5.0999999999999997E-2</v>
          </cell>
          <cell r="F5346">
            <v>3.8519999999999999</v>
          </cell>
          <cell r="G5346">
            <v>3.8519999999999999</v>
          </cell>
          <cell r="H5346">
            <v>5.29</v>
          </cell>
          <cell r="I5346">
            <v>4.8</v>
          </cell>
          <cell r="J5346">
            <v>0.30599999999999999</v>
          </cell>
          <cell r="K5346">
            <v>12.061999999999999</v>
          </cell>
          <cell r="L5346">
            <v>8.25</v>
          </cell>
          <cell r="M5346">
            <v>6.125</v>
          </cell>
          <cell r="N5346">
            <v>6</v>
          </cell>
          <cell r="O5346" t="str">
            <v>US</v>
          </cell>
          <cell r="P5346" t="str">
            <v>RA</v>
          </cell>
          <cell r="Q5346" t="str">
            <v>FFP</v>
          </cell>
          <cell r="R5346">
            <v>6</v>
          </cell>
          <cell r="S5346">
            <v>720</v>
          </cell>
          <cell r="T5346">
            <v>21.58</v>
          </cell>
          <cell r="U5346" t="str">
            <v>US$</v>
          </cell>
          <cell r="V5346" t="str">
            <v>EA</v>
          </cell>
          <cell r="W5346" t="str">
            <v>FLT</v>
          </cell>
          <cell r="X5346" t="str">
            <v>BRN</v>
          </cell>
          <cell r="Y5346" t="str">
            <v>FUL</v>
          </cell>
          <cell r="Z5346" t="str">
            <v>FFP</v>
          </cell>
        </row>
        <row r="5347">
          <cell r="A5347" t="str">
            <v>G6841</v>
          </cell>
          <cell r="B5347" t="str">
            <v>9100352644</v>
          </cell>
          <cell r="C5347" t="str">
            <v>10009100352641</v>
          </cell>
          <cell r="D5347">
            <v>0.66700000000000004</v>
          </cell>
          <cell r="E5347">
            <v>3.6999999999999998E-2</v>
          </cell>
          <cell r="F5347">
            <v>3.1019999999999999</v>
          </cell>
          <cell r="G5347">
            <v>3.1019999999999999</v>
          </cell>
          <cell r="H5347">
            <v>5.04</v>
          </cell>
          <cell r="I5347">
            <v>4.0019999999999998</v>
          </cell>
          <cell r="J5347">
            <v>0.222</v>
          </cell>
          <cell r="K5347">
            <v>9.8119999999999994</v>
          </cell>
          <cell r="L5347">
            <v>6.75</v>
          </cell>
          <cell r="M5347">
            <v>5.875</v>
          </cell>
          <cell r="N5347">
            <v>6</v>
          </cell>
          <cell r="O5347" t="str">
            <v>IL</v>
          </cell>
          <cell r="P5347" t="str">
            <v>RA</v>
          </cell>
          <cell r="Q5347" t="str">
            <v>FFP</v>
          </cell>
          <cell r="R5347">
            <v>7</v>
          </cell>
          <cell r="S5347">
            <v>1260</v>
          </cell>
          <cell r="T5347">
            <v>31.45</v>
          </cell>
          <cell r="U5347" t="str">
            <v>US$</v>
          </cell>
          <cell r="V5347" t="str">
            <v>EA</v>
          </cell>
          <cell r="W5347" t="str">
            <v>FLT</v>
          </cell>
          <cell r="X5347" t="str">
            <v>BRN</v>
          </cell>
          <cell r="Y5347" t="str">
            <v>FUL</v>
          </cell>
          <cell r="Z5347" t="str">
            <v>FFP</v>
          </cell>
        </row>
        <row r="5348">
          <cell r="A5348" t="str">
            <v>G6842</v>
          </cell>
          <cell r="B5348" t="str">
            <v>9100352651</v>
          </cell>
          <cell r="C5348" t="str">
            <v>10009100352658</v>
          </cell>
          <cell r="D5348">
            <v>0.75800000000000001</v>
          </cell>
          <cell r="E5348">
            <v>4.4999999999999998E-2</v>
          </cell>
          <cell r="F5348">
            <v>3.1019999999999999</v>
          </cell>
          <cell r="G5348">
            <v>3.1019999999999999</v>
          </cell>
          <cell r="H5348">
            <v>6.29</v>
          </cell>
          <cell r="I5348">
            <v>4.548</v>
          </cell>
          <cell r="J5348">
            <v>0.27</v>
          </cell>
          <cell r="K5348">
            <v>9.8119999999999994</v>
          </cell>
          <cell r="L5348">
            <v>6.75</v>
          </cell>
          <cell r="M5348">
            <v>7.125</v>
          </cell>
          <cell r="N5348">
            <v>6</v>
          </cell>
          <cell r="O5348" t="str">
            <v>US</v>
          </cell>
          <cell r="P5348" t="str">
            <v>RA</v>
          </cell>
          <cell r="Q5348" t="str">
            <v>FFP</v>
          </cell>
          <cell r="R5348">
            <v>5</v>
          </cell>
          <cell r="S5348">
            <v>900</v>
          </cell>
          <cell r="T5348">
            <v>19.32</v>
          </cell>
          <cell r="U5348" t="str">
            <v>US$</v>
          </cell>
          <cell r="V5348" t="str">
            <v>EA</v>
          </cell>
          <cell r="W5348" t="str">
            <v>FLT</v>
          </cell>
          <cell r="X5348" t="str">
            <v>BRN</v>
          </cell>
          <cell r="Y5348" t="str">
            <v>FUL</v>
          </cell>
          <cell r="Z5348" t="str">
            <v>FFP</v>
          </cell>
        </row>
        <row r="5349">
          <cell r="A5349" t="str">
            <v>G6859</v>
          </cell>
          <cell r="B5349" t="str">
            <v>9100352675</v>
          </cell>
          <cell r="C5349" t="str">
            <v>10009100352672</v>
          </cell>
          <cell r="D5349">
            <v>0.6</v>
          </cell>
          <cell r="E5349">
            <v>3.1E-2</v>
          </cell>
          <cell r="F5349">
            <v>3.1019999999999999</v>
          </cell>
          <cell r="G5349">
            <v>3.1019999999999999</v>
          </cell>
          <cell r="H5349">
            <v>5.04</v>
          </cell>
          <cell r="I5349">
            <v>3.6</v>
          </cell>
          <cell r="J5349">
            <v>0.186</v>
          </cell>
          <cell r="K5349">
            <v>9.8119999999999994</v>
          </cell>
          <cell r="L5349">
            <v>6.75</v>
          </cell>
          <cell r="M5349">
            <v>5.875</v>
          </cell>
          <cell r="N5349">
            <v>6</v>
          </cell>
          <cell r="O5349" t="str">
            <v>IL</v>
          </cell>
          <cell r="P5349" t="str">
            <v>RA</v>
          </cell>
          <cell r="Q5349" t="str">
            <v>FFP</v>
          </cell>
          <cell r="R5349">
            <v>7</v>
          </cell>
          <cell r="S5349">
            <v>1260</v>
          </cell>
          <cell r="T5349">
            <v>14.2</v>
          </cell>
          <cell r="U5349" t="str">
            <v>US$</v>
          </cell>
          <cell r="V5349" t="str">
            <v>EA</v>
          </cell>
          <cell r="W5349" t="str">
            <v>FLT</v>
          </cell>
          <cell r="X5349" t="str">
            <v>BRN</v>
          </cell>
          <cell r="Y5349" t="str">
            <v>FUL</v>
          </cell>
          <cell r="Z5349" t="str">
            <v>FFP</v>
          </cell>
        </row>
        <row r="5350">
          <cell r="A5350" t="str">
            <v>G6895</v>
          </cell>
          <cell r="B5350" t="str">
            <v>9100352736</v>
          </cell>
          <cell r="C5350" t="str">
            <v>10009100352733</v>
          </cell>
          <cell r="D5350">
            <v>0.6</v>
          </cell>
          <cell r="E5350">
            <v>4.9000000000000002E-2</v>
          </cell>
          <cell r="F5350">
            <v>3.383</v>
          </cell>
          <cell r="G5350">
            <v>3.383</v>
          </cell>
          <cell r="H5350">
            <v>7.3609999999999998</v>
          </cell>
          <cell r="I5350">
            <v>3.6</v>
          </cell>
          <cell r="J5350">
            <v>0.35099999999999998</v>
          </cell>
          <cell r="K5350">
            <v>10.561999999999999</v>
          </cell>
          <cell r="L5350">
            <v>7.0620000000000003</v>
          </cell>
          <cell r="M5350">
            <v>8.125</v>
          </cell>
          <cell r="N5350">
            <v>6</v>
          </cell>
          <cell r="O5350" t="str">
            <v>US</v>
          </cell>
          <cell r="P5350" t="str">
            <v>RA</v>
          </cell>
          <cell r="Q5350" t="str">
            <v>FFP</v>
          </cell>
          <cell r="R5350">
            <v>5</v>
          </cell>
          <cell r="S5350">
            <v>660</v>
          </cell>
          <cell r="T5350">
            <v>19.809999999999999</v>
          </cell>
          <cell r="U5350" t="str">
            <v>US$</v>
          </cell>
          <cell r="V5350" t="str">
            <v>EA</v>
          </cell>
          <cell r="W5350" t="str">
            <v>FLT</v>
          </cell>
          <cell r="X5350" t="str">
            <v>BRN</v>
          </cell>
          <cell r="Y5350" t="str">
            <v>FUL</v>
          </cell>
          <cell r="Z5350" t="str">
            <v>FFP</v>
          </cell>
        </row>
        <row r="5351">
          <cell r="A5351" t="str">
            <v>G6896</v>
          </cell>
          <cell r="B5351" t="str">
            <v>9100352743</v>
          </cell>
          <cell r="C5351" t="str">
            <v>10009100352740</v>
          </cell>
          <cell r="D5351">
            <v>0.8</v>
          </cell>
          <cell r="E5351">
            <v>0.04</v>
          </cell>
          <cell r="F5351">
            <v>3.8519999999999999</v>
          </cell>
          <cell r="G5351">
            <v>3.8519999999999999</v>
          </cell>
          <cell r="H5351">
            <v>4.2270000000000003</v>
          </cell>
          <cell r="I5351">
            <v>4.8</v>
          </cell>
          <cell r="J5351">
            <v>0.24</v>
          </cell>
          <cell r="K5351">
            <v>12.061999999999999</v>
          </cell>
          <cell r="L5351">
            <v>8.25</v>
          </cell>
          <cell r="M5351">
            <v>5.0620000000000003</v>
          </cell>
          <cell r="N5351">
            <v>6</v>
          </cell>
          <cell r="O5351" t="str">
            <v>US</v>
          </cell>
          <cell r="P5351" t="str">
            <v>RA</v>
          </cell>
          <cell r="Q5351" t="str">
            <v>FFP</v>
          </cell>
          <cell r="R5351">
            <v>8</v>
          </cell>
          <cell r="S5351">
            <v>960</v>
          </cell>
          <cell r="T5351">
            <v>17.989999999999998</v>
          </cell>
          <cell r="U5351" t="str">
            <v>US$</v>
          </cell>
          <cell r="V5351" t="str">
            <v>EA</v>
          </cell>
          <cell r="W5351" t="str">
            <v>FLT</v>
          </cell>
          <cell r="X5351" t="str">
            <v>BRN</v>
          </cell>
          <cell r="Y5351" t="str">
            <v>FUL</v>
          </cell>
          <cell r="Z5351" t="str">
            <v>FFP</v>
          </cell>
        </row>
        <row r="5352">
          <cell r="A5352" t="str">
            <v>G6897</v>
          </cell>
          <cell r="B5352" t="str">
            <v>9100352750</v>
          </cell>
          <cell r="C5352" t="str">
            <v>10009100352757</v>
          </cell>
          <cell r="D5352">
            <v>0.45</v>
          </cell>
          <cell r="E5352">
            <v>3.5999999999999997E-2</v>
          </cell>
          <cell r="F5352">
            <v>3.1019999999999999</v>
          </cell>
          <cell r="G5352">
            <v>3.1019999999999999</v>
          </cell>
          <cell r="H5352">
            <v>6.29</v>
          </cell>
          <cell r="I5352">
            <v>2.7</v>
          </cell>
          <cell r="J5352">
            <v>0.216</v>
          </cell>
          <cell r="K5352">
            <v>9.8119999999999994</v>
          </cell>
          <cell r="L5352">
            <v>6.75</v>
          </cell>
          <cell r="M5352">
            <v>7.125</v>
          </cell>
          <cell r="N5352">
            <v>6</v>
          </cell>
          <cell r="O5352" t="str">
            <v>IL</v>
          </cell>
          <cell r="P5352" t="str">
            <v>RA</v>
          </cell>
          <cell r="Q5352" t="str">
            <v>FFP</v>
          </cell>
          <cell r="R5352">
            <v>5</v>
          </cell>
          <cell r="S5352">
            <v>900</v>
          </cell>
          <cell r="T5352">
            <v>26.58</v>
          </cell>
          <cell r="U5352" t="str">
            <v>US$</v>
          </cell>
          <cell r="V5352" t="str">
            <v>EA</v>
          </cell>
          <cell r="W5352" t="str">
            <v>FLT</v>
          </cell>
          <cell r="X5352" t="str">
            <v>BRN</v>
          </cell>
          <cell r="Y5352" t="str">
            <v>FUL</v>
          </cell>
          <cell r="Z5352" t="str">
            <v>FFP</v>
          </cell>
        </row>
        <row r="5353">
          <cell r="A5353" t="str">
            <v>G6898</v>
          </cell>
          <cell r="B5353" t="str">
            <v>9100352767</v>
          </cell>
          <cell r="C5353" t="str">
            <v>10009100352764</v>
          </cell>
          <cell r="D5353">
            <v>0.6</v>
          </cell>
          <cell r="E5353">
            <v>3.5000000000000003E-2</v>
          </cell>
          <cell r="F5353">
            <v>3.1019999999999999</v>
          </cell>
          <cell r="G5353">
            <v>3.1019999999999999</v>
          </cell>
          <cell r="H5353">
            <v>5.04</v>
          </cell>
          <cell r="I5353">
            <v>3.6</v>
          </cell>
          <cell r="J5353">
            <v>0.21</v>
          </cell>
          <cell r="K5353">
            <v>9.8119999999999994</v>
          </cell>
          <cell r="L5353">
            <v>6.75</v>
          </cell>
          <cell r="M5353">
            <v>5.875</v>
          </cell>
          <cell r="N5353">
            <v>6</v>
          </cell>
          <cell r="O5353" t="str">
            <v>US</v>
          </cell>
          <cell r="P5353" t="str">
            <v>RA</v>
          </cell>
          <cell r="Q5353" t="str">
            <v>FFP</v>
          </cell>
          <cell r="R5353">
            <v>7</v>
          </cell>
          <cell r="S5353">
            <v>1260</v>
          </cell>
          <cell r="T5353">
            <v>24.57</v>
          </cell>
          <cell r="U5353" t="str">
            <v>US$</v>
          </cell>
          <cell r="V5353" t="str">
            <v>EA</v>
          </cell>
          <cell r="W5353" t="str">
            <v>FLT</v>
          </cell>
          <cell r="X5353" t="str">
            <v>BRN</v>
          </cell>
          <cell r="Y5353" t="str">
            <v>FUL</v>
          </cell>
          <cell r="Z5353" t="str">
            <v>FFP</v>
          </cell>
        </row>
        <row r="5354">
          <cell r="A5354" t="str">
            <v>G6901</v>
          </cell>
          <cell r="B5354" t="str">
            <v>9100352781</v>
          </cell>
          <cell r="C5354" t="str">
            <v>10009100352788</v>
          </cell>
          <cell r="D5354">
            <v>0.40799999999999997</v>
          </cell>
          <cell r="E5354">
            <v>3.6999999999999998E-2</v>
          </cell>
          <cell r="F5354">
            <v>3.1019999999999999</v>
          </cell>
          <cell r="G5354">
            <v>3.1019999999999999</v>
          </cell>
          <cell r="H5354">
            <v>5.04</v>
          </cell>
          <cell r="I5354">
            <v>2.448</v>
          </cell>
          <cell r="J5354">
            <v>0.222</v>
          </cell>
          <cell r="K5354">
            <v>9.8119999999999994</v>
          </cell>
          <cell r="L5354">
            <v>6.75</v>
          </cell>
          <cell r="M5354">
            <v>5.875</v>
          </cell>
          <cell r="N5354">
            <v>6</v>
          </cell>
          <cell r="O5354" t="str">
            <v>IL</v>
          </cell>
          <cell r="P5354" t="str">
            <v>RA</v>
          </cell>
          <cell r="Q5354" t="str">
            <v>FFP</v>
          </cell>
          <cell r="R5354">
            <v>7</v>
          </cell>
          <cell r="S5354">
            <v>1260</v>
          </cell>
          <cell r="T5354">
            <v>14</v>
          </cell>
          <cell r="U5354" t="str">
            <v>US$</v>
          </cell>
          <cell r="V5354" t="str">
            <v>EA</v>
          </cell>
          <cell r="W5354" t="str">
            <v>FLT</v>
          </cell>
          <cell r="X5354" t="str">
            <v>BRN</v>
          </cell>
          <cell r="Y5354" t="str">
            <v>FUL</v>
          </cell>
          <cell r="Z5354" t="str">
            <v>FFP</v>
          </cell>
        </row>
        <row r="5355">
          <cell r="A5355" t="str">
            <v>G6936</v>
          </cell>
          <cell r="B5355" t="str">
            <v>9100352804</v>
          </cell>
          <cell r="C5355" t="str">
            <v>10009100352801</v>
          </cell>
          <cell r="D5355">
            <v>0.48299999999999998</v>
          </cell>
          <cell r="E5355">
            <v>5.0999999999999997E-2</v>
          </cell>
          <cell r="F5355">
            <v>3.8519999999999999</v>
          </cell>
          <cell r="G5355">
            <v>3.8519999999999999</v>
          </cell>
          <cell r="H5355">
            <v>5.29</v>
          </cell>
          <cell r="I5355">
            <v>2.8980000000000001</v>
          </cell>
          <cell r="J5355">
            <v>0.30599999999999999</v>
          </cell>
          <cell r="K5355">
            <v>12.061999999999999</v>
          </cell>
          <cell r="L5355">
            <v>8.25</v>
          </cell>
          <cell r="M5355">
            <v>6.125</v>
          </cell>
          <cell r="N5355">
            <v>6</v>
          </cell>
          <cell r="O5355" t="str">
            <v>US</v>
          </cell>
          <cell r="Q5355" t="str">
            <v>FFP</v>
          </cell>
          <cell r="R5355">
            <v>6</v>
          </cell>
          <cell r="S5355">
            <v>720</v>
          </cell>
          <cell r="T5355">
            <v>14.88</v>
          </cell>
          <cell r="U5355" t="str">
            <v>US$</v>
          </cell>
          <cell r="W5355" t="str">
            <v>FLT</v>
          </cell>
          <cell r="X5355" t="str">
            <v>BRN</v>
          </cell>
          <cell r="Y5355" t="str">
            <v>FUL</v>
          </cell>
          <cell r="Z5355" t="str">
            <v>FFP</v>
          </cell>
        </row>
        <row r="5356">
          <cell r="A5356" t="str">
            <v>G6BR</v>
          </cell>
          <cell r="D5356">
            <v>1</v>
          </cell>
          <cell r="E5356">
            <v>0</v>
          </cell>
          <cell r="F5356">
            <v>0</v>
          </cell>
          <cell r="G5356">
            <v>0</v>
          </cell>
          <cell r="H5356">
            <v>0</v>
          </cell>
          <cell r="I5356">
            <v>0</v>
          </cell>
          <cell r="J5356">
            <v>0</v>
          </cell>
          <cell r="K5356">
            <v>0</v>
          </cell>
          <cell r="L5356">
            <v>0</v>
          </cell>
          <cell r="M5356">
            <v>0</v>
          </cell>
          <cell r="N5356">
            <v>0</v>
          </cell>
          <cell r="O5356" t="str">
            <v>BR</v>
          </cell>
          <cell r="P5356" t="str">
            <v>RA</v>
          </cell>
          <cell r="Q5356" t="str">
            <v>FFP</v>
          </cell>
          <cell r="R5356">
            <v>0</v>
          </cell>
          <cell r="S5356">
            <v>0</v>
          </cell>
          <cell r="T5356">
            <v>0.4</v>
          </cell>
          <cell r="U5356" t="str">
            <v>US$</v>
          </cell>
          <cell r="V5356" t="str">
            <v>EA</v>
          </cell>
          <cell r="W5356" t="str">
            <v>FLT</v>
          </cell>
          <cell r="X5356" t="str">
            <v>BRN</v>
          </cell>
          <cell r="Y5356" t="str">
            <v>FUL</v>
          </cell>
          <cell r="Z5356" t="str">
            <v>FFP</v>
          </cell>
        </row>
        <row r="5357">
          <cell r="A5357" t="str">
            <v>G7018</v>
          </cell>
          <cell r="B5357" t="str">
            <v>9100352811</v>
          </cell>
          <cell r="C5357" t="str">
            <v>10009100352818</v>
          </cell>
          <cell r="D5357">
            <v>0.76600000000000001</v>
          </cell>
          <cell r="E5357">
            <v>0.122</v>
          </cell>
          <cell r="F5357">
            <v>4.29</v>
          </cell>
          <cell r="G5357">
            <v>4.29</v>
          </cell>
          <cell r="H5357">
            <v>9.83</v>
          </cell>
          <cell r="I5357">
            <v>4.5960000000000001</v>
          </cell>
          <cell r="J5357">
            <v>0.73199999999999998</v>
          </cell>
          <cell r="K5357">
            <v>13.375</v>
          </cell>
          <cell r="L5357">
            <v>9.125</v>
          </cell>
          <cell r="M5357">
            <v>10.625</v>
          </cell>
          <cell r="N5357">
            <v>6</v>
          </cell>
          <cell r="O5357" t="str">
            <v>TW</v>
          </cell>
          <cell r="Q5357" t="str">
            <v>FFP</v>
          </cell>
          <cell r="R5357">
            <v>4</v>
          </cell>
          <cell r="S5357">
            <v>384</v>
          </cell>
          <cell r="T5357">
            <v>21.1</v>
          </cell>
          <cell r="U5357" t="str">
            <v>US$</v>
          </cell>
          <cell r="W5357" t="str">
            <v>FLT</v>
          </cell>
          <cell r="X5357" t="str">
            <v>BRN</v>
          </cell>
          <cell r="Y5357" t="str">
            <v>FUL</v>
          </cell>
          <cell r="Z5357" t="str">
            <v>FFP</v>
          </cell>
        </row>
        <row r="5358">
          <cell r="A5358" t="str">
            <v>G7019</v>
          </cell>
          <cell r="B5358" t="str">
            <v>9100352828</v>
          </cell>
          <cell r="C5358" t="str">
            <v>10009100352825</v>
          </cell>
          <cell r="D5358">
            <v>0.70799999999999996</v>
          </cell>
          <cell r="E5358">
            <v>0.125</v>
          </cell>
          <cell r="F5358">
            <v>4.29</v>
          </cell>
          <cell r="G5358">
            <v>4.29</v>
          </cell>
          <cell r="H5358">
            <v>9.83</v>
          </cell>
          <cell r="I5358">
            <v>4.2480000000000002</v>
          </cell>
          <cell r="J5358">
            <v>0.75</v>
          </cell>
          <cell r="K5358">
            <v>13.375</v>
          </cell>
          <cell r="L5358">
            <v>9.125</v>
          </cell>
          <cell r="M5358">
            <v>10.625</v>
          </cell>
          <cell r="N5358">
            <v>6</v>
          </cell>
          <cell r="O5358" t="str">
            <v>TW</v>
          </cell>
          <cell r="P5358" t="str">
            <v>RA</v>
          </cell>
          <cell r="Q5358" t="str">
            <v>FFP</v>
          </cell>
          <cell r="R5358">
            <v>4</v>
          </cell>
          <cell r="S5358">
            <v>384</v>
          </cell>
          <cell r="T5358">
            <v>18.63</v>
          </cell>
          <cell r="U5358" t="str">
            <v>US$</v>
          </cell>
          <cell r="V5358" t="str">
            <v>EA</v>
          </cell>
          <cell r="W5358" t="str">
            <v>FLT</v>
          </cell>
          <cell r="X5358" t="str">
            <v>BRN</v>
          </cell>
          <cell r="Y5358" t="str">
            <v>FUL</v>
          </cell>
          <cell r="Z5358" t="str">
            <v>FFP</v>
          </cell>
        </row>
        <row r="5359">
          <cell r="A5359" t="str">
            <v>G7071</v>
          </cell>
          <cell r="B5359" t="str">
            <v>9100352835</v>
          </cell>
          <cell r="C5359" t="str">
            <v>10009100352832</v>
          </cell>
          <cell r="D5359">
            <v>0.67500000000000004</v>
          </cell>
          <cell r="E5359">
            <v>4.3999999999999997E-2</v>
          </cell>
          <cell r="F5359">
            <v>3.1019999999999999</v>
          </cell>
          <cell r="G5359">
            <v>3.1019999999999999</v>
          </cell>
          <cell r="H5359">
            <v>5.04</v>
          </cell>
          <cell r="I5359">
            <v>4.05</v>
          </cell>
          <cell r="J5359">
            <v>0.26400000000000001</v>
          </cell>
          <cell r="K5359">
            <v>9.8119999999999994</v>
          </cell>
          <cell r="L5359">
            <v>6.75</v>
          </cell>
          <cell r="M5359">
            <v>5.875</v>
          </cell>
          <cell r="N5359">
            <v>6</v>
          </cell>
          <cell r="O5359" t="str">
            <v>IL</v>
          </cell>
          <cell r="P5359" t="str">
            <v>RA</v>
          </cell>
          <cell r="Q5359" t="str">
            <v>FFP</v>
          </cell>
          <cell r="R5359">
            <v>7</v>
          </cell>
          <cell r="S5359">
            <v>1260</v>
          </cell>
          <cell r="T5359">
            <v>20.7</v>
          </cell>
          <cell r="U5359" t="str">
            <v>US$</v>
          </cell>
          <cell r="V5359" t="str">
            <v>EA</v>
          </cell>
          <cell r="W5359" t="str">
            <v>FLT</v>
          </cell>
          <cell r="X5359" t="str">
            <v>BRN</v>
          </cell>
          <cell r="Y5359" t="str">
            <v>FUL</v>
          </cell>
          <cell r="Z5359" t="str">
            <v>FFP</v>
          </cell>
        </row>
        <row r="5360">
          <cell r="A5360" t="str">
            <v>G7072</v>
          </cell>
          <cell r="B5360" t="str">
            <v>9100352842</v>
          </cell>
          <cell r="C5360" t="str">
            <v>10009100352849</v>
          </cell>
          <cell r="D5360">
            <v>0.65</v>
          </cell>
          <cell r="E5360">
            <v>3.6999999999999998E-2</v>
          </cell>
          <cell r="F5360">
            <v>3.258</v>
          </cell>
          <cell r="G5360">
            <v>3.258</v>
          </cell>
          <cell r="H5360">
            <v>5.9859999999999998</v>
          </cell>
          <cell r="I5360">
            <v>3.9</v>
          </cell>
          <cell r="J5360">
            <v>0.26300000000000001</v>
          </cell>
          <cell r="K5360">
            <v>10.061999999999999</v>
          </cell>
          <cell r="L5360">
            <v>6.8120000000000003</v>
          </cell>
          <cell r="M5360">
            <v>6.625</v>
          </cell>
          <cell r="N5360">
            <v>6</v>
          </cell>
          <cell r="O5360" t="str">
            <v>US</v>
          </cell>
          <cell r="P5360" t="str">
            <v>RA</v>
          </cell>
          <cell r="Q5360" t="str">
            <v>FFP</v>
          </cell>
          <cell r="R5360">
            <v>6</v>
          </cell>
          <cell r="S5360">
            <v>1008</v>
          </cell>
          <cell r="T5360">
            <v>20.7</v>
          </cell>
          <cell r="U5360" t="str">
            <v>US$</v>
          </cell>
          <cell r="V5360" t="str">
            <v>EA</v>
          </cell>
          <cell r="W5360" t="str">
            <v>FLT</v>
          </cell>
          <cell r="X5360" t="str">
            <v>BRN</v>
          </cell>
          <cell r="Y5360" t="str">
            <v>FUL</v>
          </cell>
          <cell r="Z5360" t="str">
            <v>FFP</v>
          </cell>
        </row>
        <row r="5361">
          <cell r="A5361" t="str">
            <v>G7092</v>
          </cell>
          <cell r="B5361" t="str">
            <v>9100352859</v>
          </cell>
          <cell r="C5361" t="str">
            <v>10009100352856</v>
          </cell>
          <cell r="D5361">
            <v>0.39100000000000001</v>
          </cell>
          <cell r="E5361">
            <v>2.1000000000000001E-2</v>
          </cell>
          <cell r="F5361">
            <v>2.29</v>
          </cell>
          <cell r="G5361">
            <v>2.29</v>
          </cell>
          <cell r="H5361">
            <v>6.665</v>
          </cell>
          <cell r="I5361">
            <v>2.3460000000000001</v>
          </cell>
          <cell r="J5361">
            <v>0.126</v>
          </cell>
          <cell r="K5361">
            <v>7.375</v>
          </cell>
          <cell r="L5361">
            <v>5.125</v>
          </cell>
          <cell r="M5361">
            <v>7.5</v>
          </cell>
          <cell r="N5361">
            <v>6</v>
          </cell>
          <cell r="O5361" t="str">
            <v>US</v>
          </cell>
          <cell r="P5361" t="str">
            <v>RA</v>
          </cell>
          <cell r="Q5361" t="str">
            <v>FFP</v>
          </cell>
          <cell r="R5361">
            <v>5</v>
          </cell>
          <cell r="S5361">
            <v>1440</v>
          </cell>
          <cell r="T5361">
            <v>11</v>
          </cell>
          <cell r="U5361" t="str">
            <v>US$</v>
          </cell>
          <cell r="V5361" t="str">
            <v>EA</v>
          </cell>
          <cell r="W5361" t="str">
            <v>FLT</v>
          </cell>
          <cell r="X5361" t="str">
            <v>BRN</v>
          </cell>
          <cell r="Y5361" t="str">
            <v>FUL</v>
          </cell>
          <cell r="Z5361" t="str">
            <v>FFP</v>
          </cell>
        </row>
        <row r="5362">
          <cell r="A5362" t="str">
            <v>G7092</v>
          </cell>
          <cell r="B5362" t="str">
            <v>9100352859</v>
          </cell>
          <cell r="C5362" t="str">
            <v>10009100352856</v>
          </cell>
          <cell r="D5362">
            <v>0.44600000000000001</v>
          </cell>
          <cell r="E5362">
            <v>5.2999999999999999E-2</v>
          </cell>
          <cell r="F5362">
            <v>5.6970000000000001</v>
          </cell>
          <cell r="G5362">
            <v>3.536</v>
          </cell>
          <cell r="H5362">
            <v>4.6609999999999996</v>
          </cell>
          <cell r="I5362">
            <v>2.6760000000000002</v>
          </cell>
          <cell r="J5362">
            <v>0.318</v>
          </cell>
          <cell r="K5362">
            <v>11.125</v>
          </cell>
          <cell r="L5362">
            <v>6.375</v>
          </cell>
          <cell r="M5362">
            <v>8</v>
          </cell>
          <cell r="N5362">
            <v>6</v>
          </cell>
          <cell r="O5362" t="str">
            <v>CN</v>
          </cell>
          <cell r="P5362" t="str">
            <v>RA</v>
          </cell>
          <cell r="Q5362" t="str">
            <v>FFP</v>
          </cell>
          <cell r="R5362">
            <v>5</v>
          </cell>
          <cell r="S5362">
            <v>750</v>
          </cell>
          <cell r="T5362">
            <v>11</v>
          </cell>
          <cell r="U5362" t="str">
            <v>US$</v>
          </cell>
          <cell r="V5362" t="str">
            <v>EA</v>
          </cell>
          <cell r="W5362" t="str">
            <v>FLT</v>
          </cell>
          <cell r="X5362" t="str">
            <v>BRN</v>
          </cell>
          <cell r="Y5362" t="str">
            <v>FUL</v>
          </cell>
          <cell r="Z5362" t="str">
            <v>FFP</v>
          </cell>
        </row>
        <row r="5363">
          <cell r="A5363" t="str">
            <v>G7092</v>
          </cell>
          <cell r="B5363" t="str">
            <v>9100352859</v>
          </cell>
          <cell r="C5363" t="str">
            <v>10009100352856</v>
          </cell>
          <cell r="D5363">
            <v>0.44600000000000001</v>
          </cell>
          <cell r="E5363">
            <v>5.2999999999999999E-2</v>
          </cell>
          <cell r="F5363">
            <v>0</v>
          </cell>
          <cell r="G5363">
            <v>0</v>
          </cell>
          <cell r="H5363">
            <v>0</v>
          </cell>
          <cell r="I5363">
            <v>2.6760000000000002</v>
          </cell>
          <cell r="J5363">
            <v>0.318</v>
          </cell>
          <cell r="K5363">
            <v>0</v>
          </cell>
          <cell r="L5363">
            <v>0</v>
          </cell>
          <cell r="M5363">
            <v>0</v>
          </cell>
          <cell r="N5363">
            <v>100</v>
          </cell>
          <cell r="O5363" t="str">
            <v>US</v>
          </cell>
          <cell r="Q5363" t="str">
            <v>FFP</v>
          </cell>
          <cell r="R5363">
            <v>10</v>
          </cell>
          <cell r="S5363">
            <v>10000</v>
          </cell>
          <cell r="T5363">
            <v>11</v>
          </cell>
          <cell r="U5363" t="str">
            <v>US$</v>
          </cell>
          <cell r="W5363" t="str">
            <v>FLT</v>
          </cell>
          <cell r="X5363" t="str">
            <v>BRN</v>
          </cell>
          <cell r="Y5363" t="str">
            <v>FUL</v>
          </cell>
          <cell r="Z5363" t="str">
            <v>FFP</v>
          </cell>
        </row>
        <row r="5364">
          <cell r="A5364" t="str">
            <v>G7092DP</v>
          </cell>
          <cell r="B5364" t="str">
            <v>9100353269</v>
          </cell>
          <cell r="C5364" t="str">
            <v>10009100353266</v>
          </cell>
          <cell r="D5364">
            <v>0.35799999999999998</v>
          </cell>
          <cell r="E5364">
            <v>6.3E-2</v>
          </cell>
          <cell r="F5364">
            <v>0</v>
          </cell>
          <cell r="G5364">
            <v>0</v>
          </cell>
          <cell r="H5364">
            <v>0</v>
          </cell>
          <cell r="I5364">
            <v>2.1480000000000001</v>
          </cell>
          <cell r="J5364">
            <v>0.378</v>
          </cell>
          <cell r="K5364">
            <v>0</v>
          </cell>
          <cell r="L5364">
            <v>0</v>
          </cell>
          <cell r="M5364">
            <v>0</v>
          </cell>
          <cell r="N5364">
            <v>6</v>
          </cell>
          <cell r="O5364" t="str">
            <v>US</v>
          </cell>
          <cell r="Q5364" t="str">
            <v>FFP</v>
          </cell>
          <cell r="R5364">
            <v>5</v>
          </cell>
          <cell r="S5364">
            <v>780</v>
          </cell>
          <cell r="T5364">
            <v>11</v>
          </cell>
          <cell r="U5364" t="str">
            <v>US$</v>
          </cell>
          <cell r="W5364" t="str">
            <v>FLT</v>
          </cell>
          <cell r="X5364" t="str">
            <v>BRN</v>
          </cell>
          <cell r="Y5364" t="str">
            <v>FUL</v>
          </cell>
          <cell r="Z5364" t="str">
            <v>FFP</v>
          </cell>
        </row>
        <row r="5365">
          <cell r="A5365" t="str">
            <v>G7092DP</v>
          </cell>
          <cell r="B5365" t="str">
            <v>9100353269</v>
          </cell>
          <cell r="C5365" t="str">
            <v>10009100353266</v>
          </cell>
          <cell r="D5365">
            <v>0.433</v>
          </cell>
          <cell r="E5365">
            <v>6.3E-2</v>
          </cell>
          <cell r="F5365">
            <v>7.625</v>
          </cell>
          <cell r="G5365">
            <v>7.625</v>
          </cell>
          <cell r="H5365">
            <v>2.4649999999999999</v>
          </cell>
          <cell r="I5365">
            <v>2.5979999999999999</v>
          </cell>
          <cell r="J5365">
            <v>0.378</v>
          </cell>
          <cell r="K5365">
            <v>9.5</v>
          </cell>
          <cell r="L5365">
            <v>8.125</v>
          </cell>
          <cell r="M5365">
            <v>8.25</v>
          </cell>
          <cell r="N5365">
            <v>6</v>
          </cell>
          <cell r="O5365" t="str">
            <v>US</v>
          </cell>
          <cell r="P5365" t="str">
            <v>RA</v>
          </cell>
          <cell r="Q5365" t="str">
            <v>FFP</v>
          </cell>
          <cell r="R5365">
            <v>5</v>
          </cell>
          <cell r="S5365">
            <v>750</v>
          </cell>
          <cell r="T5365">
            <v>11</v>
          </cell>
          <cell r="U5365" t="str">
            <v>US$</v>
          </cell>
          <cell r="V5365" t="str">
            <v>EA</v>
          </cell>
          <cell r="W5365" t="str">
            <v>FLT</v>
          </cell>
          <cell r="X5365" t="str">
            <v>BRN</v>
          </cell>
          <cell r="Y5365" t="str">
            <v>FUL</v>
          </cell>
          <cell r="Z5365" t="str">
            <v>FFP</v>
          </cell>
        </row>
        <row r="5366">
          <cell r="A5366" t="str">
            <v>G7099BR</v>
          </cell>
          <cell r="D5366">
            <v>1</v>
          </cell>
          <cell r="E5366">
            <v>0</v>
          </cell>
          <cell r="F5366">
            <v>0</v>
          </cell>
          <cell r="G5366">
            <v>0</v>
          </cell>
          <cell r="H5366">
            <v>0</v>
          </cell>
          <cell r="I5366">
            <v>0</v>
          </cell>
          <cell r="J5366">
            <v>0</v>
          </cell>
          <cell r="K5366">
            <v>0</v>
          </cell>
          <cell r="L5366">
            <v>0</v>
          </cell>
          <cell r="M5366">
            <v>0</v>
          </cell>
          <cell r="N5366">
            <v>0</v>
          </cell>
          <cell r="O5366" t="str">
            <v>BR</v>
          </cell>
          <cell r="P5366" t="str">
            <v>RA</v>
          </cell>
          <cell r="Q5366" t="str">
            <v>FFP</v>
          </cell>
          <cell r="R5366">
            <v>0</v>
          </cell>
          <cell r="S5366">
            <v>0</v>
          </cell>
          <cell r="T5366">
            <v>5.69</v>
          </cell>
          <cell r="U5366" t="str">
            <v>US$</v>
          </cell>
          <cell r="V5366" t="str">
            <v>EA</v>
          </cell>
          <cell r="W5366" t="str">
            <v>FLT</v>
          </cell>
          <cell r="X5366" t="str">
            <v>BRN</v>
          </cell>
          <cell r="Y5366" t="str">
            <v>FUL</v>
          </cell>
          <cell r="Z5366" t="str">
            <v>FFP</v>
          </cell>
        </row>
        <row r="5367">
          <cell r="A5367" t="str">
            <v>G7143</v>
          </cell>
          <cell r="B5367" t="str">
            <v>9100504142</v>
          </cell>
          <cell r="C5367" t="str">
            <v>10009100504149</v>
          </cell>
          <cell r="D5367">
            <v>0.436</v>
          </cell>
          <cell r="E5367">
            <v>3.9E-2</v>
          </cell>
          <cell r="F5367">
            <v>3.1019999999999999</v>
          </cell>
          <cell r="G5367">
            <v>3.1019999999999999</v>
          </cell>
          <cell r="H5367">
            <v>6.29</v>
          </cell>
          <cell r="I5367">
            <v>2.6160000000000001</v>
          </cell>
          <cell r="J5367">
            <v>0.23400000000000001</v>
          </cell>
          <cell r="K5367">
            <v>9.8119999999999994</v>
          </cell>
          <cell r="L5367">
            <v>6.75</v>
          </cell>
          <cell r="M5367">
            <v>7.125</v>
          </cell>
          <cell r="N5367">
            <v>6</v>
          </cell>
          <cell r="O5367" t="str">
            <v>CN</v>
          </cell>
          <cell r="P5367" t="str">
            <v>RA</v>
          </cell>
          <cell r="Q5367" t="str">
            <v>FFP</v>
          </cell>
          <cell r="R5367">
            <v>5</v>
          </cell>
          <cell r="S5367">
            <v>900</v>
          </cell>
          <cell r="T5367">
            <v>9.0299999999999994</v>
          </cell>
          <cell r="U5367" t="str">
            <v>US$</v>
          </cell>
          <cell r="V5367" t="str">
            <v>EA</v>
          </cell>
          <cell r="W5367" t="str">
            <v>FLT</v>
          </cell>
          <cell r="X5367" t="str">
            <v>BRN</v>
          </cell>
          <cell r="Y5367" t="str">
            <v>FUL</v>
          </cell>
          <cell r="Z5367" t="str">
            <v>FFP</v>
          </cell>
        </row>
        <row r="5368">
          <cell r="A5368" t="str">
            <v>G7143</v>
          </cell>
          <cell r="B5368" t="str">
            <v>9100504142</v>
          </cell>
          <cell r="C5368" t="str">
            <v>10009100504149</v>
          </cell>
          <cell r="D5368">
            <v>0.443</v>
          </cell>
          <cell r="E5368">
            <v>4.2000000000000003E-2</v>
          </cell>
          <cell r="F5368">
            <v>8.6969999999999992</v>
          </cell>
          <cell r="G5368">
            <v>2.536</v>
          </cell>
          <cell r="H5368">
            <v>4.6609999999999996</v>
          </cell>
          <cell r="I5368">
            <v>2.6579999999999999</v>
          </cell>
          <cell r="J5368">
            <v>0.252</v>
          </cell>
          <cell r="K5368">
            <v>9.25</v>
          </cell>
          <cell r="L5368">
            <v>8.125</v>
          </cell>
          <cell r="M5368">
            <v>6</v>
          </cell>
          <cell r="N5368">
            <v>6</v>
          </cell>
          <cell r="O5368" t="str">
            <v>US</v>
          </cell>
          <cell r="Q5368" t="str">
            <v>FFP</v>
          </cell>
          <cell r="R5368">
            <v>7</v>
          </cell>
          <cell r="S5368">
            <v>1050</v>
          </cell>
          <cell r="T5368">
            <v>9.0299999999999994</v>
          </cell>
          <cell r="U5368" t="str">
            <v>US$</v>
          </cell>
          <cell r="W5368" t="str">
            <v>FLT</v>
          </cell>
          <cell r="X5368" t="str">
            <v>BRN</v>
          </cell>
          <cell r="Y5368" t="str">
            <v>FUL</v>
          </cell>
          <cell r="Z5368" t="str">
            <v>FFP</v>
          </cell>
        </row>
        <row r="5369">
          <cell r="A5369" t="str">
            <v>G7144</v>
          </cell>
          <cell r="B5369" t="str">
            <v>9100353306</v>
          </cell>
          <cell r="C5369" t="str">
            <v>10009100353303</v>
          </cell>
          <cell r="D5369">
            <v>9.1999999999999998E-2</v>
          </cell>
          <cell r="E5369">
            <v>6.0000000000000001E-3</v>
          </cell>
          <cell r="F5369">
            <v>2.29</v>
          </cell>
          <cell r="G5369">
            <v>2.29</v>
          </cell>
          <cell r="H5369">
            <v>4.04</v>
          </cell>
          <cell r="I5369">
            <v>0.55200000000000005</v>
          </cell>
          <cell r="J5369">
            <v>3.5999999999999997E-2</v>
          </cell>
          <cell r="K5369">
            <v>7.375</v>
          </cell>
          <cell r="L5369">
            <v>5.125</v>
          </cell>
          <cell r="M5369">
            <v>4.875</v>
          </cell>
          <cell r="N5369">
            <v>6</v>
          </cell>
          <cell r="O5369" t="str">
            <v>IL</v>
          </cell>
          <cell r="P5369" t="str">
            <v>RA</v>
          </cell>
          <cell r="Q5369" t="str">
            <v>FFP</v>
          </cell>
          <cell r="R5369">
            <v>8</v>
          </cell>
          <cell r="S5369">
            <v>2304</v>
          </cell>
          <cell r="T5369">
            <v>3.39</v>
          </cell>
          <cell r="U5369" t="str">
            <v>US$</v>
          </cell>
          <cell r="V5369" t="str">
            <v>EA</v>
          </cell>
          <cell r="W5369" t="str">
            <v>FLT</v>
          </cell>
          <cell r="X5369" t="str">
            <v>BRN</v>
          </cell>
          <cell r="Y5369" t="str">
            <v>FUL</v>
          </cell>
          <cell r="Z5369" t="str">
            <v>FFP</v>
          </cell>
        </row>
        <row r="5370">
          <cell r="A5370" t="str">
            <v>G7146</v>
          </cell>
          <cell r="B5370" t="str">
            <v>9100353214</v>
          </cell>
          <cell r="C5370" t="str">
            <v>10009100353211</v>
          </cell>
          <cell r="D5370">
            <v>0.61299999999999999</v>
          </cell>
          <cell r="E5370">
            <v>4.9000000000000002E-2</v>
          </cell>
          <cell r="F5370">
            <v>3.383</v>
          </cell>
          <cell r="G5370">
            <v>3.383</v>
          </cell>
          <cell r="H5370">
            <v>7.3609999999999998</v>
          </cell>
          <cell r="I5370">
            <v>3.6779999999999999</v>
          </cell>
          <cell r="J5370">
            <v>0.35099999999999998</v>
          </cell>
          <cell r="K5370">
            <v>10.561999999999999</v>
          </cell>
          <cell r="L5370">
            <v>7.0620000000000003</v>
          </cell>
          <cell r="M5370">
            <v>8.125</v>
          </cell>
          <cell r="N5370">
            <v>6</v>
          </cell>
          <cell r="O5370" t="str">
            <v>US</v>
          </cell>
          <cell r="P5370" t="str">
            <v>RA</v>
          </cell>
          <cell r="Q5370" t="str">
            <v>FFP</v>
          </cell>
          <cell r="R5370">
            <v>5</v>
          </cell>
          <cell r="S5370">
            <v>660</v>
          </cell>
          <cell r="T5370">
            <v>23.42</v>
          </cell>
          <cell r="U5370" t="str">
            <v>US$</v>
          </cell>
          <cell r="V5370" t="str">
            <v>EA</v>
          </cell>
          <cell r="W5370" t="str">
            <v>FLT</v>
          </cell>
          <cell r="X5370" t="str">
            <v>BRN</v>
          </cell>
          <cell r="Y5370" t="str">
            <v>FUL</v>
          </cell>
          <cell r="Z5370" t="str">
            <v>FFP</v>
          </cell>
        </row>
        <row r="5371">
          <cell r="A5371" t="str">
            <v>G7146DP</v>
          </cell>
          <cell r="B5371" t="str">
            <v>9100006424</v>
          </cell>
          <cell r="C5371" t="str">
            <v>10009100006421</v>
          </cell>
          <cell r="D5371">
            <v>0.65</v>
          </cell>
          <cell r="E5371">
            <v>0.105</v>
          </cell>
          <cell r="F5371">
            <v>0</v>
          </cell>
          <cell r="G5371">
            <v>0</v>
          </cell>
          <cell r="H5371">
            <v>0</v>
          </cell>
          <cell r="I5371">
            <v>3.9</v>
          </cell>
          <cell r="J5371">
            <v>0.63</v>
          </cell>
          <cell r="K5371">
            <v>0</v>
          </cell>
          <cell r="L5371">
            <v>0</v>
          </cell>
          <cell r="M5371">
            <v>0</v>
          </cell>
          <cell r="N5371">
            <v>6</v>
          </cell>
          <cell r="O5371" t="str">
            <v>IL</v>
          </cell>
          <cell r="Q5371" t="str">
            <v>FFP</v>
          </cell>
          <cell r="R5371">
            <v>4</v>
          </cell>
          <cell r="S5371">
            <v>360</v>
          </cell>
          <cell r="T5371">
            <v>22.3</v>
          </cell>
          <cell r="U5371" t="str">
            <v>US$</v>
          </cell>
          <cell r="W5371" t="str">
            <v>FLT</v>
          </cell>
          <cell r="X5371" t="str">
            <v>BRN</v>
          </cell>
          <cell r="Y5371" t="str">
            <v>FUL</v>
          </cell>
          <cell r="Z5371" t="str">
            <v>FFP</v>
          </cell>
        </row>
        <row r="5372">
          <cell r="A5372" t="str">
            <v>G7147</v>
          </cell>
          <cell r="B5372" t="str">
            <v>9100353221</v>
          </cell>
          <cell r="C5372" t="str">
            <v>10009100353228</v>
          </cell>
          <cell r="D5372">
            <v>0.3</v>
          </cell>
          <cell r="E5372">
            <v>0.06</v>
          </cell>
          <cell r="F5372">
            <v>3.1019999999999999</v>
          </cell>
          <cell r="G5372">
            <v>3.1019999999999999</v>
          </cell>
          <cell r="H5372">
            <v>6.29</v>
          </cell>
          <cell r="I5372">
            <v>1.8</v>
          </cell>
          <cell r="J5372">
            <v>0.36</v>
          </cell>
          <cell r="K5372">
            <v>9.8119999999999994</v>
          </cell>
          <cell r="L5372">
            <v>6.75</v>
          </cell>
          <cell r="M5372">
            <v>7.125</v>
          </cell>
          <cell r="N5372">
            <v>6</v>
          </cell>
          <cell r="O5372" t="str">
            <v>IL</v>
          </cell>
          <cell r="Q5372" t="str">
            <v>FFP</v>
          </cell>
          <cell r="R5372">
            <v>6</v>
          </cell>
          <cell r="S5372">
            <v>720</v>
          </cell>
          <cell r="T5372">
            <v>22.16</v>
          </cell>
          <cell r="U5372" t="str">
            <v>US$</v>
          </cell>
          <cell r="W5372" t="str">
            <v>FLT</v>
          </cell>
          <cell r="X5372" t="str">
            <v>BRN</v>
          </cell>
          <cell r="Y5372" t="str">
            <v>FUL</v>
          </cell>
          <cell r="Z5372" t="str">
            <v>FFP</v>
          </cell>
        </row>
        <row r="5373">
          <cell r="A5373" t="str">
            <v>G7148</v>
          </cell>
          <cell r="B5373" t="str">
            <v>9100353238</v>
          </cell>
          <cell r="C5373" t="str">
            <v>10009100353235</v>
          </cell>
          <cell r="D5373">
            <v>0.65800000000000003</v>
          </cell>
          <cell r="E5373">
            <v>3.6999999999999998E-2</v>
          </cell>
          <cell r="F5373">
            <v>3.1019999999999999</v>
          </cell>
          <cell r="G5373">
            <v>3.1019999999999999</v>
          </cell>
          <cell r="H5373">
            <v>5.04</v>
          </cell>
          <cell r="I5373">
            <v>3.948</v>
          </cell>
          <cell r="J5373">
            <v>0.222</v>
          </cell>
          <cell r="K5373">
            <v>9.8119999999999994</v>
          </cell>
          <cell r="L5373">
            <v>6.75</v>
          </cell>
          <cell r="M5373">
            <v>5.875</v>
          </cell>
          <cell r="N5373">
            <v>6</v>
          </cell>
          <cell r="O5373" t="str">
            <v>IL</v>
          </cell>
          <cell r="P5373" t="str">
            <v>RA</v>
          </cell>
          <cell r="Q5373" t="str">
            <v>FFP</v>
          </cell>
          <cell r="R5373">
            <v>7</v>
          </cell>
          <cell r="S5373">
            <v>1260</v>
          </cell>
          <cell r="T5373">
            <v>21.81</v>
          </cell>
          <cell r="U5373" t="str">
            <v>US$</v>
          </cell>
          <cell r="V5373" t="str">
            <v>EA</v>
          </cell>
          <cell r="W5373" t="str">
            <v>FLT</v>
          </cell>
          <cell r="X5373" t="str">
            <v>BRN</v>
          </cell>
          <cell r="Y5373" t="str">
            <v>FUL</v>
          </cell>
          <cell r="Z5373" t="str">
            <v>FFP</v>
          </cell>
        </row>
        <row r="5374">
          <cell r="A5374" t="str">
            <v>G7150</v>
          </cell>
          <cell r="B5374" t="str">
            <v>9100353252</v>
          </cell>
          <cell r="C5374" t="str">
            <v>10009100353259</v>
          </cell>
          <cell r="D5374">
            <v>0.65600000000000003</v>
          </cell>
          <cell r="E5374">
            <v>2.8000000000000001E-2</v>
          </cell>
          <cell r="F5374">
            <v>3.1019999999999999</v>
          </cell>
          <cell r="G5374">
            <v>3.1019999999999999</v>
          </cell>
          <cell r="H5374">
            <v>5.04</v>
          </cell>
          <cell r="I5374">
            <v>3.9359999999999999</v>
          </cell>
          <cell r="J5374">
            <v>0.16800000000000001</v>
          </cell>
          <cell r="K5374">
            <v>9.8119999999999994</v>
          </cell>
          <cell r="L5374">
            <v>6.75</v>
          </cell>
          <cell r="M5374">
            <v>5.875</v>
          </cell>
          <cell r="N5374">
            <v>6</v>
          </cell>
          <cell r="O5374" t="str">
            <v>US</v>
          </cell>
          <cell r="P5374" t="str">
            <v>RA</v>
          </cell>
          <cell r="Q5374" t="str">
            <v>FFP</v>
          </cell>
          <cell r="R5374">
            <v>7</v>
          </cell>
          <cell r="S5374">
            <v>1260</v>
          </cell>
          <cell r="T5374">
            <v>22.39</v>
          </cell>
          <cell r="U5374" t="str">
            <v>US$</v>
          </cell>
          <cell r="V5374" t="str">
            <v>EA</v>
          </cell>
          <cell r="W5374" t="str">
            <v>FLT</v>
          </cell>
          <cell r="X5374" t="str">
            <v>BRN</v>
          </cell>
          <cell r="Y5374" t="str">
            <v>FUL</v>
          </cell>
          <cell r="Z5374" t="str">
            <v>FFP</v>
          </cell>
        </row>
        <row r="5375">
          <cell r="A5375" t="str">
            <v>G7150DP</v>
          </cell>
          <cell r="B5375" t="str">
            <v>9100006455</v>
          </cell>
          <cell r="C5375" t="str">
            <v>10009100006452</v>
          </cell>
          <cell r="D5375">
            <v>0.7</v>
          </cell>
          <cell r="E5375">
            <v>0.08</v>
          </cell>
          <cell r="F5375">
            <v>0</v>
          </cell>
          <cell r="G5375">
            <v>0</v>
          </cell>
          <cell r="H5375">
            <v>0</v>
          </cell>
          <cell r="I5375">
            <v>4.2</v>
          </cell>
          <cell r="J5375">
            <v>0.48</v>
          </cell>
          <cell r="K5375">
            <v>0</v>
          </cell>
          <cell r="L5375">
            <v>0</v>
          </cell>
          <cell r="M5375">
            <v>0</v>
          </cell>
          <cell r="N5375">
            <v>6</v>
          </cell>
          <cell r="O5375" t="str">
            <v>IL</v>
          </cell>
          <cell r="Q5375" t="str">
            <v>FFP</v>
          </cell>
          <cell r="R5375">
            <v>5</v>
          </cell>
          <cell r="S5375">
            <v>600</v>
          </cell>
          <cell r="T5375">
            <v>21.32</v>
          </cell>
          <cell r="U5375" t="str">
            <v>US$</v>
          </cell>
          <cell r="W5375" t="str">
            <v>FLT</v>
          </cell>
          <cell r="X5375" t="str">
            <v>BRN</v>
          </cell>
          <cell r="Y5375" t="str">
            <v>FUL</v>
          </cell>
          <cell r="Z5375" t="str">
            <v>FFP</v>
          </cell>
        </row>
        <row r="5376">
          <cell r="A5376" t="str">
            <v>G7182</v>
          </cell>
          <cell r="B5376" t="str">
            <v>9100353276</v>
          </cell>
          <cell r="C5376" t="str">
            <v>10009100353273</v>
          </cell>
          <cell r="D5376">
            <v>0.66300000000000003</v>
          </cell>
          <cell r="E5376">
            <v>3.6999999999999998E-2</v>
          </cell>
          <cell r="F5376">
            <v>3.1019999999999999</v>
          </cell>
          <cell r="G5376">
            <v>3.1019999999999999</v>
          </cell>
          <cell r="H5376">
            <v>5.04</v>
          </cell>
          <cell r="I5376">
            <v>3.9780000000000002</v>
          </cell>
          <cell r="J5376">
            <v>0.222</v>
          </cell>
          <cell r="K5376">
            <v>9.8119999999999994</v>
          </cell>
          <cell r="L5376">
            <v>6.75</v>
          </cell>
          <cell r="M5376">
            <v>5.875</v>
          </cell>
          <cell r="N5376">
            <v>6</v>
          </cell>
          <cell r="O5376" t="str">
            <v>US</v>
          </cell>
          <cell r="P5376" t="str">
            <v>RA</v>
          </cell>
          <cell r="Q5376" t="str">
            <v>FFP</v>
          </cell>
          <cell r="R5376">
            <v>7</v>
          </cell>
          <cell r="S5376">
            <v>1260</v>
          </cell>
          <cell r="T5376">
            <v>19.809999999999999</v>
          </cell>
          <cell r="U5376" t="str">
            <v>US$</v>
          </cell>
          <cell r="V5376" t="str">
            <v>EA</v>
          </cell>
          <cell r="W5376" t="str">
            <v>FLT</v>
          </cell>
          <cell r="X5376" t="str">
            <v>BRN</v>
          </cell>
          <cell r="Y5376" t="str">
            <v>FUL</v>
          </cell>
          <cell r="Z5376" t="str">
            <v>FFP</v>
          </cell>
        </row>
        <row r="5377">
          <cell r="A5377" t="str">
            <v>G7193</v>
          </cell>
          <cell r="B5377" t="str">
            <v>9100353290</v>
          </cell>
          <cell r="C5377" t="str">
            <v>10009100353297</v>
          </cell>
          <cell r="D5377">
            <v>0.69199999999999995</v>
          </cell>
          <cell r="E5377">
            <v>4.5999999999999999E-2</v>
          </cell>
          <cell r="F5377">
            <v>3.1019999999999999</v>
          </cell>
          <cell r="G5377">
            <v>3.1019999999999999</v>
          </cell>
          <cell r="H5377">
            <v>5.04</v>
          </cell>
          <cell r="I5377">
            <v>4.1520000000000001</v>
          </cell>
          <cell r="J5377">
            <v>0.27600000000000002</v>
          </cell>
          <cell r="K5377">
            <v>9.8119999999999994</v>
          </cell>
          <cell r="L5377">
            <v>6.75</v>
          </cell>
          <cell r="M5377">
            <v>5.875</v>
          </cell>
          <cell r="N5377">
            <v>6</v>
          </cell>
          <cell r="O5377" t="str">
            <v>IL</v>
          </cell>
          <cell r="Q5377" t="str">
            <v>FFP</v>
          </cell>
          <cell r="R5377">
            <v>7</v>
          </cell>
          <cell r="S5377">
            <v>1260</v>
          </cell>
          <cell r="T5377">
            <v>20.309999999999999</v>
          </cell>
          <cell r="U5377" t="str">
            <v>US$</v>
          </cell>
          <cell r="W5377" t="str">
            <v>FLT</v>
          </cell>
          <cell r="X5377" t="str">
            <v>BRN</v>
          </cell>
          <cell r="Y5377" t="str">
            <v>FUL</v>
          </cell>
          <cell r="Z5377" t="str">
            <v>FFP</v>
          </cell>
        </row>
        <row r="5378">
          <cell r="A5378" t="str">
            <v>G7194</v>
          </cell>
          <cell r="B5378" t="str">
            <v>9100353283</v>
          </cell>
          <cell r="C5378" t="str">
            <v>10009100353280</v>
          </cell>
          <cell r="D5378">
            <v>0.66300000000000003</v>
          </cell>
          <cell r="E5378">
            <v>2.8000000000000001E-2</v>
          </cell>
          <cell r="F5378">
            <v>3.0710000000000002</v>
          </cell>
          <cell r="G5378">
            <v>3.0710000000000002</v>
          </cell>
          <cell r="H5378">
            <v>5.2050000000000001</v>
          </cell>
          <cell r="I5378">
            <v>3.9780000000000002</v>
          </cell>
          <cell r="J5378">
            <v>0.21299999999999999</v>
          </cell>
          <cell r="K5378">
            <v>9.5619999999999994</v>
          </cell>
          <cell r="L5378">
            <v>6.5620000000000003</v>
          </cell>
          <cell r="M5378">
            <v>5.875</v>
          </cell>
          <cell r="N5378">
            <v>6</v>
          </cell>
          <cell r="O5378" t="str">
            <v>US</v>
          </cell>
          <cell r="P5378" t="str">
            <v>RA</v>
          </cell>
          <cell r="Q5378" t="str">
            <v>FFP</v>
          </cell>
          <cell r="R5378">
            <v>7</v>
          </cell>
          <cell r="S5378">
            <v>1260</v>
          </cell>
          <cell r="T5378">
            <v>21.33</v>
          </cell>
          <cell r="U5378" t="str">
            <v>US$</v>
          </cell>
          <cell r="V5378" t="str">
            <v>EA</v>
          </cell>
          <cell r="W5378" t="str">
            <v>FLT</v>
          </cell>
          <cell r="X5378" t="str">
            <v>BRN</v>
          </cell>
          <cell r="Y5378" t="str">
            <v>FUL</v>
          </cell>
          <cell r="Z5378" t="str">
            <v>FFP</v>
          </cell>
        </row>
        <row r="5379">
          <cell r="A5379" t="str">
            <v>G7196</v>
          </cell>
          <cell r="B5379" t="str">
            <v>9100353658</v>
          </cell>
          <cell r="C5379" t="str">
            <v>10009100353655</v>
          </cell>
          <cell r="D5379">
            <v>0.65700000000000003</v>
          </cell>
          <cell r="E5379">
            <v>2.8000000000000001E-2</v>
          </cell>
          <cell r="F5379">
            <v>3.0710000000000002</v>
          </cell>
          <cell r="G5379">
            <v>3.0710000000000002</v>
          </cell>
          <cell r="H5379">
            <v>5.2050000000000001</v>
          </cell>
          <cell r="I5379">
            <v>3.9420000000000002</v>
          </cell>
          <cell r="J5379">
            <v>0.21299999999999999</v>
          </cell>
          <cell r="K5379">
            <v>9.5619999999999994</v>
          </cell>
          <cell r="L5379">
            <v>6.5620000000000003</v>
          </cell>
          <cell r="M5379">
            <v>5.875</v>
          </cell>
          <cell r="N5379">
            <v>6</v>
          </cell>
          <cell r="O5379" t="str">
            <v>US</v>
          </cell>
          <cell r="P5379" t="str">
            <v>RA</v>
          </cell>
          <cell r="Q5379" t="str">
            <v>FFP</v>
          </cell>
          <cell r="R5379">
            <v>7</v>
          </cell>
          <cell r="S5379">
            <v>1260</v>
          </cell>
          <cell r="T5379">
            <v>22.46</v>
          </cell>
          <cell r="U5379" t="str">
            <v>US$</v>
          </cell>
          <cell r="V5379" t="str">
            <v>EA</v>
          </cell>
          <cell r="W5379" t="str">
            <v>FLT</v>
          </cell>
          <cell r="X5379" t="str">
            <v>BRN</v>
          </cell>
          <cell r="Y5379" t="str">
            <v>FUL</v>
          </cell>
          <cell r="Z5379" t="str">
            <v>FFP</v>
          </cell>
        </row>
        <row r="5380">
          <cell r="A5380" t="str">
            <v>G7196DP</v>
          </cell>
          <cell r="B5380" t="str">
            <v>9100354075</v>
          </cell>
          <cell r="C5380" t="str">
            <v>10009100354072</v>
          </cell>
          <cell r="D5380">
            <v>0.73299999999999998</v>
          </cell>
          <cell r="E5380">
            <v>5.8999999999999997E-2</v>
          </cell>
          <cell r="F5380">
            <v>0</v>
          </cell>
          <cell r="G5380">
            <v>0</v>
          </cell>
          <cell r="H5380">
            <v>0</v>
          </cell>
          <cell r="I5380">
            <v>4.3979999999999997</v>
          </cell>
          <cell r="J5380">
            <v>0.35399999999999998</v>
          </cell>
          <cell r="K5380">
            <v>0</v>
          </cell>
          <cell r="L5380">
            <v>0</v>
          </cell>
          <cell r="M5380">
            <v>0</v>
          </cell>
          <cell r="N5380">
            <v>6</v>
          </cell>
          <cell r="O5380" t="str">
            <v>IL</v>
          </cell>
          <cell r="Q5380" t="str">
            <v>FFP</v>
          </cell>
          <cell r="R5380">
            <v>5</v>
          </cell>
          <cell r="S5380">
            <v>600</v>
          </cell>
          <cell r="T5380">
            <v>22.46</v>
          </cell>
          <cell r="U5380" t="str">
            <v>US$</v>
          </cell>
          <cell r="W5380" t="str">
            <v>FLT</v>
          </cell>
          <cell r="X5380" t="str">
            <v>BRN</v>
          </cell>
          <cell r="Y5380" t="str">
            <v>FUL</v>
          </cell>
          <cell r="Z5380" t="str">
            <v>FFP</v>
          </cell>
        </row>
        <row r="5381">
          <cell r="A5381" t="str">
            <v>G7196DP</v>
          </cell>
          <cell r="B5381" t="str">
            <v>9100354075</v>
          </cell>
          <cell r="C5381" t="str">
            <v>10009100354072</v>
          </cell>
          <cell r="D5381">
            <v>0.68</v>
          </cell>
          <cell r="E5381">
            <v>0.08</v>
          </cell>
          <cell r="F5381">
            <v>7.625</v>
          </cell>
          <cell r="G5381">
            <v>7.625</v>
          </cell>
          <cell r="H5381">
            <v>2.8279999999999998</v>
          </cell>
          <cell r="I5381">
            <v>4.08</v>
          </cell>
          <cell r="J5381">
            <v>0.48</v>
          </cell>
          <cell r="K5381">
            <v>12.625</v>
          </cell>
          <cell r="L5381">
            <v>7.875</v>
          </cell>
          <cell r="M5381">
            <v>8.5</v>
          </cell>
          <cell r="N5381">
            <v>6</v>
          </cell>
          <cell r="O5381" t="str">
            <v>US</v>
          </cell>
          <cell r="P5381" t="str">
            <v>RA</v>
          </cell>
          <cell r="Q5381" t="str">
            <v>FFP</v>
          </cell>
          <cell r="R5381">
            <v>5</v>
          </cell>
          <cell r="S5381">
            <v>600</v>
          </cell>
          <cell r="T5381">
            <v>22.46</v>
          </cell>
          <cell r="U5381" t="str">
            <v>US$</v>
          </cell>
          <cell r="V5381" t="str">
            <v>EA</v>
          </cell>
          <cell r="W5381" t="str">
            <v>FLT</v>
          </cell>
          <cell r="X5381" t="str">
            <v>BRN</v>
          </cell>
          <cell r="Y5381" t="str">
            <v>FUL</v>
          </cell>
          <cell r="Z5381" t="str">
            <v>FFP</v>
          </cell>
        </row>
        <row r="5382">
          <cell r="A5382" t="str">
            <v>G7248</v>
          </cell>
          <cell r="B5382" t="str">
            <v>9100353351</v>
          </cell>
          <cell r="C5382" t="str">
            <v>10009100353358</v>
          </cell>
          <cell r="D5382">
            <v>0.35</v>
          </cell>
          <cell r="E5382">
            <v>2.1000000000000001E-2</v>
          </cell>
          <cell r="F5382">
            <v>2.29</v>
          </cell>
          <cell r="G5382">
            <v>2.29</v>
          </cell>
          <cell r="H5382">
            <v>6.665</v>
          </cell>
          <cell r="I5382">
            <v>2.1</v>
          </cell>
          <cell r="J5382">
            <v>0.126</v>
          </cell>
          <cell r="K5382">
            <v>7.375</v>
          </cell>
          <cell r="L5382">
            <v>5.125</v>
          </cell>
          <cell r="M5382">
            <v>7.5</v>
          </cell>
          <cell r="N5382">
            <v>6</v>
          </cell>
          <cell r="O5382" t="str">
            <v>MX</v>
          </cell>
          <cell r="P5382" t="str">
            <v>RA</v>
          </cell>
          <cell r="Q5382" t="str">
            <v>FFP</v>
          </cell>
          <cell r="R5382">
            <v>5</v>
          </cell>
          <cell r="S5382">
            <v>1440</v>
          </cell>
          <cell r="T5382">
            <v>11.86</v>
          </cell>
          <cell r="U5382" t="str">
            <v>US$</v>
          </cell>
          <cell r="V5382" t="str">
            <v>EA</v>
          </cell>
          <cell r="W5382" t="str">
            <v>FLT</v>
          </cell>
          <cell r="X5382" t="str">
            <v>BRN</v>
          </cell>
          <cell r="Y5382" t="str">
            <v>FUL</v>
          </cell>
          <cell r="Z5382" t="str">
            <v>FFP</v>
          </cell>
        </row>
        <row r="5383">
          <cell r="A5383" t="str">
            <v>G7248DP</v>
          </cell>
          <cell r="B5383" t="str">
            <v>9100354037</v>
          </cell>
          <cell r="C5383" t="str">
            <v>10009100354034</v>
          </cell>
          <cell r="D5383">
            <v>0.42499999999999999</v>
          </cell>
          <cell r="E5383">
            <v>6.4000000000000001E-2</v>
          </cell>
          <cell r="F5383">
            <v>0</v>
          </cell>
          <cell r="G5383">
            <v>0</v>
          </cell>
          <cell r="H5383">
            <v>0</v>
          </cell>
          <cell r="I5383">
            <v>2.5499999999999998</v>
          </cell>
          <cell r="J5383">
            <v>0.38400000000000001</v>
          </cell>
          <cell r="K5383">
            <v>0</v>
          </cell>
          <cell r="L5383">
            <v>0</v>
          </cell>
          <cell r="M5383">
            <v>0</v>
          </cell>
          <cell r="N5383">
            <v>6</v>
          </cell>
          <cell r="O5383" t="str">
            <v>TW</v>
          </cell>
          <cell r="Q5383" t="str">
            <v>FFP</v>
          </cell>
          <cell r="R5383">
            <v>5</v>
          </cell>
          <cell r="S5383">
            <v>780</v>
          </cell>
          <cell r="T5383">
            <v>11.86</v>
          </cell>
          <cell r="U5383" t="str">
            <v>US$</v>
          </cell>
          <cell r="W5383" t="str">
            <v>FLT</v>
          </cell>
          <cell r="X5383" t="str">
            <v>BRN</v>
          </cell>
          <cell r="Y5383" t="str">
            <v>FUL</v>
          </cell>
          <cell r="Z5383" t="str">
            <v>FFP</v>
          </cell>
        </row>
        <row r="5384">
          <cell r="A5384" t="str">
            <v>G7248DP</v>
          </cell>
          <cell r="B5384" t="str">
            <v>9100354037</v>
          </cell>
          <cell r="C5384" t="str">
            <v>10009100354034</v>
          </cell>
          <cell r="D5384">
            <v>0.35</v>
          </cell>
          <cell r="E5384">
            <v>6.0999999999999999E-2</v>
          </cell>
          <cell r="F5384">
            <v>7.625</v>
          </cell>
          <cell r="G5384">
            <v>7.625</v>
          </cell>
          <cell r="H5384">
            <v>2.4649999999999999</v>
          </cell>
          <cell r="I5384">
            <v>2.1</v>
          </cell>
          <cell r="J5384">
            <v>0.36599999999999999</v>
          </cell>
          <cell r="K5384">
            <v>9.5</v>
          </cell>
          <cell r="L5384">
            <v>8.125</v>
          </cell>
          <cell r="M5384">
            <v>8.25</v>
          </cell>
          <cell r="N5384">
            <v>6</v>
          </cell>
          <cell r="O5384" t="str">
            <v>MX</v>
          </cell>
          <cell r="Q5384" t="str">
            <v>FFP</v>
          </cell>
          <cell r="R5384">
            <v>5</v>
          </cell>
          <cell r="S5384">
            <v>750</v>
          </cell>
          <cell r="T5384">
            <v>11.86</v>
          </cell>
          <cell r="U5384" t="str">
            <v>US$</v>
          </cell>
          <cell r="W5384" t="str">
            <v>FLT</v>
          </cell>
          <cell r="X5384" t="str">
            <v>BRN</v>
          </cell>
          <cell r="Y5384" t="str">
            <v>FUL</v>
          </cell>
          <cell r="Z5384" t="str">
            <v>FFP</v>
          </cell>
        </row>
        <row r="5385">
          <cell r="A5385" t="str">
            <v>G7295</v>
          </cell>
          <cell r="B5385" t="str">
            <v>9100353382</v>
          </cell>
          <cell r="C5385" t="str">
            <v>10009100353389</v>
          </cell>
          <cell r="D5385">
            <v>0.9</v>
          </cell>
          <cell r="E5385">
            <v>5.3999999999999999E-2</v>
          </cell>
          <cell r="F5385">
            <v>3.8519999999999999</v>
          </cell>
          <cell r="G5385">
            <v>3.8519999999999999</v>
          </cell>
          <cell r="H5385">
            <v>5.29</v>
          </cell>
          <cell r="I5385">
            <v>5.4</v>
          </cell>
          <cell r="J5385">
            <v>0.32400000000000001</v>
          </cell>
          <cell r="K5385">
            <v>12.061999999999999</v>
          </cell>
          <cell r="L5385">
            <v>8.25</v>
          </cell>
          <cell r="M5385">
            <v>6.125</v>
          </cell>
          <cell r="N5385">
            <v>6</v>
          </cell>
          <cell r="O5385" t="str">
            <v>US</v>
          </cell>
          <cell r="P5385" t="str">
            <v>RA</v>
          </cell>
          <cell r="Q5385" t="str">
            <v>FFP</v>
          </cell>
          <cell r="R5385">
            <v>6</v>
          </cell>
          <cell r="S5385">
            <v>720</v>
          </cell>
          <cell r="T5385">
            <v>18.71</v>
          </cell>
          <cell r="U5385" t="str">
            <v>US$</v>
          </cell>
          <cell r="V5385" t="str">
            <v>EA</v>
          </cell>
          <cell r="W5385" t="str">
            <v>FLT</v>
          </cell>
          <cell r="X5385" t="str">
            <v>BRN</v>
          </cell>
          <cell r="Y5385" t="str">
            <v>FUL</v>
          </cell>
          <cell r="Z5385" t="str">
            <v>FFP</v>
          </cell>
        </row>
        <row r="5386">
          <cell r="A5386" t="str">
            <v>G7296</v>
          </cell>
          <cell r="B5386" t="str">
            <v>9100353375</v>
          </cell>
          <cell r="C5386" t="str">
            <v>10009100353372</v>
          </cell>
          <cell r="D5386">
            <v>0.57499999999999996</v>
          </cell>
          <cell r="E5386">
            <v>3.6999999999999998E-2</v>
          </cell>
          <cell r="F5386">
            <v>3.258</v>
          </cell>
          <cell r="G5386">
            <v>3.258</v>
          </cell>
          <cell r="H5386">
            <v>5.9859999999999998</v>
          </cell>
          <cell r="I5386">
            <v>3.45</v>
          </cell>
          <cell r="J5386">
            <v>0.26300000000000001</v>
          </cell>
          <cell r="K5386">
            <v>10.061999999999999</v>
          </cell>
          <cell r="L5386">
            <v>6.8120000000000003</v>
          </cell>
          <cell r="M5386">
            <v>6.625</v>
          </cell>
          <cell r="N5386">
            <v>6</v>
          </cell>
          <cell r="O5386" t="str">
            <v>US</v>
          </cell>
          <cell r="P5386" t="str">
            <v>RA</v>
          </cell>
          <cell r="Q5386" t="str">
            <v>FFP</v>
          </cell>
          <cell r="R5386">
            <v>6</v>
          </cell>
          <cell r="S5386">
            <v>1008</v>
          </cell>
          <cell r="T5386">
            <v>22.74</v>
          </cell>
          <cell r="U5386" t="str">
            <v>US$</v>
          </cell>
          <cell r="V5386" t="str">
            <v>EA</v>
          </cell>
          <cell r="W5386" t="str">
            <v>FLT</v>
          </cell>
          <cell r="X5386" t="str">
            <v>BRN</v>
          </cell>
          <cell r="Y5386" t="str">
            <v>FUL</v>
          </cell>
          <cell r="Z5386" t="str">
            <v>FFP</v>
          </cell>
        </row>
        <row r="5387">
          <cell r="A5387" t="str">
            <v>G7296DP</v>
          </cell>
          <cell r="B5387" t="str">
            <v>9100353993</v>
          </cell>
          <cell r="C5387" t="str">
            <v>10009100353990</v>
          </cell>
          <cell r="D5387">
            <v>0.63300000000000001</v>
          </cell>
          <cell r="E5387">
            <v>8.1000000000000003E-2</v>
          </cell>
          <cell r="F5387">
            <v>0</v>
          </cell>
          <cell r="G5387">
            <v>0</v>
          </cell>
          <cell r="H5387">
            <v>0</v>
          </cell>
          <cell r="I5387">
            <v>3.798</v>
          </cell>
          <cell r="J5387">
            <v>0.48599999999999999</v>
          </cell>
          <cell r="K5387">
            <v>0</v>
          </cell>
          <cell r="L5387">
            <v>0</v>
          </cell>
          <cell r="M5387">
            <v>0</v>
          </cell>
          <cell r="N5387">
            <v>6</v>
          </cell>
          <cell r="O5387" t="str">
            <v>IL</v>
          </cell>
          <cell r="Q5387" t="str">
            <v>FFP</v>
          </cell>
          <cell r="R5387">
            <v>5</v>
          </cell>
          <cell r="S5387">
            <v>540</v>
          </cell>
          <cell r="T5387">
            <v>22.74</v>
          </cell>
          <cell r="U5387" t="str">
            <v>US$</v>
          </cell>
          <cell r="W5387" t="str">
            <v>FLT</v>
          </cell>
          <cell r="X5387" t="str">
            <v>BRN</v>
          </cell>
          <cell r="Y5387" t="str">
            <v>FUL</v>
          </cell>
          <cell r="Z5387" t="str">
            <v>FFP</v>
          </cell>
        </row>
        <row r="5388">
          <cell r="A5388" t="str">
            <v>G7296DP</v>
          </cell>
          <cell r="B5388" t="str">
            <v>9100353993</v>
          </cell>
          <cell r="C5388" t="str">
            <v>10009100353990</v>
          </cell>
          <cell r="D5388">
            <v>0.57499999999999996</v>
          </cell>
          <cell r="E5388">
            <v>7.1999999999999995E-2</v>
          </cell>
          <cell r="F5388">
            <v>7.5620000000000003</v>
          </cell>
          <cell r="G5388">
            <v>5.625</v>
          </cell>
          <cell r="H5388">
            <v>2.9</v>
          </cell>
          <cell r="I5388">
            <v>3.45</v>
          </cell>
          <cell r="J5388">
            <v>0.432</v>
          </cell>
          <cell r="K5388">
            <v>13.25</v>
          </cell>
          <cell r="L5388">
            <v>6.5</v>
          </cell>
          <cell r="M5388">
            <v>8.625</v>
          </cell>
          <cell r="N5388">
            <v>6</v>
          </cell>
          <cell r="O5388" t="str">
            <v>IL</v>
          </cell>
          <cell r="P5388" t="str">
            <v>RA</v>
          </cell>
          <cell r="Q5388" t="str">
            <v>FFP</v>
          </cell>
          <cell r="R5388">
            <v>4</v>
          </cell>
          <cell r="S5388">
            <v>504</v>
          </cell>
          <cell r="T5388">
            <v>22.74</v>
          </cell>
          <cell r="U5388" t="str">
            <v>US$</v>
          </cell>
          <cell r="V5388" t="str">
            <v>EA</v>
          </cell>
          <cell r="W5388" t="str">
            <v>FLT</v>
          </cell>
          <cell r="X5388" t="str">
            <v>BRN</v>
          </cell>
          <cell r="Y5388" t="str">
            <v>FUL</v>
          </cell>
          <cell r="Z5388" t="str">
            <v>FFP</v>
          </cell>
        </row>
        <row r="5389">
          <cell r="A5389" t="str">
            <v>G7296USA</v>
          </cell>
          <cell r="D5389">
            <v>0.57499999999999996</v>
          </cell>
          <cell r="E5389">
            <v>0</v>
          </cell>
          <cell r="F5389">
            <v>0</v>
          </cell>
          <cell r="G5389">
            <v>0</v>
          </cell>
          <cell r="H5389">
            <v>0</v>
          </cell>
          <cell r="I5389">
            <v>0</v>
          </cell>
          <cell r="J5389">
            <v>0</v>
          </cell>
          <cell r="K5389">
            <v>0</v>
          </cell>
          <cell r="L5389">
            <v>0</v>
          </cell>
          <cell r="M5389">
            <v>0</v>
          </cell>
          <cell r="N5389">
            <v>0</v>
          </cell>
          <cell r="O5389" t="str">
            <v>US</v>
          </cell>
          <cell r="P5389" t="str">
            <v>RA</v>
          </cell>
          <cell r="Q5389" t="str">
            <v>FFP</v>
          </cell>
          <cell r="R5389">
            <v>0</v>
          </cell>
          <cell r="S5389">
            <v>0</v>
          </cell>
          <cell r="T5389">
            <v>0</v>
          </cell>
          <cell r="V5389" t="str">
            <v>EA</v>
          </cell>
          <cell r="W5389" t="str">
            <v>FLT</v>
          </cell>
          <cell r="X5389" t="str">
            <v>BRN</v>
          </cell>
          <cell r="Y5389" t="str">
            <v>FUL</v>
          </cell>
          <cell r="Z5389" t="str">
            <v>FFP</v>
          </cell>
        </row>
        <row r="5390">
          <cell r="A5390" t="str">
            <v>G7315</v>
          </cell>
          <cell r="B5390" t="str">
            <v>9100353399</v>
          </cell>
          <cell r="C5390" t="str">
            <v>10009100353396</v>
          </cell>
          <cell r="D5390">
            <v>0.45</v>
          </cell>
          <cell r="E5390">
            <v>3.2000000000000001E-2</v>
          </cell>
          <cell r="F5390">
            <v>2.665</v>
          </cell>
          <cell r="G5390">
            <v>2.665</v>
          </cell>
          <cell r="H5390">
            <v>5.83</v>
          </cell>
          <cell r="I5390">
            <v>2.7</v>
          </cell>
          <cell r="J5390">
            <v>0.192</v>
          </cell>
          <cell r="K5390">
            <v>8.5</v>
          </cell>
          <cell r="L5390">
            <v>5.875</v>
          </cell>
          <cell r="M5390">
            <v>6.625</v>
          </cell>
          <cell r="N5390">
            <v>6</v>
          </cell>
          <cell r="O5390" t="str">
            <v>CN</v>
          </cell>
          <cell r="P5390" t="str">
            <v>RA</v>
          </cell>
          <cell r="Q5390" t="str">
            <v>FFP</v>
          </cell>
          <cell r="R5390">
            <v>6</v>
          </cell>
          <cell r="S5390">
            <v>1332</v>
          </cell>
          <cell r="T5390">
            <v>11.72</v>
          </cell>
          <cell r="U5390" t="str">
            <v>US$</v>
          </cell>
          <cell r="V5390" t="str">
            <v>EA</v>
          </cell>
          <cell r="W5390" t="str">
            <v>FLT</v>
          </cell>
          <cell r="X5390" t="str">
            <v>BRN</v>
          </cell>
          <cell r="Y5390" t="str">
            <v>FUL</v>
          </cell>
          <cell r="Z5390" t="str">
            <v>FFP</v>
          </cell>
        </row>
        <row r="5391">
          <cell r="A5391" t="str">
            <v>G7315</v>
          </cell>
          <cell r="B5391" t="str">
            <v>9100353399</v>
          </cell>
          <cell r="C5391" t="str">
            <v>10009100353396</v>
          </cell>
          <cell r="D5391">
            <v>0.49</v>
          </cell>
          <cell r="E5391">
            <v>3.0000000000000001E-3</v>
          </cell>
          <cell r="F5391">
            <v>5.6970000000000001</v>
          </cell>
          <cell r="G5391">
            <v>2.536</v>
          </cell>
          <cell r="H5391">
            <v>4.6609999999999996</v>
          </cell>
          <cell r="I5391">
            <v>1.47</v>
          </cell>
          <cell r="J5391">
            <v>8.9999999999999993E-3</v>
          </cell>
          <cell r="K5391">
            <v>8.375</v>
          </cell>
          <cell r="L5391">
            <v>6.375</v>
          </cell>
          <cell r="M5391">
            <v>3.75</v>
          </cell>
          <cell r="N5391">
            <v>3</v>
          </cell>
          <cell r="O5391" t="str">
            <v>US</v>
          </cell>
          <cell r="Q5391" t="str">
            <v>FFP</v>
          </cell>
          <cell r="R5391">
            <v>11</v>
          </cell>
          <cell r="S5391">
            <v>1122</v>
          </cell>
          <cell r="T5391">
            <v>11.72</v>
          </cell>
          <cell r="U5391" t="str">
            <v>US$</v>
          </cell>
          <cell r="W5391" t="str">
            <v>FLT</v>
          </cell>
          <cell r="X5391" t="str">
            <v>BRN</v>
          </cell>
          <cell r="Y5391" t="str">
            <v>FUL</v>
          </cell>
          <cell r="Z5391" t="str">
            <v>FFP</v>
          </cell>
        </row>
        <row r="5392">
          <cell r="A5392" t="str">
            <v>G7315CS</v>
          </cell>
          <cell r="B5392" t="str">
            <v>9100540508</v>
          </cell>
          <cell r="C5392" t="str">
            <v>10009100540505</v>
          </cell>
          <cell r="D5392">
            <v>0.53300000000000003</v>
          </cell>
          <cell r="E5392">
            <v>4.2000000000000003E-2</v>
          </cell>
          <cell r="F5392">
            <v>3.75</v>
          </cell>
          <cell r="G5392">
            <v>2.875</v>
          </cell>
          <cell r="H5392">
            <v>6.6870000000000003</v>
          </cell>
          <cell r="I5392">
            <v>1.599</v>
          </cell>
          <cell r="J5392">
            <v>0.17499999999999999</v>
          </cell>
          <cell r="K5392">
            <v>11.32</v>
          </cell>
          <cell r="L5392">
            <v>7.32</v>
          </cell>
          <cell r="M5392">
            <v>3.64</v>
          </cell>
          <cell r="N5392">
            <v>3</v>
          </cell>
          <cell r="O5392" t="str">
            <v>CN</v>
          </cell>
          <cell r="P5392" t="str">
            <v>RA</v>
          </cell>
          <cell r="Q5392" t="str">
            <v>FFP</v>
          </cell>
          <cell r="R5392">
            <v>11</v>
          </cell>
          <cell r="S5392">
            <v>660</v>
          </cell>
          <cell r="T5392">
            <v>11.72</v>
          </cell>
          <cell r="U5392" t="str">
            <v>US$</v>
          </cell>
          <cell r="V5392" t="str">
            <v>EA</v>
          </cell>
          <cell r="W5392" t="str">
            <v>FLT</v>
          </cell>
          <cell r="X5392" t="str">
            <v>BRN</v>
          </cell>
          <cell r="Y5392" t="str">
            <v>FUL</v>
          </cell>
          <cell r="Z5392" t="str">
            <v>FFP</v>
          </cell>
        </row>
        <row r="5393">
          <cell r="A5393" t="str">
            <v>G7315DP</v>
          </cell>
          <cell r="B5393" t="str">
            <v>9100353955</v>
          </cell>
          <cell r="C5393" t="str">
            <v>10009100353952</v>
          </cell>
          <cell r="D5393">
            <v>0.4</v>
          </cell>
          <cell r="E5393">
            <v>7.6999999999999999E-2</v>
          </cell>
          <cell r="F5393">
            <v>0</v>
          </cell>
          <cell r="G5393">
            <v>0</v>
          </cell>
          <cell r="H5393">
            <v>0</v>
          </cell>
          <cell r="I5393">
            <v>2.4</v>
          </cell>
          <cell r="J5393">
            <v>0.46200000000000002</v>
          </cell>
          <cell r="K5393">
            <v>0</v>
          </cell>
          <cell r="L5393">
            <v>0</v>
          </cell>
          <cell r="M5393">
            <v>0</v>
          </cell>
          <cell r="N5393">
            <v>6</v>
          </cell>
          <cell r="O5393" t="str">
            <v>US</v>
          </cell>
          <cell r="Q5393" t="str">
            <v>FFP</v>
          </cell>
          <cell r="R5393">
            <v>5</v>
          </cell>
          <cell r="S5393">
            <v>750</v>
          </cell>
          <cell r="T5393">
            <v>11.72</v>
          </cell>
          <cell r="U5393" t="str">
            <v>US$</v>
          </cell>
          <cell r="W5393" t="str">
            <v>FLT</v>
          </cell>
          <cell r="X5393" t="str">
            <v>BRN</v>
          </cell>
          <cell r="Y5393" t="str">
            <v>FUL</v>
          </cell>
          <cell r="Z5393" t="str">
            <v>FFP</v>
          </cell>
        </row>
        <row r="5394">
          <cell r="A5394" t="str">
            <v>G7315DP</v>
          </cell>
          <cell r="B5394" t="str">
            <v>9100353955</v>
          </cell>
          <cell r="C5394" t="str">
            <v>50009100353950</v>
          </cell>
          <cell r="D5394">
            <v>0.5</v>
          </cell>
          <cell r="E5394">
            <v>8.1000000000000003E-2</v>
          </cell>
          <cell r="F5394">
            <v>7.625</v>
          </cell>
          <cell r="G5394">
            <v>7.625</v>
          </cell>
          <cell r="H5394">
            <v>2.4649999999999999</v>
          </cell>
          <cell r="I5394">
            <v>1.5</v>
          </cell>
          <cell r="J5394">
            <v>0.24299999999999999</v>
          </cell>
          <cell r="K5394">
            <v>8.875</v>
          </cell>
          <cell r="L5394">
            <v>5.625</v>
          </cell>
          <cell r="M5394">
            <v>8.5</v>
          </cell>
          <cell r="N5394">
            <v>3</v>
          </cell>
          <cell r="O5394" t="str">
            <v>CN</v>
          </cell>
          <cell r="P5394" t="str">
            <v>RA</v>
          </cell>
          <cell r="Q5394" t="str">
            <v>FFP</v>
          </cell>
          <cell r="R5394">
            <v>5</v>
          </cell>
          <cell r="S5394">
            <v>540</v>
          </cell>
          <cell r="T5394">
            <v>11.72</v>
          </cell>
          <cell r="U5394" t="str">
            <v>US$</v>
          </cell>
          <cell r="V5394" t="str">
            <v>EA</v>
          </cell>
          <cell r="W5394" t="str">
            <v>FLT</v>
          </cell>
          <cell r="X5394" t="str">
            <v>BRN</v>
          </cell>
          <cell r="Y5394" t="str">
            <v>FUL</v>
          </cell>
          <cell r="Z5394" t="str">
            <v>FFP</v>
          </cell>
        </row>
        <row r="5395">
          <cell r="A5395" t="str">
            <v>G7332</v>
          </cell>
          <cell r="B5395" t="str">
            <v>9100353412</v>
          </cell>
          <cell r="C5395" t="str">
            <v>10009100353419</v>
          </cell>
          <cell r="D5395">
            <v>0.65800000000000003</v>
          </cell>
          <cell r="E5395">
            <v>7.0999999999999994E-2</v>
          </cell>
          <cell r="F5395">
            <v>3.04</v>
          </cell>
          <cell r="G5395">
            <v>3.04</v>
          </cell>
          <cell r="H5395">
            <v>11.08</v>
          </cell>
          <cell r="I5395">
            <v>3.948</v>
          </cell>
          <cell r="J5395">
            <v>0.42599999999999999</v>
          </cell>
          <cell r="K5395">
            <v>11.625</v>
          </cell>
          <cell r="L5395">
            <v>6.625</v>
          </cell>
          <cell r="M5395">
            <v>10</v>
          </cell>
          <cell r="N5395">
            <v>6</v>
          </cell>
          <cell r="O5395" t="str">
            <v>TW</v>
          </cell>
          <cell r="Q5395" t="str">
            <v>FFP</v>
          </cell>
          <cell r="R5395">
            <v>4</v>
          </cell>
          <cell r="S5395">
            <v>600</v>
          </cell>
          <cell r="T5395">
            <v>19.11</v>
          </cell>
          <cell r="U5395" t="str">
            <v>US$</v>
          </cell>
          <cell r="W5395" t="str">
            <v>FLT</v>
          </cell>
          <cell r="X5395" t="str">
            <v>BRN</v>
          </cell>
          <cell r="Y5395" t="str">
            <v>FUL</v>
          </cell>
          <cell r="Z5395" t="str">
            <v>FFP</v>
          </cell>
        </row>
        <row r="5396">
          <cell r="A5396" t="str">
            <v>G7333</v>
          </cell>
          <cell r="B5396" t="str">
            <v>9100353429</v>
          </cell>
          <cell r="C5396" t="str">
            <v>10009100353426</v>
          </cell>
          <cell r="D5396">
            <v>0.42299999999999999</v>
          </cell>
          <cell r="E5396">
            <v>3.9E-2</v>
          </cell>
          <cell r="F5396">
            <v>2.665</v>
          </cell>
          <cell r="G5396">
            <v>2.665</v>
          </cell>
          <cell r="H5396">
            <v>7.7050000000000001</v>
          </cell>
          <cell r="I5396">
            <v>2.5379999999999998</v>
          </cell>
          <cell r="J5396">
            <v>0.23400000000000001</v>
          </cell>
          <cell r="K5396">
            <v>8.5</v>
          </cell>
          <cell r="L5396">
            <v>5.875</v>
          </cell>
          <cell r="M5396">
            <v>8.5</v>
          </cell>
          <cell r="N5396">
            <v>6</v>
          </cell>
          <cell r="O5396" t="str">
            <v>CN</v>
          </cell>
          <cell r="P5396" t="str">
            <v>RA</v>
          </cell>
          <cell r="Q5396" t="str">
            <v>FFP</v>
          </cell>
          <cell r="R5396">
            <v>5</v>
          </cell>
          <cell r="S5396">
            <v>1110</v>
          </cell>
          <cell r="T5396">
            <v>10.66</v>
          </cell>
          <cell r="U5396" t="str">
            <v>US$</v>
          </cell>
          <cell r="V5396" t="str">
            <v>EA</v>
          </cell>
          <cell r="W5396" t="str">
            <v>FLT</v>
          </cell>
          <cell r="X5396" t="str">
            <v>BRN</v>
          </cell>
          <cell r="Y5396" t="str">
            <v>FUL</v>
          </cell>
          <cell r="Z5396" t="str">
            <v>FFP</v>
          </cell>
        </row>
        <row r="5397">
          <cell r="A5397" t="str">
            <v>G7333</v>
          </cell>
          <cell r="B5397" t="str">
            <v>9100353429</v>
          </cell>
          <cell r="C5397" t="str">
            <v>10009100353426</v>
          </cell>
          <cell r="D5397">
            <v>0.5</v>
          </cell>
          <cell r="E5397">
            <v>5.0000000000000001E-3</v>
          </cell>
          <cell r="F5397">
            <v>8.6969999999999992</v>
          </cell>
          <cell r="G5397">
            <v>2.536</v>
          </cell>
          <cell r="H5397">
            <v>4.6609999999999996</v>
          </cell>
          <cell r="I5397">
            <v>1.5</v>
          </cell>
          <cell r="J5397">
            <v>1.4999999999999999E-2</v>
          </cell>
          <cell r="K5397">
            <v>9.375</v>
          </cell>
          <cell r="L5397">
            <v>8.375</v>
          </cell>
          <cell r="M5397">
            <v>3.75</v>
          </cell>
          <cell r="N5397">
            <v>3</v>
          </cell>
          <cell r="O5397" t="str">
            <v>US</v>
          </cell>
          <cell r="Q5397" t="str">
            <v>FFP</v>
          </cell>
          <cell r="R5397">
            <v>11</v>
          </cell>
          <cell r="S5397">
            <v>660</v>
          </cell>
          <cell r="T5397">
            <v>10.66</v>
          </cell>
          <cell r="U5397" t="str">
            <v>US$</v>
          </cell>
          <cell r="W5397" t="str">
            <v>FLT</v>
          </cell>
          <cell r="X5397" t="str">
            <v>BRN</v>
          </cell>
          <cell r="Y5397" t="str">
            <v>FUL</v>
          </cell>
          <cell r="Z5397" t="str">
            <v>FFP</v>
          </cell>
        </row>
        <row r="5398">
          <cell r="A5398" t="str">
            <v>G7333CS</v>
          </cell>
          <cell r="B5398" t="str">
            <v>9100540492</v>
          </cell>
          <cell r="C5398" t="str">
            <v>10009100540499</v>
          </cell>
          <cell r="D5398">
            <v>0.5</v>
          </cell>
          <cell r="E5398">
            <v>4.1000000000000002E-2</v>
          </cell>
          <cell r="F5398">
            <v>2.9369999999999998</v>
          </cell>
          <cell r="G5398">
            <v>2.75</v>
          </cell>
          <cell r="H5398">
            <v>8.875</v>
          </cell>
          <cell r="I5398">
            <v>1.5</v>
          </cell>
          <cell r="J5398">
            <v>0.187</v>
          </cell>
          <cell r="K5398">
            <v>9.57</v>
          </cell>
          <cell r="L5398">
            <v>9.2569999999999997</v>
          </cell>
          <cell r="M5398">
            <v>3.64</v>
          </cell>
          <cell r="N5398">
            <v>3</v>
          </cell>
          <cell r="O5398" t="str">
            <v>CN</v>
          </cell>
          <cell r="P5398" t="str">
            <v>RA</v>
          </cell>
          <cell r="Q5398" t="str">
            <v>FFP</v>
          </cell>
          <cell r="R5398">
            <v>11</v>
          </cell>
          <cell r="S5398">
            <v>660</v>
          </cell>
          <cell r="T5398">
            <v>10.66</v>
          </cell>
          <cell r="U5398" t="str">
            <v>US$</v>
          </cell>
          <cell r="V5398" t="str">
            <v>EA</v>
          </cell>
          <cell r="W5398" t="str">
            <v>FLT</v>
          </cell>
          <cell r="X5398" t="str">
            <v>BRN</v>
          </cell>
          <cell r="Y5398" t="str">
            <v>FUL</v>
          </cell>
          <cell r="Z5398" t="str">
            <v>FFP</v>
          </cell>
        </row>
        <row r="5399">
          <cell r="A5399" t="str">
            <v>G7333DP</v>
          </cell>
          <cell r="B5399" t="str">
            <v>9100354006</v>
          </cell>
          <cell r="C5399" t="str">
            <v>10009100354003</v>
          </cell>
          <cell r="D5399">
            <v>0.433</v>
          </cell>
          <cell r="E5399">
            <v>9.1999999999999998E-2</v>
          </cell>
          <cell r="F5399">
            <v>0</v>
          </cell>
          <cell r="G5399">
            <v>0</v>
          </cell>
          <cell r="H5399">
            <v>0</v>
          </cell>
          <cell r="I5399">
            <v>2.5979999999999999</v>
          </cell>
          <cell r="J5399">
            <v>0.55200000000000005</v>
          </cell>
          <cell r="K5399">
            <v>0</v>
          </cell>
          <cell r="L5399">
            <v>0</v>
          </cell>
          <cell r="M5399">
            <v>0</v>
          </cell>
          <cell r="N5399">
            <v>6</v>
          </cell>
          <cell r="O5399" t="str">
            <v>US</v>
          </cell>
          <cell r="Q5399" t="str">
            <v>FFP</v>
          </cell>
          <cell r="R5399">
            <v>4</v>
          </cell>
          <cell r="S5399">
            <v>600</v>
          </cell>
          <cell r="T5399">
            <v>10.66</v>
          </cell>
          <cell r="U5399" t="str">
            <v>US$</v>
          </cell>
          <cell r="W5399" t="str">
            <v>FLT</v>
          </cell>
          <cell r="X5399" t="str">
            <v>BRN</v>
          </cell>
          <cell r="Y5399" t="str">
            <v>FUL</v>
          </cell>
          <cell r="Z5399" t="str">
            <v>FFP</v>
          </cell>
        </row>
        <row r="5400">
          <cell r="A5400" t="str">
            <v>G7333DP</v>
          </cell>
          <cell r="B5400" t="str">
            <v>9100354006</v>
          </cell>
          <cell r="C5400" t="str">
            <v>10009100354003</v>
          </cell>
          <cell r="D5400">
            <v>0.433</v>
          </cell>
          <cell r="E5400">
            <v>0.123</v>
          </cell>
          <cell r="F5400">
            <v>9.625</v>
          </cell>
          <cell r="G5400">
            <v>7.625</v>
          </cell>
          <cell r="H5400">
            <v>3.5819999999999999</v>
          </cell>
          <cell r="I5400">
            <v>2.5979999999999999</v>
          </cell>
          <cell r="J5400">
            <v>0.73799999999999999</v>
          </cell>
          <cell r="K5400">
            <v>11.5</v>
          </cell>
          <cell r="L5400">
            <v>10.5</v>
          </cell>
          <cell r="M5400">
            <v>10.186999999999999</v>
          </cell>
          <cell r="N5400">
            <v>6</v>
          </cell>
          <cell r="O5400" t="str">
            <v>IL</v>
          </cell>
          <cell r="Q5400" t="str">
            <v>FFP</v>
          </cell>
          <cell r="R5400">
            <v>4</v>
          </cell>
          <cell r="S5400">
            <v>288</v>
          </cell>
          <cell r="T5400">
            <v>10.66</v>
          </cell>
          <cell r="U5400" t="str">
            <v>US$</v>
          </cell>
          <cell r="W5400" t="str">
            <v>FLT</v>
          </cell>
          <cell r="X5400" t="str">
            <v>BRN</v>
          </cell>
          <cell r="Y5400" t="str">
            <v>FUL</v>
          </cell>
          <cell r="Z5400" t="str">
            <v>FFP</v>
          </cell>
        </row>
        <row r="5401">
          <cell r="A5401" t="str">
            <v>G7333DP</v>
          </cell>
          <cell r="B5401" t="str">
            <v>9100354006</v>
          </cell>
          <cell r="C5401" t="str">
            <v>50009100354001</v>
          </cell>
          <cell r="D5401">
            <v>0.55000000000000004</v>
          </cell>
          <cell r="E5401">
            <v>0.123</v>
          </cell>
          <cell r="F5401">
            <v>9.625</v>
          </cell>
          <cell r="G5401">
            <v>7.625</v>
          </cell>
          <cell r="H5401">
            <v>3.5819999999999999</v>
          </cell>
          <cell r="I5401">
            <v>1.65</v>
          </cell>
          <cell r="J5401">
            <v>0.36899999999999999</v>
          </cell>
          <cell r="K5401">
            <v>9.375</v>
          </cell>
          <cell r="L5401">
            <v>8.125</v>
          </cell>
          <cell r="M5401">
            <v>10.5</v>
          </cell>
          <cell r="N5401">
            <v>3</v>
          </cell>
          <cell r="O5401" t="str">
            <v>US</v>
          </cell>
          <cell r="P5401" t="str">
            <v>RA</v>
          </cell>
          <cell r="Q5401" t="str">
            <v>FFP</v>
          </cell>
          <cell r="R5401">
            <v>4</v>
          </cell>
          <cell r="S5401">
            <v>300</v>
          </cell>
          <cell r="T5401">
            <v>10.66</v>
          </cell>
          <cell r="U5401" t="str">
            <v>US$</v>
          </cell>
          <cell r="V5401" t="str">
            <v>EA</v>
          </cell>
          <cell r="W5401" t="str">
            <v>FLT</v>
          </cell>
          <cell r="X5401" t="str">
            <v>BRN</v>
          </cell>
          <cell r="Y5401" t="str">
            <v>FUL</v>
          </cell>
          <cell r="Z5401" t="str">
            <v>FFP</v>
          </cell>
        </row>
        <row r="5402">
          <cell r="A5402" t="str">
            <v>G7355</v>
          </cell>
          <cell r="B5402" t="str">
            <v>9100353481</v>
          </cell>
          <cell r="C5402" t="str">
            <v>10009100353488</v>
          </cell>
          <cell r="D5402">
            <v>0.67500000000000004</v>
          </cell>
          <cell r="E5402">
            <v>2.8000000000000001E-2</v>
          </cell>
          <cell r="F5402">
            <v>3.0710000000000002</v>
          </cell>
          <cell r="G5402">
            <v>3.0710000000000002</v>
          </cell>
          <cell r="H5402">
            <v>5.2050000000000001</v>
          </cell>
          <cell r="I5402">
            <v>4.05</v>
          </cell>
          <cell r="J5402">
            <v>0.21299999999999999</v>
          </cell>
          <cell r="K5402">
            <v>9.5619999999999994</v>
          </cell>
          <cell r="L5402">
            <v>6.5620000000000003</v>
          </cell>
          <cell r="M5402">
            <v>5.875</v>
          </cell>
          <cell r="N5402">
            <v>6</v>
          </cell>
          <cell r="O5402" t="str">
            <v>US</v>
          </cell>
          <cell r="P5402" t="str">
            <v>RA</v>
          </cell>
          <cell r="Q5402" t="str">
            <v>FFP</v>
          </cell>
          <cell r="R5402">
            <v>7</v>
          </cell>
          <cell r="S5402">
            <v>1260</v>
          </cell>
          <cell r="T5402">
            <v>20.61</v>
          </cell>
          <cell r="U5402" t="str">
            <v>US$</v>
          </cell>
          <cell r="V5402" t="str">
            <v>EA</v>
          </cell>
          <cell r="W5402" t="str">
            <v>FLT</v>
          </cell>
          <cell r="X5402" t="str">
            <v>BRN</v>
          </cell>
          <cell r="Y5402" t="str">
            <v>FUL</v>
          </cell>
          <cell r="Z5402" t="str">
            <v>FFP</v>
          </cell>
        </row>
        <row r="5403">
          <cell r="A5403" t="str">
            <v>G7356</v>
          </cell>
          <cell r="B5403" t="str">
            <v>9100353474</v>
          </cell>
          <cell r="C5403" t="str">
            <v>10009100353471</v>
          </cell>
          <cell r="D5403">
            <v>0.65800000000000003</v>
          </cell>
          <cell r="E5403">
            <v>4.4999999999999998E-2</v>
          </cell>
          <cell r="F5403">
            <v>3.1019999999999999</v>
          </cell>
          <cell r="G5403">
            <v>3.1019999999999999</v>
          </cell>
          <cell r="H5403">
            <v>5.04</v>
          </cell>
          <cell r="I5403">
            <v>3.948</v>
          </cell>
          <cell r="J5403">
            <v>0.27</v>
          </cell>
          <cell r="K5403">
            <v>9.8119999999999994</v>
          </cell>
          <cell r="L5403">
            <v>6.75</v>
          </cell>
          <cell r="M5403">
            <v>5.875</v>
          </cell>
          <cell r="N5403">
            <v>6</v>
          </cell>
          <cell r="O5403" t="str">
            <v>IL</v>
          </cell>
          <cell r="P5403" t="str">
            <v>RA</v>
          </cell>
          <cell r="Q5403" t="str">
            <v>FFP</v>
          </cell>
          <cell r="R5403">
            <v>7</v>
          </cell>
          <cell r="S5403">
            <v>1260</v>
          </cell>
          <cell r="T5403">
            <v>20.61</v>
          </cell>
          <cell r="U5403" t="str">
            <v>US$</v>
          </cell>
          <cell r="V5403" t="str">
            <v>EA</v>
          </cell>
          <cell r="W5403" t="str">
            <v>FLT</v>
          </cell>
          <cell r="X5403" t="str">
            <v>BRN</v>
          </cell>
          <cell r="Y5403" t="str">
            <v>FUL</v>
          </cell>
          <cell r="Z5403" t="str">
            <v>FFP</v>
          </cell>
        </row>
        <row r="5404">
          <cell r="A5404" t="str">
            <v>G7367</v>
          </cell>
          <cell r="B5404" t="str">
            <v>9100353511</v>
          </cell>
          <cell r="C5404" t="str">
            <v>10009100353518</v>
          </cell>
          <cell r="D5404">
            <v>0.8</v>
          </cell>
          <cell r="E5404">
            <v>0.05</v>
          </cell>
          <cell r="F5404">
            <v>3.8519999999999999</v>
          </cell>
          <cell r="G5404">
            <v>3.8519999999999999</v>
          </cell>
          <cell r="H5404">
            <v>5.29</v>
          </cell>
          <cell r="I5404">
            <v>4.8</v>
          </cell>
          <cell r="J5404">
            <v>0.3</v>
          </cell>
          <cell r="K5404">
            <v>12.061999999999999</v>
          </cell>
          <cell r="L5404">
            <v>8.25</v>
          </cell>
          <cell r="M5404">
            <v>6.125</v>
          </cell>
          <cell r="N5404">
            <v>6</v>
          </cell>
          <cell r="O5404" t="str">
            <v>US</v>
          </cell>
          <cell r="P5404" t="str">
            <v>RA</v>
          </cell>
          <cell r="Q5404" t="str">
            <v>FFP</v>
          </cell>
          <cell r="R5404">
            <v>6</v>
          </cell>
          <cell r="S5404">
            <v>720</v>
          </cell>
          <cell r="T5404">
            <v>22.04</v>
          </cell>
          <cell r="U5404" t="str">
            <v>US$</v>
          </cell>
          <cell r="V5404" t="str">
            <v>EA</v>
          </cell>
          <cell r="W5404" t="str">
            <v>FLT</v>
          </cell>
          <cell r="X5404" t="str">
            <v>BRN</v>
          </cell>
          <cell r="Y5404" t="str">
            <v>FUL</v>
          </cell>
          <cell r="Z5404" t="str">
            <v>FFP</v>
          </cell>
        </row>
        <row r="5405">
          <cell r="A5405" t="str">
            <v>G7370</v>
          </cell>
          <cell r="B5405" t="str">
            <v>9100353535</v>
          </cell>
          <cell r="C5405" t="str">
            <v>10009100353532</v>
          </cell>
          <cell r="D5405">
            <v>0.57499999999999996</v>
          </cell>
          <cell r="E5405">
            <v>7.1999999999999995E-2</v>
          </cell>
          <cell r="F5405">
            <v>3.04</v>
          </cell>
          <cell r="G5405">
            <v>3.04</v>
          </cell>
          <cell r="H5405">
            <v>11.08</v>
          </cell>
          <cell r="I5405">
            <v>3.45</v>
          </cell>
          <cell r="J5405">
            <v>0.432</v>
          </cell>
          <cell r="K5405">
            <v>11.625</v>
          </cell>
          <cell r="L5405">
            <v>6.625</v>
          </cell>
          <cell r="M5405">
            <v>10</v>
          </cell>
          <cell r="N5405">
            <v>6</v>
          </cell>
          <cell r="O5405" t="str">
            <v>MX</v>
          </cell>
          <cell r="Q5405" t="str">
            <v>FFP</v>
          </cell>
          <cell r="R5405">
            <v>4</v>
          </cell>
          <cell r="S5405">
            <v>600</v>
          </cell>
          <cell r="T5405">
            <v>17.36</v>
          </cell>
          <cell r="U5405" t="str">
            <v>US$</v>
          </cell>
          <cell r="W5405" t="str">
            <v>FLT</v>
          </cell>
          <cell r="X5405" t="str">
            <v>BRN</v>
          </cell>
          <cell r="Y5405" t="str">
            <v>FUL</v>
          </cell>
          <cell r="Z5405" t="str">
            <v>FFP</v>
          </cell>
        </row>
        <row r="5406">
          <cell r="A5406" t="str">
            <v>G7393</v>
          </cell>
          <cell r="B5406" t="str">
            <v>9100353603</v>
          </cell>
          <cell r="C5406" t="str">
            <v>10009100353600</v>
          </cell>
          <cell r="D5406">
            <v>0.39100000000000001</v>
          </cell>
          <cell r="E5406">
            <v>3.5000000000000003E-2</v>
          </cell>
          <cell r="F5406">
            <v>3.1019999999999999</v>
          </cell>
          <cell r="G5406">
            <v>3.1019999999999999</v>
          </cell>
          <cell r="H5406">
            <v>5.04</v>
          </cell>
          <cell r="I5406">
            <v>2.3460000000000001</v>
          </cell>
          <cell r="J5406">
            <v>0.21</v>
          </cell>
          <cell r="K5406">
            <v>9.8119999999999994</v>
          </cell>
          <cell r="L5406">
            <v>6.75</v>
          </cell>
          <cell r="M5406">
            <v>5.875</v>
          </cell>
          <cell r="N5406">
            <v>6</v>
          </cell>
          <cell r="O5406" t="str">
            <v>US</v>
          </cell>
          <cell r="P5406" t="str">
            <v>RA</v>
          </cell>
          <cell r="Q5406" t="str">
            <v>FFP</v>
          </cell>
          <cell r="R5406">
            <v>7</v>
          </cell>
          <cell r="S5406">
            <v>1260</v>
          </cell>
          <cell r="T5406">
            <v>9.33</v>
          </cell>
          <cell r="U5406" t="str">
            <v>US$</v>
          </cell>
          <cell r="V5406" t="str">
            <v>EA</v>
          </cell>
          <cell r="W5406" t="str">
            <v>FLT</v>
          </cell>
          <cell r="X5406" t="str">
            <v>BRN</v>
          </cell>
          <cell r="Y5406" t="str">
            <v>FUL</v>
          </cell>
          <cell r="Z5406" t="str">
            <v>FFP</v>
          </cell>
        </row>
        <row r="5407">
          <cell r="A5407" t="str">
            <v>G7393</v>
          </cell>
          <cell r="B5407" t="str">
            <v>9100353603</v>
          </cell>
          <cell r="C5407" t="str">
            <v>10009100353600</v>
          </cell>
          <cell r="D5407">
            <v>0.34300000000000003</v>
          </cell>
          <cell r="E5407">
            <v>2.8000000000000001E-2</v>
          </cell>
          <cell r="F5407">
            <v>5.6970000000000001</v>
          </cell>
          <cell r="G5407">
            <v>2.536</v>
          </cell>
          <cell r="H5407">
            <v>4.6609999999999996</v>
          </cell>
          <cell r="I5407">
            <v>2.0579999999999998</v>
          </cell>
          <cell r="J5407">
            <v>0.16800000000000001</v>
          </cell>
          <cell r="K5407">
            <v>8.125</v>
          </cell>
          <cell r="L5407">
            <v>6.25</v>
          </cell>
          <cell r="M5407">
            <v>6</v>
          </cell>
          <cell r="N5407">
            <v>6</v>
          </cell>
          <cell r="O5407" t="str">
            <v>CN</v>
          </cell>
          <cell r="Q5407" t="str">
            <v>FFP</v>
          </cell>
          <cell r="R5407">
            <v>6</v>
          </cell>
          <cell r="S5407">
            <v>1440</v>
          </cell>
          <cell r="T5407">
            <v>9.33</v>
          </cell>
          <cell r="U5407" t="str">
            <v>US$</v>
          </cell>
          <cell r="W5407" t="str">
            <v>FLT</v>
          </cell>
          <cell r="X5407" t="str">
            <v>BRN</v>
          </cell>
          <cell r="Y5407" t="str">
            <v>FUL</v>
          </cell>
          <cell r="Z5407" t="str">
            <v>FFP</v>
          </cell>
        </row>
        <row r="5408">
          <cell r="A5408" t="str">
            <v>G7396</v>
          </cell>
          <cell r="B5408" t="str">
            <v>9100353610</v>
          </cell>
          <cell r="C5408" t="str">
            <v>10009100353617</v>
          </cell>
          <cell r="D5408">
            <v>0.61599999999999999</v>
          </cell>
          <cell r="E5408">
            <v>4.5999999999999999E-2</v>
          </cell>
          <cell r="F5408">
            <v>3.1019999999999999</v>
          </cell>
          <cell r="G5408">
            <v>3.1019999999999999</v>
          </cell>
          <cell r="H5408">
            <v>6.29</v>
          </cell>
          <cell r="I5408">
            <v>3.6960000000000002</v>
          </cell>
          <cell r="J5408">
            <v>0.27600000000000002</v>
          </cell>
          <cell r="K5408">
            <v>9.8119999999999994</v>
          </cell>
          <cell r="L5408">
            <v>6.75</v>
          </cell>
          <cell r="M5408">
            <v>7.125</v>
          </cell>
          <cell r="N5408">
            <v>6</v>
          </cell>
          <cell r="O5408" t="str">
            <v>US</v>
          </cell>
          <cell r="P5408" t="str">
            <v>RA</v>
          </cell>
          <cell r="Q5408" t="str">
            <v>FFP</v>
          </cell>
          <cell r="R5408">
            <v>5</v>
          </cell>
          <cell r="S5408">
            <v>900</v>
          </cell>
          <cell r="T5408">
            <v>22.74</v>
          </cell>
          <cell r="U5408" t="str">
            <v>US$</v>
          </cell>
          <cell r="V5408" t="str">
            <v>EA</v>
          </cell>
          <cell r="W5408" t="str">
            <v>FLT</v>
          </cell>
          <cell r="X5408" t="str">
            <v>BRN</v>
          </cell>
          <cell r="Y5408" t="str">
            <v>FUL</v>
          </cell>
          <cell r="Z5408" t="str">
            <v>FFP</v>
          </cell>
        </row>
        <row r="5409">
          <cell r="A5409" t="str">
            <v>G7397</v>
          </cell>
          <cell r="B5409" t="str">
            <v>9100353627</v>
          </cell>
          <cell r="C5409" t="str">
            <v>10009100353624</v>
          </cell>
          <cell r="D5409">
            <v>0.85</v>
          </cell>
          <cell r="E5409">
            <v>3.6999999999999998E-2</v>
          </cell>
          <cell r="F5409">
            <v>3.8519999999999999</v>
          </cell>
          <cell r="G5409">
            <v>3.8519999999999999</v>
          </cell>
          <cell r="H5409">
            <v>4.2270000000000003</v>
          </cell>
          <cell r="I5409">
            <v>5.0999999999999996</v>
          </cell>
          <cell r="J5409">
            <v>0.222</v>
          </cell>
          <cell r="K5409">
            <v>12.061999999999999</v>
          </cell>
          <cell r="L5409">
            <v>8.25</v>
          </cell>
          <cell r="M5409">
            <v>5.0620000000000003</v>
          </cell>
          <cell r="N5409">
            <v>6</v>
          </cell>
          <cell r="O5409" t="str">
            <v>IL</v>
          </cell>
          <cell r="P5409" t="str">
            <v>RA</v>
          </cell>
          <cell r="Q5409" t="str">
            <v>FFP</v>
          </cell>
          <cell r="R5409">
            <v>8</v>
          </cell>
          <cell r="S5409">
            <v>960</v>
          </cell>
          <cell r="T5409">
            <v>23.1</v>
          </cell>
          <cell r="U5409" t="str">
            <v>US$</v>
          </cell>
          <cell r="V5409" t="str">
            <v>EA</v>
          </cell>
          <cell r="W5409" t="str">
            <v>FLT</v>
          </cell>
          <cell r="X5409" t="str">
            <v>BRN</v>
          </cell>
          <cell r="Y5409" t="str">
            <v>FUL</v>
          </cell>
          <cell r="Z5409" t="str">
            <v>FFP</v>
          </cell>
        </row>
        <row r="5410">
          <cell r="A5410" t="str">
            <v>G7398</v>
          </cell>
          <cell r="B5410" t="str">
            <v>9100353634</v>
          </cell>
          <cell r="C5410" t="str">
            <v>10009100353631</v>
          </cell>
          <cell r="D5410">
            <v>0.55800000000000005</v>
          </cell>
          <cell r="E5410">
            <v>5.6000000000000001E-2</v>
          </cell>
          <cell r="F5410">
            <v>3.8519999999999999</v>
          </cell>
          <cell r="G5410">
            <v>3.8519999999999999</v>
          </cell>
          <cell r="H5410">
            <v>6.04</v>
          </cell>
          <cell r="I5410">
            <v>3.3479999999999999</v>
          </cell>
          <cell r="J5410">
            <v>0.33600000000000002</v>
          </cell>
          <cell r="K5410">
            <v>12.061999999999999</v>
          </cell>
          <cell r="L5410">
            <v>8.25</v>
          </cell>
          <cell r="M5410">
            <v>6.875</v>
          </cell>
          <cell r="N5410">
            <v>6</v>
          </cell>
          <cell r="O5410" t="str">
            <v>US</v>
          </cell>
          <cell r="P5410" t="str">
            <v>RA</v>
          </cell>
          <cell r="Q5410" t="str">
            <v>FFP</v>
          </cell>
          <cell r="R5410">
            <v>6</v>
          </cell>
          <cell r="S5410">
            <v>720</v>
          </cell>
          <cell r="T5410">
            <v>19.61</v>
          </cell>
          <cell r="U5410" t="str">
            <v>US$</v>
          </cell>
          <cell r="V5410" t="str">
            <v>EA</v>
          </cell>
          <cell r="W5410" t="str">
            <v>FLT</v>
          </cell>
          <cell r="X5410" t="str">
            <v>BRN</v>
          </cell>
          <cell r="Y5410" t="str">
            <v>FUL</v>
          </cell>
          <cell r="Z5410" t="str">
            <v>FFP</v>
          </cell>
        </row>
        <row r="5411">
          <cell r="A5411" t="str">
            <v>G7399</v>
          </cell>
          <cell r="B5411" t="str">
            <v>9100353641</v>
          </cell>
          <cell r="C5411" t="str">
            <v>10009100353648</v>
          </cell>
          <cell r="D5411">
            <v>0.54300000000000004</v>
          </cell>
          <cell r="E5411">
            <v>5.2999999999999999E-2</v>
          </cell>
          <cell r="F5411">
            <v>3.1019999999999999</v>
          </cell>
          <cell r="G5411">
            <v>3.1019999999999999</v>
          </cell>
          <cell r="H5411">
            <v>7.29</v>
          </cell>
          <cell r="I5411">
            <v>3.258</v>
          </cell>
          <cell r="J5411">
            <v>0.318</v>
          </cell>
          <cell r="K5411">
            <v>9.8119999999999994</v>
          </cell>
          <cell r="L5411">
            <v>6.75</v>
          </cell>
          <cell r="M5411">
            <v>8.125</v>
          </cell>
          <cell r="N5411">
            <v>6</v>
          </cell>
          <cell r="O5411" t="str">
            <v>US</v>
          </cell>
          <cell r="P5411" t="str">
            <v>RA</v>
          </cell>
          <cell r="Q5411" t="str">
            <v>FFP</v>
          </cell>
          <cell r="R5411">
            <v>5</v>
          </cell>
          <cell r="S5411">
            <v>900</v>
          </cell>
          <cell r="T5411">
            <v>12.52</v>
          </cell>
          <cell r="U5411" t="str">
            <v>US$</v>
          </cell>
          <cell r="V5411" t="str">
            <v>EA</v>
          </cell>
          <cell r="W5411" t="str">
            <v>FLT</v>
          </cell>
          <cell r="X5411" t="str">
            <v>BRN</v>
          </cell>
          <cell r="Y5411" t="str">
            <v>FUL</v>
          </cell>
          <cell r="Z5411" t="str">
            <v>FFP</v>
          </cell>
        </row>
        <row r="5412">
          <cell r="A5412" t="str">
            <v>G7399DP</v>
          </cell>
          <cell r="B5412" t="str">
            <v>9100006394</v>
          </cell>
          <cell r="C5412" t="str">
            <v>10009100006391</v>
          </cell>
          <cell r="D5412">
            <v>0.53500000000000003</v>
          </cell>
          <cell r="E5412">
            <v>0.109</v>
          </cell>
          <cell r="F5412">
            <v>0</v>
          </cell>
          <cell r="G5412">
            <v>0</v>
          </cell>
          <cell r="H5412">
            <v>0</v>
          </cell>
          <cell r="I5412">
            <v>3.21</v>
          </cell>
          <cell r="J5412">
            <v>0.65400000000000003</v>
          </cell>
          <cell r="K5412">
            <v>0</v>
          </cell>
          <cell r="L5412">
            <v>0</v>
          </cell>
          <cell r="M5412">
            <v>0</v>
          </cell>
          <cell r="N5412">
            <v>6</v>
          </cell>
          <cell r="O5412" t="str">
            <v>IL</v>
          </cell>
          <cell r="Q5412" t="str">
            <v>FFP</v>
          </cell>
          <cell r="R5412">
            <v>4</v>
          </cell>
          <cell r="S5412">
            <v>360</v>
          </cell>
          <cell r="T5412">
            <v>12.52</v>
          </cell>
          <cell r="U5412" t="str">
            <v>US$</v>
          </cell>
          <cell r="W5412" t="str">
            <v>FLT</v>
          </cell>
          <cell r="X5412" t="str">
            <v>BRN</v>
          </cell>
          <cell r="Y5412" t="str">
            <v>FUL</v>
          </cell>
          <cell r="Z5412" t="str">
            <v>FFP</v>
          </cell>
        </row>
        <row r="5413">
          <cell r="A5413" t="str">
            <v>G7399DP</v>
          </cell>
          <cell r="B5413" t="str">
            <v>9100006394</v>
          </cell>
          <cell r="C5413" t="str">
            <v>10009100006391</v>
          </cell>
          <cell r="D5413">
            <v>0.60599999999999998</v>
          </cell>
          <cell r="E5413">
            <v>0.122</v>
          </cell>
          <cell r="F5413">
            <v>9.625</v>
          </cell>
          <cell r="G5413">
            <v>7.625</v>
          </cell>
          <cell r="H5413">
            <v>3.5819999999999999</v>
          </cell>
          <cell r="I5413">
            <v>3.6360000000000001</v>
          </cell>
          <cell r="J5413">
            <v>0.73199999999999998</v>
          </cell>
          <cell r="K5413">
            <v>11.5</v>
          </cell>
          <cell r="L5413">
            <v>10.5</v>
          </cell>
          <cell r="M5413">
            <v>10.186999999999999</v>
          </cell>
          <cell r="N5413">
            <v>6</v>
          </cell>
          <cell r="O5413" t="str">
            <v>US</v>
          </cell>
          <cell r="P5413" t="str">
            <v>RA</v>
          </cell>
          <cell r="Q5413" t="str">
            <v>FFP</v>
          </cell>
          <cell r="R5413">
            <v>4</v>
          </cell>
          <cell r="S5413">
            <v>288</v>
          </cell>
          <cell r="T5413">
            <v>12.52</v>
          </cell>
          <cell r="U5413" t="str">
            <v>US$</v>
          </cell>
          <cell r="V5413" t="str">
            <v>EA</v>
          </cell>
          <cell r="W5413" t="str">
            <v>FLT</v>
          </cell>
          <cell r="X5413" t="str">
            <v>BRN</v>
          </cell>
          <cell r="Y5413" t="str">
            <v>FUL</v>
          </cell>
          <cell r="Z5413" t="str">
            <v>FFP</v>
          </cell>
        </row>
        <row r="5414">
          <cell r="A5414" t="str">
            <v>G7404</v>
          </cell>
          <cell r="B5414" t="str">
            <v>9100353665</v>
          </cell>
          <cell r="C5414" t="str">
            <v>10009100353662</v>
          </cell>
          <cell r="D5414">
            <v>0.57499999999999996</v>
          </cell>
          <cell r="E5414">
            <v>4.2999999999999997E-2</v>
          </cell>
          <cell r="F5414">
            <v>3.2269999999999999</v>
          </cell>
          <cell r="G5414">
            <v>3.2269999999999999</v>
          </cell>
          <cell r="H5414">
            <v>5.5170000000000003</v>
          </cell>
          <cell r="I5414">
            <v>3.45</v>
          </cell>
          <cell r="J5414">
            <v>0.25800000000000001</v>
          </cell>
          <cell r="K5414">
            <v>10.186999999999999</v>
          </cell>
          <cell r="L5414">
            <v>7</v>
          </cell>
          <cell r="M5414">
            <v>6.3120000000000003</v>
          </cell>
          <cell r="N5414">
            <v>6</v>
          </cell>
          <cell r="O5414" t="str">
            <v>CN</v>
          </cell>
          <cell r="P5414" t="str">
            <v>RA</v>
          </cell>
          <cell r="Q5414" t="str">
            <v>FFP</v>
          </cell>
          <cell r="R5414">
            <v>6</v>
          </cell>
          <cell r="S5414">
            <v>1008</v>
          </cell>
          <cell r="T5414">
            <v>14.07</v>
          </cell>
          <cell r="U5414" t="str">
            <v>US$</v>
          </cell>
          <cell r="V5414" t="str">
            <v>EA</v>
          </cell>
          <cell r="W5414" t="str">
            <v>FLT</v>
          </cell>
          <cell r="X5414" t="str">
            <v>BRN</v>
          </cell>
          <cell r="Y5414" t="str">
            <v>FUL</v>
          </cell>
          <cell r="Z5414" t="str">
            <v>FFP</v>
          </cell>
        </row>
        <row r="5415">
          <cell r="A5415" t="str">
            <v>G7404</v>
          </cell>
          <cell r="B5415" t="str">
            <v>9100353665</v>
          </cell>
          <cell r="C5415" t="str">
            <v>10009100353662</v>
          </cell>
          <cell r="D5415">
            <v>0.68</v>
          </cell>
          <cell r="E5415">
            <v>6.4000000000000001E-2</v>
          </cell>
          <cell r="F5415">
            <v>5.6970000000000001</v>
          </cell>
          <cell r="G5415">
            <v>3.536</v>
          </cell>
          <cell r="H5415">
            <v>4.6609999999999996</v>
          </cell>
          <cell r="I5415">
            <v>2.04</v>
          </cell>
          <cell r="J5415">
            <v>0.192</v>
          </cell>
          <cell r="K5415">
            <v>11.25</v>
          </cell>
          <cell r="L5415">
            <v>6.375</v>
          </cell>
          <cell r="M5415">
            <v>4.75</v>
          </cell>
          <cell r="N5415">
            <v>3</v>
          </cell>
          <cell r="O5415" t="str">
            <v>US</v>
          </cell>
          <cell r="Q5415" t="str">
            <v>FFP</v>
          </cell>
          <cell r="R5415">
            <v>8</v>
          </cell>
          <cell r="S5415">
            <v>600</v>
          </cell>
          <cell r="T5415">
            <v>14.07</v>
          </cell>
          <cell r="U5415" t="str">
            <v>US$</v>
          </cell>
          <cell r="W5415" t="str">
            <v>FLT</v>
          </cell>
          <cell r="X5415" t="str">
            <v>BRN</v>
          </cell>
          <cell r="Y5415" t="str">
            <v>FUL</v>
          </cell>
          <cell r="Z5415" t="str">
            <v>FFP</v>
          </cell>
        </row>
        <row r="5416">
          <cell r="A5416" t="str">
            <v>G7404DP</v>
          </cell>
          <cell r="B5416" t="str">
            <v>9100383129</v>
          </cell>
          <cell r="C5416" t="str">
            <v>10009100383126</v>
          </cell>
          <cell r="D5416">
            <v>0.60799999999999998</v>
          </cell>
          <cell r="E5416">
            <v>0.1</v>
          </cell>
          <cell r="F5416">
            <v>0</v>
          </cell>
          <cell r="G5416">
            <v>0</v>
          </cell>
          <cell r="H5416">
            <v>0</v>
          </cell>
          <cell r="I5416">
            <v>3.6480000000000001</v>
          </cell>
          <cell r="J5416">
            <v>0.6</v>
          </cell>
          <cell r="K5416">
            <v>0</v>
          </cell>
          <cell r="L5416">
            <v>0</v>
          </cell>
          <cell r="M5416">
            <v>0</v>
          </cell>
          <cell r="N5416">
            <v>6</v>
          </cell>
          <cell r="O5416" t="str">
            <v>US</v>
          </cell>
          <cell r="Q5416" t="str">
            <v>FFP</v>
          </cell>
          <cell r="R5416">
            <v>5</v>
          </cell>
          <cell r="S5416">
            <v>510</v>
          </cell>
          <cell r="T5416">
            <v>14.07</v>
          </cell>
          <cell r="U5416" t="str">
            <v>US$</v>
          </cell>
          <cell r="W5416" t="str">
            <v>FLT</v>
          </cell>
          <cell r="X5416" t="str">
            <v>BRN</v>
          </cell>
          <cell r="Y5416" t="str">
            <v>FUL</v>
          </cell>
          <cell r="Z5416" t="str">
            <v>FFP</v>
          </cell>
        </row>
        <row r="5417">
          <cell r="A5417" t="str">
            <v>G7404DP</v>
          </cell>
          <cell r="B5417" t="str">
            <v>9100383129</v>
          </cell>
          <cell r="C5417" t="str">
            <v>50009100383124</v>
          </cell>
          <cell r="D5417">
            <v>0.63300000000000001</v>
          </cell>
          <cell r="E5417">
            <v>9.8000000000000004E-2</v>
          </cell>
          <cell r="F5417">
            <v>7.625</v>
          </cell>
          <cell r="G5417">
            <v>7.625</v>
          </cell>
          <cell r="H5417">
            <v>3.4780000000000002</v>
          </cell>
          <cell r="I5417">
            <v>1.899</v>
          </cell>
          <cell r="J5417">
            <v>0.29399999999999998</v>
          </cell>
          <cell r="K5417">
            <v>8.125</v>
          </cell>
          <cell r="L5417">
            <v>7.625</v>
          </cell>
          <cell r="M5417">
            <v>8.5</v>
          </cell>
          <cell r="N5417">
            <v>3</v>
          </cell>
          <cell r="O5417" t="str">
            <v>CN</v>
          </cell>
          <cell r="P5417" t="str">
            <v>RA</v>
          </cell>
          <cell r="Q5417" t="str">
            <v>FFP</v>
          </cell>
          <cell r="R5417">
            <v>5</v>
          </cell>
          <cell r="S5417">
            <v>450</v>
          </cell>
          <cell r="T5417">
            <v>14.07</v>
          </cell>
          <cell r="U5417" t="str">
            <v>US$</v>
          </cell>
          <cell r="V5417" t="str">
            <v>EA</v>
          </cell>
          <cell r="W5417" t="str">
            <v>FLT</v>
          </cell>
          <cell r="X5417" t="str">
            <v>BRN</v>
          </cell>
          <cell r="Y5417" t="str">
            <v>FUL</v>
          </cell>
          <cell r="Z5417" t="str">
            <v>FFP</v>
          </cell>
        </row>
        <row r="5418">
          <cell r="A5418" t="str">
            <v>G7416</v>
          </cell>
          <cell r="B5418" t="str">
            <v>9100354013</v>
          </cell>
          <cell r="C5418" t="str">
            <v>10009100354010</v>
          </cell>
          <cell r="D5418">
            <v>0.375</v>
          </cell>
          <cell r="E5418">
            <v>2.1000000000000001E-2</v>
          </cell>
          <cell r="F5418">
            <v>2.29</v>
          </cell>
          <cell r="G5418">
            <v>2.29</v>
          </cell>
          <cell r="H5418">
            <v>6.665</v>
          </cell>
          <cell r="I5418">
            <v>2.25</v>
          </cell>
          <cell r="J5418">
            <v>0.126</v>
          </cell>
          <cell r="K5418">
            <v>7.375</v>
          </cell>
          <cell r="L5418">
            <v>5.125</v>
          </cell>
          <cell r="M5418">
            <v>7.5</v>
          </cell>
          <cell r="N5418">
            <v>6</v>
          </cell>
          <cell r="O5418" t="str">
            <v>US</v>
          </cell>
          <cell r="P5418" t="str">
            <v>RA</v>
          </cell>
          <cell r="Q5418" t="str">
            <v>FFP</v>
          </cell>
          <cell r="R5418">
            <v>5</v>
          </cell>
          <cell r="S5418">
            <v>750</v>
          </cell>
          <cell r="T5418">
            <v>15.06</v>
          </cell>
          <cell r="U5418" t="str">
            <v>US$</v>
          </cell>
          <cell r="V5418" t="str">
            <v>EA</v>
          </cell>
          <cell r="W5418" t="str">
            <v>FLT</v>
          </cell>
          <cell r="X5418" t="str">
            <v>BRN</v>
          </cell>
          <cell r="Y5418" t="str">
            <v>FUL</v>
          </cell>
          <cell r="Z5418" t="str">
            <v>FFP</v>
          </cell>
        </row>
        <row r="5419">
          <cell r="A5419" t="str">
            <v>G7416DP</v>
          </cell>
          <cell r="B5419" t="str">
            <v>9100006479</v>
          </cell>
          <cell r="C5419" t="str">
            <v>10009100006476</v>
          </cell>
          <cell r="D5419">
            <v>0.4</v>
          </cell>
          <cell r="E5419">
            <v>7.2999999999999995E-2</v>
          </cell>
          <cell r="F5419">
            <v>0</v>
          </cell>
          <cell r="G5419">
            <v>0</v>
          </cell>
          <cell r="H5419">
            <v>0</v>
          </cell>
          <cell r="I5419">
            <v>2.4</v>
          </cell>
          <cell r="J5419">
            <v>0.438</v>
          </cell>
          <cell r="K5419">
            <v>0</v>
          </cell>
          <cell r="L5419">
            <v>0</v>
          </cell>
          <cell r="M5419">
            <v>0</v>
          </cell>
          <cell r="N5419">
            <v>6</v>
          </cell>
          <cell r="O5419" t="str">
            <v>TW</v>
          </cell>
          <cell r="Q5419" t="str">
            <v>FFP</v>
          </cell>
          <cell r="R5419">
            <v>4</v>
          </cell>
          <cell r="S5419">
            <v>600</v>
          </cell>
          <cell r="T5419">
            <v>15.06</v>
          </cell>
          <cell r="U5419" t="str">
            <v>US$</v>
          </cell>
          <cell r="W5419" t="str">
            <v>FLT</v>
          </cell>
          <cell r="X5419" t="str">
            <v>BRN</v>
          </cell>
          <cell r="Y5419" t="str">
            <v>FUL</v>
          </cell>
          <cell r="Z5419" t="str">
            <v>FFP</v>
          </cell>
        </row>
        <row r="5420">
          <cell r="A5420" t="str">
            <v>G7416DP</v>
          </cell>
          <cell r="B5420" t="str">
            <v>9100006479</v>
          </cell>
          <cell r="C5420" t="str">
            <v>10009100006476</v>
          </cell>
          <cell r="D5420">
            <v>0.41699999999999998</v>
          </cell>
          <cell r="E5420">
            <v>0.121</v>
          </cell>
          <cell r="F5420">
            <v>9.625</v>
          </cell>
          <cell r="G5420">
            <v>7.625</v>
          </cell>
          <cell r="H5420">
            <v>3.5819999999999999</v>
          </cell>
          <cell r="I5420">
            <v>2.5019999999999998</v>
          </cell>
          <cell r="J5420">
            <v>0.72599999999999998</v>
          </cell>
          <cell r="K5420">
            <v>11.5</v>
          </cell>
          <cell r="L5420">
            <v>10.5</v>
          </cell>
          <cell r="M5420">
            <v>10.186999999999999</v>
          </cell>
          <cell r="N5420">
            <v>6</v>
          </cell>
          <cell r="O5420" t="str">
            <v>US</v>
          </cell>
          <cell r="Q5420" t="str">
            <v>FFP</v>
          </cell>
          <cell r="R5420">
            <v>4</v>
          </cell>
          <cell r="S5420">
            <v>288</v>
          </cell>
          <cell r="T5420">
            <v>15.06</v>
          </cell>
          <cell r="U5420" t="str">
            <v>US$</v>
          </cell>
          <cell r="W5420" t="str">
            <v>FLT</v>
          </cell>
          <cell r="X5420" t="str">
            <v>BRN</v>
          </cell>
          <cell r="Y5420" t="str">
            <v>FUL</v>
          </cell>
          <cell r="Z5420" t="str">
            <v>FFP</v>
          </cell>
        </row>
        <row r="5421">
          <cell r="A5421" t="str">
            <v>G7418</v>
          </cell>
          <cell r="B5421" t="str">
            <v>9100354020</v>
          </cell>
          <cell r="C5421" t="str">
            <v>10009100354027</v>
          </cell>
          <cell r="D5421">
            <v>0.58299999999999996</v>
          </cell>
          <cell r="E5421">
            <v>4.3999999999999997E-2</v>
          </cell>
          <cell r="F5421">
            <v>3.1019999999999999</v>
          </cell>
          <cell r="G5421">
            <v>3.1019999999999999</v>
          </cell>
          <cell r="H5421">
            <v>6.29</v>
          </cell>
          <cell r="I5421">
            <v>3.4980000000000002</v>
          </cell>
          <cell r="J5421">
            <v>0.26400000000000001</v>
          </cell>
          <cell r="K5421">
            <v>9.8119999999999994</v>
          </cell>
          <cell r="L5421">
            <v>6.75</v>
          </cell>
          <cell r="M5421">
            <v>7.125</v>
          </cell>
          <cell r="N5421">
            <v>6</v>
          </cell>
          <cell r="O5421" t="str">
            <v>IL</v>
          </cell>
          <cell r="P5421" t="str">
            <v>RA</v>
          </cell>
          <cell r="Q5421" t="str">
            <v>FFP</v>
          </cell>
          <cell r="R5421">
            <v>5</v>
          </cell>
          <cell r="S5421">
            <v>900</v>
          </cell>
          <cell r="T5421">
            <v>23.38</v>
          </cell>
          <cell r="U5421" t="str">
            <v>US$</v>
          </cell>
          <cell r="V5421" t="str">
            <v>EA</v>
          </cell>
          <cell r="W5421" t="str">
            <v>FLT</v>
          </cell>
          <cell r="X5421" t="str">
            <v>BRN</v>
          </cell>
          <cell r="Y5421" t="str">
            <v>FUL</v>
          </cell>
          <cell r="Z5421" t="str">
            <v>FFP</v>
          </cell>
        </row>
        <row r="5422">
          <cell r="A5422" t="str">
            <v>G7428</v>
          </cell>
          <cell r="B5422" t="str">
            <v>9100354044</v>
          </cell>
          <cell r="C5422" t="str">
            <v>10009100354041</v>
          </cell>
          <cell r="D5422">
            <v>0.65800000000000003</v>
          </cell>
          <cell r="E5422">
            <v>5.8000000000000003E-2</v>
          </cell>
          <cell r="F5422">
            <v>3.8519999999999999</v>
          </cell>
          <cell r="G5422">
            <v>3.8519999999999999</v>
          </cell>
          <cell r="H5422">
            <v>6.04</v>
          </cell>
          <cell r="I5422">
            <v>3.948</v>
          </cell>
          <cell r="J5422">
            <v>0.34799999999999998</v>
          </cell>
          <cell r="K5422">
            <v>12.061999999999999</v>
          </cell>
          <cell r="L5422">
            <v>8.25</v>
          </cell>
          <cell r="M5422">
            <v>6.875</v>
          </cell>
          <cell r="N5422">
            <v>6</v>
          </cell>
          <cell r="O5422" t="str">
            <v>US</v>
          </cell>
          <cell r="P5422" t="str">
            <v>RA</v>
          </cell>
          <cell r="Q5422" t="str">
            <v>FFP</v>
          </cell>
          <cell r="R5422">
            <v>6</v>
          </cell>
          <cell r="S5422">
            <v>720</v>
          </cell>
          <cell r="T5422">
            <v>14.23</v>
          </cell>
          <cell r="U5422" t="str">
            <v>US$</v>
          </cell>
          <cell r="V5422" t="str">
            <v>EA</v>
          </cell>
          <cell r="W5422" t="str">
            <v>FLT</v>
          </cell>
          <cell r="X5422" t="str">
            <v>BRN</v>
          </cell>
          <cell r="Y5422" t="str">
            <v>FUL</v>
          </cell>
          <cell r="Z5422" t="str">
            <v>FFP</v>
          </cell>
        </row>
        <row r="5423">
          <cell r="A5423" t="str">
            <v>G7428</v>
          </cell>
          <cell r="B5423" t="str">
            <v>9100354044</v>
          </cell>
          <cell r="C5423" t="str">
            <v>10009100354041</v>
          </cell>
          <cell r="D5423">
            <v>0.62</v>
          </cell>
          <cell r="E5423">
            <v>5.8000000000000003E-2</v>
          </cell>
          <cell r="F5423">
            <v>5.6970000000000001</v>
          </cell>
          <cell r="G5423">
            <v>3.536</v>
          </cell>
          <cell r="H5423">
            <v>4.6609999999999996</v>
          </cell>
          <cell r="I5423">
            <v>3.72</v>
          </cell>
          <cell r="J5423">
            <v>0.34799999999999998</v>
          </cell>
          <cell r="K5423">
            <v>11.125</v>
          </cell>
          <cell r="L5423">
            <v>6.375</v>
          </cell>
          <cell r="M5423">
            <v>8</v>
          </cell>
          <cell r="N5423">
            <v>6</v>
          </cell>
          <cell r="O5423" t="str">
            <v>CN</v>
          </cell>
          <cell r="Q5423" t="str">
            <v>FFP</v>
          </cell>
          <cell r="R5423">
            <v>5</v>
          </cell>
          <cell r="S5423">
            <v>750</v>
          </cell>
          <cell r="T5423">
            <v>14.23</v>
          </cell>
          <cell r="U5423" t="str">
            <v>US$</v>
          </cell>
          <cell r="W5423" t="str">
            <v>FLT</v>
          </cell>
          <cell r="X5423" t="str">
            <v>BRN</v>
          </cell>
          <cell r="Y5423" t="str">
            <v>FUL</v>
          </cell>
          <cell r="Z5423" t="str">
            <v>FFP</v>
          </cell>
        </row>
        <row r="5424">
          <cell r="A5424" t="str">
            <v>G7429</v>
          </cell>
          <cell r="B5424" t="str">
            <v>9100354051</v>
          </cell>
          <cell r="C5424" t="str">
            <v>10009100354058</v>
          </cell>
          <cell r="D5424">
            <v>0.56699999999999995</v>
          </cell>
          <cell r="E5424">
            <v>6.2E-2</v>
          </cell>
          <cell r="F5424">
            <v>3.04</v>
          </cell>
          <cell r="G5424">
            <v>3.04</v>
          </cell>
          <cell r="H5424">
            <v>11.08</v>
          </cell>
          <cell r="I5424">
            <v>3.4020000000000001</v>
          </cell>
          <cell r="J5424">
            <v>0.372</v>
          </cell>
          <cell r="K5424">
            <v>11.625</v>
          </cell>
          <cell r="L5424">
            <v>6.625</v>
          </cell>
          <cell r="M5424">
            <v>10</v>
          </cell>
          <cell r="N5424">
            <v>6</v>
          </cell>
          <cell r="O5424" t="str">
            <v>TW</v>
          </cell>
          <cell r="Q5424" t="str">
            <v>FFP</v>
          </cell>
          <cell r="R5424">
            <v>4</v>
          </cell>
          <cell r="S5424">
            <v>600</v>
          </cell>
          <cell r="T5424">
            <v>19.11</v>
          </cell>
          <cell r="U5424" t="str">
            <v>US$</v>
          </cell>
          <cell r="W5424" t="str">
            <v>FLT</v>
          </cell>
          <cell r="X5424" t="str">
            <v>BRN</v>
          </cell>
          <cell r="Y5424" t="str">
            <v>FUL</v>
          </cell>
          <cell r="Z5424" t="str">
            <v>FFP</v>
          </cell>
        </row>
        <row r="5425">
          <cell r="A5425" t="str">
            <v>G7596</v>
          </cell>
          <cell r="B5425" t="str">
            <v>9100354082</v>
          </cell>
          <cell r="C5425" t="str">
            <v>10009100354089</v>
          </cell>
          <cell r="D5425">
            <v>0.375</v>
          </cell>
          <cell r="E5425">
            <v>2.1000000000000001E-2</v>
          </cell>
          <cell r="F5425">
            <v>2.29</v>
          </cell>
          <cell r="G5425">
            <v>2.29</v>
          </cell>
          <cell r="H5425">
            <v>6.665</v>
          </cell>
          <cell r="I5425">
            <v>2.25</v>
          </cell>
          <cell r="J5425">
            <v>0.126</v>
          </cell>
          <cell r="K5425">
            <v>7.375</v>
          </cell>
          <cell r="L5425">
            <v>5.125</v>
          </cell>
          <cell r="M5425">
            <v>7.5</v>
          </cell>
          <cell r="N5425">
            <v>6</v>
          </cell>
          <cell r="O5425" t="str">
            <v>CN</v>
          </cell>
          <cell r="P5425" t="str">
            <v>RA</v>
          </cell>
          <cell r="Q5425" t="str">
            <v>FFP</v>
          </cell>
          <cell r="R5425">
            <v>5</v>
          </cell>
          <cell r="S5425">
            <v>1440</v>
          </cell>
          <cell r="T5425">
            <v>11.26</v>
          </cell>
          <cell r="U5425" t="str">
            <v>US$</v>
          </cell>
          <cell r="V5425" t="str">
            <v>EA</v>
          </cell>
          <cell r="W5425" t="str">
            <v>FLT</v>
          </cell>
          <cell r="X5425" t="str">
            <v>BRN</v>
          </cell>
          <cell r="Y5425" t="str">
            <v>FUL</v>
          </cell>
          <cell r="Z5425" t="str">
            <v>FFP</v>
          </cell>
        </row>
        <row r="5426">
          <cell r="A5426" t="str">
            <v>G7596</v>
          </cell>
          <cell r="B5426" t="str">
            <v>9100354082</v>
          </cell>
          <cell r="C5426" t="str">
            <v>10009100354089</v>
          </cell>
          <cell r="D5426">
            <v>0.36599999999999999</v>
          </cell>
          <cell r="E5426">
            <v>4.3999999999999997E-2</v>
          </cell>
          <cell r="F5426">
            <v>8.6969999999999992</v>
          </cell>
          <cell r="G5426">
            <v>2.536</v>
          </cell>
          <cell r="H5426">
            <v>4.6609999999999996</v>
          </cell>
          <cell r="I5426">
            <v>2.1960000000000002</v>
          </cell>
          <cell r="J5426">
            <v>0.26400000000000001</v>
          </cell>
          <cell r="K5426">
            <v>9.25</v>
          </cell>
          <cell r="L5426">
            <v>8.125</v>
          </cell>
          <cell r="M5426">
            <v>6</v>
          </cell>
          <cell r="N5426">
            <v>6</v>
          </cell>
          <cell r="O5426" t="str">
            <v>US</v>
          </cell>
          <cell r="Q5426" t="str">
            <v>FFP</v>
          </cell>
          <cell r="R5426">
            <v>7</v>
          </cell>
          <cell r="S5426">
            <v>1050</v>
          </cell>
          <cell r="T5426">
            <v>11.26</v>
          </cell>
          <cell r="U5426" t="str">
            <v>US$</v>
          </cell>
          <cell r="W5426" t="str">
            <v>FLT</v>
          </cell>
          <cell r="X5426" t="str">
            <v>BRN</v>
          </cell>
          <cell r="Y5426" t="str">
            <v>FUL</v>
          </cell>
          <cell r="Z5426" t="str">
            <v>FFP</v>
          </cell>
        </row>
        <row r="5427">
          <cell r="A5427" t="str">
            <v>G7596</v>
          </cell>
          <cell r="B5427" t="str">
            <v>9100354082</v>
          </cell>
          <cell r="C5427" t="str">
            <v>10009100354089</v>
          </cell>
          <cell r="D5427">
            <v>0.36599999999999999</v>
          </cell>
          <cell r="E5427">
            <v>0.21099999999999999</v>
          </cell>
          <cell r="F5427">
            <v>0</v>
          </cell>
          <cell r="G5427">
            <v>0</v>
          </cell>
          <cell r="H5427">
            <v>0</v>
          </cell>
          <cell r="I5427">
            <v>2.1960000000000002</v>
          </cell>
          <cell r="J5427">
            <v>1.266</v>
          </cell>
          <cell r="K5427">
            <v>0</v>
          </cell>
          <cell r="L5427">
            <v>0</v>
          </cell>
          <cell r="M5427">
            <v>0</v>
          </cell>
          <cell r="N5427">
            <v>100</v>
          </cell>
          <cell r="O5427" t="str">
            <v>US</v>
          </cell>
          <cell r="Q5427" t="str">
            <v>FFP</v>
          </cell>
          <cell r="R5427">
            <v>10</v>
          </cell>
          <cell r="S5427">
            <v>10000</v>
          </cell>
          <cell r="T5427">
            <v>11.26</v>
          </cell>
          <cell r="U5427" t="str">
            <v>US$</v>
          </cell>
          <cell r="W5427" t="str">
            <v>FLT</v>
          </cell>
          <cell r="X5427" t="str">
            <v>BRN</v>
          </cell>
          <cell r="Y5427" t="str">
            <v>FUL</v>
          </cell>
          <cell r="Z5427" t="str">
            <v>FFP</v>
          </cell>
        </row>
        <row r="5428">
          <cell r="A5428" t="str">
            <v>G7596DP</v>
          </cell>
          <cell r="B5428" t="str">
            <v>9100354426</v>
          </cell>
          <cell r="C5428" t="str">
            <v>10009100354423</v>
          </cell>
          <cell r="D5428">
            <v>0.40600000000000003</v>
          </cell>
          <cell r="E5428">
            <v>7.1999999999999995E-2</v>
          </cell>
          <cell r="F5428">
            <v>0</v>
          </cell>
          <cell r="G5428">
            <v>0</v>
          </cell>
          <cell r="H5428">
            <v>0</v>
          </cell>
          <cell r="I5428">
            <v>2.4359999999999999</v>
          </cell>
          <cell r="J5428">
            <v>0.432</v>
          </cell>
          <cell r="K5428">
            <v>0</v>
          </cell>
          <cell r="L5428">
            <v>0</v>
          </cell>
          <cell r="M5428">
            <v>0</v>
          </cell>
          <cell r="N5428">
            <v>6</v>
          </cell>
          <cell r="O5428" t="str">
            <v>US</v>
          </cell>
          <cell r="Q5428" t="str">
            <v>FFP</v>
          </cell>
          <cell r="R5428">
            <v>4</v>
          </cell>
          <cell r="S5428">
            <v>600</v>
          </cell>
          <cell r="T5428">
            <v>11.26</v>
          </cell>
          <cell r="U5428" t="str">
            <v>US$</v>
          </cell>
          <cell r="W5428" t="str">
            <v>FLT</v>
          </cell>
          <cell r="X5428" t="str">
            <v>BRN</v>
          </cell>
          <cell r="Y5428" t="str">
            <v>FUL</v>
          </cell>
          <cell r="Z5428" t="str">
            <v>FFP</v>
          </cell>
        </row>
        <row r="5429">
          <cell r="A5429" t="str">
            <v>G7596DP</v>
          </cell>
          <cell r="B5429" t="str">
            <v>9100354426</v>
          </cell>
          <cell r="C5429" t="str">
            <v>10009100354423</v>
          </cell>
          <cell r="D5429">
            <v>0.45</v>
          </cell>
          <cell r="E5429">
            <v>0.122</v>
          </cell>
          <cell r="F5429">
            <v>9.625</v>
          </cell>
          <cell r="G5429">
            <v>7.625</v>
          </cell>
          <cell r="H5429">
            <v>3.5819999999999999</v>
          </cell>
          <cell r="I5429">
            <v>2.7</v>
          </cell>
          <cell r="J5429">
            <v>0.73199999999999998</v>
          </cell>
          <cell r="K5429">
            <v>11.5</v>
          </cell>
          <cell r="L5429">
            <v>10.5</v>
          </cell>
          <cell r="M5429">
            <v>10.186999999999999</v>
          </cell>
          <cell r="N5429">
            <v>6</v>
          </cell>
          <cell r="O5429" t="str">
            <v>CN</v>
          </cell>
          <cell r="P5429" t="str">
            <v>RA</v>
          </cell>
          <cell r="Q5429" t="str">
            <v>FFP</v>
          </cell>
          <cell r="R5429">
            <v>4</v>
          </cell>
          <cell r="S5429">
            <v>288</v>
          </cell>
          <cell r="T5429">
            <v>11.26</v>
          </cell>
          <cell r="U5429" t="str">
            <v>US$</v>
          </cell>
          <cell r="V5429" t="str">
            <v>EA</v>
          </cell>
          <cell r="W5429" t="str">
            <v>FLT</v>
          </cell>
          <cell r="X5429" t="str">
            <v>BRN</v>
          </cell>
          <cell r="Y5429" t="str">
            <v>FUL</v>
          </cell>
          <cell r="Z5429" t="str">
            <v>FFP</v>
          </cell>
        </row>
        <row r="5430">
          <cell r="A5430" t="str">
            <v>G7599</v>
          </cell>
          <cell r="B5430" t="str">
            <v>9100354099</v>
          </cell>
          <cell r="C5430" t="str">
            <v>10009100354096</v>
          </cell>
          <cell r="D5430">
            <v>0.625</v>
          </cell>
          <cell r="E5430">
            <v>2.5000000000000001E-2</v>
          </cell>
          <cell r="F5430">
            <v>3.1019999999999999</v>
          </cell>
          <cell r="G5430">
            <v>3.1019999999999999</v>
          </cell>
          <cell r="H5430">
            <v>4.165</v>
          </cell>
          <cell r="I5430">
            <v>3.75</v>
          </cell>
          <cell r="J5430">
            <v>0.15</v>
          </cell>
          <cell r="K5430">
            <v>9.8119999999999994</v>
          </cell>
          <cell r="L5430">
            <v>6.75</v>
          </cell>
          <cell r="M5430">
            <v>5</v>
          </cell>
          <cell r="N5430">
            <v>6</v>
          </cell>
          <cell r="O5430" t="str">
            <v>US</v>
          </cell>
          <cell r="P5430" t="str">
            <v>RA</v>
          </cell>
          <cell r="Q5430" t="str">
            <v>FFP</v>
          </cell>
          <cell r="R5430">
            <v>8</v>
          </cell>
          <cell r="S5430">
            <v>1440</v>
          </cell>
          <cell r="T5430">
            <v>27.41</v>
          </cell>
          <cell r="U5430" t="str">
            <v>US$</v>
          </cell>
          <cell r="V5430" t="str">
            <v>EA</v>
          </cell>
          <cell r="W5430" t="str">
            <v>FLT</v>
          </cell>
          <cell r="X5430" t="str">
            <v>BRN</v>
          </cell>
          <cell r="Y5430" t="str">
            <v>FUL</v>
          </cell>
          <cell r="Z5430" t="str">
            <v>FFP</v>
          </cell>
        </row>
        <row r="5431">
          <cell r="A5431" t="str">
            <v>G7599</v>
          </cell>
          <cell r="B5431" t="str">
            <v>9100354099</v>
          </cell>
          <cell r="C5431" t="str">
            <v>10009100354096</v>
          </cell>
          <cell r="D5431">
            <v>0.69</v>
          </cell>
          <cell r="E5431">
            <v>5.3999999999999999E-2</v>
          </cell>
          <cell r="F5431">
            <v>3.1019999999999999</v>
          </cell>
          <cell r="G5431">
            <v>3.1019999999999999</v>
          </cell>
          <cell r="H5431">
            <v>4.165</v>
          </cell>
          <cell r="I5431">
            <v>4.1399999999999997</v>
          </cell>
          <cell r="J5431">
            <v>0.32400000000000001</v>
          </cell>
          <cell r="K5431">
            <v>9.8119999999999994</v>
          </cell>
          <cell r="L5431">
            <v>6.75</v>
          </cell>
          <cell r="M5431">
            <v>5</v>
          </cell>
          <cell r="N5431">
            <v>6</v>
          </cell>
          <cell r="O5431" t="str">
            <v>IL</v>
          </cell>
          <cell r="Q5431" t="str">
            <v>FFP</v>
          </cell>
          <cell r="R5431">
            <v>8</v>
          </cell>
          <cell r="S5431">
            <v>1440</v>
          </cell>
          <cell r="T5431">
            <v>27.41</v>
          </cell>
          <cell r="U5431" t="str">
            <v>US$</v>
          </cell>
          <cell r="W5431" t="str">
            <v>FLT</v>
          </cell>
          <cell r="X5431" t="str">
            <v>BRN</v>
          </cell>
          <cell r="Y5431" t="str">
            <v>FUL</v>
          </cell>
          <cell r="Z5431" t="str">
            <v>FFP</v>
          </cell>
        </row>
        <row r="5432">
          <cell r="A5432" t="str">
            <v>G7599CS</v>
          </cell>
          <cell r="B5432" t="str">
            <v>9100540539</v>
          </cell>
          <cell r="C5432" t="str">
            <v>10009100540536</v>
          </cell>
          <cell r="D5432">
            <v>0.7</v>
          </cell>
          <cell r="E5432">
            <v>4.2000000000000003E-2</v>
          </cell>
          <cell r="F5432">
            <v>3.75</v>
          </cell>
          <cell r="G5432">
            <v>2.875</v>
          </cell>
          <cell r="H5432">
            <v>6.6870000000000003</v>
          </cell>
          <cell r="I5432">
            <v>2.1</v>
          </cell>
          <cell r="J5432">
            <v>0.17499999999999999</v>
          </cell>
          <cell r="K5432">
            <v>11.32</v>
          </cell>
          <cell r="L5432">
            <v>7.32</v>
          </cell>
          <cell r="M5432">
            <v>3.64</v>
          </cell>
          <cell r="N5432">
            <v>3</v>
          </cell>
          <cell r="O5432" t="str">
            <v>CN</v>
          </cell>
          <cell r="P5432" t="str">
            <v>RA</v>
          </cell>
          <cell r="Q5432" t="str">
            <v>FFP</v>
          </cell>
          <cell r="R5432">
            <v>11</v>
          </cell>
          <cell r="S5432">
            <v>660</v>
          </cell>
          <cell r="T5432">
            <v>27.41</v>
          </cell>
          <cell r="U5432" t="str">
            <v>US$</v>
          </cell>
          <cell r="V5432" t="str">
            <v>EA</v>
          </cell>
          <cell r="W5432" t="str">
            <v>FLT</v>
          </cell>
          <cell r="X5432" t="str">
            <v>BRN</v>
          </cell>
          <cell r="Y5432" t="str">
            <v>FUL</v>
          </cell>
          <cell r="Z5432" t="str">
            <v>FFP</v>
          </cell>
        </row>
        <row r="5433">
          <cell r="A5433" t="str">
            <v>G7599DP</v>
          </cell>
          <cell r="B5433" t="str">
            <v>9100048165</v>
          </cell>
          <cell r="C5433" t="str">
            <v>10009100048162</v>
          </cell>
          <cell r="D5433">
            <v>0.67500000000000004</v>
          </cell>
          <cell r="E5433">
            <v>8.6999999999999994E-2</v>
          </cell>
          <cell r="F5433">
            <v>7.625</v>
          </cell>
          <cell r="G5433">
            <v>7.625</v>
          </cell>
          <cell r="H5433">
            <v>3.4780000000000002</v>
          </cell>
          <cell r="I5433">
            <v>4.05</v>
          </cell>
          <cell r="J5433">
            <v>0.52200000000000002</v>
          </cell>
          <cell r="K5433">
            <v>14.25</v>
          </cell>
          <cell r="L5433">
            <v>7.25</v>
          </cell>
          <cell r="M5433">
            <v>8.25</v>
          </cell>
          <cell r="N5433">
            <v>6</v>
          </cell>
          <cell r="O5433" t="str">
            <v>CN</v>
          </cell>
          <cell r="P5433" t="str">
            <v>RA</v>
          </cell>
          <cell r="Q5433" t="str">
            <v>FFP</v>
          </cell>
          <cell r="R5433">
            <v>5</v>
          </cell>
          <cell r="S5433">
            <v>510</v>
          </cell>
          <cell r="T5433">
            <v>27.41</v>
          </cell>
          <cell r="U5433" t="str">
            <v>US$</v>
          </cell>
          <cell r="V5433" t="str">
            <v>EA</v>
          </cell>
          <cell r="W5433" t="str">
            <v>FLT</v>
          </cell>
          <cell r="X5433" t="str">
            <v>BRN</v>
          </cell>
          <cell r="Y5433" t="str">
            <v>FUL</v>
          </cell>
          <cell r="Z5433" t="str">
            <v>FFP</v>
          </cell>
        </row>
        <row r="5434">
          <cell r="A5434" t="str">
            <v>G7609</v>
          </cell>
          <cell r="B5434" t="str">
            <v>9100000736</v>
          </cell>
          <cell r="C5434" t="str">
            <v>10009100000733</v>
          </cell>
          <cell r="D5434">
            <v>1.08</v>
          </cell>
          <cell r="E5434">
            <v>0.17399999999999999</v>
          </cell>
          <cell r="F5434">
            <v>0</v>
          </cell>
          <cell r="G5434">
            <v>0</v>
          </cell>
          <cell r="H5434">
            <v>0</v>
          </cell>
          <cell r="I5434">
            <v>1.08</v>
          </cell>
          <cell r="J5434">
            <v>0.17399999999999999</v>
          </cell>
          <cell r="K5434">
            <v>7.125</v>
          </cell>
          <cell r="L5434">
            <v>4.375</v>
          </cell>
          <cell r="M5434">
            <v>37.25</v>
          </cell>
          <cell r="N5434">
            <v>1</v>
          </cell>
          <cell r="O5434" t="str">
            <v>US</v>
          </cell>
          <cell r="Q5434" t="str">
            <v>FFP</v>
          </cell>
          <cell r="R5434">
            <v>8</v>
          </cell>
          <cell r="S5434">
            <v>56</v>
          </cell>
          <cell r="T5434">
            <v>25.08</v>
          </cell>
          <cell r="U5434" t="str">
            <v>US$</v>
          </cell>
          <cell r="W5434" t="str">
            <v>FLT</v>
          </cell>
          <cell r="X5434" t="str">
            <v>BRN</v>
          </cell>
          <cell r="Y5434" t="str">
            <v>FUL</v>
          </cell>
          <cell r="Z5434" t="str">
            <v>FFP</v>
          </cell>
        </row>
        <row r="5435">
          <cell r="A5435" t="str">
            <v>G7609</v>
          </cell>
          <cell r="B5435" t="str">
            <v>9100000736</v>
          </cell>
          <cell r="C5435" t="str">
            <v>20009100000730</v>
          </cell>
          <cell r="D5435">
            <v>1.6</v>
          </cell>
          <cell r="E5435">
            <v>0.41099999999999998</v>
          </cell>
          <cell r="F5435">
            <v>6.431</v>
          </cell>
          <cell r="G5435">
            <v>3.056</v>
          </cell>
          <cell r="H5435">
            <v>36.112000000000002</v>
          </cell>
          <cell r="I5435">
            <v>1.6</v>
          </cell>
          <cell r="J5435">
            <v>0.67200000000000004</v>
          </cell>
          <cell r="K5435">
            <v>7.125</v>
          </cell>
          <cell r="L5435">
            <v>4.375</v>
          </cell>
          <cell r="M5435">
            <v>37.25</v>
          </cell>
          <cell r="N5435">
            <v>1</v>
          </cell>
          <cell r="O5435" t="str">
            <v>US</v>
          </cell>
          <cell r="P5435" t="str">
            <v>RA</v>
          </cell>
          <cell r="Q5435" t="str">
            <v>FFP</v>
          </cell>
          <cell r="R5435">
            <v>8</v>
          </cell>
          <cell r="S5435">
            <v>56</v>
          </cell>
          <cell r="T5435">
            <v>25.08</v>
          </cell>
          <cell r="U5435" t="str">
            <v>US$</v>
          </cell>
          <cell r="V5435" t="str">
            <v>EA</v>
          </cell>
          <cell r="W5435" t="str">
            <v>FLT</v>
          </cell>
          <cell r="X5435" t="str">
            <v>BRN</v>
          </cell>
          <cell r="Y5435" t="str">
            <v>FUL</v>
          </cell>
          <cell r="Z5435" t="str">
            <v>FFP</v>
          </cell>
        </row>
        <row r="5436">
          <cell r="A5436" t="str">
            <v>G7610</v>
          </cell>
          <cell r="B5436" t="str">
            <v>9100000767</v>
          </cell>
          <cell r="C5436" t="str">
            <v>10009100000764</v>
          </cell>
          <cell r="D5436">
            <v>1.06</v>
          </cell>
          <cell r="E5436">
            <v>0.19400000000000001</v>
          </cell>
          <cell r="F5436">
            <v>0</v>
          </cell>
          <cell r="G5436">
            <v>0</v>
          </cell>
          <cell r="H5436">
            <v>0</v>
          </cell>
          <cell r="I5436">
            <v>1.06</v>
          </cell>
          <cell r="J5436">
            <v>0.19400000000000001</v>
          </cell>
          <cell r="K5436">
            <v>7.125</v>
          </cell>
          <cell r="L5436">
            <v>4.375</v>
          </cell>
          <cell r="M5436">
            <v>37.25</v>
          </cell>
          <cell r="N5436">
            <v>1</v>
          </cell>
          <cell r="O5436" t="str">
            <v>US</v>
          </cell>
          <cell r="Q5436" t="str">
            <v>FFP</v>
          </cell>
          <cell r="R5436">
            <v>8</v>
          </cell>
          <cell r="S5436">
            <v>56</v>
          </cell>
          <cell r="T5436">
            <v>25.08</v>
          </cell>
          <cell r="U5436" t="str">
            <v>US$</v>
          </cell>
          <cell r="W5436" t="str">
            <v>FLT</v>
          </cell>
          <cell r="X5436" t="str">
            <v>BRN</v>
          </cell>
          <cell r="Y5436" t="str">
            <v>FUL</v>
          </cell>
          <cell r="Z5436" t="str">
            <v>FFP</v>
          </cell>
        </row>
        <row r="5437">
          <cell r="A5437" t="str">
            <v>G7610</v>
          </cell>
          <cell r="B5437" t="str">
            <v>9100000767</v>
          </cell>
          <cell r="C5437" t="str">
            <v>10009100000764</v>
          </cell>
          <cell r="D5437">
            <v>1.1000000000000001</v>
          </cell>
          <cell r="E5437">
            <v>0.19400000000000001</v>
          </cell>
          <cell r="F5437">
            <v>0</v>
          </cell>
          <cell r="G5437">
            <v>0</v>
          </cell>
          <cell r="H5437">
            <v>0</v>
          </cell>
          <cell r="I5437">
            <v>1.1000000000000001</v>
          </cell>
          <cell r="J5437">
            <v>0.19400000000000001</v>
          </cell>
          <cell r="K5437">
            <v>0</v>
          </cell>
          <cell r="L5437">
            <v>0</v>
          </cell>
          <cell r="M5437">
            <v>0</v>
          </cell>
          <cell r="N5437">
            <v>1</v>
          </cell>
          <cell r="O5437" t="str">
            <v>US</v>
          </cell>
          <cell r="Q5437" t="str">
            <v>FFP</v>
          </cell>
          <cell r="R5437">
            <v>8</v>
          </cell>
          <cell r="S5437">
            <v>56</v>
          </cell>
          <cell r="T5437">
            <v>25.08</v>
          </cell>
          <cell r="U5437" t="str">
            <v>US$</v>
          </cell>
          <cell r="W5437" t="str">
            <v>FLT</v>
          </cell>
          <cell r="X5437" t="str">
            <v>BRN</v>
          </cell>
          <cell r="Y5437" t="str">
            <v>FUL</v>
          </cell>
          <cell r="Z5437" t="str">
            <v>FFP</v>
          </cell>
        </row>
        <row r="5438">
          <cell r="A5438" t="str">
            <v>G7610</v>
          </cell>
          <cell r="B5438" t="str">
            <v>9100000767</v>
          </cell>
          <cell r="C5438" t="str">
            <v>20009100000761</v>
          </cell>
          <cell r="D5438">
            <v>1.55</v>
          </cell>
          <cell r="E5438">
            <v>3.0720000000000001</v>
          </cell>
          <cell r="F5438">
            <v>6.431</v>
          </cell>
          <cell r="G5438">
            <v>3.056</v>
          </cell>
          <cell r="H5438">
            <v>36.112000000000002</v>
          </cell>
          <cell r="I5438">
            <v>1.55</v>
          </cell>
          <cell r="J5438">
            <v>5.0270000000000001</v>
          </cell>
          <cell r="K5438">
            <v>7.125</v>
          </cell>
          <cell r="L5438">
            <v>4.375</v>
          </cell>
          <cell r="M5438">
            <v>37.25</v>
          </cell>
          <cell r="N5438">
            <v>1</v>
          </cell>
          <cell r="O5438" t="str">
            <v>US</v>
          </cell>
          <cell r="P5438" t="str">
            <v>RA</v>
          </cell>
          <cell r="Q5438" t="str">
            <v>FFP</v>
          </cell>
          <cell r="R5438">
            <v>8</v>
          </cell>
          <cell r="S5438">
            <v>56</v>
          </cell>
          <cell r="T5438">
            <v>25.08</v>
          </cell>
          <cell r="U5438" t="str">
            <v>US$</v>
          </cell>
          <cell r="V5438" t="str">
            <v>EA</v>
          </cell>
          <cell r="W5438" t="str">
            <v>FLT</v>
          </cell>
          <cell r="X5438" t="str">
            <v>BRN</v>
          </cell>
          <cell r="Y5438" t="str">
            <v>FUL</v>
          </cell>
          <cell r="Z5438" t="str">
            <v>FFP</v>
          </cell>
        </row>
        <row r="5439">
          <cell r="A5439" t="str">
            <v>G7611</v>
          </cell>
          <cell r="B5439" t="str">
            <v>9100354143</v>
          </cell>
          <cell r="C5439" t="str">
            <v>10009100354140</v>
          </cell>
          <cell r="D5439">
            <v>0.55000000000000004</v>
          </cell>
          <cell r="E5439">
            <v>6.2E-2</v>
          </cell>
          <cell r="F5439">
            <v>3.04</v>
          </cell>
          <cell r="G5439">
            <v>3.04</v>
          </cell>
          <cell r="H5439">
            <v>11.08</v>
          </cell>
          <cell r="I5439">
            <v>3.3</v>
          </cell>
          <cell r="J5439">
            <v>0.372</v>
          </cell>
          <cell r="K5439">
            <v>11.625</v>
          </cell>
          <cell r="L5439">
            <v>6.625</v>
          </cell>
          <cell r="M5439">
            <v>10</v>
          </cell>
          <cell r="N5439">
            <v>6</v>
          </cell>
          <cell r="O5439" t="str">
            <v>US</v>
          </cell>
          <cell r="P5439" t="str">
            <v>RA</v>
          </cell>
          <cell r="Q5439" t="str">
            <v>FFP</v>
          </cell>
          <cell r="R5439">
            <v>4</v>
          </cell>
          <cell r="S5439">
            <v>600</v>
          </cell>
          <cell r="T5439">
            <v>32.72</v>
          </cell>
          <cell r="U5439" t="str">
            <v>US$</v>
          </cell>
          <cell r="V5439" t="str">
            <v>EA</v>
          </cell>
          <cell r="W5439" t="str">
            <v>FLT</v>
          </cell>
          <cell r="X5439" t="str">
            <v>BRN</v>
          </cell>
          <cell r="Y5439" t="str">
            <v>FUL</v>
          </cell>
          <cell r="Z5439" t="str">
            <v>FFP</v>
          </cell>
        </row>
        <row r="5440">
          <cell r="A5440" t="str">
            <v>G7612</v>
          </cell>
          <cell r="B5440" t="str">
            <v>9100354372</v>
          </cell>
          <cell r="C5440" t="str">
            <v>10009100354379</v>
          </cell>
          <cell r="D5440">
            <v>0.78300000000000003</v>
          </cell>
          <cell r="E5440">
            <v>4.9000000000000002E-2</v>
          </cell>
          <cell r="F5440">
            <v>3.9769999999999999</v>
          </cell>
          <cell r="G5440">
            <v>3.9769999999999999</v>
          </cell>
          <cell r="H5440">
            <v>5.3920000000000003</v>
          </cell>
          <cell r="I5440">
            <v>4.6980000000000004</v>
          </cell>
          <cell r="J5440">
            <v>0.36299999999999999</v>
          </cell>
          <cell r="K5440">
            <v>12.311999999999999</v>
          </cell>
          <cell r="L5440">
            <v>8.3119999999999994</v>
          </cell>
          <cell r="M5440">
            <v>6.125</v>
          </cell>
          <cell r="N5440">
            <v>6</v>
          </cell>
          <cell r="O5440" t="str">
            <v>IL</v>
          </cell>
          <cell r="P5440" t="str">
            <v>RA</v>
          </cell>
          <cell r="Q5440" t="str">
            <v>FFP</v>
          </cell>
          <cell r="R5440">
            <v>6</v>
          </cell>
          <cell r="S5440">
            <v>576</v>
          </cell>
          <cell r="T5440">
            <v>25.96</v>
          </cell>
          <cell r="U5440" t="str">
            <v>US$</v>
          </cell>
          <cell r="V5440" t="str">
            <v>EA</v>
          </cell>
          <cell r="W5440" t="str">
            <v>FLT</v>
          </cell>
          <cell r="X5440" t="str">
            <v>BRN</v>
          </cell>
          <cell r="Y5440" t="str">
            <v>FUL</v>
          </cell>
          <cell r="Z5440" t="str">
            <v>FFP</v>
          </cell>
        </row>
        <row r="5441">
          <cell r="A5441" t="str">
            <v>G7612DP</v>
          </cell>
          <cell r="B5441" t="str">
            <v>9100048219</v>
          </cell>
          <cell r="C5441" t="str">
            <v>10009100048216</v>
          </cell>
          <cell r="D5441">
            <v>0.84199999999999997</v>
          </cell>
          <cell r="E5441">
            <v>0.123</v>
          </cell>
          <cell r="F5441">
            <v>9.625</v>
          </cell>
          <cell r="G5441">
            <v>7.625</v>
          </cell>
          <cell r="H5441">
            <v>3.5819999999999999</v>
          </cell>
          <cell r="I5441">
            <v>5.0519999999999996</v>
          </cell>
          <cell r="J5441">
            <v>0.73799999999999999</v>
          </cell>
          <cell r="K5441">
            <v>11.5</v>
          </cell>
          <cell r="L5441">
            <v>10.5</v>
          </cell>
          <cell r="M5441">
            <v>10.186999999999999</v>
          </cell>
          <cell r="N5441">
            <v>6</v>
          </cell>
          <cell r="O5441" t="str">
            <v>US</v>
          </cell>
          <cell r="P5441" t="str">
            <v>RA</v>
          </cell>
          <cell r="Q5441" t="str">
            <v>FFP</v>
          </cell>
          <cell r="R5441">
            <v>4</v>
          </cell>
          <cell r="S5441">
            <v>288</v>
          </cell>
          <cell r="T5441">
            <v>25.96</v>
          </cell>
          <cell r="U5441" t="str">
            <v>US$</v>
          </cell>
          <cell r="V5441" t="str">
            <v>EA</v>
          </cell>
          <cell r="W5441" t="str">
            <v>FLT</v>
          </cell>
          <cell r="X5441" t="str">
            <v>BRN</v>
          </cell>
          <cell r="Y5441" t="str">
            <v>FUL</v>
          </cell>
          <cell r="Z5441" t="str">
            <v>FFP</v>
          </cell>
        </row>
        <row r="5442">
          <cell r="A5442" t="str">
            <v>G7612ICHI</v>
          </cell>
          <cell r="D5442">
            <v>0.69199999999999995</v>
          </cell>
          <cell r="E5442">
            <v>0</v>
          </cell>
          <cell r="F5442">
            <v>0</v>
          </cell>
          <cell r="G5442">
            <v>0</v>
          </cell>
          <cell r="H5442">
            <v>0</v>
          </cell>
          <cell r="I5442">
            <v>0</v>
          </cell>
          <cell r="J5442">
            <v>0</v>
          </cell>
          <cell r="K5442">
            <v>0</v>
          </cell>
          <cell r="L5442">
            <v>0</v>
          </cell>
          <cell r="M5442">
            <v>0</v>
          </cell>
          <cell r="N5442">
            <v>0</v>
          </cell>
          <cell r="O5442" t="str">
            <v>BR</v>
          </cell>
          <cell r="P5442" t="str">
            <v>RA</v>
          </cell>
          <cell r="Q5442" t="str">
            <v>FFP</v>
          </cell>
          <cell r="R5442">
            <v>0</v>
          </cell>
          <cell r="S5442">
            <v>0</v>
          </cell>
          <cell r="T5442">
            <v>0</v>
          </cell>
          <cell r="V5442" t="str">
            <v>EA</v>
          </cell>
          <cell r="W5442" t="str">
            <v>FLT</v>
          </cell>
          <cell r="X5442" t="str">
            <v>BRN</v>
          </cell>
          <cell r="Y5442" t="str">
            <v>FUL</v>
          </cell>
          <cell r="Z5442" t="str">
            <v>FFP</v>
          </cell>
        </row>
        <row r="5443">
          <cell r="A5443" t="str">
            <v>G7612USA</v>
          </cell>
          <cell r="D5443">
            <v>0.78300000000000003</v>
          </cell>
          <cell r="E5443">
            <v>0</v>
          </cell>
          <cell r="F5443">
            <v>0</v>
          </cell>
          <cell r="G5443">
            <v>0</v>
          </cell>
          <cell r="H5443">
            <v>0</v>
          </cell>
          <cell r="I5443">
            <v>0</v>
          </cell>
          <cell r="J5443">
            <v>0</v>
          </cell>
          <cell r="K5443">
            <v>0</v>
          </cell>
          <cell r="L5443">
            <v>0</v>
          </cell>
          <cell r="M5443">
            <v>0</v>
          </cell>
          <cell r="N5443">
            <v>0</v>
          </cell>
          <cell r="O5443" t="str">
            <v>BR</v>
          </cell>
          <cell r="P5443" t="str">
            <v>RA</v>
          </cell>
          <cell r="Q5443" t="str">
            <v>FFP</v>
          </cell>
          <cell r="R5443">
            <v>0</v>
          </cell>
          <cell r="S5443">
            <v>0</v>
          </cell>
          <cell r="T5443">
            <v>0</v>
          </cell>
          <cell r="V5443" t="str">
            <v>EA</v>
          </cell>
          <cell r="W5443" t="str">
            <v>FLT</v>
          </cell>
          <cell r="X5443" t="str">
            <v>BRN</v>
          </cell>
          <cell r="Y5443" t="str">
            <v>FUL</v>
          </cell>
          <cell r="Z5443" t="str">
            <v>FFP</v>
          </cell>
        </row>
        <row r="5444">
          <cell r="A5444" t="str">
            <v>G7616</v>
          </cell>
          <cell r="B5444" t="str">
            <v>9100383150</v>
          </cell>
          <cell r="C5444" t="str">
            <v>10009100383157</v>
          </cell>
          <cell r="D5444">
            <v>0.6</v>
          </cell>
          <cell r="E5444">
            <v>3.3000000000000002E-2</v>
          </cell>
          <cell r="F5444">
            <v>3.1019999999999999</v>
          </cell>
          <cell r="G5444">
            <v>3.1019999999999999</v>
          </cell>
          <cell r="H5444">
            <v>5.04</v>
          </cell>
          <cell r="I5444">
            <v>3.6</v>
          </cell>
          <cell r="J5444">
            <v>0.19800000000000001</v>
          </cell>
          <cell r="K5444">
            <v>9.8119999999999994</v>
          </cell>
          <cell r="L5444">
            <v>6.75</v>
          </cell>
          <cell r="M5444">
            <v>5.875</v>
          </cell>
          <cell r="N5444">
            <v>6</v>
          </cell>
          <cell r="O5444" t="str">
            <v>US</v>
          </cell>
          <cell r="P5444" t="str">
            <v>RA</v>
          </cell>
          <cell r="Q5444" t="str">
            <v>FFP</v>
          </cell>
          <cell r="R5444">
            <v>7</v>
          </cell>
          <cell r="S5444">
            <v>1260</v>
          </cell>
          <cell r="T5444">
            <v>21.43</v>
          </cell>
          <cell r="U5444" t="str">
            <v>US$</v>
          </cell>
          <cell r="V5444" t="str">
            <v>EA</v>
          </cell>
          <cell r="W5444" t="str">
            <v>FLT</v>
          </cell>
          <cell r="X5444" t="str">
            <v>BRN</v>
          </cell>
          <cell r="Y5444" t="str">
            <v>FUL</v>
          </cell>
          <cell r="Z5444" t="str">
            <v>FFP</v>
          </cell>
        </row>
        <row r="5445">
          <cell r="A5445" t="str">
            <v>G7629</v>
          </cell>
          <cell r="B5445" t="str">
            <v>9100505378</v>
          </cell>
          <cell r="C5445" t="str">
            <v>10009100505375</v>
          </cell>
          <cell r="D5445">
            <v>0.68600000000000005</v>
          </cell>
          <cell r="E5445">
            <v>3.6999999999999998E-2</v>
          </cell>
          <cell r="F5445">
            <v>3.258</v>
          </cell>
          <cell r="G5445">
            <v>3.258</v>
          </cell>
          <cell r="H5445">
            <v>5.9859999999999998</v>
          </cell>
          <cell r="I5445">
            <v>4.1159999999999997</v>
          </cell>
          <cell r="J5445">
            <v>0.27700000000000002</v>
          </cell>
          <cell r="K5445">
            <v>10.602</v>
          </cell>
          <cell r="L5445">
            <v>6.8120000000000003</v>
          </cell>
          <cell r="M5445">
            <v>6.625</v>
          </cell>
          <cell r="N5445">
            <v>6</v>
          </cell>
          <cell r="O5445" t="str">
            <v>US</v>
          </cell>
          <cell r="P5445" t="str">
            <v>RA</v>
          </cell>
          <cell r="Q5445" t="str">
            <v>FFP</v>
          </cell>
          <cell r="R5445">
            <v>6</v>
          </cell>
          <cell r="S5445">
            <v>1008</v>
          </cell>
          <cell r="T5445">
            <v>20.54</v>
          </cell>
          <cell r="U5445" t="str">
            <v>US$</v>
          </cell>
          <cell r="V5445" t="str">
            <v>EA</v>
          </cell>
          <cell r="W5445" t="str">
            <v>FLT</v>
          </cell>
          <cell r="X5445" t="str">
            <v>BRN</v>
          </cell>
          <cell r="Y5445" t="str">
            <v>FUL</v>
          </cell>
          <cell r="Z5445" t="str">
            <v>FFP</v>
          </cell>
        </row>
        <row r="5446">
          <cell r="A5446" t="str">
            <v>G7647</v>
          </cell>
          <cell r="B5446" t="str">
            <v>9100354433</v>
          </cell>
          <cell r="C5446" t="str">
            <v>10009100354430</v>
          </cell>
          <cell r="D5446">
            <v>0.625</v>
          </cell>
          <cell r="E5446">
            <v>2.8000000000000001E-2</v>
          </cell>
          <cell r="F5446">
            <v>3.0710000000000002</v>
          </cell>
          <cell r="G5446">
            <v>3.0710000000000002</v>
          </cell>
          <cell r="H5446">
            <v>5.2050000000000001</v>
          </cell>
          <cell r="I5446">
            <v>3.75</v>
          </cell>
          <cell r="J5446">
            <v>0.21299999999999999</v>
          </cell>
          <cell r="K5446">
            <v>9.5619999999999994</v>
          </cell>
          <cell r="L5446">
            <v>6.5620000000000003</v>
          </cell>
          <cell r="M5446">
            <v>5.875</v>
          </cell>
          <cell r="N5446">
            <v>6</v>
          </cell>
          <cell r="O5446" t="str">
            <v>IL</v>
          </cell>
          <cell r="P5446" t="str">
            <v>RA</v>
          </cell>
          <cell r="Q5446" t="str">
            <v>FFP</v>
          </cell>
          <cell r="R5446">
            <v>7</v>
          </cell>
          <cell r="S5446">
            <v>1260</v>
          </cell>
          <cell r="T5446">
            <v>24.09</v>
          </cell>
          <cell r="U5446" t="str">
            <v>US$</v>
          </cell>
          <cell r="V5446" t="str">
            <v>EA</v>
          </cell>
          <cell r="W5446" t="str">
            <v>FLT</v>
          </cell>
          <cell r="X5446" t="str">
            <v>BRN</v>
          </cell>
          <cell r="Y5446" t="str">
            <v>FUL</v>
          </cell>
          <cell r="Z5446" t="str">
            <v>FFP</v>
          </cell>
        </row>
        <row r="5447">
          <cell r="A5447" t="str">
            <v>G7649</v>
          </cell>
          <cell r="B5447" t="str">
            <v>9100354440</v>
          </cell>
          <cell r="C5447" t="str">
            <v>10009100354447</v>
          </cell>
          <cell r="D5447">
            <v>0.67500000000000004</v>
          </cell>
          <cell r="E5447">
            <v>0.05</v>
          </cell>
          <cell r="F5447">
            <v>3.4769999999999999</v>
          </cell>
          <cell r="G5447">
            <v>3.4769999999999999</v>
          </cell>
          <cell r="H5447">
            <v>7.173</v>
          </cell>
          <cell r="I5447">
            <v>4.05</v>
          </cell>
          <cell r="J5447">
            <v>0.36399999999999999</v>
          </cell>
          <cell r="K5447">
            <v>10.75</v>
          </cell>
          <cell r="L5447">
            <v>7.375</v>
          </cell>
          <cell r="M5447">
            <v>7.9370000000000003</v>
          </cell>
          <cell r="N5447">
            <v>6</v>
          </cell>
          <cell r="O5447" t="str">
            <v>US</v>
          </cell>
          <cell r="P5447" t="str">
            <v>RA</v>
          </cell>
          <cell r="Q5447" t="str">
            <v>FFP</v>
          </cell>
          <cell r="R5447">
            <v>5</v>
          </cell>
          <cell r="S5447">
            <v>660</v>
          </cell>
          <cell r="T5447">
            <v>18.97</v>
          </cell>
          <cell r="U5447" t="str">
            <v>US$</v>
          </cell>
          <cell r="V5447" t="str">
            <v>EA</v>
          </cell>
          <cell r="W5447" t="str">
            <v>FLT</v>
          </cell>
          <cell r="X5447" t="str">
            <v>BRN</v>
          </cell>
          <cell r="Y5447" t="str">
            <v>FUL</v>
          </cell>
          <cell r="Z5447" t="str">
            <v>FFP</v>
          </cell>
        </row>
        <row r="5448">
          <cell r="A5448" t="str">
            <v>G7729BR</v>
          </cell>
          <cell r="D5448">
            <v>0.1</v>
          </cell>
          <cell r="E5448">
            <v>0</v>
          </cell>
          <cell r="F5448">
            <v>0</v>
          </cell>
          <cell r="G5448">
            <v>0</v>
          </cell>
          <cell r="H5448">
            <v>0</v>
          </cell>
          <cell r="I5448">
            <v>0</v>
          </cell>
          <cell r="J5448">
            <v>0</v>
          </cell>
          <cell r="K5448">
            <v>0</v>
          </cell>
          <cell r="L5448">
            <v>0</v>
          </cell>
          <cell r="M5448">
            <v>0</v>
          </cell>
          <cell r="N5448">
            <v>0</v>
          </cell>
          <cell r="O5448" t="str">
            <v>BR</v>
          </cell>
          <cell r="P5448" t="str">
            <v>RA</v>
          </cell>
          <cell r="Q5448" t="str">
            <v>FFP</v>
          </cell>
          <cell r="R5448">
            <v>0</v>
          </cell>
          <cell r="S5448">
            <v>0</v>
          </cell>
          <cell r="T5448">
            <v>2.33</v>
          </cell>
          <cell r="U5448" t="str">
            <v>US$</v>
          </cell>
          <cell r="V5448" t="str">
            <v>EA</v>
          </cell>
          <cell r="W5448" t="str">
            <v>FLT</v>
          </cell>
          <cell r="X5448" t="str">
            <v>BRN</v>
          </cell>
          <cell r="Y5448" t="str">
            <v>FUL</v>
          </cell>
          <cell r="Z5448" t="str">
            <v>FFP</v>
          </cell>
        </row>
        <row r="5449">
          <cell r="A5449" t="str">
            <v>G7731</v>
          </cell>
          <cell r="B5449" t="str">
            <v>9100354457</v>
          </cell>
          <cell r="C5449" t="str">
            <v>10009100354454</v>
          </cell>
          <cell r="D5449">
            <v>0.92500000000000004</v>
          </cell>
          <cell r="E5449">
            <v>8.4000000000000005E-2</v>
          </cell>
          <cell r="F5449">
            <v>4.79</v>
          </cell>
          <cell r="G5449">
            <v>4.79</v>
          </cell>
          <cell r="H5449">
            <v>5.29</v>
          </cell>
          <cell r="I5449">
            <v>5.55</v>
          </cell>
          <cell r="J5449">
            <v>0.504</v>
          </cell>
          <cell r="K5449">
            <v>14.875</v>
          </cell>
          <cell r="L5449">
            <v>10.125</v>
          </cell>
          <cell r="M5449">
            <v>6.125</v>
          </cell>
          <cell r="N5449">
            <v>6</v>
          </cell>
          <cell r="O5449" t="str">
            <v>US</v>
          </cell>
          <cell r="P5449" t="str">
            <v>RA</v>
          </cell>
          <cell r="Q5449" t="str">
            <v>FFP</v>
          </cell>
          <cell r="R5449">
            <v>6</v>
          </cell>
          <cell r="S5449">
            <v>468</v>
          </cell>
          <cell r="T5449">
            <v>25.45</v>
          </cell>
          <cell r="U5449" t="str">
            <v>US$</v>
          </cell>
          <cell r="V5449" t="str">
            <v>EA</v>
          </cell>
          <cell r="W5449" t="str">
            <v>FLT</v>
          </cell>
          <cell r="X5449" t="str">
            <v>BRN</v>
          </cell>
          <cell r="Y5449" t="str">
            <v>FUL</v>
          </cell>
          <cell r="Z5449" t="str">
            <v>FFP</v>
          </cell>
        </row>
        <row r="5450">
          <cell r="A5450" t="str">
            <v>G7735</v>
          </cell>
          <cell r="B5450" t="str">
            <v>9100354464</v>
          </cell>
          <cell r="C5450" t="str">
            <v>10009100354461</v>
          </cell>
          <cell r="D5450">
            <v>0.58299999999999996</v>
          </cell>
          <cell r="E5450">
            <v>3.6999999999999998E-2</v>
          </cell>
          <cell r="F5450">
            <v>3.258</v>
          </cell>
          <cell r="G5450">
            <v>3.258</v>
          </cell>
          <cell r="H5450">
            <v>5.9859999999999998</v>
          </cell>
          <cell r="I5450">
            <v>3.4980000000000002</v>
          </cell>
          <cell r="J5450">
            <v>0.26300000000000001</v>
          </cell>
          <cell r="K5450">
            <v>10.061999999999999</v>
          </cell>
          <cell r="L5450">
            <v>6.8120000000000003</v>
          </cell>
          <cell r="M5450">
            <v>6.625</v>
          </cell>
          <cell r="N5450">
            <v>6</v>
          </cell>
          <cell r="O5450" t="str">
            <v>IL</v>
          </cell>
          <cell r="P5450" t="str">
            <v>RA</v>
          </cell>
          <cell r="Q5450" t="str">
            <v>FFP</v>
          </cell>
          <cell r="R5450">
            <v>6</v>
          </cell>
          <cell r="S5450">
            <v>1008</v>
          </cell>
          <cell r="T5450">
            <v>31.45</v>
          </cell>
          <cell r="U5450" t="str">
            <v>US$</v>
          </cell>
          <cell r="V5450" t="str">
            <v>EA</v>
          </cell>
          <cell r="W5450" t="str">
            <v>FLT</v>
          </cell>
          <cell r="X5450" t="str">
            <v>BRN</v>
          </cell>
          <cell r="Y5450" t="str">
            <v>FUL</v>
          </cell>
          <cell r="Z5450" t="str">
            <v>FFP</v>
          </cell>
        </row>
        <row r="5451">
          <cell r="A5451" t="str">
            <v>G7736</v>
          </cell>
          <cell r="B5451" t="str">
            <v>9100000095</v>
          </cell>
          <cell r="C5451" t="str">
            <v>10009100000092</v>
          </cell>
          <cell r="D5451">
            <v>1.1000000000000001</v>
          </cell>
          <cell r="E5451">
            <v>8.6999999999999994E-2</v>
          </cell>
          <cell r="F5451">
            <v>3.8519999999999999</v>
          </cell>
          <cell r="G5451">
            <v>3.8519999999999999</v>
          </cell>
          <cell r="H5451">
            <v>8.9149999999999991</v>
          </cell>
          <cell r="I5451">
            <v>6.6</v>
          </cell>
          <cell r="J5451">
            <v>0.52200000000000002</v>
          </cell>
          <cell r="K5451">
            <v>12.061999999999999</v>
          </cell>
          <cell r="L5451">
            <v>8.25</v>
          </cell>
          <cell r="M5451">
            <v>9.75</v>
          </cell>
          <cell r="N5451">
            <v>6</v>
          </cell>
          <cell r="O5451" t="str">
            <v>US</v>
          </cell>
          <cell r="P5451" t="str">
            <v>RA</v>
          </cell>
          <cell r="Q5451" t="str">
            <v>FFP</v>
          </cell>
          <cell r="R5451">
            <v>4</v>
          </cell>
          <cell r="S5451">
            <v>480</v>
          </cell>
          <cell r="T5451">
            <v>23.62</v>
          </cell>
          <cell r="U5451" t="str">
            <v>US$</v>
          </cell>
          <cell r="V5451" t="str">
            <v>EA</v>
          </cell>
          <cell r="W5451" t="str">
            <v>FLT</v>
          </cell>
          <cell r="X5451" t="str">
            <v>BRN</v>
          </cell>
          <cell r="Y5451" t="str">
            <v>FUL</v>
          </cell>
          <cell r="Z5451" t="str">
            <v>FFP</v>
          </cell>
        </row>
        <row r="5452">
          <cell r="A5452" t="str">
            <v>G7739</v>
          </cell>
          <cell r="B5452" t="str">
            <v>9100043306</v>
          </cell>
          <cell r="C5452" t="str">
            <v>10009100043303</v>
          </cell>
          <cell r="D5452">
            <v>0.41599999999999998</v>
          </cell>
          <cell r="E5452">
            <v>8.1000000000000003E-2</v>
          </cell>
          <cell r="F5452">
            <v>3.536</v>
          </cell>
          <cell r="G5452">
            <v>3.536</v>
          </cell>
          <cell r="H5452">
            <v>8.6969999999999992</v>
          </cell>
          <cell r="I5452">
            <v>2.496</v>
          </cell>
          <cell r="J5452">
            <v>0.48599999999999999</v>
          </cell>
          <cell r="K5452">
            <v>11.25</v>
          </cell>
          <cell r="L5452">
            <v>9.25</v>
          </cell>
          <cell r="M5452">
            <v>7.75</v>
          </cell>
          <cell r="N5452">
            <v>6</v>
          </cell>
          <cell r="O5452" t="str">
            <v>CA</v>
          </cell>
          <cell r="P5452" t="str">
            <v>RA</v>
          </cell>
          <cell r="Q5452" t="str">
            <v>FFP</v>
          </cell>
          <cell r="R5452">
            <v>2</v>
          </cell>
          <cell r="S5452">
            <v>192</v>
          </cell>
          <cell r="T5452">
            <v>14.05</v>
          </cell>
          <cell r="U5452" t="str">
            <v>US$</v>
          </cell>
          <cell r="V5452" t="str">
            <v>EA</v>
          </cell>
          <cell r="W5452" t="str">
            <v>FLT</v>
          </cell>
          <cell r="X5452" t="str">
            <v>BRN</v>
          </cell>
          <cell r="Y5452" t="str">
            <v>FUL</v>
          </cell>
          <cell r="Z5452" t="str">
            <v>FFP</v>
          </cell>
        </row>
        <row r="5453">
          <cell r="A5453" t="str">
            <v>G7740</v>
          </cell>
          <cell r="B5453" t="str">
            <v>9100004468</v>
          </cell>
          <cell r="C5453" t="str">
            <v>10009100004465</v>
          </cell>
          <cell r="D5453">
            <v>0.4</v>
          </cell>
          <cell r="E5453">
            <v>4.4999999999999998E-2</v>
          </cell>
          <cell r="F5453">
            <v>3.0920000000000001</v>
          </cell>
          <cell r="G5453">
            <v>3.0920000000000001</v>
          </cell>
          <cell r="H5453">
            <v>6.28</v>
          </cell>
          <cell r="I5453">
            <v>2.4</v>
          </cell>
          <cell r="J5453">
            <v>0.27</v>
          </cell>
          <cell r="K5453">
            <v>9.6869999999999994</v>
          </cell>
          <cell r="L5453">
            <v>6.625</v>
          </cell>
          <cell r="M5453">
            <v>6.875</v>
          </cell>
          <cell r="N5453">
            <v>6</v>
          </cell>
          <cell r="O5453" t="str">
            <v>US</v>
          </cell>
          <cell r="P5453" t="str">
            <v>RA</v>
          </cell>
          <cell r="Q5453" t="str">
            <v>FFP</v>
          </cell>
          <cell r="R5453">
            <v>2</v>
          </cell>
          <cell r="S5453">
            <v>360</v>
          </cell>
          <cell r="T5453">
            <v>14.65</v>
          </cell>
          <cell r="U5453" t="str">
            <v>US$</v>
          </cell>
          <cell r="V5453" t="str">
            <v>EA</v>
          </cell>
          <cell r="W5453" t="str">
            <v>FLT</v>
          </cell>
          <cell r="X5453" t="str">
            <v>BRN</v>
          </cell>
          <cell r="Y5453" t="str">
            <v>FUL</v>
          </cell>
          <cell r="Z5453" t="str">
            <v>FFP</v>
          </cell>
        </row>
        <row r="5454">
          <cell r="A5454" t="str">
            <v>G7744</v>
          </cell>
          <cell r="B5454" t="str">
            <v>9100000071</v>
          </cell>
          <cell r="C5454" t="str">
            <v>10009100000078</v>
          </cell>
          <cell r="D5454">
            <v>0.8</v>
          </cell>
          <cell r="E5454">
            <v>0.255</v>
          </cell>
          <cell r="F5454">
            <v>6.79</v>
          </cell>
          <cell r="G5454">
            <v>3.415</v>
          </cell>
          <cell r="H5454">
            <v>17.079999999999998</v>
          </cell>
          <cell r="I5454">
            <v>4.8</v>
          </cell>
          <cell r="J5454">
            <v>1.53</v>
          </cell>
          <cell r="K5454">
            <v>17.625</v>
          </cell>
          <cell r="L5454">
            <v>10.75</v>
          </cell>
          <cell r="M5454">
            <v>14.436999999999999</v>
          </cell>
          <cell r="N5454">
            <v>6</v>
          </cell>
          <cell r="O5454" t="str">
            <v>US</v>
          </cell>
          <cell r="P5454" t="str">
            <v>RA</v>
          </cell>
          <cell r="Q5454" t="str">
            <v>FFP</v>
          </cell>
          <cell r="R5454">
            <v>2</v>
          </cell>
          <cell r="S5454">
            <v>120</v>
          </cell>
          <cell r="T5454">
            <v>16.510000000000002</v>
          </cell>
          <cell r="U5454" t="str">
            <v>US$</v>
          </cell>
          <cell r="V5454" t="str">
            <v>EA</v>
          </cell>
          <cell r="W5454" t="str">
            <v>FLT</v>
          </cell>
          <cell r="X5454" t="str">
            <v>BRN</v>
          </cell>
          <cell r="Y5454" t="str">
            <v>FUL</v>
          </cell>
          <cell r="Z5454" t="str">
            <v>FFP</v>
          </cell>
        </row>
        <row r="5455">
          <cell r="A5455" t="str">
            <v>G7745</v>
          </cell>
          <cell r="B5455" t="str">
            <v>9100000088</v>
          </cell>
          <cell r="C5455" t="str">
            <v>10009100000085</v>
          </cell>
          <cell r="D5455">
            <v>0.86599999999999999</v>
          </cell>
          <cell r="E5455">
            <v>0.24199999999999999</v>
          </cell>
          <cell r="F5455">
            <v>6.79</v>
          </cell>
          <cell r="G5455">
            <v>3.415</v>
          </cell>
          <cell r="H5455">
            <v>17.079999999999998</v>
          </cell>
          <cell r="I5455">
            <v>5.1959999999999997</v>
          </cell>
          <cell r="J5455">
            <v>1.452</v>
          </cell>
          <cell r="K5455">
            <v>17.625</v>
          </cell>
          <cell r="L5455">
            <v>10.75</v>
          </cell>
          <cell r="M5455">
            <v>14.436999999999999</v>
          </cell>
          <cell r="N5455">
            <v>6</v>
          </cell>
          <cell r="O5455" t="str">
            <v>CA</v>
          </cell>
          <cell r="P5455" t="str">
            <v>RA</v>
          </cell>
          <cell r="Q5455" t="str">
            <v>FFP</v>
          </cell>
          <cell r="R5455">
            <v>2</v>
          </cell>
          <cell r="S5455">
            <v>120</v>
          </cell>
          <cell r="T5455">
            <v>16.510000000000002</v>
          </cell>
          <cell r="U5455" t="str">
            <v>US$</v>
          </cell>
          <cell r="V5455" t="str">
            <v>EA</v>
          </cell>
          <cell r="W5455" t="str">
            <v>FLT</v>
          </cell>
          <cell r="X5455" t="str">
            <v>BRN</v>
          </cell>
          <cell r="Y5455" t="str">
            <v>FUL</v>
          </cell>
          <cell r="Z5455" t="str">
            <v>FFP</v>
          </cell>
        </row>
        <row r="5456">
          <cell r="A5456" t="str">
            <v>G7759</v>
          </cell>
          <cell r="B5456" t="str">
            <v>9100354532</v>
          </cell>
          <cell r="C5456" t="str">
            <v>10009100354539</v>
          </cell>
          <cell r="D5456">
            <v>0.48299999999999998</v>
          </cell>
          <cell r="E5456">
            <v>3.7999999999999999E-2</v>
          </cell>
          <cell r="F5456">
            <v>3.8519999999999999</v>
          </cell>
          <cell r="G5456">
            <v>3.8519999999999999</v>
          </cell>
          <cell r="H5456">
            <v>4.2270000000000003</v>
          </cell>
          <cell r="I5456">
            <v>2.8980000000000001</v>
          </cell>
          <cell r="J5456">
            <v>0.22800000000000001</v>
          </cell>
          <cell r="K5456">
            <v>12.061999999999999</v>
          </cell>
          <cell r="L5456">
            <v>8.25</v>
          </cell>
          <cell r="M5456">
            <v>5.0620000000000003</v>
          </cell>
          <cell r="N5456">
            <v>6</v>
          </cell>
          <cell r="O5456" t="str">
            <v>US</v>
          </cell>
          <cell r="P5456" t="str">
            <v>RA</v>
          </cell>
          <cell r="Q5456" t="str">
            <v>FFP</v>
          </cell>
          <cell r="R5456">
            <v>5</v>
          </cell>
          <cell r="S5456">
            <v>750</v>
          </cell>
          <cell r="T5456">
            <v>16.829999999999998</v>
          </cell>
          <cell r="U5456" t="str">
            <v>US$</v>
          </cell>
          <cell r="V5456" t="str">
            <v>EA</v>
          </cell>
          <cell r="W5456" t="str">
            <v>FLT</v>
          </cell>
          <cell r="X5456" t="str">
            <v>BRN</v>
          </cell>
          <cell r="Y5456" t="str">
            <v>FUL</v>
          </cell>
          <cell r="Z5456" t="str">
            <v>FFP</v>
          </cell>
        </row>
        <row r="5457">
          <cell r="A5457" t="str">
            <v>G7760</v>
          </cell>
          <cell r="B5457" t="str">
            <v>9100354525</v>
          </cell>
          <cell r="C5457" t="str">
            <v>10009100354522</v>
          </cell>
          <cell r="D5457">
            <v>0.67300000000000004</v>
          </cell>
          <cell r="E5457">
            <v>0.17299999999999999</v>
          </cell>
          <cell r="F5457">
            <v>7.04</v>
          </cell>
          <cell r="G5457">
            <v>3.415</v>
          </cell>
          <cell r="H5457">
            <v>10.205</v>
          </cell>
          <cell r="I5457">
            <v>4.0380000000000003</v>
          </cell>
          <cell r="J5457">
            <v>1.038</v>
          </cell>
          <cell r="K5457">
            <v>21</v>
          </cell>
          <cell r="L5457">
            <v>10.75</v>
          </cell>
          <cell r="M5457">
            <v>7.8120000000000003</v>
          </cell>
          <cell r="N5457">
            <v>6</v>
          </cell>
          <cell r="O5457" t="str">
            <v>US</v>
          </cell>
          <cell r="P5457" t="str">
            <v>RA</v>
          </cell>
          <cell r="Q5457" t="str">
            <v>FFP</v>
          </cell>
          <cell r="R5457">
            <v>5</v>
          </cell>
          <cell r="S5457">
            <v>240</v>
          </cell>
          <cell r="T5457">
            <v>18.86</v>
          </cell>
          <cell r="U5457" t="str">
            <v>US$</v>
          </cell>
          <cell r="V5457" t="str">
            <v>EA</v>
          </cell>
          <cell r="W5457" t="str">
            <v>FLT</v>
          </cell>
          <cell r="X5457" t="str">
            <v>BRN</v>
          </cell>
          <cell r="Y5457" t="str">
            <v>FUL</v>
          </cell>
          <cell r="Z5457" t="str">
            <v>FFP</v>
          </cell>
        </row>
        <row r="5458">
          <cell r="A5458" t="str">
            <v>G7765</v>
          </cell>
          <cell r="B5458" t="str">
            <v>9100354549</v>
          </cell>
          <cell r="C5458" t="str">
            <v>10009100354546</v>
          </cell>
          <cell r="D5458">
            <v>0.66700000000000004</v>
          </cell>
          <cell r="E5458">
            <v>4.3999999999999997E-2</v>
          </cell>
          <cell r="F5458">
            <v>3.1019999999999999</v>
          </cell>
          <cell r="G5458">
            <v>3.1019999999999999</v>
          </cell>
          <cell r="H5458">
            <v>5.04</v>
          </cell>
          <cell r="I5458">
            <v>4.0019999999999998</v>
          </cell>
          <cell r="J5458">
            <v>0.26400000000000001</v>
          </cell>
          <cell r="K5458">
            <v>9.8119999999999994</v>
          </cell>
          <cell r="L5458">
            <v>6.75</v>
          </cell>
          <cell r="M5458">
            <v>5.875</v>
          </cell>
          <cell r="N5458">
            <v>6</v>
          </cell>
          <cell r="O5458" t="str">
            <v>IL</v>
          </cell>
          <cell r="P5458" t="str">
            <v>RA</v>
          </cell>
          <cell r="Q5458" t="str">
            <v>FFP</v>
          </cell>
          <cell r="R5458">
            <v>7</v>
          </cell>
          <cell r="S5458">
            <v>1260</v>
          </cell>
          <cell r="T5458">
            <v>19.43</v>
          </cell>
          <cell r="U5458" t="str">
            <v>US$</v>
          </cell>
          <cell r="V5458" t="str">
            <v>EA</v>
          </cell>
          <cell r="W5458" t="str">
            <v>FLT</v>
          </cell>
          <cell r="X5458" t="str">
            <v>BRN</v>
          </cell>
          <cell r="Y5458" t="str">
            <v>FUL</v>
          </cell>
          <cell r="Z5458" t="str">
            <v>FFP</v>
          </cell>
        </row>
        <row r="5459">
          <cell r="A5459" t="str">
            <v>G7766</v>
          </cell>
          <cell r="B5459" t="str">
            <v>9100354556</v>
          </cell>
          <cell r="C5459" t="str">
            <v>10009100354553</v>
          </cell>
          <cell r="D5459">
            <v>0.63300000000000001</v>
          </cell>
          <cell r="E5459">
            <v>2.8000000000000001E-2</v>
          </cell>
          <cell r="F5459">
            <v>3.0710000000000002</v>
          </cell>
          <cell r="G5459">
            <v>3.0710000000000002</v>
          </cell>
          <cell r="H5459">
            <v>5.2050000000000001</v>
          </cell>
          <cell r="I5459">
            <v>3.798</v>
          </cell>
          <cell r="J5459">
            <v>0.21299999999999999</v>
          </cell>
          <cell r="K5459">
            <v>9.5619999999999994</v>
          </cell>
          <cell r="L5459">
            <v>6.5620000000000003</v>
          </cell>
          <cell r="M5459">
            <v>5.875</v>
          </cell>
          <cell r="N5459">
            <v>6</v>
          </cell>
          <cell r="O5459" t="str">
            <v>US</v>
          </cell>
          <cell r="P5459" t="str">
            <v>RA</v>
          </cell>
          <cell r="Q5459" t="str">
            <v>FFP</v>
          </cell>
          <cell r="R5459">
            <v>7</v>
          </cell>
          <cell r="S5459">
            <v>1260</v>
          </cell>
          <cell r="T5459">
            <v>19.43</v>
          </cell>
          <cell r="U5459" t="str">
            <v>US$</v>
          </cell>
          <cell r="V5459" t="str">
            <v>EA</v>
          </cell>
          <cell r="W5459" t="str">
            <v>FLT</v>
          </cell>
          <cell r="X5459" t="str">
            <v>BRN</v>
          </cell>
          <cell r="Y5459" t="str">
            <v>FUL</v>
          </cell>
          <cell r="Z5459" t="str">
            <v>FFP</v>
          </cell>
        </row>
        <row r="5460">
          <cell r="A5460" t="str">
            <v>G7766DP</v>
          </cell>
          <cell r="B5460" t="str">
            <v>9100006431</v>
          </cell>
          <cell r="C5460" t="str">
            <v>10009100006438</v>
          </cell>
          <cell r="D5460">
            <v>0.67500000000000004</v>
          </cell>
          <cell r="E5460">
            <v>7.6999999999999999E-2</v>
          </cell>
          <cell r="F5460">
            <v>0</v>
          </cell>
          <cell r="G5460">
            <v>0</v>
          </cell>
          <cell r="H5460">
            <v>0</v>
          </cell>
          <cell r="I5460">
            <v>4.05</v>
          </cell>
          <cell r="J5460">
            <v>0.46200000000000002</v>
          </cell>
          <cell r="K5460">
            <v>0</v>
          </cell>
          <cell r="L5460">
            <v>0</v>
          </cell>
          <cell r="M5460">
            <v>0</v>
          </cell>
          <cell r="N5460">
            <v>6</v>
          </cell>
          <cell r="O5460" t="str">
            <v>IL</v>
          </cell>
          <cell r="Q5460" t="str">
            <v>FFP</v>
          </cell>
          <cell r="R5460">
            <v>5</v>
          </cell>
          <cell r="S5460">
            <v>600</v>
          </cell>
          <cell r="T5460">
            <v>18.510000000000002</v>
          </cell>
          <cell r="U5460" t="str">
            <v>US$</v>
          </cell>
          <cell r="W5460" t="str">
            <v>FLT</v>
          </cell>
          <cell r="X5460" t="str">
            <v>BRN</v>
          </cell>
          <cell r="Y5460" t="str">
            <v>FUL</v>
          </cell>
          <cell r="Z5460" t="str">
            <v>FFP</v>
          </cell>
        </row>
        <row r="5461">
          <cell r="A5461" t="str">
            <v>G7767</v>
          </cell>
          <cell r="B5461" t="str">
            <v>9100354563</v>
          </cell>
          <cell r="C5461" t="str">
            <v>10009100354560</v>
          </cell>
          <cell r="D5461">
            <v>0.65800000000000003</v>
          </cell>
          <cell r="E5461">
            <v>2.8000000000000001E-2</v>
          </cell>
          <cell r="F5461">
            <v>3.0710000000000002</v>
          </cell>
          <cell r="G5461">
            <v>3.0710000000000002</v>
          </cell>
          <cell r="H5461">
            <v>5.2050000000000001</v>
          </cell>
          <cell r="I5461">
            <v>3.948</v>
          </cell>
          <cell r="J5461">
            <v>0.21299999999999999</v>
          </cell>
          <cell r="K5461">
            <v>9.5619999999999994</v>
          </cell>
          <cell r="L5461">
            <v>6.5620000000000003</v>
          </cell>
          <cell r="M5461">
            <v>5.875</v>
          </cell>
          <cell r="N5461">
            <v>6</v>
          </cell>
          <cell r="O5461" t="str">
            <v>US</v>
          </cell>
          <cell r="P5461" t="str">
            <v>RA</v>
          </cell>
          <cell r="Q5461" t="str">
            <v>FFP</v>
          </cell>
          <cell r="R5461">
            <v>7</v>
          </cell>
          <cell r="S5461">
            <v>1260</v>
          </cell>
          <cell r="T5461">
            <v>19.43</v>
          </cell>
          <cell r="U5461" t="str">
            <v>US$</v>
          </cell>
          <cell r="V5461" t="str">
            <v>EA</v>
          </cell>
          <cell r="W5461" t="str">
            <v>FLT</v>
          </cell>
          <cell r="X5461" t="str">
            <v>BRN</v>
          </cell>
          <cell r="Y5461" t="str">
            <v>FUL</v>
          </cell>
          <cell r="Z5461" t="str">
            <v>FFP</v>
          </cell>
        </row>
        <row r="5462">
          <cell r="A5462" t="str">
            <v>G7767</v>
          </cell>
          <cell r="B5462" t="str">
            <v>9100354563</v>
          </cell>
          <cell r="C5462" t="str">
            <v>10009100354560</v>
          </cell>
          <cell r="D5462">
            <v>0.67600000000000005</v>
          </cell>
          <cell r="E5462">
            <v>5.1999999999999998E-2</v>
          </cell>
          <cell r="F5462">
            <v>3.1019999999999999</v>
          </cell>
          <cell r="G5462">
            <v>3.1019999999999999</v>
          </cell>
          <cell r="H5462">
            <v>5.04</v>
          </cell>
          <cell r="I5462">
            <v>4.056</v>
          </cell>
          <cell r="J5462">
            <v>0.312</v>
          </cell>
          <cell r="K5462">
            <v>9.8119999999999994</v>
          </cell>
          <cell r="L5462">
            <v>6.75</v>
          </cell>
          <cell r="M5462">
            <v>5.875</v>
          </cell>
          <cell r="N5462">
            <v>6</v>
          </cell>
          <cell r="O5462" t="str">
            <v>US</v>
          </cell>
          <cell r="P5462" t="str">
            <v>RA</v>
          </cell>
          <cell r="Q5462" t="str">
            <v>FFP</v>
          </cell>
          <cell r="R5462">
            <v>5</v>
          </cell>
          <cell r="S5462">
            <v>750</v>
          </cell>
          <cell r="T5462">
            <v>19.43</v>
          </cell>
          <cell r="U5462" t="str">
            <v>US$</v>
          </cell>
          <cell r="V5462" t="str">
            <v>EA</v>
          </cell>
          <cell r="W5462" t="str">
            <v>FLT</v>
          </cell>
          <cell r="X5462" t="str">
            <v>BRN</v>
          </cell>
          <cell r="Y5462" t="str">
            <v>FUL</v>
          </cell>
          <cell r="Z5462" t="str">
            <v>FFP</v>
          </cell>
        </row>
        <row r="5463">
          <cell r="A5463" t="str">
            <v>G7767DP</v>
          </cell>
          <cell r="B5463" t="str">
            <v>9100048172</v>
          </cell>
          <cell r="C5463" t="str">
            <v>10009100048179</v>
          </cell>
          <cell r="D5463">
            <v>0.68799999999999994</v>
          </cell>
          <cell r="E5463">
            <v>6.8000000000000005E-2</v>
          </cell>
          <cell r="F5463">
            <v>7.625</v>
          </cell>
          <cell r="G5463">
            <v>7.625</v>
          </cell>
          <cell r="H5463">
            <v>3.4780000000000002</v>
          </cell>
          <cell r="I5463">
            <v>4.1280000000000001</v>
          </cell>
          <cell r="J5463">
            <v>0.40799999999999997</v>
          </cell>
          <cell r="K5463">
            <v>14.25</v>
          </cell>
          <cell r="L5463">
            <v>7.25</v>
          </cell>
          <cell r="M5463">
            <v>8.25</v>
          </cell>
          <cell r="N5463">
            <v>6</v>
          </cell>
          <cell r="O5463" t="str">
            <v>US</v>
          </cell>
          <cell r="P5463" t="str">
            <v>RA</v>
          </cell>
          <cell r="Q5463" t="str">
            <v>FFP</v>
          </cell>
          <cell r="R5463">
            <v>5</v>
          </cell>
          <cell r="S5463">
            <v>510</v>
          </cell>
          <cell r="T5463">
            <v>19.43</v>
          </cell>
          <cell r="U5463" t="str">
            <v>US$</v>
          </cell>
          <cell r="V5463" t="str">
            <v>EA</v>
          </cell>
          <cell r="W5463" t="str">
            <v>FLT</v>
          </cell>
          <cell r="X5463" t="str">
            <v>BRN</v>
          </cell>
          <cell r="Y5463" t="str">
            <v>FUL</v>
          </cell>
          <cell r="Z5463" t="str">
            <v>FFP</v>
          </cell>
        </row>
        <row r="5464">
          <cell r="A5464" t="str">
            <v>G7768</v>
          </cell>
          <cell r="B5464" t="str">
            <v>9100354570</v>
          </cell>
          <cell r="C5464" t="str">
            <v>10009100354577</v>
          </cell>
          <cell r="D5464">
            <v>0.6</v>
          </cell>
          <cell r="E5464">
            <v>3.6999999999999998E-2</v>
          </cell>
          <cell r="F5464">
            <v>3.1019999999999999</v>
          </cell>
          <cell r="G5464">
            <v>3.1019999999999999</v>
          </cell>
          <cell r="H5464">
            <v>5.04</v>
          </cell>
          <cell r="I5464">
            <v>3.6</v>
          </cell>
          <cell r="J5464">
            <v>0.222</v>
          </cell>
          <cell r="K5464">
            <v>9.8119999999999994</v>
          </cell>
          <cell r="L5464">
            <v>6.75</v>
          </cell>
          <cell r="M5464">
            <v>5.875</v>
          </cell>
          <cell r="N5464">
            <v>6</v>
          </cell>
          <cell r="O5464" t="str">
            <v>IL</v>
          </cell>
          <cell r="P5464" t="str">
            <v>RA</v>
          </cell>
          <cell r="Q5464" t="str">
            <v>FFP</v>
          </cell>
          <cell r="R5464">
            <v>7</v>
          </cell>
          <cell r="S5464">
            <v>1260</v>
          </cell>
          <cell r="T5464">
            <v>19.43</v>
          </cell>
          <cell r="U5464" t="str">
            <v>US$</v>
          </cell>
          <cell r="V5464" t="str">
            <v>EA</v>
          </cell>
          <cell r="W5464" t="str">
            <v>FLT</v>
          </cell>
          <cell r="X5464" t="str">
            <v>BRN</v>
          </cell>
          <cell r="Y5464" t="str">
            <v>FUL</v>
          </cell>
          <cell r="Z5464" t="str">
            <v>FFP</v>
          </cell>
        </row>
        <row r="5465">
          <cell r="A5465" t="str">
            <v>G7769</v>
          </cell>
          <cell r="B5465" t="str">
            <v>9100354587</v>
          </cell>
          <cell r="C5465" t="str">
            <v>10009100354584</v>
          </cell>
          <cell r="D5465">
            <v>0.46600000000000003</v>
          </cell>
          <cell r="E5465">
            <v>2.5999999999999999E-2</v>
          </cell>
          <cell r="F5465">
            <v>3.1019999999999999</v>
          </cell>
          <cell r="G5465">
            <v>3.1019999999999999</v>
          </cell>
          <cell r="H5465">
            <v>4.165</v>
          </cell>
          <cell r="I5465">
            <v>2.7959999999999998</v>
          </cell>
          <cell r="J5465">
            <v>0.156</v>
          </cell>
          <cell r="K5465">
            <v>9.8119999999999994</v>
          </cell>
          <cell r="L5465">
            <v>6.75</v>
          </cell>
          <cell r="M5465">
            <v>5</v>
          </cell>
          <cell r="N5465">
            <v>6</v>
          </cell>
          <cell r="O5465" t="str">
            <v>US</v>
          </cell>
          <cell r="P5465" t="str">
            <v>RA</v>
          </cell>
          <cell r="Q5465" t="str">
            <v>FFP</v>
          </cell>
          <cell r="R5465">
            <v>8</v>
          </cell>
          <cell r="S5465">
            <v>1440</v>
          </cell>
          <cell r="T5465">
            <v>19.62</v>
          </cell>
          <cell r="U5465" t="str">
            <v>US$</v>
          </cell>
          <cell r="V5465" t="str">
            <v>EA</v>
          </cell>
          <cell r="W5465" t="str">
            <v>FLT</v>
          </cell>
          <cell r="X5465" t="str">
            <v>BRN</v>
          </cell>
          <cell r="Y5465" t="str">
            <v>FUL</v>
          </cell>
          <cell r="Z5465" t="str">
            <v>FFP</v>
          </cell>
        </row>
        <row r="5466">
          <cell r="A5466" t="str">
            <v>G7770</v>
          </cell>
          <cell r="B5466" t="str">
            <v>9100354594</v>
          </cell>
          <cell r="C5466" t="str">
            <v>10009100354591</v>
          </cell>
          <cell r="D5466">
            <v>0.50800000000000001</v>
          </cell>
          <cell r="E5466">
            <v>2.8000000000000001E-2</v>
          </cell>
          <cell r="F5466">
            <v>3.0710000000000002</v>
          </cell>
          <cell r="G5466">
            <v>3.0710000000000002</v>
          </cell>
          <cell r="H5466">
            <v>5.2050000000000001</v>
          </cell>
          <cell r="I5466">
            <v>3.048</v>
          </cell>
          <cell r="J5466">
            <v>0.21299999999999999</v>
          </cell>
          <cell r="K5466">
            <v>9.5619999999999994</v>
          </cell>
          <cell r="L5466">
            <v>6.5620000000000003</v>
          </cell>
          <cell r="M5466">
            <v>5.875</v>
          </cell>
          <cell r="N5466">
            <v>6</v>
          </cell>
          <cell r="O5466" t="str">
            <v>US</v>
          </cell>
          <cell r="P5466" t="str">
            <v>RA</v>
          </cell>
          <cell r="Q5466" t="str">
            <v>FFP</v>
          </cell>
          <cell r="R5466">
            <v>7</v>
          </cell>
          <cell r="S5466">
            <v>1260</v>
          </cell>
          <cell r="T5466">
            <v>19.62</v>
          </cell>
          <cell r="U5466" t="str">
            <v>US$</v>
          </cell>
          <cell r="V5466" t="str">
            <v>EA</v>
          </cell>
          <cell r="W5466" t="str">
            <v>FLT</v>
          </cell>
          <cell r="X5466" t="str">
            <v>BRN</v>
          </cell>
          <cell r="Y5466" t="str">
            <v>FUL</v>
          </cell>
          <cell r="Z5466" t="str">
            <v>FFP</v>
          </cell>
        </row>
        <row r="5467">
          <cell r="A5467" t="str">
            <v>G7771</v>
          </cell>
          <cell r="B5467" t="str">
            <v>9100354600</v>
          </cell>
          <cell r="C5467" t="str">
            <v>10009100354607</v>
          </cell>
          <cell r="D5467">
            <v>0.8</v>
          </cell>
          <cell r="E5467">
            <v>0.04</v>
          </cell>
          <cell r="F5467">
            <v>3.8519999999999999</v>
          </cell>
          <cell r="G5467">
            <v>3.8519999999999999</v>
          </cell>
          <cell r="H5467">
            <v>4.2270000000000003</v>
          </cell>
          <cell r="I5467">
            <v>4.8</v>
          </cell>
          <cell r="J5467">
            <v>0.24</v>
          </cell>
          <cell r="K5467">
            <v>12.061999999999999</v>
          </cell>
          <cell r="L5467">
            <v>8.25</v>
          </cell>
          <cell r="M5467">
            <v>5.0620000000000003</v>
          </cell>
          <cell r="N5467">
            <v>6</v>
          </cell>
          <cell r="O5467" t="str">
            <v>IL</v>
          </cell>
          <cell r="P5467" t="str">
            <v>RA</v>
          </cell>
          <cell r="Q5467" t="str">
            <v>FFP</v>
          </cell>
          <cell r="R5467">
            <v>8</v>
          </cell>
          <cell r="S5467">
            <v>960</v>
          </cell>
          <cell r="T5467">
            <v>17.989999999999998</v>
          </cell>
          <cell r="U5467" t="str">
            <v>US$</v>
          </cell>
          <cell r="V5467" t="str">
            <v>EA</v>
          </cell>
          <cell r="W5467" t="str">
            <v>FLT</v>
          </cell>
          <cell r="X5467" t="str">
            <v>BRN</v>
          </cell>
          <cell r="Y5467" t="str">
            <v>FUL</v>
          </cell>
          <cell r="Z5467" t="str">
            <v>FFP</v>
          </cell>
        </row>
        <row r="5468">
          <cell r="A5468" t="str">
            <v>G8008</v>
          </cell>
          <cell r="B5468" t="str">
            <v>9100000521</v>
          </cell>
          <cell r="C5468" t="str">
            <v>10009100000528</v>
          </cell>
          <cell r="D5468">
            <v>0.51600000000000001</v>
          </cell>
          <cell r="E5468">
            <v>2.5000000000000001E-2</v>
          </cell>
          <cell r="F5468">
            <v>3.1019999999999999</v>
          </cell>
          <cell r="G5468">
            <v>3.1019999999999999</v>
          </cell>
          <cell r="H5468">
            <v>4.165</v>
          </cell>
          <cell r="I5468">
            <v>3.0960000000000001</v>
          </cell>
          <cell r="J5468">
            <v>0.15</v>
          </cell>
          <cell r="K5468">
            <v>9.8119999999999994</v>
          </cell>
          <cell r="L5468">
            <v>6.75</v>
          </cell>
          <cell r="M5468">
            <v>5</v>
          </cell>
          <cell r="N5468">
            <v>6</v>
          </cell>
          <cell r="O5468" t="str">
            <v>US</v>
          </cell>
          <cell r="P5468" t="str">
            <v>RA</v>
          </cell>
          <cell r="Q5468" t="str">
            <v>FFP</v>
          </cell>
          <cell r="R5468">
            <v>8</v>
          </cell>
          <cell r="S5468">
            <v>1440</v>
          </cell>
          <cell r="T5468">
            <v>25.44</v>
          </cell>
          <cell r="U5468" t="str">
            <v>US$</v>
          </cell>
          <cell r="V5468" t="str">
            <v>EA</v>
          </cell>
          <cell r="W5468" t="str">
            <v>FLT</v>
          </cell>
          <cell r="X5468" t="str">
            <v>BRN</v>
          </cell>
          <cell r="Y5468" t="str">
            <v>FUL</v>
          </cell>
          <cell r="Z5468" t="str">
            <v>FFP</v>
          </cell>
        </row>
        <row r="5469">
          <cell r="A5469" t="str">
            <v>G8015</v>
          </cell>
          <cell r="B5469" t="str">
            <v>9100000682</v>
          </cell>
          <cell r="C5469" t="str">
            <v>10009100000689</v>
          </cell>
          <cell r="D5469">
            <v>0.55000000000000004</v>
          </cell>
          <cell r="E5469">
            <v>2.1000000000000001E-2</v>
          </cell>
          <cell r="F5469">
            <v>3.1019999999999999</v>
          </cell>
          <cell r="G5469">
            <v>3.1019999999999999</v>
          </cell>
          <cell r="H5469">
            <v>4.165</v>
          </cell>
          <cell r="I5469">
            <v>3.3</v>
          </cell>
          <cell r="J5469">
            <v>0.126</v>
          </cell>
          <cell r="K5469">
            <v>9.8119999999999994</v>
          </cell>
          <cell r="L5469">
            <v>6.75</v>
          </cell>
          <cell r="M5469">
            <v>5</v>
          </cell>
          <cell r="N5469">
            <v>6</v>
          </cell>
          <cell r="O5469" t="str">
            <v>IL</v>
          </cell>
          <cell r="P5469" t="str">
            <v>RA</v>
          </cell>
          <cell r="Q5469" t="str">
            <v>FFP</v>
          </cell>
          <cell r="R5469">
            <v>8</v>
          </cell>
          <cell r="S5469">
            <v>1440</v>
          </cell>
          <cell r="T5469">
            <v>24.38</v>
          </cell>
          <cell r="U5469" t="str">
            <v>US$</v>
          </cell>
          <cell r="V5469" t="str">
            <v>EA</v>
          </cell>
          <cell r="W5469" t="str">
            <v>FLT</v>
          </cell>
          <cell r="X5469" t="str">
            <v>BRN</v>
          </cell>
          <cell r="Y5469" t="str">
            <v>FUL</v>
          </cell>
          <cell r="Z5469" t="str">
            <v>FFP</v>
          </cell>
        </row>
        <row r="5470">
          <cell r="A5470" t="str">
            <v>G8016</v>
          </cell>
          <cell r="B5470" t="str">
            <v>9100000699</v>
          </cell>
          <cell r="C5470" t="str">
            <v>10009100000696</v>
          </cell>
          <cell r="D5470">
            <v>0.50800000000000001</v>
          </cell>
          <cell r="E5470">
            <v>2.8000000000000001E-2</v>
          </cell>
          <cell r="F5470">
            <v>3.0710000000000002</v>
          </cell>
          <cell r="G5470">
            <v>3.0710000000000002</v>
          </cell>
          <cell r="H5470">
            <v>5.2050000000000001</v>
          </cell>
          <cell r="I5470">
            <v>3.048</v>
          </cell>
          <cell r="J5470">
            <v>0.21299999999999999</v>
          </cell>
          <cell r="K5470">
            <v>9.5619999999999994</v>
          </cell>
          <cell r="L5470">
            <v>6.5620000000000003</v>
          </cell>
          <cell r="M5470">
            <v>5.875</v>
          </cell>
          <cell r="N5470">
            <v>6</v>
          </cell>
          <cell r="O5470" t="str">
            <v>US</v>
          </cell>
          <cell r="P5470" t="str">
            <v>RA</v>
          </cell>
          <cell r="Q5470" t="str">
            <v>FFP</v>
          </cell>
          <cell r="R5470">
            <v>7</v>
          </cell>
          <cell r="S5470">
            <v>1260</v>
          </cell>
          <cell r="T5470">
            <v>27.24</v>
          </cell>
          <cell r="U5470" t="str">
            <v>US$</v>
          </cell>
          <cell r="V5470" t="str">
            <v>EA</v>
          </cell>
          <cell r="W5470" t="str">
            <v>FLT</v>
          </cell>
          <cell r="X5470" t="str">
            <v>BRN</v>
          </cell>
          <cell r="Y5470" t="str">
            <v>FUL</v>
          </cell>
          <cell r="Z5470" t="str">
            <v>FFP</v>
          </cell>
        </row>
        <row r="5471">
          <cell r="A5471" t="str">
            <v>G8018</v>
          </cell>
          <cell r="B5471" t="str">
            <v>9100018878</v>
          </cell>
          <cell r="C5471" t="str">
            <v>10009100018875</v>
          </cell>
          <cell r="D5471">
            <v>0.40799999999999997</v>
          </cell>
          <cell r="E5471">
            <v>4.3999999999999997E-2</v>
          </cell>
          <cell r="F5471">
            <v>2.665</v>
          </cell>
          <cell r="G5471">
            <v>2.665</v>
          </cell>
          <cell r="H5471">
            <v>7.7050000000000001</v>
          </cell>
          <cell r="I5471">
            <v>2.448</v>
          </cell>
          <cell r="J5471">
            <v>0.26400000000000001</v>
          </cell>
          <cell r="K5471">
            <v>8.5</v>
          </cell>
          <cell r="L5471">
            <v>5.875</v>
          </cell>
          <cell r="M5471">
            <v>8.5</v>
          </cell>
          <cell r="N5471">
            <v>6</v>
          </cell>
          <cell r="O5471" t="str">
            <v>US</v>
          </cell>
          <cell r="P5471" t="str">
            <v>RA</v>
          </cell>
          <cell r="Q5471" t="str">
            <v>FFP</v>
          </cell>
          <cell r="R5471">
            <v>4</v>
          </cell>
          <cell r="S5471">
            <v>888</v>
          </cell>
          <cell r="T5471">
            <v>7.54</v>
          </cell>
          <cell r="U5471" t="str">
            <v>US$</v>
          </cell>
          <cell r="V5471" t="str">
            <v>EA</v>
          </cell>
          <cell r="W5471" t="str">
            <v>FLT</v>
          </cell>
          <cell r="X5471" t="str">
            <v>BRN</v>
          </cell>
          <cell r="Y5471" t="str">
            <v>FUL</v>
          </cell>
          <cell r="Z5471" t="str">
            <v>FFP</v>
          </cell>
        </row>
        <row r="5472">
          <cell r="A5472" t="str">
            <v>G8018</v>
          </cell>
          <cell r="B5472" t="str">
            <v>9100018878</v>
          </cell>
          <cell r="C5472" t="str">
            <v>50009100018873</v>
          </cell>
          <cell r="D5472">
            <v>0.5</v>
          </cell>
          <cell r="E5472">
            <v>5.7000000000000002E-2</v>
          </cell>
          <cell r="F5472">
            <v>8.6969999999999992</v>
          </cell>
          <cell r="G5472">
            <v>2.536</v>
          </cell>
          <cell r="H5472">
            <v>4.6609999999999996</v>
          </cell>
          <cell r="I5472">
            <v>1.5</v>
          </cell>
          <cell r="J5472">
            <v>0.17100000000000001</v>
          </cell>
          <cell r="K5472">
            <v>9.375</v>
          </cell>
          <cell r="L5472">
            <v>8.375</v>
          </cell>
          <cell r="M5472">
            <v>3.75</v>
          </cell>
          <cell r="N5472">
            <v>3</v>
          </cell>
          <cell r="O5472" t="str">
            <v>CN</v>
          </cell>
          <cell r="P5472" t="str">
            <v>RA</v>
          </cell>
          <cell r="Q5472" t="str">
            <v>FFP</v>
          </cell>
          <cell r="R5472">
            <v>11</v>
          </cell>
          <cell r="S5472">
            <v>660</v>
          </cell>
          <cell r="T5472">
            <v>7.54</v>
          </cell>
          <cell r="U5472" t="str">
            <v>US$</v>
          </cell>
          <cell r="V5472" t="str">
            <v>EA</v>
          </cell>
          <cell r="W5472" t="str">
            <v>FLT</v>
          </cell>
          <cell r="X5472" t="str">
            <v>BRN</v>
          </cell>
          <cell r="Y5472" t="str">
            <v>FUL</v>
          </cell>
          <cell r="Z5472" t="str">
            <v>FFP</v>
          </cell>
        </row>
        <row r="5473">
          <cell r="A5473" t="str">
            <v>G8018</v>
          </cell>
          <cell r="B5473" t="str">
            <v>9100018878</v>
          </cell>
          <cell r="C5473" t="str">
            <v>10009100018875</v>
          </cell>
          <cell r="D5473">
            <v>0.49299999999999999</v>
          </cell>
          <cell r="E5473">
            <v>5.7000000000000002E-2</v>
          </cell>
          <cell r="F5473">
            <v>0</v>
          </cell>
          <cell r="G5473">
            <v>0</v>
          </cell>
          <cell r="H5473">
            <v>0</v>
          </cell>
          <cell r="I5473">
            <v>1.4790000000000001</v>
          </cell>
          <cell r="J5473">
            <v>0.17100000000000001</v>
          </cell>
          <cell r="K5473">
            <v>0</v>
          </cell>
          <cell r="L5473">
            <v>0</v>
          </cell>
          <cell r="M5473">
            <v>0</v>
          </cell>
          <cell r="N5473">
            <v>100</v>
          </cell>
          <cell r="O5473" t="str">
            <v>US</v>
          </cell>
          <cell r="Q5473" t="str">
            <v>FFP</v>
          </cell>
          <cell r="R5473">
            <v>10</v>
          </cell>
          <cell r="S5473">
            <v>10000</v>
          </cell>
          <cell r="T5473">
            <v>7.54</v>
          </cell>
          <cell r="U5473" t="str">
            <v>US$</v>
          </cell>
          <cell r="W5473" t="str">
            <v>FLT</v>
          </cell>
          <cell r="X5473" t="str">
            <v>BRN</v>
          </cell>
          <cell r="Y5473" t="str">
            <v>FUL</v>
          </cell>
          <cell r="Z5473" t="str">
            <v>FFP</v>
          </cell>
        </row>
        <row r="5474">
          <cell r="A5474" t="str">
            <v>G8018CS</v>
          </cell>
          <cell r="B5474" t="str">
            <v>9100540485</v>
          </cell>
          <cell r="C5474" t="str">
            <v>10009100540482</v>
          </cell>
          <cell r="D5474">
            <v>0.48</v>
          </cell>
          <cell r="E5474">
            <v>4.1000000000000002E-2</v>
          </cell>
          <cell r="F5474">
            <v>2.9369999999999998</v>
          </cell>
          <cell r="G5474">
            <v>2.75</v>
          </cell>
          <cell r="H5474">
            <v>8.875</v>
          </cell>
          <cell r="I5474">
            <v>1.44</v>
          </cell>
          <cell r="J5474">
            <v>0.187</v>
          </cell>
          <cell r="K5474">
            <v>9.57</v>
          </cell>
          <cell r="L5474">
            <v>9.2569999999999997</v>
          </cell>
          <cell r="M5474">
            <v>3.64</v>
          </cell>
          <cell r="N5474">
            <v>3</v>
          </cell>
          <cell r="O5474" t="str">
            <v>CN</v>
          </cell>
          <cell r="P5474" t="str">
            <v>RA</v>
          </cell>
          <cell r="Q5474" t="str">
            <v>FFP</v>
          </cell>
          <cell r="R5474">
            <v>11</v>
          </cell>
          <cell r="S5474">
            <v>660</v>
          </cell>
          <cell r="T5474">
            <v>8.9600000000000009</v>
          </cell>
          <cell r="U5474" t="str">
            <v>US$</v>
          </cell>
          <cell r="V5474" t="str">
            <v>EA</v>
          </cell>
          <cell r="W5474" t="str">
            <v>FLT</v>
          </cell>
          <cell r="X5474" t="str">
            <v>BRN</v>
          </cell>
          <cell r="Y5474" t="str">
            <v>FUL</v>
          </cell>
          <cell r="Z5474" t="str">
            <v>FFP</v>
          </cell>
        </row>
        <row r="5475">
          <cell r="A5475" t="str">
            <v>G8018DP</v>
          </cell>
          <cell r="B5475" t="str">
            <v>9100048189</v>
          </cell>
          <cell r="C5475" t="str">
            <v>10009100048186</v>
          </cell>
          <cell r="D5475">
            <v>0.55000000000000004</v>
          </cell>
          <cell r="E5475">
            <v>0.126</v>
          </cell>
          <cell r="F5475">
            <v>9.625</v>
          </cell>
          <cell r="G5475">
            <v>7.625</v>
          </cell>
          <cell r="H5475">
            <v>3.5819999999999999</v>
          </cell>
          <cell r="I5475">
            <v>1.65</v>
          </cell>
          <cell r="J5475">
            <v>0.378</v>
          </cell>
          <cell r="K5475">
            <v>9.375</v>
          </cell>
          <cell r="L5475">
            <v>8.125</v>
          </cell>
          <cell r="M5475">
            <v>10.5</v>
          </cell>
          <cell r="N5475">
            <v>3</v>
          </cell>
          <cell r="O5475" t="str">
            <v>CN</v>
          </cell>
          <cell r="P5475" t="str">
            <v>RA</v>
          </cell>
          <cell r="Q5475" t="str">
            <v>FFP</v>
          </cell>
          <cell r="R5475">
            <v>4</v>
          </cell>
          <cell r="S5475">
            <v>300</v>
          </cell>
          <cell r="T5475">
            <v>8.9600000000000009</v>
          </cell>
          <cell r="U5475" t="str">
            <v>US$</v>
          </cell>
          <cell r="V5475" t="str">
            <v>EA</v>
          </cell>
          <cell r="W5475" t="str">
            <v>FLT</v>
          </cell>
          <cell r="X5475" t="str">
            <v>BRN</v>
          </cell>
          <cell r="Y5475" t="str">
            <v>FUL</v>
          </cell>
          <cell r="Z5475" t="str">
            <v>FFP</v>
          </cell>
        </row>
        <row r="5476">
          <cell r="A5476" t="str">
            <v>G8075</v>
          </cell>
          <cell r="B5476" t="str">
            <v>9100002594</v>
          </cell>
          <cell r="C5476" t="str">
            <v>10009100002591</v>
          </cell>
          <cell r="D5476">
            <v>0.51700000000000002</v>
          </cell>
          <cell r="E5476">
            <v>2.8000000000000001E-2</v>
          </cell>
          <cell r="F5476">
            <v>3.0710000000000002</v>
          </cell>
          <cell r="G5476">
            <v>3.0710000000000002</v>
          </cell>
          <cell r="H5476">
            <v>5.2050000000000001</v>
          </cell>
          <cell r="I5476">
            <v>3.1019999999999999</v>
          </cell>
          <cell r="J5476">
            <v>0.21299999999999999</v>
          </cell>
          <cell r="K5476">
            <v>9.5619999999999994</v>
          </cell>
          <cell r="L5476">
            <v>6.5620000000000003</v>
          </cell>
          <cell r="M5476">
            <v>5.875</v>
          </cell>
          <cell r="N5476">
            <v>6</v>
          </cell>
          <cell r="O5476" t="str">
            <v>US</v>
          </cell>
          <cell r="P5476" t="str">
            <v>RA</v>
          </cell>
          <cell r="Q5476" t="str">
            <v>FFP</v>
          </cell>
          <cell r="R5476">
            <v>7</v>
          </cell>
          <cell r="S5476">
            <v>1260</v>
          </cell>
          <cell r="T5476">
            <v>27.87</v>
          </cell>
          <cell r="U5476" t="str">
            <v>US$</v>
          </cell>
          <cell r="V5476" t="str">
            <v>EA</v>
          </cell>
          <cell r="W5476" t="str">
            <v>FLT</v>
          </cell>
          <cell r="X5476" t="str">
            <v>BRN</v>
          </cell>
          <cell r="Y5476" t="str">
            <v>FUL</v>
          </cell>
          <cell r="Z5476" t="str">
            <v>FFP</v>
          </cell>
        </row>
        <row r="5477">
          <cell r="A5477" t="str">
            <v>G8078</v>
          </cell>
          <cell r="B5477" t="str">
            <v>9100002624</v>
          </cell>
          <cell r="C5477" t="str">
            <v>10009100002621</v>
          </cell>
          <cell r="D5477">
            <v>0.83299999999999996</v>
          </cell>
          <cell r="E5477">
            <v>6.3E-2</v>
          </cell>
          <cell r="F5477">
            <v>2.665</v>
          </cell>
          <cell r="G5477">
            <v>2.665</v>
          </cell>
          <cell r="H5477">
            <v>12.08</v>
          </cell>
          <cell r="I5477">
            <v>4.9980000000000002</v>
          </cell>
          <cell r="J5477">
            <v>0.378</v>
          </cell>
          <cell r="K5477">
            <v>12.625</v>
          </cell>
          <cell r="L5477">
            <v>5.875</v>
          </cell>
          <cell r="M5477">
            <v>8.75</v>
          </cell>
          <cell r="N5477">
            <v>6</v>
          </cell>
          <cell r="O5477" t="str">
            <v>IL</v>
          </cell>
          <cell r="P5477" t="str">
            <v>RA</v>
          </cell>
          <cell r="Q5477" t="str">
            <v>FFP</v>
          </cell>
          <cell r="R5477">
            <v>4</v>
          </cell>
          <cell r="S5477">
            <v>576</v>
          </cell>
          <cell r="T5477">
            <v>27.37</v>
          </cell>
          <cell r="U5477" t="str">
            <v>US$</v>
          </cell>
          <cell r="V5477" t="str">
            <v>EA</v>
          </cell>
          <cell r="W5477" t="str">
            <v>FLT</v>
          </cell>
          <cell r="X5477" t="str">
            <v>BRN</v>
          </cell>
          <cell r="Y5477" t="str">
            <v>FUL</v>
          </cell>
          <cell r="Z5477" t="str">
            <v>FFP</v>
          </cell>
        </row>
        <row r="5478">
          <cell r="A5478" t="str">
            <v>G8086</v>
          </cell>
          <cell r="B5478" t="str">
            <v>9100002853</v>
          </cell>
          <cell r="C5478" t="str">
            <v>10009100002850</v>
          </cell>
          <cell r="D5478">
            <v>1.1830000000000001</v>
          </cell>
          <cell r="E5478">
            <v>0.46400000000000002</v>
          </cell>
          <cell r="F5478">
            <v>15.382999999999999</v>
          </cell>
          <cell r="G5478">
            <v>3.383</v>
          </cell>
          <cell r="H5478">
            <v>15.423</v>
          </cell>
          <cell r="I5478">
            <v>7.0979999999999999</v>
          </cell>
          <cell r="J5478">
            <v>1.573</v>
          </cell>
          <cell r="K5478">
            <v>15.811999999999999</v>
          </cell>
          <cell r="L5478">
            <v>15.811999999999999</v>
          </cell>
          <cell r="M5478">
            <v>10.875</v>
          </cell>
          <cell r="N5478">
            <v>6</v>
          </cell>
          <cell r="O5478" t="str">
            <v>US</v>
          </cell>
          <cell r="P5478" t="str">
            <v>RA</v>
          </cell>
          <cell r="Q5478" t="str">
            <v>FFP</v>
          </cell>
          <cell r="R5478">
            <v>4</v>
          </cell>
          <cell r="S5478">
            <v>144</v>
          </cell>
          <cell r="T5478">
            <v>34.409999999999997</v>
          </cell>
          <cell r="U5478" t="str">
            <v>US$</v>
          </cell>
          <cell r="V5478" t="str">
            <v>EA</v>
          </cell>
          <cell r="W5478" t="str">
            <v>FLT</v>
          </cell>
          <cell r="X5478" t="str">
            <v>BRN</v>
          </cell>
          <cell r="Y5478" t="str">
            <v>FUL</v>
          </cell>
          <cell r="Z5478" t="str">
            <v>FFP</v>
          </cell>
        </row>
        <row r="5479">
          <cell r="A5479" t="str">
            <v>G8116</v>
          </cell>
          <cell r="B5479" t="str">
            <v>9100003485</v>
          </cell>
          <cell r="C5479" t="str">
            <v>10009100003482</v>
          </cell>
          <cell r="D5479">
            <v>0.58299999999999996</v>
          </cell>
          <cell r="E5479">
            <v>4.5999999999999999E-2</v>
          </cell>
          <cell r="F5479">
            <v>3.1019999999999999</v>
          </cell>
          <cell r="G5479">
            <v>3.1019999999999999</v>
          </cell>
          <cell r="H5479">
            <v>6.29</v>
          </cell>
          <cell r="I5479">
            <v>3.4980000000000002</v>
          </cell>
          <cell r="J5479">
            <v>0.27600000000000002</v>
          </cell>
          <cell r="K5479">
            <v>9.8119999999999994</v>
          </cell>
          <cell r="L5479">
            <v>6.75</v>
          </cell>
          <cell r="M5479">
            <v>7.125</v>
          </cell>
          <cell r="N5479">
            <v>6</v>
          </cell>
          <cell r="O5479" t="str">
            <v>US</v>
          </cell>
          <cell r="P5479" t="str">
            <v>RA</v>
          </cell>
          <cell r="Q5479" t="str">
            <v>FFP</v>
          </cell>
          <cell r="R5479">
            <v>5</v>
          </cell>
          <cell r="S5479">
            <v>900</v>
          </cell>
          <cell r="T5479">
            <v>26.98</v>
          </cell>
          <cell r="U5479" t="str">
            <v>US$</v>
          </cell>
          <cell r="V5479" t="str">
            <v>EA</v>
          </cell>
          <cell r="W5479" t="str">
            <v>FLT</v>
          </cell>
          <cell r="X5479" t="str">
            <v>BRN</v>
          </cell>
          <cell r="Y5479" t="str">
            <v>FUL</v>
          </cell>
          <cell r="Z5479" t="str">
            <v>FFP</v>
          </cell>
        </row>
        <row r="5480">
          <cell r="A5480" t="str">
            <v>G8119</v>
          </cell>
          <cell r="B5480" t="str">
            <v>9100003539</v>
          </cell>
          <cell r="C5480" t="str">
            <v>10009100003536</v>
          </cell>
          <cell r="D5480">
            <v>0.375</v>
          </cell>
          <cell r="E5480">
            <v>2.1000000000000001E-2</v>
          </cell>
          <cell r="F5480">
            <v>2.29</v>
          </cell>
          <cell r="G5480">
            <v>2.29</v>
          </cell>
          <cell r="H5480">
            <v>6.665</v>
          </cell>
          <cell r="I5480">
            <v>2.25</v>
          </cell>
          <cell r="J5480">
            <v>0.126</v>
          </cell>
          <cell r="K5480">
            <v>7.375</v>
          </cell>
          <cell r="L5480">
            <v>5.125</v>
          </cell>
          <cell r="M5480">
            <v>7.5</v>
          </cell>
          <cell r="N5480">
            <v>6</v>
          </cell>
          <cell r="O5480" t="str">
            <v>MX</v>
          </cell>
          <cell r="Q5480" t="str">
            <v>FFP</v>
          </cell>
          <cell r="R5480">
            <v>5</v>
          </cell>
          <cell r="S5480">
            <v>1440</v>
          </cell>
          <cell r="T5480">
            <v>30.09</v>
          </cell>
          <cell r="U5480" t="str">
            <v>US$</v>
          </cell>
          <cell r="W5480" t="str">
            <v>FLT</v>
          </cell>
          <cell r="X5480" t="str">
            <v>BRN</v>
          </cell>
          <cell r="Y5480" t="str">
            <v>FUL</v>
          </cell>
          <cell r="Z5480" t="str">
            <v>FFP</v>
          </cell>
        </row>
        <row r="5481">
          <cell r="A5481" t="str">
            <v>G8122</v>
          </cell>
          <cell r="B5481" t="str">
            <v>9100003560</v>
          </cell>
          <cell r="C5481" t="str">
            <v>10009100003567</v>
          </cell>
          <cell r="D5481">
            <v>0.51600000000000001</v>
          </cell>
          <cell r="E5481">
            <v>3.1E-2</v>
          </cell>
          <cell r="F5481">
            <v>3.1019999999999999</v>
          </cell>
          <cell r="G5481">
            <v>3.1019999999999999</v>
          </cell>
          <cell r="H5481">
            <v>4.165</v>
          </cell>
          <cell r="I5481">
            <v>3.0960000000000001</v>
          </cell>
          <cell r="J5481">
            <v>0.186</v>
          </cell>
          <cell r="K5481">
            <v>9.8119999999999994</v>
          </cell>
          <cell r="L5481">
            <v>6.75</v>
          </cell>
          <cell r="M5481">
            <v>5</v>
          </cell>
          <cell r="N5481">
            <v>6</v>
          </cell>
          <cell r="O5481" t="str">
            <v>US</v>
          </cell>
          <cell r="P5481" t="str">
            <v>RA</v>
          </cell>
          <cell r="Q5481" t="str">
            <v>FFP</v>
          </cell>
          <cell r="R5481">
            <v>8</v>
          </cell>
          <cell r="S5481">
            <v>1440</v>
          </cell>
          <cell r="T5481">
            <v>26.92</v>
          </cell>
          <cell r="U5481" t="str">
            <v>US$</v>
          </cell>
          <cell r="V5481" t="str">
            <v>EA</v>
          </cell>
          <cell r="W5481" t="str">
            <v>FLT</v>
          </cell>
          <cell r="X5481" t="str">
            <v>BRN</v>
          </cell>
          <cell r="Y5481" t="str">
            <v>FUL</v>
          </cell>
          <cell r="Z5481" t="str">
            <v>FFP</v>
          </cell>
        </row>
        <row r="5482">
          <cell r="A5482" t="str">
            <v>G8123</v>
          </cell>
          <cell r="B5482" t="str">
            <v>9100003577</v>
          </cell>
          <cell r="C5482" t="str">
            <v>10009100003574</v>
          </cell>
          <cell r="D5482">
            <v>0.51600000000000001</v>
          </cell>
          <cell r="E5482">
            <v>2.8000000000000001E-2</v>
          </cell>
          <cell r="F5482">
            <v>3.0710000000000002</v>
          </cell>
          <cell r="G5482">
            <v>3.0710000000000002</v>
          </cell>
          <cell r="H5482">
            <v>5.2050000000000001</v>
          </cell>
          <cell r="I5482">
            <v>3.0960000000000001</v>
          </cell>
          <cell r="J5482">
            <v>0.21299999999999999</v>
          </cell>
          <cell r="K5482">
            <v>9.5619999999999994</v>
          </cell>
          <cell r="L5482">
            <v>6.5620000000000003</v>
          </cell>
          <cell r="M5482">
            <v>5.875</v>
          </cell>
          <cell r="N5482">
            <v>6</v>
          </cell>
          <cell r="O5482" t="str">
            <v>IL</v>
          </cell>
          <cell r="P5482" t="str">
            <v>RA</v>
          </cell>
          <cell r="Q5482" t="str">
            <v>FFP</v>
          </cell>
          <cell r="R5482">
            <v>7</v>
          </cell>
          <cell r="S5482">
            <v>1260</v>
          </cell>
          <cell r="T5482">
            <v>30.54</v>
          </cell>
          <cell r="U5482" t="str">
            <v>US$</v>
          </cell>
          <cell r="V5482" t="str">
            <v>EA</v>
          </cell>
          <cell r="W5482" t="str">
            <v>FLT</v>
          </cell>
          <cell r="X5482" t="str">
            <v>BRN</v>
          </cell>
          <cell r="Y5482" t="str">
            <v>FUL</v>
          </cell>
          <cell r="Z5482" t="str">
            <v>FFP</v>
          </cell>
        </row>
        <row r="5483">
          <cell r="A5483" t="str">
            <v>G8160</v>
          </cell>
          <cell r="B5483" t="str">
            <v>9100004772</v>
          </cell>
          <cell r="C5483" t="str">
            <v>10009100004779</v>
          </cell>
          <cell r="D5483">
            <v>0.65</v>
          </cell>
          <cell r="E5483">
            <v>2.8000000000000001E-2</v>
          </cell>
          <cell r="F5483">
            <v>3.0710000000000002</v>
          </cell>
          <cell r="G5483">
            <v>3.0710000000000002</v>
          </cell>
          <cell r="H5483">
            <v>5.2050000000000001</v>
          </cell>
          <cell r="I5483">
            <v>3.9</v>
          </cell>
          <cell r="J5483">
            <v>0.21299999999999999</v>
          </cell>
          <cell r="K5483">
            <v>9.5619999999999994</v>
          </cell>
          <cell r="L5483">
            <v>6.5620000000000003</v>
          </cell>
          <cell r="M5483">
            <v>5.875</v>
          </cell>
          <cell r="N5483">
            <v>6</v>
          </cell>
          <cell r="O5483" t="str">
            <v>US</v>
          </cell>
          <cell r="P5483" t="str">
            <v>RA</v>
          </cell>
          <cell r="Q5483" t="str">
            <v>FFP</v>
          </cell>
          <cell r="R5483">
            <v>7</v>
          </cell>
          <cell r="S5483">
            <v>1260</v>
          </cell>
          <cell r="T5483">
            <v>14.09</v>
          </cell>
          <cell r="U5483" t="str">
            <v>US$</v>
          </cell>
          <cell r="V5483" t="str">
            <v>EA</v>
          </cell>
          <cell r="W5483" t="str">
            <v>FLT</v>
          </cell>
          <cell r="X5483" t="str">
            <v>BRN</v>
          </cell>
          <cell r="Y5483" t="str">
            <v>FUL</v>
          </cell>
          <cell r="Z5483" t="str">
            <v>FFP</v>
          </cell>
        </row>
        <row r="5484">
          <cell r="A5484" t="str">
            <v>G8164</v>
          </cell>
          <cell r="B5484" t="str">
            <v>9100004802</v>
          </cell>
          <cell r="C5484" t="str">
            <v>10009100004809</v>
          </cell>
          <cell r="D5484">
            <v>0.65800000000000003</v>
          </cell>
          <cell r="E5484">
            <v>3.1E-2</v>
          </cell>
          <cell r="F5484">
            <v>3.1019999999999999</v>
          </cell>
          <cell r="G5484">
            <v>3.1019999999999999</v>
          </cell>
          <cell r="H5484">
            <v>5.04</v>
          </cell>
          <cell r="I5484">
            <v>3.948</v>
          </cell>
          <cell r="J5484">
            <v>0.186</v>
          </cell>
          <cell r="K5484">
            <v>9.8119999999999994</v>
          </cell>
          <cell r="L5484">
            <v>6.75</v>
          </cell>
          <cell r="M5484">
            <v>5.875</v>
          </cell>
          <cell r="N5484">
            <v>6</v>
          </cell>
          <cell r="O5484" t="str">
            <v>IL</v>
          </cell>
          <cell r="P5484" t="str">
            <v>RA</v>
          </cell>
          <cell r="Q5484" t="str">
            <v>FFP</v>
          </cell>
          <cell r="R5484">
            <v>7</v>
          </cell>
          <cell r="S5484">
            <v>1260</v>
          </cell>
          <cell r="T5484">
            <v>20.190000000000001</v>
          </cell>
          <cell r="U5484" t="str">
            <v>US$</v>
          </cell>
          <cell r="V5484" t="str">
            <v>EA</v>
          </cell>
          <cell r="W5484" t="str">
            <v>FLT</v>
          </cell>
          <cell r="X5484" t="str">
            <v>BRN</v>
          </cell>
          <cell r="Y5484" t="str">
            <v>FUL</v>
          </cell>
          <cell r="Z5484" t="str">
            <v>FFP</v>
          </cell>
        </row>
        <row r="5485">
          <cell r="A5485" t="str">
            <v>G8164</v>
          </cell>
          <cell r="B5485" t="str">
            <v>9100004802</v>
          </cell>
          <cell r="C5485" t="str">
            <v>10009100004809</v>
          </cell>
          <cell r="D5485">
            <v>0.69099999999999995</v>
          </cell>
          <cell r="E5485">
            <v>5.1999999999999998E-2</v>
          </cell>
          <cell r="F5485">
            <v>3.1019999999999999</v>
          </cell>
          <cell r="G5485">
            <v>3.1019999999999999</v>
          </cell>
          <cell r="H5485">
            <v>5.04</v>
          </cell>
          <cell r="I5485">
            <v>4.1459999999999999</v>
          </cell>
          <cell r="J5485">
            <v>0.312</v>
          </cell>
          <cell r="K5485">
            <v>9.8119999999999994</v>
          </cell>
          <cell r="L5485">
            <v>6.75</v>
          </cell>
          <cell r="M5485">
            <v>5.875</v>
          </cell>
          <cell r="N5485">
            <v>6</v>
          </cell>
          <cell r="O5485" t="str">
            <v>US</v>
          </cell>
          <cell r="P5485" t="str">
            <v>RA</v>
          </cell>
          <cell r="Q5485" t="str">
            <v>FFP</v>
          </cell>
          <cell r="R5485">
            <v>7</v>
          </cell>
          <cell r="S5485">
            <v>1260</v>
          </cell>
          <cell r="T5485">
            <v>20.190000000000001</v>
          </cell>
          <cell r="U5485" t="str">
            <v>US$</v>
          </cell>
          <cell r="V5485" t="str">
            <v>EA</v>
          </cell>
          <cell r="W5485" t="str">
            <v>FLT</v>
          </cell>
          <cell r="X5485" t="str">
            <v>BRN</v>
          </cell>
          <cell r="Y5485" t="str">
            <v>FUL</v>
          </cell>
          <cell r="Z5485" t="str">
            <v>FFP</v>
          </cell>
        </row>
        <row r="5486">
          <cell r="A5486" t="str">
            <v>G8164BR</v>
          </cell>
          <cell r="D5486">
            <v>2</v>
          </cell>
          <cell r="E5486">
            <v>0</v>
          </cell>
          <cell r="F5486">
            <v>0</v>
          </cell>
          <cell r="G5486">
            <v>0</v>
          </cell>
          <cell r="H5486">
            <v>0</v>
          </cell>
          <cell r="I5486">
            <v>0</v>
          </cell>
          <cell r="J5486">
            <v>0</v>
          </cell>
          <cell r="K5486">
            <v>0</v>
          </cell>
          <cell r="L5486">
            <v>0</v>
          </cell>
          <cell r="M5486">
            <v>0</v>
          </cell>
          <cell r="N5486">
            <v>0</v>
          </cell>
          <cell r="O5486" t="str">
            <v>BR</v>
          </cell>
          <cell r="P5486" t="str">
            <v>RA</v>
          </cell>
          <cell r="Q5486" t="str">
            <v>FFP</v>
          </cell>
          <cell r="R5486">
            <v>0</v>
          </cell>
          <cell r="S5486">
            <v>0</v>
          </cell>
          <cell r="T5486">
            <v>0</v>
          </cell>
          <cell r="V5486" t="str">
            <v>EA</v>
          </cell>
          <cell r="W5486" t="str">
            <v>FLT</v>
          </cell>
          <cell r="X5486" t="str">
            <v>BRN</v>
          </cell>
          <cell r="Y5486" t="str">
            <v>FUL</v>
          </cell>
          <cell r="Z5486" t="str">
            <v>FFP</v>
          </cell>
        </row>
        <row r="5487">
          <cell r="A5487" t="str">
            <v>G8164DP</v>
          </cell>
          <cell r="B5487" t="str">
            <v>9100048196</v>
          </cell>
          <cell r="C5487" t="str">
            <v>10009100048193</v>
          </cell>
          <cell r="D5487">
            <v>0.75800000000000001</v>
          </cell>
          <cell r="E5487">
            <v>9.7000000000000003E-2</v>
          </cell>
          <cell r="F5487">
            <v>9.625</v>
          </cell>
          <cell r="G5487">
            <v>7.625</v>
          </cell>
          <cell r="H5487">
            <v>3.5819999999999999</v>
          </cell>
          <cell r="I5487">
            <v>4.548</v>
          </cell>
          <cell r="J5487">
            <v>0.58199999999999996</v>
          </cell>
          <cell r="K5487">
            <v>11.5</v>
          </cell>
          <cell r="L5487">
            <v>10.5</v>
          </cell>
          <cell r="M5487">
            <v>10.186999999999999</v>
          </cell>
          <cell r="N5487">
            <v>6</v>
          </cell>
          <cell r="O5487" t="str">
            <v>CN</v>
          </cell>
          <cell r="P5487" t="str">
            <v>RA</v>
          </cell>
          <cell r="Q5487" t="str">
            <v>FFP</v>
          </cell>
          <cell r="R5487">
            <v>4</v>
          </cell>
          <cell r="S5487">
            <v>288</v>
          </cell>
          <cell r="T5487">
            <v>20.190000000000001</v>
          </cell>
          <cell r="U5487" t="str">
            <v>US$</v>
          </cell>
          <cell r="V5487" t="str">
            <v>EA</v>
          </cell>
          <cell r="W5487" t="str">
            <v>FLT</v>
          </cell>
          <cell r="X5487" t="str">
            <v>BRN</v>
          </cell>
          <cell r="Y5487" t="str">
            <v>FUL</v>
          </cell>
          <cell r="Z5487" t="str">
            <v>FFP</v>
          </cell>
        </row>
        <row r="5488">
          <cell r="A5488" t="str">
            <v>G8164ISR</v>
          </cell>
          <cell r="D5488">
            <v>0.69199999999999995</v>
          </cell>
          <cell r="E5488">
            <v>0</v>
          </cell>
          <cell r="F5488">
            <v>0</v>
          </cell>
          <cell r="G5488">
            <v>0</v>
          </cell>
          <cell r="H5488">
            <v>0</v>
          </cell>
          <cell r="I5488">
            <v>0</v>
          </cell>
          <cell r="J5488">
            <v>0</v>
          </cell>
          <cell r="K5488">
            <v>0</v>
          </cell>
          <cell r="L5488">
            <v>0</v>
          </cell>
          <cell r="M5488">
            <v>0</v>
          </cell>
          <cell r="N5488">
            <v>0</v>
          </cell>
          <cell r="O5488" t="str">
            <v>BR</v>
          </cell>
          <cell r="P5488" t="str">
            <v>RA</v>
          </cell>
          <cell r="Q5488" t="str">
            <v>FFP</v>
          </cell>
          <cell r="R5488">
            <v>0</v>
          </cell>
          <cell r="S5488">
            <v>0</v>
          </cell>
          <cell r="T5488">
            <v>0</v>
          </cell>
          <cell r="V5488" t="str">
            <v>EA</v>
          </cell>
          <cell r="W5488" t="str">
            <v>FLT</v>
          </cell>
          <cell r="X5488" t="str">
            <v>BRN</v>
          </cell>
          <cell r="Y5488" t="str">
            <v>FUL</v>
          </cell>
          <cell r="Z5488" t="str">
            <v>FFP</v>
          </cell>
        </row>
        <row r="5489">
          <cell r="A5489" t="str">
            <v>G8164USA</v>
          </cell>
          <cell r="D5489">
            <v>3.8159999999999998</v>
          </cell>
          <cell r="E5489">
            <v>0</v>
          </cell>
          <cell r="F5489">
            <v>0</v>
          </cell>
          <cell r="G5489">
            <v>0</v>
          </cell>
          <cell r="H5489">
            <v>0</v>
          </cell>
          <cell r="I5489">
            <v>0</v>
          </cell>
          <cell r="J5489">
            <v>0</v>
          </cell>
          <cell r="K5489">
            <v>0</v>
          </cell>
          <cell r="L5489">
            <v>0</v>
          </cell>
          <cell r="M5489">
            <v>0</v>
          </cell>
          <cell r="N5489">
            <v>0</v>
          </cell>
          <cell r="O5489" t="str">
            <v>BR</v>
          </cell>
          <cell r="P5489" t="str">
            <v>RA</v>
          </cell>
          <cell r="Q5489" t="str">
            <v>FFP</v>
          </cell>
          <cell r="R5489">
            <v>0</v>
          </cell>
          <cell r="S5489">
            <v>0</v>
          </cell>
          <cell r="T5489">
            <v>0</v>
          </cell>
          <cell r="V5489" t="str">
            <v>EA</v>
          </cell>
          <cell r="W5489" t="str">
            <v>FLT</v>
          </cell>
          <cell r="X5489" t="str">
            <v>BRN</v>
          </cell>
          <cell r="Y5489" t="str">
            <v>FUL</v>
          </cell>
          <cell r="Z5489" t="str">
            <v>FFP</v>
          </cell>
        </row>
        <row r="5490">
          <cell r="A5490" t="str">
            <v>G8174</v>
          </cell>
          <cell r="B5490" t="str">
            <v>9100004888</v>
          </cell>
          <cell r="C5490" t="str">
            <v>10009100004885</v>
          </cell>
          <cell r="D5490">
            <v>0.22700000000000001</v>
          </cell>
          <cell r="E5490">
            <v>1.7999999999999999E-2</v>
          </cell>
          <cell r="F5490">
            <v>2.29</v>
          </cell>
          <cell r="G5490">
            <v>2.29</v>
          </cell>
          <cell r="H5490">
            <v>4.04</v>
          </cell>
          <cell r="I5490">
            <v>1.3620000000000001</v>
          </cell>
          <cell r="J5490">
            <v>0.108</v>
          </cell>
          <cell r="K5490">
            <v>7.375</v>
          </cell>
          <cell r="L5490">
            <v>5.125</v>
          </cell>
          <cell r="M5490">
            <v>4.875</v>
          </cell>
          <cell r="N5490">
            <v>6</v>
          </cell>
          <cell r="O5490" t="str">
            <v>MX</v>
          </cell>
          <cell r="P5490" t="str">
            <v>RA</v>
          </cell>
          <cell r="Q5490" t="str">
            <v>FFH</v>
          </cell>
          <cell r="R5490">
            <v>8</v>
          </cell>
          <cell r="S5490">
            <v>2304</v>
          </cell>
          <cell r="T5490">
            <v>4.29</v>
          </cell>
          <cell r="U5490" t="str">
            <v>US$</v>
          </cell>
          <cell r="V5490" t="str">
            <v>EA</v>
          </cell>
          <cell r="W5490" t="str">
            <v>FLT</v>
          </cell>
          <cell r="X5490" t="str">
            <v>BRN</v>
          </cell>
          <cell r="Y5490" t="str">
            <v>FUL</v>
          </cell>
          <cell r="Z5490" t="str">
            <v>FFH</v>
          </cell>
        </row>
        <row r="5491">
          <cell r="A5491" t="str">
            <v>G8190</v>
          </cell>
          <cell r="B5491" t="str">
            <v>9100005083</v>
          </cell>
          <cell r="C5491" t="str">
            <v>10009100005080</v>
          </cell>
          <cell r="D5491">
            <v>0.66300000000000003</v>
          </cell>
          <cell r="E5491">
            <v>0.14399999999999999</v>
          </cell>
          <cell r="F5491">
            <v>4.806</v>
          </cell>
          <cell r="G5491">
            <v>4.806</v>
          </cell>
          <cell r="H5491">
            <v>9.2430000000000003</v>
          </cell>
          <cell r="I5491">
            <v>3.9780000000000002</v>
          </cell>
          <cell r="J5491">
            <v>0.86399999999999999</v>
          </cell>
          <cell r="K5491">
            <v>14.875</v>
          </cell>
          <cell r="L5491">
            <v>10.125</v>
          </cell>
          <cell r="M5491">
            <v>10.061999999999999</v>
          </cell>
          <cell r="N5491">
            <v>6</v>
          </cell>
          <cell r="O5491" t="str">
            <v>US</v>
          </cell>
          <cell r="P5491" t="str">
            <v>RA</v>
          </cell>
          <cell r="Q5491" t="str">
            <v>FFP</v>
          </cell>
          <cell r="R5491">
            <v>4</v>
          </cell>
          <cell r="S5491">
            <v>312</v>
          </cell>
          <cell r="T5491">
            <v>28.41</v>
          </cell>
          <cell r="U5491" t="str">
            <v>US$</v>
          </cell>
          <cell r="V5491" t="str">
            <v>EA</v>
          </cell>
          <cell r="W5491" t="str">
            <v>FLT</v>
          </cell>
          <cell r="X5491" t="str">
            <v>BRN</v>
          </cell>
          <cell r="Y5491" t="str">
            <v>FUL</v>
          </cell>
          <cell r="Z5491" t="str">
            <v>FFP</v>
          </cell>
        </row>
        <row r="5492">
          <cell r="A5492" t="str">
            <v>G8207</v>
          </cell>
          <cell r="B5492" t="str">
            <v>9100005762</v>
          </cell>
          <cell r="C5492" t="str">
            <v>10009100005769</v>
          </cell>
          <cell r="D5492">
            <v>0.48299999999999998</v>
          </cell>
          <cell r="E5492">
            <v>3.6999999999999998E-2</v>
          </cell>
          <cell r="F5492">
            <v>3.79</v>
          </cell>
          <cell r="G5492">
            <v>3.79</v>
          </cell>
          <cell r="H5492">
            <v>4.423</v>
          </cell>
          <cell r="I5492">
            <v>2.8980000000000001</v>
          </cell>
          <cell r="J5492">
            <v>0.26800000000000002</v>
          </cell>
          <cell r="K5492">
            <v>11.561999999999999</v>
          </cell>
          <cell r="L5492">
            <v>7.8120000000000003</v>
          </cell>
          <cell r="M5492">
            <v>5.125</v>
          </cell>
          <cell r="N5492">
            <v>6</v>
          </cell>
          <cell r="O5492" t="str">
            <v>US</v>
          </cell>
          <cell r="P5492" t="str">
            <v>RA</v>
          </cell>
          <cell r="Q5492" t="str">
            <v>FFP</v>
          </cell>
          <cell r="R5492">
            <v>8</v>
          </cell>
          <cell r="S5492">
            <v>960</v>
          </cell>
          <cell r="T5492">
            <v>24.06</v>
          </cell>
          <cell r="U5492" t="str">
            <v>US$</v>
          </cell>
          <cell r="V5492" t="str">
            <v>EA</v>
          </cell>
          <cell r="W5492" t="str">
            <v>FLT</v>
          </cell>
          <cell r="X5492" t="str">
            <v>BRN</v>
          </cell>
          <cell r="Y5492" t="str">
            <v>FUL</v>
          </cell>
          <cell r="Z5492" t="str">
            <v>FFP</v>
          </cell>
        </row>
        <row r="5493">
          <cell r="A5493" t="str">
            <v>G8211</v>
          </cell>
          <cell r="B5493" t="str">
            <v>9100005823</v>
          </cell>
          <cell r="C5493" t="str">
            <v>10009100005820</v>
          </cell>
          <cell r="D5493">
            <v>0.65500000000000003</v>
          </cell>
          <cell r="E5493">
            <v>2.8000000000000001E-2</v>
          </cell>
          <cell r="F5493">
            <v>3.0710000000000002</v>
          </cell>
          <cell r="G5493">
            <v>3.0710000000000002</v>
          </cell>
          <cell r="H5493">
            <v>5.2050000000000001</v>
          </cell>
          <cell r="I5493">
            <v>3.93</v>
          </cell>
          <cell r="J5493">
            <v>0.21299999999999999</v>
          </cell>
          <cell r="K5493">
            <v>9.5619999999999994</v>
          </cell>
          <cell r="L5493">
            <v>6.5620000000000003</v>
          </cell>
          <cell r="M5493">
            <v>5.875</v>
          </cell>
          <cell r="N5493">
            <v>6</v>
          </cell>
          <cell r="O5493" t="str">
            <v>IL</v>
          </cell>
          <cell r="P5493" t="str">
            <v>RA</v>
          </cell>
          <cell r="Q5493" t="str">
            <v>FFP</v>
          </cell>
          <cell r="R5493">
            <v>7</v>
          </cell>
          <cell r="S5493">
            <v>1260</v>
          </cell>
          <cell r="T5493">
            <v>27.31</v>
          </cell>
          <cell r="U5493" t="str">
            <v>US$</v>
          </cell>
          <cell r="V5493" t="str">
            <v>EA</v>
          </cell>
          <cell r="W5493" t="str">
            <v>FLT</v>
          </cell>
          <cell r="X5493" t="str">
            <v>BRN</v>
          </cell>
          <cell r="Y5493" t="str">
            <v>FUL</v>
          </cell>
          <cell r="Z5493" t="str">
            <v>FFP</v>
          </cell>
        </row>
        <row r="5494">
          <cell r="A5494" t="str">
            <v>G8216</v>
          </cell>
          <cell r="B5494" t="str">
            <v>9100005878</v>
          </cell>
          <cell r="C5494" t="str">
            <v>10009100005875</v>
          </cell>
          <cell r="D5494">
            <v>0.375</v>
          </cell>
          <cell r="E5494">
            <v>3.6999999999999998E-2</v>
          </cell>
          <cell r="F5494">
            <v>3.258</v>
          </cell>
          <cell r="G5494">
            <v>3.258</v>
          </cell>
          <cell r="H5494">
            <v>5.9859999999999998</v>
          </cell>
          <cell r="I5494">
            <v>2.25</v>
          </cell>
          <cell r="J5494">
            <v>0.26300000000000001</v>
          </cell>
          <cell r="K5494">
            <v>10.061999999999999</v>
          </cell>
          <cell r="L5494">
            <v>6.8120000000000003</v>
          </cell>
          <cell r="M5494">
            <v>6.625</v>
          </cell>
          <cell r="N5494">
            <v>6</v>
          </cell>
          <cell r="O5494" t="str">
            <v>US</v>
          </cell>
          <cell r="P5494" t="str">
            <v>RA</v>
          </cell>
          <cell r="Q5494" t="str">
            <v>FFP</v>
          </cell>
          <cell r="R5494">
            <v>6</v>
          </cell>
          <cell r="S5494">
            <v>1008</v>
          </cell>
          <cell r="T5494">
            <v>24.21</v>
          </cell>
          <cell r="U5494" t="str">
            <v>US$</v>
          </cell>
          <cell r="V5494" t="str">
            <v>EA</v>
          </cell>
          <cell r="W5494" t="str">
            <v>FLT</v>
          </cell>
          <cell r="X5494" t="str">
            <v>BRN</v>
          </cell>
          <cell r="Y5494" t="str">
            <v>FUL</v>
          </cell>
          <cell r="Z5494" t="str">
            <v>FFP</v>
          </cell>
        </row>
        <row r="5495">
          <cell r="A5495" t="str">
            <v>G8216</v>
          </cell>
          <cell r="B5495" t="str">
            <v>9100005878</v>
          </cell>
          <cell r="C5495" t="str">
            <v>10009100005875</v>
          </cell>
          <cell r="D5495">
            <v>0.443</v>
          </cell>
          <cell r="E5495">
            <v>2.5999999999999999E-2</v>
          </cell>
          <cell r="F5495">
            <v>5.6970000000000001</v>
          </cell>
          <cell r="G5495">
            <v>2.5539999999999998</v>
          </cell>
          <cell r="H5495">
            <v>4.6609999999999996</v>
          </cell>
          <cell r="I5495">
            <v>2.6579999999999999</v>
          </cell>
          <cell r="J5495">
            <v>0.156</v>
          </cell>
          <cell r="K5495">
            <v>8.125</v>
          </cell>
          <cell r="L5495">
            <v>6.25</v>
          </cell>
          <cell r="M5495">
            <v>6</v>
          </cell>
          <cell r="N5495">
            <v>6</v>
          </cell>
          <cell r="O5495" t="str">
            <v>IL</v>
          </cell>
          <cell r="P5495" t="str">
            <v>RA</v>
          </cell>
          <cell r="Q5495" t="str">
            <v>FFP</v>
          </cell>
          <cell r="R5495">
            <v>6</v>
          </cell>
          <cell r="S5495">
            <v>1440</v>
          </cell>
          <cell r="T5495">
            <v>24.21</v>
          </cell>
          <cell r="U5495" t="str">
            <v>US$</v>
          </cell>
          <cell r="V5495" t="str">
            <v>EA</v>
          </cell>
          <cell r="W5495" t="str">
            <v>FLT</v>
          </cell>
          <cell r="X5495" t="str">
            <v>BRN</v>
          </cell>
          <cell r="Y5495" t="str">
            <v>FUL</v>
          </cell>
          <cell r="Z5495" t="str">
            <v>FFP</v>
          </cell>
        </row>
        <row r="5496">
          <cell r="A5496" t="str">
            <v>G8216</v>
          </cell>
          <cell r="B5496" t="str">
            <v>9100005878</v>
          </cell>
          <cell r="C5496" t="str">
            <v>10009100005875</v>
          </cell>
          <cell r="D5496">
            <v>0.35599999999999998</v>
          </cell>
          <cell r="E5496">
            <v>2.5999999999999999E-2</v>
          </cell>
          <cell r="F5496">
            <v>0</v>
          </cell>
          <cell r="G5496">
            <v>0</v>
          </cell>
          <cell r="H5496">
            <v>0</v>
          </cell>
          <cell r="I5496">
            <v>2.1360000000000001</v>
          </cell>
          <cell r="J5496">
            <v>0.156</v>
          </cell>
          <cell r="K5496">
            <v>0</v>
          </cell>
          <cell r="L5496">
            <v>0</v>
          </cell>
          <cell r="M5496">
            <v>0</v>
          </cell>
          <cell r="N5496">
            <v>100</v>
          </cell>
          <cell r="O5496" t="str">
            <v>US</v>
          </cell>
          <cell r="Q5496" t="str">
            <v>FFP</v>
          </cell>
          <cell r="R5496">
            <v>10</v>
          </cell>
          <cell r="S5496">
            <v>10000</v>
          </cell>
          <cell r="T5496">
            <v>24.21</v>
          </cell>
          <cell r="U5496" t="str">
            <v>US$</v>
          </cell>
          <cell r="W5496" t="str">
            <v>FLT</v>
          </cell>
          <cell r="X5496" t="str">
            <v>BRN</v>
          </cell>
          <cell r="Y5496" t="str">
            <v>FUL</v>
          </cell>
          <cell r="Z5496" t="str">
            <v>FFP</v>
          </cell>
        </row>
        <row r="5497">
          <cell r="A5497" t="str">
            <v>G8219</v>
          </cell>
          <cell r="B5497" t="str">
            <v>9100005908</v>
          </cell>
          <cell r="C5497" t="str">
            <v>10009100005905</v>
          </cell>
          <cell r="D5497">
            <v>0.441</v>
          </cell>
          <cell r="E5497">
            <v>2.7E-2</v>
          </cell>
          <cell r="F5497">
            <v>2.29</v>
          </cell>
          <cell r="G5497">
            <v>2.29</v>
          </cell>
          <cell r="H5497">
            <v>6.665</v>
          </cell>
          <cell r="I5497">
            <v>2.6459999999999999</v>
          </cell>
          <cell r="J5497">
            <v>0.16200000000000001</v>
          </cell>
          <cell r="K5497">
            <v>7.375</v>
          </cell>
          <cell r="L5497">
            <v>5.125</v>
          </cell>
          <cell r="M5497">
            <v>7.5</v>
          </cell>
          <cell r="N5497">
            <v>6</v>
          </cell>
          <cell r="O5497" t="str">
            <v>US</v>
          </cell>
          <cell r="P5497" t="str">
            <v>RA</v>
          </cell>
          <cell r="Q5497" t="str">
            <v>FFP</v>
          </cell>
          <cell r="R5497">
            <v>5</v>
          </cell>
          <cell r="S5497">
            <v>1440</v>
          </cell>
          <cell r="T5497">
            <v>9.6</v>
          </cell>
          <cell r="U5497" t="str">
            <v>US$</v>
          </cell>
          <cell r="V5497" t="str">
            <v>EA</v>
          </cell>
          <cell r="W5497" t="str">
            <v>FLT</v>
          </cell>
          <cell r="X5497" t="str">
            <v>BRN</v>
          </cell>
          <cell r="Y5497" t="str">
            <v>FUL</v>
          </cell>
          <cell r="Z5497" t="str">
            <v>FFP</v>
          </cell>
        </row>
        <row r="5498">
          <cell r="A5498" t="str">
            <v>G8219</v>
          </cell>
          <cell r="B5498" t="str">
            <v>9100005908</v>
          </cell>
          <cell r="C5498" t="str">
            <v>10009100005905</v>
          </cell>
          <cell r="D5498">
            <v>0.46200000000000002</v>
          </cell>
          <cell r="E5498">
            <v>2.8000000000000001E-2</v>
          </cell>
          <cell r="F5498">
            <v>5.6970000000000001</v>
          </cell>
          <cell r="G5498">
            <v>2.536</v>
          </cell>
          <cell r="H5498">
            <v>4.6609999999999996</v>
          </cell>
          <cell r="I5498">
            <v>2.7719999999999998</v>
          </cell>
          <cell r="J5498">
            <v>0.16800000000000001</v>
          </cell>
          <cell r="K5498">
            <v>8.125</v>
          </cell>
          <cell r="L5498">
            <v>6.25</v>
          </cell>
          <cell r="M5498">
            <v>6</v>
          </cell>
          <cell r="N5498">
            <v>6</v>
          </cell>
          <cell r="O5498" t="str">
            <v>CN</v>
          </cell>
          <cell r="Q5498" t="str">
            <v>FFP</v>
          </cell>
          <cell r="R5498">
            <v>6</v>
          </cell>
          <cell r="S5498">
            <v>1440</v>
          </cell>
          <cell r="T5498">
            <v>9.6</v>
          </cell>
          <cell r="U5498" t="str">
            <v>US$</v>
          </cell>
          <cell r="W5498" t="str">
            <v>FLT</v>
          </cell>
          <cell r="X5498" t="str">
            <v>BRN</v>
          </cell>
          <cell r="Y5498" t="str">
            <v>FUL</v>
          </cell>
          <cell r="Z5498" t="str">
            <v>FFP</v>
          </cell>
        </row>
        <row r="5499">
          <cell r="A5499" t="str">
            <v>G8219</v>
          </cell>
          <cell r="B5499" t="str">
            <v>9100005908</v>
          </cell>
          <cell r="C5499" t="str">
            <v>10009100005905</v>
          </cell>
          <cell r="D5499">
            <v>0.46</v>
          </cell>
          <cell r="E5499">
            <v>2.8000000000000001E-2</v>
          </cell>
          <cell r="F5499">
            <v>0</v>
          </cell>
          <cell r="G5499">
            <v>0</v>
          </cell>
          <cell r="H5499">
            <v>0</v>
          </cell>
          <cell r="I5499">
            <v>2.76</v>
          </cell>
          <cell r="J5499">
            <v>0.16800000000000001</v>
          </cell>
          <cell r="K5499">
            <v>0</v>
          </cell>
          <cell r="L5499">
            <v>0</v>
          </cell>
          <cell r="M5499">
            <v>0</v>
          </cell>
          <cell r="N5499">
            <v>100</v>
          </cell>
          <cell r="O5499" t="str">
            <v>US</v>
          </cell>
          <cell r="Q5499" t="str">
            <v>FFP</v>
          </cell>
          <cell r="R5499">
            <v>10</v>
          </cell>
          <cell r="S5499">
            <v>10000</v>
          </cell>
          <cell r="T5499">
            <v>9.6</v>
          </cell>
          <cell r="U5499" t="str">
            <v>US$</v>
          </cell>
          <cell r="W5499" t="str">
            <v>FLT</v>
          </cell>
          <cell r="X5499" t="str">
            <v>BRN</v>
          </cell>
          <cell r="Y5499" t="str">
            <v>FUL</v>
          </cell>
          <cell r="Z5499" t="str">
            <v>FFP</v>
          </cell>
        </row>
        <row r="5500">
          <cell r="A5500" t="str">
            <v>G8219CS</v>
          </cell>
          <cell r="B5500" t="str">
            <v>9100540515</v>
          </cell>
          <cell r="C5500" t="str">
            <v>10009100540512</v>
          </cell>
          <cell r="D5500">
            <v>0.53300000000000003</v>
          </cell>
          <cell r="E5500">
            <v>4.2000000000000003E-2</v>
          </cell>
          <cell r="F5500">
            <v>3.75</v>
          </cell>
          <cell r="G5500">
            <v>2.875</v>
          </cell>
          <cell r="H5500">
            <v>6.6870000000000003</v>
          </cell>
          <cell r="I5500">
            <v>1.599</v>
          </cell>
          <cell r="J5500">
            <v>0.17499999999999999</v>
          </cell>
          <cell r="K5500">
            <v>11.32</v>
          </cell>
          <cell r="L5500">
            <v>7.32</v>
          </cell>
          <cell r="M5500">
            <v>3.64</v>
          </cell>
          <cell r="N5500">
            <v>3</v>
          </cell>
          <cell r="O5500" t="str">
            <v>CN</v>
          </cell>
          <cell r="P5500" t="str">
            <v>RA</v>
          </cell>
          <cell r="Q5500" t="str">
            <v>FFP</v>
          </cell>
          <cell r="R5500">
            <v>11</v>
          </cell>
          <cell r="S5500">
            <v>660</v>
          </cell>
          <cell r="T5500">
            <v>9.6</v>
          </cell>
          <cell r="U5500" t="str">
            <v>US$</v>
          </cell>
          <cell r="V5500" t="str">
            <v>EA</v>
          </cell>
          <cell r="W5500" t="str">
            <v>FLT</v>
          </cell>
          <cell r="X5500" t="str">
            <v>BRN</v>
          </cell>
          <cell r="Y5500" t="str">
            <v>FUL</v>
          </cell>
          <cell r="Z5500" t="str">
            <v>FFP</v>
          </cell>
        </row>
        <row r="5501">
          <cell r="A5501" t="str">
            <v>G8219DP</v>
          </cell>
          <cell r="B5501" t="str">
            <v>9100048202</v>
          </cell>
          <cell r="C5501" t="str">
            <v>10009100048209</v>
          </cell>
          <cell r="D5501">
            <v>0.49199999999999999</v>
          </cell>
          <cell r="E5501">
            <v>8.4000000000000005E-2</v>
          </cell>
          <cell r="F5501">
            <v>7.625</v>
          </cell>
          <cell r="G5501">
            <v>7.625</v>
          </cell>
          <cell r="H5501">
            <v>3.4780000000000002</v>
          </cell>
          <cell r="I5501">
            <v>2.952</v>
          </cell>
          <cell r="J5501">
            <v>0.504</v>
          </cell>
          <cell r="K5501">
            <v>14.25</v>
          </cell>
          <cell r="L5501">
            <v>7.25</v>
          </cell>
          <cell r="M5501">
            <v>8.25</v>
          </cell>
          <cell r="N5501">
            <v>6</v>
          </cell>
          <cell r="O5501" t="str">
            <v>US</v>
          </cell>
          <cell r="P5501" t="str">
            <v>RA</v>
          </cell>
          <cell r="Q5501" t="str">
            <v>FFP</v>
          </cell>
          <cell r="R5501">
            <v>5</v>
          </cell>
          <cell r="S5501">
            <v>510</v>
          </cell>
          <cell r="T5501">
            <v>9.6</v>
          </cell>
          <cell r="U5501" t="str">
            <v>US$</v>
          </cell>
          <cell r="V5501" t="str">
            <v>EA</v>
          </cell>
          <cell r="W5501" t="str">
            <v>FLT</v>
          </cell>
          <cell r="X5501" t="str">
            <v>BRN</v>
          </cell>
          <cell r="Y5501" t="str">
            <v>FUL</v>
          </cell>
          <cell r="Z5501" t="str">
            <v>FFP</v>
          </cell>
        </row>
        <row r="5502">
          <cell r="A5502" t="str">
            <v>G8228</v>
          </cell>
          <cell r="B5502" t="str">
            <v>9100006189</v>
          </cell>
          <cell r="C5502" t="str">
            <v>10009100006186</v>
          </cell>
          <cell r="D5502">
            <v>0.503</v>
          </cell>
          <cell r="E5502">
            <v>3.6999999999999998E-2</v>
          </cell>
          <cell r="F5502">
            <v>3.258</v>
          </cell>
          <cell r="G5502">
            <v>3.258</v>
          </cell>
          <cell r="H5502">
            <v>5.9859999999999998</v>
          </cell>
          <cell r="I5502">
            <v>3.0179999999999998</v>
          </cell>
          <cell r="J5502">
            <v>0.26300000000000001</v>
          </cell>
          <cell r="K5502">
            <v>10.061999999999999</v>
          </cell>
          <cell r="L5502">
            <v>6.8120000000000003</v>
          </cell>
          <cell r="M5502">
            <v>6.625</v>
          </cell>
          <cell r="N5502">
            <v>6</v>
          </cell>
          <cell r="O5502" t="str">
            <v>US</v>
          </cell>
          <cell r="P5502" t="str">
            <v>RA</v>
          </cell>
          <cell r="Q5502" t="str">
            <v>FFP</v>
          </cell>
          <cell r="R5502">
            <v>6</v>
          </cell>
          <cell r="S5502">
            <v>1008</v>
          </cell>
          <cell r="T5502">
            <v>15.9</v>
          </cell>
          <cell r="U5502" t="str">
            <v>US$</v>
          </cell>
          <cell r="V5502" t="str">
            <v>EA</v>
          </cell>
          <cell r="W5502" t="str">
            <v>FLT</v>
          </cell>
          <cell r="X5502" t="str">
            <v>BRN</v>
          </cell>
          <cell r="Y5502" t="str">
            <v>FUL</v>
          </cell>
          <cell r="Z5502" t="str">
            <v>FFP</v>
          </cell>
        </row>
        <row r="5503">
          <cell r="A5503" t="str">
            <v>G8279</v>
          </cell>
          <cell r="B5503" t="str">
            <v>9100007094</v>
          </cell>
          <cell r="C5503" t="str">
            <v>10009100007091</v>
          </cell>
          <cell r="D5503">
            <v>0.46600000000000003</v>
          </cell>
          <cell r="E5503">
            <v>2.8000000000000001E-2</v>
          </cell>
          <cell r="F5503">
            <v>3.0710000000000002</v>
          </cell>
          <cell r="G5503">
            <v>3.0710000000000002</v>
          </cell>
          <cell r="H5503">
            <v>5.2050000000000001</v>
          </cell>
          <cell r="I5503">
            <v>2.7959999999999998</v>
          </cell>
          <cell r="J5503">
            <v>0.21299999999999999</v>
          </cell>
          <cell r="K5503">
            <v>9.5619999999999994</v>
          </cell>
          <cell r="L5503">
            <v>6.5620000000000003</v>
          </cell>
          <cell r="M5503">
            <v>5.875</v>
          </cell>
          <cell r="N5503">
            <v>6</v>
          </cell>
          <cell r="O5503" t="str">
            <v>IL</v>
          </cell>
          <cell r="P5503" t="str">
            <v>RA</v>
          </cell>
          <cell r="Q5503" t="str">
            <v>FFP</v>
          </cell>
          <cell r="R5503">
            <v>7</v>
          </cell>
          <cell r="S5503">
            <v>1260</v>
          </cell>
          <cell r="T5503">
            <v>17.66</v>
          </cell>
          <cell r="U5503" t="str">
            <v>US$</v>
          </cell>
          <cell r="V5503" t="str">
            <v>EA</v>
          </cell>
          <cell r="W5503" t="str">
            <v>FLT</v>
          </cell>
          <cell r="X5503" t="str">
            <v>BRN</v>
          </cell>
          <cell r="Y5503" t="str">
            <v>FUL</v>
          </cell>
          <cell r="Z5503" t="str">
            <v>FFP</v>
          </cell>
        </row>
        <row r="5504">
          <cell r="A5504" t="str">
            <v>G8414</v>
          </cell>
          <cell r="B5504" t="str">
            <v>9100535535</v>
          </cell>
          <cell r="C5504" t="str">
            <v>10009100535532</v>
          </cell>
          <cell r="D5504">
            <v>0.72499999999999998</v>
          </cell>
          <cell r="E5504">
            <v>8.4000000000000005E-2</v>
          </cell>
          <cell r="F5504">
            <v>4.806</v>
          </cell>
          <cell r="G5504">
            <v>4.806</v>
          </cell>
          <cell r="H5504">
            <v>6.306</v>
          </cell>
          <cell r="I5504">
            <v>4.3499999999999996</v>
          </cell>
          <cell r="J5504">
            <v>0.621</v>
          </cell>
          <cell r="K5504">
            <v>14.875</v>
          </cell>
          <cell r="L5504">
            <v>10.125</v>
          </cell>
          <cell r="M5504">
            <v>7.125</v>
          </cell>
          <cell r="N5504">
            <v>6</v>
          </cell>
          <cell r="O5504" t="str">
            <v>CA</v>
          </cell>
          <cell r="P5504" t="str">
            <v>RA</v>
          </cell>
          <cell r="Q5504" t="str">
            <v>FFP</v>
          </cell>
          <cell r="R5504">
            <v>5</v>
          </cell>
          <cell r="S5504">
            <v>390</v>
          </cell>
          <cell r="T5504">
            <v>35.58</v>
          </cell>
          <cell r="U5504" t="str">
            <v>US$</v>
          </cell>
          <cell r="V5504" t="str">
            <v>EA</v>
          </cell>
          <cell r="W5504" t="str">
            <v>FLT</v>
          </cell>
          <cell r="X5504" t="str">
            <v>BRN</v>
          </cell>
          <cell r="Y5504" t="str">
            <v>FUL</v>
          </cell>
          <cell r="Z5504" t="str">
            <v>FFP</v>
          </cell>
        </row>
        <row r="5505">
          <cell r="A5505" t="str">
            <v>G8415</v>
          </cell>
          <cell r="B5505" t="str">
            <v>9100535542</v>
          </cell>
          <cell r="C5505" t="str">
            <v>10009100535549</v>
          </cell>
          <cell r="D5505">
            <v>0.8</v>
          </cell>
          <cell r="E5505">
            <v>8.4000000000000005E-2</v>
          </cell>
          <cell r="F5505">
            <v>4.806</v>
          </cell>
          <cell r="G5505">
            <v>4.806</v>
          </cell>
          <cell r="H5505">
            <v>6.306</v>
          </cell>
          <cell r="I5505">
            <v>4.8</v>
          </cell>
          <cell r="J5505">
            <v>0.621</v>
          </cell>
          <cell r="K5505">
            <v>14.875</v>
          </cell>
          <cell r="L5505">
            <v>10.125</v>
          </cell>
          <cell r="M5505">
            <v>7.125</v>
          </cell>
          <cell r="N5505">
            <v>6</v>
          </cell>
          <cell r="O5505" t="str">
            <v>CA</v>
          </cell>
          <cell r="P5505" t="str">
            <v>RA</v>
          </cell>
          <cell r="Q5505" t="str">
            <v>FFP</v>
          </cell>
          <cell r="R5505">
            <v>5</v>
          </cell>
          <cell r="S5505">
            <v>390</v>
          </cell>
          <cell r="T5505">
            <v>34.97</v>
          </cell>
          <cell r="U5505" t="str">
            <v>US$</v>
          </cell>
          <cell r="V5505" t="str">
            <v>EA</v>
          </cell>
          <cell r="W5505" t="str">
            <v>FLT</v>
          </cell>
          <cell r="X5505" t="str">
            <v>BRN</v>
          </cell>
          <cell r="Y5505" t="str">
            <v>FUL</v>
          </cell>
          <cell r="Z5505" t="str">
            <v>FFP</v>
          </cell>
        </row>
        <row r="5506">
          <cell r="A5506" t="str">
            <v>G8489</v>
          </cell>
          <cell r="B5506" t="str">
            <v>9100017581</v>
          </cell>
          <cell r="C5506" t="str">
            <v>10009100017588</v>
          </cell>
          <cell r="D5506">
            <v>0.27500000000000002</v>
          </cell>
          <cell r="E5506">
            <v>2.1000000000000001E-2</v>
          </cell>
          <cell r="F5506">
            <v>2.29</v>
          </cell>
          <cell r="G5506">
            <v>2.29</v>
          </cell>
          <cell r="H5506">
            <v>4.08</v>
          </cell>
          <cell r="I5506">
            <v>1.65</v>
          </cell>
          <cell r="J5506">
            <v>0.126</v>
          </cell>
          <cell r="K5506">
            <v>7.25</v>
          </cell>
          <cell r="L5506">
            <v>5</v>
          </cell>
          <cell r="M5506">
            <v>4.625</v>
          </cell>
          <cell r="N5506">
            <v>6</v>
          </cell>
          <cell r="O5506" t="str">
            <v>US</v>
          </cell>
          <cell r="Q5506" t="str">
            <v>FFP</v>
          </cell>
          <cell r="R5506">
            <v>8</v>
          </cell>
          <cell r="S5506">
            <v>2304</v>
          </cell>
          <cell r="T5506">
            <v>16.62</v>
          </cell>
          <cell r="U5506" t="str">
            <v>US$</v>
          </cell>
          <cell r="W5506" t="str">
            <v>FLT</v>
          </cell>
          <cell r="X5506" t="str">
            <v>BRN</v>
          </cell>
          <cell r="Y5506" t="str">
            <v>FUL</v>
          </cell>
          <cell r="Z5506" t="str">
            <v>FFP</v>
          </cell>
        </row>
        <row r="5507">
          <cell r="A5507" t="str">
            <v>G8527</v>
          </cell>
          <cell r="B5507" t="str">
            <v>9100018304</v>
          </cell>
          <cell r="C5507" t="str">
            <v>10009100018301</v>
          </cell>
          <cell r="D5507">
            <v>0.25</v>
          </cell>
          <cell r="E5507">
            <v>2.1000000000000001E-2</v>
          </cell>
          <cell r="F5507">
            <v>2.29</v>
          </cell>
          <cell r="G5507">
            <v>2.29</v>
          </cell>
          <cell r="H5507">
            <v>4.04</v>
          </cell>
          <cell r="I5507">
            <v>1.5</v>
          </cell>
          <cell r="J5507">
            <v>0.126</v>
          </cell>
          <cell r="K5507">
            <v>7.375</v>
          </cell>
          <cell r="L5507">
            <v>5.125</v>
          </cell>
          <cell r="M5507">
            <v>4.875</v>
          </cell>
          <cell r="N5507">
            <v>6</v>
          </cell>
          <cell r="O5507" t="str">
            <v>US</v>
          </cell>
          <cell r="Q5507" t="str">
            <v>FFP</v>
          </cell>
          <cell r="R5507">
            <v>8</v>
          </cell>
          <cell r="S5507">
            <v>2304</v>
          </cell>
          <cell r="T5507">
            <v>11.02</v>
          </cell>
          <cell r="U5507" t="str">
            <v>US$</v>
          </cell>
          <cell r="W5507" t="str">
            <v>FLT</v>
          </cell>
          <cell r="X5507" t="str">
            <v>BRN</v>
          </cell>
          <cell r="Y5507" t="str">
            <v>FUL</v>
          </cell>
          <cell r="Z5507" t="str">
            <v>FFP</v>
          </cell>
        </row>
        <row r="5508">
          <cell r="A5508" t="str">
            <v>G8532</v>
          </cell>
          <cell r="B5508" t="str">
            <v>9100024848</v>
          </cell>
          <cell r="C5508" t="str">
            <v>10009100024845</v>
          </cell>
          <cell r="D5508">
            <v>0.57499999999999996</v>
          </cell>
          <cell r="E5508">
            <v>3.6999999999999998E-2</v>
          </cell>
          <cell r="F5508">
            <v>3.258</v>
          </cell>
          <cell r="G5508">
            <v>3.258</v>
          </cell>
          <cell r="H5508">
            <v>5.9859999999999998</v>
          </cell>
          <cell r="I5508">
            <v>3.45</v>
          </cell>
          <cell r="J5508">
            <v>0.26300000000000001</v>
          </cell>
          <cell r="K5508">
            <v>10.061999999999999</v>
          </cell>
          <cell r="L5508">
            <v>6.8120000000000003</v>
          </cell>
          <cell r="M5508">
            <v>6.625</v>
          </cell>
          <cell r="N5508">
            <v>6</v>
          </cell>
          <cell r="O5508" t="str">
            <v>US</v>
          </cell>
          <cell r="P5508" t="str">
            <v>RA</v>
          </cell>
          <cell r="Q5508" t="str">
            <v>FFP</v>
          </cell>
          <cell r="R5508">
            <v>6</v>
          </cell>
          <cell r="S5508">
            <v>1008</v>
          </cell>
          <cell r="T5508">
            <v>15.79</v>
          </cell>
          <cell r="U5508" t="str">
            <v>US$</v>
          </cell>
          <cell r="V5508" t="str">
            <v>EA</v>
          </cell>
          <cell r="W5508" t="str">
            <v>FLT</v>
          </cell>
          <cell r="X5508" t="str">
            <v>BRN</v>
          </cell>
          <cell r="Y5508" t="str">
            <v>FUL</v>
          </cell>
          <cell r="Z5508" t="str">
            <v>FFP</v>
          </cell>
        </row>
        <row r="5509">
          <cell r="A5509" t="str">
            <v>G8534</v>
          </cell>
          <cell r="B5509" t="str">
            <v>9100018182</v>
          </cell>
          <cell r="C5509" t="str">
            <v>10009100018189</v>
          </cell>
          <cell r="D5509">
            <v>0.63300000000000001</v>
          </cell>
          <cell r="E5509">
            <v>4.9000000000000002E-2</v>
          </cell>
          <cell r="F5509">
            <v>3.383</v>
          </cell>
          <cell r="G5509">
            <v>3.383</v>
          </cell>
          <cell r="H5509">
            <v>7.3609999999999998</v>
          </cell>
          <cell r="I5509">
            <v>3.798</v>
          </cell>
          <cell r="J5509">
            <v>0.35099999999999998</v>
          </cell>
          <cell r="K5509">
            <v>10.561999999999999</v>
          </cell>
          <cell r="L5509">
            <v>7.0620000000000003</v>
          </cell>
          <cell r="M5509">
            <v>8.125</v>
          </cell>
          <cell r="N5509">
            <v>6</v>
          </cell>
          <cell r="O5509" t="str">
            <v>US</v>
          </cell>
          <cell r="P5509" t="str">
            <v>RA</v>
          </cell>
          <cell r="Q5509" t="str">
            <v>FFP</v>
          </cell>
          <cell r="R5509">
            <v>5</v>
          </cell>
          <cell r="S5509">
            <v>660</v>
          </cell>
          <cell r="T5509">
            <v>15.9</v>
          </cell>
          <cell r="U5509" t="str">
            <v>US$</v>
          </cell>
          <cell r="V5509" t="str">
            <v>EA</v>
          </cell>
          <cell r="W5509" t="str">
            <v>FLT</v>
          </cell>
          <cell r="X5509" t="str">
            <v>BRN</v>
          </cell>
          <cell r="Y5509" t="str">
            <v>FUL</v>
          </cell>
          <cell r="Z5509" t="str">
            <v>FFP</v>
          </cell>
        </row>
        <row r="5510">
          <cell r="A5510" t="str">
            <v>G8549</v>
          </cell>
          <cell r="B5510" t="str">
            <v>9100018892</v>
          </cell>
          <cell r="C5510" t="str">
            <v>10009100018899</v>
          </cell>
          <cell r="D5510">
            <v>0.3</v>
          </cell>
          <cell r="E5510">
            <v>2.1000000000000001E-2</v>
          </cell>
          <cell r="F5510">
            <v>2.29</v>
          </cell>
          <cell r="G5510">
            <v>2.29</v>
          </cell>
          <cell r="H5510">
            <v>5.165</v>
          </cell>
          <cell r="I5510">
            <v>1.8</v>
          </cell>
          <cell r="J5510">
            <v>0.126</v>
          </cell>
          <cell r="K5510">
            <v>7.375</v>
          </cell>
          <cell r="L5510">
            <v>5.125</v>
          </cell>
          <cell r="M5510">
            <v>6</v>
          </cell>
          <cell r="N5510">
            <v>6</v>
          </cell>
          <cell r="O5510" t="str">
            <v>US</v>
          </cell>
          <cell r="Q5510" t="str">
            <v>FFP</v>
          </cell>
          <cell r="R5510">
            <v>6</v>
          </cell>
          <cell r="S5510">
            <v>1728</v>
          </cell>
          <cell r="T5510">
            <v>10.61</v>
          </cell>
          <cell r="U5510" t="str">
            <v>US$</v>
          </cell>
          <cell r="W5510" t="str">
            <v>FLT</v>
          </cell>
          <cell r="X5510" t="str">
            <v>BRN</v>
          </cell>
          <cell r="Y5510" t="str">
            <v>FUL</v>
          </cell>
          <cell r="Z5510" t="str">
            <v>FFP</v>
          </cell>
        </row>
        <row r="5511">
          <cell r="A5511" t="str">
            <v>G8615</v>
          </cell>
          <cell r="B5511" t="str">
            <v>9100019806</v>
          </cell>
          <cell r="C5511" t="str">
            <v>10009100019803</v>
          </cell>
          <cell r="D5511">
            <v>0.65800000000000003</v>
          </cell>
          <cell r="E5511">
            <v>4.9000000000000002E-2</v>
          </cell>
          <cell r="F5511">
            <v>3.383</v>
          </cell>
          <cell r="G5511">
            <v>3.383</v>
          </cell>
          <cell r="H5511">
            <v>7.3609999999999998</v>
          </cell>
          <cell r="I5511">
            <v>3.948</v>
          </cell>
          <cell r="J5511">
            <v>0.35099999999999998</v>
          </cell>
          <cell r="K5511">
            <v>10.561999999999999</v>
          </cell>
          <cell r="L5511">
            <v>7.0620000000000003</v>
          </cell>
          <cell r="M5511">
            <v>8.125</v>
          </cell>
          <cell r="N5511">
            <v>6</v>
          </cell>
          <cell r="O5511" t="str">
            <v>IL</v>
          </cell>
          <cell r="P5511" t="str">
            <v>RA</v>
          </cell>
          <cell r="Q5511" t="str">
            <v>FFP</v>
          </cell>
          <cell r="R5511">
            <v>5</v>
          </cell>
          <cell r="S5511">
            <v>660</v>
          </cell>
          <cell r="T5511">
            <v>16.09</v>
          </cell>
          <cell r="U5511" t="str">
            <v>US$</v>
          </cell>
          <cell r="V5511" t="str">
            <v>EA</v>
          </cell>
          <cell r="W5511" t="str">
            <v>FLT</v>
          </cell>
          <cell r="X5511" t="str">
            <v>BRN</v>
          </cell>
          <cell r="Y5511" t="str">
            <v>FUL</v>
          </cell>
          <cell r="Z5511" t="str">
            <v>FFP</v>
          </cell>
        </row>
        <row r="5512">
          <cell r="A5512" t="str">
            <v>G8711</v>
          </cell>
          <cell r="B5512" t="str">
            <v>9100020932</v>
          </cell>
          <cell r="C5512" t="str">
            <v>10009100020939</v>
          </cell>
          <cell r="D5512">
            <v>0.64100000000000001</v>
          </cell>
          <cell r="E5512">
            <v>3.6999999999999998E-2</v>
          </cell>
          <cell r="F5512">
            <v>3.258</v>
          </cell>
          <cell r="G5512">
            <v>3.258</v>
          </cell>
          <cell r="H5512">
            <v>5.9859999999999998</v>
          </cell>
          <cell r="I5512">
            <v>3.8460000000000001</v>
          </cell>
          <cell r="J5512">
            <v>0.26300000000000001</v>
          </cell>
          <cell r="K5512">
            <v>10.061999999999999</v>
          </cell>
          <cell r="L5512">
            <v>6.8120000000000003</v>
          </cell>
          <cell r="M5512">
            <v>6.625</v>
          </cell>
          <cell r="N5512">
            <v>6</v>
          </cell>
          <cell r="O5512" t="str">
            <v>US</v>
          </cell>
          <cell r="P5512" t="str">
            <v>RA</v>
          </cell>
          <cell r="Q5512" t="str">
            <v>FFP</v>
          </cell>
          <cell r="R5512">
            <v>6</v>
          </cell>
          <cell r="S5512">
            <v>1008</v>
          </cell>
          <cell r="T5512">
            <v>15.19</v>
          </cell>
          <cell r="U5512" t="str">
            <v>US$</v>
          </cell>
          <cell r="V5512" t="str">
            <v>EA</v>
          </cell>
          <cell r="W5512" t="str">
            <v>FLT</v>
          </cell>
          <cell r="X5512" t="str">
            <v>BRN</v>
          </cell>
          <cell r="Y5512" t="str">
            <v>FUL</v>
          </cell>
          <cell r="Z5512" t="str">
            <v>FFP</v>
          </cell>
        </row>
        <row r="5513">
          <cell r="A5513" t="str">
            <v>G8757</v>
          </cell>
          <cell r="B5513" t="str">
            <v>9100027757</v>
          </cell>
          <cell r="C5513" t="str">
            <v>10009100027754</v>
          </cell>
          <cell r="D5513">
            <v>0.35</v>
          </cell>
          <cell r="E5513">
            <v>7.6999999999999999E-2</v>
          </cell>
          <cell r="F5513">
            <v>3.286</v>
          </cell>
          <cell r="G5513">
            <v>3.286</v>
          </cell>
          <cell r="H5513">
            <v>6.4470000000000001</v>
          </cell>
          <cell r="I5513">
            <v>2.1</v>
          </cell>
          <cell r="J5513">
            <v>0.46200000000000002</v>
          </cell>
          <cell r="K5513">
            <v>10.375</v>
          </cell>
          <cell r="L5513">
            <v>7.125</v>
          </cell>
          <cell r="M5513">
            <v>7.25</v>
          </cell>
          <cell r="N5513">
            <v>6</v>
          </cell>
          <cell r="O5513" t="str">
            <v>US</v>
          </cell>
          <cell r="P5513" t="str">
            <v>RA</v>
          </cell>
          <cell r="Q5513" t="str">
            <v>FFP</v>
          </cell>
          <cell r="R5513">
            <v>2</v>
          </cell>
          <cell r="S5513">
            <v>312</v>
          </cell>
          <cell r="T5513">
            <v>10.5</v>
          </cell>
          <cell r="U5513" t="str">
            <v>US$</v>
          </cell>
          <cell r="V5513" t="str">
            <v>EA</v>
          </cell>
          <cell r="W5513" t="str">
            <v>FLT</v>
          </cell>
          <cell r="X5513" t="str">
            <v>BRN</v>
          </cell>
          <cell r="Y5513" t="str">
            <v>FUL</v>
          </cell>
          <cell r="Z5513" t="str">
            <v>FFP</v>
          </cell>
        </row>
        <row r="5514">
          <cell r="A5514" t="str">
            <v>G8758</v>
          </cell>
          <cell r="B5514" t="str">
            <v>9100027764</v>
          </cell>
          <cell r="C5514" t="str">
            <v>10009100027761</v>
          </cell>
          <cell r="D5514">
            <v>0.59299999999999997</v>
          </cell>
          <cell r="E5514">
            <v>5.2999999999999999E-2</v>
          </cell>
          <cell r="F5514">
            <v>3.286</v>
          </cell>
          <cell r="G5514">
            <v>3.286</v>
          </cell>
          <cell r="H5514">
            <v>5.8220000000000001</v>
          </cell>
          <cell r="I5514">
            <v>3.5579999999999998</v>
          </cell>
          <cell r="J5514">
            <v>0.318</v>
          </cell>
          <cell r="K5514">
            <v>10.375</v>
          </cell>
          <cell r="L5514">
            <v>7.125</v>
          </cell>
          <cell r="M5514">
            <v>6.6879999999999997</v>
          </cell>
          <cell r="N5514">
            <v>6</v>
          </cell>
          <cell r="O5514" t="str">
            <v>CN</v>
          </cell>
          <cell r="P5514" t="str">
            <v>RA</v>
          </cell>
          <cell r="Q5514" t="str">
            <v>FFP</v>
          </cell>
          <cell r="R5514">
            <v>6</v>
          </cell>
          <cell r="S5514">
            <v>792</v>
          </cell>
          <cell r="T5514">
            <v>18.670000000000002</v>
          </cell>
          <cell r="U5514" t="str">
            <v>US$</v>
          </cell>
          <cell r="V5514" t="str">
            <v>EA</v>
          </cell>
          <cell r="W5514" t="str">
            <v>FLT</v>
          </cell>
          <cell r="X5514" t="str">
            <v>BRN</v>
          </cell>
          <cell r="Y5514" t="str">
            <v>FUL</v>
          </cell>
          <cell r="Z5514" t="str">
            <v>FFP</v>
          </cell>
        </row>
        <row r="5515">
          <cell r="A5515" t="str">
            <v>G8781BR</v>
          </cell>
          <cell r="D5515">
            <v>0.81299999999999994</v>
          </cell>
          <cell r="E5515">
            <v>0</v>
          </cell>
          <cell r="F5515">
            <v>0</v>
          </cell>
          <cell r="G5515">
            <v>0</v>
          </cell>
          <cell r="H5515">
            <v>0</v>
          </cell>
          <cell r="I5515">
            <v>0</v>
          </cell>
          <cell r="J5515">
            <v>0</v>
          </cell>
          <cell r="K5515">
            <v>0</v>
          </cell>
          <cell r="L5515">
            <v>0</v>
          </cell>
          <cell r="M5515">
            <v>0</v>
          </cell>
          <cell r="N5515">
            <v>0</v>
          </cell>
          <cell r="O5515" t="str">
            <v>BR</v>
          </cell>
          <cell r="P5515" t="str">
            <v>RA</v>
          </cell>
          <cell r="Q5515" t="str">
            <v>FFP</v>
          </cell>
          <cell r="R5515">
            <v>0</v>
          </cell>
          <cell r="S5515">
            <v>0</v>
          </cell>
          <cell r="T5515">
            <v>1.24</v>
          </cell>
          <cell r="U5515" t="str">
            <v>US$</v>
          </cell>
          <cell r="V5515" t="str">
            <v>EA</v>
          </cell>
          <cell r="W5515" t="str">
            <v>FLT</v>
          </cell>
          <cell r="X5515" t="str">
            <v>BRN</v>
          </cell>
          <cell r="Y5515" t="str">
            <v>FUL</v>
          </cell>
          <cell r="Z5515" t="str">
            <v>FFP</v>
          </cell>
        </row>
        <row r="5516">
          <cell r="A5516" t="str">
            <v>G8861</v>
          </cell>
          <cell r="B5516" t="str">
            <v>9100031112</v>
          </cell>
          <cell r="D5516">
            <v>1</v>
          </cell>
          <cell r="E5516">
            <v>0</v>
          </cell>
          <cell r="F5516">
            <v>0</v>
          </cell>
          <cell r="G5516">
            <v>0</v>
          </cell>
          <cell r="H5516">
            <v>0</v>
          </cell>
          <cell r="I5516">
            <v>0</v>
          </cell>
          <cell r="J5516">
            <v>0</v>
          </cell>
          <cell r="K5516">
            <v>0</v>
          </cell>
          <cell r="L5516">
            <v>0</v>
          </cell>
          <cell r="M5516">
            <v>0</v>
          </cell>
          <cell r="N5516">
            <v>6</v>
          </cell>
          <cell r="O5516" t="str">
            <v>CA</v>
          </cell>
          <cell r="P5516" t="str">
            <v>RA</v>
          </cell>
          <cell r="Q5516" t="str">
            <v>FFP</v>
          </cell>
          <cell r="R5516">
            <v>0</v>
          </cell>
          <cell r="S5516">
            <v>756</v>
          </cell>
          <cell r="T5516">
            <v>14.76</v>
          </cell>
          <cell r="U5516" t="str">
            <v>US$</v>
          </cell>
          <cell r="V5516" t="str">
            <v>EA</v>
          </cell>
          <cell r="W5516" t="str">
            <v>FLT</v>
          </cell>
          <cell r="X5516" t="str">
            <v>BRN</v>
          </cell>
          <cell r="Y5516" t="str">
            <v>FUL</v>
          </cell>
          <cell r="Z5516" t="str">
            <v>FFP</v>
          </cell>
        </row>
        <row r="5517">
          <cell r="A5517" t="str">
            <v>G8861A</v>
          </cell>
          <cell r="B5517" t="str">
            <v>9100031112</v>
          </cell>
          <cell r="C5517" t="str">
            <v>10009100031119</v>
          </cell>
          <cell r="D5517">
            <v>0.76600000000000001</v>
          </cell>
          <cell r="E5517">
            <v>9.9000000000000005E-2</v>
          </cell>
          <cell r="F5517">
            <v>8.6969999999999992</v>
          </cell>
          <cell r="G5517">
            <v>3.536</v>
          </cell>
          <cell r="H5517">
            <v>4.6609999999999996</v>
          </cell>
          <cell r="I5517">
            <v>2.298</v>
          </cell>
          <cell r="J5517">
            <v>0.29699999999999999</v>
          </cell>
          <cell r="K5517">
            <v>11.25</v>
          </cell>
          <cell r="L5517">
            <v>9.25</v>
          </cell>
          <cell r="M5517">
            <v>4.5</v>
          </cell>
          <cell r="N5517">
            <v>3</v>
          </cell>
          <cell r="O5517" t="str">
            <v>CN</v>
          </cell>
          <cell r="P5517" t="str">
            <v>RA</v>
          </cell>
          <cell r="Q5517" t="str">
            <v>FFP</v>
          </cell>
          <cell r="R5517">
            <v>9</v>
          </cell>
          <cell r="S5517">
            <v>459</v>
          </cell>
          <cell r="T5517">
            <v>14.76</v>
          </cell>
          <cell r="U5517" t="str">
            <v>US$</v>
          </cell>
          <cell r="V5517" t="str">
            <v>EA</v>
          </cell>
          <cell r="W5517" t="str">
            <v>FLT</v>
          </cell>
          <cell r="X5517" t="str">
            <v>BRN</v>
          </cell>
          <cell r="Y5517" t="str">
            <v>FUL</v>
          </cell>
          <cell r="Z5517" t="str">
            <v>FFP</v>
          </cell>
        </row>
        <row r="5518">
          <cell r="A5518" t="str">
            <v>G8967</v>
          </cell>
          <cell r="B5518" t="str">
            <v>9100025876</v>
          </cell>
          <cell r="C5518" t="str">
            <v>10009100025873</v>
          </cell>
          <cell r="D5518">
            <v>0.5</v>
          </cell>
          <cell r="E5518">
            <v>2.8000000000000001E-2</v>
          </cell>
          <cell r="F5518">
            <v>3.0710000000000002</v>
          </cell>
          <cell r="G5518">
            <v>3.0710000000000002</v>
          </cell>
          <cell r="H5518">
            <v>5.2050000000000001</v>
          </cell>
          <cell r="I5518">
            <v>3</v>
          </cell>
          <cell r="J5518">
            <v>0.21299999999999999</v>
          </cell>
          <cell r="K5518">
            <v>9.5619999999999994</v>
          </cell>
          <cell r="L5518">
            <v>6.5620000000000003</v>
          </cell>
          <cell r="M5518">
            <v>5.875</v>
          </cell>
          <cell r="N5518">
            <v>6</v>
          </cell>
          <cell r="O5518" t="str">
            <v>US</v>
          </cell>
          <cell r="P5518" t="str">
            <v>RA</v>
          </cell>
          <cell r="Q5518" t="str">
            <v>FFP</v>
          </cell>
          <cell r="R5518">
            <v>7</v>
          </cell>
          <cell r="S5518">
            <v>1260</v>
          </cell>
          <cell r="T5518">
            <v>15.61</v>
          </cell>
          <cell r="U5518" t="str">
            <v>US$</v>
          </cell>
          <cell r="V5518" t="str">
            <v>EA</v>
          </cell>
          <cell r="W5518" t="str">
            <v>FLT</v>
          </cell>
          <cell r="X5518" t="str">
            <v>BRN</v>
          </cell>
          <cell r="Y5518" t="str">
            <v>FUL</v>
          </cell>
          <cell r="Z5518" t="str">
            <v>FFP</v>
          </cell>
        </row>
        <row r="5519">
          <cell r="A5519" t="str">
            <v>G9041</v>
          </cell>
          <cell r="B5519" t="str">
            <v>9100027672</v>
          </cell>
          <cell r="C5519" t="str">
            <v>10009100027679</v>
          </cell>
          <cell r="D5519">
            <v>1.016</v>
          </cell>
          <cell r="E5519">
            <v>0.16</v>
          </cell>
          <cell r="F5519">
            <v>4.9930000000000003</v>
          </cell>
          <cell r="G5519">
            <v>6.3680000000000003</v>
          </cell>
          <cell r="H5519">
            <v>8.6809999999999992</v>
          </cell>
          <cell r="I5519">
            <v>6.0960000000000001</v>
          </cell>
          <cell r="J5519">
            <v>1.1160000000000001</v>
          </cell>
          <cell r="K5519">
            <v>15.391999999999999</v>
          </cell>
          <cell r="L5519">
            <v>13.141999999999999</v>
          </cell>
          <cell r="M5519">
            <v>9.5340000000000007</v>
          </cell>
          <cell r="N5519">
            <v>6</v>
          </cell>
          <cell r="O5519" t="str">
            <v>US</v>
          </cell>
          <cell r="P5519" t="str">
            <v>RA</v>
          </cell>
          <cell r="Q5519" t="str">
            <v>FFP</v>
          </cell>
          <cell r="R5519">
            <v>4</v>
          </cell>
          <cell r="S5519">
            <v>216</v>
          </cell>
          <cell r="T5519">
            <v>21.18</v>
          </cell>
          <cell r="U5519" t="str">
            <v>US$</v>
          </cell>
          <cell r="V5519" t="str">
            <v>EA</v>
          </cell>
          <cell r="W5519" t="str">
            <v>FLT</v>
          </cell>
          <cell r="X5519" t="str">
            <v>BRN</v>
          </cell>
          <cell r="Y5519" t="str">
            <v>FUL</v>
          </cell>
          <cell r="Z5519" t="str">
            <v>FFP</v>
          </cell>
        </row>
        <row r="5520">
          <cell r="A5520" t="str">
            <v>G9272</v>
          </cell>
          <cell r="B5520" t="str">
            <v>9100028907</v>
          </cell>
          <cell r="C5520" t="str">
            <v>10009100028904</v>
          </cell>
          <cell r="D5520">
            <v>1</v>
          </cell>
          <cell r="E5520">
            <v>6.3E-2</v>
          </cell>
          <cell r="F5520">
            <v>0</v>
          </cell>
          <cell r="G5520">
            <v>0</v>
          </cell>
          <cell r="H5520">
            <v>0</v>
          </cell>
          <cell r="I5520">
            <v>1</v>
          </cell>
          <cell r="J5520">
            <v>6.3E-2</v>
          </cell>
          <cell r="K5520">
            <v>37</v>
          </cell>
          <cell r="L5520">
            <v>7</v>
          </cell>
          <cell r="M5520">
            <v>4.25</v>
          </cell>
          <cell r="N5520">
            <v>1</v>
          </cell>
          <cell r="O5520" t="str">
            <v>CA</v>
          </cell>
          <cell r="Q5520" t="str">
            <v>FFP</v>
          </cell>
          <cell r="R5520">
            <v>7</v>
          </cell>
          <cell r="S5520">
            <v>56</v>
          </cell>
          <cell r="T5520">
            <v>37.630000000000003</v>
          </cell>
          <cell r="U5520" t="str">
            <v>US$</v>
          </cell>
          <cell r="W5520" t="str">
            <v>FLT</v>
          </cell>
          <cell r="X5520" t="str">
            <v>BRN</v>
          </cell>
          <cell r="Y5520" t="str">
            <v>FUL</v>
          </cell>
          <cell r="Z5520" t="str">
            <v>FFP</v>
          </cell>
        </row>
        <row r="5521">
          <cell r="A5521" t="str">
            <v>G9272</v>
          </cell>
          <cell r="B5521" t="str">
            <v>9100028907</v>
          </cell>
          <cell r="C5521" t="str">
            <v>20009100028901</v>
          </cell>
          <cell r="D5521">
            <v>1.65</v>
          </cell>
          <cell r="E5521">
            <v>0.41099999999999998</v>
          </cell>
          <cell r="F5521">
            <v>6.431</v>
          </cell>
          <cell r="G5521">
            <v>3.056</v>
          </cell>
          <cell r="H5521">
            <v>36.112000000000002</v>
          </cell>
          <cell r="I5521">
            <v>1.65</v>
          </cell>
          <cell r="J5521">
            <v>0.67200000000000004</v>
          </cell>
          <cell r="K5521">
            <v>7.125</v>
          </cell>
          <cell r="L5521">
            <v>4.375</v>
          </cell>
          <cell r="M5521">
            <v>37.25</v>
          </cell>
          <cell r="N5521">
            <v>1</v>
          </cell>
          <cell r="O5521" t="str">
            <v>US</v>
          </cell>
          <cell r="P5521" t="str">
            <v>RA</v>
          </cell>
          <cell r="Q5521" t="str">
            <v>FFP</v>
          </cell>
          <cell r="R5521">
            <v>7</v>
          </cell>
          <cell r="S5521">
            <v>56</v>
          </cell>
          <cell r="T5521">
            <v>37.630000000000003</v>
          </cell>
          <cell r="U5521" t="str">
            <v>US$</v>
          </cell>
          <cell r="V5521" t="str">
            <v>EA</v>
          </cell>
          <cell r="W5521" t="str">
            <v>FLT</v>
          </cell>
          <cell r="X5521" t="str">
            <v>BRN</v>
          </cell>
          <cell r="Y5521" t="str">
            <v>FUL</v>
          </cell>
          <cell r="Z5521" t="str">
            <v>FFP</v>
          </cell>
        </row>
        <row r="5522">
          <cell r="A5522" t="str">
            <v>G9279</v>
          </cell>
          <cell r="B5522" t="str">
            <v>9100029058</v>
          </cell>
          <cell r="C5522" t="str">
            <v>10009100029055</v>
          </cell>
          <cell r="D5522">
            <v>0.56000000000000005</v>
          </cell>
          <cell r="E5522">
            <v>3.6999999999999998E-2</v>
          </cell>
          <cell r="F5522">
            <v>7.625</v>
          </cell>
          <cell r="G5522">
            <v>7.625</v>
          </cell>
          <cell r="H5522">
            <v>3.4780000000000002</v>
          </cell>
          <cell r="I5522">
            <v>3.36</v>
          </cell>
          <cell r="J5522">
            <v>0.222</v>
          </cell>
          <cell r="K5522">
            <v>14.25</v>
          </cell>
          <cell r="L5522">
            <v>7.25</v>
          </cell>
          <cell r="M5522">
            <v>8.25</v>
          </cell>
          <cell r="N5522">
            <v>6</v>
          </cell>
          <cell r="O5522" t="str">
            <v>TW</v>
          </cell>
          <cell r="P5522" t="str">
            <v>RA</v>
          </cell>
          <cell r="Q5522" t="str">
            <v>FFH</v>
          </cell>
          <cell r="R5522">
            <v>5</v>
          </cell>
          <cell r="S5522">
            <v>750</v>
          </cell>
          <cell r="T5522">
            <v>10.98</v>
          </cell>
          <cell r="U5522" t="str">
            <v>US$</v>
          </cell>
          <cell r="V5522" t="str">
            <v>EA</v>
          </cell>
          <cell r="W5522" t="str">
            <v>FLT</v>
          </cell>
          <cell r="X5522" t="str">
            <v>BRN</v>
          </cell>
          <cell r="Y5522" t="str">
            <v>FUL</v>
          </cell>
          <cell r="Z5522" t="str">
            <v>FFH</v>
          </cell>
        </row>
        <row r="5523">
          <cell r="A5523" t="str">
            <v>G9279DP</v>
          </cell>
          <cell r="B5523" t="str">
            <v>9100048226</v>
          </cell>
          <cell r="C5523" t="str">
            <v>10009100048223</v>
          </cell>
          <cell r="D5523">
            <v>0.56299999999999994</v>
          </cell>
          <cell r="E5523">
            <v>8.5999999999999993E-2</v>
          </cell>
          <cell r="F5523">
            <v>7.625</v>
          </cell>
          <cell r="G5523">
            <v>7.625</v>
          </cell>
          <cell r="H5523">
            <v>3.4780000000000002</v>
          </cell>
          <cell r="I5523">
            <v>3.3780000000000001</v>
          </cell>
          <cell r="J5523">
            <v>0.51600000000000001</v>
          </cell>
          <cell r="K5523">
            <v>14.25</v>
          </cell>
          <cell r="L5523">
            <v>7.25</v>
          </cell>
          <cell r="M5523">
            <v>8.25</v>
          </cell>
          <cell r="N5523">
            <v>6</v>
          </cell>
          <cell r="O5523" t="str">
            <v>US</v>
          </cell>
          <cell r="P5523" t="str">
            <v>RA</v>
          </cell>
          <cell r="Q5523" t="str">
            <v>FFP</v>
          </cell>
          <cell r="R5523">
            <v>5</v>
          </cell>
          <cell r="S5523">
            <v>510</v>
          </cell>
          <cell r="T5523">
            <v>10.98</v>
          </cell>
          <cell r="U5523" t="str">
            <v>US$</v>
          </cell>
          <cell r="V5523" t="str">
            <v>EA</v>
          </cell>
          <cell r="W5523" t="str">
            <v>FLT</v>
          </cell>
          <cell r="X5523" t="str">
            <v>BRN</v>
          </cell>
          <cell r="Y5523" t="str">
            <v>FUL</v>
          </cell>
          <cell r="Z5523" t="str">
            <v>FFP</v>
          </cell>
        </row>
        <row r="5524">
          <cell r="A5524" t="str">
            <v>G9291</v>
          </cell>
          <cell r="D5524">
            <v>0.626</v>
          </cell>
          <cell r="E5524">
            <v>0</v>
          </cell>
          <cell r="F5524">
            <v>0</v>
          </cell>
          <cell r="G5524">
            <v>0</v>
          </cell>
          <cell r="H5524">
            <v>0</v>
          </cell>
          <cell r="I5524">
            <v>0</v>
          </cell>
          <cell r="J5524">
            <v>0</v>
          </cell>
          <cell r="K5524">
            <v>0</v>
          </cell>
          <cell r="L5524">
            <v>0</v>
          </cell>
          <cell r="M5524">
            <v>0</v>
          </cell>
          <cell r="N5524">
            <v>0</v>
          </cell>
          <cell r="O5524" t="str">
            <v>BR</v>
          </cell>
          <cell r="P5524" t="str">
            <v>RA</v>
          </cell>
          <cell r="Q5524" t="str">
            <v>FFP</v>
          </cell>
          <cell r="R5524">
            <v>0</v>
          </cell>
          <cell r="S5524">
            <v>0</v>
          </cell>
          <cell r="T5524">
            <v>0</v>
          </cell>
          <cell r="V5524" t="str">
            <v>EA</v>
          </cell>
          <cell r="W5524" t="str">
            <v>FLT</v>
          </cell>
          <cell r="X5524" t="str">
            <v>BRN</v>
          </cell>
          <cell r="Y5524" t="str">
            <v>FUL</v>
          </cell>
          <cell r="Z5524" t="str">
            <v>FFP</v>
          </cell>
        </row>
        <row r="5525">
          <cell r="A5525" t="str">
            <v>G9291BR</v>
          </cell>
          <cell r="D5525">
            <v>0.09</v>
          </cell>
          <cell r="E5525">
            <v>0</v>
          </cell>
          <cell r="F5525">
            <v>0</v>
          </cell>
          <cell r="G5525">
            <v>0</v>
          </cell>
          <cell r="H5525">
            <v>0</v>
          </cell>
          <cell r="I5525">
            <v>0</v>
          </cell>
          <cell r="J5525">
            <v>0</v>
          </cell>
          <cell r="K5525">
            <v>0</v>
          </cell>
          <cell r="L5525">
            <v>0</v>
          </cell>
          <cell r="M5525">
            <v>0</v>
          </cell>
          <cell r="N5525">
            <v>0</v>
          </cell>
          <cell r="O5525" t="str">
            <v>BR</v>
          </cell>
          <cell r="P5525" t="str">
            <v>RA</v>
          </cell>
          <cell r="Q5525" t="str">
            <v>FFP</v>
          </cell>
          <cell r="R5525">
            <v>0</v>
          </cell>
          <cell r="S5525">
            <v>0</v>
          </cell>
          <cell r="T5525">
            <v>0</v>
          </cell>
          <cell r="V5525" t="str">
            <v>EA</v>
          </cell>
          <cell r="W5525" t="str">
            <v>FLT</v>
          </cell>
          <cell r="X5525" t="str">
            <v>BRN</v>
          </cell>
          <cell r="Y5525" t="str">
            <v>FUL</v>
          </cell>
          <cell r="Z5525" t="str">
            <v>FFP</v>
          </cell>
        </row>
        <row r="5526">
          <cell r="A5526" t="str">
            <v>G9343</v>
          </cell>
          <cell r="B5526" t="str">
            <v>9100029706</v>
          </cell>
          <cell r="C5526" t="str">
            <v>10009100029703</v>
          </cell>
          <cell r="D5526">
            <v>0.433</v>
          </cell>
          <cell r="E5526">
            <v>5.2999999999999999E-2</v>
          </cell>
          <cell r="F5526">
            <v>3.1019999999999999</v>
          </cell>
          <cell r="G5526">
            <v>3.1019999999999999</v>
          </cell>
          <cell r="H5526">
            <v>7.29</v>
          </cell>
          <cell r="I5526">
            <v>2.5979999999999999</v>
          </cell>
          <cell r="J5526">
            <v>0.318</v>
          </cell>
          <cell r="K5526">
            <v>9.8119999999999994</v>
          </cell>
          <cell r="L5526">
            <v>6.75</v>
          </cell>
          <cell r="M5526">
            <v>8.125</v>
          </cell>
          <cell r="N5526">
            <v>6</v>
          </cell>
          <cell r="O5526" t="str">
            <v>US</v>
          </cell>
          <cell r="P5526" t="str">
            <v>RA</v>
          </cell>
          <cell r="Q5526" t="str">
            <v>FFP</v>
          </cell>
          <cell r="R5526">
            <v>5</v>
          </cell>
          <cell r="S5526">
            <v>900</v>
          </cell>
          <cell r="T5526">
            <v>14.63</v>
          </cell>
          <cell r="U5526" t="str">
            <v>US$</v>
          </cell>
          <cell r="V5526" t="str">
            <v>EA</v>
          </cell>
          <cell r="W5526" t="str">
            <v>FLT</v>
          </cell>
          <cell r="X5526" t="str">
            <v>BRN</v>
          </cell>
          <cell r="Y5526" t="str">
            <v>FUL</v>
          </cell>
          <cell r="Z5526" t="str">
            <v>FFP</v>
          </cell>
        </row>
        <row r="5527">
          <cell r="A5527" t="str">
            <v>G9343DP</v>
          </cell>
          <cell r="B5527" t="str">
            <v>9100537928</v>
          </cell>
          <cell r="C5527" t="str">
            <v>10009100537925</v>
          </cell>
          <cell r="D5527">
            <v>0.53300000000000003</v>
          </cell>
          <cell r="E5527">
            <v>0.152</v>
          </cell>
          <cell r="F5527">
            <v>9.625</v>
          </cell>
          <cell r="G5527">
            <v>7.625</v>
          </cell>
          <cell r="H5527">
            <v>3.5819999999999999</v>
          </cell>
          <cell r="I5527">
            <v>1.599</v>
          </cell>
          <cell r="J5527">
            <v>0.46300000000000002</v>
          </cell>
          <cell r="K5527">
            <v>9.375</v>
          </cell>
          <cell r="L5527">
            <v>8.125</v>
          </cell>
          <cell r="M5527">
            <v>10.5</v>
          </cell>
          <cell r="N5527">
            <v>3</v>
          </cell>
          <cell r="O5527" t="str">
            <v>CN</v>
          </cell>
          <cell r="P5527" t="str">
            <v>RA</v>
          </cell>
          <cell r="Q5527" t="str">
            <v>FFP</v>
          </cell>
          <cell r="R5527">
            <v>4</v>
          </cell>
          <cell r="S5527">
            <v>300</v>
          </cell>
          <cell r="T5527">
            <v>14.63</v>
          </cell>
          <cell r="U5527" t="str">
            <v>US$</v>
          </cell>
          <cell r="V5527" t="str">
            <v>EA</v>
          </cell>
          <cell r="W5527" t="str">
            <v>FLT</v>
          </cell>
          <cell r="X5527" t="str">
            <v>BRN</v>
          </cell>
          <cell r="Y5527" t="str">
            <v>FUL</v>
          </cell>
          <cell r="Z5527" t="str">
            <v>FFP</v>
          </cell>
        </row>
        <row r="5528">
          <cell r="A5528" t="str">
            <v>G9344</v>
          </cell>
          <cell r="B5528" t="str">
            <v>9100029713</v>
          </cell>
          <cell r="C5528" t="str">
            <v>10009100029710</v>
          </cell>
          <cell r="D5528">
            <v>0.44</v>
          </cell>
          <cell r="E5528">
            <v>3.6999999999999998E-2</v>
          </cell>
          <cell r="F5528">
            <v>3.1019999999999999</v>
          </cell>
          <cell r="G5528">
            <v>3.1019999999999999</v>
          </cell>
          <cell r="H5528">
            <v>5.04</v>
          </cell>
          <cell r="I5528">
            <v>2.64</v>
          </cell>
          <cell r="J5528">
            <v>0.222</v>
          </cell>
          <cell r="K5528">
            <v>9.8119999999999994</v>
          </cell>
          <cell r="L5528">
            <v>6.75</v>
          </cell>
          <cell r="M5528">
            <v>5.875</v>
          </cell>
          <cell r="N5528">
            <v>6</v>
          </cell>
          <cell r="O5528" t="str">
            <v>US</v>
          </cell>
          <cell r="P5528" t="str">
            <v>RA</v>
          </cell>
          <cell r="Q5528" t="str">
            <v>FFP</v>
          </cell>
          <cell r="R5528">
            <v>7</v>
          </cell>
          <cell r="S5528">
            <v>1260</v>
          </cell>
          <cell r="T5528">
            <v>10.47</v>
          </cell>
          <cell r="U5528" t="str">
            <v>US$</v>
          </cell>
          <cell r="V5528" t="str">
            <v>EA</v>
          </cell>
          <cell r="W5528" t="str">
            <v>FLT</v>
          </cell>
          <cell r="X5528" t="str">
            <v>BRN</v>
          </cell>
          <cell r="Y5528" t="str">
            <v>FUL</v>
          </cell>
          <cell r="Z5528" t="str">
            <v>FFP</v>
          </cell>
        </row>
        <row r="5529">
          <cell r="A5529" t="str">
            <v>G9344DP</v>
          </cell>
          <cell r="B5529" t="str">
            <v>9100537942</v>
          </cell>
          <cell r="C5529" t="str">
            <v>10009100537949</v>
          </cell>
          <cell r="D5529">
            <v>0.42499999999999999</v>
          </cell>
          <cell r="E5529">
            <v>4.2000000000000003E-2</v>
          </cell>
          <cell r="F5529">
            <v>7.625</v>
          </cell>
          <cell r="G5529">
            <v>3.625</v>
          </cell>
          <cell r="H5529">
            <v>2.645</v>
          </cell>
          <cell r="I5529">
            <v>2.5499999999999998</v>
          </cell>
          <cell r="J5529">
            <v>0.255</v>
          </cell>
          <cell r="K5529">
            <v>8.625</v>
          </cell>
          <cell r="L5529">
            <v>8</v>
          </cell>
          <cell r="M5529">
            <v>6.375</v>
          </cell>
          <cell r="N5529">
            <v>6</v>
          </cell>
          <cell r="O5529" t="str">
            <v>CN</v>
          </cell>
          <cell r="P5529" t="str">
            <v>RA</v>
          </cell>
          <cell r="Q5529" t="str">
            <v>FFP</v>
          </cell>
          <cell r="R5529">
            <v>6</v>
          </cell>
          <cell r="S5529">
            <v>720</v>
          </cell>
          <cell r="T5529">
            <v>10.47</v>
          </cell>
          <cell r="U5529" t="str">
            <v>US$</v>
          </cell>
          <cell r="V5529" t="str">
            <v>EA</v>
          </cell>
          <cell r="W5529" t="str">
            <v>FLT</v>
          </cell>
          <cell r="X5529" t="str">
            <v>BRN</v>
          </cell>
          <cell r="Y5529" t="str">
            <v>FUL</v>
          </cell>
          <cell r="Z5529" t="str">
            <v>FFP</v>
          </cell>
        </row>
        <row r="5530">
          <cell r="A5530" t="str">
            <v>G9370</v>
          </cell>
          <cell r="B5530" t="str">
            <v>9100029904</v>
          </cell>
          <cell r="C5530" t="str">
            <v>10009100029901</v>
          </cell>
          <cell r="D5530">
            <v>0.76700000000000002</v>
          </cell>
          <cell r="E5530">
            <v>9.8000000000000004E-2</v>
          </cell>
          <cell r="F5530">
            <v>3.1019999999999999</v>
          </cell>
          <cell r="G5530">
            <v>3.1019999999999999</v>
          </cell>
          <cell r="H5530">
            <v>4.165</v>
          </cell>
          <cell r="I5530">
            <v>4.6020000000000003</v>
          </cell>
          <cell r="J5530">
            <v>0.58799999999999997</v>
          </cell>
          <cell r="K5530">
            <v>9.8119999999999994</v>
          </cell>
          <cell r="L5530">
            <v>6.75</v>
          </cell>
          <cell r="M5530">
            <v>5</v>
          </cell>
          <cell r="N5530">
            <v>6</v>
          </cell>
          <cell r="O5530" t="str">
            <v>US</v>
          </cell>
          <cell r="P5530" t="str">
            <v>RA</v>
          </cell>
          <cell r="Q5530" t="str">
            <v>FFP</v>
          </cell>
          <cell r="R5530">
            <v>8</v>
          </cell>
          <cell r="S5530">
            <v>1440</v>
          </cell>
          <cell r="T5530">
            <v>69.23</v>
          </cell>
          <cell r="U5530" t="str">
            <v>US$</v>
          </cell>
          <cell r="V5530" t="str">
            <v>EA</v>
          </cell>
          <cell r="W5530" t="str">
            <v>FLT</v>
          </cell>
          <cell r="X5530" t="str">
            <v>BRN</v>
          </cell>
          <cell r="Y5530" t="str">
            <v>FUL</v>
          </cell>
          <cell r="Z5530" t="str">
            <v>FFP</v>
          </cell>
        </row>
        <row r="5531">
          <cell r="A5531" t="str">
            <v>G9795</v>
          </cell>
          <cell r="B5531" t="str">
            <v>9100043337</v>
          </cell>
          <cell r="C5531" t="str">
            <v>10009100043334</v>
          </cell>
          <cell r="D5531">
            <v>0.72499999999999998</v>
          </cell>
          <cell r="E5531">
            <v>8.5999999999999993E-2</v>
          </cell>
          <cell r="F5531">
            <v>3.536</v>
          </cell>
          <cell r="G5531">
            <v>3.536</v>
          </cell>
          <cell r="H5531">
            <v>8.6609999999999996</v>
          </cell>
          <cell r="I5531">
            <v>4.3499999999999996</v>
          </cell>
          <cell r="J5531">
            <v>0.51600000000000001</v>
          </cell>
          <cell r="K5531">
            <v>11.375</v>
          </cell>
          <cell r="L5531">
            <v>9.375</v>
          </cell>
          <cell r="M5531">
            <v>8</v>
          </cell>
          <cell r="N5531">
            <v>6</v>
          </cell>
          <cell r="O5531" t="str">
            <v>CN</v>
          </cell>
          <cell r="P5531" t="str">
            <v>RA</v>
          </cell>
          <cell r="Q5531" t="str">
            <v>FFP</v>
          </cell>
          <cell r="R5531">
            <v>17</v>
          </cell>
          <cell r="S5531">
            <v>510</v>
          </cell>
          <cell r="T5531">
            <v>10.97</v>
          </cell>
          <cell r="U5531" t="str">
            <v>US$</v>
          </cell>
          <cell r="V5531" t="str">
            <v>EA</v>
          </cell>
          <cell r="W5531" t="str">
            <v>FLT</v>
          </cell>
          <cell r="X5531" t="str">
            <v>BRN</v>
          </cell>
          <cell r="Y5531" t="str">
            <v>FUL</v>
          </cell>
          <cell r="Z5531" t="str">
            <v>FFP</v>
          </cell>
        </row>
        <row r="5532">
          <cell r="A5532" t="str">
            <v>G9796</v>
          </cell>
          <cell r="B5532" t="str">
            <v>9100043344</v>
          </cell>
          <cell r="C5532" t="str">
            <v>10009100043341</v>
          </cell>
          <cell r="D5532">
            <v>0.69199999999999995</v>
          </cell>
          <cell r="E5532">
            <v>0.62</v>
          </cell>
          <cell r="F5532">
            <v>3.536</v>
          </cell>
          <cell r="G5532">
            <v>3.536</v>
          </cell>
          <cell r="H5532">
            <v>5.6609999999999996</v>
          </cell>
          <cell r="I5532">
            <v>4.1520000000000001</v>
          </cell>
          <cell r="J5532">
            <v>3.72</v>
          </cell>
          <cell r="K5532">
            <v>11.125</v>
          </cell>
          <cell r="L5532">
            <v>6.375</v>
          </cell>
          <cell r="M5532">
            <v>8</v>
          </cell>
          <cell r="N5532">
            <v>6</v>
          </cell>
          <cell r="O5532" t="str">
            <v>US</v>
          </cell>
          <cell r="P5532" t="str">
            <v>RA</v>
          </cell>
          <cell r="Q5532" t="str">
            <v>FFP</v>
          </cell>
          <cell r="R5532">
            <v>5</v>
          </cell>
          <cell r="S5532">
            <v>750</v>
          </cell>
          <cell r="T5532">
            <v>8.65</v>
          </cell>
          <cell r="U5532" t="str">
            <v>US$</v>
          </cell>
          <cell r="V5532" t="str">
            <v>EA</v>
          </cell>
          <cell r="W5532" t="str">
            <v>FLT</v>
          </cell>
          <cell r="X5532" t="str">
            <v>BRN</v>
          </cell>
          <cell r="Y5532" t="str">
            <v>FUL</v>
          </cell>
          <cell r="Z5532" t="str">
            <v>FFP</v>
          </cell>
        </row>
        <row r="5533">
          <cell r="A5533" t="str">
            <v>G9889FBR</v>
          </cell>
          <cell r="D5533">
            <v>0.69199999999999995</v>
          </cell>
          <cell r="E5533">
            <v>0</v>
          </cell>
          <cell r="F5533">
            <v>0</v>
          </cell>
          <cell r="G5533">
            <v>0</v>
          </cell>
          <cell r="H5533">
            <v>0</v>
          </cell>
          <cell r="I5533">
            <v>0</v>
          </cell>
          <cell r="J5533">
            <v>0</v>
          </cell>
          <cell r="K5533">
            <v>0</v>
          </cell>
          <cell r="L5533">
            <v>0</v>
          </cell>
          <cell r="M5533">
            <v>0</v>
          </cell>
          <cell r="N5533">
            <v>0</v>
          </cell>
          <cell r="O5533" t="str">
            <v>BR</v>
          </cell>
          <cell r="P5533" t="str">
            <v>RA</v>
          </cell>
          <cell r="Q5533" t="str">
            <v>FFP</v>
          </cell>
          <cell r="R5533">
            <v>0</v>
          </cell>
          <cell r="S5533">
            <v>0</v>
          </cell>
          <cell r="T5533">
            <v>0</v>
          </cell>
          <cell r="V5533" t="str">
            <v>EA</v>
          </cell>
          <cell r="W5533" t="str">
            <v>FLT</v>
          </cell>
          <cell r="X5533" t="str">
            <v>BRN</v>
          </cell>
          <cell r="Y5533" t="str">
            <v>FUL</v>
          </cell>
          <cell r="Z5533" t="str">
            <v>FFP</v>
          </cell>
        </row>
        <row r="5534">
          <cell r="A5534" t="str">
            <v>G9890FBR</v>
          </cell>
          <cell r="D5534">
            <v>0.69199999999999995</v>
          </cell>
          <cell r="E5534">
            <v>0</v>
          </cell>
          <cell r="F5534">
            <v>0</v>
          </cell>
          <cell r="G5534">
            <v>0</v>
          </cell>
          <cell r="H5534">
            <v>0</v>
          </cell>
          <cell r="I5534">
            <v>0</v>
          </cell>
          <cell r="J5534">
            <v>0</v>
          </cell>
          <cell r="K5534">
            <v>0</v>
          </cell>
          <cell r="L5534">
            <v>0</v>
          </cell>
          <cell r="M5534">
            <v>0</v>
          </cell>
          <cell r="N5534">
            <v>0</v>
          </cell>
          <cell r="O5534" t="str">
            <v>BR</v>
          </cell>
          <cell r="P5534" t="str">
            <v>RA</v>
          </cell>
          <cell r="Q5534" t="str">
            <v>FFP</v>
          </cell>
          <cell r="R5534">
            <v>0</v>
          </cell>
          <cell r="S5534">
            <v>0</v>
          </cell>
          <cell r="T5534">
            <v>0</v>
          </cell>
          <cell r="V5534" t="str">
            <v>EA</v>
          </cell>
          <cell r="W5534" t="str">
            <v>FLT</v>
          </cell>
          <cell r="X5534" t="str">
            <v>BRN</v>
          </cell>
          <cell r="Y5534" t="str">
            <v>FUL</v>
          </cell>
          <cell r="Z5534" t="str">
            <v>FFP</v>
          </cell>
        </row>
        <row r="5535">
          <cell r="A5535" t="str">
            <v>GT16</v>
          </cell>
          <cell r="B5535" t="str">
            <v>9100050434</v>
          </cell>
          <cell r="C5535" t="str">
            <v>10009100050431</v>
          </cell>
          <cell r="D5535">
            <v>0.89300000000000002</v>
          </cell>
          <cell r="E5535">
            <v>0.61099999999999999</v>
          </cell>
          <cell r="F5535">
            <v>3.8479999999999999</v>
          </cell>
          <cell r="G5535">
            <v>3.8479999999999999</v>
          </cell>
          <cell r="H5535">
            <v>3.8839999999999999</v>
          </cell>
          <cell r="I5535">
            <v>5.3579999999999997</v>
          </cell>
          <cell r="J5535">
            <v>3.6659999999999999</v>
          </cell>
          <cell r="K5535">
            <v>12.125</v>
          </cell>
          <cell r="L5535">
            <v>8</v>
          </cell>
          <cell r="M5535">
            <v>4.1870000000000003</v>
          </cell>
          <cell r="N5535">
            <v>6</v>
          </cell>
          <cell r="O5535" t="str">
            <v>US</v>
          </cell>
          <cell r="Q5535" t="str">
            <v>HMO</v>
          </cell>
          <cell r="R5535">
            <v>10</v>
          </cell>
          <cell r="S5535">
            <v>1200</v>
          </cell>
          <cell r="T5535">
            <v>0</v>
          </cell>
          <cell r="W5535" t="str">
            <v>FLT</v>
          </cell>
          <cell r="X5535" t="str">
            <v>BRN</v>
          </cell>
          <cell r="Y5535" t="str">
            <v>OIL</v>
          </cell>
          <cell r="Z5535" t="str">
            <v>HMO</v>
          </cell>
        </row>
        <row r="5536">
          <cell r="A5536" t="str">
            <v>GT2870A</v>
          </cell>
          <cell r="B5536" t="str">
            <v>9100050427</v>
          </cell>
          <cell r="C5536" t="str">
            <v>10009100050424</v>
          </cell>
          <cell r="D5536">
            <v>0.70799999999999996</v>
          </cell>
          <cell r="E5536">
            <v>5.1999999999999998E-2</v>
          </cell>
          <cell r="F5536">
            <v>3.0979999999999999</v>
          </cell>
          <cell r="G5536">
            <v>3.0979999999999999</v>
          </cell>
          <cell r="H5536">
            <v>5.0720000000000001</v>
          </cell>
          <cell r="I5536">
            <v>4.2480000000000002</v>
          </cell>
          <cell r="J5536">
            <v>0.312</v>
          </cell>
          <cell r="K5536">
            <v>9.9369999999999994</v>
          </cell>
          <cell r="L5536">
            <v>6.5</v>
          </cell>
          <cell r="M5536">
            <v>5.375</v>
          </cell>
          <cell r="N5536">
            <v>6</v>
          </cell>
          <cell r="O5536" t="str">
            <v>US</v>
          </cell>
          <cell r="Q5536" t="str">
            <v>HMO</v>
          </cell>
          <cell r="R5536">
            <v>7</v>
          </cell>
          <cell r="S5536">
            <v>1176</v>
          </cell>
          <cell r="T5536">
            <v>0</v>
          </cell>
          <cell r="W5536" t="str">
            <v>FLT</v>
          </cell>
          <cell r="X5536" t="str">
            <v>BRN</v>
          </cell>
          <cell r="Y5536" t="str">
            <v>OIL</v>
          </cell>
          <cell r="Z5536" t="str">
            <v>HMO</v>
          </cell>
        </row>
        <row r="5537">
          <cell r="A5537" t="str">
            <v>GT2951</v>
          </cell>
          <cell r="B5537" t="str">
            <v>9100050403</v>
          </cell>
          <cell r="C5537" t="str">
            <v>10009100050400</v>
          </cell>
          <cell r="D5537">
            <v>0.623</v>
          </cell>
          <cell r="E5537">
            <v>3.5999999999999997E-2</v>
          </cell>
          <cell r="F5537">
            <v>3.0979999999999999</v>
          </cell>
          <cell r="G5537">
            <v>3.0979999999999999</v>
          </cell>
          <cell r="H5537">
            <v>3.5089999999999999</v>
          </cell>
          <cell r="I5537">
            <v>3.738</v>
          </cell>
          <cell r="J5537">
            <v>0.216</v>
          </cell>
          <cell r="K5537">
            <v>9.9369999999999994</v>
          </cell>
          <cell r="L5537">
            <v>6.5</v>
          </cell>
          <cell r="M5537">
            <v>3.8119999999999998</v>
          </cell>
          <cell r="N5537">
            <v>6</v>
          </cell>
          <cell r="O5537" t="str">
            <v>US</v>
          </cell>
          <cell r="Q5537" t="str">
            <v>HMO</v>
          </cell>
          <cell r="R5537">
            <v>11</v>
          </cell>
          <cell r="S5537">
            <v>1848</v>
          </cell>
          <cell r="T5537">
            <v>0</v>
          </cell>
          <cell r="W5537" t="str">
            <v>FLT</v>
          </cell>
          <cell r="X5537" t="str">
            <v>BRN</v>
          </cell>
          <cell r="Y5537" t="str">
            <v>OIL</v>
          </cell>
          <cell r="Z5537" t="str">
            <v>HMO</v>
          </cell>
        </row>
        <row r="5538">
          <cell r="A5538" t="str">
            <v>GT3387A</v>
          </cell>
          <cell r="B5538" t="str">
            <v>9100050441</v>
          </cell>
          <cell r="C5538" t="str">
            <v>10009100050448</v>
          </cell>
          <cell r="D5538">
            <v>0.61</v>
          </cell>
          <cell r="E5538">
            <v>3.5000000000000003E-2</v>
          </cell>
          <cell r="F5538">
            <v>3.0979999999999999</v>
          </cell>
          <cell r="G5538">
            <v>3.0979999999999999</v>
          </cell>
          <cell r="H5538">
            <v>3.5089999999999999</v>
          </cell>
          <cell r="I5538">
            <v>3.66</v>
          </cell>
          <cell r="J5538">
            <v>0.21</v>
          </cell>
          <cell r="K5538">
            <v>9.9369999999999994</v>
          </cell>
          <cell r="L5538">
            <v>6.5</v>
          </cell>
          <cell r="M5538">
            <v>3.8119999999999998</v>
          </cell>
          <cell r="N5538">
            <v>6</v>
          </cell>
          <cell r="O5538" t="str">
            <v>US</v>
          </cell>
          <cell r="Q5538" t="str">
            <v>HMO</v>
          </cell>
          <cell r="R5538">
            <v>11</v>
          </cell>
          <cell r="S5538">
            <v>1848</v>
          </cell>
          <cell r="T5538">
            <v>0</v>
          </cell>
          <cell r="W5538" t="str">
            <v>FLT</v>
          </cell>
          <cell r="X5538" t="str">
            <v>BRN</v>
          </cell>
          <cell r="Y5538" t="str">
            <v>OIL</v>
          </cell>
          <cell r="Z5538" t="str">
            <v>HMO</v>
          </cell>
        </row>
        <row r="5539">
          <cell r="A5539" t="str">
            <v>GT3593A</v>
          </cell>
          <cell r="B5539" t="str">
            <v>9100050410</v>
          </cell>
          <cell r="C5539" t="str">
            <v>10009100050417</v>
          </cell>
          <cell r="D5539">
            <v>0.62</v>
          </cell>
          <cell r="E5539">
            <v>3.5000000000000003E-2</v>
          </cell>
          <cell r="F5539">
            <v>3.0979999999999999</v>
          </cell>
          <cell r="G5539">
            <v>3.0979999999999999</v>
          </cell>
          <cell r="H5539">
            <v>3.5089999999999999</v>
          </cell>
          <cell r="I5539">
            <v>3.72</v>
          </cell>
          <cell r="J5539">
            <v>0.21</v>
          </cell>
          <cell r="K5539">
            <v>9.9369999999999994</v>
          </cell>
          <cell r="L5539">
            <v>6.5</v>
          </cell>
          <cell r="M5539">
            <v>3.8119999999999998</v>
          </cell>
          <cell r="N5539">
            <v>6</v>
          </cell>
          <cell r="O5539" t="str">
            <v>US</v>
          </cell>
          <cell r="Q5539" t="str">
            <v>HMO</v>
          </cell>
          <cell r="R5539">
            <v>11</v>
          </cell>
          <cell r="S5539">
            <v>1848</v>
          </cell>
          <cell r="T5539">
            <v>0</v>
          </cell>
          <cell r="W5539" t="str">
            <v>FLT</v>
          </cell>
          <cell r="X5539" t="str">
            <v>BRN</v>
          </cell>
          <cell r="Y5539" t="str">
            <v>OIL</v>
          </cell>
          <cell r="Z5539" t="str">
            <v>HMO</v>
          </cell>
        </row>
        <row r="5540">
          <cell r="A5540" t="str">
            <v>GT3614</v>
          </cell>
          <cell r="B5540" t="str">
            <v>9100050397</v>
          </cell>
          <cell r="C5540" t="str">
            <v>10009100050394</v>
          </cell>
          <cell r="D5540">
            <v>0.59099999999999997</v>
          </cell>
          <cell r="E5540">
            <v>3.5000000000000003E-2</v>
          </cell>
          <cell r="F5540">
            <v>3.0979999999999999</v>
          </cell>
          <cell r="G5540">
            <v>3.0979999999999999</v>
          </cell>
          <cell r="H5540">
            <v>3.5089999999999999</v>
          </cell>
          <cell r="I5540">
            <v>3.5459999999999998</v>
          </cell>
          <cell r="J5540">
            <v>0.21</v>
          </cell>
          <cell r="K5540">
            <v>9.9369999999999994</v>
          </cell>
          <cell r="L5540">
            <v>6.5</v>
          </cell>
          <cell r="M5540">
            <v>3.8119999999999998</v>
          </cell>
          <cell r="N5540">
            <v>6</v>
          </cell>
          <cell r="O5540" t="str">
            <v>US</v>
          </cell>
          <cell r="Q5540" t="str">
            <v>HMO</v>
          </cell>
          <cell r="R5540">
            <v>11</v>
          </cell>
          <cell r="S5540">
            <v>1848</v>
          </cell>
          <cell r="T5540">
            <v>0</v>
          </cell>
          <cell r="W5540" t="str">
            <v>FLT</v>
          </cell>
          <cell r="X5540" t="str">
            <v>BRN</v>
          </cell>
          <cell r="Y5540" t="str">
            <v>OIL</v>
          </cell>
          <cell r="Z5540" t="str">
            <v>HMO</v>
          </cell>
        </row>
        <row r="5541">
          <cell r="A5541" t="str">
            <v>GT3980</v>
          </cell>
          <cell r="B5541" t="str">
            <v>9100050458</v>
          </cell>
          <cell r="C5541" t="str">
            <v>10009100050455</v>
          </cell>
          <cell r="D5541">
            <v>0.7</v>
          </cell>
          <cell r="E5541">
            <v>0.05</v>
          </cell>
          <cell r="F5541">
            <v>3.0979999999999999</v>
          </cell>
          <cell r="G5541">
            <v>3.0979999999999999</v>
          </cell>
          <cell r="H5541">
            <v>5.0720000000000001</v>
          </cell>
          <cell r="I5541">
            <v>4.2</v>
          </cell>
          <cell r="J5541">
            <v>0.3</v>
          </cell>
          <cell r="K5541">
            <v>9.9369999999999994</v>
          </cell>
          <cell r="L5541">
            <v>6.5</v>
          </cell>
          <cell r="M5541">
            <v>5.375</v>
          </cell>
          <cell r="N5541">
            <v>6</v>
          </cell>
          <cell r="O5541" t="str">
            <v>US</v>
          </cell>
          <cell r="Q5541" t="str">
            <v>HMO</v>
          </cell>
          <cell r="R5541">
            <v>7</v>
          </cell>
          <cell r="S5541">
            <v>1176</v>
          </cell>
          <cell r="T5541">
            <v>0</v>
          </cell>
          <cell r="W5541" t="str">
            <v>FLT</v>
          </cell>
          <cell r="X5541" t="str">
            <v>BRN</v>
          </cell>
          <cell r="Y5541" t="str">
            <v>OIL</v>
          </cell>
          <cell r="Z5541" t="str">
            <v>HMO</v>
          </cell>
        </row>
        <row r="5542">
          <cell r="A5542" t="str">
            <v>GT4967</v>
          </cell>
          <cell r="B5542" t="str">
            <v>9100050380</v>
          </cell>
          <cell r="C5542" t="str">
            <v>10009100050387</v>
          </cell>
          <cell r="D5542">
            <v>0.46</v>
          </cell>
          <cell r="E5542">
            <v>2.5999999999999999E-2</v>
          </cell>
          <cell r="F5542">
            <v>2.78</v>
          </cell>
          <cell r="G5542">
            <v>2.78</v>
          </cell>
          <cell r="H5542">
            <v>3.06</v>
          </cell>
          <cell r="I5542">
            <v>2.76</v>
          </cell>
          <cell r="J5542">
            <v>0.156</v>
          </cell>
          <cell r="K5542">
            <v>8.75</v>
          </cell>
          <cell r="L5542">
            <v>5.9370000000000003</v>
          </cell>
          <cell r="M5542">
            <v>3.6869999999999998</v>
          </cell>
          <cell r="N5542">
            <v>6</v>
          </cell>
          <cell r="O5542" t="str">
            <v>US</v>
          </cell>
          <cell r="Q5542" t="str">
            <v>HMO</v>
          </cell>
          <cell r="R5542">
            <v>10</v>
          </cell>
          <cell r="S5542">
            <v>1920</v>
          </cell>
          <cell r="T5542">
            <v>0</v>
          </cell>
          <cell r="W5542" t="str">
            <v>FLT</v>
          </cell>
          <cell r="X5542" t="str">
            <v>BRN</v>
          </cell>
          <cell r="Y5542" t="str">
            <v>OIL</v>
          </cell>
          <cell r="Z5542" t="str">
            <v>HMO</v>
          </cell>
        </row>
        <row r="5543">
          <cell r="A5543" t="str">
            <v>GT7317</v>
          </cell>
          <cell r="B5543" t="str">
            <v>9100050472</v>
          </cell>
          <cell r="C5543" t="str">
            <v>10009100050479</v>
          </cell>
          <cell r="D5543">
            <v>0.51</v>
          </cell>
          <cell r="E5543">
            <v>0.03</v>
          </cell>
          <cell r="F5543">
            <v>2.79</v>
          </cell>
          <cell r="G5543">
            <v>2.79</v>
          </cell>
          <cell r="H5543">
            <v>3.7050000000000001</v>
          </cell>
          <cell r="I5543">
            <v>3.06</v>
          </cell>
          <cell r="J5543">
            <v>0.18</v>
          </cell>
          <cell r="K5543">
            <v>8.75</v>
          </cell>
          <cell r="L5543">
            <v>5.9370000000000003</v>
          </cell>
          <cell r="M5543">
            <v>4.25</v>
          </cell>
          <cell r="N5543">
            <v>6</v>
          </cell>
          <cell r="O5543" t="str">
            <v>CA</v>
          </cell>
          <cell r="Q5543" t="str">
            <v>HMO</v>
          </cell>
          <cell r="R5543">
            <v>9</v>
          </cell>
          <cell r="S5543">
            <v>1728</v>
          </cell>
          <cell r="T5543">
            <v>0</v>
          </cell>
          <cell r="W5543" t="str">
            <v>FLT</v>
          </cell>
          <cell r="X5543" t="str">
            <v>BRN</v>
          </cell>
          <cell r="Y5543" t="str">
            <v>OIL</v>
          </cell>
          <cell r="Z5543" t="str">
            <v>HMO</v>
          </cell>
        </row>
        <row r="5544">
          <cell r="A5544" t="str">
            <v>GT8A</v>
          </cell>
          <cell r="B5544" t="str">
            <v>9100050465</v>
          </cell>
          <cell r="C5544" t="str">
            <v>10009100050462</v>
          </cell>
          <cell r="D5544">
            <v>0.95299999999999996</v>
          </cell>
          <cell r="E5544">
            <v>0.80100000000000005</v>
          </cell>
          <cell r="F5544">
            <v>3.8479999999999999</v>
          </cell>
          <cell r="G5544">
            <v>3.8479999999999999</v>
          </cell>
          <cell r="H5544">
            <v>5.3220000000000001</v>
          </cell>
          <cell r="I5544">
            <v>5.718</v>
          </cell>
          <cell r="J5544">
            <v>4.806</v>
          </cell>
          <cell r="K5544">
            <v>12.125</v>
          </cell>
          <cell r="L5544">
            <v>8</v>
          </cell>
          <cell r="M5544">
            <v>5.625</v>
          </cell>
          <cell r="N5544">
            <v>6</v>
          </cell>
          <cell r="O5544" t="str">
            <v>US</v>
          </cell>
          <cell r="Q5544" t="str">
            <v>HMO</v>
          </cell>
          <cell r="R5544">
            <v>7</v>
          </cell>
          <cell r="S5544">
            <v>840</v>
          </cell>
          <cell r="T5544">
            <v>0</v>
          </cell>
          <cell r="W5544" t="str">
            <v>FLT</v>
          </cell>
          <cell r="X5544" t="str">
            <v>BRN</v>
          </cell>
          <cell r="Y5544" t="str">
            <v>OIL</v>
          </cell>
          <cell r="Z5544" t="str">
            <v>HMO</v>
          </cell>
        </row>
        <row r="5545">
          <cell r="A5545" t="str">
            <v>HCA1574</v>
          </cell>
          <cell r="B5545" t="str">
            <v>9100529145</v>
          </cell>
          <cell r="C5545" t="str">
            <v>10009100529142</v>
          </cell>
          <cell r="D5545">
            <v>6.7</v>
          </cell>
          <cell r="E5545">
            <v>1.2430000000000001</v>
          </cell>
          <cell r="F5545">
            <v>0</v>
          </cell>
          <cell r="G5545">
            <v>0</v>
          </cell>
          <cell r="H5545">
            <v>0</v>
          </cell>
          <cell r="I5545">
            <v>6.7</v>
          </cell>
          <cell r="J5545">
            <v>1.2430000000000001</v>
          </cell>
          <cell r="K5545">
            <v>10.875</v>
          </cell>
          <cell r="L5545">
            <v>10.875</v>
          </cell>
          <cell r="M5545">
            <v>17.375</v>
          </cell>
          <cell r="N5545">
            <v>1</v>
          </cell>
          <cell r="O5545" t="str">
            <v>US</v>
          </cell>
          <cell r="Q5545" t="str">
            <v>FAH</v>
          </cell>
          <cell r="R5545">
            <v>2</v>
          </cell>
          <cell r="S5545">
            <v>32</v>
          </cell>
          <cell r="T5545">
            <v>67.38</v>
          </cell>
          <cell r="U5545" t="str">
            <v>US$</v>
          </cell>
          <cell r="W5545" t="str">
            <v>FLT</v>
          </cell>
          <cell r="X5545" t="str">
            <v>BRN</v>
          </cell>
          <cell r="Y5545" t="str">
            <v>AIR</v>
          </cell>
          <cell r="Z5545" t="str">
            <v>FAH</v>
          </cell>
        </row>
        <row r="5546">
          <cell r="A5546" t="str">
            <v>HCA1581</v>
          </cell>
          <cell r="B5546" t="str">
            <v>9100529169</v>
          </cell>
          <cell r="C5546" t="str">
            <v>10009100529166</v>
          </cell>
          <cell r="D5546">
            <v>9.1</v>
          </cell>
          <cell r="E5546">
            <v>0.64400000000000002</v>
          </cell>
          <cell r="F5546">
            <v>0</v>
          </cell>
          <cell r="G5546">
            <v>0</v>
          </cell>
          <cell r="H5546">
            <v>0</v>
          </cell>
          <cell r="I5546">
            <v>9.1</v>
          </cell>
          <cell r="J5546">
            <v>0.64400000000000002</v>
          </cell>
          <cell r="K5546">
            <v>10.875</v>
          </cell>
          <cell r="L5546">
            <v>10.875</v>
          </cell>
          <cell r="M5546">
            <v>23.75</v>
          </cell>
          <cell r="N5546">
            <v>1</v>
          </cell>
          <cell r="O5546" t="str">
            <v>US</v>
          </cell>
          <cell r="Q5546" t="str">
            <v>FAH</v>
          </cell>
          <cell r="R5546">
            <v>1</v>
          </cell>
          <cell r="S5546">
            <v>16</v>
          </cell>
          <cell r="T5546">
            <v>55.99</v>
          </cell>
          <cell r="U5546" t="str">
            <v>US$</v>
          </cell>
          <cell r="W5546" t="str">
            <v>FLT</v>
          </cell>
          <cell r="X5546" t="str">
            <v>BRN</v>
          </cell>
          <cell r="Y5546" t="str">
            <v>AIR</v>
          </cell>
          <cell r="Z5546" t="str">
            <v>FAH</v>
          </cell>
        </row>
        <row r="5547">
          <cell r="A5547" t="str">
            <v>HCA3864</v>
          </cell>
          <cell r="B5547" t="str">
            <v>9100529350</v>
          </cell>
          <cell r="C5547" t="str">
            <v>10009100529357</v>
          </cell>
          <cell r="D5547">
            <v>11.2</v>
          </cell>
          <cell r="E5547">
            <v>2.0019999999999998</v>
          </cell>
          <cell r="F5547">
            <v>0</v>
          </cell>
          <cell r="G5547">
            <v>0</v>
          </cell>
          <cell r="H5547">
            <v>0</v>
          </cell>
          <cell r="I5547">
            <v>11.2</v>
          </cell>
          <cell r="J5547">
            <v>2.0019999999999998</v>
          </cell>
          <cell r="K5547">
            <v>14.375</v>
          </cell>
          <cell r="L5547">
            <v>14.375</v>
          </cell>
          <cell r="M5547">
            <v>16.875</v>
          </cell>
          <cell r="N5547">
            <v>1</v>
          </cell>
          <cell r="O5547" t="str">
            <v>US</v>
          </cell>
          <cell r="Q5547" t="str">
            <v>FAH</v>
          </cell>
          <cell r="R5547">
            <v>2</v>
          </cell>
          <cell r="S5547">
            <v>18</v>
          </cell>
          <cell r="T5547">
            <v>70.150000000000006</v>
          </cell>
          <cell r="U5547" t="str">
            <v>US$</v>
          </cell>
          <cell r="W5547" t="str">
            <v>FLT</v>
          </cell>
          <cell r="X5547" t="str">
            <v>BRN</v>
          </cell>
          <cell r="Y5547" t="str">
            <v>AIR</v>
          </cell>
          <cell r="Z5547" t="str">
            <v>FAH</v>
          </cell>
        </row>
        <row r="5548">
          <cell r="A5548" t="str">
            <v>HCA3990</v>
          </cell>
          <cell r="B5548" t="str">
            <v>9100529367</v>
          </cell>
          <cell r="C5548" t="str">
            <v>10009100529364</v>
          </cell>
          <cell r="D5548">
            <v>10</v>
          </cell>
          <cell r="E5548">
            <v>2.1859999999999999</v>
          </cell>
          <cell r="F5548">
            <v>0</v>
          </cell>
          <cell r="G5548">
            <v>0</v>
          </cell>
          <cell r="H5548">
            <v>0</v>
          </cell>
          <cell r="I5548">
            <v>10</v>
          </cell>
          <cell r="J5548">
            <v>2.1859999999999999</v>
          </cell>
          <cell r="K5548">
            <v>12.188000000000001</v>
          </cell>
          <cell r="L5548">
            <v>12.188000000000001</v>
          </cell>
          <cell r="M5548">
            <v>23.312999999999999</v>
          </cell>
          <cell r="N5548">
            <v>1</v>
          </cell>
          <cell r="O5548" t="str">
            <v>US</v>
          </cell>
          <cell r="P5548" t="str">
            <v>RA</v>
          </cell>
          <cell r="Q5548" t="str">
            <v>FAH</v>
          </cell>
          <cell r="R5548">
            <v>1</v>
          </cell>
          <cell r="S5548">
            <v>9</v>
          </cell>
          <cell r="T5548">
            <v>66.88</v>
          </cell>
          <cell r="U5548" t="str">
            <v>US$</v>
          </cell>
          <cell r="V5548" t="str">
            <v>EA</v>
          </cell>
          <cell r="W5548" t="str">
            <v>FLT</v>
          </cell>
          <cell r="X5548" t="str">
            <v>BRN</v>
          </cell>
          <cell r="Y5548" t="str">
            <v>AIR</v>
          </cell>
          <cell r="Z5548" t="str">
            <v>FAH</v>
          </cell>
        </row>
        <row r="5549">
          <cell r="A5549" t="str">
            <v>HCAK1532</v>
          </cell>
          <cell r="B5549" t="str">
            <v>9100529534</v>
          </cell>
          <cell r="C5549" t="str">
            <v>10009100529531</v>
          </cell>
          <cell r="D5549">
            <v>2.6</v>
          </cell>
          <cell r="E5549">
            <v>0.47899999999999998</v>
          </cell>
          <cell r="F5549">
            <v>0</v>
          </cell>
          <cell r="G5549">
            <v>0</v>
          </cell>
          <cell r="H5549">
            <v>0</v>
          </cell>
          <cell r="I5549">
            <v>2.6</v>
          </cell>
          <cell r="J5549">
            <v>0.47899999999999998</v>
          </cell>
          <cell r="K5549">
            <v>7.125</v>
          </cell>
          <cell r="L5549">
            <v>7.125</v>
          </cell>
          <cell r="M5549">
            <v>16.375</v>
          </cell>
          <cell r="N5549">
            <v>1</v>
          </cell>
          <cell r="O5549" t="str">
            <v>US</v>
          </cell>
          <cell r="Q5549" t="str">
            <v>FAH</v>
          </cell>
          <cell r="R5549">
            <v>2</v>
          </cell>
          <cell r="S5549">
            <v>70</v>
          </cell>
          <cell r="T5549">
            <v>27.1</v>
          </cell>
          <cell r="U5549" t="str">
            <v>US$</v>
          </cell>
          <cell r="W5549" t="str">
            <v>FLT</v>
          </cell>
          <cell r="X5549" t="str">
            <v>BRN</v>
          </cell>
          <cell r="Y5549" t="str">
            <v>AIR</v>
          </cell>
          <cell r="Z5549" t="str">
            <v>FAH</v>
          </cell>
        </row>
        <row r="5550">
          <cell r="A5550" t="str">
            <v>HCAK2523</v>
          </cell>
          <cell r="B5550" t="str">
            <v>9100529541</v>
          </cell>
          <cell r="C5550" t="str">
            <v>10009100529548</v>
          </cell>
          <cell r="D5550">
            <v>0.1</v>
          </cell>
          <cell r="E5550">
            <v>0</v>
          </cell>
          <cell r="F5550">
            <v>0</v>
          </cell>
          <cell r="G5550">
            <v>0</v>
          </cell>
          <cell r="H5550">
            <v>0</v>
          </cell>
          <cell r="I5550">
            <v>0.1</v>
          </cell>
          <cell r="J5550">
            <v>0</v>
          </cell>
          <cell r="K5550">
            <v>0</v>
          </cell>
          <cell r="L5550">
            <v>0</v>
          </cell>
          <cell r="M5550">
            <v>0</v>
          </cell>
          <cell r="N5550">
            <v>1</v>
          </cell>
          <cell r="O5550" t="str">
            <v>US</v>
          </cell>
          <cell r="Q5550" t="str">
            <v>FAH</v>
          </cell>
          <cell r="R5550">
            <v>0</v>
          </cell>
          <cell r="S5550">
            <v>10</v>
          </cell>
          <cell r="T5550">
            <v>39.19</v>
          </cell>
          <cell r="U5550" t="str">
            <v>US$</v>
          </cell>
          <cell r="W5550" t="str">
            <v>FLT</v>
          </cell>
          <cell r="X5550" t="str">
            <v>BRN</v>
          </cell>
          <cell r="Y5550" t="str">
            <v>AIR</v>
          </cell>
          <cell r="Z5550" t="str">
            <v>FAH</v>
          </cell>
        </row>
        <row r="5551">
          <cell r="A5551" t="str">
            <v>HCAK253</v>
          </cell>
          <cell r="B5551" t="str">
            <v>9100529558</v>
          </cell>
          <cell r="C5551" t="str">
            <v>10009100529555</v>
          </cell>
          <cell r="D5551">
            <v>2.2000000000000002</v>
          </cell>
          <cell r="E5551">
            <v>0.32900000000000001</v>
          </cell>
          <cell r="F5551">
            <v>0</v>
          </cell>
          <cell r="G5551">
            <v>0</v>
          </cell>
          <cell r="H5551">
            <v>0</v>
          </cell>
          <cell r="I5551">
            <v>2.2000000000000002</v>
          </cell>
          <cell r="J5551">
            <v>0.32900000000000001</v>
          </cell>
          <cell r="K5551">
            <v>6.875</v>
          </cell>
          <cell r="L5551">
            <v>6.875</v>
          </cell>
          <cell r="M5551">
            <v>12.375</v>
          </cell>
          <cell r="N5551">
            <v>1</v>
          </cell>
          <cell r="O5551" t="str">
            <v>US</v>
          </cell>
          <cell r="Q5551" t="str">
            <v>FAH</v>
          </cell>
          <cell r="R5551">
            <v>3</v>
          </cell>
          <cell r="S5551">
            <v>126</v>
          </cell>
          <cell r="T5551">
            <v>24.16</v>
          </cell>
          <cell r="U5551" t="str">
            <v>US$</v>
          </cell>
          <cell r="W5551" t="str">
            <v>FLT</v>
          </cell>
          <cell r="X5551" t="str">
            <v>BRN</v>
          </cell>
          <cell r="Y5551" t="str">
            <v>AIR</v>
          </cell>
          <cell r="Z5551" t="str">
            <v>FAH</v>
          </cell>
        </row>
        <row r="5552">
          <cell r="A5552" t="str">
            <v>HCAK503</v>
          </cell>
          <cell r="B5552" t="str">
            <v>9100529626</v>
          </cell>
          <cell r="C5552" t="str">
            <v>10009100529623</v>
          </cell>
          <cell r="D5552">
            <v>4.8</v>
          </cell>
          <cell r="E5552">
            <v>0.81</v>
          </cell>
          <cell r="F5552">
            <v>0</v>
          </cell>
          <cell r="G5552">
            <v>0</v>
          </cell>
          <cell r="H5552">
            <v>0</v>
          </cell>
          <cell r="I5552">
            <v>4.8</v>
          </cell>
          <cell r="J5552">
            <v>0.81</v>
          </cell>
          <cell r="K5552">
            <v>12.25</v>
          </cell>
          <cell r="L5552">
            <v>12.25</v>
          </cell>
          <cell r="M5552">
            <v>9.5</v>
          </cell>
          <cell r="N5552">
            <v>1</v>
          </cell>
          <cell r="O5552" t="str">
            <v>US</v>
          </cell>
          <cell r="P5552" t="str">
            <v>RA</v>
          </cell>
          <cell r="Q5552" t="str">
            <v>FAH</v>
          </cell>
          <cell r="R5552">
            <v>4</v>
          </cell>
          <cell r="S5552">
            <v>36</v>
          </cell>
          <cell r="T5552">
            <v>42.86</v>
          </cell>
          <cell r="U5552" t="str">
            <v>US$</v>
          </cell>
          <cell r="V5552" t="str">
            <v>EA</v>
          </cell>
          <cell r="W5552" t="str">
            <v>FLT</v>
          </cell>
          <cell r="X5552" t="str">
            <v>BRN</v>
          </cell>
          <cell r="Y5552" t="str">
            <v>AIR</v>
          </cell>
          <cell r="Z5552" t="str">
            <v>FAH</v>
          </cell>
        </row>
        <row r="5553">
          <cell r="A5553" t="str">
            <v>HM10060</v>
          </cell>
          <cell r="D5553">
            <v>0.6</v>
          </cell>
          <cell r="E5553">
            <v>1.9E-2</v>
          </cell>
          <cell r="F5553">
            <v>3.0979999999999999</v>
          </cell>
          <cell r="G5553">
            <v>3.0979999999999999</v>
          </cell>
          <cell r="H5553">
            <v>3.5089999999999999</v>
          </cell>
          <cell r="I5553">
            <v>3.6</v>
          </cell>
          <cell r="J5553">
            <v>0.14199999999999999</v>
          </cell>
          <cell r="K5553">
            <v>9.9369999999999994</v>
          </cell>
          <cell r="L5553">
            <v>6.5</v>
          </cell>
          <cell r="M5553">
            <v>3.8119999999999998</v>
          </cell>
          <cell r="N5553">
            <v>6</v>
          </cell>
          <cell r="O5553" t="str">
            <v>US</v>
          </cell>
          <cell r="Q5553" t="str">
            <v>HMO</v>
          </cell>
          <cell r="R5553">
            <v>11</v>
          </cell>
          <cell r="S5553">
            <v>1848</v>
          </cell>
          <cell r="T5553">
            <v>0</v>
          </cell>
          <cell r="W5553" t="str">
            <v>FLT</v>
          </cell>
          <cell r="X5553" t="str">
            <v>BRN</v>
          </cell>
          <cell r="Y5553" t="str">
            <v>OIL</v>
          </cell>
          <cell r="Z5553" t="str">
            <v>HMO</v>
          </cell>
        </row>
        <row r="5554">
          <cell r="A5554" t="str">
            <v>HM10060S</v>
          </cell>
          <cell r="B5554" t="str">
            <v>9100539182</v>
          </cell>
          <cell r="C5554" t="str">
            <v>10009100539189</v>
          </cell>
          <cell r="D5554">
            <v>0.6</v>
          </cell>
          <cell r="E5554">
            <v>1.9E-2</v>
          </cell>
          <cell r="F5554">
            <v>3.0979999999999999</v>
          </cell>
          <cell r="G5554">
            <v>3.0979999999999999</v>
          </cell>
          <cell r="H5554">
            <v>3.5089999999999999</v>
          </cell>
          <cell r="I5554">
            <v>3.6</v>
          </cell>
          <cell r="J5554">
            <v>0.14199999999999999</v>
          </cell>
          <cell r="K5554">
            <v>9.9369999999999994</v>
          </cell>
          <cell r="L5554">
            <v>6.5</v>
          </cell>
          <cell r="M5554">
            <v>3.8119999999999998</v>
          </cell>
          <cell r="N5554">
            <v>6</v>
          </cell>
          <cell r="O5554" t="str">
            <v>US</v>
          </cell>
          <cell r="P5554" t="str">
            <v>RA</v>
          </cell>
          <cell r="Q5554" t="str">
            <v>HMO</v>
          </cell>
          <cell r="R5554">
            <v>11</v>
          </cell>
          <cell r="S5554">
            <v>1848</v>
          </cell>
          <cell r="T5554">
            <v>8.1300000000000008</v>
          </cell>
          <cell r="U5554" t="str">
            <v>US$</v>
          </cell>
          <cell r="V5554" t="str">
            <v>EA</v>
          </cell>
          <cell r="W5554" t="str">
            <v>FLT</v>
          </cell>
          <cell r="X5554" t="str">
            <v>BRN</v>
          </cell>
          <cell r="Y5554" t="str">
            <v>OIL</v>
          </cell>
          <cell r="Z5554" t="str">
            <v>HMO</v>
          </cell>
        </row>
        <row r="5555">
          <cell r="A5555" t="str">
            <v>HM16</v>
          </cell>
          <cell r="B5555" t="str">
            <v>9100044761</v>
          </cell>
          <cell r="C5555" t="str">
            <v>10009100044768</v>
          </cell>
          <cell r="D5555">
            <v>0.88600000000000001</v>
          </cell>
          <cell r="E5555">
            <v>3.9E-2</v>
          </cell>
          <cell r="F5555">
            <v>3.8479999999999999</v>
          </cell>
          <cell r="G5555">
            <v>3.8479999999999999</v>
          </cell>
          <cell r="H5555">
            <v>3.8839999999999999</v>
          </cell>
          <cell r="I5555">
            <v>5.3159999999999998</v>
          </cell>
          <cell r="J5555">
            <v>0.23400000000000001</v>
          </cell>
          <cell r="K5555">
            <v>12.125</v>
          </cell>
          <cell r="L5555">
            <v>8</v>
          </cell>
          <cell r="M5555">
            <v>4.1870000000000003</v>
          </cell>
          <cell r="N5555">
            <v>6</v>
          </cell>
          <cell r="O5555" t="str">
            <v>US</v>
          </cell>
          <cell r="Q5555" t="str">
            <v>HMO</v>
          </cell>
          <cell r="R5555">
            <v>10</v>
          </cell>
          <cell r="S5555">
            <v>1200</v>
          </cell>
          <cell r="T5555">
            <v>8.1300000000000008</v>
          </cell>
          <cell r="U5555" t="str">
            <v>US$</v>
          </cell>
          <cell r="W5555" t="str">
            <v>FLT</v>
          </cell>
          <cell r="X5555" t="str">
            <v>BRN</v>
          </cell>
          <cell r="Y5555" t="str">
            <v>OIL</v>
          </cell>
          <cell r="Z5555" t="str">
            <v>HMO</v>
          </cell>
        </row>
        <row r="5556">
          <cell r="A5556" t="str">
            <v>HM16S</v>
          </cell>
          <cell r="B5556" t="str">
            <v>9100044761</v>
          </cell>
          <cell r="C5556" t="str">
            <v>20009100044765</v>
          </cell>
          <cell r="D5556">
            <v>0.875</v>
          </cell>
          <cell r="E5556">
            <v>4.7E-2</v>
          </cell>
          <cell r="F5556">
            <v>3.8479999999999999</v>
          </cell>
          <cell r="G5556">
            <v>3.8479999999999999</v>
          </cell>
          <cell r="H5556">
            <v>3.8839999999999999</v>
          </cell>
          <cell r="I5556">
            <v>5.25</v>
          </cell>
          <cell r="J5556">
            <v>0.28199999999999997</v>
          </cell>
          <cell r="K5556">
            <v>12.125</v>
          </cell>
          <cell r="L5556">
            <v>8</v>
          </cell>
          <cell r="M5556">
            <v>4.1870000000000003</v>
          </cell>
          <cell r="N5556">
            <v>6</v>
          </cell>
          <cell r="O5556" t="str">
            <v>US</v>
          </cell>
          <cell r="P5556" t="str">
            <v>RA</v>
          </cell>
          <cell r="Q5556" t="str">
            <v>HMO</v>
          </cell>
          <cell r="R5556">
            <v>10</v>
          </cell>
          <cell r="S5556">
            <v>1200</v>
          </cell>
          <cell r="T5556">
            <v>8.1300000000000008</v>
          </cell>
          <cell r="U5556" t="str">
            <v>US$</v>
          </cell>
          <cell r="V5556" t="str">
            <v>EA</v>
          </cell>
          <cell r="W5556" t="str">
            <v>FLT</v>
          </cell>
          <cell r="X5556" t="str">
            <v>BRN</v>
          </cell>
          <cell r="Y5556" t="str">
            <v>OIL</v>
          </cell>
          <cell r="Z5556" t="str">
            <v>HMO</v>
          </cell>
        </row>
        <row r="5557">
          <cell r="A5557" t="str">
            <v>HM16SCAN</v>
          </cell>
          <cell r="B5557" t="str">
            <v>9100532084</v>
          </cell>
          <cell r="C5557" t="str">
            <v>20009100532088</v>
          </cell>
          <cell r="D5557">
            <v>0.89</v>
          </cell>
          <cell r="E5557">
            <v>3.6999999999999998E-2</v>
          </cell>
          <cell r="F5557">
            <v>3.8479999999999999</v>
          </cell>
          <cell r="G5557">
            <v>3.8479999999999999</v>
          </cell>
          <cell r="H5557">
            <v>3.8839999999999999</v>
          </cell>
          <cell r="I5557">
            <v>5.34</v>
          </cell>
          <cell r="J5557">
            <v>0.222</v>
          </cell>
          <cell r="K5557">
            <v>12.125</v>
          </cell>
          <cell r="L5557">
            <v>8</v>
          </cell>
          <cell r="M5557">
            <v>4.1870000000000003</v>
          </cell>
          <cell r="N5557">
            <v>6</v>
          </cell>
          <cell r="O5557" t="str">
            <v>US</v>
          </cell>
          <cell r="Q5557" t="str">
            <v>HMO</v>
          </cell>
          <cell r="R5557">
            <v>10</v>
          </cell>
          <cell r="S5557">
            <v>1200</v>
          </cell>
          <cell r="T5557">
            <v>0</v>
          </cell>
          <cell r="W5557" t="str">
            <v>FLT</v>
          </cell>
          <cell r="X5557" t="str">
            <v>BRN</v>
          </cell>
          <cell r="Y5557" t="str">
            <v>OIL</v>
          </cell>
          <cell r="Z5557" t="str">
            <v>HMO</v>
          </cell>
        </row>
        <row r="5558">
          <cell r="A5558" t="str">
            <v>HM2</v>
          </cell>
          <cell r="B5558" t="str">
            <v>9100044785</v>
          </cell>
          <cell r="C5558" t="str">
            <v>10009100044782</v>
          </cell>
          <cell r="D5558">
            <v>0.87</v>
          </cell>
          <cell r="E5558">
            <v>4.2999999999999997E-2</v>
          </cell>
          <cell r="F5558">
            <v>3.8479999999999999</v>
          </cell>
          <cell r="G5558">
            <v>3.8479999999999999</v>
          </cell>
          <cell r="H5558">
            <v>4.2590000000000003</v>
          </cell>
          <cell r="I5558">
            <v>5.22</v>
          </cell>
          <cell r="J5558">
            <v>0.25800000000000001</v>
          </cell>
          <cell r="K5558">
            <v>12.125</v>
          </cell>
          <cell r="L5558">
            <v>8</v>
          </cell>
          <cell r="M5558">
            <v>4.5620000000000003</v>
          </cell>
          <cell r="N5558">
            <v>6</v>
          </cell>
          <cell r="O5558" t="str">
            <v>US</v>
          </cell>
          <cell r="Q5558" t="str">
            <v>HMO</v>
          </cell>
          <cell r="R5558">
            <v>9</v>
          </cell>
          <cell r="S5558">
            <v>1080</v>
          </cell>
          <cell r="T5558">
            <v>8.1300000000000008</v>
          </cell>
          <cell r="U5558" t="str">
            <v>US$</v>
          </cell>
          <cell r="W5558" t="str">
            <v>FLT</v>
          </cell>
          <cell r="X5558" t="str">
            <v>BRN</v>
          </cell>
          <cell r="Y5558" t="str">
            <v>OIL</v>
          </cell>
          <cell r="Z5558" t="str">
            <v>HMO</v>
          </cell>
        </row>
        <row r="5559">
          <cell r="A5559" t="str">
            <v>HM2870A</v>
          </cell>
          <cell r="B5559" t="str">
            <v>9100044907</v>
          </cell>
          <cell r="C5559" t="str">
            <v>10009100044904</v>
          </cell>
          <cell r="D5559">
            <v>0.72</v>
          </cell>
          <cell r="E5559">
            <v>5.3999999999999999E-2</v>
          </cell>
          <cell r="F5559">
            <v>3.0979999999999999</v>
          </cell>
          <cell r="G5559">
            <v>3.0979999999999999</v>
          </cell>
          <cell r="H5559">
            <v>5.0720000000000001</v>
          </cell>
          <cell r="I5559">
            <v>4.32</v>
          </cell>
          <cell r="J5559">
            <v>0.32400000000000001</v>
          </cell>
          <cell r="K5559">
            <v>9.9369999999999994</v>
          </cell>
          <cell r="L5559">
            <v>6.5</v>
          </cell>
          <cell r="M5559">
            <v>5.375</v>
          </cell>
          <cell r="N5559">
            <v>6</v>
          </cell>
          <cell r="O5559" t="str">
            <v>US</v>
          </cell>
          <cell r="Q5559" t="str">
            <v>HMO</v>
          </cell>
          <cell r="R5559">
            <v>7</v>
          </cell>
          <cell r="S5559">
            <v>1176</v>
          </cell>
          <cell r="T5559">
            <v>8.1300000000000008</v>
          </cell>
          <cell r="U5559" t="str">
            <v>US$</v>
          </cell>
          <cell r="W5559" t="str">
            <v>FLT</v>
          </cell>
          <cell r="X5559" t="str">
            <v>BRN</v>
          </cell>
          <cell r="Y5559" t="str">
            <v>OIL</v>
          </cell>
          <cell r="Z5559" t="str">
            <v>HMO</v>
          </cell>
        </row>
        <row r="5560">
          <cell r="A5560" t="str">
            <v>HM2870AS</v>
          </cell>
          <cell r="B5560" t="str">
            <v>9100044907</v>
          </cell>
          <cell r="C5560" t="str">
            <v>20009100044901</v>
          </cell>
          <cell r="D5560">
            <v>0.73</v>
          </cell>
          <cell r="E5560">
            <v>3.6999999999999998E-2</v>
          </cell>
          <cell r="F5560">
            <v>3.0979999999999999</v>
          </cell>
          <cell r="G5560">
            <v>3.0979999999999999</v>
          </cell>
          <cell r="H5560">
            <v>5.0720000000000001</v>
          </cell>
          <cell r="I5560">
            <v>4.38</v>
          </cell>
          <cell r="J5560">
            <v>0.222</v>
          </cell>
          <cell r="K5560">
            <v>9.9369999999999994</v>
          </cell>
          <cell r="L5560">
            <v>6.5</v>
          </cell>
          <cell r="M5560">
            <v>5.375</v>
          </cell>
          <cell r="N5560">
            <v>6</v>
          </cell>
          <cell r="O5560" t="str">
            <v>US</v>
          </cell>
          <cell r="P5560" t="str">
            <v>RA</v>
          </cell>
          <cell r="Q5560" t="str">
            <v>HMO</v>
          </cell>
          <cell r="R5560">
            <v>7</v>
          </cell>
          <cell r="S5560">
            <v>1176</v>
          </cell>
          <cell r="T5560">
            <v>8.1300000000000008</v>
          </cell>
          <cell r="U5560" t="str">
            <v>US$</v>
          </cell>
          <cell r="V5560" t="str">
            <v>EA</v>
          </cell>
          <cell r="W5560" t="str">
            <v>FLT</v>
          </cell>
          <cell r="X5560" t="str">
            <v>BRN</v>
          </cell>
          <cell r="Y5560" t="str">
            <v>OIL</v>
          </cell>
          <cell r="Z5560" t="str">
            <v>HMO</v>
          </cell>
        </row>
        <row r="5561">
          <cell r="A5561" t="str">
            <v>HM2870ASCAN</v>
          </cell>
          <cell r="B5561" t="str">
            <v>9100532114</v>
          </cell>
          <cell r="C5561" t="str">
            <v>20009100532118</v>
          </cell>
          <cell r="D5561">
            <v>0.72499999999999998</v>
          </cell>
          <cell r="E5561">
            <v>5.3999999999999999E-2</v>
          </cell>
          <cell r="F5561">
            <v>3.0979999999999999</v>
          </cell>
          <cell r="G5561">
            <v>3.0979999999999999</v>
          </cell>
          <cell r="H5561">
            <v>5.0720000000000001</v>
          </cell>
          <cell r="I5561">
            <v>4.3499999999999996</v>
          </cell>
          <cell r="J5561">
            <v>0.32400000000000001</v>
          </cell>
          <cell r="K5561">
            <v>9.9369999999999994</v>
          </cell>
          <cell r="L5561">
            <v>6.5</v>
          </cell>
          <cell r="M5561">
            <v>5.375</v>
          </cell>
          <cell r="N5561">
            <v>6</v>
          </cell>
          <cell r="O5561" t="str">
            <v>US</v>
          </cell>
          <cell r="Q5561" t="str">
            <v>HMO</v>
          </cell>
          <cell r="R5561">
            <v>7</v>
          </cell>
          <cell r="S5561">
            <v>1176</v>
          </cell>
          <cell r="T5561">
            <v>0</v>
          </cell>
          <cell r="W5561" t="str">
            <v>FLT</v>
          </cell>
          <cell r="X5561" t="str">
            <v>BRN</v>
          </cell>
          <cell r="Y5561" t="str">
            <v>OIL</v>
          </cell>
          <cell r="Z5561" t="str">
            <v>HMO</v>
          </cell>
        </row>
        <row r="5562">
          <cell r="A5562" t="str">
            <v>HM2951</v>
          </cell>
          <cell r="B5562" t="str">
            <v>9100044914</v>
          </cell>
          <cell r="C5562" t="str">
            <v>10009100044911</v>
          </cell>
          <cell r="D5562">
            <v>0.61599999999999999</v>
          </cell>
          <cell r="E5562">
            <v>2.4E-2</v>
          </cell>
          <cell r="F5562">
            <v>3.0979999999999999</v>
          </cell>
          <cell r="G5562">
            <v>3.0979999999999999</v>
          </cell>
          <cell r="H5562">
            <v>3.5089999999999999</v>
          </cell>
          <cell r="I5562">
            <v>3.6960000000000002</v>
          </cell>
          <cell r="J5562">
            <v>0.14399999999999999</v>
          </cell>
          <cell r="K5562">
            <v>9.9369999999999994</v>
          </cell>
          <cell r="L5562">
            <v>6.5</v>
          </cell>
          <cell r="M5562">
            <v>3.8119999999999998</v>
          </cell>
          <cell r="N5562">
            <v>6</v>
          </cell>
          <cell r="O5562" t="str">
            <v>US</v>
          </cell>
          <cell r="Q5562" t="str">
            <v>HMO</v>
          </cell>
          <cell r="R5562">
            <v>11</v>
          </cell>
          <cell r="S5562">
            <v>1848</v>
          </cell>
          <cell r="T5562">
            <v>8.1300000000000008</v>
          </cell>
          <cell r="U5562" t="str">
            <v>US$</v>
          </cell>
          <cell r="W5562" t="str">
            <v>FLT</v>
          </cell>
          <cell r="X5562" t="str">
            <v>BRN</v>
          </cell>
          <cell r="Y5562" t="str">
            <v>OIL</v>
          </cell>
          <cell r="Z5562" t="str">
            <v>HMO</v>
          </cell>
        </row>
        <row r="5563">
          <cell r="A5563" t="str">
            <v>HM2951S</v>
          </cell>
          <cell r="B5563" t="str">
            <v>9100044914</v>
          </cell>
          <cell r="D5563">
            <v>0.60299999999999998</v>
          </cell>
          <cell r="E5563">
            <v>0</v>
          </cell>
          <cell r="F5563">
            <v>0</v>
          </cell>
          <cell r="G5563">
            <v>0</v>
          </cell>
          <cell r="H5563">
            <v>0</v>
          </cell>
          <cell r="I5563">
            <v>0</v>
          </cell>
          <cell r="J5563">
            <v>0</v>
          </cell>
          <cell r="K5563">
            <v>0</v>
          </cell>
          <cell r="L5563">
            <v>0</v>
          </cell>
          <cell r="M5563">
            <v>0</v>
          </cell>
          <cell r="N5563">
            <v>0</v>
          </cell>
          <cell r="O5563" t="str">
            <v>US</v>
          </cell>
          <cell r="P5563" t="str">
            <v>RA</v>
          </cell>
          <cell r="Q5563" t="str">
            <v>HMO</v>
          </cell>
          <cell r="R5563">
            <v>0</v>
          </cell>
          <cell r="S5563">
            <v>0</v>
          </cell>
          <cell r="T5563">
            <v>0</v>
          </cell>
          <cell r="V5563" t="str">
            <v>EA</v>
          </cell>
          <cell r="W5563" t="str">
            <v>FLT</v>
          </cell>
          <cell r="X5563" t="str">
            <v>BRN</v>
          </cell>
          <cell r="Y5563" t="str">
            <v>OIL</v>
          </cell>
          <cell r="Z5563" t="str">
            <v>HMO</v>
          </cell>
        </row>
        <row r="5564">
          <cell r="A5564" t="str">
            <v>HM2951SCAN</v>
          </cell>
          <cell r="B5564" t="str">
            <v>9100532121</v>
          </cell>
          <cell r="C5564" t="str">
            <v>20009100532125</v>
          </cell>
          <cell r="D5564">
            <v>0.61599999999999999</v>
          </cell>
          <cell r="E5564">
            <v>3.6999999999999998E-2</v>
          </cell>
          <cell r="F5564">
            <v>3.0979999999999999</v>
          </cell>
          <cell r="G5564">
            <v>3.0979999999999999</v>
          </cell>
          <cell r="H5564">
            <v>3.5089999999999999</v>
          </cell>
          <cell r="I5564">
            <v>3.6960000000000002</v>
          </cell>
          <cell r="J5564">
            <v>0.222</v>
          </cell>
          <cell r="K5564">
            <v>9.9369999999999994</v>
          </cell>
          <cell r="L5564">
            <v>6.5</v>
          </cell>
          <cell r="M5564">
            <v>3.8119999999999998</v>
          </cell>
          <cell r="N5564">
            <v>6</v>
          </cell>
          <cell r="O5564" t="str">
            <v>US</v>
          </cell>
          <cell r="Q5564" t="str">
            <v>HMO</v>
          </cell>
          <cell r="R5564">
            <v>11</v>
          </cell>
          <cell r="S5564">
            <v>1848</v>
          </cell>
          <cell r="T5564">
            <v>0</v>
          </cell>
          <cell r="W5564" t="str">
            <v>FLT</v>
          </cell>
          <cell r="X5564" t="str">
            <v>BRN</v>
          </cell>
          <cell r="Y5564" t="str">
            <v>OIL</v>
          </cell>
          <cell r="Z5564" t="str">
            <v>HMO</v>
          </cell>
        </row>
        <row r="5565">
          <cell r="A5565" t="str">
            <v>HM2S</v>
          </cell>
          <cell r="B5565" t="str">
            <v>9100044785</v>
          </cell>
          <cell r="C5565" t="str">
            <v>20009100044789</v>
          </cell>
          <cell r="D5565">
            <v>0.86599999999999999</v>
          </cell>
          <cell r="E5565">
            <v>4.8000000000000001E-2</v>
          </cell>
          <cell r="F5565">
            <v>3.8479999999999999</v>
          </cell>
          <cell r="G5565">
            <v>3.8479999999999999</v>
          </cell>
          <cell r="H5565">
            <v>4.2590000000000003</v>
          </cell>
          <cell r="I5565">
            <v>5.1959999999999997</v>
          </cell>
          <cell r="J5565">
            <v>0.28799999999999998</v>
          </cell>
          <cell r="K5565">
            <v>12.125</v>
          </cell>
          <cell r="L5565">
            <v>8</v>
          </cell>
          <cell r="M5565">
            <v>4.5620000000000003</v>
          </cell>
          <cell r="N5565">
            <v>6</v>
          </cell>
          <cell r="O5565" t="str">
            <v>US</v>
          </cell>
          <cell r="P5565" t="str">
            <v>RA</v>
          </cell>
          <cell r="Q5565" t="str">
            <v>HMO</v>
          </cell>
          <cell r="R5565">
            <v>9</v>
          </cell>
          <cell r="S5565">
            <v>1080</v>
          </cell>
          <cell r="T5565">
            <v>8.1300000000000008</v>
          </cell>
          <cell r="U5565" t="str">
            <v>US$</v>
          </cell>
          <cell r="V5565" t="str">
            <v>EA</v>
          </cell>
          <cell r="W5565" t="str">
            <v>FLT</v>
          </cell>
          <cell r="X5565" t="str">
            <v>BRN</v>
          </cell>
          <cell r="Y5565" t="str">
            <v>OIL</v>
          </cell>
          <cell r="Z5565" t="str">
            <v>HMO</v>
          </cell>
        </row>
        <row r="5566">
          <cell r="A5566" t="str">
            <v>HM2SCAN</v>
          </cell>
          <cell r="B5566" t="str">
            <v>9100532053</v>
          </cell>
          <cell r="C5566" t="str">
            <v>20009100532057</v>
          </cell>
          <cell r="D5566">
            <v>0.85799999999999998</v>
          </cell>
          <cell r="E5566">
            <v>6.8000000000000005E-2</v>
          </cell>
          <cell r="F5566">
            <v>3.8479999999999999</v>
          </cell>
          <cell r="G5566">
            <v>3.8479999999999999</v>
          </cell>
          <cell r="H5566">
            <v>4.2590000000000003</v>
          </cell>
          <cell r="I5566">
            <v>5.1479999999999997</v>
          </cell>
          <cell r="J5566">
            <v>0.40799999999999997</v>
          </cell>
          <cell r="K5566">
            <v>12.125</v>
          </cell>
          <cell r="L5566">
            <v>8</v>
          </cell>
          <cell r="M5566">
            <v>4.5620000000000003</v>
          </cell>
          <cell r="N5566">
            <v>6</v>
          </cell>
          <cell r="O5566" t="str">
            <v>US</v>
          </cell>
          <cell r="Q5566" t="str">
            <v>HMO</v>
          </cell>
          <cell r="R5566">
            <v>9</v>
          </cell>
          <cell r="S5566">
            <v>1080</v>
          </cell>
          <cell r="T5566">
            <v>0</v>
          </cell>
          <cell r="W5566" t="str">
            <v>FLT</v>
          </cell>
          <cell r="X5566" t="str">
            <v>BRN</v>
          </cell>
          <cell r="Y5566" t="str">
            <v>OIL</v>
          </cell>
          <cell r="Z5566" t="str">
            <v>HMO</v>
          </cell>
        </row>
        <row r="5567">
          <cell r="A5567" t="str">
            <v>HM30</v>
          </cell>
          <cell r="B5567" t="str">
            <v>9100044792</v>
          </cell>
          <cell r="C5567" t="str">
            <v>10009100044799</v>
          </cell>
          <cell r="D5567">
            <v>0.92</v>
          </cell>
          <cell r="E5567">
            <v>4.3999999999999997E-2</v>
          </cell>
          <cell r="F5567">
            <v>3.8479999999999999</v>
          </cell>
          <cell r="G5567">
            <v>3.8479999999999999</v>
          </cell>
          <cell r="H5567">
            <v>4.2590000000000003</v>
          </cell>
          <cell r="I5567">
            <v>5.52</v>
          </cell>
          <cell r="J5567">
            <v>0.26400000000000001</v>
          </cell>
          <cell r="K5567">
            <v>12.125</v>
          </cell>
          <cell r="L5567">
            <v>8</v>
          </cell>
          <cell r="M5567">
            <v>4.5620000000000003</v>
          </cell>
          <cell r="N5567">
            <v>6</v>
          </cell>
          <cell r="O5567" t="str">
            <v>US</v>
          </cell>
          <cell r="Q5567" t="str">
            <v>HMO</v>
          </cell>
          <cell r="R5567">
            <v>9</v>
          </cell>
          <cell r="S5567">
            <v>1080</v>
          </cell>
          <cell r="T5567">
            <v>8.1300000000000008</v>
          </cell>
          <cell r="U5567" t="str">
            <v>US$</v>
          </cell>
          <cell r="W5567" t="str">
            <v>FLT</v>
          </cell>
          <cell r="X5567" t="str">
            <v>BRN</v>
          </cell>
          <cell r="Y5567" t="str">
            <v>OIL</v>
          </cell>
          <cell r="Z5567" t="str">
            <v>HMO</v>
          </cell>
        </row>
        <row r="5568">
          <cell r="A5568" t="str">
            <v>HM30S</v>
          </cell>
          <cell r="B5568" t="str">
            <v>9100044792</v>
          </cell>
          <cell r="C5568" t="str">
            <v>20009100044796</v>
          </cell>
          <cell r="D5568">
            <v>0.94299999999999995</v>
          </cell>
          <cell r="E5568">
            <v>4.8000000000000001E-2</v>
          </cell>
          <cell r="F5568">
            <v>3.8479999999999999</v>
          </cell>
          <cell r="G5568">
            <v>3.8479999999999999</v>
          </cell>
          <cell r="H5568">
            <v>4.2590000000000003</v>
          </cell>
          <cell r="I5568">
            <v>5.6580000000000004</v>
          </cell>
          <cell r="J5568">
            <v>0.28799999999999998</v>
          </cell>
          <cell r="K5568">
            <v>12.125</v>
          </cell>
          <cell r="L5568">
            <v>8</v>
          </cell>
          <cell r="M5568">
            <v>4.5620000000000003</v>
          </cell>
          <cell r="N5568">
            <v>6</v>
          </cell>
          <cell r="O5568" t="str">
            <v>US</v>
          </cell>
          <cell r="P5568" t="str">
            <v>RA</v>
          </cell>
          <cell r="Q5568" t="str">
            <v>HMO</v>
          </cell>
          <cell r="R5568">
            <v>9</v>
          </cell>
          <cell r="S5568">
            <v>1080</v>
          </cell>
          <cell r="T5568">
            <v>8.1300000000000008</v>
          </cell>
          <cell r="U5568" t="str">
            <v>US$</v>
          </cell>
          <cell r="V5568" t="str">
            <v>EA</v>
          </cell>
          <cell r="W5568" t="str">
            <v>FLT</v>
          </cell>
          <cell r="X5568" t="str">
            <v>BRN</v>
          </cell>
          <cell r="Y5568" t="str">
            <v>OIL</v>
          </cell>
          <cell r="Z5568" t="str">
            <v>HMO</v>
          </cell>
        </row>
        <row r="5569">
          <cell r="A5569" t="str">
            <v>HM30SCAN</v>
          </cell>
          <cell r="B5569" t="str">
            <v>9100532091</v>
          </cell>
          <cell r="C5569" t="str">
            <v>20009100532095</v>
          </cell>
          <cell r="D5569">
            <v>0.92500000000000004</v>
          </cell>
          <cell r="E5569">
            <v>6.8000000000000005E-2</v>
          </cell>
          <cell r="F5569">
            <v>3.8479999999999999</v>
          </cell>
          <cell r="G5569">
            <v>3.8479999999999999</v>
          </cell>
          <cell r="H5569">
            <v>4.2590000000000003</v>
          </cell>
          <cell r="I5569">
            <v>5.55</v>
          </cell>
          <cell r="J5569">
            <v>0.40799999999999997</v>
          </cell>
          <cell r="K5569">
            <v>12.125</v>
          </cell>
          <cell r="L5569">
            <v>8</v>
          </cell>
          <cell r="M5569">
            <v>4.5620000000000003</v>
          </cell>
          <cell r="N5569">
            <v>6</v>
          </cell>
          <cell r="O5569" t="str">
            <v>US</v>
          </cell>
          <cell r="Q5569" t="str">
            <v>HMO</v>
          </cell>
          <cell r="R5569">
            <v>9</v>
          </cell>
          <cell r="S5569">
            <v>1080</v>
          </cell>
          <cell r="T5569">
            <v>0</v>
          </cell>
          <cell r="W5569" t="str">
            <v>FLT</v>
          </cell>
          <cell r="X5569" t="str">
            <v>BRN</v>
          </cell>
          <cell r="Y5569" t="str">
            <v>OIL</v>
          </cell>
          <cell r="Z5569" t="str">
            <v>HMO</v>
          </cell>
        </row>
        <row r="5570">
          <cell r="A5570" t="str">
            <v>HM3387A</v>
          </cell>
          <cell r="B5570" t="str">
            <v>9100044846</v>
          </cell>
          <cell r="C5570" t="str">
            <v>10009100044843</v>
          </cell>
          <cell r="D5570">
            <v>0.60599999999999998</v>
          </cell>
          <cell r="E5570">
            <v>2.4E-2</v>
          </cell>
          <cell r="F5570">
            <v>3.0979999999999999</v>
          </cell>
          <cell r="G5570">
            <v>3.0979999999999999</v>
          </cell>
          <cell r="H5570">
            <v>3.5089999999999999</v>
          </cell>
          <cell r="I5570">
            <v>3.6360000000000001</v>
          </cell>
          <cell r="J5570">
            <v>0.14399999999999999</v>
          </cell>
          <cell r="K5570">
            <v>9.9369999999999994</v>
          </cell>
          <cell r="L5570">
            <v>6.5</v>
          </cell>
          <cell r="M5570">
            <v>3.8119999999999998</v>
          </cell>
          <cell r="N5570">
            <v>6</v>
          </cell>
          <cell r="O5570" t="str">
            <v>US</v>
          </cell>
          <cell r="Q5570" t="str">
            <v>HMO</v>
          </cell>
          <cell r="R5570">
            <v>11</v>
          </cell>
          <cell r="S5570">
            <v>1848</v>
          </cell>
          <cell r="T5570">
            <v>8.1300000000000008</v>
          </cell>
          <cell r="U5570" t="str">
            <v>US$</v>
          </cell>
          <cell r="W5570" t="str">
            <v>FLT</v>
          </cell>
          <cell r="X5570" t="str">
            <v>BRN</v>
          </cell>
          <cell r="Y5570" t="str">
            <v>OIL</v>
          </cell>
          <cell r="Z5570" t="str">
            <v>HMO</v>
          </cell>
        </row>
        <row r="5571">
          <cell r="A5571" t="str">
            <v>HM3387AS</v>
          </cell>
          <cell r="B5571" t="str">
            <v>9100044846</v>
          </cell>
          <cell r="C5571" t="str">
            <v>20009100044840</v>
          </cell>
          <cell r="D5571">
            <v>0.60299999999999998</v>
          </cell>
          <cell r="E5571">
            <v>2.8000000000000001E-2</v>
          </cell>
          <cell r="F5571">
            <v>3.0979999999999999</v>
          </cell>
          <cell r="G5571">
            <v>3.0979999999999999</v>
          </cell>
          <cell r="H5571">
            <v>3.5089999999999999</v>
          </cell>
          <cell r="I5571">
            <v>3.6179999999999999</v>
          </cell>
          <cell r="J5571">
            <v>0.16800000000000001</v>
          </cell>
          <cell r="K5571">
            <v>9.9369999999999994</v>
          </cell>
          <cell r="L5571">
            <v>6.5</v>
          </cell>
          <cell r="M5571">
            <v>3.8119999999999998</v>
          </cell>
          <cell r="N5571">
            <v>6</v>
          </cell>
          <cell r="O5571" t="str">
            <v>US</v>
          </cell>
          <cell r="P5571" t="str">
            <v>RA</v>
          </cell>
          <cell r="Q5571" t="str">
            <v>HMO</v>
          </cell>
          <cell r="R5571">
            <v>11</v>
          </cell>
          <cell r="S5571">
            <v>1848</v>
          </cell>
          <cell r="T5571">
            <v>8.1300000000000008</v>
          </cell>
          <cell r="U5571" t="str">
            <v>US$</v>
          </cell>
          <cell r="V5571" t="str">
            <v>EA</v>
          </cell>
          <cell r="W5571" t="str">
            <v>FLT</v>
          </cell>
          <cell r="X5571" t="str">
            <v>BRN</v>
          </cell>
          <cell r="Y5571" t="str">
            <v>OIL</v>
          </cell>
          <cell r="Z5571" t="str">
            <v>HMO</v>
          </cell>
        </row>
        <row r="5572">
          <cell r="A5572" t="str">
            <v>HM3387ASCAN</v>
          </cell>
          <cell r="B5572" t="str">
            <v>9100532138</v>
          </cell>
          <cell r="C5572" t="str">
            <v>20009100532132</v>
          </cell>
          <cell r="D5572">
            <v>0.6</v>
          </cell>
          <cell r="E5572">
            <v>3.5000000000000003E-2</v>
          </cell>
          <cell r="F5572">
            <v>3.0979999999999999</v>
          </cell>
          <cell r="G5572">
            <v>3.0979999999999999</v>
          </cell>
          <cell r="H5572">
            <v>3.5089999999999999</v>
          </cell>
          <cell r="I5572">
            <v>3.6</v>
          </cell>
          <cell r="J5572">
            <v>0.21</v>
          </cell>
          <cell r="K5572">
            <v>9.9369999999999994</v>
          </cell>
          <cell r="L5572">
            <v>6.5</v>
          </cell>
          <cell r="M5572">
            <v>3.8119999999999998</v>
          </cell>
          <cell r="N5572">
            <v>6</v>
          </cell>
          <cell r="O5572" t="str">
            <v>US</v>
          </cell>
          <cell r="Q5572" t="str">
            <v>HMO</v>
          </cell>
          <cell r="R5572">
            <v>11</v>
          </cell>
          <cell r="S5572">
            <v>1848</v>
          </cell>
          <cell r="T5572">
            <v>0</v>
          </cell>
          <cell r="W5572" t="str">
            <v>FLT</v>
          </cell>
          <cell r="X5572" t="str">
            <v>BRN</v>
          </cell>
          <cell r="Y5572" t="str">
            <v>OIL</v>
          </cell>
          <cell r="Z5572" t="str">
            <v>HMO</v>
          </cell>
        </row>
        <row r="5573">
          <cell r="A5573" t="str">
            <v>HM3506</v>
          </cell>
          <cell r="B5573" t="str">
            <v>9100044921</v>
          </cell>
          <cell r="C5573" t="str">
            <v>10009100044928</v>
          </cell>
          <cell r="D5573">
            <v>0.60299999999999998</v>
          </cell>
          <cell r="E5573">
            <v>2.4E-2</v>
          </cell>
          <cell r="F5573">
            <v>3.0979999999999999</v>
          </cell>
          <cell r="G5573">
            <v>3.0979999999999999</v>
          </cell>
          <cell r="H5573">
            <v>3.5089999999999999</v>
          </cell>
          <cell r="I5573">
            <v>3.6179999999999999</v>
          </cell>
          <cell r="J5573">
            <v>0.14399999999999999</v>
          </cell>
          <cell r="K5573">
            <v>9.9369999999999994</v>
          </cell>
          <cell r="L5573">
            <v>6.5</v>
          </cell>
          <cell r="M5573">
            <v>3.8119999999999998</v>
          </cell>
          <cell r="N5573">
            <v>6</v>
          </cell>
          <cell r="O5573" t="str">
            <v>US</v>
          </cell>
          <cell r="Q5573" t="str">
            <v>HMO</v>
          </cell>
          <cell r="R5573">
            <v>11</v>
          </cell>
          <cell r="S5573">
            <v>1848</v>
          </cell>
          <cell r="T5573">
            <v>8.1300000000000008</v>
          </cell>
          <cell r="U5573" t="str">
            <v>US$</v>
          </cell>
          <cell r="W5573" t="str">
            <v>FLT</v>
          </cell>
          <cell r="X5573" t="str">
            <v>BRN</v>
          </cell>
          <cell r="Y5573" t="str">
            <v>OIL</v>
          </cell>
          <cell r="Z5573" t="str">
            <v>HMO</v>
          </cell>
        </row>
        <row r="5574">
          <cell r="A5574" t="str">
            <v>HM3506S</v>
          </cell>
          <cell r="B5574" t="str">
            <v>9100044921</v>
          </cell>
          <cell r="C5574" t="str">
            <v>20009100044925</v>
          </cell>
          <cell r="D5574">
            <v>0.60299999999999998</v>
          </cell>
          <cell r="E5574">
            <v>2.7E-2</v>
          </cell>
          <cell r="F5574">
            <v>3.0979999999999999</v>
          </cell>
          <cell r="G5574">
            <v>3.0979999999999999</v>
          </cell>
          <cell r="H5574">
            <v>3.5089999999999999</v>
          </cell>
          <cell r="I5574">
            <v>3.6179999999999999</v>
          </cell>
          <cell r="J5574">
            <v>0.16200000000000001</v>
          </cell>
          <cell r="K5574">
            <v>9.9369999999999994</v>
          </cell>
          <cell r="L5574">
            <v>6.5</v>
          </cell>
          <cell r="M5574">
            <v>3.8119999999999998</v>
          </cell>
          <cell r="N5574">
            <v>6</v>
          </cell>
          <cell r="O5574" t="str">
            <v>US</v>
          </cell>
          <cell r="P5574" t="str">
            <v>RA</v>
          </cell>
          <cell r="Q5574" t="str">
            <v>HMO</v>
          </cell>
          <cell r="R5574">
            <v>11</v>
          </cell>
          <cell r="S5574">
            <v>1848</v>
          </cell>
          <cell r="T5574">
            <v>8.1300000000000008</v>
          </cell>
          <cell r="U5574" t="str">
            <v>US$</v>
          </cell>
          <cell r="V5574" t="str">
            <v>EA</v>
          </cell>
          <cell r="W5574" t="str">
            <v>FLT</v>
          </cell>
          <cell r="X5574" t="str">
            <v>BRN</v>
          </cell>
          <cell r="Y5574" t="str">
            <v>OIL</v>
          </cell>
          <cell r="Z5574" t="str">
            <v>HMO</v>
          </cell>
        </row>
        <row r="5575">
          <cell r="A5575" t="str">
            <v>HM3506SCAN</v>
          </cell>
          <cell r="B5575" t="str">
            <v>9100532145</v>
          </cell>
          <cell r="C5575" t="str">
            <v>20009100532149</v>
          </cell>
          <cell r="D5575">
            <v>0.6</v>
          </cell>
          <cell r="E5575">
            <v>3.7999999999999999E-2</v>
          </cell>
          <cell r="F5575">
            <v>3.0979999999999999</v>
          </cell>
          <cell r="G5575">
            <v>3.0979999999999999</v>
          </cell>
          <cell r="H5575">
            <v>3.5089999999999999</v>
          </cell>
          <cell r="I5575">
            <v>3.6</v>
          </cell>
          <cell r="J5575">
            <v>0.22800000000000001</v>
          </cell>
          <cell r="K5575">
            <v>9.9369999999999994</v>
          </cell>
          <cell r="L5575">
            <v>6.5</v>
          </cell>
          <cell r="M5575">
            <v>3.8119999999999998</v>
          </cell>
          <cell r="N5575">
            <v>6</v>
          </cell>
          <cell r="O5575" t="str">
            <v>US</v>
          </cell>
          <cell r="Q5575" t="str">
            <v>HMO</v>
          </cell>
          <cell r="R5575">
            <v>11</v>
          </cell>
          <cell r="S5575">
            <v>1848</v>
          </cell>
          <cell r="T5575">
            <v>0</v>
          </cell>
          <cell r="W5575" t="str">
            <v>FLT</v>
          </cell>
          <cell r="X5575" t="str">
            <v>BRN</v>
          </cell>
          <cell r="Y5575" t="str">
            <v>OIL</v>
          </cell>
          <cell r="Z5575" t="str">
            <v>HMO</v>
          </cell>
        </row>
        <row r="5576">
          <cell r="A5576" t="str">
            <v>HM3593A</v>
          </cell>
          <cell r="B5576" t="str">
            <v>9100044877</v>
          </cell>
          <cell r="C5576" t="str">
            <v>10009100044874</v>
          </cell>
          <cell r="D5576">
            <v>0.621</v>
          </cell>
          <cell r="E5576">
            <v>2.3E-2</v>
          </cell>
          <cell r="F5576">
            <v>3.0979999999999999</v>
          </cell>
          <cell r="G5576">
            <v>3.0979999999999999</v>
          </cell>
          <cell r="H5576">
            <v>3.5089999999999999</v>
          </cell>
          <cell r="I5576">
            <v>3.726</v>
          </cell>
          <cell r="J5576">
            <v>0.13800000000000001</v>
          </cell>
          <cell r="K5576">
            <v>9.9369999999999994</v>
          </cell>
          <cell r="L5576">
            <v>6.5</v>
          </cell>
          <cell r="M5576">
            <v>3.8119999999999998</v>
          </cell>
          <cell r="N5576">
            <v>6</v>
          </cell>
          <cell r="O5576" t="str">
            <v>US</v>
          </cell>
          <cell r="Q5576" t="str">
            <v>HMO</v>
          </cell>
          <cell r="R5576">
            <v>11</v>
          </cell>
          <cell r="S5576">
            <v>1848</v>
          </cell>
          <cell r="T5576">
            <v>8.1300000000000008</v>
          </cell>
          <cell r="U5576" t="str">
            <v>US$</v>
          </cell>
          <cell r="W5576" t="str">
            <v>FLT</v>
          </cell>
          <cell r="X5576" t="str">
            <v>BRN</v>
          </cell>
          <cell r="Y5576" t="str">
            <v>OIL</v>
          </cell>
          <cell r="Z5576" t="str">
            <v>HMO</v>
          </cell>
        </row>
        <row r="5577">
          <cell r="A5577" t="str">
            <v>HM3593AS</v>
          </cell>
          <cell r="B5577" t="str">
            <v>9100044877</v>
          </cell>
          <cell r="C5577" t="str">
            <v>20009100044871</v>
          </cell>
          <cell r="D5577">
            <v>0.61599999999999999</v>
          </cell>
          <cell r="E5577">
            <v>2.7E-2</v>
          </cell>
          <cell r="F5577">
            <v>3.0979999999999999</v>
          </cell>
          <cell r="G5577">
            <v>3.0979999999999999</v>
          </cell>
          <cell r="H5577">
            <v>3.5089999999999999</v>
          </cell>
          <cell r="I5577">
            <v>3.6960000000000002</v>
          </cell>
          <cell r="J5577">
            <v>0.16200000000000001</v>
          </cell>
          <cell r="K5577">
            <v>9.9369999999999994</v>
          </cell>
          <cell r="L5577">
            <v>6.8120000000000003</v>
          </cell>
          <cell r="M5577">
            <v>3.8119999999999998</v>
          </cell>
          <cell r="N5577">
            <v>6</v>
          </cell>
          <cell r="O5577" t="str">
            <v>US</v>
          </cell>
          <cell r="P5577" t="str">
            <v>RA</v>
          </cell>
          <cell r="Q5577" t="str">
            <v>HMO</v>
          </cell>
          <cell r="R5577">
            <v>11</v>
          </cell>
          <cell r="S5577">
            <v>1848</v>
          </cell>
          <cell r="T5577">
            <v>8.1300000000000008</v>
          </cell>
          <cell r="U5577" t="str">
            <v>US$</v>
          </cell>
          <cell r="V5577" t="str">
            <v>EA</v>
          </cell>
          <cell r="W5577" t="str">
            <v>FLT</v>
          </cell>
          <cell r="X5577" t="str">
            <v>BRN</v>
          </cell>
          <cell r="Y5577" t="str">
            <v>OIL</v>
          </cell>
          <cell r="Z5577" t="str">
            <v>HMO</v>
          </cell>
        </row>
        <row r="5578">
          <cell r="A5578" t="str">
            <v>HM3593ASCAN</v>
          </cell>
          <cell r="B5578" t="str">
            <v>9100532152</v>
          </cell>
          <cell r="C5578" t="str">
            <v>20009100532156</v>
          </cell>
          <cell r="D5578">
            <v>0.61599999999999999</v>
          </cell>
          <cell r="E5578">
            <v>3.5000000000000003E-2</v>
          </cell>
          <cell r="F5578">
            <v>3.0979999999999999</v>
          </cell>
          <cell r="G5578">
            <v>3.0979999999999999</v>
          </cell>
          <cell r="H5578">
            <v>3.5089999999999999</v>
          </cell>
          <cell r="I5578">
            <v>3.6960000000000002</v>
          </cell>
          <cell r="J5578">
            <v>0.21</v>
          </cell>
          <cell r="K5578">
            <v>9.9369999999999994</v>
          </cell>
          <cell r="L5578">
            <v>6.5</v>
          </cell>
          <cell r="M5578">
            <v>3.8119999999999998</v>
          </cell>
          <cell r="N5578">
            <v>6</v>
          </cell>
          <cell r="O5578" t="str">
            <v>US</v>
          </cell>
          <cell r="Q5578" t="str">
            <v>HMO</v>
          </cell>
          <cell r="R5578">
            <v>11</v>
          </cell>
          <cell r="S5578">
            <v>1848</v>
          </cell>
          <cell r="T5578">
            <v>0</v>
          </cell>
          <cell r="W5578" t="str">
            <v>FLT</v>
          </cell>
          <cell r="X5578" t="str">
            <v>BRN</v>
          </cell>
          <cell r="Y5578" t="str">
            <v>OIL</v>
          </cell>
          <cell r="Z5578" t="str">
            <v>HMO</v>
          </cell>
        </row>
        <row r="5579">
          <cell r="A5579" t="str">
            <v>HM3600</v>
          </cell>
          <cell r="B5579" t="str">
            <v>9100044884</v>
          </cell>
          <cell r="C5579" t="str">
            <v>10009100044881</v>
          </cell>
          <cell r="D5579">
            <v>0.72299999999999998</v>
          </cell>
          <cell r="E5579">
            <v>3.4000000000000002E-2</v>
          </cell>
          <cell r="F5579">
            <v>3.0979999999999999</v>
          </cell>
          <cell r="G5579">
            <v>3.0979999999999999</v>
          </cell>
          <cell r="H5579">
            <v>5.0720000000000001</v>
          </cell>
          <cell r="I5579">
            <v>4.3380000000000001</v>
          </cell>
          <cell r="J5579">
            <v>0.20399999999999999</v>
          </cell>
          <cell r="K5579">
            <v>9.9369999999999994</v>
          </cell>
          <cell r="L5579">
            <v>6.5</v>
          </cell>
          <cell r="M5579">
            <v>5.375</v>
          </cell>
          <cell r="N5579">
            <v>6</v>
          </cell>
          <cell r="O5579" t="str">
            <v>US</v>
          </cell>
          <cell r="Q5579" t="str">
            <v>HMO</v>
          </cell>
          <cell r="R5579">
            <v>7</v>
          </cell>
          <cell r="S5579">
            <v>1176</v>
          </cell>
          <cell r="T5579">
            <v>8.1300000000000008</v>
          </cell>
          <cell r="U5579" t="str">
            <v>US$</v>
          </cell>
          <cell r="W5579" t="str">
            <v>FLT</v>
          </cell>
          <cell r="X5579" t="str">
            <v>BRN</v>
          </cell>
          <cell r="Y5579" t="str">
            <v>OIL</v>
          </cell>
          <cell r="Z5579" t="str">
            <v>HMO</v>
          </cell>
        </row>
        <row r="5580">
          <cell r="A5580" t="str">
            <v>HM3600S</v>
          </cell>
          <cell r="B5580" t="str">
            <v>9100044884</v>
          </cell>
          <cell r="C5580" t="str">
            <v>20009100044888</v>
          </cell>
          <cell r="D5580">
            <v>0.72</v>
          </cell>
          <cell r="E5580">
            <v>3.7999999999999999E-2</v>
          </cell>
          <cell r="F5580">
            <v>3.0979999999999999</v>
          </cell>
          <cell r="G5580">
            <v>3.0979999999999999</v>
          </cell>
          <cell r="H5580">
            <v>5.0720000000000001</v>
          </cell>
          <cell r="I5580">
            <v>4.32</v>
          </cell>
          <cell r="J5580">
            <v>0.22800000000000001</v>
          </cell>
          <cell r="K5580">
            <v>9.9369999999999994</v>
          </cell>
          <cell r="L5580">
            <v>6.5</v>
          </cell>
          <cell r="M5580">
            <v>5.375</v>
          </cell>
          <cell r="N5580">
            <v>6</v>
          </cell>
          <cell r="O5580" t="str">
            <v>US</v>
          </cell>
          <cell r="P5580" t="str">
            <v>RA</v>
          </cell>
          <cell r="Q5580" t="str">
            <v>HMO</v>
          </cell>
          <cell r="R5580">
            <v>7</v>
          </cell>
          <cell r="S5580">
            <v>1176</v>
          </cell>
          <cell r="T5580">
            <v>8.1300000000000008</v>
          </cell>
          <cell r="U5580" t="str">
            <v>US$</v>
          </cell>
          <cell r="V5580" t="str">
            <v>EA</v>
          </cell>
          <cell r="W5580" t="str">
            <v>FLT</v>
          </cell>
          <cell r="X5580" t="str">
            <v>BRN</v>
          </cell>
          <cell r="Y5580" t="str">
            <v>OIL</v>
          </cell>
          <cell r="Z5580" t="str">
            <v>HMO</v>
          </cell>
        </row>
        <row r="5581">
          <cell r="A5581" t="str">
            <v>HM3600SCAN</v>
          </cell>
          <cell r="B5581" t="str">
            <v>9100532169</v>
          </cell>
          <cell r="C5581" t="str">
            <v>20009100532163</v>
          </cell>
          <cell r="D5581">
            <v>0.71599999999999997</v>
          </cell>
          <cell r="E5581">
            <v>5.1999999999999998E-2</v>
          </cell>
          <cell r="F5581">
            <v>3.0979999999999999</v>
          </cell>
          <cell r="G5581">
            <v>3.0979999999999999</v>
          </cell>
          <cell r="H5581">
            <v>5.0720000000000001</v>
          </cell>
          <cell r="I5581">
            <v>4.2960000000000003</v>
          </cell>
          <cell r="J5581">
            <v>0.312</v>
          </cell>
          <cell r="K5581">
            <v>9.9369999999999994</v>
          </cell>
          <cell r="L5581">
            <v>6.5</v>
          </cell>
          <cell r="M5581">
            <v>5.375</v>
          </cell>
          <cell r="N5581">
            <v>6</v>
          </cell>
          <cell r="O5581" t="str">
            <v>US</v>
          </cell>
          <cell r="Q5581" t="str">
            <v>HMO</v>
          </cell>
          <cell r="R5581">
            <v>7</v>
          </cell>
          <cell r="S5581">
            <v>1176</v>
          </cell>
          <cell r="T5581">
            <v>0</v>
          </cell>
          <cell r="W5581" t="str">
            <v>FLT</v>
          </cell>
          <cell r="X5581" t="str">
            <v>BRN</v>
          </cell>
          <cell r="Y5581" t="str">
            <v>OIL</v>
          </cell>
          <cell r="Z5581" t="str">
            <v>HMO</v>
          </cell>
        </row>
        <row r="5582">
          <cell r="A5582" t="str">
            <v>HM3614</v>
          </cell>
          <cell r="B5582" t="str">
            <v>9100044860</v>
          </cell>
          <cell r="C5582" t="str">
            <v>10009100044867</v>
          </cell>
          <cell r="D5582">
            <v>0.59099999999999997</v>
          </cell>
          <cell r="E5582">
            <v>2.3E-2</v>
          </cell>
          <cell r="F5582">
            <v>3.0979999999999999</v>
          </cell>
          <cell r="G5582">
            <v>3.0979999999999999</v>
          </cell>
          <cell r="H5582">
            <v>3.5089999999999999</v>
          </cell>
          <cell r="I5582">
            <v>3.5459999999999998</v>
          </cell>
          <cell r="J5582">
            <v>0.13800000000000001</v>
          </cell>
          <cell r="K5582">
            <v>9.9369999999999994</v>
          </cell>
          <cell r="L5582">
            <v>6.5</v>
          </cell>
          <cell r="M5582">
            <v>3.8119999999999998</v>
          </cell>
          <cell r="N5582">
            <v>6</v>
          </cell>
          <cell r="O5582" t="str">
            <v>US</v>
          </cell>
          <cell r="Q5582" t="str">
            <v>HMO</v>
          </cell>
          <cell r="R5582">
            <v>11</v>
          </cell>
          <cell r="S5582">
            <v>1848</v>
          </cell>
          <cell r="T5582">
            <v>8.1300000000000008</v>
          </cell>
          <cell r="U5582" t="str">
            <v>US$</v>
          </cell>
          <cell r="W5582" t="str">
            <v>FLT</v>
          </cell>
          <cell r="X5582" t="str">
            <v>BRN</v>
          </cell>
          <cell r="Y5582" t="str">
            <v>OIL</v>
          </cell>
          <cell r="Z5582" t="str">
            <v>HMO</v>
          </cell>
        </row>
        <row r="5583">
          <cell r="A5583" t="str">
            <v>HM3614S</v>
          </cell>
          <cell r="B5583" t="str">
            <v>9100044860</v>
          </cell>
          <cell r="C5583" t="str">
            <v>20009100044864</v>
          </cell>
          <cell r="D5583">
            <v>0.6</v>
          </cell>
          <cell r="E5583">
            <v>2.8000000000000001E-2</v>
          </cell>
          <cell r="F5583">
            <v>3.0979999999999999</v>
          </cell>
          <cell r="G5583">
            <v>3.0979999999999999</v>
          </cell>
          <cell r="H5583">
            <v>3.5089999999999999</v>
          </cell>
          <cell r="I5583">
            <v>3.6</v>
          </cell>
          <cell r="J5583">
            <v>0.16800000000000001</v>
          </cell>
          <cell r="K5583">
            <v>9.9369999999999994</v>
          </cell>
          <cell r="L5583">
            <v>6.5</v>
          </cell>
          <cell r="M5583">
            <v>3.8119999999999998</v>
          </cell>
          <cell r="N5583">
            <v>6</v>
          </cell>
          <cell r="O5583" t="str">
            <v>US</v>
          </cell>
          <cell r="P5583" t="str">
            <v>RA</v>
          </cell>
          <cell r="Q5583" t="str">
            <v>HMO</v>
          </cell>
          <cell r="R5583">
            <v>11</v>
          </cell>
          <cell r="S5583">
            <v>1848</v>
          </cell>
          <cell r="T5583">
            <v>8.1300000000000008</v>
          </cell>
          <cell r="U5583" t="str">
            <v>US$</v>
          </cell>
          <cell r="V5583" t="str">
            <v>EA</v>
          </cell>
          <cell r="W5583" t="str">
            <v>FLT</v>
          </cell>
          <cell r="X5583" t="str">
            <v>BRN</v>
          </cell>
          <cell r="Y5583" t="str">
            <v>OIL</v>
          </cell>
          <cell r="Z5583" t="str">
            <v>HMO</v>
          </cell>
        </row>
        <row r="5584">
          <cell r="A5584" t="str">
            <v>HM3614SCAN</v>
          </cell>
          <cell r="B5584" t="str">
            <v>9100532176</v>
          </cell>
          <cell r="C5584" t="str">
            <v>20009100532170</v>
          </cell>
          <cell r="D5584">
            <v>0.6</v>
          </cell>
          <cell r="E5584">
            <v>3.5999999999999997E-2</v>
          </cell>
          <cell r="F5584">
            <v>3.0979999999999999</v>
          </cell>
          <cell r="G5584">
            <v>3.0979999999999999</v>
          </cell>
          <cell r="H5584">
            <v>3.5089999999999999</v>
          </cell>
          <cell r="I5584">
            <v>3.6</v>
          </cell>
          <cell r="J5584">
            <v>0.216</v>
          </cell>
          <cell r="K5584">
            <v>9.9369999999999994</v>
          </cell>
          <cell r="L5584">
            <v>6.5</v>
          </cell>
          <cell r="M5584">
            <v>3.8119999999999998</v>
          </cell>
          <cell r="N5584">
            <v>6</v>
          </cell>
          <cell r="O5584" t="str">
            <v>US</v>
          </cell>
          <cell r="Q5584" t="str">
            <v>HMO</v>
          </cell>
          <cell r="R5584">
            <v>11</v>
          </cell>
          <cell r="S5584">
            <v>1848</v>
          </cell>
          <cell r="T5584">
            <v>0</v>
          </cell>
          <cell r="W5584" t="str">
            <v>FLT</v>
          </cell>
          <cell r="X5584" t="str">
            <v>BRN</v>
          </cell>
          <cell r="Y5584" t="str">
            <v>OIL</v>
          </cell>
          <cell r="Z5584" t="str">
            <v>HMO</v>
          </cell>
        </row>
        <row r="5585">
          <cell r="A5585" t="str">
            <v>HM3675</v>
          </cell>
          <cell r="B5585" t="str">
            <v>9100044891</v>
          </cell>
          <cell r="C5585" t="str">
            <v>10009100044898</v>
          </cell>
          <cell r="D5585">
            <v>0.65300000000000002</v>
          </cell>
          <cell r="E5585">
            <v>2.9000000000000001E-2</v>
          </cell>
          <cell r="F5585">
            <v>3.0979999999999999</v>
          </cell>
          <cell r="G5585">
            <v>3.0979999999999999</v>
          </cell>
          <cell r="H5585">
            <v>4.1970000000000001</v>
          </cell>
          <cell r="I5585">
            <v>3.9180000000000001</v>
          </cell>
          <cell r="J5585">
            <v>0.17399999999999999</v>
          </cell>
          <cell r="K5585">
            <v>9.9369999999999994</v>
          </cell>
          <cell r="L5585">
            <v>6.5</v>
          </cell>
          <cell r="M5585">
            <v>4.5</v>
          </cell>
          <cell r="N5585">
            <v>6</v>
          </cell>
          <cell r="O5585" t="str">
            <v>US</v>
          </cell>
          <cell r="Q5585" t="str">
            <v>HMO</v>
          </cell>
          <cell r="R5585">
            <v>9</v>
          </cell>
          <cell r="S5585">
            <v>1512</v>
          </cell>
          <cell r="T5585">
            <v>8.1300000000000008</v>
          </cell>
          <cell r="U5585" t="str">
            <v>US$</v>
          </cell>
          <cell r="W5585" t="str">
            <v>FLT</v>
          </cell>
          <cell r="X5585" t="str">
            <v>BRN</v>
          </cell>
          <cell r="Y5585" t="str">
            <v>OIL</v>
          </cell>
          <cell r="Z5585" t="str">
            <v>HMO</v>
          </cell>
        </row>
        <row r="5586">
          <cell r="A5586" t="str">
            <v>HM3675S</v>
          </cell>
          <cell r="B5586" t="str">
            <v>9100044891</v>
          </cell>
          <cell r="C5586" t="str">
            <v>20009100044895</v>
          </cell>
          <cell r="D5586">
            <v>0.65800000000000003</v>
          </cell>
          <cell r="E5586">
            <v>3.2000000000000001E-2</v>
          </cell>
          <cell r="F5586">
            <v>3.0979999999999999</v>
          </cell>
          <cell r="G5586">
            <v>3.0979999999999999</v>
          </cell>
          <cell r="H5586">
            <v>4.1970000000000001</v>
          </cell>
          <cell r="I5586">
            <v>3.948</v>
          </cell>
          <cell r="J5586">
            <v>0.192</v>
          </cell>
          <cell r="K5586">
            <v>9.9369999999999994</v>
          </cell>
          <cell r="L5586">
            <v>6.5</v>
          </cell>
          <cell r="M5586">
            <v>4.5</v>
          </cell>
          <cell r="N5586">
            <v>6</v>
          </cell>
          <cell r="O5586" t="str">
            <v>US</v>
          </cell>
          <cell r="P5586" t="str">
            <v>RA</v>
          </cell>
          <cell r="Q5586" t="str">
            <v>HMO</v>
          </cell>
          <cell r="R5586">
            <v>9</v>
          </cell>
          <cell r="S5586">
            <v>1512</v>
          </cell>
          <cell r="T5586">
            <v>8.1300000000000008</v>
          </cell>
          <cell r="U5586" t="str">
            <v>US$</v>
          </cell>
          <cell r="V5586" t="str">
            <v>EA</v>
          </cell>
          <cell r="W5586" t="str">
            <v>FLT</v>
          </cell>
          <cell r="X5586" t="str">
            <v>BRN</v>
          </cell>
          <cell r="Y5586" t="str">
            <v>OIL</v>
          </cell>
          <cell r="Z5586" t="str">
            <v>HMO</v>
          </cell>
        </row>
        <row r="5587">
          <cell r="A5587" t="str">
            <v>HM3675SCAN</v>
          </cell>
          <cell r="B5587" t="str">
            <v>9100532183</v>
          </cell>
          <cell r="C5587" t="str">
            <v>20009100532187</v>
          </cell>
          <cell r="D5587">
            <v>0.65</v>
          </cell>
          <cell r="E5587">
            <v>0.42499999999999999</v>
          </cell>
          <cell r="F5587">
            <v>3.0979999999999999</v>
          </cell>
          <cell r="G5587">
            <v>3.0979999999999999</v>
          </cell>
          <cell r="H5587">
            <v>4.1970000000000001</v>
          </cell>
          <cell r="I5587">
            <v>3.9</v>
          </cell>
          <cell r="J5587">
            <v>2.5499999999999998</v>
          </cell>
          <cell r="K5587">
            <v>9.9369999999999994</v>
          </cell>
          <cell r="L5587">
            <v>6.5</v>
          </cell>
          <cell r="M5587">
            <v>4.5</v>
          </cell>
          <cell r="N5587">
            <v>6</v>
          </cell>
          <cell r="O5587" t="str">
            <v>US</v>
          </cell>
          <cell r="Q5587" t="str">
            <v>HMO</v>
          </cell>
          <cell r="R5587">
            <v>9</v>
          </cell>
          <cell r="S5587">
            <v>1512</v>
          </cell>
          <cell r="T5587">
            <v>0</v>
          </cell>
          <cell r="W5587" t="str">
            <v>FLT</v>
          </cell>
          <cell r="X5587" t="str">
            <v>BRN</v>
          </cell>
          <cell r="Y5587" t="str">
            <v>OIL</v>
          </cell>
          <cell r="Z5587" t="str">
            <v>HMO</v>
          </cell>
        </row>
        <row r="5588">
          <cell r="A5588" t="str">
            <v>HM3682</v>
          </cell>
          <cell r="B5588" t="str">
            <v>9100534453</v>
          </cell>
          <cell r="C5588" t="str">
            <v>10009100534450</v>
          </cell>
          <cell r="D5588">
            <v>0.65</v>
          </cell>
          <cell r="E5588">
            <v>2.3E-2</v>
          </cell>
          <cell r="F5588">
            <v>3.0979999999999999</v>
          </cell>
          <cell r="G5588">
            <v>3.0979999999999999</v>
          </cell>
          <cell r="H5588">
            <v>4.1970000000000001</v>
          </cell>
          <cell r="I5588">
            <v>3.9</v>
          </cell>
          <cell r="J5588">
            <v>0.16800000000000001</v>
          </cell>
          <cell r="K5588">
            <v>9.9369999999999994</v>
          </cell>
          <cell r="L5588">
            <v>6.5</v>
          </cell>
          <cell r="M5588">
            <v>4.5</v>
          </cell>
          <cell r="N5588">
            <v>6</v>
          </cell>
          <cell r="O5588" t="str">
            <v>US</v>
          </cell>
          <cell r="Q5588" t="str">
            <v>HMO</v>
          </cell>
          <cell r="R5588">
            <v>9</v>
          </cell>
          <cell r="S5588">
            <v>1512</v>
          </cell>
          <cell r="T5588">
            <v>8.1300000000000008</v>
          </cell>
          <cell r="U5588" t="str">
            <v>US$</v>
          </cell>
          <cell r="W5588" t="str">
            <v>FLT</v>
          </cell>
          <cell r="X5588" t="str">
            <v>BRN</v>
          </cell>
          <cell r="Y5588" t="str">
            <v>OIL</v>
          </cell>
          <cell r="Z5588" t="str">
            <v>HMO</v>
          </cell>
        </row>
        <row r="5589">
          <cell r="A5589" t="str">
            <v>HM3682S</v>
          </cell>
          <cell r="B5589" t="str">
            <v>9100534453</v>
          </cell>
          <cell r="C5589" t="str">
            <v>20009100534457</v>
          </cell>
          <cell r="D5589">
            <v>0.65</v>
          </cell>
          <cell r="E5589">
            <v>5.0999999999999997E-2</v>
          </cell>
          <cell r="F5589">
            <v>3.0979999999999999</v>
          </cell>
          <cell r="G5589">
            <v>3.0979999999999999</v>
          </cell>
          <cell r="H5589">
            <v>4.1970000000000001</v>
          </cell>
          <cell r="I5589">
            <v>3.9</v>
          </cell>
          <cell r="J5589">
            <v>0.30599999999999999</v>
          </cell>
          <cell r="K5589">
            <v>9.9369999999999994</v>
          </cell>
          <cell r="L5589">
            <v>6.5</v>
          </cell>
          <cell r="M5589">
            <v>4.5</v>
          </cell>
          <cell r="N5589">
            <v>6</v>
          </cell>
          <cell r="P5589" t="str">
            <v>RA</v>
          </cell>
          <cell r="Q5589" t="str">
            <v>HMO</v>
          </cell>
          <cell r="R5589">
            <v>9</v>
          </cell>
          <cell r="S5589">
            <v>1512</v>
          </cell>
          <cell r="T5589">
            <v>8.1300000000000008</v>
          </cell>
          <cell r="U5589" t="str">
            <v>US$</v>
          </cell>
          <cell r="V5589" t="str">
            <v>EA</v>
          </cell>
          <cell r="W5589" t="str">
            <v>FLT</v>
          </cell>
          <cell r="X5589" t="str">
            <v>BRN</v>
          </cell>
          <cell r="Y5589" t="str">
            <v>OIL</v>
          </cell>
          <cell r="Z5589" t="str">
            <v>HMO</v>
          </cell>
        </row>
        <row r="5590">
          <cell r="A5590" t="str">
            <v>HM3980</v>
          </cell>
          <cell r="B5590" t="str">
            <v>9100044853</v>
          </cell>
          <cell r="C5590" t="str">
            <v>10009100044850</v>
          </cell>
          <cell r="D5590">
            <v>0.72299999999999998</v>
          </cell>
          <cell r="E5590">
            <v>3.4000000000000002E-2</v>
          </cell>
          <cell r="F5590">
            <v>3.0979999999999999</v>
          </cell>
          <cell r="G5590">
            <v>3.0979999999999999</v>
          </cell>
          <cell r="H5590">
            <v>5.0720000000000001</v>
          </cell>
          <cell r="I5590">
            <v>4.3380000000000001</v>
          </cell>
          <cell r="J5590">
            <v>0.20399999999999999</v>
          </cell>
          <cell r="K5590">
            <v>9.9369999999999994</v>
          </cell>
          <cell r="L5590">
            <v>6.5</v>
          </cell>
          <cell r="M5590">
            <v>5.375</v>
          </cell>
          <cell r="N5590">
            <v>6</v>
          </cell>
          <cell r="O5590" t="str">
            <v>US</v>
          </cell>
          <cell r="Q5590" t="str">
            <v>HMO</v>
          </cell>
          <cell r="R5590">
            <v>7</v>
          </cell>
          <cell r="S5590">
            <v>1176</v>
          </cell>
          <cell r="T5590">
            <v>8.1300000000000008</v>
          </cell>
          <cell r="U5590" t="str">
            <v>US$</v>
          </cell>
          <cell r="W5590" t="str">
            <v>FLT</v>
          </cell>
          <cell r="X5590" t="str">
            <v>BRN</v>
          </cell>
          <cell r="Y5590" t="str">
            <v>OIL</v>
          </cell>
          <cell r="Z5590" t="str">
            <v>HMO</v>
          </cell>
        </row>
        <row r="5591">
          <cell r="A5591" t="str">
            <v>HM3980S</v>
          </cell>
          <cell r="B5591" t="str">
            <v>9100044853</v>
          </cell>
          <cell r="C5591" t="str">
            <v>20009100044857</v>
          </cell>
          <cell r="D5591">
            <v>0.70599999999999996</v>
          </cell>
          <cell r="E5591">
            <v>3.7999999999999999E-2</v>
          </cell>
          <cell r="F5591">
            <v>3.0979999999999999</v>
          </cell>
          <cell r="G5591">
            <v>3.0979999999999999</v>
          </cell>
          <cell r="H5591">
            <v>5.0720000000000001</v>
          </cell>
          <cell r="I5591">
            <v>4.2359999999999998</v>
          </cell>
          <cell r="J5591">
            <v>0.22800000000000001</v>
          </cell>
          <cell r="K5591">
            <v>9.9369999999999994</v>
          </cell>
          <cell r="L5591">
            <v>6.5</v>
          </cell>
          <cell r="M5591">
            <v>5.375</v>
          </cell>
          <cell r="N5591">
            <v>6</v>
          </cell>
          <cell r="O5591" t="str">
            <v>US</v>
          </cell>
          <cell r="P5591" t="str">
            <v>RA</v>
          </cell>
          <cell r="Q5591" t="str">
            <v>HMO</v>
          </cell>
          <cell r="R5591">
            <v>7</v>
          </cell>
          <cell r="S5591">
            <v>1176</v>
          </cell>
          <cell r="T5591">
            <v>8.1300000000000008</v>
          </cell>
          <cell r="U5591" t="str">
            <v>US$</v>
          </cell>
          <cell r="V5591" t="str">
            <v>EA</v>
          </cell>
          <cell r="W5591" t="str">
            <v>FLT</v>
          </cell>
          <cell r="X5591" t="str">
            <v>BRN</v>
          </cell>
          <cell r="Y5591" t="str">
            <v>OIL</v>
          </cell>
          <cell r="Z5591" t="str">
            <v>HMO</v>
          </cell>
        </row>
        <row r="5592">
          <cell r="A5592" t="str">
            <v>HM3980SCAN</v>
          </cell>
          <cell r="B5592" t="str">
            <v>9100532190</v>
          </cell>
          <cell r="C5592" t="str">
            <v>20009100532194</v>
          </cell>
          <cell r="D5592">
            <v>0.71599999999999997</v>
          </cell>
          <cell r="E5592">
            <v>5.1999999999999998E-2</v>
          </cell>
          <cell r="F5592">
            <v>3.0979999999999999</v>
          </cell>
          <cell r="G5592">
            <v>3.0979999999999999</v>
          </cell>
          <cell r="H5592">
            <v>5.0720000000000001</v>
          </cell>
          <cell r="I5592">
            <v>4.2960000000000003</v>
          </cell>
          <cell r="J5592">
            <v>0.312</v>
          </cell>
          <cell r="K5592">
            <v>9.9369999999999994</v>
          </cell>
          <cell r="L5592">
            <v>6.5</v>
          </cell>
          <cell r="M5592">
            <v>5.375</v>
          </cell>
          <cell r="N5592">
            <v>6</v>
          </cell>
          <cell r="O5592" t="str">
            <v>US</v>
          </cell>
          <cell r="Q5592" t="str">
            <v>HMO</v>
          </cell>
          <cell r="R5592">
            <v>7</v>
          </cell>
          <cell r="S5592">
            <v>1176</v>
          </cell>
          <cell r="T5592">
            <v>0</v>
          </cell>
          <cell r="W5592" t="str">
            <v>FLT</v>
          </cell>
          <cell r="X5592" t="str">
            <v>BRN</v>
          </cell>
          <cell r="Y5592" t="str">
            <v>OIL</v>
          </cell>
          <cell r="Z5592" t="str">
            <v>HMO</v>
          </cell>
        </row>
        <row r="5593">
          <cell r="A5593" t="str">
            <v>HM3985</v>
          </cell>
          <cell r="B5593" t="str">
            <v>9100044815</v>
          </cell>
          <cell r="C5593" t="str">
            <v>10009100044812</v>
          </cell>
          <cell r="D5593">
            <v>0.88300000000000001</v>
          </cell>
          <cell r="E5593">
            <v>0.04</v>
          </cell>
          <cell r="F5593">
            <v>3.8479999999999999</v>
          </cell>
          <cell r="G5593">
            <v>3.8479999999999999</v>
          </cell>
          <cell r="H5593">
            <v>3.8839999999999999</v>
          </cell>
          <cell r="I5593">
            <v>5.298</v>
          </cell>
          <cell r="J5593">
            <v>0.24</v>
          </cell>
          <cell r="K5593">
            <v>12.125</v>
          </cell>
          <cell r="L5593">
            <v>8</v>
          </cell>
          <cell r="M5593">
            <v>4.1870000000000003</v>
          </cell>
          <cell r="N5593">
            <v>6</v>
          </cell>
          <cell r="O5593" t="str">
            <v>US</v>
          </cell>
          <cell r="Q5593" t="str">
            <v>HMO</v>
          </cell>
          <cell r="R5593">
            <v>10</v>
          </cell>
          <cell r="S5593">
            <v>1200</v>
          </cell>
          <cell r="T5593">
            <v>8.1300000000000008</v>
          </cell>
          <cell r="U5593" t="str">
            <v>US$</v>
          </cell>
          <cell r="W5593" t="str">
            <v>FLT</v>
          </cell>
          <cell r="X5593" t="str">
            <v>BRN</v>
          </cell>
          <cell r="Y5593" t="str">
            <v>OIL</v>
          </cell>
          <cell r="Z5593" t="str">
            <v>HMO</v>
          </cell>
        </row>
        <row r="5594">
          <cell r="A5594" t="str">
            <v>HM3985SCAN</v>
          </cell>
          <cell r="B5594" t="str">
            <v>9100532206</v>
          </cell>
          <cell r="C5594" t="str">
            <v>20009100532200</v>
          </cell>
          <cell r="D5594">
            <v>0.875</v>
          </cell>
          <cell r="E5594">
            <v>6.0999999999999999E-2</v>
          </cell>
          <cell r="F5594">
            <v>3.8479999999999999</v>
          </cell>
          <cell r="G5594">
            <v>3.8479999999999999</v>
          </cell>
          <cell r="H5594">
            <v>3.8839999999999999</v>
          </cell>
          <cell r="I5594">
            <v>5.25</v>
          </cell>
          <cell r="J5594">
            <v>0.36599999999999999</v>
          </cell>
          <cell r="K5594">
            <v>12.125</v>
          </cell>
          <cell r="L5594">
            <v>8</v>
          </cell>
          <cell r="M5594">
            <v>4.1870000000000003</v>
          </cell>
          <cell r="N5594">
            <v>6</v>
          </cell>
          <cell r="O5594" t="str">
            <v>US</v>
          </cell>
          <cell r="Q5594" t="str">
            <v>HMO</v>
          </cell>
          <cell r="R5594">
            <v>10</v>
          </cell>
          <cell r="S5594">
            <v>1200</v>
          </cell>
          <cell r="T5594">
            <v>0</v>
          </cell>
          <cell r="W5594" t="str">
            <v>FLT</v>
          </cell>
          <cell r="X5594" t="str">
            <v>BRN</v>
          </cell>
          <cell r="Y5594" t="str">
            <v>OIL</v>
          </cell>
          <cell r="Z5594" t="str">
            <v>HMO</v>
          </cell>
        </row>
        <row r="5595">
          <cell r="A5595" t="str">
            <v>HM43</v>
          </cell>
          <cell r="B5595" t="str">
            <v>9100044808</v>
          </cell>
          <cell r="C5595" t="str">
            <v>10009100044805</v>
          </cell>
          <cell r="D5595">
            <v>0.85599999999999998</v>
          </cell>
          <cell r="E5595">
            <v>4.3999999999999997E-2</v>
          </cell>
          <cell r="F5595">
            <v>3.8479999999999999</v>
          </cell>
          <cell r="G5595">
            <v>3.8479999999999999</v>
          </cell>
          <cell r="H5595">
            <v>4.2590000000000003</v>
          </cell>
          <cell r="I5595">
            <v>5.1360000000000001</v>
          </cell>
          <cell r="J5595">
            <v>0.26400000000000001</v>
          </cell>
          <cell r="K5595">
            <v>12.125</v>
          </cell>
          <cell r="L5595">
            <v>8</v>
          </cell>
          <cell r="M5595">
            <v>4.5620000000000003</v>
          </cell>
          <cell r="N5595">
            <v>6</v>
          </cell>
          <cell r="O5595" t="str">
            <v>US</v>
          </cell>
          <cell r="Q5595" t="str">
            <v>HMO</v>
          </cell>
          <cell r="R5595">
            <v>9</v>
          </cell>
          <cell r="S5595">
            <v>1080</v>
          </cell>
          <cell r="T5595">
            <v>8.1300000000000008</v>
          </cell>
          <cell r="U5595" t="str">
            <v>US$</v>
          </cell>
          <cell r="W5595" t="str">
            <v>FLT</v>
          </cell>
          <cell r="X5595" t="str">
            <v>BRN</v>
          </cell>
          <cell r="Y5595" t="str">
            <v>OIL</v>
          </cell>
          <cell r="Z5595" t="str">
            <v>HMO</v>
          </cell>
        </row>
        <row r="5596">
          <cell r="A5596" t="str">
            <v>HM4386</v>
          </cell>
          <cell r="D5596">
            <v>0.497</v>
          </cell>
          <cell r="E5596">
            <v>1.7000000000000001E-2</v>
          </cell>
          <cell r="F5596">
            <v>2.78</v>
          </cell>
          <cell r="G5596">
            <v>2.78</v>
          </cell>
          <cell r="H5596">
            <v>3.6850000000000001</v>
          </cell>
          <cell r="I5596">
            <v>2.9820000000000002</v>
          </cell>
          <cell r="J5596">
            <v>0.10199999999999999</v>
          </cell>
          <cell r="K5596">
            <v>8.875</v>
          </cell>
          <cell r="L5596">
            <v>6.125</v>
          </cell>
          <cell r="M5596">
            <v>4.5</v>
          </cell>
          <cell r="N5596">
            <v>6</v>
          </cell>
          <cell r="O5596" t="str">
            <v>CA</v>
          </cell>
          <cell r="Q5596" t="str">
            <v>HMO</v>
          </cell>
          <cell r="R5596">
            <v>9</v>
          </cell>
          <cell r="S5596">
            <v>1998</v>
          </cell>
          <cell r="T5596">
            <v>8.1300000000000008</v>
          </cell>
          <cell r="U5596" t="str">
            <v>US$</v>
          </cell>
          <cell r="W5596" t="str">
            <v>FLT</v>
          </cell>
          <cell r="X5596" t="str">
            <v>BRN</v>
          </cell>
          <cell r="Y5596" t="str">
            <v>OIL</v>
          </cell>
          <cell r="Z5596" t="str">
            <v>HMO</v>
          </cell>
        </row>
        <row r="5597">
          <cell r="A5597" t="str">
            <v>HM4386S</v>
          </cell>
          <cell r="B5597" t="str">
            <v>9100539168</v>
          </cell>
          <cell r="C5597" t="str">
            <v>10009100539165</v>
          </cell>
          <cell r="D5597">
            <v>0.497</v>
          </cell>
          <cell r="E5597">
            <v>1.7000000000000001E-2</v>
          </cell>
          <cell r="F5597">
            <v>2.78</v>
          </cell>
          <cell r="G5597">
            <v>2.78</v>
          </cell>
          <cell r="H5597">
            <v>3.6850000000000001</v>
          </cell>
          <cell r="I5597">
            <v>2.9820000000000002</v>
          </cell>
          <cell r="J5597">
            <v>0.10199999999999999</v>
          </cell>
          <cell r="K5597">
            <v>8.875</v>
          </cell>
          <cell r="L5597">
            <v>6.125</v>
          </cell>
          <cell r="M5597">
            <v>4.5</v>
          </cell>
          <cell r="N5597">
            <v>6</v>
          </cell>
          <cell r="O5597" t="str">
            <v>CA</v>
          </cell>
          <cell r="P5597" t="str">
            <v>RA</v>
          </cell>
          <cell r="Q5597" t="str">
            <v>HMO</v>
          </cell>
          <cell r="R5597">
            <v>9</v>
          </cell>
          <cell r="S5597">
            <v>1998</v>
          </cell>
          <cell r="T5597">
            <v>8.1300000000000008</v>
          </cell>
          <cell r="U5597" t="str">
            <v>US$</v>
          </cell>
          <cell r="V5597" t="str">
            <v>EA</v>
          </cell>
          <cell r="W5597" t="str">
            <v>FLT</v>
          </cell>
          <cell r="X5597" t="str">
            <v>BRN</v>
          </cell>
          <cell r="Y5597" t="str">
            <v>OIL</v>
          </cell>
          <cell r="Z5597" t="str">
            <v>HMO</v>
          </cell>
        </row>
        <row r="5598">
          <cell r="A5598" t="str">
            <v>HM43SCAN</v>
          </cell>
          <cell r="B5598" t="str">
            <v>9100532107</v>
          </cell>
          <cell r="C5598" t="str">
            <v>20009100532101</v>
          </cell>
          <cell r="D5598">
            <v>0.84099999999999997</v>
          </cell>
          <cell r="E5598">
            <v>6.9000000000000006E-2</v>
          </cell>
          <cell r="F5598">
            <v>3.8479999999999999</v>
          </cell>
          <cell r="G5598">
            <v>3.8479999999999999</v>
          </cell>
          <cell r="H5598">
            <v>4.2590000000000003</v>
          </cell>
          <cell r="I5598">
            <v>5.0460000000000003</v>
          </cell>
          <cell r="J5598">
            <v>0.41399999999999998</v>
          </cell>
          <cell r="K5598">
            <v>12.125</v>
          </cell>
          <cell r="L5598">
            <v>8</v>
          </cell>
          <cell r="M5598">
            <v>4.5620000000000003</v>
          </cell>
          <cell r="N5598">
            <v>6</v>
          </cell>
          <cell r="O5598" t="str">
            <v>US</v>
          </cell>
          <cell r="Q5598" t="str">
            <v>HMO</v>
          </cell>
          <cell r="R5598">
            <v>9</v>
          </cell>
          <cell r="S5598">
            <v>1080</v>
          </cell>
          <cell r="T5598">
            <v>0</v>
          </cell>
          <cell r="W5598" t="str">
            <v>FLT</v>
          </cell>
          <cell r="X5598" t="str">
            <v>BRN</v>
          </cell>
          <cell r="Y5598" t="str">
            <v>OIL</v>
          </cell>
          <cell r="Z5598" t="str">
            <v>HMO</v>
          </cell>
        </row>
        <row r="5599">
          <cell r="A5599" t="str">
            <v>HM4967</v>
          </cell>
          <cell r="B5599" t="str">
            <v>9100048295</v>
          </cell>
          <cell r="C5599" t="str">
            <v>10009100048292</v>
          </cell>
          <cell r="D5599">
            <v>0.45700000000000002</v>
          </cell>
          <cell r="E5599">
            <v>2.5999999999999999E-2</v>
          </cell>
          <cell r="F5599">
            <v>2.78</v>
          </cell>
          <cell r="G5599">
            <v>2.78</v>
          </cell>
          <cell r="H5599">
            <v>3.06</v>
          </cell>
          <cell r="I5599">
            <v>2.742</v>
          </cell>
          <cell r="J5599">
            <v>0.156</v>
          </cell>
          <cell r="K5599">
            <v>8.75</v>
          </cell>
          <cell r="L5599">
            <v>6</v>
          </cell>
          <cell r="M5599">
            <v>3.625</v>
          </cell>
          <cell r="N5599">
            <v>6</v>
          </cell>
          <cell r="O5599" t="str">
            <v>US</v>
          </cell>
          <cell r="Q5599" t="str">
            <v>HMO</v>
          </cell>
          <cell r="R5599">
            <v>10</v>
          </cell>
          <cell r="S5599">
            <v>1920</v>
          </cell>
          <cell r="T5599">
            <v>8.1300000000000008</v>
          </cell>
          <cell r="U5599" t="str">
            <v>US$</v>
          </cell>
          <cell r="W5599" t="str">
            <v>FLT</v>
          </cell>
          <cell r="X5599" t="str">
            <v>BRN</v>
          </cell>
          <cell r="Y5599" t="str">
            <v>OIL</v>
          </cell>
          <cell r="Z5599" t="str">
            <v>HMO</v>
          </cell>
        </row>
        <row r="5600">
          <cell r="A5600" t="str">
            <v>HM4967S</v>
          </cell>
          <cell r="B5600" t="str">
            <v>9100048295</v>
          </cell>
          <cell r="C5600" t="str">
            <v>20009100048299</v>
          </cell>
          <cell r="D5600">
            <v>0.441</v>
          </cell>
          <cell r="E5600">
            <v>0.17799999999999999</v>
          </cell>
          <cell r="F5600">
            <v>2.78</v>
          </cell>
          <cell r="G5600">
            <v>2.78</v>
          </cell>
          <cell r="H5600">
            <v>3.06</v>
          </cell>
          <cell r="I5600">
            <v>2.6459999999999999</v>
          </cell>
          <cell r="J5600">
            <v>1.0680000000000001</v>
          </cell>
          <cell r="K5600">
            <v>8.75</v>
          </cell>
          <cell r="L5600">
            <v>6</v>
          </cell>
          <cell r="M5600">
            <v>3.625</v>
          </cell>
          <cell r="N5600">
            <v>6</v>
          </cell>
          <cell r="O5600" t="str">
            <v>US</v>
          </cell>
          <cell r="P5600" t="str">
            <v>RA</v>
          </cell>
          <cell r="Q5600" t="str">
            <v>HMO</v>
          </cell>
          <cell r="R5600">
            <v>10</v>
          </cell>
          <cell r="S5600">
            <v>1920</v>
          </cell>
          <cell r="T5600">
            <v>8.1300000000000008</v>
          </cell>
          <cell r="U5600" t="str">
            <v>US$</v>
          </cell>
          <cell r="V5600" t="str">
            <v>EA</v>
          </cell>
          <cell r="W5600" t="str">
            <v>FLT</v>
          </cell>
          <cell r="X5600" t="str">
            <v>BRN</v>
          </cell>
          <cell r="Y5600" t="str">
            <v>OIL</v>
          </cell>
          <cell r="Z5600" t="str">
            <v>HMO</v>
          </cell>
        </row>
        <row r="5601">
          <cell r="A5601" t="str">
            <v>HM4967SCAN</v>
          </cell>
          <cell r="B5601" t="str">
            <v>9100532213</v>
          </cell>
          <cell r="C5601" t="str">
            <v>20009100532217</v>
          </cell>
          <cell r="D5601">
            <v>0.44600000000000001</v>
          </cell>
          <cell r="E5601">
            <v>2.5999999999999999E-2</v>
          </cell>
          <cell r="F5601">
            <v>2.78</v>
          </cell>
          <cell r="G5601">
            <v>2.78</v>
          </cell>
          <cell r="H5601">
            <v>3.06</v>
          </cell>
          <cell r="I5601">
            <v>2.6760000000000002</v>
          </cell>
          <cell r="J5601">
            <v>0.156</v>
          </cell>
          <cell r="K5601">
            <v>8.75</v>
          </cell>
          <cell r="L5601">
            <v>6</v>
          </cell>
          <cell r="M5601">
            <v>3.625</v>
          </cell>
          <cell r="N5601">
            <v>6</v>
          </cell>
          <cell r="O5601" t="str">
            <v>CA</v>
          </cell>
          <cell r="Q5601" t="str">
            <v>HMO</v>
          </cell>
          <cell r="R5601">
            <v>10</v>
          </cell>
          <cell r="S5601">
            <v>1920</v>
          </cell>
          <cell r="T5601">
            <v>0</v>
          </cell>
          <cell r="W5601" t="str">
            <v>FLT</v>
          </cell>
          <cell r="X5601" t="str">
            <v>BRN</v>
          </cell>
          <cell r="Y5601" t="str">
            <v>OIL</v>
          </cell>
          <cell r="Z5601" t="str">
            <v>HMO</v>
          </cell>
        </row>
        <row r="5602">
          <cell r="A5602" t="str">
            <v>HM5</v>
          </cell>
          <cell r="B5602" t="str">
            <v>9100044778</v>
          </cell>
          <cell r="C5602" t="str">
            <v>10009100044775</v>
          </cell>
          <cell r="D5602">
            <v>1.0229999999999999</v>
          </cell>
          <cell r="E5602">
            <v>5.2999999999999999E-2</v>
          </cell>
          <cell r="F5602">
            <v>3.8479999999999999</v>
          </cell>
          <cell r="G5602">
            <v>3.8479999999999999</v>
          </cell>
          <cell r="H5602">
            <v>5.3220000000000001</v>
          </cell>
          <cell r="I5602">
            <v>6.1379999999999999</v>
          </cell>
          <cell r="J5602">
            <v>0.318</v>
          </cell>
          <cell r="K5602">
            <v>12.125</v>
          </cell>
          <cell r="L5602">
            <v>8</v>
          </cell>
          <cell r="M5602">
            <v>5.625</v>
          </cell>
          <cell r="N5602">
            <v>6</v>
          </cell>
          <cell r="O5602" t="str">
            <v>US</v>
          </cell>
          <cell r="Q5602" t="str">
            <v>HMO</v>
          </cell>
          <cell r="R5602">
            <v>7</v>
          </cell>
          <cell r="S5602">
            <v>840</v>
          </cell>
          <cell r="T5602">
            <v>8.1300000000000008</v>
          </cell>
          <cell r="U5602" t="str">
            <v>US$</v>
          </cell>
          <cell r="W5602" t="str">
            <v>FLT</v>
          </cell>
          <cell r="X5602" t="str">
            <v>BRN</v>
          </cell>
          <cell r="Y5602" t="str">
            <v>OIL</v>
          </cell>
          <cell r="Z5602" t="str">
            <v>HMO</v>
          </cell>
        </row>
        <row r="5603">
          <cell r="A5603" t="str">
            <v>HM5S</v>
          </cell>
          <cell r="B5603" t="str">
            <v>9100044778</v>
          </cell>
          <cell r="C5603" t="str">
            <v>20009100044772</v>
          </cell>
          <cell r="D5603">
            <v>1.0269999999999999</v>
          </cell>
          <cell r="E5603">
            <v>6.0999999999999999E-2</v>
          </cell>
          <cell r="F5603">
            <v>3.8479999999999999</v>
          </cell>
          <cell r="G5603">
            <v>3.8479999999999999</v>
          </cell>
          <cell r="H5603">
            <v>5.3220000000000001</v>
          </cell>
          <cell r="I5603">
            <v>6.1619999999999999</v>
          </cell>
          <cell r="J5603">
            <v>0.36599999999999999</v>
          </cell>
          <cell r="K5603">
            <v>12.125</v>
          </cell>
          <cell r="L5603">
            <v>8</v>
          </cell>
          <cell r="M5603">
            <v>5.625</v>
          </cell>
          <cell r="N5603">
            <v>6</v>
          </cell>
          <cell r="O5603" t="str">
            <v>US</v>
          </cell>
          <cell r="P5603" t="str">
            <v>RA</v>
          </cell>
          <cell r="Q5603" t="str">
            <v>HMO</v>
          </cell>
          <cell r="R5603">
            <v>7</v>
          </cell>
          <cell r="S5603">
            <v>840</v>
          </cell>
          <cell r="T5603">
            <v>8.1300000000000008</v>
          </cell>
          <cell r="U5603" t="str">
            <v>US$</v>
          </cell>
          <cell r="V5603" t="str">
            <v>EA</v>
          </cell>
          <cell r="W5603" t="str">
            <v>FLT</v>
          </cell>
          <cell r="X5603" t="str">
            <v>BRN</v>
          </cell>
          <cell r="Y5603" t="str">
            <v>OIL</v>
          </cell>
          <cell r="Z5603" t="str">
            <v>HMO</v>
          </cell>
        </row>
        <row r="5604">
          <cell r="A5604" t="str">
            <v>HM5SCAN</v>
          </cell>
          <cell r="B5604" t="str">
            <v>9100532060</v>
          </cell>
          <cell r="C5604" t="str">
            <v>20009100532064</v>
          </cell>
          <cell r="D5604">
            <v>1.0329999999999999</v>
          </cell>
          <cell r="E5604">
            <v>8.3000000000000004E-2</v>
          </cell>
          <cell r="F5604">
            <v>3.8479999999999999</v>
          </cell>
          <cell r="G5604">
            <v>3.8479999999999999</v>
          </cell>
          <cell r="H5604">
            <v>5.3220000000000001</v>
          </cell>
          <cell r="I5604">
            <v>6.1980000000000004</v>
          </cell>
          <cell r="J5604">
            <v>0.498</v>
          </cell>
          <cell r="K5604">
            <v>12.125</v>
          </cell>
          <cell r="L5604">
            <v>8</v>
          </cell>
          <cell r="M5604">
            <v>5.625</v>
          </cell>
          <cell r="N5604">
            <v>6</v>
          </cell>
          <cell r="O5604" t="str">
            <v>US</v>
          </cell>
          <cell r="Q5604" t="str">
            <v>HMO</v>
          </cell>
          <cell r="R5604">
            <v>7</v>
          </cell>
          <cell r="S5604">
            <v>840</v>
          </cell>
          <cell r="T5604">
            <v>0</v>
          </cell>
          <cell r="W5604" t="str">
            <v>FLT</v>
          </cell>
          <cell r="X5604" t="str">
            <v>BRN</v>
          </cell>
          <cell r="Y5604" t="str">
            <v>OIL</v>
          </cell>
          <cell r="Z5604" t="str">
            <v>HMO</v>
          </cell>
        </row>
        <row r="5605">
          <cell r="A5605" t="str">
            <v>HM7317</v>
          </cell>
          <cell r="B5605" t="str">
            <v>9100044945</v>
          </cell>
          <cell r="C5605" t="str">
            <v>10009100044942</v>
          </cell>
          <cell r="D5605">
            <v>0.49099999999999999</v>
          </cell>
          <cell r="E5605">
            <v>0.02</v>
          </cell>
          <cell r="F5605">
            <v>2.78</v>
          </cell>
          <cell r="G5605">
            <v>2.78</v>
          </cell>
          <cell r="H5605">
            <v>3.6850000000000001</v>
          </cell>
          <cell r="I5605">
            <v>2.9460000000000002</v>
          </cell>
          <cell r="J5605">
            <v>0.12</v>
          </cell>
          <cell r="K5605">
            <v>8.875</v>
          </cell>
          <cell r="L5605">
            <v>6.125</v>
          </cell>
          <cell r="M5605">
            <v>4.5</v>
          </cell>
          <cell r="N5605">
            <v>6</v>
          </cell>
          <cell r="O5605" t="str">
            <v>US</v>
          </cell>
          <cell r="Q5605" t="str">
            <v>HMO</v>
          </cell>
          <cell r="R5605">
            <v>9</v>
          </cell>
          <cell r="S5605">
            <v>1728</v>
          </cell>
          <cell r="T5605">
            <v>8.1300000000000008</v>
          </cell>
          <cell r="U5605" t="str">
            <v>US$</v>
          </cell>
          <cell r="W5605" t="str">
            <v>FLT</v>
          </cell>
          <cell r="X5605" t="str">
            <v>BRN</v>
          </cell>
          <cell r="Y5605" t="str">
            <v>OIL</v>
          </cell>
          <cell r="Z5605" t="str">
            <v>HMO</v>
          </cell>
        </row>
        <row r="5606">
          <cell r="A5606" t="str">
            <v>HM7317S</v>
          </cell>
          <cell r="B5606" t="str">
            <v>9100044945</v>
          </cell>
          <cell r="C5606" t="str">
            <v>20009100044949</v>
          </cell>
          <cell r="D5606">
            <v>0.48</v>
          </cell>
          <cell r="E5606">
            <v>2.1999999999999999E-2</v>
          </cell>
          <cell r="F5606">
            <v>2.78</v>
          </cell>
          <cell r="G5606">
            <v>2.78</v>
          </cell>
          <cell r="H5606">
            <v>3.6850000000000001</v>
          </cell>
          <cell r="I5606">
            <v>2.88</v>
          </cell>
          <cell r="J5606">
            <v>0.13200000000000001</v>
          </cell>
          <cell r="K5606">
            <v>8.875</v>
          </cell>
          <cell r="L5606">
            <v>6.125</v>
          </cell>
          <cell r="M5606">
            <v>4.5</v>
          </cell>
          <cell r="N5606">
            <v>6</v>
          </cell>
          <cell r="O5606" t="str">
            <v>US</v>
          </cell>
          <cell r="P5606" t="str">
            <v>RA</v>
          </cell>
          <cell r="Q5606" t="str">
            <v>HMO</v>
          </cell>
          <cell r="R5606">
            <v>9</v>
          </cell>
          <cell r="S5606">
            <v>1728</v>
          </cell>
          <cell r="T5606">
            <v>8.1300000000000008</v>
          </cell>
          <cell r="U5606" t="str">
            <v>US$</v>
          </cell>
          <cell r="V5606" t="str">
            <v>EA</v>
          </cell>
          <cell r="W5606" t="str">
            <v>FLT</v>
          </cell>
          <cell r="X5606" t="str">
            <v>BRN</v>
          </cell>
          <cell r="Y5606" t="str">
            <v>OIL</v>
          </cell>
          <cell r="Z5606" t="str">
            <v>HMO</v>
          </cell>
        </row>
        <row r="5607">
          <cell r="A5607" t="str">
            <v>HM7317SCAN</v>
          </cell>
          <cell r="B5607" t="str">
            <v>9100532220</v>
          </cell>
          <cell r="C5607" t="str">
            <v>20009100532224</v>
          </cell>
          <cell r="D5607">
            <v>0.49299999999999999</v>
          </cell>
          <cell r="E5607">
            <v>3.3000000000000002E-2</v>
          </cell>
          <cell r="F5607">
            <v>2.78</v>
          </cell>
          <cell r="G5607">
            <v>2.78</v>
          </cell>
          <cell r="H5607">
            <v>3.6850000000000001</v>
          </cell>
          <cell r="I5607">
            <v>2.9580000000000002</v>
          </cell>
          <cell r="J5607">
            <v>0.19800000000000001</v>
          </cell>
          <cell r="K5607">
            <v>8.875</v>
          </cell>
          <cell r="L5607">
            <v>6.125</v>
          </cell>
          <cell r="M5607">
            <v>4.5</v>
          </cell>
          <cell r="N5607">
            <v>6</v>
          </cell>
          <cell r="O5607" t="str">
            <v>CA</v>
          </cell>
          <cell r="Q5607" t="str">
            <v>HMO</v>
          </cell>
          <cell r="R5607">
            <v>9</v>
          </cell>
          <cell r="S5607">
            <v>1728</v>
          </cell>
          <cell r="T5607">
            <v>0</v>
          </cell>
          <cell r="W5607" t="str">
            <v>FLT</v>
          </cell>
          <cell r="X5607" t="str">
            <v>BRN</v>
          </cell>
          <cell r="Y5607" t="str">
            <v>OIL</v>
          </cell>
          <cell r="Z5607" t="str">
            <v>HMO</v>
          </cell>
        </row>
        <row r="5608">
          <cell r="A5608" t="str">
            <v>HM8A</v>
          </cell>
          <cell r="B5608" t="str">
            <v>9100044754</v>
          </cell>
          <cell r="C5608" t="str">
            <v>10009100044751</v>
          </cell>
          <cell r="D5608">
            <v>0.94299999999999995</v>
          </cell>
          <cell r="E5608">
            <v>5.5E-2</v>
          </cell>
          <cell r="F5608">
            <v>3.8479999999999999</v>
          </cell>
          <cell r="G5608">
            <v>3.8479999999999999</v>
          </cell>
          <cell r="H5608">
            <v>5.3220000000000001</v>
          </cell>
          <cell r="I5608">
            <v>5.6580000000000004</v>
          </cell>
          <cell r="J5608">
            <v>0.33</v>
          </cell>
          <cell r="K5608">
            <v>12.125</v>
          </cell>
          <cell r="L5608">
            <v>8</v>
          </cell>
          <cell r="M5608">
            <v>5.625</v>
          </cell>
          <cell r="N5608">
            <v>6</v>
          </cell>
          <cell r="O5608" t="str">
            <v>US</v>
          </cell>
          <cell r="Q5608" t="str">
            <v>HMO</v>
          </cell>
          <cell r="R5608">
            <v>7</v>
          </cell>
          <cell r="S5608">
            <v>840</v>
          </cell>
          <cell r="T5608">
            <v>8.1300000000000008</v>
          </cell>
          <cell r="U5608" t="str">
            <v>US$</v>
          </cell>
          <cell r="W5608" t="str">
            <v>FLT</v>
          </cell>
          <cell r="X5608" t="str">
            <v>BRN</v>
          </cell>
          <cell r="Y5608" t="str">
            <v>OIL</v>
          </cell>
          <cell r="Z5608" t="str">
            <v>HMO</v>
          </cell>
        </row>
        <row r="5609">
          <cell r="A5609" t="str">
            <v>HM8AS</v>
          </cell>
          <cell r="B5609" t="str">
            <v>9100044754</v>
          </cell>
          <cell r="C5609" t="str">
            <v>20009100044758</v>
          </cell>
          <cell r="D5609">
            <v>0.94</v>
          </cell>
          <cell r="E5609">
            <v>0.06</v>
          </cell>
          <cell r="F5609">
            <v>3.8479999999999999</v>
          </cell>
          <cell r="G5609">
            <v>3.8479999999999999</v>
          </cell>
          <cell r="H5609">
            <v>5.3220000000000001</v>
          </cell>
          <cell r="I5609">
            <v>5.64</v>
          </cell>
          <cell r="J5609">
            <v>0.36</v>
          </cell>
          <cell r="K5609">
            <v>12.125</v>
          </cell>
          <cell r="L5609">
            <v>8</v>
          </cell>
          <cell r="M5609">
            <v>5.625</v>
          </cell>
          <cell r="N5609">
            <v>6</v>
          </cell>
          <cell r="O5609" t="str">
            <v>US</v>
          </cell>
          <cell r="P5609" t="str">
            <v>RA</v>
          </cell>
          <cell r="Q5609" t="str">
            <v>HMO</v>
          </cell>
          <cell r="R5609">
            <v>7</v>
          </cell>
          <cell r="S5609">
            <v>840</v>
          </cell>
          <cell r="T5609">
            <v>8.1300000000000008</v>
          </cell>
          <cell r="U5609" t="str">
            <v>US$</v>
          </cell>
          <cell r="V5609" t="str">
            <v>EA</v>
          </cell>
          <cell r="W5609" t="str">
            <v>FLT</v>
          </cell>
          <cell r="X5609" t="str">
            <v>BRN</v>
          </cell>
          <cell r="Y5609" t="str">
            <v>OIL</v>
          </cell>
          <cell r="Z5609" t="str">
            <v>HMO</v>
          </cell>
        </row>
        <row r="5610">
          <cell r="A5610" t="str">
            <v>HM8ASCAN</v>
          </cell>
          <cell r="B5610" t="str">
            <v>9100532077</v>
          </cell>
          <cell r="C5610" t="str">
            <v>20009100532071</v>
          </cell>
          <cell r="D5610">
            <v>0.95</v>
          </cell>
          <cell r="E5610">
            <v>8.2000000000000003E-2</v>
          </cell>
          <cell r="F5610">
            <v>3.8479999999999999</v>
          </cell>
          <cell r="G5610">
            <v>3.8479999999999999</v>
          </cell>
          <cell r="H5610">
            <v>5.3220000000000001</v>
          </cell>
          <cell r="I5610">
            <v>5.7</v>
          </cell>
          <cell r="J5610">
            <v>0.49199999999999999</v>
          </cell>
          <cell r="K5610">
            <v>12.125</v>
          </cell>
          <cell r="L5610">
            <v>8</v>
          </cell>
          <cell r="M5610">
            <v>5.625</v>
          </cell>
          <cell r="N5610">
            <v>6</v>
          </cell>
          <cell r="O5610" t="str">
            <v>US</v>
          </cell>
          <cell r="Q5610" t="str">
            <v>HMO</v>
          </cell>
          <cell r="R5610">
            <v>7</v>
          </cell>
          <cell r="S5610">
            <v>840</v>
          </cell>
          <cell r="T5610">
            <v>0</v>
          </cell>
          <cell r="W5610" t="str">
            <v>FLT</v>
          </cell>
          <cell r="X5610" t="str">
            <v>BRN</v>
          </cell>
          <cell r="Y5610" t="str">
            <v>OIL</v>
          </cell>
          <cell r="Z5610" t="str">
            <v>HMO</v>
          </cell>
        </row>
        <row r="5611">
          <cell r="A5611" t="str">
            <v>HM9688</v>
          </cell>
          <cell r="B5611" t="str">
            <v>9100537911</v>
          </cell>
          <cell r="C5611" t="str">
            <v>10009100537918</v>
          </cell>
          <cell r="D5611">
            <v>0.68300000000000005</v>
          </cell>
          <cell r="E5611">
            <v>0.02</v>
          </cell>
          <cell r="F5611">
            <v>3.0979999999999999</v>
          </cell>
          <cell r="G5611">
            <v>3.0979999999999999</v>
          </cell>
          <cell r="H5611">
            <v>3.5089999999999999</v>
          </cell>
          <cell r="I5611">
            <v>3.3420000000000001</v>
          </cell>
          <cell r="J5611">
            <v>0.14299999999999999</v>
          </cell>
          <cell r="K5611">
            <v>9.9369999999999994</v>
          </cell>
          <cell r="L5611">
            <v>6.5</v>
          </cell>
          <cell r="M5611">
            <v>3.8119999999999998</v>
          </cell>
          <cell r="N5611">
            <v>6</v>
          </cell>
          <cell r="O5611" t="str">
            <v>US</v>
          </cell>
          <cell r="Q5611" t="str">
            <v>HMO</v>
          </cell>
          <cell r="R5611">
            <v>11</v>
          </cell>
          <cell r="S5611">
            <v>1848</v>
          </cell>
          <cell r="T5611">
            <v>0</v>
          </cell>
          <cell r="W5611" t="str">
            <v>FLT</v>
          </cell>
          <cell r="X5611" t="str">
            <v>BRN</v>
          </cell>
          <cell r="Y5611" t="str">
            <v>OIL</v>
          </cell>
          <cell r="Z5611" t="str">
            <v>HMO</v>
          </cell>
        </row>
        <row r="5612">
          <cell r="A5612" t="str">
            <v>HM9688S</v>
          </cell>
          <cell r="B5612" t="str">
            <v>9100537911</v>
          </cell>
          <cell r="C5612" t="str">
            <v>20009100537915</v>
          </cell>
          <cell r="D5612">
            <v>0.68300000000000005</v>
          </cell>
          <cell r="E5612">
            <v>0.02</v>
          </cell>
          <cell r="F5612">
            <v>3.0979999999999999</v>
          </cell>
          <cell r="G5612">
            <v>3.0979999999999999</v>
          </cell>
          <cell r="H5612">
            <v>3.5089999999999999</v>
          </cell>
          <cell r="I5612">
            <v>3.3420000000000001</v>
          </cell>
          <cell r="J5612">
            <v>0.14299999999999999</v>
          </cell>
          <cell r="K5612">
            <v>9.9369999999999994</v>
          </cell>
          <cell r="L5612">
            <v>6.5</v>
          </cell>
          <cell r="M5612">
            <v>3.8119999999999998</v>
          </cell>
          <cell r="N5612">
            <v>6</v>
          </cell>
          <cell r="O5612" t="str">
            <v>US</v>
          </cell>
          <cell r="P5612" t="str">
            <v>RA</v>
          </cell>
          <cell r="Q5612" t="str">
            <v>HMO</v>
          </cell>
          <cell r="R5612">
            <v>11</v>
          </cell>
          <cell r="S5612">
            <v>1848</v>
          </cell>
          <cell r="T5612">
            <v>0</v>
          </cell>
          <cell r="V5612" t="str">
            <v>EA</v>
          </cell>
          <cell r="W5612" t="str">
            <v>FLT</v>
          </cell>
          <cell r="X5612" t="str">
            <v>BRN</v>
          </cell>
          <cell r="Y5612" t="str">
            <v>OIL</v>
          </cell>
          <cell r="Z5612" t="str">
            <v>HMO</v>
          </cell>
        </row>
        <row r="5613">
          <cell r="A5613" t="str">
            <v>HM9837</v>
          </cell>
          <cell r="D5613">
            <v>0.63</v>
          </cell>
          <cell r="E5613">
            <v>2.9000000000000001E-2</v>
          </cell>
          <cell r="F5613">
            <v>3.0979999999999999</v>
          </cell>
          <cell r="G5613">
            <v>3.0979999999999999</v>
          </cell>
          <cell r="H5613">
            <v>4.1970000000000001</v>
          </cell>
          <cell r="I5613">
            <v>3.78</v>
          </cell>
          <cell r="J5613">
            <v>0.17399999999999999</v>
          </cell>
          <cell r="K5613">
            <v>9.9369999999999994</v>
          </cell>
          <cell r="L5613">
            <v>6.5</v>
          </cell>
          <cell r="M5613">
            <v>4.5</v>
          </cell>
          <cell r="N5613">
            <v>6</v>
          </cell>
          <cell r="O5613" t="str">
            <v>US</v>
          </cell>
          <cell r="Q5613" t="str">
            <v>HMO</v>
          </cell>
          <cell r="R5613">
            <v>9</v>
          </cell>
          <cell r="S5613">
            <v>1512</v>
          </cell>
          <cell r="T5613">
            <v>0</v>
          </cell>
          <cell r="W5613" t="str">
            <v>FLT</v>
          </cell>
          <cell r="X5613" t="str">
            <v>BRN</v>
          </cell>
          <cell r="Y5613" t="str">
            <v>OIL</v>
          </cell>
          <cell r="Z5613" t="str">
            <v>HMO</v>
          </cell>
        </row>
        <row r="5614">
          <cell r="A5614" t="str">
            <v>HM9837S</v>
          </cell>
          <cell r="B5614" t="str">
            <v>9100539175</v>
          </cell>
          <cell r="C5614" t="str">
            <v>10009100539172</v>
          </cell>
          <cell r="D5614">
            <v>0.63300000000000001</v>
          </cell>
          <cell r="E5614">
            <v>2.9000000000000001E-2</v>
          </cell>
          <cell r="F5614">
            <v>3.0979999999999999</v>
          </cell>
          <cell r="G5614">
            <v>3.0979999999999999</v>
          </cell>
          <cell r="H5614">
            <v>4.1970000000000001</v>
          </cell>
          <cell r="I5614">
            <v>3.798</v>
          </cell>
          <cell r="J5614">
            <v>0.17399999999999999</v>
          </cell>
          <cell r="K5614">
            <v>9.9369999999999994</v>
          </cell>
          <cell r="L5614">
            <v>6.5</v>
          </cell>
          <cell r="M5614">
            <v>4.5</v>
          </cell>
          <cell r="N5614">
            <v>6</v>
          </cell>
          <cell r="O5614" t="str">
            <v>US</v>
          </cell>
          <cell r="P5614" t="str">
            <v>RA</v>
          </cell>
          <cell r="Q5614" t="str">
            <v>HMO</v>
          </cell>
          <cell r="R5614">
            <v>9</v>
          </cell>
          <cell r="S5614">
            <v>1512</v>
          </cell>
          <cell r="T5614">
            <v>8.1300000000000008</v>
          </cell>
          <cell r="U5614" t="str">
            <v>US$</v>
          </cell>
          <cell r="V5614" t="str">
            <v>EA</v>
          </cell>
          <cell r="W5614" t="str">
            <v>FLT</v>
          </cell>
          <cell r="X5614" t="str">
            <v>BRN</v>
          </cell>
          <cell r="Y5614" t="str">
            <v>OIL</v>
          </cell>
          <cell r="Z5614" t="str">
            <v>HMO</v>
          </cell>
        </row>
        <row r="5615">
          <cell r="A5615" t="str">
            <v>HP1</v>
          </cell>
          <cell r="B5615" t="str">
            <v>9100752307</v>
          </cell>
          <cell r="C5615" t="str">
            <v>10009100752304</v>
          </cell>
          <cell r="D5615">
            <v>1.3</v>
          </cell>
          <cell r="E5615">
            <v>6.3E-2</v>
          </cell>
          <cell r="F5615">
            <v>3.8519999999999999</v>
          </cell>
          <cell r="G5615">
            <v>3.8519999999999999</v>
          </cell>
          <cell r="H5615">
            <v>6.08</v>
          </cell>
          <cell r="I5615">
            <v>7.8</v>
          </cell>
          <cell r="J5615">
            <v>0.378</v>
          </cell>
          <cell r="K5615">
            <v>12.061999999999999</v>
          </cell>
          <cell r="L5615">
            <v>8.25</v>
          </cell>
          <cell r="M5615">
            <v>6.875</v>
          </cell>
          <cell r="N5615">
            <v>6</v>
          </cell>
          <cell r="O5615" t="str">
            <v>US</v>
          </cell>
          <cell r="P5615" t="str">
            <v>RA</v>
          </cell>
          <cell r="Q5615" t="str">
            <v>RAC</v>
          </cell>
          <cell r="R5615">
            <v>6</v>
          </cell>
          <cell r="S5615">
            <v>720</v>
          </cell>
          <cell r="T5615">
            <v>11.81</v>
          </cell>
          <cell r="U5615" t="str">
            <v>US$</v>
          </cell>
          <cell r="V5615" t="str">
            <v>EA</v>
          </cell>
          <cell r="W5615" t="str">
            <v>FLT</v>
          </cell>
          <cell r="X5615" t="str">
            <v>BRN</v>
          </cell>
          <cell r="Y5615" t="str">
            <v>OIL</v>
          </cell>
          <cell r="Z5615" t="str">
            <v>RAC</v>
          </cell>
        </row>
        <row r="5616">
          <cell r="A5616" t="str">
            <v>HP10</v>
          </cell>
          <cell r="B5616" t="str">
            <v>9100014542</v>
          </cell>
          <cell r="C5616" t="str">
            <v>10009100014549</v>
          </cell>
          <cell r="D5616">
            <v>0.85799999999999998</v>
          </cell>
          <cell r="E5616">
            <v>3.5999999999999997E-2</v>
          </cell>
          <cell r="F5616">
            <v>3.1019999999999999</v>
          </cell>
          <cell r="G5616">
            <v>3.1019999999999999</v>
          </cell>
          <cell r="H5616">
            <v>5.08</v>
          </cell>
          <cell r="I5616">
            <v>5.1479999999999997</v>
          </cell>
          <cell r="J5616">
            <v>0.216</v>
          </cell>
          <cell r="K5616">
            <v>9.8119999999999994</v>
          </cell>
          <cell r="L5616">
            <v>6.75</v>
          </cell>
          <cell r="M5616">
            <v>5.875</v>
          </cell>
          <cell r="N5616">
            <v>6</v>
          </cell>
          <cell r="O5616" t="str">
            <v>MX</v>
          </cell>
          <cell r="Q5616" t="str">
            <v>RAC</v>
          </cell>
          <cell r="R5616">
            <v>7</v>
          </cell>
          <cell r="S5616">
            <v>1260</v>
          </cell>
          <cell r="T5616">
            <v>11.81</v>
          </cell>
          <cell r="U5616" t="str">
            <v>US$</v>
          </cell>
          <cell r="W5616" t="str">
            <v>FLT</v>
          </cell>
          <cell r="X5616" t="str">
            <v>BRN</v>
          </cell>
          <cell r="Y5616" t="str">
            <v>OIL</v>
          </cell>
          <cell r="Z5616" t="str">
            <v>RAC</v>
          </cell>
        </row>
        <row r="5617">
          <cell r="A5617" t="str">
            <v>HP11</v>
          </cell>
          <cell r="B5617" t="str">
            <v>9100014566</v>
          </cell>
          <cell r="C5617" t="str">
            <v>10009100014563</v>
          </cell>
          <cell r="D5617">
            <v>0.85799999999999998</v>
          </cell>
          <cell r="E5617">
            <v>3.7999999999999999E-2</v>
          </cell>
          <cell r="F5617">
            <v>3.1019999999999999</v>
          </cell>
          <cell r="G5617">
            <v>3.1019999999999999</v>
          </cell>
          <cell r="H5617">
            <v>5.08</v>
          </cell>
          <cell r="I5617">
            <v>5.1479999999999997</v>
          </cell>
          <cell r="J5617">
            <v>0.22800000000000001</v>
          </cell>
          <cell r="K5617">
            <v>9.8119999999999994</v>
          </cell>
          <cell r="L5617">
            <v>6.75</v>
          </cell>
          <cell r="M5617">
            <v>5.875</v>
          </cell>
          <cell r="N5617">
            <v>6</v>
          </cell>
          <cell r="O5617" t="str">
            <v>MX</v>
          </cell>
          <cell r="Q5617" t="str">
            <v>RAC</v>
          </cell>
          <cell r="R5617">
            <v>7</v>
          </cell>
          <cell r="S5617">
            <v>1260</v>
          </cell>
          <cell r="T5617">
            <v>11.81</v>
          </cell>
          <cell r="U5617" t="str">
            <v>US$</v>
          </cell>
          <cell r="W5617" t="str">
            <v>FLT</v>
          </cell>
          <cell r="X5617" t="str">
            <v>BRN</v>
          </cell>
          <cell r="Y5617" t="str">
            <v>OIL</v>
          </cell>
          <cell r="Z5617" t="str">
            <v>RAC</v>
          </cell>
        </row>
        <row r="5618">
          <cell r="A5618" t="str">
            <v>HP12</v>
          </cell>
          <cell r="B5618" t="str">
            <v>9100014580</v>
          </cell>
          <cell r="C5618" t="str">
            <v>10009100014587</v>
          </cell>
          <cell r="D5618">
            <v>1.65</v>
          </cell>
          <cell r="E5618">
            <v>9.1999999999999998E-2</v>
          </cell>
          <cell r="F5618">
            <v>3.8519999999999999</v>
          </cell>
          <cell r="G5618">
            <v>3.8519999999999999</v>
          </cell>
          <cell r="H5618">
            <v>8.9550000000000001</v>
          </cell>
          <cell r="I5618">
            <v>9.9</v>
          </cell>
          <cell r="J5618">
            <v>0.55200000000000005</v>
          </cell>
          <cell r="K5618">
            <v>12.061999999999999</v>
          </cell>
          <cell r="L5618">
            <v>8.25</v>
          </cell>
          <cell r="M5618">
            <v>9.75</v>
          </cell>
          <cell r="N5618">
            <v>6</v>
          </cell>
          <cell r="O5618" t="str">
            <v>US</v>
          </cell>
          <cell r="P5618" t="str">
            <v>RA</v>
          </cell>
          <cell r="Q5618" t="str">
            <v>RAC</v>
          </cell>
          <cell r="R5618">
            <v>4</v>
          </cell>
          <cell r="S5618">
            <v>480</v>
          </cell>
          <cell r="T5618">
            <v>16.440000000000001</v>
          </cell>
          <cell r="U5618" t="str">
            <v>US$</v>
          </cell>
          <cell r="V5618" t="str">
            <v>EA</v>
          </cell>
          <cell r="W5618" t="str">
            <v>FLT</v>
          </cell>
          <cell r="X5618" t="str">
            <v>BRN</v>
          </cell>
          <cell r="Y5618" t="str">
            <v>OIL</v>
          </cell>
          <cell r="Z5618" t="str">
            <v>RAC</v>
          </cell>
        </row>
        <row r="5619">
          <cell r="A5619" t="str">
            <v>HP14BP</v>
          </cell>
          <cell r="B5619" t="str">
            <v>9100026750</v>
          </cell>
          <cell r="C5619" t="str">
            <v>10009100026757</v>
          </cell>
          <cell r="D5619">
            <v>1.161</v>
          </cell>
          <cell r="E5619">
            <v>6.2E-2</v>
          </cell>
          <cell r="F5619">
            <v>0</v>
          </cell>
          <cell r="G5619">
            <v>0</v>
          </cell>
          <cell r="H5619">
            <v>0</v>
          </cell>
          <cell r="I5619">
            <v>6.9660000000000002</v>
          </cell>
          <cell r="J5619">
            <v>0.372</v>
          </cell>
          <cell r="K5619">
            <v>12.063000000000001</v>
          </cell>
          <cell r="L5619">
            <v>8.25</v>
          </cell>
          <cell r="M5619">
            <v>6.6879999999999997</v>
          </cell>
          <cell r="N5619">
            <v>6</v>
          </cell>
          <cell r="O5619" t="str">
            <v>US</v>
          </cell>
          <cell r="P5619" t="str">
            <v>RA</v>
          </cell>
          <cell r="Q5619" t="str">
            <v>RAC</v>
          </cell>
          <cell r="R5619">
            <v>6</v>
          </cell>
          <cell r="S5619">
            <v>720</v>
          </cell>
          <cell r="T5619">
            <v>8.93</v>
          </cell>
          <cell r="U5619" t="str">
            <v>US$</v>
          </cell>
          <cell r="V5619" t="str">
            <v>EA</v>
          </cell>
          <cell r="W5619" t="str">
            <v>FLT</v>
          </cell>
          <cell r="X5619" t="str">
            <v>BRN</v>
          </cell>
          <cell r="Y5619" t="str">
            <v>OIL</v>
          </cell>
          <cell r="Z5619" t="str">
            <v>RAC</v>
          </cell>
        </row>
        <row r="5620">
          <cell r="A5620" t="str">
            <v>HP15</v>
          </cell>
          <cell r="B5620" t="str">
            <v>9100037978</v>
          </cell>
          <cell r="C5620" t="str">
            <v>10009100037975</v>
          </cell>
          <cell r="D5620">
            <v>0.82</v>
          </cell>
          <cell r="E5620">
            <v>2.5999999999999999E-2</v>
          </cell>
          <cell r="F5620">
            <v>3.1019999999999999</v>
          </cell>
          <cell r="G5620">
            <v>3.1019999999999999</v>
          </cell>
          <cell r="H5620">
            <v>3.5169999999999999</v>
          </cell>
          <cell r="I5620">
            <v>4.92</v>
          </cell>
          <cell r="J5620">
            <v>0.156</v>
          </cell>
          <cell r="K5620">
            <v>9.8119999999999994</v>
          </cell>
          <cell r="L5620">
            <v>6.75</v>
          </cell>
          <cell r="M5620">
            <v>4.3120000000000003</v>
          </cell>
          <cell r="N5620">
            <v>6</v>
          </cell>
          <cell r="O5620" t="str">
            <v>US</v>
          </cell>
          <cell r="Q5620" t="str">
            <v>RAC</v>
          </cell>
          <cell r="R5620">
            <v>9</v>
          </cell>
          <cell r="S5620">
            <v>1620</v>
          </cell>
          <cell r="T5620">
            <v>8.9499999999999993</v>
          </cell>
          <cell r="U5620" t="str">
            <v>US$</v>
          </cell>
          <cell r="W5620" t="str">
            <v>FLT</v>
          </cell>
          <cell r="X5620" t="str">
            <v>BRN</v>
          </cell>
          <cell r="Y5620" t="str">
            <v>OIL</v>
          </cell>
          <cell r="Z5620" t="str">
            <v>RAC</v>
          </cell>
        </row>
        <row r="5621">
          <cell r="A5621" t="str">
            <v>HP1BP</v>
          </cell>
          <cell r="B5621" t="str">
            <v>9100015839</v>
          </cell>
          <cell r="C5621" t="str">
            <v>10009100015836</v>
          </cell>
          <cell r="D5621">
            <v>1.266</v>
          </cell>
          <cell r="E5621">
            <v>6.4000000000000001E-2</v>
          </cell>
          <cell r="F5621">
            <v>0</v>
          </cell>
          <cell r="G5621">
            <v>0</v>
          </cell>
          <cell r="H5621">
            <v>0</v>
          </cell>
          <cell r="I5621">
            <v>7.5960000000000001</v>
          </cell>
          <cell r="J5621">
            <v>0.38400000000000001</v>
          </cell>
          <cell r="K5621">
            <v>12.061999999999999</v>
          </cell>
          <cell r="L5621">
            <v>8.25</v>
          </cell>
          <cell r="M5621">
            <v>6.6870000000000003</v>
          </cell>
          <cell r="N5621">
            <v>6</v>
          </cell>
          <cell r="O5621" t="str">
            <v>US</v>
          </cell>
          <cell r="Q5621" t="str">
            <v>RAC</v>
          </cell>
          <cell r="R5621">
            <v>6</v>
          </cell>
          <cell r="S5621">
            <v>720</v>
          </cell>
          <cell r="T5621">
            <v>11.36</v>
          </cell>
          <cell r="U5621" t="str">
            <v>US$</v>
          </cell>
          <cell r="W5621" t="str">
            <v>FLT</v>
          </cell>
          <cell r="X5621" t="str">
            <v>BRN</v>
          </cell>
          <cell r="Y5621" t="str">
            <v>OIL</v>
          </cell>
          <cell r="Z5621" t="str">
            <v>RAC</v>
          </cell>
        </row>
        <row r="5622">
          <cell r="A5622" t="str">
            <v>HP2</v>
          </cell>
          <cell r="B5622" t="str">
            <v>9100752314</v>
          </cell>
          <cell r="C5622" t="str">
            <v>10009100752311</v>
          </cell>
          <cell r="D5622">
            <v>1.3080000000000001</v>
          </cell>
          <cell r="E5622">
            <v>5.5E-2</v>
          </cell>
          <cell r="F5622">
            <v>3.8519999999999999</v>
          </cell>
          <cell r="G5622">
            <v>3.8519999999999999</v>
          </cell>
          <cell r="H5622">
            <v>6.08</v>
          </cell>
          <cell r="I5622">
            <v>7.8479999999999999</v>
          </cell>
          <cell r="J5622">
            <v>0.33</v>
          </cell>
          <cell r="K5622">
            <v>12.061999999999999</v>
          </cell>
          <cell r="L5622">
            <v>8.25</v>
          </cell>
          <cell r="M5622">
            <v>6.875</v>
          </cell>
          <cell r="N5622">
            <v>6</v>
          </cell>
          <cell r="O5622" t="str">
            <v>US</v>
          </cell>
          <cell r="P5622" t="str">
            <v>RA</v>
          </cell>
          <cell r="Q5622" t="str">
            <v>RAC</v>
          </cell>
          <cell r="R5622">
            <v>6</v>
          </cell>
          <cell r="S5622">
            <v>720</v>
          </cell>
          <cell r="T5622">
            <v>11.81</v>
          </cell>
          <cell r="U5622" t="str">
            <v>US$</v>
          </cell>
          <cell r="V5622" t="str">
            <v>EA</v>
          </cell>
          <cell r="W5622" t="str">
            <v>FLT</v>
          </cell>
          <cell r="X5622" t="str">
            <v>BRN</v>
          </cell>
          <cell r="Y5622" t="str">
            <v>OIL</v>
          </cell>
          <cell r="Z5622" t="str">
            <v>RAC</v>
          </cell>
        </row>
        <row r="5623">
          <cell r="A5623" t="str">
            <v>HP3</v>
          </cell>
          <cell r="B5623" t="str">
            <v>9100014429</v>
          </cell>
          <cell r="C5623" t="str">
            <v>10009100014426</v>
          </cell>
          <cell r="D5623">
            <v>1.141</v>
          </cell>
          <cell r="E5623">
            <v>4.7E-2</v>
          </cell>
          <cell r="F5623">
            <v>3.8519999999999999</v>
          </cell>
          <cell r="G5623">
            <v>3.8519999999999999</v>
          </cell>
          <cell r="H5623">
            <v>4.2670000000000003</v>
          </cell>
          <cell r="I5623">
            <v>6.8460000000000001</v>
          </cell>
          <cell r="J5623">
            <v>0.28199999999999997</v>
          </cell>
          <cell r="K5623">
            <v>12.061999999999999</v>
          </cell>
          <cell r="L5623">
            <v>8.25</v>
          </cell>
          <cell r="M5623">
            <v>6.875</v>
          </cell>
          <cell r="N5623">
            <v>6</v>
          </cell>
          <cell r="O5623" t="str">
            <v>US</v>
          </cell>
          <cell r="P5623" t="str">
            <v>RA</v>
          </cell>
          <cell r="Q5623" t="str">
            <v>RAC</v>
          </cell>
          <cell r="R5623">
            <v>8</v>
          </cell>
          <cell r="S5623">
            <v>960</v>
          </cell>
          <cell r="T5623">
            <v>11.62</v>
          </cell>
          <cell r="U5623" t="str">
            <v>US$</v>
          </cell>
          <cell r="V5623" t="str">
            <v>EA</v>
          </cell>
          <cell r="W5623" t="str">
            <v>FLT</v>
          </cell>
          <cell r="X5623" t="str">
            <v>BRN</v>
          </cell>
          <cell r="Y5623" t="str">
            <v>OIL</v>
          </cell>
          <cell r="Z5623" t="str">
            <v>RAC</v>
          </cell>
        </row>
        <row r="5624">
          <cell r="A5624" t="str">
            <v>HP3613</v>
          </cell>
          <cell r="B5624" t="str">
            <v>9100751478</v>
          </cell>
          <cell r="C5624" t="str">
            <v>10009100751475</v>
          </cell>
          <cell r="D5624">
            <v>3.617</v>
          </cell>
          <cell r="E5624">
            <v>0.16400000000000001</v>
          </cell>
          <cell r="F5624">
            <v>4.79</v>
          </cell>
          <cell r="G5624">
            <v>4.79</v>
          </cell>
          <cell r="H5624">
            <v>10.455</v>
          </cell>
          <cell r="I5624">
            <v>21.702000000000002</v>
          </cell>
          <cell r="J5624">
            <v>0.98399999999999999</v>
          </cell>
          <cell r="K5624">
            <v>14.875</v>
          </cell>
          <cell r="L5624">
            <v>10.125</v>
          </cell>
          <cell r="M5624">
            <v>11.311999999999999</v>
          </cell>
          <cell r="N5624">
            <v>6</v>
          </cell>
          <cell r="O5624" t="str">
            <v>US</v>
          </cell>
          <cell r="P5624" t="str">
            <v>RA</v>
          </cell>
          <cell r="Q5624" t="str">
            <v>RAC</v>
          </cell>
          <cell r="R5624">
            <v>3</v>
          </cell>
          <cell r="S5624">
            <v>234</v>
          </cell>
          <cell r="T5624">
            <v>36.97</v>
          </cell>
          <cell r="U5624" t="str">
            <v>US$</v>
          </cell>
          <cell r="V5624" t="str">
            <v>EA</v>
          </cell>
          <cell r="W5624" t="str">
            <v>FLT</v>
          </cell>
          <cell r="X5624" t="str">
            <v>BRN</v>
          </cell>
          <cell r="Y5624" t="str">
            <v>OIL</v>
          </cell>
          <cell r="Z5624" t="str">
            <v>RAC</v>
          </cell>
        </row>
        <row r="5625">
          <cell r="A5625" t="str">
            <v>HP4</v>
          </cell>
          <cell r="B5625" t="str">
            <v>9100751461</v>
          </cell>
          <cell r="C5625" t="str">
            <v>10009100751468</v>
          </cell>
          <cell r="D5625">
            <v>1.3160000000000001</v>
          </cell>
          <cell r="E5625">
            <v>6.7000000000000004E-2</v>
          </cell>
          <cell r="F5625">
            <v>3.8519999999999999</v>
          </cell>
          <cell r="G5625">
            <v>3.8519999999999999</v>
          </cell>
          <cell r="H5625">
            <v>6.08</v>
          </cell>
          <cell r="I5625">
            <v>7.8959999999999999</v>
          </cell>
          <cell r="J5625">
            <v>0.40200000000000002</v>
          </cell>
          <cell r="K5625">
            <v>12.061999999999999</v>
          </cell>
          <cell r="L5625">
            <v>8.25</v>
          </cell>
          <cell r="M5625">
            <v>6.875</v>
          </cell>
          <cell r="N5625">
            <v>6</v>
          </cell>
          <cell r="O5625" t="str">
            <v>US</v>
          </cell>
          <cell r="P5625" t="str">
            <v>RA</v>
          </cell>
          <cell r="Q5625" t="str">
            <v>RAC</v>
          </cell>
          <cell r="R5625">
            <v>6</v>
          </cell>
          <cell r="S5625">
            <v>720</v>
          </cell>
          <cell r="T5625">
            <v>11.81</v>
          </cell>
          <cell r="U5625" t="str">
            <v>US$</v>
          </cell>
          <cell r="V5625" t="str">
            <v>EA</v>
          </cell>
          <cell r="W5625" t="str">
            <v>FLT</v>
          </cell>
          <cell r="X5625" t="str">
            <v>BRN</v>
          </cell>
          <cell r="Y5625" t="str">
            <v>OIL</v>
          </cell>
          <cell r="Z5625" t="str">
            <v>RAC</v>
          </cell>
        </row>
        <row r="5626">
          <cell r="A5626" t="str">
            <v>HP4BP</v>
          </cell>
          <cell r="B5626" t="str">
            <v>9100015860</v>
          </cell>
          <cell r="C5626" t="str">
            <v>10009100015867</v>
          </cell>
          <cell r="D5626">
            <v>1.2749999999999999</v>
          </cell>
          <cell r="E5626">
            <v>6.6000000000000003E-2</v>
          </cell>
          <cell r="F5626">
            <v>0</v>
          </cell>
          <cell r="G5626">
            <v>0</v>
          </cell>
          <cell r="H5626">
            <v>0</v>
          </cell>
          <cell r="I5626">
            <v>7.65</v>
          </cell>
          <cell r="J5626">
            <v>0.39600000000000002</v>
          </cell>
          <cell r="K5626">
            <v>12.061999999999999</v>
          </cell>
          <cell r="L5626">
            <v>8.25</v>
          </cell>
          <cell r="M5626">
            <v>6.875</v>
          </cell>
          <cell r="N5626">
            <v>6</v>
          </cell>
          <cell r="O5626" t="str">
            <v>US</v>
          </cell>
          <cell r="P5626" t="str">
            <v>RA</v>
          </cell>
          <cell r="Q5626" t="str">
            <v>RAC</v>
          </cell>
          <cell r="R5626">
            <v>6</v>
          </cell>
          <cell r="S5626">
            <v>720</v>
          </cell>
          <cell r="T5626">
            <v>11.36</v>
          </cell>
          <cell r="U5626" t="str">
            <v>US$</v>
          </cell>
          <cell r="V5626" t="str">
            <v>EA</v>
          </cell>
          <cell r="W5626" t="str">
            <v>FLT</v>
          </cell>
          <cell r="X5626" t="str">
            <v>BRN</v>
          </cell>
          <cell r="Y5626" t="str">
            <v>OIL</v>
          </cell>
          <cell r="Z5626" t="str">
            <v>RAC</v>
          </cell>
        </row>
        <row r="5627">
          <cell r="A5627" t="str">
            <v>HP5</v>
          </cell>
          <cell r="B5627" t="str">
            <v>9100014443</v>
          </cell>
          <cell r="C5627" t="str">
            <v>10009100014440</v>
          </cell>
          <cell r="D5627">
            <v>1.1299999999999999</v>
          </cell>
          <cell r="E5627">
            <v>4.5999999999999999E-2</v>
          </cell>
          <cell r="F5627">
            <v>3.8519999999999999</v>
          </cell>
          <cell r="G5627">
            <v>3.8519999999999999</v>
          </cell>
          <cell r="H5627">
            <v>4.2670000000000003</v>
          </cell>
          <cell r="I5627">
            <v>6.78</v>
          </cell>
          <cell r="J5627">
            <v>0.27600000000000002</v>
          </cell>
          <cell r="K5627">
            <v>12.061999999999999</v>
          </cell>
          <cell r="L5627">
            <v>8.25</v>
          </cell>
          <cell r="M5627">
            <v>5.0620000000000003</v>
          </cell>
          <cell r="N5627">
            <v>6</v>
          </cell>
          <cell r="O5627" t="str">
            <v>US</v>
          </cell>
          <cell r="P5627" t="str">
            <v>RA</v>
          </cell>
          <cell r="Q5627" t="str">
            <v>RAC</v>
          </cell>
          <cell r="R5627">
            <v>8</v>
          </cell>
          <cell r="S5627">
            <v>960</v>
          </cell>
          <cell r="T5627">
            <v>11.62</v>
          </cell>
          <cell r="U5627" t="str">
            <v>US$</v>
          </cell>
          <cell r="V5627" t="str">
            <v>EA</v>
          </cell>
          <cell r="W5627" t="str">
            <v>FLT</v>
          </cell>
          <cell r="X5627" t="str">
            <v>BRN</v>
          </cell>
          <cell r="Y5627" t="str">
            <v>OIL</v>
          </cell>
          <cell r="Z5627" t="str">
            <v>RAC</v>
          </cell>
        </row>
        <row r="5628">
          <cell r="A5628" t="str">
            <v>HP6</v>
          </cell>
          <cell r="B5628" t="str">
            <v>9100752369</v>
          </cell>
          <cell r="C5628" t="str">
            <v>10009100752366</v>
          </cell>
          <cell r="D5628">
            <v>2.4159999999999999</v>
          </cell>
          <cell r="E5628">
            <v>0.109</v>
          </cell>
          <cell r="F5628">
            <v>4.79</v>
          </cell>
          <cell r="G5628">
            <v>4.79</v>
          </cell>
          <cell r="H5628">
            <v>6.33</v>
          </cell>
          <cell r="I5628">
            <v>14.496</v>
          </cell>
          <cell r="J5628">
            <v>0.65400000000000003</v>
          </cell>
          <cell r="K5628">
            <v>14.875</v>
          </cell>
          <cell r="L5628">
            <v>10.125</v>
          </cell>
          <cell r="M5628">
            <v>7.125</v>
          </cell>
          <cell r="N5628">
            <v>6</v>
          </cell>
          <cell r="O5628" t="str">
            <v>US</v>
          </cell>
          <cell r="P5628" t="str">
            <v>RA</v>
          </cell>
          <cell r="Q5628" t="str">
            <v>RAC</v>
          </cell>
          <cell r="R5628">
            <v>5</v>
          </cell>
          <cell r="S5628">
            <v>390</v>
          </cell>
          <cell r="T5628">
            <v>25.52</v>
          </cell>
          <cell r="U5628" t="str">
            <v>US$</v>
          </cell>
          <cell r="V5628" t="str">
            <v>EA</v>
          </cell>
          <cell r="W5628" t="str">
            <v>FLT</v>
          </cell>
          <cell r="X5628" t="str">
            <v>BRN</v>
          </cell>
          <cell r="Y5628" t="str">
            <v>OIL</v>
          </cell>
          <cell r="Z5628" t="str">
            <v>RAC</v>
          </cell>
        </row>
        <row r="5629">
          <cell r="A5629" t="str">
            <v>HP6A</v>
          </cell>
          <cell r="B5629" t="str">
            <v>9100014467</v>
          </cell>
          <cell r="C5629" t="str">
            <v>10009100014464</v>
          </cell>
          <cell r="D5629">
            <v>2.4159999999999999</v>
          </cell>
          <cell r="E5629">
            <v>0.09</v>
          </cell>
          <cell r="F5629">
            <v>4.54</v>
          </cell>
          <cell r="G5629">
            <v>4.54</v>
          </cell>
          <cell r="H5629">
            <v>6.33</v>
          </cell>
          <cell r="I5629">
            <v>14.496</v>
          </cell>
          <cell r="J5629">
            <v>0.54</v>
          </cell>
          <cell r="K5629">
            <v>14.875</v>
          </cell>
          <cell r="L5629">
            <v>10.125</v>
          </cell>
          <cell r="M5629">
            <v>7.125</v>
          </cell>
          <cell r="N5629">
            <v>6</v>
          </cell>
          <cell r="O5629" t="str">
            <v>US</v>
          </cell>
          <cell r="P5629" t="str">
            <v>RA</v>
          </cell>
          <cell r="Q5629" t="str">
            <v>RAC</v>
          </cell>
          <cell r="R5629">
            <v>5</v>
          </cell>
          <cell r="S5629">
            <v>390</v>
          </cell>
          <cell r="T5629">
            <v>25.52</v>
          </cell>
          <cell r="U5629" t="str">
            <v>US$</v>
          </cell>
          <cell r="V5629" t="str">
            <v>EA</v>
          </cell>
          <cell r="W5629" t="str">
            <v>FLT</v>
          </cell>
          <cell r="X5629" t="str">
            <v>BRN</v>
          </cell>
          <cell r="Y5629" t="str">
            <v>OIL</v>
          </cell>
          <cell r="Z5629" t="str">
            <v>RAC</v>
          </cell>
        </row>
        <row r="5630">
          <cell r="A5630" t="str">
            <v>HP6BP</v>
          </cell>
          <cell r="B5630" t="str">
            <v>9100015884</v>
          </cell>
          <cell r="C5630" t="str">
            <v>10009100015881</v>
          </cell>
          <cell r="D5630">
            <v>2.33</v>
          </cell>
          <cell r="E5630">
            <v>0.10100000000000001</v>
          </cell>
          <cell r="F5630">
            <v>0</v>
          </cell>
          <cell r="G5630">
            <v>0</v>
          </cell>
          <cell r="H5630">
            <v>0</v>
          </cell>
          <cell r="I5630">
            <v>13.98</v>
          </cell>
          <cell r="J5630">
            <v>0.60599999999999998</v>
          </cell>
          <cell r="K5630">
            <v>14.875</v>
          </cell>
          <cell r="L5630">
            <v>10.125</v>
          </cell>
          <cell r="M5630">
            <v>7.125</v>
          </cell>
          <cell r="N5630">
            <v>6</v>
          </cell>
          <cell r="O5630" t="str">
            <v>US</v>
          </cell>
          <cell r="Q5630" t="str">
            <v>RAC</v>
          </cell>
          <cell r="R5630">
            <v>5</v>
          </cell>
          <cell r="S5630">
            <v>390</v>
          </cell>
          <cell r="T5630">
            <v>25.27</v>
          </cell>
          <cell r="U5630" t="str">
            <v>US$</v>
          </cell>
          <cell r="W5630" t="str">
            <v>FLT</v>
          </cell>
          <cell r="X5630" t="str">
            <v>BRN</v>
          </cell>
          <cell r="Y5630" t="str">
            <v>OIL</v>
          </cell>
          <cell r="Z5630" t="str">
            <v>RAC</v>
          </cell>
        </row>
        <row r="5631">
          <cell r="A5631" t="str">
            <v>HP7</v>
          </cell>
          <cell r="B5631" t="str">
            <v>9100014481</v>
          </cell>
          <cell r="C5631" t="str">
            <v>10009100014488</v>
          </cell>
          <cell r="D5631">
            <v>0.73299999999999998</v>
          </cell>
          <cell r="E5631">
            <v>2.8000000000000001E-2</v>
          </cell>
          <cell r="F5631">
            <v>3.1019999999999999</v>
          </cell>
          <cell r="G5631">
            <v>3.1019999999999999</v>
          </cell>
          <cell r="H5631">
            <v>3.5169999999999999</v>
          </cell>
          <cell r="I5631">
            <v>4.3979999999999997</v>
          </cell>
          <cell r="J5631">
            <v>0.16800000000000001</v>
          </cell>
          <cell r="K5631">
            <v>9.8119999999999994</v>
          </cell>
          <cell r="L5631">
            <v>6.75</v>
          </cell>
          <cell r="M5631">
            <v>4.3120000000000003</v>
          </cell>
          <cell r="N5631">
            <v>6</v>
          </cell>
          <cell r="O5631" t="str">
            <v>MX</v>
          </cell>
          <cell r="Q5631" t="str">
            <v>RAC</v>
          </cell>
          <cell r="R5631">
            <v>9</v>
          </cell>
          <cell r="S5631">
            <v>1620</v>
          </cell>
          <cell r="T5631">
            <v>11.81</v>
          </cell>
          <cell r="U5631" t="str">
            <v>US$</v>
          </cell>
          <cell r="W5631" t="str">
            <v>FLT</v>
          </cell>
          <cell r="X5631" t="str">
            <v>BRN</v>
          </cell>
          <cell r="Y5631" t="str">
            <v>OIL</v>
          </cell>
          <cell r="Z5631" t="str">
            <v>RAC</v>
          </cell>
        </row>
        <row r="5632">
          <cell r="A5632" t="str">
            <v>HP8</v>
          </cell>
          <cell r="B5632" t="str">
            <v>9100014504</v>
          </cell>
          <cell r="C5632" t="str">
            <v>10009100014501</v>
          </cell>
          <cell r="D5632">
            <v>1.1299999999999999</v>
          </cell>
          <cell r="E5632">
            <v>4.5999999999999999E-2</v>
          </cell>
          <cell r="F5632">
            <v>3.8519999999999999</v>
          </cell>
          <cell r="G5632">
            <v>3.8519999999999999</v>
          </cell>
          <cell r="H5632">
            <v>4.2670000000000003</v>
          </cell>
          <cell r="I5632">
            <v>6.78</v>
          </cell>
          <cell r="J5632">
            <v>0.27600000000000002</v>
          </cell>
          <cell r="K5632">
            <v>12.061999999999999</v>
          </cell>
          <cell r="L5632">
            <v>8.25</v>
          </cell>
          <cell r="M5632">
            <v>5.0620000000000003</v>
          </cell>
          <cell r="N5632">
            <v>6</v>
          </cell>
          <cell r="O5632" t="str">
            <v>US</v>
          </cell>
          <cell r="P5632" t="str">
            <v>RA</v>
          </cell>
          <cell r="Q5632" t="str">
            <v>RAC</v>
          </cell>
          <cell r="R5632">
            <v>8</v>
          </cell>
          <cell r="S5632">
            <v>960</v>
          </cell>
          <cell r="T5632">
            <v>11.62</v>
          </cell>
          <cell r="U5632" t="str">
            <v>US$</v>
          </cell>
          <cell r="V5632" t="str">
            <v>EA</v>
          </cell>
          <cell r="W5632" t="str">
            <v>FLT</v>
          </cell>
          <cell r="X5632" t="str">
            <v>BRN</v>
          </cell>
          <cell r="Y5632" t="str">
            <v>OIL</v>
          </cell>
          <cell r="Z5632" t="str">
            <v>RAC</v>
          </cell>
        </row>
        <row r="5633">
          <cell r="A5633" t="str">
            <v>HP9</v>
          </cell>
          <cell r="B5633" t="str">
            <v>9100014528</v>
          </cell>
          <cell r="C5633" t="str">
            <v>10009100014525</v>
          </cell>
          <cell r="D5633">
            <v>0.73299999999999998</v>
          </cell>
          <cell r="E5633">
            <v>2.7E-2</v>
          </cell>
          <cell r="F5633">
            <v>3.1019999999999999</v>
          </cell>
          <cell r="G5633">
            <v>3.1019999999999999</v>
          </cell>
          <cell r="H5633">
            <v>3.5169999999999999</v>
          </cell>
          <cell r="I5633">
            <v>4.3979999999999997</v>
          </cell>
          <cell r="J5633">
            <v>0.16200000000000001</v>
          </cell>
          <cell r="K5633">
            <v>9.8119999999999994</v>
          </cell>
          <cell r="L5633">
            <v>6.75</v>
          </cell>
          <cell r="M5633">
            <v>4.3120000000000003</v>
          </cell>
          <cell r="N5633">
            <v>6</v>
          </cell>
          <cell r="O5633" t="str">
            <v>MX</v>
          </cell>
          <cell r="Q5633" t="str">
            <v>RAC</v>
          </cell>
          <cell r="R5633">
            <v>9</v>
          </cell>
          <cell r="S5633">
            <v>1620</v>
          </cell>
          <cell r="T5633">
            <v>11.62</v>
          </cell>
          <cell r="U5633" t="str">
            <v>US$</v>
          </cell>
          <cell r="W5633" t="str">
            <v>FLT</v>
          </cell>
          <cell r="X5633" t="str">
            <v>BRN</v>
          </cell>
          <cell r="Y5633" t="str">
            <v>OIL</v>
          </cell>
          <cell r="Z5633" t="str">
            <v>RAC</v>
          </cell>
        </row>
        <row r="5634">
          <cell r="A5634" t="str">
            <v>HPCA1</v>
          </cell>
          <cell r="B5634" t="str">
            <v>9100015273</v>
          </cell>
          <cell r="C5634" t="str">
            <v>10009100015270</v>
          </cell>
          <cell r="D5634">
            <v>1.54</v>
          </cell>
          <cell r="E5634">
            <v>0.54600000000000004</v>
          </cell>
          <cell r="F5634">
            <v>0</v>
          </cell>
          <cell r="G5634">
            <v>0</v>
          </cell>
          <cell r="H5634">
            <v>0</v>
          </cell>
          <cell r="I5634">
            <v>1.54</v>
          </cell>
          <cell r="J5634">
            <v>0.54600000000000004</v>
          </cell>
          <cell r="K5634">
            <v>14.25</v>
          </cell>
          <cell r="L5634">
            <v>4.375</v>
          </cell>
          <cell r="M5634">
            <v>14.5</v>
          </cell>
          <cell r="N5634">
            <v>1</v>
          </cell>
          <cell r="O5634" t="str">
            <v>CA</v>
          </cell>
          <cell r="P5634" t="str">
            <v>RA</v>
          </cell>
          <cell r="Q5634" t="str">
            <v>FAR</v>
          </cell>
          <cell r="R5634">
            <v>9</v>
          </cell>
          <cell r="S5634">
            <v>54</v>
          </cell>
          <cell r="T5634">
            <v>24.12</v>
          </cell>
          <cell r="U5634" t="str">
            <v>US$</v>
          </cell>
          <cell r="V5634" t="str">
            <v>EA</v>
          </cell>
          <cell r="W5634" t="str">
            <v>FLT</v>
          </cell>
          <cell r="X5634" t="str">
            <v>BRN</v>
          </cell>
          <cell r="Y5634" t="str">
            <v>AIR</v>
          </cell>
          <cell r="Z5634" t="str">
            <v>FAR</v>
          </cell>
        </row>
        <row r="5635">
          <cell r="A5635" t="str">
            <v>HPCA10</v>
          </cell>
          <cell r="B5635" t="str">
            <v>9100015396</v>
          </cell>
          <cell r="C5635" t="str">
            <v>10009100015393</v>
          </cell>
          <cell r="D5635">
            <v>1.5</v>
          </cell>
          <cell r="E5635">
            <v>0.70599999999999996</v>
          </cell>
          <cell r="F5635">
            <v>0</v>
          </cell>
          <cell r="G5635">
            <v>0</v>
          </cell>
          <cell r="H5635">
            <v>0</v>
          </cell>
          <cell r="I5635">
            <v>1.5</v>
          </cell>
          <cell r="J5635">
            <v>0.70599999999999996</v>
          </cell>
          <cell r="K5635">
            <v>16.25</v>
          </cell>
          <cell r="L5635">
            <v>4.375</v>
          </cell>
          <cell r="M5635">
            <v>16.5</v>
          </cell>
          <cell r="N5635">
            <v>1</v>
          </cell>
          <cell r="O5635" t="str">
            <v>US</v>
          </cell>
          <cell r="P5635" t="str">
            <v>RA</v>
          </cell>
          <cell r="Q5635" t="str">
            <v>FAR</v>
          </cell>
          <cell r="R5635">
            <v>9</v>
          </cell>
          <cell r="S5635">
            <v>54</v>
          </cell>
          <cell r="T5635">
            <v>26.67</v>
          </cell>
          <cell r="U5635" t="str">
            <v>US$</v>
          </cell>
          <cell r="V5635" t="str">
            <v>EA</v>
          </cell>
          <cell r="W5635" t="str">
            <v>FLT</v>
          </cell>
          <cell r="X5635" t="str">
            <v>BRN</v>
          </cell>
          <cell r="Y5635" t="str">
            <v>AIR</v>
          </cell>
          <cell r="Z5635" t="str">
            <v>FAR</v>
          </cell>
        </row>
        <row r="5636">
          <cell r="A5636" t="str">
            <v>HPCA11</v>
          </cell>
          <cell r="B5636" t="str">
            <v>9100015402</v>
          </cell>
          <cell r="C5636" t="str">
            <v>10009100015409</v>
          </cell>
          <cell r="D5636">
            <v>1.5</v>
          </cell>
          <cell r="E5636">
            <v>0.68899999999999995</v>
          </cell>
          <cell r="F5636">
            <v>0</v>
          </cell>
          <cell r="G5636">
            <v>0</v>
          </cell>
          <cell r="H5636">
            <v>0</v>
          </cell>
          <cell r="I5636">
            <v>1.5</v>
          </cell>
          <cell r="J5636">
            <v>0.68899999999999995</v>
          </cell>
          <cell r="K5636">
            <v>16.25</v>
          </cell>
          <cell r="L5636">
            <v>11.125</v>
          </cell>
          <cell r="M5636">
            <v>16.5</v>
          </cell>
          <cell r="N5636">
            <v>1</v>
          </cell>
          <cell r="O5636" t="str">
            <v>CA</v>
          </cell>
          <cell r="P5636" t="str">
            <v>RA</v>
          </cell>
          <cell r="Q5636" t="str">
            <v>FAR</v>
          </cell>
          <cell r="R5636">
            <v>9</v>
          </cell>
          <cell r="S5636">
            <v>54</v>
          </cell>
          <cell r="T5636">
            <v>26.67</v>
          </cell>
          <cell r="U5636" t="str">
            <v>US$</v>
          </cell>
          <cell r="V5636" t="str">
            <v>EA</v>
          </cell>
          <cell r="W5636" t="str">
            <v>FLT</v>
          </cell>
          <cell r="X5636" t="str">
            <v>BRN</v>
          </cell>
          <cell r="Y5636" t="str">
            <v>AIR</v>
          </cell>
          <cell r="Z5636" t="str">
            <v>FAR</v>
          </cell>
        </row>
        <row r="5637">
          <cell r="A5637" t="str">
            <v>HPCA12</v>
          </cell>
          <cell r="B5637" t="str">
            <v>9100015419</v>
          </cell>
          <cell r="C5637" t="str">
            <v>10009100015416</v>
          </cell>
          <cell r="D5637">
            <v>1.7</v>
          </cell>
          <cell r="E5637">
            <v>0.72899999999999998</v>
          </cell>
          <cell r="F5637">
            <v>0</v>
          </cell>
          <cell r="G5637">
            <v>0</v>
          </cell>
          <cell r="H5637">
            <v>0</v>
          </cell>
          <cell r="I5637">
            <v>1.7</v>
          </cell>
          <cell r="J5637">
            <v>0.72899999999999998</v>
          </cell>
          <cell r="K5637">
            <v>16.25</v>
          </cell>
          <cell r="L5637">
            <v>4.375</v>
          </cell>
          <cell r="M5637">
            <v>16.5</v>
          </cell>
          <cell r="N5637">
            <v>1</v>
          </cell>
          <cell r="O5637" t="str">
            <v>US</v>
          </cell>
          <cell r="P5637" t="str">
            <v>RA</v>
          </cell>
          <cell r="Q5637" t="str">
            <v>FAR</v>
          </cell>
          <cell r="R5637">
            <v>9</v>
          </cell>
          <cell r="S5637">
            <v>54</v>
          </cell>
          <cell r="T5637">
            <v>26.67</v>
          </cell>
          <cell r="U5637" t="str">
            <v>US$</v>
          </cell>
          <cell r="V5637" t="str">
            <v>EA</v>
          </cell>
          <cell r="W5637" t="str">
            <v>FLT</v>
          </cell>
          <cell r="X5637" t="str">
            <v>BRN</v>
          </cell>
          <cell r="Y5637" t="str">
            <v>AIR</v>
          </cell>
          <cell r="Z5637" t="str">
            <v>FAR</v>
          </cell>
        </row>
        <row r="5638">
          <cell r="A5638" t="str">
            <v>HPCA14</v>
          </cell>
          <cell r="B5638" t="str">
            <v>9100026033</v>
          </cell>
          <cell r="C5638" t="str">
            <v>10009100026030</v>
          </cell>
          <cell r="D5638">
            <v>1.3</v>
          </cell>
          <cell r="E5638">
            <v>0.54800000000000004</v>
          </cell>
          <cell r="F5638">
            <v>0</v>
          </cell>
          <cell r="G5638">
            <v>0</v>
          </cell>
          <cell r="H5638">
            <v>0</v>
          </cell>
          <cell r="I5638">
            <v>1.3</v>
          </cell>
          <cell r="J5638">
            <v>0.54800000000000004</v>
          </cell>
          <cell r="K5638">
            <v>16.25</v>
          </cell>
          <cell r="L5638">
            <v>3.375</v>
          </cell>
          <cell r="M5638">
            <v>16.5</v>
          </cell>
          <cell r="N5638">
            <v>1</v>
          </cell>
          <cell r="O5638" t="str">
            <v>CA</v>
          </cell>
          <cell r="P5638" t="str">
            <v>RA</v>
          </cell>
          <cell r="Q5638" t="str">
            <v>FAR</v>
          </cell>
          <cell r="R5638">
            <v>11</v>
          </cell>
          <cell r="S5638">
            <v>66</v>
          </cell>
          <cell r="T5638">
            <v>24.12</v>
          </cell>
          <cell r="U5638" t="str">
            <v>US$</v>
          </cell>
          <cell r="V5638" t="str">
            <v>EA</v>
          </cell>
          <cell r="W5638" t="str">
            <v>FLT</v>
          </cell>
          <cell r="X5638" t="str">
            <v>BRN</v>
          </cell>
          <cell r="Y5638" t="str">
            <v>AIR</v>
          </cell>
          <cell r="Z5638" t="str">
            <v>FAR</v>
          </cell>
        </row>
        <row r="5639">
          <cell r="A5639" t="str">
            <v>HPCA15</v>
          </cell>
          <cell r="B5639" t="str">
            <v>9100026057</v>
          </cell>
          <cell r="C5639" t="str">
            <v>10009100026054</v>
          </cell>
          <cell r="D5639">
            <v>1.25</v>
          </cell>
          <cell r="E5639">
            <v>0.58299999999999996</v>
          </cell>
          <cell r="F5639">
            <v>0</v>
          </cell>
          <cell r="G5639">
            <v>0</v>
          </cell>
          <cell r="H5639">
            <v>0</v>
          </cell>
          <cell r="I5639">
            <v>1.25</v>
          </cell>
          <cell r="J5639">
            <v>0.58299999999999996</v>
          </cell>
          <cell r="K5639">
            <v>16.25</v>
          </cell>
          <cell r="L5639">
            <v>3.375</v>
          </cell>
          <cell r="M5639">
            <v>16.5</v>
          </cell>
          <cell r="N5639">
            <v>1</v>
          </cell>
          <cell r="O5639" t="str">
            <v>CA</v>
          </cell>
          <cell r="P5639" t="str">
            <v>RA</v>
          </cell>
          <cell r="Q5639" t="str">
            <v>FAR</v>
          </cell>
          <cell r="R5639">
            <v>11</v>
          </cell>
          <cell r="S5639">
            <v>66</v>
          </cell>
          <cell r="T5639">
            <v>24.12</v>
          </cell>
          <cell r="U5639" t="str">
            <v>US$</v>
          </cell>
          <cell r="V5639" t="str">
            <v>EA</v>
          </cell>
          <cell r="W5639" t="str">
            <v>FLT</v>
          </cell>
          <cell r="X5639" t="str">
            <v>BRN</v>
          </cell>
          <cell r="Y5639" t="str">
            <v>AIR</v>
          </cell>
          <cell r="Z5639" t="str">
            <v>FAR</v>
          </cell>
        </row>
        <row r="5640">
          <cell r="A5640" t="str">
            <v>HPCA16</v>
          </cell>
          <cell r="B5640" t="str">
            <v>9100038333</v>
          </cell>
          <cell r="C5640" t="str">
            <v>10009100038330</v>
          </cell>
          <cell r="D5640">
            <v>1.28</v>
          </cell>
          <cell r="E5640">
            <v>0.432</v>
          </cell>
          <cell r="F5640">
            <v>0</v>
          </cell>
          <cell r="G5640">
            <v>0</v>
          </cell>
          <cell r="H5640">
            <v>0</v>
          </cell>
          <cell r="I5640">
            <v>1.28</v>
          </cell>
          <cell r="J5640">
            <v>0.432</v>
          </cell>
          <cell r="K5640">
            <v>14.5</v>
          </cell>
          <cell r="L5640">
            <v>14.5</v>
          </cell>
          <cell r="M5640">
            <v>3.625</v>
          </cell>
          <cell r="N5640">
            <v>1</v>
          </cell>
          <cell r="O5640" t="str">
            <v>US</v>
          </cell>
          <cell r="P5640" t="str">
            <v>RA</v>
          </cell>
          <cell r="Q5640" t="str">
            <v>FAR</v>
          </cell>
          <cell r="R5640">
            <v>11</v>
          </cell>
          <cell r="S5640">
            <v>66</v>
          </cell>
          <cell r="T5640">
            <v>30.44</v>
          </cell>
          <cell r="U5640" t="str">
            <v>US$</v>
          </cell>
          <cell r="V5640" t="str">
            <v>EA</v>
          </cell>
          <cell r="W5640" t="str">
            <v>FLT</v>
          </cell>
          <cell r="X5640" t="str">
            <v>BRN</v>
          </cell>
          <cell r="Y5640" t="str">
            <v>AIR</v>
          </cell>
          <cell r="Z5640" t="str">
            <v>FAR</v>
          </cell>
        </row>
        <row r="5641">
          <cell r="A5641" t="str">
            <v>HPCA2</v>
          </cell>
          <cell r="B5641" t="str">
            <v>9100015303</v>
          </cell>
          <cell r="C5641" t="str">
            <v>10009100015300</v>
          </cell>
          <cell r="D5641">
            <v>1.1499999999999999</v>
          </cell>
          <cell r="E5641">
            <v>0.56599999999999995</v>
          </cell>
          <cell r="F5641">
            <v>0</v>
          </cell>
          <cell r="G5641">
            <v>0</v>
          </cell>
          <cell r="H5641">
            <v>0</v>
          </cell>
          <cell r="I5641">
            <v>1.1499999999999999</v>
          </cell>
          <cell r="J5641">
            <v>0.56599999999999995</v>
          </cell>
          <cell r="K5641">
            <v>14.25</v>
          </cell>
          <cell r="L5641">
            <v>4.375</v>
          </cell>
          <cell r="M5641">
            <v>14.5</v>
          </cell>
          <cell r="N5641">
            <v>1</v>
          </cell>
          <cell r="O5641" t="str">
            <v>CA</v>
          </cell>
          <cell r="P5641" t="str">
            <v>RA</v>
          </cell>
          <cell r="Q5641" t="str">
            <v>FAR</v>
          </cell>
          <cell r="R5641">
            <v>2</v>
          </cell>
          <cell r="S5641">
            <v>18</v>
          </cell>
          <cell r="T5641">
            <v>24.12</v>
          </cell>
          <cell r="U5641" t="str">
            <v>US$</v>
          </cell>
          <cell r="V5641" t="str">
            <v>EA</v>
          </cell>
          <cell r="W5641" t="str">
            <v>FLT</v>
          </cell>
          <cell r="X5641" t="str">
            <v>BRN</v>
          </cell>
          <cell r="Y5641" t="str">
            <v>AIR</v>
          </cell>
          <cell r="Z5641" t="str">
            <v>FAR</v>
          </cell>
        </row>
        <row r="5642">
          <cell r="A5642" t="str">
            <v>HPCA3</v>
          </cell>
          <cell r="B5642" t="str">
            <v>9100015310</v>
          </cell>
          <cell r="C5642" t="str">
            <v>10009100015317</v>
          </cell>
          <cell r="D5642">
            <v>1.55</v>
          </cell>
          <cell r="E5642">
            <v>0.54300000000000004</v>
          </cell>
          <cell r="F5642">
            <v>0</v>
          </cell>
          <cell r="G5642">
            <v>0</v>
          </cell>
          <cell r="H5642">
            <v>0</v>
          </cell>
          <cell r="I5642">
            <v>1.55</v>
          </cell>
          <cell r="J5642">
            <v>0.54300000000000004</v>
          </cell>
          <cell r="K5642">
            <v>14.25</v>
          </cell>
          <cell r="L5642">
            <v>4.375</v>
          </cell>
          <cell r="M5642">
            <v>14.5</v>
          </cell>
          <cell r="N5642">
            <v>1</v>
          </cell>
          <cell r="O5642" t="str">
            <v>CA</v>
          </cell>
          <cell r="P5642" t="str">
            <v>RA</v>
          </cell>
          <cell r="Q5642" t="str">
            <v>FAR</v>
          </cell>
          <cell r="R5642">
            <v>9</v>
          </cell>
          <cell r="S5642">
            <v>54</v>
          </cell>
          <cell r="T5642">
            <v>24.12</v>
          </cell>
          <cell r="U5642" t="str">
            <v>US$</v>
          </cell>
          <cell r="V5642" t="str">
            <v>EA</v>
          </cell>
          <cell r="W5642" t="str">
            <v>FLT</v>
          </cell>
          <cell r="X5642" t="str">
            <v>BRN</v>
          </cell>
          <cell r="Y5642" t="str">
            <v>AIR</v>
          </cell>
          <cell r="Z5642" t="str">
            <v>FAR</v>
          </cell>
        </row>
        <row r="5643">
          <cell r="A5643" t="str">
            <v>HPCA4</v>
          </cell>
          <cell r="B5643" t="str">
            <v>9100015334</v>
          </cell>
          <cell r="C5643" t="str">
            <v>10009100015331</v>
          </cell>
          <cell r="D5643">
            <v>1.55</v>
          </cell>
          <cell r="E5643">
            <v>0.70099999999999996</v>
          </cell>
          <cell r="F5643">
            <v>0</v>
          </cell>
          <cell r="G5643">
            <v>0</v>
          </cell>
          <cell r="H5643">
            <v>0</v>
          </cell>
          <cell r="I5643">
            <v>1.55</v>
          </cell>
          <cell r="J5643">
            <v>0.70099999999999996</v>
          </cell>
          <cell r="K5643">
            <v>16.25</v>
          </cell>
          <cell r="L5643">
            <v>4.375</v>
          </cell>
          <cell r="M5643">
            <v>16.5</v>
          </cell>
          <cell r="N5643">
            <v>1</v>
          </cell>
          <cell r="O5643" t="str">
            <v>US</v>
          </cell>
          <cell r="P5643" t="str">
            <v>RA</v>
          </cell>
          <cell r="Q5643" t="str">
            <v>FAR</v>
          </cell>
          <cell r="R5643">
            <v>9</v>
          </cell>
          <cell r="S5643">
            <v>54</v>
          </cell>
          <cell r="T5643">
            <v>26.67</v>
          </cell>
          <cell r="U5643" t="str">
            <v>US$</v>
          </cell>
          <cell r="V5643" t="str">
            <v>EA</v>
          </cell>
          <cell r="W5643" t="str">
            <v>FLT</v>
          </cell>
          <cell r="X5643" t="str">
            <v>BRN</v>
          </cell>
          <cell r="Y5643" t="str">
            <v>AIR</v>
          </cell>
          <cell r="Z5643" t="str">
            <v>FAR</v>
          </cell>
        </row>
        <row r="5644">
          <cell r="A5644" t="str">
            <v>HPCA4BP</v>
          </cell>
          <cell r="B5644" t="str">
            <v>9100015822</v>
          </cell>
          <cell r="C5644" t="str">
            <v>10009100015829</v>
          </cell>
          <cell r="D5644">
            <v>1.2</v>
          </cell>
          <cell r="E5644">
            <v>0.57999999999999996</v>
          </cell>
          <cell r="F5644">
            <v>0</v>
          </cell>
          <cell r="G5644">
            <v>0</v>
          </cell>
          <cell r="H5644">
            <v>0</v>
          </cell>
          <cell r="I5644">
            <v>3.6</v>
          </cell>
          <cell r="J5644">
            <v>1.74</v>
          </cell>
          <cell r="K5644">
            <v>16.375</v>
          </cell>
          <cell r="L5644">
            <v>11.25</v>
          </cell>
          <cell r="M5644">
            <v>16.75</v>
          </cell>
          <cell r="N5644">
            <v>3</v>
          </cell>
          <cell r="O5644" t="str">
            <v>MX</v>
          </cell>
          <cell r="Q5644" t="str">
            <v>FAR</v>
          </cell>
          <cell r="R5644">
            <v>2</v>
          </cell>
          <cell r="S5644">
            <v>60</v>
          </cell>
          <cell r="T5644">
            <v>25.97</v>
          </cell>
          <cell r="U5644" t="str">
            <v>US$</v>
          </cell>
          <cell r="W5644" t="str">
            <v>FLT</v>
          </cell>
          <cell r="X5644" t="str">
            <v>BRN</v>
          </cell>
          <cell r="Y5644" t="str">
            <v>AIR</v>
          </cell>
          <cell r="Z5644" t="str">
            <v>FAR</v>
          </cell>
        </row>
        <row r="5645">
          <cell r="A5645" t="str">
            <v>HPCA5</v>
          </cell>
          <cell r="B5645" t="str">
            <v>9100015341</v>
          </cell>
          <cell r="C5645" t="str">
            <v>10009100015348</v>
          </cell>
          <cell r="D5645">
            <v>1.55</v>
          </cell>
          <cell r="E5645">
            <v>0.71699999999999997</v>
          </cell>
          <cell r="F5645">
            <v>0</v>
          </cell>
          <cell r="G5645">
            <v>0</v>
          </cell>
          <cell r="H5645">
            <v>0</v>
          </cell>
          <cell r="I5645">
            <v>1.55</v>
          </cell>
          <cell r="J5645">
            <v>0.71699999999999997</v>
          </cell>
          <cell r="K5645">
            <v>16.25</v>
          </cell>
          <cell r="L5645">
            <v>4.375</v>
          </cell>
          <cell r="M5645">
            <v>16.5</v>
          </cell>
          <cell r="N5645">
            <v>1</v>
          </cell>
          <cell r="O5645" t="str">
            <v>US</v>
          </cell>
          <cell r="P5645" t="str">
            <v>RA</v>
          </cell>
          <cell r="Q5645" t="str">
            <v>FAR</v>
          </cell>
          <cell r="R5645">
            <v>9</v>
          </cell>
          <cell r="S5645">
            <v>54</v>
          </cell>
          <cell r="T5645">
            <v>26.67</v>
          </cell>
          <cell r="U5645" t="str">
            <v>US$</v>
          </cell>
          <cell r="V5645" t="str">
            <v>EA</v>
          </cell>
          <cell r="W5645" t="str">
            <v>FLT</v>
          </cell>
          <cell r="X5645" t="str">
            <v>BRN</v>
          </cell>
          <cell r="Y5645" t="str">
            <v>AIR</v>
          </cell>
          <cell r="Z5645" t="str">
            <v>FAR</v>
          </cell>
        </row>
        <row r="5646">
          <cell r="A5646" t="str">
            <v>HPCA5BP</v>
          </cell>
          <cell r="B5646" t="str">
            <v>9100015679</v>
          </cell>
          <cell r="C5646" t="str">
            <v>10009100015676</v>
          </cell>
          <cell r="D5646">
            <v>4</v>
          </cell>
          <cell r="E5646">
            <v>0.19</v>
          </cell>
          <cell r="F5646">
            <v>0</v>
          </cell>
          <cell r="G5646">
            <v>0</v>
          </cell>
          <cell r="H5646">
            <v>0</v>
          </cell>
          <cell r="I5646">
            <v>12</v>
          </cell>
          <cell r="J5646">
            <v>0.56999999999999995</v>
          </cell>
          <cell r="K5646">
            <v>16.375</v>
          </cell>
          <cell r="L5646">
            <v>12</v>
          </cell>
          <cell r="M5646">
            <v>16.75</v>
          </cell>
          <cell r="N5646">
            <v>3</v>
          </cell>
          <cell r="O5646" t="str">
            <v>MX</v>
          </cell>
          <cell r="Q5646" t="str">
            <v>FAR</v>
          </cell>
          <cell r="R5646">
            <v>2</v>
          </cell>
          <cell r="S5646">
            <v>60</v>
          </cell>
          <cell r="T5646">
            <v>25.97</v>
          </cell>
          <cell r="U5646" t="str">
            <v>US$</v>
          </cell>
          <cell r="W5646" t="str">
            <v>FLT</v>
          </cell>
          <cell r="X5646" t="str">
            <v>BRN</v>
          </cell>
          <cell r="Y5646" t="str">
            <v>AIR</v>
          </cell>
          <cell r="Z5646" t="str">
            <v>FAR</v>
          </cell>
        </row>
        <row r="5647">
          <cell r="A5647" t="str">
            <v>HPCA6</v>
          </cell>
          <cell r="B5647" t="str">
            <v>9100015358</v>
          </cell>
          <cell r="C5647" t="str">
            <v>10009100015355</v>
          </cell>
          <cell r="D5647">
            <v>1.5</v>
          </cell>
          <cell r="E5647">
            <v>0.749</v>
          </cell>
          <cell r="F5647">
            <v>0</v>
          </cell>
          <cell r="G5647">
            <v>0</v>
          </cell>
          <cell r="H5647">
            <v>0</v>
          </cell>
          <cell r="I5647">
            <v>1.5</v>
          </cell>
          <cell r="J5647">
            <v>0.749</v>
          </cell>
          <cell r="K5647">
            <v>16.25</v>
          </cell>
          <cell r="L5647">
            <v>4.375</v>
          </cell>
          <cell r="M5647">
            <v>16.5</v>
          </cell>
          <cell r="N5647">
            <v>1</v>
          </cell>
          <cell r="O5647" t="str">
            <v>US</v>
          </cell>
          <cell r="P5647" t="str">
            <v>RA</v>
          </cell>
          <cell r="Q5647" t="str">
            <v>FAR</v>
          </cell>
          <cell r="R5647">
            <v>9</v>
          </cell>
          <cell r="S5647">
            <v>54</v>
          </cell>
          <cell r="T5647">
            <v>26.67</v>
          </cell>
          <cell r="U5647" t="str">
            <v>US$</v>
          </cell>
          <cell r="V5647" t="str">
            <v>EA</v>
          </cell>
          <cell r="W5647" t="str">
            <v>FLT</v>
          </cell>
          <cell r="X5647" t="str">
            <v>BRN</v>
          </cell>
          <cell r="Y5647" t="str">
            <v>AIR</v>
          </cell>
          <cell r="Z5647" t="str">
            <v>FAR</v>
          </cell>
        </row>
        <row r="5648">
          <cell r="A5648" t="str">
            <v>HPCA6BP</v>
          </cell>
          <cell r="B5648" t="str">
            <v>9100015686</v>
          </cell>
          <cell r="C5648" t="str">
            <v>10009100015683</v>
          </cell>
          <cell r="D5648">
            <v>1.35</v>
          </cell>
          <cell r="E5648">
            <v>0.73299999999999998</v>
          </cell>
          <cell r="F5648">
            <v>0</v>
          </cell>
          <cell r="G5648">
            <v>0</v>
          </cell>
          <cell r="H5648">
            <v>0</v>
          </cell>
          <cell r="I5648">
            <v>4.05</v>
          </cell>
          <cell r="J5648">
            <v>2.1989999999999998</v>
          </cell>
          <cell r="K5648">
            <v>16.375</v>
          </cell>
          <cell r="L5648">
            <v>12.75</v>
          </cell>
          <cell r="M5648">
            <v>16.75</v>
          </cell>
          <cell r="N5648">
            <v>3</v>
          </cell>
          <cell r="O5648" t="str">
            <v>MX</v>
          </cell>
          <cell r="Q5648" t="str">
            <v>FAR</v>
          </cell>
          <cell r="R5648">
            <v>2</v>
          </cell>
          <cell r="S5648">
            <v>54</v>
          </cell>
          <cell r="T5648">
            <v>25.97</v>
          </cell>
          <cell r="U5648" t="str">
            <v>US$</v>
          </cell>
          <cell r="W5648" t="str">
            <v>FLT</v>
          </cell>
          <cell r="X5648" t="str">
            <v>BRN</v>
          </cell>
          <cell r="Y5648" t="str">
            <v>AIR</v>
          </cell>
          <cell r="Z5648" t="str">
            <v>FAR</v>
          </cell>
        </row>
        <row r="5649">
          <cell r="A5649" t="str">
            <v>HPCA7</v>
          </cell>
          <cell r="B5649" t="str">
            <v>9100015365</v>
          </cell>
          <cell r="C5649" t="str">
            <v>10009100015362</v>
          </cell>
          <cell r="D5649">
            <v>1.56</v>
          </cell>
          <cell r="E5649">
            <v>0.56699999999999995</v>
          </cell>
          <cell r="F5649">
            <v>0</v>
          </cell>
          <cell r="G5649">
            <v>0</v>
          </cell>
          <cell r="H5649">
            <v>0</v>
          </cell>
          <cell r="I5649">
            <v>1.56</v>
          </cell>
          <cell r="J5649">
            <v>0.56699999999999995</v>
          </cell>
          <cell r="K5649">
            <v>14.25</v>
          </cell>
          <cell r="L5649">
            <v>4.375</v>
          </cell>
          <cell r="M5649">
            <v>14.5</v>
          </cell>
          <cell r="N5649">
            <v>1</v>
          </cell>
          <cell r="O5649" t="str">
            <v>US</v>
          </cell>
          <cell r="P5649" t="str">
            <v>RA</v>
          </cell>
          <cell r="Q5649" t="str">
            <v>FAR</v>
          </cell>
          <cell r="R5649">
            <v>9</v>
          </cell>
          <cell r="S5649">
            <v>54</v>
          </cell>
          <cell r="T5649">
            <v>24.12</v>
          </cell>
          <cell r="U5649" t="str">
            <v>US$</v>
          </cell>
          <cell r="V5649" t="str">
            <v>EA</v>
          </cell>
          <cell r="W5649" t="str">
            <v>FLT</v>
          </cell>
          <cell r="X5649" t="str">
            <v>BRN</v>
          </cell>
          <cell r="Y5649" t="str">
            <v>AIR</v>
          </cell>
          <cell r="Z5649" t="str">
            <v>FAR</v>
          </cell>
        </row>
        <row r="5650">
          <cell r="A5650" t="str">
            <v>HPCA7BP</v>
          </cell>
          <cell r="B5650" t="str">
            <v>9100015693</v>
          </cell>
          <cell r="C5650" t="str">
            <v>10009100015690</v>
          </cell>
          <cell r="D5650">
            <v>1.26</v>
          </cell>
          <cell r="E5650">
            <v>0.72299999999999998</v>
          </cell>
          <cell r="F5650">
            <v>0</v>
          </cell>
          <cell r="G5650">
            <v>0</v>
          </cell>
          <cell r="H5650">
            <v>0</v>
          </cell>
          <cell r="I5650">
            <v>3.78</v>
          </cell>
          <cell r="J5650">
            <v>2.169</v>
          </cell>
          <cell r="K5650">
            <v>14.375</v>
          </cell>
          <cell r="L5650">
            <v>12.75</v>
          </cell>
          <cell r="M5650">
            <v>14.75</v>
          </cell>
          <cell r="N5650">
            <v>3</v>
          </cell>
          <cell r="O5650" t="str">
            <v>MX</v>
          </cell>
          <cell r="Q5650" t="str">
            <v>FAR</v>
          </cell>
          <cell r="R5650">
            <v>2</v>
          </cell>
          <cell r="S5650">
            <v>54</v>
          </cell>
          <cell r="T5650">
            <v>23.42</v>
          </cell>
          <cell r="U5650" t="str">
            <v>US$</v>
          </cell>
          <cell r="W5650" t="str">
            <v>FLT</v>
          </cell>
          <cell r="X5650" t="str">
            <v>BRN</v>
          </cell>
          <cell r="Y5650" t="str">
            <v>AIR</v>
          </cell>
          <cell r="Z5650" t="str">
            <v>FAR</v>
          </cell>
        </row>
        <row r="5651">
          <cell r="A5651" t="str">
            <v>HPCA8</v>
          </cell>
          <cell r="B5651" t="str">
            <v>9100015372</v>
          </cell>
          <cell r="C5651" t="str">
            <v>10009100015379</v>
          </cell>
          <cell r="D5651">
            <v>1.2</v>
          </cell>
          <cell r="E5651">
            <v>0.625</v>
          </cell>
          <cell r="F5651">
            <v>0</v>
          </cell>
          <cell r="G5651">
            <v>0</v>
          </cell>
          <cell r="H5651">
            <v>0</v>
          </cell>
          <cell r="I5651">
            <v>1.2</v>
          </cell>
          <cell r="J5651">
            <v>0.625</v>
          </cell>
          <cell r="K5651">
            <v>14.25</v>
          </cell>
          <cell r="L5651">
            <v>4.375</v>
          </cell>
          <cell r="M5651">
            <v>14.5</v>
          </cell>
          <cell r="N5651">
            <v>1</v>
          </cell>
          <cell r="O5651" t="str">
            <v>US</v>
          </cell>
          <cell r="P5651" t="str">
            <v>RA</v>
          </cell>
          <cell r="Q5651" t="str">
            <v>FAR</v>
          </cell>
          <cell r="R5651">
            <v>9</v>
          </cell>
          <cell r="S5651">
            <v>54</v>
          </cell>
          <cell r="T5651">
            <v>24.12</v>
          </cell>
          <cell r="U5651" t="str">
            <v>US$</v>
          </cell>
          <cell r="V5651" t="str">
            <v>EA</v>
          </cell>
          <cell r="W5651" t="str">
            <v>FLT</v>
          </cell>
          <cell r="X5651" t="str">
            <v>BRN</v>
          </cell>
          <cell r="Y5651" t="str">
            <v>AIR</v>
          </cell>
          <cell r="Z5651" t="str">
            <v>FAR</v>
          </cell>
        </row>
        <row r="5652">
          <cell r="A5652" t="str">
            <v>HPCA9</v>
          </cell>
          <cell r="B5652" t="str">
            <v>9100015389</v>
          </cell>
          <cell r="C5652" t="str">
            <v>10009100015386</v>
          </cell>
          <cell r="D5652">
            <v>1.25</v>
          </cell>
          <cell r="E5652">
            <v>0.53200000000000003</v>
          </cell>
          <cell r="F5652">
            <v>0</v>
          </cell>
          <cell r="G5652">
            <v>0</v>
          </cell>
          <cell r="H5652">
            <v>0</v>
          </cell>
          <cell r="I5652">
            <v>1.25</v>
          </cell>
          <cell r="J5652">
            <v>0.53200000000000003</v>
          </cell>
          <cell r="K5652">
            <v>14.25</v>
          </cell>
          <cell r="L5652">
            <v>4.375</v>
          </cell>
          <cell r="M5652">
            <v>14.5</v>
          </cell>
          <cell r="N5652">
            <v>1</v>
          </cell>
          <cell r="O5652" t="str">
            <v>CA</v>
          </cell>
          <cell r="P5652" t="str">
            <v>RA</v>
          </cell>
          <cell r="Q5652" t="str">
            <v>FAR</v>
          </cell>
          <cell r="R5652">
            <v>9</v>
          </cell>
          <cell r="S5652">
            <v>54</v>
          </cell>
          <cell r="T5652">
            <v>24.12</v>
          </cell>
          <cell r="U5652" t="str">
            <v>US$</v>
          </cell>
          <cell r="V5652" t="str">
            <v>EA</v>
          </cell>
          <cell r="W5652" t="str">
            <v>FLT</v>
          </cell>
          <cell r="X5652" t="str">
            <v>BRN</v>
          </cell>
          <cell r="Y5652" t="str">
            <v>AIR</v>
          </cell>
          <cell r="Z5652" t="str">
            <v>FAR</v>
          </cell>
        </row>
        <row r="5653">
          <cell r="A5653" t="str">
            <v>HPG1</v>
          </cell>
          <cell r="B5653" t="str">
            <v>9100751881</v>
          </cell>
          <cell r="C5653" t="str">
            <v>10009100751888</v>
          </cell>
          <cell r="D5653">
            <v>2.375</v>
          </cell>
          <cell r="E5653">
            <v>6.0999999999999999E-2</v>
          </cell>
          <cell r="F5653">
            <v>3.9769999999999999</v>
          </cell>
          <cell r="G5653">
            <v>3.9769999999999999</v>
          </cell>
          <cell r="H5653">
            <v>5.9550000000000001</v>
          </cell>
          <cell r="I5653">
            <v>14.25</v>
          </cell>
          <cell r="J5653">
            <v>0.36599999999999999</v>
          </cell>
          <cell r="K5653">
            <v>12.5</v>
          </cell>
          <cell r="L5653">
            <v>8.5</v>
          </cell>
          <cell r="M5653">
            <v>6.75</v>
          </cell>
          <cell r="N5653">
            <v>6</v>
          </cell>
          <cell r="O5653" t="str">
            <v>US</v>
          </cell>
          <cell r="P5653" t="str">
            <v>RA</v>
          </cell>
          <cell r="Q5653" t="str">
            <v>FFP</v>
          </cell>
          <cell r="R5653">
            <v>6</v>
          </cell>
          <cell r="S5653">
            <v>648</v>
          </cell>
          <cell r="T5653">
            <v>52.62</v>
          </cell>
          <cell r="U5653" t="str">
            <v>US$</v>
          </cell>
          <cell r="V5653" t="str">
            <v>EA</v>
          </cell>
          <cell r="W5653" t="str">
            <v>FLT</v>
          </cell>
          <cell r="X5653" t="str">
            <v>BRN</v>
          </cell>
          <cell r="Y5653" t="str">
            <v>FUL</v>
          </cell>
          <cell r="Z5653" t="str">
            <v>FFP</v>
          </cell>
        </row>
        <row r="5654">
          <cell r="A5654" t="str">
            <v>HPGC1</v>
          </cell>
          <cell r="B5654" t="str">
            <v>9100752246</v>
          </cell>
          <cell r="C5654" t="str">
            <v>10009100752243</v>
          </cell>
          <cell r="D5654">
            <v>0.33700000000000002</v>
          </cell>
          <cell r="E5654">
            <v>1.4E-2</v>
          </cell>
          <cell r="F5654">
            <v>2.79</v>
          </cell>
          <cell r="G5654">
            <v>2.79</v>
          </cell>
          <cell r="H5654">
            <v>3.08</v>
          </cell>
          <cell r="I5654">
            <v>2.0219999999999998</v>
          </cell>
          <cell r="J5654">
            <v>0.126</v>
          </cell>
          <cell r="K5654">
            <v>9</v>
          </cell>
          <cell r="L5654">
            <v>6.25</v>
          </cell>
          <cell r="M5654">
            <v>3.875</v>
          </cell>
          <cell r="N5654">
            <v>6</v>
          </cell>
          <cell r="O5654" t="str">
            <v>TR</v>
          </cell>
          <cell r="P5654" t="str">
            <v>RA</v>
          </cell>
          <cell r="Q5654" t="str">
            <v>FFP</v>
          </cell>
          <cell r="R5654">
            <v>11</v>
          </cell>
          <cell r="S5654">
            <v>1980</v>
          </cell>
          <cell r="T5654">
            <v>7.37</v>
          </cell>
          <cell r="U5654" t="str">
            <v>US$</v>
          </cell>
          <cell r="V5654" t="str">
            <v>EA</v>
          </cell>
          <cell r="W5654" t="str">
            <v>FLT</v>
          </cell>
          <cell r="X5654" t="str">
            <v>BRN</v>
          </cell>
          <cell r="Y5654" t="str">
            <v>FUL</v>
          </cell>
          <cell r="Z5654" t="str">
            <v>FFP</v>
          </cell>
        </row>
        <row r="5655">
          <cell r="A5655" t="str">
            <v>HPH11000FP</v>
          </cell>
          <cell r="B5655" t="str">
            <v>9100539205</v>
          </cell>
          <cell r="C5655" t="str">
            <v>10009100539196</v>
          </cell>
          <cell r="D5655">
            <v>3.7410000000000001</v>
          </cell>
          <cell r="E5655">
            <v>0</v>
          </cell>
          <cell r="F5655">
            <v>0</v>
          </cell>
          <cell r="G5655">
            <v>0</v>
          </cell>
          <cell r="H5655">
            <v>0</v>
          </cell>
          <cell r="I5655">
            <v>22.446000000000002</v>
          </cell>
          <cell r="J5655">
            <v>1.0069999999999999</v>
          </cell>
          <cell r="K5655">
            <v>14.25</v>
          </cell>
          <cell r="L5655">
            <v>9.625</v>
          </cell>
          <cell r="M5655">
            <v>12.686999999999999</v>
          </cell>
          <cell r="N5655">
            <v>6</v>
          </cell>
          <cell r="O5655" t="str">
            <v>US</v>
          </cell>
          <cell r="P5655" t="str">
            <v>RA</v>
          </cell>
          <cell r="Q5655" t="str">
            <v>HPO</v>
          </cell>
          <cell r="R5655">
            <v>3</v>
          </cell>
          <cell r="S5655">
            <v>216</v>
          </cell>
          <cell r="T5655">
            <v>52.79</v>
          </cell>
          <cell r="U5655" t="str">
            <v>US$</v>
          </cell>
          <cell r="V5655" t="str">
            <v>EA</v>
          </cell>
          <cell r="W5655" t="str">
            <v>FLT</v>
          </cell>
          <cell r="X5655" t="str">
            <v>BRN</v>
          </cell>
          <cell r="Y5655" t="str">
            <v>OIL</v>
          </cell>
          <cell r="Z5655" t="str">
            <v>HPO</v>
          </cell>
        </row>
        <row r="5656">
          <cell r="A5656" t="str">
            <v>HPH3335</v>
          </cell>
          <cell r="B5656" t="str">
            <v>9100751447</v>
          </cell>
          <cell r="C5656" t="str">
            <v>10009100751444</v>
          </cell>
          <cell r="D5656">
            <v>5.1580000000000004</v>
          </cell>
          <cell r="E5656">
            <v>0.222</v>
          </cell>
          <cell r="F5656">
            <v>5.6020000000000003</v>
          </cell>
          <cell r="G5656">
            <v>5.6020000000000003</v>
          </cell>
          <cell r="H5656">
            <v>12.205</v>
          </cell>
          <cell r="I5656">
            <v>30.948</v>
          </cell>
          <cell r="J5656">
            <v>1.536</v>
          </cell>
          <cell r="K5656">
            <v>17.375</v>
          </cell>
          <cell r="L5656">
            <v>13</v>
          </cell>
          <cell r="M5656">
            <v>11.75</v>
          </cell>
          <cell r="N5656">
            <v>6</v>
          </cell>
          <cell r="O5656" t="str">
            <v>US</v>
          </cell>
          <cell r="Q5656" t="str">
            <v>HPO</v>
          </cell>
          <cell r="R5656">
            <v>3</v>
          </cell>
          <cell r="S5656">
            <v>162</v>
          </cell>
          <cell r="T5656">
            <v>31.32</v>
          </cell>
          <cell r="U5656" t="str">
            <v>US$</v>
          </cell>
          <cell r="W5656" t="str">
            <v>FLT</v>
          </cell>
          <cell r="X5656" t="str">
            <v>BRN</v>
          </cell>
          <cell r="Y5656" t="str">
            <v>OIL</v>
          </cell>
          <cell r="Z5656" t="str">
            <v>HPO</v>
          </cell>
        </row>
        <row r="5657">
          <cell r="A5657" t="str">
            <v>HPH3335</v>
          </cell>
          <cell r="B5657" t="str">
            <v>9100751447</v>
          </cell>
          <cell r="C5657" t="str">
            <v>10009100751444</v>
          </cell>
          <cell r="D5657">
            <v>4.8600000000000003</v>
          </cell>
          <cell r="E5657">
            <v>0.26600000000000001</v>
          </cell>
          <cell r="F5657">
            <v>5.6020000000000003</v>
          </cell>
          <cell r="G5657">
            <v>5.6020000000000003</v>
          </cell>
          <cell r="H5657">
            <v>12.205</v>
          </cell>
          <cell r="I5657">
            <v>29.16</v>
          </cell>
          <cell r="J5657">
            <v>1.5960000000000001</v>
          </cell>
          <cell r="K5657">
            <v>17.375</v>
          </cell>
          <cell r="L5657">
            <v>11.75</v>
          </cell>
          <cell r="M5657">
            <v>13</v>
          </cell>
          <cell r="N5657">
            <v>6</v>
          </cell>
          <cell r="O5657" t="str">
            <v>US</v>
          </cell>
          <cell r="Q5657" t="str">
            <v>FOH</v>
          </cell>
          <cell r="R5657">
            <v>3</v>
          </cell>
          <cell r="S5657">
            <v>162</v>
          </cell>
          <cell r="T5657">
            <v>31.32</v>
          </cell>
          <cell r="U5657" t="str">
            <v>US$</v>
          </cell>
          <cell r="W5657" t="str">
            <v>FLT</v>
          </cell>
          <cell r="X5657" t="str">
            <v>BRN</v>
          </cell>
          <cell r="Y5657" t="str">
            <v>OIL</v>
          </cell>
          <cell r="Z5657" t="str">
            <v>FOH</v>
          </cell>
        </row>
        <row r="5658">
          <cell r="A5658" t="str">
            <v>HPH3335FP</v>
          </cell>
          <cell r="B5658" t="str">
            <v>9100534576</v>
          </cell>
          <cell r="C5658" t="str">
            <v>10009100534573</v>
          </cell>
          <cell r="D5658">
            <v>4.5830000000000002</v>
          </cell>
          <cell r="E5658">
            <v>0.224</v>
          </cell>
          <cell r="F5658">
            <v>0</v>
          </cell>
          <cell r="G5658">
            <v>0</v>
          </cell>
          <cell r="H5658">
            <v>0</v>
          </cell>
          <cell r="I5658">
            <v>27.498000000000001</v>
          </cell>
          <cell r="J5658">
            <v>1.3440000000000001</v>
          </cell>
          <cell r="K5658">
            <v>17.375</v>
          </cell>
          <cell r="L5658">
            <v>12.875</v>
          </cell>
          <cell r="M5658">
            <v>11.75</v>
          </cell>
          <cell r="N5658">
            <v>6</v>
          </cell>
          <cell r="O5658" t="str">
            <v>US</v>
          </cell>
          <cell r="P5658" t="str">
            <v>RA</v>
          </cell>
          <cell r="Q5658" t="str">
            <v>HPO</v>
          </cell>
          <cell r="R5658">
            <v>3</v>
          </cell>
          <cell r="S5658">
            <v>162</v>
          </cell>
          <cell r="T5658">
            <v>37.9</v>
          </cell>
          <cell r="U5658" t="str">
            <v>US$</v>
          </cell>
          <cell r="V5658" t="str">
            <v>EA</v>
          </cell>
          <cell r="W5658" t="str">
            <v>FLT</v>
          </cell>
          <cell r="X5658" t="str">
            <v>BRN</v>
          </cell>
          <cell r="Y5658" t="str">
            <v>OIL</v>
          </cell>
          <cell r="Z5658" t="str">
            <v>HPO</v>
          </cell>
        </row>
        <row r="5659">
          <cell r="A5659" t="str">
            <v>HPH3612</v>
          </cell>
          <cell r="B5659" t="str">
            <v>9100751423</v>
          </cell>
          <cell r="C5659" t="str">
            <v>10009100751420</v>
          </cell>
          <cell r="D5659">
            <v>3.4329999999999998</v>
          </cell>
          <cell r="E5659">
            <v>0.161</v>
          </cell>
          <cell r="F5659">
            <v>4.79</v>
          </cell>
          <cell r="G5659">
            <v>4.79</v>
          </cell>
          <cell r="H5659">
            <v>10.455</v>
          </cell>
          <cell r="I5659">
            <v>20.597999999999999</v>
          </cell>
          <cell r="J5659">
            <v>0.96599999999999997</v>
          </cell>
          <cell r="K5659">
            <v>14.875</v>
          </cell>
          <cell r="L5659">
            <v>10.125</v>
          </cell>
          <cell r="M5659">
            <v>11.311999999999999</v>
          </cell>
          <cell r="N5659">
            <v>6</v>
          </cell>
          <cell r="O5659" t="str">
            <v>US</v>
          </cell>
          <cell r="Q5659" t="str">
            <v>FOH</v>
          </cell>
          <cell r="R5659">
            <v>3</v>
          </cell>
          <cell r="S5659">
            <v>234</v>
          </cell>
          <cell r="T5659">
            <v>29.05</v>
          </cell>
          <cell r="U5659" t="str">
            <v>US$</v>
          </cell>
          <cell r="W5659" t="str">
            <v>FLT</v>
          </cell>
          <cell r="X5659" t="str">
            <v>BRN</v>
          </cell>
          <cell r="Y5659" t="str">
            <v>OIL</v>
          </cell>
          <cell r="Z5659" t="str">
            <v>FOH</v>
          </cell>
        </row>
        <row r="5660">
          <cell r="A5660" t="str">
            <v>HPH3612</v>
          </cell>
          <cell r="B5660" t="str">
            <v>9100751423</v>
          </cell>
          <cell r="C5660" t="str">
            <v>10009100751420</v>
          </cell>
          <cell r="D5660">
            <v>3.55</v>
          </cell>
          <cell r="E5660">
            <v>0.16200000000000001</v>
          </cell>
          <cell r="F5660">
            <v>4.79</v>
          </cell>
          <cell r="G5660">
            <v>4.79</v>
          </cell>
          <cell r="H5660">
            <v>10.455</v>
          </cell>
          <cell r="I5660">
            <v>21.3</v>
          </cell>
          <cell r="J5660">
            <v>0.97199999999999998</v>
          </cell>
          <cell r="K5660">
            <v>14.875</v>
          </cell>
          <cell r="L5660">
            <v>10.125</v>
          </cell>
          <cell r="M5660">
            <v>11.311999999999999</v>
          </cell>
          <cell r="N5660">
            <v>6</v>
          </cell>
          <cell r="O5660" t="str">
            <v>US</v>
          </cell>
          <cell r="Q5660" t="str">
            <v>FOH</v>
          </cell>
          <cell r="R5660">
            <v>3</v>
          </cell>
          <cell r="S5660">
            <v>234</v>
          </cell>
          <cell r="T5660">
            <v>29.05</v>
          </cell>
          <cell r="U5660" t="str">
            <v>US$</v>
          </cell>
          <cell r="W5660" t="str">
            <v>FLT</v>
          </cell>
          <cell r="X5660" t="str">
            <v>BRN</v>
          </cell>
          <cell r="Y5660" t="str">
            <v>OIL</v>
          </cell>
          <cell r="Z5660" t="str">
            <v>FOH</v>
          </cell>
        </row>
        <row r="5661">
          <cell r="A5661" t="str">
            <v>HPH3612FP</v>
          </cell>
          <cell r="B5661" t="str">
            <v>9100534583</v>
          </cell>
          <cell r="C5661" t="str">
            <v>10009100534580</v>
          </cell>
          <cell r="D5661">
            <v>3.35</v>
          </cell>
          <cell r="E5661">
            <v>0.14199999999999999</v>
          </cell>
          <cell r="F5661">
            <v>0</v>
          </cell>
          <cell r="G5661">
            <v>0</v>
          </cell>
          <cell r="H5661">
            <v>0</v>
          </cell>
          <cell r="I5661">
            <v>20.100000000000001</v>
          </cell>
          <cell r="J5661">
            <v>0.85199999999999998</v>
          </cell>
          <cell r="K5661">
            <v>14.813000000000001</v>
          </cell>
          <cell r="L5661">
            <v>11.061999999999999</v>
          </cell>
          <cell r="M5661">
            <v>9.9369999999999994</v>
          </cell>
          <cell r="N5661">
            <v>6</v>
          </cell>
          <cell r="O5661" t="str">
            <v>US</v>
          </cell>
          <cell r="P5661" t="str">
            <v>RA</v>
          </cell>
          <cell r="Q5661" t="str">
            <v>HPO</v>
          </cell>
          <cell r="R5661">
            <v>3</v>
          </cell>
          <cell r="S5661">
            <v>234</v>
          </cell>
          <cell r="T5661">
            <v>28.73</v>
          </cell>
          <cell r="U5661" t="str">
            <v>US$</v>
          </cell>
          <cell r="V5661" t="str">
            <v>EA</v>
          </cell>
          <cell r="W5661" t="str">
            <v>FLT</v>
          </cell>
          <cell r="X5661" t="str">
            <v>BRN</v>
          </cell>
          <cell r="Y5661" t="str">
            <v>OIL</v>
          </cell>
          <cell r="Z5661" t="str">
            <v>HPO</v>
          </cell>
        </row>
        <row r="5662">
          <cell r="A5662" t="str">
            <v>HPH3690</v>
          </cell>
          <cell r="B5662" t="str">
            <v>9100751430</v>
          </cell>
          <cell r="C5662" t="str">
            <v>10009100751437</v>
          </cell>
          <cell r="D5662">
            <v>2.54</v>
          </cell>
          <cell r="E5662">
            <v>9.8000000000000004E-2</v>
          </cell>
          <cell r="F5662">
            <v>4.79</v>
          </cell>
          <cell r="G5662">
            <v>4.79</v>
          </cell>
          <cell r="H5662">
            <v>6.33</v>
          </cell>
          <cell r="I5662">
            <v>15.24</v>
          </cell>
          <cell r="J5662">
            <v>0.58799999999999997</v>
          </cell>
          <cell r="K5662">
            <v>14.875</v>
          </cell>
          <cell r="L5662">
            <v>10.125</v>
          </cell>
          <cell r="M5662">
            <v>7.125</v>
          </cell>
          <cell r="N5662">
            <v>6</v>
          </cell>
          <cell r="O5662" t="str">
            <v>US</v>
          </cell>
          <cell r="Q5662" t="str">
            <v>FOH</v>
          </cell>
          <cell r="R5662">
            <v>5</v>
          </cell>
          <cell r="S5662">
            <v>390</v>
          </cell>
          <cell r="T5662">
            <v>27.48</v>
          </cell>
          <cell r="U5662" t="str">
            <v>US$</v>
          </cell>
          <cell r="W5662" t="str">
            <v>FLT</v>
          </cell>
          <cell r="X5662" t="str">
            <v>BRN</v>
          </cell>
          <cell r="Y5662" t="str">
            <v>OIL</v>
          </cell>
          <cell r="Z5662" t="str">
            <v>FOH</v>
          </cell>
        </row>
        <row r="5663">
          <cell r="A5663" t="str">
            <v>HPH3690</v>
          </cell>
          <cell r="B5663" t="str">
            <v>9100751430</v>
          </cell>
          <cell r="C5663" t="str">
            <v>10009100751437</v>
          </cell>
          <cell r="D5663">
            <v>2.6230000000000002</v>
          </cell>
          <cell r="E5663">
            <v>0.1</v>
          </cell>
          <cell r="F5663">
            <v>4.79</v>
          </cell>
          <cell r="G5663">
            <v>4.79</v>
          </cell>
          <cell r="H5663">
            <v>6.33</v>
          </cell>
          <cell r="I5663">
            <v>15.738</v>
          </cell>
          <cell r="J5663">
            <v>0.6</v>
          </cell>
          <cell r="K5663">
            <v>14.875</v>
          </cell>
          <cell r="L5663">
            <v>10.125</v>
          </cell>
          <cell r="M5663">
            <v>7.125</v>
          </cell>
          <cell r="N5663">
            <v>6</v>
          </cell>
          <cell r="O5663" t="str">
            <v>US</v>
          </cell>
          <cell r="Q5663" t="str">
            <v>FOH</v>
          </cell>
          <cell r="R5663">
            <v>5</v>
          </cell>
          <cell r="S5663">
            <v>390</v>
          </cell>
          <cell r="T5663">
            <v>27.48</v>
          </cell>
          <cell r="U5663" t="str">
            <v>US$</v>
          </cell>
          <cell r="W5663" t="str">
            <v>FLT</v>
          </cell>
          <cell r="X5663" t="str">
            <v>BRN</v>
          </cell>
          <cell r="Y5663" t="str">
            <v>OIL</v>
          </cell>
          <cell r="Z5663" t="str">
            <v>FOH</v>
          </cell>
        </row>
        <row r="5664">
          <cell r="A5664" t="str">
            <v>HPH3690FP</v>
          </cell>
          <cell r="B5664" t="str">
            <v>9100534590</v>
          </cell>
          <cell r="C5664" t="str">
            <v>10009100534597</v>
          </cell>
          <cell r="D5664">
            <v>2.4359999999999999</v>
          </cell>
          <cell r="E5664">
            <v>8.5999999999999993E-2</v>
          </cell>
          <cell r="F5664">
            <v>0</v>
          </cell>
          <cell r="G5664">
            <v>0</v>
          </cell>
          <cell r="H5664">
            <v>0</v>
          </cell>
          <cell r="I5664">
            <v>14.616</v>
          </cell>
          <cell r="J5664">
            <v>0.51600000000000001</v>
          </cell>
          <cell r="K5664">
            <v>14.436999999999999</v>
          </cell>
          <cell r="L5664">
            <v>9.8119999999999994</v>
          </cell>
          <cell r="M5664">
            <v>6.5</v>
          </cell>
          <cell r="N5664">
            <v>6</v>
          </cell>
          <cell r="O5664" t="str">
            <v>US</v>
          </cell>
          <cell r="P5664" t="str">
            <v>RA</v>
          </cell>
          <cell r="Q5664" t="str">
            <v>HPO</v>
          </cell>
          <cell r="R5664">
            <v>6</v>
          </cell>
          <cell r="S5664">
            <v>468</v>
          </cell>
          <cell r="T5664">
            <v>25.36</v>
          </cell>
          <cell r="U5664" t="str">
            <v>US$</v>
          </cell>
          <cell r="V5664" t="str">
            <v>EA</v>
          </cell>
          <cell r="W5664" t="str">
            <v>FLT</v>
          </cell>
          <cell r="X5664" t="str">
            <v>BRN</v>
          </cell>
          <cell r="Y5664" t="str">
            <v>OIL</v>
          </cell>
          <cell r="Z5664" t="str">
            <v>HPO</v>
          </cell>
        </row>
        <row r="5665">
          <cell r="A5665" t="str">
            <v>HPH3766</v>
          </cell>
          <cell r="B5665" t="str">
            <v>9100751416</v>
          </cell>
          <cell r="C5665" t="str">
            <v>10009100751413</v>
          </cell>
          <cell r="D5665">
            <v>1.95</v>
          </cell>
          <cell r="E5665">
            <v>6.9000000000000006E-2</v>
          </cell>
          <cell r="F5665">
            <v>4.415</v>
          </cell>
          <cell r="G5665">
            <v>4.415</v>
          </cell>
          <cell r="H5665">
            <v>5.7670000000000003</v>
          </cell>
          <cell r="I5665">
            <v>11.7</v>
          </cell>
          <cell r="J5665">
            <v>0.41399999999999998</v>
          </cell>
          <cell r="K5665">
            <v>13.811999999999999</v>
          </cell>
          <cell r="L5665">
            <v>9.375</v>
          </cell>
          <cell r="M5665">
            <v>6.5620000000000003</v>
          </cell>
          <cell r="N5665">
            <v>6</v>
          </cell>
          <cell r="O5665" t="str">
            <v>US</v>
          </cell>
          <cell r="Q5665" t="str">
            <v>FOH</v>
          </cell>
          <cell r="R5665">
            <v>6</v>
          </cell>
          <cell r="S5665">
            <v>540</v>
          </cell>
          <cell r="T5665">
            <v>20.69</v>
          </cell>
          <cell r="U5665" t="str">
            <v>US$</v>
          </cell>
          <cell r="W5665" t="str">
            <v>FLT</v>
          </cell>
          <cell r="X5665" t="str">
            <v>BRN</v>
          </cell>
          <cell r="Y5665" t="str">
            <v>OIL</v>
          </cell>
          <cell r="Z5665" t="str">
            <v>FOH</v>
          </cell>
        </row>
        <row r="5666">
          <cell r="A5666" t="str">
            <v>HPH3766</v>
          </cell>
          <cell r="B5666" t="str">
            <v>9100751416</v>
          </cell>
          <cell r="C5666" t="str">
            <v>10009100751413</v>
          </cell>
          <cell r="D5666">
            <v>2.113</v>
          </cell>
          <cell r="E5666">
            <v>0.10299999999999999</v>
          </cell>
          <cell r="F5666">
            <v>4.415</v>
          </cell>
          <cell r="G5666">
            <v>4.415</v>
          </cell>
          <cell r="H5666">
            <v>5.7670000000000003</v>
          </cell>
          <cell r="I5666">
            <v>12.678000000000001</v>
          </cell>
          <cell r="J5666">
            <v>0.61799999999999999</v>
          </cell>
          <cell r="K5666">
            <v>13.811999999999999</v>
          </cell>
          <cell r="L5666">
            <v>9.375</v>
          </cell>
          <cell r="M5666">
            <v>6.5620000000000003</v>
          </cell>
          <cell r="N5666">
            <v>6</v>
          </cell>
          <cell r="O5666" t="str">
            <v>US</v>
          </cell>
          <cell r="Q5666" t="str">
            <v>FOH</v>
          </cell>
          <cell r="R5666">
            <v>6</v>
          </cell>
          <cell r="S5666">
            <v>540</v>
          </cell>
          <cell r="T5666">
            <v>20.69</v>
          </cell>
          <cell r="U5666" t="str">
            <v>US$</v>
          </cell>
          <cell r="W5666" t="str">
            <v>FLT</v>
          </cell>
          <cell r="X5666" t="str">
            <v>BRN</v>
          </cell>
          <cell r="Y5666" t="str">
            <v>OIL</v>
          </cell>
          <cell r="Z5666" t="str">
            <v>FOH</v>
          </cell>
        </row>
        <row r="5667">
          <cell r="A5667" t="str">
            <v>HPH3766FP</v>
          </cell>
          <cell r="B5667" t="str">
            <v>9100534606</v>
          </cell>
          <cell r="C5667" t="str">
            <v>10009100534603</v>
          </cell>
          <cell r="D5667">
            <v>1.9</v>
          </cell>
          <cell r="E5667">
            <v>6.9000000000000006E-2</v>
          </cell>
          <cell r="F5667">
            <v>0</v>
          </cell>
          <cell r="G5667">
            <v>0</v>
          </cell>
          <cell r="H5667">
            <v>0</v>
          </cell>
          <cell r="I5667">
            <v>11.4</v>
          </cell>
          <cell r="J5667">
            <v>0.41399999999999998</v>
          </cell>
          <cell r="K5667">
            <v>13.436999999999999</v>
          </cell>
          <cell r="L5667">
            <v>9</v>
          </cell>
          <cell r="M5667">
            <v>6.0620000000000003</v>
          </cell>
          <cell r="N5667">
            <v>6</v>
          </cell>
          <cell r="O5667" t="str">
            <v>US</v>
          </cell>
          <cell r="P5667" t="str">
            <v>RA</v>
          </cell>
          <cell r="Q5667" t="str">
            <v>HPO</v>
          </cell>
          <cell r="R5667">
            <v>6</v>
          </cell>
          <cell r="S5667">
            <v>540</v>
          </cell>
          <cell r="T5667">
            <v>20.27</v>
          </cell>
          <cell r="U5667" t="str">
            <v>US$</v>
          </cell>
          <cell r="V5667" t="str">
            <v>EA</v>
          </cell>
          <cell r="W5667" t="str">
            <v>FLT</v>
          </cell>
          <cell r="X5667" t="str">
            <v>BRN</v>
          </cell>
          <cell r="Y5667" t="str">
            <v>OIL</v>
          </cell>
          <cell r="Z5667" t="str">
            <v>HPO</v>
          </cell>
        </row>
        <row r="5668">
          <cell r="A5668" t="str">
            <v>HPH3786</v>
          </cell>
          <cell r="B5668" t="str">
            <v>9100039835</v>
          </cell>
          <cell r="C5668" t="str">
            <v>10009100039832</v>
          </cell>
          <cell r="D5668">
            <v>2.4630000000000001</v>
          </cell>
          <cell r="E5668">
            <v>0.129</v>
          </cell>
          <cell r="F5668">
            <v>4.7910000000000004</v>
          </cell>
          <cell r="G5668">
            <v>4.7910000000000004</v>
          </cell>
          <cell r="H5668">
            <v>8.1690000000000005</v>
          </cell>
          <cell r="I5668">
            <v>14.778</v>
          </cell>
          <cell r="J5668">
            <v>0.77400000000000002</v>
          </cell>
          <cell r="K5668">
            <v>14.875</v>
          </cell>
          <cell r="L5668">
            <v>10.125</v>
          </cell>
          <cell r="M5668">
            <v>9</v>
          </cell>
          <cell r="N5668">
            <v>6</v>
          </cell>
          <cell r="O5668" t="str">
            <v>US</v>
          </cell>
          <cell r="Q5668" t="str">
            <v>FOH</v>
          </cell>
          <cell r="R5668">
            <v>4</v>
          </cell>
          <cell r="S5668">
            <v>312</v>
          </cell>
          <cell r="T5668">
            <v>20.62</v>
          </cell>
          <cell r="U5668" t="str">
            <v>US$</v>
          </cell>
          <cell r="W5668" t="str">
            <v>FLT</v>
          </cell>
          <cell r="X5668" t="str">
            <v>BRN</v>
          </cell>
          <cell r="Y5668" t="str">
            <v>OIL</v>
          </cell>
          <cell r="Z5668" t="str">
            <v>FOH</v>
          </cell>
        </row>
        <row r="5669">
          <cell r="A5669" t="str">
            <v>HPH3786FP</v>
          </cell>
          <cell r="B5669" t="str">
            <v>9100534613</v>
          </cell>
          <cell r="C5669" t="str">
            <v>10009100534610</v>
          </cell>
          <cell r="D5669">
            <v>2.258</v>
          </cell>
          <cell r="E5669">
            <v>8.5999999999999993E-2</v>
          </cell>
          <cell r="F5669">
            <v>0</v>
          </cell>
          <cell r="G5669">
            <v>0</v>
          </cell>
          <cell r="H5669">
            <v>0</v>
          </cell>
          <cell r="I5669">
            <v>13.548</v>
          </cell>
          <cell r="J5669">
            <v>0.51600000000000001</v>
          </cell>
          <cell r="K5669">
            <v>13.5</v>
          </cell>
          <cell r="L5669">
            <v>9</v>
          </cell>
          <cell r="M5669">
            <v>7.5</v>
          </cell>
          <cell r="N5669">
            <v>6</v>
          </cell>
          <cell r="O5669" t="str">
            <v>US</v>
          </cell>
          <cell r="P5669" t="str">
            <v>RA</v>
          </cell>
          <cell r="Q5669" t="str">
            <v>HPO</v>
          </cell>
          <cell r="R5669">
            <v>5</v>
          </cell>
          <cell r="S5669">
            <v>450</v>
          </cell>
          <cell r="T5669">
            <v>20.27</v>
          </cell>
          <cell r="U5669" t="str">
            <v>US$</v>
          </cell>
          <cell r="V5669" t="str">
            <v>EA</v>
          </cell>
          <cell r="W5669" t="str">
            <v>FLT</v>
          </cell>
          <cell r="X5669" t="str">
            <v>BRN</v>
          </cell>
          <cell r="Y5669" t="str">
            <v>OIL</v>
          </cell>
          <cell r="Z5669" t="str">
            <v>HPO</v>
          </cell>
        </row>
        <row r="5670">
          <cell r="A5670" t="str">
            <v>HPH3976A</v>
          </cell>
          <cell r="B5670" t="str">
            <v>9100039729</v>
          </cell>
          <cell r="C5670" t="str">
            <v>10009100039726</v>
          </cell>
          <cell r="D5670">
            <v>1.62</v>
          </cell>
          <cell r="E5670">
            <v>7.4999999999999997E-2</v>
          </cell>
          <cell r="F5670">
            <v>3.8519999999999999</v>
          </cell>
          <cell r="G5670">
            <v>3.8519999999999999</v>
          </cell>
          <cell r="H5670">
            <v>7.1020000000000003</v>
          </cell>
          <cell r="I5670">
            <v>9.7200000000000006</v>
          </cell>
          <cell r="J5670">
            <v>0.45</v>
          </cell>
          <cell r="K5670">
            <v>12.061999999999999</v>
          </cell>
          <cell r="L5670">
            <v>8.2550000000000008</v>
          </cell>
          <cell r="M5670">
            <v>7.9370000000000003</v>
          </cell>
          <cell r="N5670">
            <v>6</v>
          </cell>
          <cell r="O5670" t="str">
            <v>US</v>
          </cell>
          <cell r="Q5670" t="str">
            <v>FOH</v>
          </cell>
          <cell r="R5670">
            <v>5</v>
          </cell>
          <cell r="S5670">
            <v>600</v>
          </cell>
          <cell r="T5670">
            <v>21.91</v>
          </cell>
          <cell r="U5670" t="str">
            <v>US$</v>
          </cell>
          <cell r="W5670" t="str">
            <v>FLT</v>
          </cell>
          <cell r="X5670" t="str">
            <v>BRN</v>
          </cell>
          <cell r="Y5670" t="str">
            <v>OIL</v>
          </cell>
          <cell r="Z5670" t="str">
            <v>FOH</v>
          </cell>
        </row>
        <row r="5671">
          <cell r="A5671" t="str">
            <v>HPH3976AFP</v>
          </cell>
          <cell r="B5671" t="str">
            <v>9100534620</v>
          </cell>
          <cell r="C5671" t="str">
            <v>10009100534627</v>
          </cell>
          <cell r="D5671">
            <v>1.55</v>
          </cell>
          <cell r="E5671">
            <v>6.3E-2</v>
          </cell>
          <cell r="F5671">
            <v>0</v>
          </cell>
          <cell r="G5671">
            <v>0</v>
          </cell>
          <cell r="H5671">
            <v>0</v>
          </cell>
          <cell r="I5671">
            <v>9.3000000000000007</v>
          </cell>
          <cell r="J5671">
            <v>0.378</v>
          </cell>
          <cell r="K5671">
            <v>11.625</v>
          </cell>
          <cell r="L5671">
            <v>7.875</v>
          </cell>
          <cell r="M5671">
            <v>7.125</v>
          </cell>
          <cell r="N5671">
            <v>6</v>
          </cell>
          <cell r="O5671" t="str">
            <v>US</v>
          </cell>
          <cell r="P5671" t="str">
            <v>RA</v>
          </cell>
          <cell r="Q5671" t="str">
            <v>HPO</v>
          </cell>
          <cell r="R5671">
            <v>5</v>
          </cell>
          <cell r="S5671">
            <v>600</v>
          </cell>
          <cell r="T5671">
            <v>20.27</v>
          </cell>
          <cell r="U5671" t="str">
            <v>US$</v>
          </cell>
          <cell r="V5671" t="str">
            <v>EA</v>
          </cell>
          <cell r="W5671" t="str">
            <v>FLT</v>
          </cell>
          <cell r="X5671" t="str">
            <v>BRN</v>
          </cell>
          <cell r="Y5671" t="str">
            <v>OIL</v>
          </cell>
          <cell r="Z5671" t="str">
            <v>HPO</v>
          </cell>
        </row>
        <row r="5672">
          <cell r="A5672" t="str">
            <v>HPH49A</v>
          </cell>
          <cell r="B5672" t="str">
            <v>9100751409</v>
          </cell>
          <cell r="C5672" t="str">
            <v>10009100751406</v>
          </cell>
          <cell r="D5672">
            <v>3</v>
          </cell>
          <cell r="E5672">
            <v>0.125</v>
          </cell>
          <cell r="F5672">
            <v>4.415</v>
          </cell>
          <cell r="G5672">
            <v>4.415</v>
          </cell>
          <cell r="H5672">
            <v>10.705</v>
          </cell>
          <cell r="I5672">
            <v>18</v>
          </cell>
          <cell r="J5672">
            <v>0.75</v>
          </cell>
          <cell r="K5672">
            <v>13.811999999999999</v>
          </cell>
          <cell r="L5672">
            <v>9.375</v>
          </cell>
          <cell r="M5672">
            <v>11.5</v>
          </cell>
          <cell r="N5672">
            <v>6</v>
          </cell>
          <cell r="O5672" t="str">
            <v>US</v>
          </cell>
          <cell r="Q5672" t="str">
            <v>FOH</v>
          </cell>
          <cell r="R5672">
            <v>3</v>
          </cell>
          <cell r="S5672">
            <v>162</v>
          </cell>
          <cell r="T5672">
            <v>26.35</v>
          </cell>
          <cell r="U5672" t="str">
            <v>US$</v>
          </cell>
          <cell r="W5672" t="str">
            <v>FLT</v>
          </cell>
          <cell r="X5672" t="str">
            <v>BRN</v>
          </cell>
          <cell r="Y5672" t="str">
            <v>OIL</v>
          </cell>
          <cell r="Z5672" t="str">
            <v>FOH</v>
          </cell>
        </row>
        <row r="5673">
          <cell r="A5673" t="str">
            <v>HPH49A</v>
          </cell>
          <cell r="B5673" t="str">
            <v>9100751409</v>
          </cell>
          <cell r="C5673" t="str">
            <v>10009100751406</v>
          </cell>
          <cell r="D5673">
            <v>3.0529999999999999</v>
          </cell>
          <cell r="E5673">
            <v>0.14299999999999999</v>
          </cell>
          <cell r="F5673">
            <v>4.415</v>
          </cell>
          <cell r="G5673">
            <v>4.415</v>
          </cell>
          <cell r="H5673">
            <v>10.705</v>
          </cell>
          <cell r="I5673">
            <v>18.318000000000001</v>
          </cell>
          <cell r="J5673">
            <v>0.85799999999999998</v>
          </cell>
          <cell r="K5673">
            <v>13.811999999999999</v>
          </cell>
          <cell r="L5673">
            <v>9.375</v>
          </cell>
          <cell r="M5673">
            <v>11.5</v>
          </cell>
          <cell r="N5673">
            <v>6</v>
          </cell>
          <cell r="P5673" t="str">
            <v>RA</v>
          </cell>
          <cell r="Q5673" t="str">
            <v>FOH</v>
          </cell>
          <cell r="R5673">
            <v>3</v>
          </cell>
          <cell r="S5673">
            <v>234</v>
          </cell>
          <cell r="T5673">
            <v>26.35</v>
          </cell>
          <cell r="U5673" t="str">
            <v>US$</v>
          </cell>
          <cell r="V5673" t="str">
            <v>EA</v>
          </cell>
          <cell r="W5673" t="str">
            <v>FLT</v>
          </cell>
          <cell r="X5673" t="str">
            <v>BRN</v>
          </cell>
          <cell r="Y5673" t="str">
            <v>OIL</v>
          </cell>
          <cell r="Z5673" t="str">
            <v>FOH</v>
          </cell>
        </row>
        <row r="5674">
          <cell r="A5674" t="str">
            <v>HPH49AFP</v>
          </cell>
          <cell r="B5674" t="str">
            <v>9100534644</v>
          </cell>
          <cell r="C5674" t="str">
            <v>10009100534641</v>
          </cell>
          <cell r="D5674">
            <v>2.93</v>
          </cell>
          <cell r="E5674">
            <v>9.8000000000000004E-2</v>
          </cell>
          <cell r="F5674">
            <v>0</v>
          </cell>
          <cell r="G5674">
            <v>0</v>
          </cell>
          <cell r="H5674">
            <v>0</v>
          </cell>
          <cell r="I5674">
            <v>17.579999999999998</v>
          </cell>
          <cell r="J5674">
            <v>0.58799999999999997</v>
          </cell>
          <cell r="K5674">
            <v>13.5</v>
          </cell>
          <cell r="L5674">
            <v>9.0619999999999994</v>
          </cell>
          <cell r="M5674">
            <v>11</v>
          </cell>
          <cell r="N5674">
            <v>6</v>
          </cell>
          <cell r="O5674" t="str">
            <v>US</v>
          </cell>
          <cell r="P5674" t="str">
            <v>RA</v>
          </cell>
          <cell r="Q5674" t="str">
            <v>HPO</v>
          </cell>
          <cell r="R5674">
            <v>3</v>
          </cell>
          <cell r="S5674">
            <v>270</v>
          </cell>
          <cell r="T5674">
            <v>23.31</v>
          </cell>
          <cell r="U5674" t="str">
            <v>US$</v>
          </cell>
          <cell r="V5674" t="str">
            <v>EA</v>
          </cell>
          <cell r="W5674" t="str">
            <v>FLT</v>
          </cell>
          <cell r="X5674" t="str">
            <v>BRN</v>
          </cell>
          <cell r="Y5674" t="str">
            <v>OIL</v>
          </cell>
          <cell r="Z5674" t="str">
            <v>HPO</v>
          </cell>
        </row>
        <row r="5675">
          <cell r="A5675" t="str">
            <v>HPH6349</v>
          </cell>
          <cell r="B5675" t="str">
            <v>9100423504</v>
          </cell>
          <cell r="C5675" t="str">
            <v>10009100423501</v>
          </cell>
          <cell r="D5675">
            <v>3.45</v>
          </cell>
          <cell r="E5675">
            <v>0.16400000000000001</v>
          </cell>
          <cell r="F5675">
            <v>0</v>
          </cell>
          <cell r="G5675">
            <v>0</v>
          </cell>
          <cell r="H5675">
            <v>0</v>
          </cell>
          <cell r="I5675">
            <v>20.7</v>
          </cell>
          <cell r="J5675">
            <v>0.98399999999999999</v>
          </cell>
          <cell r="K5675">
            <v>0</v>
          </cell>
          <cell r="L5675">
            <v>0</v>
          </cell>
          <cell r="M5675">
            <v>0</v>
          </cell>
          <cell r="N5675">
            <v>6</v>
          </cell>
          <cell r="O5675" t="str">
            <v>US</v>
          </cell>
          <cell r="Q5675" t="str">
            <v>FOH</v>
          </cell>
          <cell r="R5675">
            <v>3</v>
          </cell>
          <cell r="S5675">
            <v>216</v>
          </cell>
          <cell r="T5675">
            <v>34.729999999999997</v>
          </cell>
          <cell r="U5675" t="str">
            <v>US$</v>
          </cell>
          <cell r="W5675" t="str">
            <v>FLT</v>
          </cell>
          <cell r="X5675" t="str">
            <v>BRN</v>
          </cell>
          <cell r="Y5675" t="str">
            <v>OIL</v>
          </cell>
          <cell r="Z5675" t="str">
            <v>FOH</v>
          </cell>
        </row>
        <row r="5676">
          <cell r="A5676" t="str">
            <v>HPH6349A</v>
          </cell>
          <cell r="B5676" t="str">
            <v>9100012036</v>
          </cell>
          <cell r="C5676" t="str">
            <v>10009100012033</v>
          </cell>
          <cell r="D5676">
            <v>3.45</v>
          </cell>
          <cell r="E5676">
            <v>0.13900000000000001</v>
          </cell>
          <cell r="F5676">
            <v>4.7939999999999996</v>
          </cell>
          <cell r="G5676">
            <v>4.7939999999999996</v>
          </cell>
          <cell r="H5676">
            <v>10.462999999999999</v>
          </cell>
          <cell r="I5676">
            <v>20.7</v>
          </cell>
          <cell r="J5676">
            <v>0.99099999999999999</v>
          </cell>
          <cell r="K5676">
            <v>14.875</v>
          </cell>
          <cell r="L5676">
            <v>10.125</v>
          </cell>
          <cell r="M5676">
            <v>11.375</v>
          </cell>
          <cell r="N5676">
            <v>6</v>
          </cell>
          <cell r="O5676" t="str">
            <v>US</v>
          </cell>
          <cell r="Q5676" t="str">
            <v>FOH</v>
          </cell>
          <cell r="R5676">
            <v>3</v>
          </cell>
          <cell r="S5676">
            <v>234</v>
          </cell>
          <cell r="T5676">
            <v>37.92</v>
          </cell>
          <cell r="U5676" t="str">
            <v>US$</v>
          </cell>
          <cell r="W5676" t="str">
            <v>FLT</v>
          </cell>
          <cell r="X5676" t="str">
            <v>BRN</v>
          </cell>
          <cell r="Y5676" t="str">
            <v>OIL</v>
          </cell>
          <cell r="Z5676" t="str">
            <v>FOH</v>
          </cell>
        </row>
        <row r="5677">
          <cell r="A5677" t="str">
            <v>HPH6349A</v>
          </cell>
          <cell r="B5677" t="str">
            <v>9100012036</v>
          </cell>
          <cell r="C5677" t="str">
            <v>10009100012033</v>
          </cell>
          <cell r="D5677">
            <v>3.12</v>
          </cell>
          <cell r="E5677">
            <v>0.16400000000000001</v>
          </cell>
          <cell r="F5677">
            <v>4.7939999999999996</v>
          </cell>
          <cell r="G5677">
            <v>4.7939999999999996</v>
          </cell>
          <cell r="H5677">
            <v>10.462999999999999</v>
          </cell>
          <cell r="I5677">
            <v>18.72</v>
          </cell>
          <cell r="J5677">
            <v>0.98399999999999999</v>
          </cell>
          <cell r="K5677">
            <v>14.875</v>
          </cell>
          <cell r="L5677">
            <v>10.125</v>
          </cell>
          <cell r="M5677">
            <v>11.375</v>
          </cell>
          <cell r="N5677">
            <v>6</v>
          </cell>
          <cell r="O5677" t="str">
            <v>US</v>
          </cell>
          <cell r="Q5677" t="str">
            <v>FOH</v>
          </cell>
          <cell r="R5677">
            <v>3</v>
          </cell>
          <cell r="S5677">
            <v>234</v>
          </cell>
          <cell r="T5677">
            <v>37.92</v>
          </cell>
          <cell r="U5677" t="str">
            <v>US$</v>
          </cell>
          <cell r="W5677" t="str">
            <v>FLT</v>
          </cell>
          <cell r="X5677" t="str">
            <v>BRN</v>
          </cell>
          <cell r="Y5677" t="str">
            <v>OIL</v>
          </cell>
          <cell r="Z5677" t="str">
            <v>FOH</v>
          </cell>
        </row>
        <row r="5678">
          <cell r="A5678" t="str">
            <v>HPH6349AFP</v>
          </cell>
          <cell r="B5678" t="str">
            <v>9100008855</v>
          </cell>
          <cell r="C5678" t="str">
            <v>10009100008852</v>
          </cell>
          <cell r="D5678">
            <v>3.08</v>
          </cell>
          <cell r="E5678">
            <v>0.19700000000000001</v>
          </cell>
          <cell r="F5678">
            <v>0</v>
          </cell>
          <cell r="G5678">
            <v>0</v>
          </cell>
          <cell r="H5678">
            <v>0</v>
          </cell>
          <cell r="I5678">
            <v>18.48</v>
          </cell>
          <cell r="J5678">
            <v>1.1819999999999999</v>
          </cell>
          <cell r="K5678">
            <v>14.811999999999999</v>
          </cell>
          <cell r="L5678">
            <v>9.9369999999999994</v>
          </cell>
          <cell r="M5678">
            <v>11.061999999999999</v>
          </cell>
          <cell r="N5678">
            <v>6</v>
          </cell>
          <cell r="O5678" t="str">
            <v>US</v>
          </cell>
          <cell r="P5678" t="str">
            <v>RA</v>
          </cell>
          <cell r="Q5678" t="str">
            <v>HPO</v>
          </cell>
          <cell r="R5678">
            <v>3</v>
          </cell>
          <cell r="S5678">
            <v>216</v>
          </cell>
          <cell r="T5678">
            <v>33.369999999999997</v>
          </cell>
          <cell r="U5678" t="str">
            <v>US$</v>
          </cell>
          <cell r="V5678" t="str">
            <v>EA</v>
          </cell>
          <cell r="W5678" t="str">
            <v>FLT</v>
          </cell>
          <cell r="X5678" t="str">
            <v>BRN</v>
          </cell>
          <cell r="Y5678" t="str">
            <v>OIL</v>
          </cell>
          <cell r="Z5678" t="str">
            <v>HPO</v>
          </cell>
        </row>
        <row r="5679">
          <cell r="A5679" t="str">
            <v>HPH7405</v>
          </cell>
          <cell r="B5679" t="str">
            <v>9100018007</v>
          </cell>
          <cell r="C5679" t="str">
            <v>10009100018004</v>
          </cell>
          <cell r="D5679">
            <v>3.53</v>
          </cell>
          <cell r="E5679">
            <v>0.14699999999999999</v>
          </cell>
          <cell r="F5679">
            <v>4.79</v>
          </cell>
          <cell r="G5679">
            <v>4.79</v>
          </cell>
          <cell r="H5679">
            <v>10.455</v>
          </cell>
          <cell r="I5679">
            <v>21.18</v>
          </cell>
          <cell r="J5679">
            <v>0.88200000000000001</v>
          </cell>
          <cell r="K5679">
            <v>14.875</v>
          </cell>
          <cell r="L5679">
            <v>10.125</v>
          </cell>
          <cell r="M5679">
            <v>11.311999999999999</v>
          </cell>
          <cell r="N5679">
            <v>6</v>
          </cell>
          <cell r="O5679" t="str">
            <v>US</v>
          </cell>
          <cell r="Q5679" t="str">
            <v>FOH</v>
          </cell>
          <cell r="R5679">
            <v>3</v>
          </cell>
          <cell r="S5679">
            <v>234</v>
          </cell>
          <cell r="T5679">
            <v>32.67</v>
          </cell>
          <cell r="U5679" t="str">
            <v>US$</v>
          </cell>
          <cell r="W5679" t="str">
            <v>FLT</v>
          </cell>
          <cell r="X5679" t="str">
            <v>BRN</v>
          </cell>
          <cell r="Y5679" t="str">
            <v>OIL</v>
          </cell>
          <cell r="Z5679" t="str">
            <v>FOH</v>
          </cell>
        </row>
        <row r="5680">
          <cell r="A5680" t="str">
            <v>HPH7405AFP</v>
          </cell>
          <cell r="B5680" t="str">
            <v>9100534637</v>
          </cell>
          <cell r="C5680" t="str">
            <v>10009100534634</v>
          </cell>
          <cell r="D5680">
            <v>3.3580000000000001</v>
          </cell>
          <cell r="E5680">
            <v>0.14399999999999999</v>
          </cell>
          <cell r="F5680">
            <v>0</v>
          </cell>
          <cell r="G5680">
            <v>0</v>
          </cell>
          <cell r="H5680">
            <v>0</v>
          </cell>
          <cell r="I5680">
            <v>20.148</v>
          </cell>
          <cell r="J5680">
            <v>0.86399999999999999</v>
          </cell>
          <cell r="K5680">
            <v>14.813000000000001</v>
          </cell>
          <cell r="L5680">
            <v>9.9369999999999994</v>
          </cell>
          <cell r="M5680">
            <v>11.061999999999999</v>
          </cell>
          <cell r="N5680">
            <v>6</v>
          </cell>
          <cell r="O5680" t="str">
            <v>US</v>
          </cell>
          <cell r="P5680" t="str">
            <v>RA</v>
          </cell>
          <cell r="Q5680" t="str">
            <v>HPO</v>
          </cell>
          <cell r="R5680">
            <v>3</v>
          </cell>
          <cell r="S5680">
            <v>216</v>
          </cell>
          <cell r="T5680">
            <v>31.33</v>
          </cell>
          <cell r="U5680" t="str">
            <v>US$</v>
          </cell>
          <cell r="V5680" t="str">
            <v>EA</v>
          </cell>
          <cell r="W5680" t="str">
            <v>FLT</v>
          </cell>
          <cell r="X5680" t="str">
            <v>BRN</v>
          </cell>
          <cell r="Y5680" t="str">
            <v>OIL</v>
          </cell>
          <cell r="Z5680" t="str">
            <v>HPO</v>
          </cell>
        </row>
        <row r="5681">
          <cell r="A5681" t="str">
            <v>HPH9500</v>
          </cell>
          <cell r="B5681" t="str">
            <v>9100037916</v>
          </cell>
          <cell r="C5681" t="str">
            <v>10009100037913</v>
          </cell>
          <cell r="D5681">
            <v>3.2829999999999999</v>
          </cell>
          <cell r="E5681">
            <v>0.16300000000000001</v>
          </cell>
          <cell r="F5681">
            <v>4.7910000000000004</v>
          </cell>
          <cell r="G5681">
            <v>4.7910000000000004</v>
          </cell>
          <cell r="H5681">
            <v>10.669</v>
          </cell>
          <cell r="I5681">
            <v>19.698</v>
          </cell>
          <cell r="J5681">
            <v>0.97799999999999998</v>
          </cell>
          <cell r="K5681">
            <v>14.875</v>
          </cell>
          <cell r="L5681">
            <v>10.125</v>
          </cell>
          <cell r="M5681">
            <v>11.436999999999999</v>
          </cell>
          <cell r="N5681">
            <v>6</v>
          </cell>
          <cell r="O5681" t="str">
            <v>US</v>
          </cell>
          <cell r="Q5681" t="str">
            <v>HPO</v>
          </cell>
          <cell r="R5681">
            <v>3</v>
          </cell>
          <cell r="S5681">
            <v>234</v>
          </cell>
          <cell r="T5681">
            <v>42.12</v>
          </cell>
          <cell r="U5681" t="str">
            <v>US$</v>
          </cell>
          <cell r="W5681" t="str">
            <v>FLT</v>
          </cell>
          <cell r="X5681" t="str">
            <v>BRN</v>
          </cell>
          <cell r="Y5681" t="str">
            <v>OIL</v>
          </cell>
          <cell r="Z5681" t="str">
            <v>HPO</v>
          </cell>
        </row>
        <row r="5682">
          <cell r="A5682" t="str">
            <v>HPH9500AFP</v>
          </cell>
          <cell r="B5682" t="str">
            <v>9100534521</v>
          </cell>
          <cell r="C5682" t="str">
            <v>10009100534528</v>
          </cell>
          <cell r="D5682">
            <v>1</v>
          </cell>
          <cell r="E5682">
            <v>0.14799999999999999</v>
          </cell>
          <cell r="F5682">
            <v>4.5999999999999996</v>
          </cell>
          <cell r="G5682">
            <v>4.5999999999999996</v>
          </cell>
          <cell r="H5682">
            <v>12.1</v>
          </cell>
          <cell r="I5682">
            <v>0</v>
          </cell>
          <cell r="J5682">
            <v>1.0069999999999999</v>
          </cell>
          <cell r="K5682">
            <v>14.25</v>
          </cell>
          <cell r="L5682">
            <v>9.625</v>
          </cell>
          <cell r="M5682">
            <v>12.686999999999999</v>
          </cell>
          <cell r="N5682">
            <v>6</v>
          </cell>
          <cell r="O5682" t="str">
            <v>US</v>
          </cell>
          <cell r="Q5682" t="str">
            <v>HPO</v>
          </cell>
          <cell r="R5682">
            <v>3</v>
          </cell>
          <cell r="S5682">
            <v>216</v>
          </cell>
          <cell r="T5682">
            <v>0</v>
          </cell>
          <cell r="W5682" t="str">
            <v>FLT</v>
          </cell>
          <cell r="X5682" t="str">
            <v>BRN</v>
          </cell>
          <cell r="Y5682" t="str">
            <v>OIL</v>
          </cell>
          <cell r="Z5682" t="str">
            <v>HPO</v>
          </cell>
        </row>
        <row r="5683">
          <cell r="A5683" t="str">
            <v>HPH9617FP</v>
          </cell>
          <cell r="B5683" t="str">
            <v>9100543707</v>
          </cell>
          <cell r="C5683" t="str">
            <v>10009100543704</v>
          </cell>
          <cell r="D5683">
            <v>0.1</v>
          </cell>
          <cell r="E5683">
            <v>0</v>
          </cell>
          <cell r="F5683">
            <v>0</v>
          </cell>
          <cell r="G5683">
            <v>0</v>
          </cell>
          <cell r="H5683">
            <v>0</v>
          </cell>
          <cell r="I5683">
            <v>0.6</v>
          </cell>
          <cell r="J5683">
            <v>0.38800000000000001</v>
          </cell>
          <cell r="K5683">
            <v>11.445</v>
          </cell>
          <cell r="L5683">
            <v>7.1950000000000003</v>
          </cell>
          <cell r="M5683">
            <v>8.14</v>
          </cell>
          <cell r="N5683">
            <v>6</v>
          </cell>
          <cell r="O5683" t="str">
            <v>US</v>
          </cell>
          <cell r="P5683" t="str">
            <v>RA</v>
          </cell>
          <cell r="Q5683" t="str">
            <v>HPO</v>
          </cell>
          <cell r="R5683">
            <v>5</v>
          </cell>
          <cell r="S5683">
            <v>600</v>
          </cell>
          <cell r="T5683">
            <v>16.95</v>
          </cell>
          <cell r="U5683" t="str">
            <v>US$</v>
          </cell>
          <cell r="V5683" t="str">
            <v>EA</v>
          </cell>
          <cell r="W5683" t="str">
            <v>FLT</v>
          </cell>
          <cell r="X5683" t="str">
            <v>BRN</v>
          </cell>
          <cell r="Y5683" t="str">
            <v>OIL</v>
          </cell>
          <cell r="Z5683" t="str">
            <v>HPO</v>
          </cell>
        </row>
        <row r="5684">
          <cell r="A5684" t="str">
            <v>HPH9671FP</v>
          </cell>
          <cell r="D5684">
            <v>1</v>
          </cell>
          <cell r="E5684">
            <v>0.14799999999999999</v>
          </cell>
          <cell r="F5684">
            <v>4.5999999999999996</v>
          </cell>
          <cell r="G5684">
            <v>4.5999999999999996</v>
          </cell>
          <cell r="H5684">
            <v>12.1</v>
          </cell>
          <cell r="I5684">
            <v>0</v>
          </cell>
          <cell r="J5684">
            <v>1.0069999999999999</v>
          </cell>
          <cell r="K5684">
            <v>14.25</v>
          </cell>
          <cell r="L5684">
            <v>9.625</v>
          </cell>
          <cell r="M5684">
            <v>12.686999999999999</v>
          </cell>
          <cell r="N5684">
            <v>6</v>
          </cell>
          <cell r="O5684" t="str">
            <v>US</v>
          </cell>
          <cell r="Q5684" t="str">
            <v>HPO</v>
          </cell>
          <cell r="R5684">
            <v>3</v>
          </cell>
          <cell r="S5684">
            <v>216</v>
          </cell>
          <cell r="T5684">
            <v>0</v>
          </cell>
          <cell r="W5684" t="str">
            <v>FLT</v>
          </cell>
          <cell r="X5684" t="str">
            <v>BRN</v>
          </cell>
          <cell r="Y5684" t="str">
            <v>OIL</v>
          </cell>
          <cell r="Z5684" t="str">
            <v>HPO</v>
          </cell>
        </row>
        <row r="5685">
          <cell r="A5685" t="str">
            <v>HPK1</v>
          </cell>
          <cell r="B5685" t="str">
            <v>9100752253</v>
          </cell>
          <cell r="C5685" t="str">
            <v>10009100752250</v>
          </cell>
          <cell r="D5685">
            <v>0.67500000000000004</v>
          </cell>
          <cell r="E5685">
            <v>5.1999999999999998E-2</v>
          </cell>
          <cell r="F5685">
            <v>4.625</v>
          </cell>
          <cell r="G5685">
            <v>4.625</v>
          </cell>
          <cell r="H5685">
            <v>3</v>
          </cell>
          <cell r="I5685">
            <v>4.05</v>
          </cell>
          <cell r="J5685">
            <v>0.312</v>
          </cell>
          <cell r="K5685">
            <v>17.375</v>
          </cell>
          <cell r="L5685">
            <v>5.625</v>
          </cell>
          <cell r="M5685">
            <v>5.5</v>
          </cell>
          <cell r="N5685">
            <v>6</v>
          </cell>
          <cell r="O5685" t="str">
            <v>US</v>
          </cell>
          <cell r="P5685" t="str">
            <v>RA</v>
          </cell>
          <cell r="Q5685" t="str">
            <v>FRR</v>
          </cell>
          <cell r="R5685">
            <v>7</v>
          </cell>
          <cell r="S5685">
            <v>756</v>
          </cell>
          <cell r="T5685">
            <v>11.86</v>
          </cell>
          <cell r="U5685" t="str">
            <v>US$</v>
          </cell>
          <cell r="V5685" t="str">
            <v>EA</v>
          </cell>
          <cell r="W5685" t="str">
            <v>FLT</v>
          </cell>
          <cell r="X5685" t="str">
            <v>BRN</v>
          </cell>
          <cell r="Y5685" t="str">
            <v>FOT</v>
          </cell>
          <cell r="Z5685" t="str">
            <v>FRR</v>
          </cell>
        </row>
        <row r="5686">
          <cell r="A5686" t="str">
            <v>HPK2</v>
          </cell>
          <cell r="B5686" t="str">
            <v>9100752260</v>
          </cell>
          <cell r="C5686" t="str">
            <v>10009100752267</v>
          </cell>
          <cell r="D5686">
            <v>0.90800000000000003</v>
          </cell>
          <cell r="E5686">
            <v>5.2999999999999999E-2</v>
          </cell>
          <cell r="F5686">
            <v>4.625</v>
          </cell>
          <cell r="G5686">
            <v>4.625</v>
          </cell>
          <cell r="H5686">
            <v>3</v>
          </cell>
          <cell r="I5686">
            <v>5.4480000000000004</v>
          </cell>
          <cell r="J5686">
            <v>0.318</v>
          </cell>
          <cell r="K5686">
            <v>17.375</v>
          </cell>
          <cell r="L5686">
            <v>5.625</v>
          </cell>
          <cell r="M5686">
            <v>5.5</v>
          </cell>
          <cell r="N5686">
            <v>6</v>
          </cell>
          <cell r="O5686" t="str">
            <v>US</v>
          </cell>
          <cell r="P5686" t="str">
            <v>RA</v>
          </cell>
          <cell r="Q5686" t="str">
            <v>FRR</v>
          </cell>
          <cell r="R5686">
            <v>7</v>
          </cell>
          <cell r="S5686">
            <v>756</v>
          </cell>
          <cell r="T5686">
            <v>25.14</v>
          </cell>
          <cell r="U5686" t="str">
            <v>US$</v>
          </cell>
          <cell r="V5686" t="str">
            <v>EA</v>
          </cell>
          <cell r="W5686" t="str">
            <v>FLT</v>
          </cell>
          <cell r="X5686" t="str">
            <v>BRN</v>
          </cell>
          <cell r="Y5686" t="str">
            <v>FOT</v>
          </cell>
          <cell r="Z5686" t="str">
            <v>FRR</v>
          </cell>
        </row>
        <row r="5687">
          <cell r="A5687" t="str">
            <v>HPK3</v>
          </cell>
          <cell r="B5687" t="str">
            <v>9100752277</v>
          </cell>
          <cell r="C5687" t="str">
            <v>10009100752274</v>
          </cell>
          <cell r="D5687">
            <v>2.34</v>
          </cell>
          <cell r="E5687">
            <v>0.13500000000000001</v>
          </cell>
          <cell r="F5687">
            <v>9.25</v>
          </cell>
          <cell r="G5687">
            <v>5.25</v>
          </cell>
          <cell r="H5687">
            <v>3.5</v>
          </cell>
          <cell r="I5687">
            <v>14.04</v>
          </cell>
          <cell r="J5687">
            <v>0.81</v>
          </cell>
          <cell r="K5687">
            <v>20.75</v>
          </cell>
          <cell r="L5687">
            <v>10.25</v>
          </cell>
          <cell r="M5687">
            <v>6.1870000000000003</v>
          </cell>
          <cell r="N5687">
            <v>6</v>
          </cell>
          <cell r="O5687" t="str">
            <v>US</v>
          </cell>
          <cell r="P5687" t="str">
            <v>RA</v>
          </cell>
          <cell r="Q5687" t="str">
            <v>FRR</v>
          </cell>
          <cell r="R5687">
            <v>6</v>
          </cell>
          <cell r="S5687">
            <v>288</v>
          </cell>
          <cell r="T5687">
            <v>40.299999999999997</v>
          </cell>
          <cell r="U5687" t="str">
            <v>US$</v>
          </cell>
          <cell r="V5687" t="str">
            <v>EA</v>
          </cell>
          <cell r="W5687" t="str">
            <v>FLT</v>
          </cell>
          <cell r="X5687" t="str">
            <v>BRN</v>
          </cell>
          <cell r="Y5687" t="str">
            <v>FOT</v>
          </cell>
          <cell r="Z5687" t="str">
            <v>FRR</v>
          </cell>
        </row>
        <row r="5688">
          <cell r="A5688" t="str">
            <v>HPK3320</v>
          </cell>
          <cell r="B5688" t="str">
            <v>9100752284</v>
          </cell>
          <cell r="C5688" t="str">
            <v>10009100752281</v>
          </cell>
          <cell r="D5688">
            <v>0.78300000000000003</v>
          </cell>
          <cell r="E5688">
            <v>4.4999999999999998E-2</v>
          </cell>
          <cell r="F5688">
            <v>4.625</v>
          </cell>
          <cell r="G5688">
            <v>4.625</v>
          </cell>
          <cell r="H5688">
            <v>3</v>
          </cell>
          <cell r="I5688">
            <v>4.6980000000000004</v>
          </cell>
          <cell r="J5688">
            <v>1.08</v>
          </cell>
          <cell r="K5688">
            <v>17.375</v>
          </cell>
          <cell r="L5688">
            <v>5.625</v>
          </cell>
          <cell r="M5688">
            <v>5.5</v>
          </cell>
          <cell r="N5688">
            <v>6</v>
          </cell>
          <cell r="O5688" t="str">
            <v>US</v>
          </cell>
          <cell r="P5688" t="str">
            <v>RA</v>
          </cell>
          <cell r="Q5688" t="str">
            <v>FRR</v>
          </cell>
          <cell r="R5688">
            <v>7</v>
          </cell>
          <cell r="S5688">
            <v>756</v>
          </cell>
          <cell r="T5688">
            <v>16.64</v>
          </cell>
          <cell r="U5688" t="str">
            <v>US$</v>
          </cell>
          <cell r="V5688" t="str">
            <v>EA</v>
          </cell>
          <cell r="W5688" t="str">
            <v>FLT</v>
          </cell>
          <cell r="X5688" t="str">
            <v>BRN</v>
          </cell>
          <cell r="Y5688" t="str">
            <v>FOT</v>
          </cell>
          <cell r="Z5688" t="str">
            <v>FRR</v>
          </cell>
        </row>
        <row r="5689">
          <cell r="A5689" t="str">
            <v>HPK3321</v>
          </cell>
          <cell r="B5689" t="str">
            <v>9100752345</v>
          </cell>
          <cell r="C5689" t="str">
            <v>10009100752342</v>
          </cell>
          <cell r="D5689">
            <v>0.51600000000000001</v>
          </cell>
          <cell r="E5689">
            <v>3.0000000000000001E-3</v>
          </cell>
          <cell r="F5689">
            <v>4.25</v>
          </cell>
          <cell r="G5689">
            <v>4.25</v>
          </cell>
          <cell r="H5689">
            <v>2.5</v>
          </cell>
          <cell r="I5689">
            <v>3.0960000000000001</v>
          </cell>
          <cell r="J5689">
            <v>1.7999999999999999E-2</v>
          </cell>
          <cell r="K5689">
            <v>14.75</v>
          </cell>
          <cell r="L5689">
            <v>5.1870000000000003</v>
          </cell>
          <cell r="M5689">
            <v>5.125</v>
          </cell>
          <cell r="N5689">
            <v>6</v>
          </cell>
          <cell r="O5689" t="str">
            <v>US</v>
          </cell>
          <cell r="P5689" t="str">
            <v>RA</v>
          </cell>
          <cell r="Q5689" t="str">
            <v>FRR</v>
          </cell>
          <cell r="R5689">
            <v>8</v>
          </cell>
          <cell r="S5689">
            <v>1152</v>
          </cell>
          <cell r="T5689">
            <v>16.64</v>
          </cell>
          <cell r="U5689" t="str">
            <v>US$</v>
          </cell>
          <cell r="V5689" t="str">
            <v>EA</v>
          </cell>
          <cell r="W5689" t="str">
            <v>FLT</v>
          </cell>
          <cell r="X5689" t="str">
            <v>BRN</v>
          </cell>
          <cell r="Y5689" t="str">
            <v>FOT</v>
          </cell>
          <cell r="Z5689" t="str">
            <v>FRR</v>
          </cell>
        </row>
        <row r="5690">
          <cell r="A5690" t="str">
            <v>HPK3322</v>
          </cell>
          <cell r="B5690" t="str">
            <v>9100752291</v>
          </cell>
          <cell r="C5690" t="str">
            <v>10009100752298</v>
          </cell>
          <cell r="D5690">
            <v>0.79100000000000004</v>
          </cell>
          <cell r="E5690">
            <v>3.6999999999999998E-2</v>
          </cell>
          <cell r="F5690">
            <v>4.25</v>
          </cell>
          <cell r="G5690">
            <v>4.25</v>
          </cell>
          <cell r="H5690">
            <v>2.5</v>
          </cell>
          <cell r="I5690">
            <v>4.7460000000000004</v>
          </cell>
          <cell r="J5690">
            <v>0.222</v>
          </cell>
          <cell r="K5690">
            <v>14.75</v>
          </cell>
          <cell r="L5690">
            <v>5.1870000000000003</v>
          </cell>
          <cell r="M5690">
            <v>5.125</v>
          </cell>
          <cell r="N5690">
            <v>6</v>
          </cell>
          <cell r="O5690" t="str">
            <v>US</v>
          </cell>
          <cell r="P5690" t="str">
            <v>RA</v>
          </cell>
          <cell r="Q5690" t="str">
            <v>FRR</v>
          </cell>
          <cell r="R5690">
            <v>8</v>
          </cell>
          <cell r="S5690">
            <v>1152</v>
          </cell>
          <cell r="T5690">
            <v>16.64</v>
          </cell>
          <cell r="U5690" t="str">
            <v>US$</v>
          </cell>
          <cell r="V5690" t="str">
            <v>EA</v>
          </cell>
          <cell r="W5690" t="str">
            <v>FLT</v>
          </cell>
          <cell r="X5690" t="str">
            <v>BRN</v>
          </cell>
          <cell r="Y5690" t="str">
            <v>FOT</v>
          </cell>
          <cell r="Z5690" t="str">
            <v>FRR</v>
          </cell>
        </row>
        <row r="5691">
          <cell r="A5691" t="str">
            <v>HPK4</v>
          </cell>
          <cell r="B5691" t="str">
            <v>9100752321</v>
          </cell>
          <cell r="C5691" t="str">
            <v>10009100752328</v>
          </cell>
          <cell r="D5691">
            <v>0.80800000000000005</v>
          </cell>
          <cell r="E5691">
            <v>3.5000000000000003E-2</v>
          </cell>
          <cell r="F5691">
            <v>4.625</v>
          </cell>
          <cell r="G5691">
            <v>4.625</v>
          </cell>
          <cell r="H5691">
            <v>3</v>
          </cell>
          <cell r="I5691">
            <v>4.8479999999999999</v>
          </cell>
          <cell r="J5691">
            <v>0.21</v>
          </cell>
          <cell r="K5691">
            <v>17.375</v>
          </cell>
          <cell r="L5691">
            <v>5.625</v>
          </cell>
          <cell r="M5691">
            <v>5.5</v>
          </cell>
          <cell r="N5691">
            <v>6</v>
          </cell>
          <cell r="O5691" t="str">
            <v>US</v>
          </cell>
          <cell r="P5691" t="str">
            <v>RA</v>
          </cell>
          <cell r="Q5691" t="str">
            <v>FRR</v>
          </cell>
          <cell r="R5691">
            <v>7</v>
          </cell>
          <cell r="S5691">
            <v>756</v>
          </cell>
          <cell r="T5691">
            <v>21.97</v>
          </cell>
          <cell r="U5691" t="str">
            <v>US$</v>
          </cell>
          <cell r="V5691" t="str">
            <v>EA</v>
          </cell>
          <cell r="W5691" t="str">
            <v>FLT</v>
          </cell>
          <cell r="X5691" t="str">
            <v>BRN</v>
          </cell>
          <cell r="Y5691" t="str">
            <v>FOT</v>
          </cell>
          <cell r="Z5691" t="str">
            <v>FRR</v>
          </cell>
        </row>
        <row r="5692">
          <cell r="A5692" t="str">
            <v>HPK5</v>
          </cell>
          <cell r="B5692" t="str">
            <v>9100752338</v>
          </cell>
          <cell r="C5692" t="str">
            <v>10009100752335</v>
          </cell>
          <cell r="D5692">
            <v>0.52500000000000002</v>
          </cell>
          <cell r="E5692">
            <v>3.5000000000000003E-2</v>
          </cell>
          <cell r="F5692">
            <v>4.25</v>
          </cell>
          <cell r="G5692">
            <v>4.25</v>
          </cell>
          <cell r="H5692">
            <v>2.5</v>
          </cell>
          <cell r="I5692">
            <v>3.15</v>
          </cell>
          <cell r="J5692">
            <v>0.21</v>
          </cell>
          <cell r="K5692">
            <v>14.75</v>
          </cell>
          <cell r="L5692">
            <v>5.1870000000000003</v>
          </cell>
          <cell r="M5692">
            <v>5.125</v>
          </cell>
          <cell r="N5692">
            <v>6</v>
          </cell>
          <cell r="O5692" t="str">
            <v>US</v>
          </cell>
          <cell r="P5692" t="str">
            <v>RA</v>
          </cell>
          <cell r="Q5692" t="str">
            <v>FRR</v>
          </cell>
          <cell r="R5692">
            <v>8</v>
          </cell>
          <cell r="S5692">
            <v>1152</v>
          </cell>
          <cell r="T5692">
            <v>17.84</v>
          </cell>
          <cell r="U5692" t="str">
            <v>US$</v>
          </cell>
          <cell r="V5692" t="str">
            <v>EA</v>
          </cell>
          <cell r="W5692" t="str">
            <v>FLT</v>
          </cell>
          <cell r="X5692" t="str">
            <v>BRN</v>
          </cell>
          <cell r="Y5692" t="str">
            <v>FOT</v>
          </cell>
          <cell r="Z5692" t="str">
            <v>FRR</v>
          </cell>
        </row>
        <row r="5693">
          <cell r="A5693" t="str">
            <v>HPK6</v>
          </cell>
          <cell r="B5693" t="str">
            <v>9100752482</v>
          </cell>
          <cell r="C5693" t="str">
            <v>10009100752489</v>
          </cell>
          <cell r="D5693">
            <v>3.2909999999999999</v>
          </cell>
          <cell r="E5693">
            <v>0.13700000000000001</v>
          </cell>
          <cell r="F5693">
            <v>6.25</v>
          </cell>
          <cell r="G5693">
            <v>5.375</v>
          </cell>
          <cell r="H5693">
            <v>5.5</v>
          </cell>
          <cell r="I5693">
            <v>19.745999999999999</v>
          </cell>
          <cell r="J5693">
            <v>0.82199999999999995</v>
          </cell>
          <cell r="K5693">
            <v>21</v>
          </cell>
          <cell r="L5693">
            <v>11.25</v>
          </cell>
          <cell r="M5693">
            <v>6.1870000000000003</v>
          </cell>
          <cell r="N5693">
            <v>6</v>
          </cell>
          <cell r="O5693" t="str">
            <v>US</v>
          </cell>
          <cell r="Q5693" t="str">
            <v>FRR</v>
          </cell>
          <cell r="R5693">
            <v>6</v>
          </cell>
          <cell r="S5693">
            <v>288</v>
          </cell>
          <cell r="T5693">
            <v>153.63999999999999</v>
          </cell>
          <cell r="U5693" t="str">
            <v>US$</v>
          </cell>
          <cell r="W5693" t="str">
            <v>FLT</v>
          </cell>
          <cell r="X5693" t="str">
            <v>BRN</v>
          </cell>
          <cell r="Y5693" t="str">
            <v>FOT</v>
          </cell>
          <cell r="Z5693" t="str">
            <v>FRR</v>
          </cell>
        </row>
        <row r="5694">
          <cell r="A5694" t="str">
            <v>HPK600</v>
          </cell>
          <cell r="B5694" t="str">
            <v>9100752499</v>
          </cell>
          <cell r="C5694" t="str">
            <v>10009100752496</v>
          </cell>
          <cell r="D5694">
            <v>2.9580000000000002</v>
          </cell>
          <cell r="E5694">
            <v>0.13800000000000001</v>
          </cell>
          <cell r="F5694">
            <v>5.25</v>
          </cell>
          <cell r="G5694">
            <v>5.25</v>
          </cell>
          <cell r="H5694">
            <v>5.5</v>
          </cell>
          <cell r="I5694">
            <v>17.748000000000001</v>
          </cell>
          <cell r="J5694">
            <v>0.82799999999999996</v>
          </cell>
          <cell r="K5694">
            <v>17.125</v>
          </cell>
          <cell r="L5694">
            <v>12</v>
          </cell>
          <cell r="M5694">
            <v>6.25</v>
          </cell>
          <cell r="N5694">
            <v>6</v>
          </cell>
          <cell r="O5694" t="str">
            <v>US</v>
          </cell>
          <cell r="P5694" t="str">
            <v>RA</v>
          </cell>
          <cell r="Q5694" t="str">
            <v>FRR</v>
          </cell>
          <cell r="R5694">
            <v>6</v>
          </cell>
          <cell r="S5694">
            <v>324</v>
          </cell>
          <cell r="T5694">
            <v>103.74</v>
          </cell>
          <cell r="U5694" t="str">
            <v>US$</v>
          </cell>
          <cell r="V5694" t="str">
            <v>EA</v>
          </cell>
          <cell r="W5694" t="str">
            <v>FLT</v>
          </cell>
          <cell r="X5694" t="str">
            <v>BRN</v>
          </cell>
          <cell r="Y5694" t="str">
            <v>FOT</v>
          </cell>
          <cell r="Z5694" t="str">
            <v>FRR</v>
          </cell>
        </row>
        <row r="5695">
          <cell r="A5695" t="str">
            <v>HPK6000</v>
          </cell>
          <cell r="B5695" t="str">
            <v>9100775429</v>
          </cell>
          <cell r="C5695" t="str">
            <v>10009100775426</v>
          </cell>
          <cell r="D5695">
            <v>4.5750000000000002</v>
          </cell>
          <cell r="E5695">
            <v>0.12</v>
          </cell>
          <cell r="F5695">
            <v>6.25</v>
          </cell>
          <cell r="G5695">
            <v>5.375</v>
          </cell>
          <cell r="H5695">
            <v>5.5</v>
          </cell>
          <cell r="I5695">
            <v>27.45</v>
          </cell>
          <cell r="J5695">
            <v>0.72</v>
          </cell>
          <cell r="K5695">
            <v>21</v>
          </cell>
          <cell r="L5695">
            <v>11.25</v>
          </cell>
          <cell r="M5695">
            <v>6.1870000000000003</v>
          </cell>
          <cell r="N5695">
            <v>6</v>
          </cell>
          <cell r="O5695" t="str">
            <v>US</v>
          </cell>
          <cell r="P5695" t="str">
            <v>RA</v>
          </cell>
          <cell r="Q5695" t="str">
            <v>FRR</v>
          </cell>
          <cell r="R5695">
            <v>6</v>
          </cell>
          <cell r="S5695">
            <v>288</v>
          </cell>
          <cell r="T5695">
            <v>364.35</v>
          </cell>
          <cell r="U5695" t="str">
            <v>US$</v>
          </cell>
          <cell r="V5695" t="str">
            <v>EA</v>
          </cell>
          <cell r="W5695" t="str">
            <v>FLT</v>
          </cell>
          <cell r="X5695" t="str">
            <v>BRN</v>
          </cell>
          <cell r="Y5695" t="str">
            <v>FOT</v>
          </cell>
          <cell r="Z5695" t="str">
            <v>FRR</v>
          </cell>
        </row>
        <row r="5696">
          <cell r="A5696" t="str">
            <v>K10489</v>
          </cell>
          <cell r="B5696" t="str">
            <v>9100538765</v>
          </cell>
          <cell r="C5696" t="str">
            <v>10009100538762</v>
          </cell>
          <cell r="D5696">
            <v>1.65</v>
          </cell>
          <cell r="E5696">
            <v>0.151</v>
          </cell>
          <cell r="F5696">
            <v>6.766</v>
          </cell>
          <cell r="G5696">
            <v>4.548</v>
          </cell>
          <cell r="H5696">
            <v>8.4710000000000001</v>
          </cell>
          <cell r="I5696">
            <v>9.9</v>
          </cell>
          <cell r="J5696">
            <v>1.087</v>
          </cell>
          <cell r="K5696">
            <v>17.5</v>
          </cell>
          <cell r="L5696">
            <v>14.311999999999999</v>
          </cell>
          <cell r="M5696">
            <v>7.5</v>
          </cell>
          <cell r="N5696">
            <v>6</v>
          </cell>
          <cell r="O5696" t="str">
            <v>US</v>
          </cell>
          <cell r="P5696" t="str">
            <v>RA</v>
          </cell>
          <cell r="Q5696" t="str">
            <v>FFH</v>
          </cell>
          <cell r="R5696">
            <v>5</v>
          </cell>
          <cell r="S5696">
            <v>180</v>
          </cell>
          <cell r="T5696">
            <v>99.67</v>
          </cell>
          <cell r="U5696" t="str">
            <v>US$</v>
          </cell>
          <cell r="V5696" t="str">
            <v>EA</v>
          </cell>
          <cell r="W5696" t="str">
            <v>FLT</v>
          </cell>
          <cell r="X5696" t="str">
            <v>BRN</v>
          </cell>
          <cell r="Y5696" t="str">
            <v>FUL</v>
          </cell>
          <cell r="Z5696" t="str">
            <v>FFH</v>
          </cell>
        </row>
        <row r="5697">
          <cell r="A5697" t="str">
            <v>K10799</v>
          </cell>
          <cell r="B5697" t="str">
            <v>9100544773</v>
          </cell>
          <cell r="C5697" t="str">
            <v>10009100544770</v>
          </cell>
          <cell r="D5697">
            <v>2.7250000000000001</v>
          </cell>
          <cell r="E5697">
            <v>0.23699999999999999</v>
          </cell>
          <cell r="F5697">
            <v>7.625</v>
          </cell>
          <cell r="G5697">
            <v>5.1870000000000003</v>
          </cell>
          <cell r="H5697">
            <v>10.375</v>
          </cell>
          <cell r="I5697">
            <v>16.350000000000001</v>
          </cell>
          <cell r="J5697">
            <v>1.5589999999999999</v>
          </cell>
          <cell r="K5697">
            <v>23.312000000000001</v>
          </cell>
          <cell r="L5697">
            <v>10.686999999999999</v>
          </cell>
          <cell r="M5697">
            <v>10.811999999999999</v>
          </cell>
          <cell r="N5697">
            <v>6</v>
          </cell>
          <cell r="O5697" t="str">
            <v>US</v>
          </cell>
          <cell r="P5697" t="str">
            <v>RA</v>
          </cell>
          <cell r="Q5697" t="str">
            <v>FFH</v>
          </cell>
          <cell r="R5697">
            <v>3</v>
          </cell>
          <cell r="S5697">
            <v>108</v>
          </cell>
          <cell r="T5697">
            <v>139.54</v>
          </cell>
          <cell r="U5697" t="str">
            <v>US$</v>
          </cell>
          <cell r="V5697" t="str">
            <v>EA</v>
          </cell>
          <cell r="W5697" t="str">
            <v>FLT</v>
          </cell>
          <cell r="X5697" t="str">
            <v>BRN</v>
          </cell>
          <cell r="Y5697" t="str">
            <v>FUL</v>
          </cell>
          <cell r="Z5697" t="str">
            <v>FFH</v>
          </cell>
        </row>
        <row r="5698">
          <cell r="A5698" t="str">
            <v>K10826</v>
          </cell>
          <cell r="B5698" t="str">
            <v>9100545350</v>
          </cell>
          <cell r="C5698" t="str">
            <v>10009100545357</v>
          </cell>
          <cell r="D5698">
            <v>1.28</v>
          </cell>
          <cell r="E5698">
            <v>0.14299999999999999</v>
          </cell>
          <cell r="F5698">
            <v>6.048</v>
          </cell>
          <cell r="G5698">
            <v>4.048</v>
          </cell>
          <cell r="H5698">
            <v>10.096</v>
          </cell>
          <cell r="I5698">
            <v>6.4</v>
          </cell>
          <cell r="J5698">
            <v>0.61599999999999999</v>
          </cell>
          <cell r="K5698">
            <v>22.312000000000001</v>
          </cell>
          <cell r="L5698">
            <v>10.311999999999999</v>
          </cell>
          <cell r="M5698">
            <v>4.625</v>
          </cell>
          <cell r="N5698">
            <v>5</v>
          </cell>
          <cell r="O5698" t="str">
            <v>US</v>
          </cell>
          <cell r="P5698" t="str">
            <v>RA</v>
          </cell>
          <cell r="Q5698" t="str">
            <v>FFH</v>
          </cell>
          <cell r="R5698">
            <v>9</v>
          </cell>
          <cell r="S5698">
            <v>270</v>
          </cell>
          <cell r="T5698">
            <v>98.48</v>
          </cell>
          <cell r="U5698" t="str">
            <v>US$</v>
          </cell>
          <cell r="V5698" t="str">
            <v>EA</v>
          </cell>
          <cell r="W5698" t="str">
            <v>FLT</v>
          </cell>
          <cell r="X5698" t="str">
            <v>BRN</v>
          </cell>
          <cell r="Y5698" t="str">
            <v>FUL</v>
          </cell>
          <cell r="Z5698" t="str">
            <v>FFH</v>
          </cell>
        </row>
        <row r="5699">
          <cell r="A5699" t="str">
            <v>K10873</v>
          </cell>
          <cell r="B5699" t="str">
            <v>9100545367</v>
          </cell>
          <cell r="C5699" t="str">
            <v>10009100545364</v>
          </cell>
          <cell r="D5699">
            <v>2.29</v>
          </cell>
          <cell r="E5699">
            <v>0.15</v>
          </cell>
          <cell r="F5699">
            <v>8.4149999999999991</v>
          </cell>
          <cell r="G5699">
            <v>4.54</v>
          </cell>
          <cell r="H5699">
            <v>6.7670000000000003</v>
          </cell>
          <cell r="I5699">
            <v>13.74</v>
          </cell>
          <cell r="J5699">
            <v>1.087</v>
          </cell>
          <cell r="K5699">
            <v>17.5</v>
          </cell>
          <cell r="L5699">
            <v>14.311999999999999</v>
          </cell>
          <cell r="M5699">
            <v>7.5</v>
          </cell>
          <cell r="N5699">
            <v>6</v>
          </cell>
          <cell r="O5699" t="str">
            <v>US</v>
          </cell>
          <cell r="P5699" t="str">
            <v>RA</v>
          </cell>
          <cell r="Q5699" t="str">
            <v>FFH</v>
          </cell>
          <cell r="R5699">
            <v>5</v>
          </cell>
          <cell r="S5699">
            <v>180</v>
          </cell>
          <cell r="T5699">
            <v>96.78</v>
          </cell>
          <cell r="U5699" t="str">
            <v>US$</v>
          </cell>
          <cell r="V5699" t="str">
            <v>EA</v>
          </cell>
          <cell r="W5699" t="str">
            <v>FLT</v>
          </cell>
          <cell r="X5699" t="str">
            <v>BRN</v>
          </cell>
          <cell r="Y5699" t="str">
            <v>FUL</v>
          </cell>
          <cell r="Z5699" t="str">
            <v>FFH</v>
          </cell>
        </row>
        <row r="5700">
          <cell r="A5700" t="str">
            <v>K21</v>
          </cell>
          <cell r="B5700" t="str">
            <v>9100775023</v>
          </cell>
          <cell r="C5700" t="str">
            <v>10009100775020</v>
          </cell>
          <cell r="D5700">
            <v>0.53</v>
          </cell>
          <cell r="E5700">
            <v>1.4999999999999999E-2</v>
          </cell>
          <cell r="F5700">
            <v>0</v>
          </cell>
          <cell r="G5700">
            <v>0</v>
          </cell>
          <cell r="H5700">
            <v>0</v>
          </cell>
          <cell r="I5700">
            <v>6.36</v>
          </cell>
          <cell r="J5700">
            <v>0.18</v>
          </cell>
          <cell r="K5700">
            <v>5.5</v>
          </cell>
          <cell r="L5700">
            <v>5.5</v>
          </cell>
          <cell r="M5700">
            <v>10.625</v>
          </cell>
          <cell r="N5700">
            <v>12</v>
          </cell>
          <cell r="O5700" t="str">
            <v>US</v>
          </cell>
          <cell r="P5700" t="str">
            <v>RA</v>
          </cell>
          <cell r="Q5700" t="str">
            <v>FRR</v>
          </cell>
          <cell r="R5700">
            <v>4</v>
          </cell>
          <cell r="S5700">
            <v>2688</v>
          </cell>
          <cell r="T5700">
            <v>11.95</v>
          </cell>
          <cell r="U5700" t="str">
            <v>US$</v>
          </cell>
          <cell r="V5700" t="str">
            <v>EA</v>
          </cell>
          <cell r="W5700" t="str">
            <v>FLT</v>
          </cell>
          <cell r="X5700" t="str">
            <v>BRN</v>
          </cell>
          <cell r="Y5700" t="str">
            <v>FOT</v>
          </cell>
          <cell r="Z5700" t="str">
            <v>FRR</v>
          </cell>
        </row>
        <row r="5701">
          <cell r="A5701" t="str">
            <v>K3326</v>
          </cell>
          <cell r="B5701" t="str">
            <v>9100775085</v>
          </cell>
          <cell r="C5701" t="str">
            <v>10009100775082</v>
          </cell>
          <cell r="D5701">
            <v>1.7</v>
          </cell>
          <cell r="E5701">
            <v>7.8E-2</v>
          </cell>
          <cell r="F5701">
            <v>6</v>
          </cell>
          <cell r="G5701">
            <v>3.125</v>
          </cell>
          <cell r="H5701">
            <v>6.5</v>
          </cell>
          <cell r="I5701">
            <v>10.199999999999999</v>
          </cell>
          <cell r="J5701">
            <v>0.46800000000000003</v>
          </cell>
          <cell r="K5701">
            <v>12.875</v>
          </cell>
          <cell r="L5701">
            <v>10.5</v>
          </cell>
          <cell r="M5701">
            <v>7.5</v>
          </cell>
          <cell r="N5701">
            <v>6</v>
          </cell>
          <cell r="O5701" t="str">
            <v>US</v>
          </cell>
          <cell r="Q5701" t="str">
            <v>HDO</v>
          </cell>
          <cell r="R5701">
            <v>5</v>
          </cell>
          <cell r="S5701">
            <v>420</v>
          </cell>
          <cell r="T5701">
            <v>39.71</v>
          </cell>
          <cell r="U5701" t="str">
            <v>US$</v>
          </cell>
          <cell r="W5701" t="str">
            <v>FLT</v>
          </cell>
          <cell r="X5701" t="str">
            <v>BRN</v>
          </cell>
          <cell r="Y5701" t="str">
            <v>FOT</v>
          </cell>
          <cell r="Z5701" t="str">
            <v>HDO</v>
          </cell>
        </row>
        <row r="5702">
          <cell r="A5702" t="str">
            <v>K3327</v>
          </cell>
          <cell r="B5702" t="str">
            <v>9100775030</v>
          </cell>
          <cell r="C5702" t="str">
            <v>10009100775037</v>
          </cell>
          <cell r="D5702">
            <v>1.7</v>
          </cell>
          <cell r="E5702">
            <v>7.5999999999999998E-2</v>
          </cell>
          <cell r="F5702">
            <v>6</v>
          </cell>
          <cell r="G5702">
            <v>3.125</v>
          </cell>
          <cell r="H5702">
            <v>6.5</v>
          </cell>
          <cell r="I5702">
            <v>10.199999999999999</v>
          </cell>
          <cell r="J5702">
            <v>0.45600000000000002</v>
          </cell>
          <cell r="K5702">
            <v>12.875</v>
          </cell>
          <cell r="L5702">
            <v>10.5</v>
          </cell>
          <cell r="M5702">
            <v>7.5</v>
          </cell>
          <cell r="N5702">
            <v>6</v>
          </cell>
          <cell r="O5702" t="str">
            <v>US</v>
          </cell>
          <cell r="Q5702" t="str">
            <v>HDO</v>
          </cell>
          <cell r="R5702">
            <v>5</v>
          </cell>
          <cell r="S5702">
            <v>420</v>
          </cell>
          <cell r="T5702">
            <v>53.96</v>
          </cell>
          <cell r="U5702" t="str">
            <v>US$</v>
          </cell>
          <cell r="W5702" t="str">
            <v>FLT</v>
          </cell>
          <cell r="X5702" t="str">
            <v>BRN</v>
          </cell>
          <cell r="Y5702" t="str">
            <v>FOT</v>
          </cell>
          <cell r="Z5702" t="str">
            <v>HDO</v>
          </cell>
        </row>
        <row r="5703">
          <cell r="A5703" t="str">
            <v>K3374</v>
          </cell>
          <cell r="B5703" t="str">
            <v>9100775092</v>
          </cell>
          <cell r="C5703" t="str">
            <v>10009100775099</v>
          </cell>
          <cell r="D5703">
            <v>2.3660000000000001</v>
          </cell>
          <cell r="E5703">
            <v>0.17799999999999999</v>
          </cell>
          <cell r="F5703">
            <v>7.125</v>
          </cell>
          <cell r="G5703">
            <v>7.125</v>
          </cell>
          <cell r="H5703">
            <v>5.125</v>
          </cell>
          <cell r="I5703">
            <v>14.196</v>
          </cell>
          <cell r="J5703">
            <v>1.0680000000000001</v>
          </cell>
          <cell r="K5703">
            <v>22.25</v>
          </cell>
          <cell r="L5703">
            <v>15</v>
          </cell>
          <cell r="M5703">
            <v>5.625</v>
          </cell>
          <cell r="N5703">
            <v>6</v>
          </cell>
          <cell r="O5703" t="str">
            <v>US</v>
          </cell>
          <cell r="P5703" t="str">
            <v>RA</v>
          </cell>
          <cell r="Q5703" t="str">
            <v>HDO</v>
          </cell>
          <cell r="R5703">
            <v>7</v>
          </cell>
          <cell r="S5703">
            <v>210</v>
          </cell>
          <cell r="T5703">
            <v>42.63</v>
          </cell>
          <cell r="U5703" t="str">
            <v>US$</v>
          </cell>
          <cell r="V5703" t="str">
            <v>EA</v>
          </cell>
          <cell r="W5703" t="str">
            <v>FLT</v>
          </cell>
          <cell r="X5703" t="str">
            <v>BRN</v>
          </cell>
          <cell r="Y5703" t="str">
            <v>FOT</v>
          </cell>
          <cell r="Z5703" t="str">
            <v>HDO</v>
          </cell>
        </row>
        <row r="5704">
          <cell r="A5704" t="str">
            <v>K3390</v>
          </cell>
          <cell r="B5704" t="str">
            <v>9100775047</v>
          </cell>
          <cell r="C5704" t="str">
            <v>10009100775044</v>
          </cell>
          <cell r="D5704">
            <v>2.1829999999999998</v>
          </cell>
          <cell r="E5704">
            <v>8.3000000000000004E-2</v>
          </cell>
          <cell r="F5704">
            <v>5.625</v>
          </cell>
          <cell r="G5704">
            <v>5.625</v>
          </cell>
          <cell r="H5704">
            <v>4.75</v>
          </cell>
          <cell r="I5704">
            <v>13.098000000000001</v>
          </cell>
          <cell r="J5704">
            <v>0.498</v>
          </cell>
          <cell r="K5704">
            <v>17.25</v>
          </cell>
          <cell r="L5704">
            <v>11.625</v>
          </cell>
          <cell r="M5704">
            <v>5.5</v>
          </cell>
          <cell r="N5704">
            <v>6</v>
          </cell>
          <cell r="O5704" t="str">
            <v>US</v>
          </cell>
          <cell r="P5704" t="str">
            <v>RA</v>
          </cell>
          <cell r="Q5704" t="str">
            <v>HDO</v>
          </cell>
          <cell r="R5704">
            <v>7</v>
          </cell>
          <cell r="S5704">
            <v>378</v>
          </cell>
          <cell r="T5704">
            <v>49.62</v>
          </cell>
          <cell r="U5704" t="str">
            <v>US$</v>
          </cell>
          <cell r="V5704" t="str">
            <v>EA</v>
          </cell>
          <cell r="W5704" t="str">
            <v>FLT</v>
          </cell>
          <cell r="X5704" t="str">
            <v>BRN</v>
          </cell>
          <cell r="Y5704" t="str">
            <v>FOT</v>
          </cell>
          <cell r="Z5704" t="str">
            <v>HDO</v>
          </cell>
        </row>
        <row r="5705">
          <cell r="A5705" t="str">
            <v>K3668A</v>
          </cell>
          <cell r="B5705" t="str">
            <v>9100775054</v>
          </cell>
          <cell r="C5705" t="str">
            <v>10009100775051</v>
          </cell>
          <cell r="D5705">
            <v>0.2</v>
          </cell>
          <cell r="E5705">
            <v>0.13900000000000001</v>
          </cell>
          <cell r="F5705">
            <v>6.375</v>
          </cell>
          <cell r="G5705">
            <v>6.375</v>
          </cell>
          <cell r="H5705">
            <v>4.875</v>
          </cell>
          <cell r="I5705">
            <v>4.8</v>
          </cell>
          <cell r="J5705">
            <v>0.13900000000000001</v>
          </cell>
          <cell r="K5705">
            <v>19.625</v>
          </cell>
          <cell r="L5705">
            <v>13.25</v>
          </cell>
          <cell r="M5705">
            <v>20.25</v>
          </cell>
          <cell r="N5705">
            <v>24</v>
          </cell>
          <cell r="O5705" t="str">
            <v>US</v>
          </cell>
          <cell r="P5705" t="str">
            <v>RA</v>
          </cell>
          <cell r="Q5705" t="str">
            <v>HDO</v>
          </cell>
          <cell r="R5705">
            <v>2</v>
          </cell>
          <cell r="S5705">
            <v>336</v>
          </cell>
          <cell r="T5705">
            <v>42</v>
          </cell>
          <cell r="U5705" t="str">
            <v>US$</v>
          </cell>
          <cell r="V5705" t="str">
            <v>EA</v>
          </cell>
          <cell r="W5705" t="str">
            <v>FLT</v>
          </cell>
          <cell r="X5705" t="str">
            <v>BRN</v>
          </cell>
          <cell r="Y5705" t="str">
            <v>FOT</v>
          </cell>
          <cell r="Z5705" t="str">
            <v>HDO</v>
          </cell>
        </row>
        <row r="5706">
          <cell r="A5706" t="str">
            <v>K3926</v>
          </cell>
          <cell r="B5706" t="str">
            <v>9100775115</v>
          </cell>
          <cell r="C5706" t="str">
            <v>10009100775112</v>
          </cell>
          <cell r="D5706">
            <v>2.375</v>
          </cell>
          <cell r="E5706">
            <v>8.7999999999999995E-2</v>
          </cell>
          <cell r="F5706">
            <v>5.625</v>
          </cell>
          <cell r="G5706">
            <v>5.625</v>
          </cell>
          <cell r="H5706">
            <v>3.875</v>
          </cell>
          <cell r="I5706">
            <v>14.25</v>
          </cell>
          <cell r="J5706">
            <v>0.52800000000000002</v>
          </cell>
          <cell r="K5706">
            <v>17.375</v>
          </cell>
          <cell r="L5706">
            <v>11.75</v>
          </cell>
          <cell r="M5706">
            <v>4.625</v>
          </cell>
          <cell r="N5706">
            <v>6</v>
          </cell>
          <cell r="O5706" t="str">
            <v>US</v>
          </cell>
          <cell r="Q5706" t="str">
            <v>HDO</v>
          </cell>
          <cell r="R5706">
            <v>8</v>
          </cell>
          <cell r="S5706">
            <v>432</v>
          </cell>
          <cell r="T5706">
            <v>72.94</v>
          </cell>
          <cell r="U5706" t="str">
            <v>US$</v>
          </cell>
          <cell r="W5706" t="str">
            <v>FLT</v>
          </cell>
          <cell r="X5706" t="str">
            <v>BRN</v>
          </cell>
          <cell r="Y5706" t="str">
            <v>FOT</v>
          </cell>
          <cell r="Z5706" t="str">
            <v>HDO</v>
          </cell>
        </row>
        <row r="5707">
          <cell r="A5707" t="str">
            <v>K3926M</v>
          </cell>
          <cell r="B5707" t="str">
            <v>9100775061</v>
          </cell>
          <cell r="C5707" t="str">
            <v>10009100775068</v>
          </cell>
          <cell r="D5707">
            <v>2.375</v>
          </cell>
          <cell r="E5707">
            <v>8.7999999999999995E-2</v>
          </cell>
          <cell r="F5707">
            <v>5.625</v>
          </cell>
          <cell r="G5707">
            <v>5.625</v>
          </cell>
          <cell r="H5707">
            <v>3.875</v>
          </cell>
          <cell r="I5707">
            <v>14.25</v>
          </cell>
          <cell r="J5707">
            <v>0.52800000000000002</v>
          </cell>
          <cell r="K5707">
            <v>17.375</v>
          </cell>
          <cell r="L5707">
            <v>11.75</v>
          </cell>
          <cell r="M5707">
            <v>4.625</v>
          </cell>
          <cell r="N5707">
            <v>6</v>
          </cell>
          <cell r="O5707" t="str">
            <v>US</v>
          </cell>
          <cell r="P5707" t="str">
            <v>RA</v>
          </cell>
          <cell r="Q5707" t="str">
            <v>HDO</v>
          </cell>
          <cell r="R5707">
            <v>8</v>
          </cell>
          <cell r="S5707">
            <v>432</v>
          </cell>
          <cell r="T5707">
            <v>67.53</v>
          </cell>
          <cell r="U5707" t="str">
            <v>US$</v>
          </cell>
          <cell r="V5707" t="str">
            <v>EA</v>
          </cell>
          <cell r="W5707" t="str">
            <v>FLT</v>
          </cell>
          <cell r="X5707" t="str">
            <v>BRN</v>
          </cell>
          <cell r="Y5707" t="str">
            <v>FOT</v>
          </cell>
          <cell r="Z5707" t="str">
            <v>HDO</v>
          </cell>
        </row>
        <row r="5708">
          <cell r="A5708" t="str">
            <v>K8315</v>
          </cell>
          <cell r="B5708" t="str">
            <v>9100008954</v>
          </cell>
          <cell r="C5708" t="str">
            <v>10009100008951</v>
          </cell>
          <cell r="D5708">
            <v>2.798</v>
          </cell>
          <cell r="E5708">
            <v>0.46600000000000003</v>
          </cell>
          <cell r="F5708">
            <v>0</v>
          </cell>
          <cell r="G5708">
            <v>0</v>
          </cell>
          <cell r="H5708">
            <v>0</v>
          </cell>
          <cell r="I5708">
            <v>2.798</v>
          </cell>
          <cell r="J5708">
            <v>2.7959999999999998</v>
          </cell>
          <cell r="K5708">
            <v>0</v>
          </cell>
          <cell r="L5708">
            <v>0</v>
          </cell>
          <cell r="M5708">
            <v>0</v>
          </cell>
          <cell r="N5708">
            <v>1</v>
          </cell>
          <cell r="O5708" t="str">
            <v>US</v>
          </cell>
          <cell r="Q5708" t="str">
            <v>HDO</v>
          </cell>
          <cell r="R5708">
            <v>8</v>
          </cell>
          <cell r="S5708">
            <v>504</v>
          </cell>
          <cell r="T5708">
            <v>53.16</v>
          </cell>
          <cell r="U5708" t="str">
            <v>US$</v>
          </cell>
          <cell r="W5708" t="str">
            <v>FLT</v>
          </cell>
          <cell r="X5708" t="str">
            <v>BRN</v>
          </cell>
          <cell r="Y5708" t="str">
            <v>FOT</v>
          </cell>
          <cell r="Z5708" t="str">
            <v>HDO</v>
          </cell>
        </row>
        <row r="5709">
          <cell r="A5709" t="str">
            <v>K85</v>
          </cell>
          <cell r="B5709" t="str">
            <v>9100775078</v>
          </cell>
          <cell r="C5709" t="str">
            <v>10009100775075</v>
          </cell>
          <cell r="D5709">
            <v>0.5</v>
          </cell>
          <cell r="E5709">
            <v>8.9999999999999993E-3</v>
          </cell>
          <cell r="F5709">
            <v>0</v>
          </cell>
          <cell r="G5709">
            <v>0</v>
          </cell>
          <cell r="H5709">
            <v>0</v>
          </cell>
          <cell r="I5709">
            <v>6</v>
          </cell>
          <cell r="J5709">
            <v>0.108</v>
          </cell>
          <cell r="K5709">
            <v>5.5</v>
          </cell>
          <cell r="L5709">
            <v>5.5</v>
          </cell>
          <cell r="M5709">
            <v>10.625</v>
          </cell>
          <cell r="N5709">
            <v>12</v>
          </cell>
          <cell r="O5709" t="str">
            <v>US</v>
          </cell>
          <cell r="P5709" t="str">
            <v>RA</v>
          </cell>
          <cell r="Q5709" t="str">
            <v>FRR</v>
          </cell>
          <cell r="R5709">
            <v>4</v>
          </cell>
          <cell r="S5709">
            <v>2688</v>
          </cell>
          <cell r="T5709">
            <v>16.649999999999999</v>
          </cell>
          <cell r="U5709" t="str">
            <v>US$</v>
          </cell>
          <cell r="V5709" t="str">
            <v>EA</v>
          </cell>
          <cell r="W5709" t="str">
            <v>FLT</v>
          </cell>
          <cell r="X5709" t="str">
            <v>BRN</v>
          </cell>
          <cell r="Y5709" t="str">
            <v>FOT</v>
          </cell>
          <cell r="Z5709" t="str">
            <v>FRR</v>
          </cell>
        </row>
        <row r="5710">
          <cell r="A5710" t="str">
            <v>K98ADP</v>
          </cell>
          <cell r="B5710" t="str">
            <v>9100775009</v>
          </cell>
          <cell r="C5710" t="str">
            <v>10009100775006</v>
          </cell>
          <cell r="D5710">
            <v>0.72499999999999998</v>
          </cell>
          <cell r="E5710">
            <v>5.0999999999999997E-2</v>
          </cell>
          <cell r="F5710">
            <v>4.625</v>
          </cell>
          <cell r="G5710">
            <v>4.625</v>
          </cell>
          <cell r="H5710">
            <v>3</v>
          </cell>
          <cell r="I5710">
            <v>4.3499999999999996</v>
          </cell>
          <cell r="J5710">
            <v>0.30599999999999999</v>
          </cell>
          <cell r="K5710">
            <v>17.375</v>
          </cell>
          <cell r="L5710">
            <v>5.625</v>
          </cell>
          <cell r="M5710">
            <v>5.5</v>
          </cell>
          <cell r="N5710">
            <v>6</v>
          </cell>
          <cell r="O5710" t="str">
            <v>US</v>
          </cell>
          <cell r="P5710" t="str">
            <v>RA</v>
          </cell>
          <cell r="Q5710" t="str">
            <v>FRR</v>
          </cell>
          <cell r="R5710">
            <v>7</v>
          </cell>
          <cell r="S5710">
            <v>756</v>
          </cell>
          <cell r="T5710">
            <v>12.99</v>
          </cell>
          <cell r="U5710" t="str">
            <v>US$</v>
          </cell>
          <cell r="V5710" t="str">
            <v>EA</v>
          </cell>
          <cell r="W5710" t="str">
            <v>FLT</v>
          </cell>
          <cell r="X5710" t="str">
            <v>BRN</v>
          </cell>
          <cell r="Y5710" t="str">
            <v>FOT</v>
          </cell>
          <cell r="Z5710" t="str">
            <v>FRR</v>
          </cell>
        </row>
        <row r="5711">
          <cell r="A5711" t="str">
            <v>KA1549</v>
          </cell>
          <cell r="B5711" t="str">
            <v>9100775122</v>
          </cell>
          <cell r="C5711" t="str">
            <v>10009100775129</v>
          </cell>
          <cell r="D5711">
            <v>13.85</v>
          </cell>
          <cell r="E5711">
            <v>3.3809999999999998</v>
          </cell>
          <cell r="F5711">
            <v>0</v>
          </cell>
          <cell r="G5711">
            <v>0</v>
          </cell>
          <cell r="H5711">
            <v>0</v>
          </cell>
          <cell r="I5711">
            <v>13.85</v>
          </cell>
          <cell r="J5711">
            <v>3.3809999999999998</v>
          </cell>
          <cell r="K5711">
            <v>14.936999999999999</v>
          </cell>
          <cell r="L5711">
            <v>14.936999999999999</v>
          </cell>
          <cell r="M5711">
            <v>26.375</v>
          </cell>
          <cell r="N5711">
            <v>1</v>
          </cell>
          <cell r="O5711" t="str">
            <v>US</v>
          </cell>
          <cell r="P5711" t="str">
            <v>RA</v>
          </cell>
          <cell r="Q5711" t="str">
            <v>FAH</v>
          </cell>
          <cell r="R5711">
            <v>1</v>
          </cell>
          <cell r="S5711">
            <v>6</v>
          </cell>
          <cell r="T5711">
            <v>89.04</v>
          </cell>
          <cell r="U5711" t="str">
            <v>US$</v>
          </cell>
          <cell r="V5711" t="str">
            <v>EA</v>
          </cell>
          <cell r="W5711" t="str">
            <v>FLT</v>
          </cell>
          <cell r="X5711" t="str">
            <v>BRN</v>
          </cell>
          <cell r="Y5711" t="str">
            <v>AIR</v>
          </cell>
          <cell r="Z5711" t="str">
            <v>FAH</v>
          </cell>
        </row>
        <row r="5712">
          <cell r="A5712" t="str">
            <v>KT1075A</v>
          </cell>
          <cell r="B5712" t="str">
            <v>9100720207</v>
          </cell>
          <cell r="C5712" t="str">
            <v>10009100720204</v>
          </cell>
          <cell r="D5712">
            <v>7.3170000000000002</v>
          </cell>
          <cell r="E5712">
            <v>0.29499999999999998</v>
          </cell>
          <cell r="F5712">
            <v>0</v>
          </cell>
          <cell r="G5712">
            <v>0</v>
          </cell>
          <cell r="H5712">
            <v>0</v>
          </cell>
          <cell r="I5712">
            <v>43.902000000000001</v>
          </cell>
          <cell r="J5712">
            <v>0.29499999999999998</v>
          </cell>
          <cell r="K5712">
            <v>0</v>
          </cell>
          <cell r="L5712">
            <v>0</v>
          </cell>
          <cell r="M5712">
            <v>0</v>
          </cell>
          <cell r="N5712">
            <v>1</v>
          </cell>
          <cell r="O5712" t="str">
            <v>US</v>
          </cell>
          <cell r="Q5712" t="str">
            <v>FRR</v>
          </cell>
          <cell r="R5712">
            <v>0</v>
          </cell>
          <cell r="S5712">
            <v>108</v>
          </cell>
          <cell r="T5712">
            <v>88.13</v>
          </cell>
          <cell r="U5712" t="str">
            <v>US$</v>
          </cell>
          <cell r="W5712" t="str">
            <v>FLT</v>
          </cell>
          <cell r="X5712" t="str">
            <v>BRN</v>
          </cell>
          <cell r="Y5712" t="str">
            <v>FOT</v>
          </cell>
          <cell r="Z5712" t="str">
            <v>FRR</v>
          </cell>
        </row>
        <row r="5713">
          <cell r="A5713" t="str">
            <v>KT1076</v>
          </cell>
          <cell r="B5713" t="str">
            <v>9100720016</v>
          </cell>
          <cell r="C5713" t="str">
            <v>10009100720013</v>
          </cell>
          <cell r="D5713">
            <v>7.14</v>
          </cell>
          <cell r="E5713">
            <v>0.255</v>
          </cell>
          <cell r="F5713">
            <v>0</v>
          </cell>
          <cell r="G5713">
            <v>0</v>
          </cell>
          <cell r="H5713">
            <v>0</v>
          </cell>
          <cell r="I5713">
            <v>42.84</v>
          </cell>
          <cell r="J5713">
            <v>1.53</v>
          </cell>
          <cell r="K5713">
            <v>0</v>
          </cell>
          <cell r="L5713">
            <v>0</v>
          </cell>
          <cell r="M5713">
            <v>0</v>
          </cell>
          <cell r="N5713">
            <v>6</v>
          </cell>
          <cell r="O5713" t="str">
            <v>US</v>
          </cell>
          <cell r="Q5713" t="str">
            <v>FRR</v>
          </cell>
          <cell r="R5713">
            <v>0</v>
          </cell>
          <cell r="S5713">
            <v>108</v>
          </cell>
          <cell r="T5713">
            <v>81.33</v>
          </cell>
          <cell r="U5713" t="str">
            <v>US$</v>
          </cell>
          <cell r="W5713" t="str">
            <v>FLT</v>
          </cell>
          <cell r="X5713" t="str">
            <v>BRN</v>
          </cell>
          <cell r="Y5713" t="str">
            <v>FOT</v>
          </cell>
          <cell r="Z5713" t="str">
            <v>FRR</v>
          </cell>
        </row>
        <row r="5714">
          <cell r="A5714" t="str">
            <v>KT1077</v>
          </cell>
          <cell r="B5714" t="str">
            <v>9100720023</v>
          </cell>
          <cell r="C5714" t="str">
            <v>10009100720020</v>
          </cell>
          <cell r="D5714">
            <v>2.8</v>
          </cell>
          <cell r="E5714">
            <v>0.25700000000000001</v>
          </cell>
          <cell r="F5714">
            <v>0</v>
          </cell>
          <cell r="G5714">
            <v>0</v>
          </cell>
          <cell r="H5714">
            <v>0</v>
          </cell>
          <cell r="I5714">
            <v>16.8</v>
          </cell>
          <cell r="J5714">
            <v>0.25700000000000001</v>
          </cell>
          <cell r="K5714">
            <v>0</v>
          </cell>
          <cell r="L5714">
            <v>0</v>
          </cell>
          <cell r="M5714">
            <v>0</v>
          </cell>
          <cell r="N5714">
            <v>6</v>
          </cell>
          <cell r="O5714" t="str">
            <v>US</v>
          </cell>
          <cell r="Q5714" t="str">
            <v>FRR</v>
          </cell>
          <cell r="R5714">
            <v>0</v>
          </cell>
          <cell r="S5714">
            <v>108</v>
          </cell>
          <cell r="T5714">
            <v>44.47</v>
          </cell>
          <cell r="U5714" t="str">
            <v>US$</v>
          </cell>
          <cell r="W5714" t="str">
            <v>FLT</v>
          </cell>
          <cell r="X5714" t="str">
            <v>BRN</v>
          </cell>
          <cell r="Y5714" t="str">
            <v>FOT</v>
          </cell>
          <cell r="Z5714" t="str">
            <v>FRR</v>
          </cell>
        </row>
        <row r="5715">
          <cell r="A5715" t="str">
            <v>KT1078</v>
          </cell>
          <cell r="B5715" t="str">
            <v>9100720030</v>
          </cell>
          <cell r="C5715" t="str">
            <v>10009100720037</v>
          </cell>
          <cell r="D5715">
            <v>4.4409999999999998</v>
          </cell>
          <cell r="E5715">
            <v>0.29099999999999998</v>
          </cell>
          <cell r="F5715">
            <v>0</v>
          </cell>
          <cell r="G5715">
            <v>0</v>
          </cell>
          <cell r="H5715">
            <v>0</v>
          </cell>
          <cell r="I5715">
            <v>26.646000000000001</v>
          </cell>
          <cell r="J5715">
            <v>1.746</v>
          </cell>
          <cell r="K5715">
            <v>0</v>
          </cell>
          <cell r="L5715">
            <v>0</v>
          </cell>
          <cell r="M5715">
            <v>0</v>
          </cell>
          <cell r="N5715">
            <v>6</v>
          </cell>
          <cell r="O5715" t="str">
            <v>US</v>
          </cell>
          <cell r="Q5715" t="str">
            <v>FRR</v>
          </cell>
          <cell r="R5715">
            <v>0</v>
          </cell>
          <cell r="S5715">
            <v>108</v>
          </cell>
          <cell r="T5715">
            <v>52.4</v>
          </cell>
          <cell r="U5715" t="str">
            <v>US$</v>
          </cell>
          <cell r="W5715" t="str">
            <v>FLT</v>
          </cell>
          <cell r="X5715" t="str">
            <v>BRN</v>
          </cell>
          <cell r="Y5715" t="str">
            <v>FOT</v>
          </cell>
          <cell r="Z5715" t="str">
            <v>FRR</v>
          </cell>
        </row>
        <row r="5716">
          <cell r="A5716" t="str">
            <v>KT1079</v>
          </cell>
          <cell r="B5716" t="str">
            <v>9100720047</v>
          </cell>
          <cell r="C5716" t="str">
            <v>10009100720044</v>
          </cell>
          <cell r="D5716">
            <v>4.0999999999999996</v>
          </cell>
          <cell r="E5716">
            <v>0.25700000000000001</v>
          </cell>
          <cell r="F5716">
            <v>0</v>
          </cell>
          <cell r="G5716">
            <v>0</v>
          </cell>
          <cell r="H5716">
            <v>0</v>
          </cell>
          <cell r="I5716">
            <v>24.6</v>
          </cell>
          <cell r="J5716">
            <v>1.542</v>
          </cell>
          <cell r="K5716">
            <v>0</v>
          </cell>
          <cell r="L5716">
            <v>0</v>
          </cell>
          <cell r="M5716">
            <v>0</v>
          </cell>
          <cell r="N5716">
            <v>6</v>
          </cell>
          <cell r="O5716" t="str">
            <v>US</v>
          </cell>
          <cell r="Q5716" t="str">
            <v>FRR</v>
          </cell>
          <cell r="R5716">
            <v>0</v>
          </cell>
          <cell r="S5716">
            <v>108</v>
          </cell>
          <cell r="T5716">
            <v>59</v>
          </cell>
          <cell r="U5716" t="str">
            <v>US$</v>
          </cell>
          <cell r="W5716" t="str">
            <v>FLT</v>
          </cell>
          <cell r="X5716" t="str">
            <v>BRN</v>
          </cell>
          <cell r="Y5716" t="str">
            <v>FOT</v>
          </cell>
          <cell r="Z5716" t="str">
            <v>FRR</v>
          </cell>
        </row>
        <row r="5717">
          <cell r="A5717" t="str">
            <v>KT1081</v>
          </cell>
          <cell r="B5717" t="str">
            <v>9100720061</v>
          </cell>
          <cell r="C5717" t="str">
            <v>10009100720068</v>
          </cell>
          <cell r="D5717">
            <v>6.8</v>
          </cell>
          <cell r="E5717">
            <v>0.28499999999999998</v>
          </cell>
          <cell r="F5717">
            <v>0</v>
          </cell>
          <cell r="G5717">
            <v>0</v>
          </cell>
          <cell r="H5717">
            <v>0</v>
          </cell>
          <cell r="I5717">
            <v>40.799999999999997</v>
          </cell>
          <cell r="J5717">
            <v>1.71</v>
          </cell>
          <cell r="K5717">
            <v>0</v>
          </cell>
          <cell r="L5717">
            <v>0</v>
          </cell>
          <cell r="M5717">
            <v>0</v>
          </cell>
          <cell r="N5717">
            <v>6</v>
          </cell>
          <cell r="O5717" t="str">
            <v>US</v>
          </cell>
          <cell r="Q5717" t="str">
            <v>FRR</v>
          </cell>
          <cell r="R5717">
            <v>0</v>
          </cell>
          <cell r="S5717">
            <v>108</v>
          </cell>
          <cell r="T5717">
            <v>78.959999999999994</v>
          </cell>
          <cell r="U5717" t="str">
            <v>US$</v>
          </cell>
          <cell r="W5717" t="str">
            <v>FLT</v>
          </cell>
          <cell r="X5717" t="str">
            <v>BRN</v>
          </cell>
          <cell r="Y5717" t="str">
            <v>FOT</v>
          </cell>
          <cell r="Z5717" t="str">
            <v>FRR</v>
          </cell>
        </row>
        <row r="5718">
          <cell r="A5718" t="str">
            <v>KT1082</v>
          </cell>
          <cell r="B5718" t="str">
            <v>9100720078</v>
          </cell>
          <cell r="C5718" t="str">
            <v>10009100720075</v>
          </cell>
          <cell r="D5718">
            <v>0.25</v>
          </cell>
          <cell r="E5718">
            <v>0.28699999999999998</v>
          </cell>
          <cell r="F5718">
            <v>0</v>
          </cell>
          <cell r="G5718">
            <v>0</v>
          </cell>
          <cell r="H5718">
            <v>0</v>
          </cell>
          <cell r="I5718">
            <v>1.5</v>
          </cell>
          <cell r="J5718">
            <v>1.722</v>
          </cell>
          <cell r="K5718">
            <v>0</v>
          </cell>
          <cell r="L5718">
            <v>0</v>
          </cell>
          <cell r="M5718">
            <v>0</v>
          </cell>
          <cell r="N5718">
            <v>6</v>
          </cell>
          <cell r="O5718" t="str">
            <v>US</v>
          </cell>
          <cell r="Q5718" t="str">
            <v>FRR</v>
          </cell>
          <cell r="R5718">
            <v>0</v>
          </cell>
          <cell r="S5718">
            <v>108</v>
          </cell>
          <cell r="T5718">
            <v>51.55</v>
          </cell>
          <cell r="U5718" t="str">
            <v>US$</v>
          </cell>
          <cell r="W5718" t="str">
            <v>FLT</v>
          </cell>
          <cell r="X5718" t="str">
            <v>BRN</v>
          </cell>
          <cell r="Y5718" t="str">
            <v>FOT</v>
          </cell>
          <cell r="Z5718" t="str">
            <v>FRR</v>
          </cell>
        </row>
        <row r="5719">
          <cell r="A5719" t="str">
            <v>KT1084</v>
          </cell>
          <cell r="B5719" t="str">
            <v>9100720092</v>
          </cell>
          <cell r="C5719" t="str">
            <v>10009100720099</v>
          </cell>
          <cell r="D5719">
            <v>2.95</v>
          </cell>
          <cell r="E5719">
            <v>0.23300000000000001</v>
          </cell>
          <cell r="F5719">
            <v>0</v>
          </cell>
          <cell r="G5719">
            <v>0</v>
          </cell>
          <cell r="H5719">
            <v>0</v>
          </cell>
          <cell r="I5719">
            <v>17.7</v>
          </cell>
          <cell r="J5719">
            <v>1.3979999999999999</v>
          </cell>
          <cell r="K5719">
            <v>0</v>
          </cell>
          <cell r="L5719">
            <v>0</v>
          </cell>
          <cell r="M5719">
            <v>0</v>
          </cell>
          <cell r="N5719">
            <v>6</v>
          </cell>
          <cell r="O5719" t="str">
            <v>US</v>
          </cell>
          <cell r="Q5719" t="str">
            <v>FRR</v>
          </cell>
          <cell r="R5719">
            <v>0</v>
          </cell>
          <cell r="S5719">
            <v>108</v>
          </cell>
          <cell r="T5719">
            <v>45.44</v>
          </cell>
          <cell r="U5719" t="str">
            <v>US$</v>
          </cell>
          <cell r="W5719" t="str">
            <v>FLT</v>
          </cell>
          <cell r="X5719" t="str">
            <v>BRN</v>
          </cell>
          <cell r="Y5719" t="str">
            <v>FOT</v>
          </cell>
          <cell r="Z5719" t="str">
            <v>FRR</v>
          </cell>
        </row>
        <row r="5720">
          <cell r="A5720" t="str">
            <v>KT1085</v>
          </cell>
          <cell r="B5720" t="str">
            <v>9100720108</v>
          </cell>
          <cell r="C5720" t="str">
            <v>10009100720105</v>
          </cell>
          <cell r="D5720">
            <v>3.8</v>
          </cell>
          <cell r="E5720">
            <v>0.23699999999999999</v>
          </cell>
          <cell r="F5720">
            <v>0</v>
          </cell>
          <cell r="G5720">
            <v>0</v>
          </cell>
          <cell r="H5720">
            <v>0</v>
          </cell>
          <cell r="I5720">
            <v>22.8</v>
          </cell>
          <cell r="J5720">
            <v>0.94799999999999995</v>
          </cell>
          <cell r="K5720">
            <v>0</v>
          </cell>
          <cell r="L5720">
            <v>0</v>
          </cell>
          <cell r="M5720">
            <v>0</v>
          </cell>
          <cell r="N5720">
            <v>6</v>
          </cell>
          <cell r="O5720" t="str">
            <v>US</v>
          </cell>
          <cell r="Q5720" t="str">
            <v>FRR</v>
          </cell>
          <cell r="R5720">
            <v>0</v>
          </cell>
          <cell r="S5720">
            <v>108</v>
          </cell>
          <cell r="T5720">
            <v>50.21</v>
          </cell>
          <cell r="U5720" t="str">
            <v>US$</v>
          </cell>
          <cell r="W5720" t="str">
            <v>FLT</v>
          </cell>
          <cell r="X5720" t="str">
            <v>BRN</v>
          </cell>
          <cell r="Y5720" t="str">
            <v>FOT</v>
          </cell>
          <cell r="Z5720" t="str">
            <v>FRR</v>
          </cell>
        </row>
        <row r="5721">
          <cell r="A5721" t="str">
            <v>KT1088</v>
          </cell>
          <cell r="B5721" t="str">
            <v>9100720139</v>
          </cell>
          <cell r="C5721" t="str">
            <v>10009100720136</v>
          </cell>
          <cell r="D5721">
            <v>6.6</v>
          </cell>
          <cell r="E5721">
            <v>0.29499999999999998</v>
          </cell>
          <cell r="F5721">
            <v>0</v>
          </cell>
          <cell r="G5721">
            <v>0</v>
          </cell>
          <cell r="H5721">
            <v>0</v>
          </cell>
          <cell r="I5721">
            <v>39.6</v>
          </cell>
          <cell r="J5721">
            <v>1.77</v>
          </cell>
          <cell r="K5721">
            <v>0</v>
          </cell>
          <cell r="L5721">
            <v>0</v>
          </cell>
          <cell r="M5721">
            <v>0</v>
          </cell>
          <cell r="N5721">
            <v>6</v>
          </cell>
          <cell r="O5721" t="str">
            <v>US</v>
          </cell>
          <cell r="Q5721" t="str">
            <v>FRR</v>
          </cell>
          <cell r="R5721">
            <v>0</v>
          </cell>
          <cell r="S5721">
            <v>108</v>
          </cell>
          <cell r="T5721">
            <v>81.66</v>
          </cell>
          <cell r="U5721" t="str">
            <v>US$</v>
          </cell>
          <cell r="W5721" t="str">
            <v>FLT</v>
          </cell>
          <cell r="X5721" t="str">
            <v>BRN</v>
          </cell>
          <cell r="Y5721" t="str">
            <v>FOT</v>
          </cell>
          <cell r="Z5721" t="str">
            <v>FRR</v>
          </cell>
        </row>
        <row r="5722">
          <cell r="A5722" t="str">
            <v>KT1092</v>
          </cell>
          <cell r="B5722" t="str">
            <v>9100720146</v>
          </cell>
          <cell r="C5722" t="str">
            <v>10009100720143</v>
          </cell>
          <cell r="D5722">
            <v>2.85</v>
          </cell>
          <cell r="E5722">
            <v>0.26700000000000002</v>
          </cell>
          <cell r="F5722">
            <v>0</v>
          </cell>
          <cell r="G5722">
            <v>0</v>
          </cell>
          <cell r="H5722">
            <v>0</v>
          </cell>
          <cell r="I5722">
            <v>17.100000000000001</v>
          </cell>
          <cell r="J5722">
            <v>1.6020000000000001</v>
          </cell>
          <cell r="K5722">
            <v>0</v>
          </cell>
          <cell r="L5722">
            <v>0</v>
          </cell>
          <cell r="M5722">
            <v>0</v>
          </cell>
          <cell r="N5722">
            <v>6</v>
          </cell>
          <cell r="O5722" t="str">
            <v>US</v>
          </cell>
          <cell r="Q5722" t="str">
            <v>FRR</v>
          </cell>
          <cell r="R5722">
            <v>0</v>
          </cell>
          <cell r="S5722">
            <v>108</v>
          </cell>
          <cell r="T5722">
            <v>43.88</v>
          </cell>
          <cell r="U5722" t="str">
            <v>US$</v>
          </cell>
          <cell r="W5722" t="str">
            <v>FLT</v>
          </cell>
          <cell r="X5722" t="str">
            <v>BRN</v>
          </cell>
          <cell r="Y5722" t="str">
            <v>FOT</v>
          </cell>
          <cell r="Z5722" t="str">
            <v>FRR</v>
          </cell>
        </row>
        <row r="5723">
          <cell r="A5723" t="str">
            <v>KT1094</v>
          </cell>
          <cell r="B5723" t="str">
            <v>9100720160</v>
          </cell>
          <cell r="C5723" t="str">
            <v>10009100720167</v>
          </cell>
          <cell r="D5723">
            <v>7.48</v>
          </cell>
          <cell r="E5723">
            <v>0.3</v>
          </cell>
          <cell r="F5723">
            <v>0</v>
          </cell>
          <cell r="G5723">
            <v>0</v>
          </cell>
          <cell r="H5723">
            <v>0</v>
          </cell>
          <cell r="I5723">
            <v>44.88</v>
          </cell>
          <cell r="J5723">
            <v>1.8</v>
          </cell>
          <cell r="K5723">
            <v>0</v>
          </cell>
          <cell r="L5723">
            <v>0</v>
          </cell>
          <cell r="M5723">
            <v>0</v>
          </cell>
          <cell r="N5723">
            <v>6</v>
          </cell>
          <cell r="O5723" t="str">
            <v>US</v>
          </cell>
          <cell r="Q5723" t="str">
            <v>FRR</v>
          </cell>
          <cell r="R5723">
            <v>0</v>
          </cell>
          <cell r="S5723">
            <v>162</v>
          </cell>
          <cell r="T5723">
            <v>94.5</v>
          </cell>
          <cell r="U5723" t="str">
            <v>US$</v>
          </cell>
          <cell r="W5723" t="str">
            <v>FLT</v>
          </cell>
          <cell r="X5723" t="str">
            <v>BRN</v>
          </cell>
          <cell r="Y5723" t="str">
            <v>FOT</v>
          </cell>
          <cell r="Z5723" t="str">
            <v>FRR</v>
          </cell>
        </row>
        <row r="5724">
          <cell r="A5724" t="str">
            <v>KT1100</v>
          </cell>
          <cell r="B5724" t="str">
            <v>9100720238</v>
          </cell>
          <cell r="C5724" t="str">
            <v>10009100720235</v>
          </cell>
          <cell r="D5724">
            <v>2.81</v>
          </cell>
          <cell r="E5724">
            <v>0.29799999999999999</v>
          </cell>
          <cell r="F5724">
            <v>14.75</v>
          </cell>
          <cell r="G5724">
            <v>11.25</v>
          </cell>
          <cell r="H5724">
            <v>2.75</v>
          </cell>
          <cell r="I5724">
            <v>16.86</v>
          </cell>
          <cell r="J5724">
            <v>1.788</v>
          </cell>
          <cell r="K5724">
            <v>15.875</v>
          </cell>
          <cell r="L5724">
            <v>12.375</v>
          </cell>
          <cell r="M5724">
            <v>16</v>
          </cell>
          <cell r="N5724">
            <v>6</v>
          </cell>
          <cell r="O5724" t="str">
            <v>US</v>
          </cell>
          <cell r="Q5724" t="str">
            <v>FRR</v>
          </cell>
          <cell r="R5724">
            <v>2</v>
          </cell>
          <cell r="S5724">
            <v>108</v>
          </cell>
          <cell r="T5724">
            <v>66.19</v>
          </cell>
          <cell r="U5724" t="str">
            <v>US$</v>
          </cell>
          <cell r="W5724" t="str">
            <v>FLT</v>
          </cell>
          <cell r="X5724" t="str">
            <v>BRN</v>
          </cell>
          <cell r="Y5724" t="str">
            <v>FOT</v>
          </cell>
          <cell r="Z5724" t="str">
            <v>FRR</v>
          </cell>
        </row>
        <row r="5725">
          <cell r="A5725" t="str">
            <v>KT1102</v>
          </cell>
          <cell r="B5725" t="str">
            <v>9100720320</v>
          </cell>
          <cell r="C5725" t="str">
            <v>10009100720327</v>
          </cell>
          <cell r="D5725">
            <v>7.2830000000000004</v>
          </cell>
          <cell r="E5725">
            <v>0.29799999999999999</v>
          </cell>
          <cell r="F5725">
            <v>14.875</v>
          </cell>
          <cell r="G5725">
            <v>11.375</v>
          </cell>
          <cell r="H5725">
            <v>3</v>
          </cell>
          <cell r="I5725">
            <v>43.698</v>
          </cell>
          <cell r="J5725">
            <v>1.788</v>
          </cell>
          <cell r="K5725">
            <v>15.875</v>
          </cell>
          <cell r="L5725">
            <v>12.375</v>
          </cell>
          <cell r="M5725">
            <v>16</v>
          </cell>
          <cell r="N5725">
            <v>6</v>
          </cell>
          <cell r="O5725" t="str">
            <v>US</v>
          </cell>
          <cell r="Q5725" t="str">
            <v>FRR</v>
          </cell>
          <cell r="R5725">
            <v>2</v>
          </cell>
          <cell r="S5725">
            <v>108</v>
          </cell>
          <cell r="T5725">
            <v>156.38</v>
          </cell>
          <cell r="U5725" t="str">
            <v>US$</v>
          </cell>
          <cell r="W5725" t="str">
            <v>FLT</v>
          </cell>
          <cell r="X5725" t="str">
            <v>BRN</v>
          </cell>
          <cell r="Y5725" t="str">
            <v>FOT</v>
          </cell>
          <cell r="Z5725" t="str">
            <v>FRR</v>
          </cell>
        </row>
        <row r="5726">
          <cell r="A5726" t="str">
            <v>KT1103</v>
          </cell>
          <cell r="B5726" t="str">
            <v>9100720252</v>
          </cell>
          <cell r="C5726" t="str">
            <v>10009100720259</v>
          </cell>
          <cell r="D5726">
            <v>5.41</v>
          </cell>
          <cell r="E5726">
            <v>0.498</v>
          </cell>
          <cell r="F5726">
            <v>14.75</v>
          </cell>
          <cell r="G5726">
            <v>11.25</v>
          </cell>
          <cell r="H5726">
            <v>2.75</v>
          </cell>
          <cell r="I5726">
            <v>32.46</v>
          </cell>
          <cell r="J5726">
            <v>2.988</v>
          </cell>
          <cell r="K5726">
            <v>15.875</v>
          </cell>
          <cell r="L5726">
            <v>12.375</v>
          </cell>
          <cell r="M5726">
            <v>16</v>
          </cell>
          <cell r="N5726">
            <v>6</v>
          </cell>
          <cell r="O5726" t="str">
            <v>US</v>
          </cell>
          <cell r="Q5726" t="str">
            <v>FRR</v>
          </cell>
          <cell r="R5726">
            <v>2</v>
          </cell>
          <cell r="S5726">
            <v>108</v>
          </cell>
          <cell r="T5726">
            <v>93.55</v>
          </cell>
          <cell r="U5726" t="str">
            <v>US$</v>
          </cell>
          <cell r="W5726" t="str">
            <v>FLT</v>
          </cell>
          <cell r="X5726" t="str">
            <v>BRN</v>
          </cell>
          <cell r="Y5726" t="str">
            <v>FOT</v>
          </cell>
          <cell r="Z5726" t="str">
            <v>FRR</v>
          </cell>
        </row>
        <row r="5727">
          <cell r="A5727" t="str">
            <v>KT1105</v>
          </cell>
          <cell r="B5727" t="str">
            <v>9100720276</v>
          </cell>
          <cell r="C5727" t="str">
            <v>10009100720273</v>
          </cell>
          <cell r="D5727">
            <v>4.883</v>
          </cell>
          <cell r="E5727">
            <v>0.47599999999999998</v>
          </cell>
          <cell r="F5727">
            <v>14.75</v>
          </cell>
          <cell r="G5727">
            <v>11.25</v>
          </cell>
          <cell r="H5727">
            <v>2.75</v>
          </cell>
          <cell r="I5727">
            <v>29.297999999999998</v>
          </cell>
          <cell r="J5727">
            <v>2.8559999999999999</v>
          </cell>
          <cell r="K5727">
            <v>15.875</v>
          </cell>
          <cell r="L5727">
            <v>12.375</v>
          </cell>
          <cell r="M5727">
            <v>16</v>
          </cell>
          <cell r="N5727">
            <v>6</v>
          </cell>
          <cell r="O5727" t="str">
            <v>US</v>
          </cell>
          <cell r="Q5727" t="str">
            <v>FRR</v>
          </cell>
          <cell r="R5727">
            <v>2</v>
          </cell>
          <cell r="S5727">
            <v>108</v>
          </cell>
          <cell r="T5727">
            <v>113.05</v>
          </cell>
          <cell r="U5727" t="str">
            <v>US$</v>
          </cell>
          <cell r="W5727" t="str">
            <v>FLT</v>
          </cell>
          <cell r="X5727" t="str">
            <v>BRN</v>
          </cell>
          <cell r="Y5727" t="str">
            <v>FOT</v>
          </cell>
          <cell r="Z5727" t="str">
            <v>FRR</v>
          </cell>
        </row>
        <row r="5728">
          <cell r="A5728" t="str">
            <v>KT1106</v>
          </cell>
          <cell r="B5728" t="str">
            <v>9100720290</v>
          </cell>
          <cell r="C5728" t="str">
            <v>10009100720297</v>
          </cell>
          <cell r="D5728">
            <v>6.45</v>
          </cell>
          <cell r="E5728">
            <v>0.23300000000000001</v>
          </cell>
          <cell r="F5728">
            <v>17</v>
          </cell>
          <cell r="G5728">
            <v>13.5</v>
          </cell>
          <cell r="H5728">
            <v>7.25</v>
          </cell>
          <cell r="I5728">
            <v>38.700000000000003</v>
          </cell>
          <cell r="J5728">
            <v>1.3979999999999999</v>
          </cell>
          <cell r="K5728">
            <v>15.875</v>
          </cell>
          <cell r="L5728">
            <v>12.375</v>
          </cell>
          <cell r="M5728">
            <v>16</v>
          </cell>
          <cell r="N5728">
            <v>6</v>
          </cell>
          <cell r="O5728" t="str">
            <v>US</v>
          </cell>
          <cell r="Q5728" t="str">
            <v>FRR</v>
          </cell>
          <cell r="R5728">
            <v>2</v>
          </cell>
          <cell r="S5728">
            <v>108</v>
          </cell>
          <cell r="T5728">
            <v>132.88</v>
          </cell>
          <cell r="U5728" t="str">
            <v>US$</v>
          </cell>
          <cell r="W5728" t="str">
            <v>FLT</v>
          </cell>
          <cell r="X5728" t="str">
            <v>BRN</v>
          </cell>
          <cell r="Y5728" t="str">
            <v>FOT</v>
          </cell>
          <cell r="Z5728" t="str">
            <v>FRR</v>
          </cell>
        </row>
        <row r="5729">
          <cell r="A5729" t="str">
            <v>KT1107</v>
          </cell>
          <cell r="B5729" t="str">
            <v>9100720382</v>
          </cell>
          <cell r="C5729" t="str">
            <v>10009100720389</v>
          </cell>
          <cell r="D5729">
            <v>6.4</v>
          </cell>
          <cell r="E5729">
            <v>0.245</v>
          </cell>
          <cell r="F5729">
            <v>14.875</v>
          </cell>
          <cell r="G5729">
            <v>11.375</v>
          </cell>
          <cell r="H5729">
            <v>3</v>
          </cell>
          <cell r="I5729">
            <v>38.4</v>
          </cell>
          <cell r="J5729">
            <v>1.47</v>
          </cell>
          <cell r="K5729">
            <v>15.875</v>
          </cell>
          <cell r="L5729">
            <v>12.375</v>
          </cell>
          <cell r="M5729">
            <v>16</v>
          </cell>
          <cell r="N5729">
            <v>6</v>
          </cell>
          <cell r="O5729" t="str">
            <v>US</v>
          </cell>
          <cell r="Q5729" t="str">
            <v>FRR</v>
          </cell>
          <cell r="R5729">
            <v>2</v>
          </cell>
          <cell r="S5729">
            <v>108</v>
          </cell>
          <cell r="T5729">
            <v>181.32</v>
          </cell>
          <cell r="U5729" t="str">
            <v>US$</v>
          </cell>
          <cell r="W5729" t="str">
            <v>FLT</v>
          </cell>
          <cell r="X5729" t="str">
            <v>BRN</v>
          </cell>
          <cell r="Y5729" t="str">
            <v>FOT</v>
          </cell>
          <cell r="Z5729" t="str">
            <v>FRR</v>
          </cell>
        </row>
        <row r="5730">
          <cell r="A5730" t="str">
            <v>KT1108</v>
          </cell>
          <cell r="B5730" t="str">
            <v>9100720337</v>
          </cell>
          <cell r="C5730" t="str">
            <v>10009100720334</v>
          </cell>
          <cell r="D5730">
            <v>6.5</v>
          </cell>
          <cell r="E5730">
            <v>0.24299999999999999</v>
          </cell>
          <cell r="F5730">
            <v>14.875</v>
          </cell>
          <cell r="G5730">
            <v>11.375</v>
          </cell>
          <cell r="H5730">
            <v>3</v>
          </cell>
          <cell r="I5730">
            <v>39</v>
          </cell>
          <cell r="J5730">
            <v>1.458</v>
          </cell>
          <cell r="K5730">
            <v>15.875</v>
          </cell>
          <cell r="L5730">
            <v>12.375</v>
          </cell>
          <cell r="M5730">
            <v>16</v>
          </cell>
          <cell r="N5730">
            <v>6</v>
          </cell>
          <cell r="O5730" t="str">
            <v>US</v>
          </cell>
          <cell r="Q5730" t="str">
            <v>FRR</v>
          </cell>
          <cell r="R5730">
            <v>2</v>
          </cell>
          <cell r="S5730">
            <v>108</v>
          </cell>
          <cell r="T5730">
            <v>106.84</v>
          </cell>
          <cell r="U5730" t="str">
            <v>US$</v>
          </cell>
          <cell r="W5730" t="str">
            <v>FLT</v>
          </cell>
          <cell r="X5730" t="str">
            <v>BRN</v>
          </cell>
          <cell r="Y5730" t="str">
            <v>FOT</v>
          </cell>
          <cell r="Z5730" t="str">
            <v>FRR</v>
          </cell>
        </row>
        <row r="5731">
          <cell r="A5731" t="str">
            <v>KT1109</v>
          </cell>
          <cell r="B5731" t="str">
            <v>9100720344</v>
          </cell>
          <cell r="C5731" t="str">
            <v>10009100720341</v>
          </cell>
          <cell r="D5731">
            <v>5.18</v>
          </cell>
          <cell r="E5731">
            <v>0.28100000000000003</v>
          </cell>
          <cell r="F5731">
            <v>14.875</v>
          </cell>
          <cell r="G5731">
            <v>11.375</v>
          </cell>
          <cell r="H5731">
            <v>3</v>
          </cell>
          <cell r="I5731">
            <v>31.08</v>
          </cell>
          <cell r="J5731">
            <v>1.6859999999999999</v>
          </cell>
          <cell r="K5731">
            <v>15.875</v>
          </cell>
          <cell r="L5731">
            <v>12.375</v>
          </cell>
          <cell r="M5731">
            <v>16</v>
          </cell>
          <cell r="N5731">
            <v>6</v>
          </cell>
          <cell r="O5731" t="str">
            <v>US</v>
          </cell>
          <cell r="Q5731" t="str">
            <v>FRR</v>
          </cell>
          <cell r="R5731">
            <v>2</v>
          </cell>
          <cell r="S5731">
            <v>108</v>
          </cell>
          <cell r="T5731">
            <v>125.86</v>
          </cell>
          <cell r="U5731" t="str">
            <v>US$</v>
          </cell>
          <cell r="W5731" t="str">
            <v>FLT</v>
          </cell>
          <cell r="X5731" t="str">
            <v>BRN</v>
          </cell>
          <cell r="Y5731" t="str">
            <v>FOT</v>
          </cell>
          <cell r="Z5731" t="str">
            <v>FRR</v>
          </cell>
        </row>
        <row r="5732">
          <cell r="A5732" t="str">
            <v>KT1111</v>
          </cell>
          <cell r="B5732" t="str">
            <v>9100720368</v>
          </cell>
          <cell r="C5732" t="str">
            <v>10009100720365</v>
          </cell>
          <cell r="D5732">
            <v>6.883</v>
          </cell>
          <cell r="E5732">
            <v>0.24399999999999999</v>
          </cell>
          <cell r="F5732">
            <v>14.875</v>
          </cell>
          <cell r="G5732">
            <v>11.375</v>
          </cell>
          <cell r="H5732">
            <v>3</v>
          </cell>
          <cell r="I5732">
            <v>41.298000000000002</v>
          </cell>
          <cell r="J5732">
            <v>1.464</v>
          </cell>
          <cell r="K5732">
            <v>15.875</v>
          </cell>
          <cell r="L5732">
            <v>12.375</v>
          </cell>
          <cell r="M5732">
            <v>16</v>
          </cell>
          <cell r="N5732">
            <v>6</v>
          </cell>
          <cell r="O5732" t="str">
            <v>US</v>
          </cell>
          <cell r="Q5732" t="str">
            <v>FRR</v>
          </cell>
          <cell r="R5732">
            <v>2</v>
          </cell>
          <cell r="S5732">
            <v>108</v>
          </cell>
          <cell r="T5732">
            <v>138.54</v>
          </cell>
          <cell r="U5732" t="str">
            <v>US$</v>
          </cell>
          <cell r="W5732" t="str">
            <v>FLT</v>
          </cell>
          <cell r="X5732" t="str">
            <v>BRN</v>
          </cell>
          <cell r="Y5732" t="str">
            <v>FOT</v>
          </cell>
          <cell r="Z5732" t="str">
            <v>FRR</v>
          </cell>
        </row>
        <row r="5733">
          <cell r="A5733" t="str">
            <v>KT1112</v>
          </cell>
          <cell r="B5733" t="str">
            <v>9100720375</v>
          </cell>
          <cell r="C5733" t="str">
            <v>10009100720372</v>
          </cell>
          <cell r="D5733">
            <v>7.45</v>
          </cell>
          <cell r="E5733">
            <v>0.28699999999999998</v>
          </cell>
          <cell r="F5733">
            <v>14.875</v>
          </cell>
          <cell r="G5733">
            <v>11.375</v>
          </cell>
          <cell r="H5733">
            <v>3</v>
          </cell>
          <cell r="I5733">
            <v>44.7</v>
          </cell>
          <cell r="J5733">
            <v>0.28699999999999998</v>
          </cell>
          <cell r="K5733">
            <v>15.875</v>
          </cell>
          <cell r="L5733">
            <v>12.375</v>
          </cell>
          <cell r="M5733">
            <v>16</v>
          </cell>
          <cell r="N5733">
            <v>6</v>
          </cell>
          <cell r="O5733" t="str">
            <v>US</v>
          </cell>
          <cell r="Q5733" t="str">
            <v>FRR</v>
          </cell>
          <cell r="R5733">
            <v>2</v>
          </cell>
          <cell r="S5733">
            <v>108</v>
          </cell>
          <cell r="T5733">
            <v>125.86</v>
          </cell>
          <cell r="U5733" t="str">
            <v>US$</v>
          </cell>
          <cell r="W5733" t="str">
            <v>FLT</v>
          </cell>
          <cell r="X5733" t="str">
            <v>BRN</v>
          </cell>
          <cell r="Y5733" t="str">
            <v>FOT</v>
          </cell>
          <cell r="Z5733" t="str">
            <v>FRR</v>
          </cell>
        </row>
        <row r="5734">
          <cell r="A5734" t="str">
            <v>LLA10154</v>
          </cell>
          <cell r="B5734" t="str">
            <v>9100533739</v>
          </cell>
          <cell r="C5734" t="str">
            <v>10009100533736</v>
          </cell>
          <cell r="D5734">
            <v>1.25</v>
          </cell>
          <cell r="E5734">
            <v>0.214</v>
          </cell>
          <cell r="F5734">
            <v>9.548</v>
          </cell>
          <cell r="G5734">
            <v>2.048</v>
          </cell>
          <cell r="H5734">
            <v>14.721</v>
          </cell>
          <cell r="I5734">
            <v>2.5</v>
          </cell>
          <cell r="J5734">
            <v>0.42799999999999999</v>
          </cell>
          <cell r="K5734">
            <v>15.375</v>
          </cell>
          <cell r="L5734">
            <v>10.186999999999999</v>
          </cell>
          <cell r="M5734">
            <v>5</v>
          </cell>
          <cell r="N5734">
            <v>2</v>
          </cell>
          <cell r="O5734" t="str">
            <v>US</v>
          </cell>
          <cell r="Q5734" t="str">
            <v>LLA</v>
          </cell>
          <cell r="R5734">
            <v>8</v>
          </cell>
          <cell r="S5734">
            <v>160</v>
          </cell>
          <cell r="T5734">
            <v>25.11</v>
          </cell>
          <cell r="U5734" t="str">
            <v>US$</v>
          </cell>
          <cell r="W5734" t="str">
            <v>FLT</v>
          </cell>
          <cell r="X5734" t="str">
            <v>BRN</v>
          </cell>
          <cell r="Y5734" t="str">
            <v>AIR</v>
          </cell>
          <cell r="Z5734" t="str">
            <v>LLA</v>
          </cell>
        </row>
        <row r="5735">
          <cell r="A5735" t="str">
            <v>LLA3660</v>
          </cell>
          <cell r="B5735" t="str">
            <v>9100533128</v>
          </cell>
          <cell r="C5735" t="str">
            <v>10009100533125</v>
          </cell>
          <cell r="D5735">
            <v>1.1499999999999999</v>
          </cell>
          <cell r="E5735">
            <v>0.30299999999999999</v>
          </cell>
          <cell r="F5735">
            <v>10.923</v>
          </cell>
          <cell r="G5735">
            <v>2.048</v>
          </cell>
          <cell r="H5735">
            <v>11.532999999999999</v>
          </cell>
          <cell r="I5735">
            <v>2.2999999999999998</v>
          </cell>
          <cell r="J5735">
            <v>0.60599999999999998</v>
          </cell>
          <cell r="K5735">
            <v>12.186999999999999</v>
          </cell>
          <cell r="L5735">
            <v>13.125</v>
          </cell>
          <cell r="M5735">
            <v>5</v>
          </cell>
          <cell r="N5735">
            <v>2</v>
          </cell>
          <cell r="O5735" t="str">
            <v>US</v>
          </cell>
          <cell r="Q5735" t="str">
            <v>LLA</v>
          </cell>
          <cell r="R5735">
            <v>8</v>
          </cell>
          <cell r="S5735">
            <v>192</v>
          </cell>
          <cell r="T5735">
            <v>21.24</v>
          </cell>
          <cell r="U5735" t="str">
            <v>US$</v>
          </cell>
          <cell r="W5735" t="str">
            <v>FLT</v>
          </cell>
          <cell r="X5735" t="str">
            <v>BRN</v>
          </cell>
          <cell r="Y5735" t="str">
            <v>AIR</v>
          </cell>
          <cell r="Z5735" t="str">
            <v>LLA</v>
          </cell>
        </row>
        <row r="5736">
          <cell r="A5736" t="str">
            <v>LLA3901</v>
          </cell>
          <cell r="B5736" t="str">
            <v>9100533173</v>
          </cell>
          <cell r="C5736" t="str">
            <v>10009100533170</v>
          </cell>
          <cell r="D5736">
            <v>1.55</v>
          </cell>
          <cell r="E5736">
            <v>0.41699999999999998</v>
          </cell>
          <cell r="F5736">
            <v>13.984999999999999</v>
          </cell>
          <cell r="G5736">
            <v>2.048</v>
          </cell>
          <cell r="H5736">
            <v>12.907999999999999</v>
          </cell>
          <cell r="I5736">
            <v>3.1</v>
          </cell>
          <cell r="J5736">
            <v>0.83399999999999996</v>
          </cell>
          <cell r="K5736">
            <v>14.625</v>
          </cell>
          <cell r="L5736">
            <v>13.561999999999999</v>
          </cell>
          <cell r="M5736">
            <v>5</v>
          </cell>
          <cell r="N5736">
            <v>2</v>
          </cell>
          <cell r="Q5736" t="str">
            <v>LLA</v>
          </cell>
          <cell r="R5736">
            <v>8</v>
          </cell>
          <cell r="S5736">
            <v>144</v>
          </cell>
          <cell r="T5736">
            <v>25.11</v>
          </cell>
          <cell r="U5736" t="str">
            <v>US$</v>
          </cell>
          <cell r="W5736" t="str">
            <v>FLT</v>
          </cell>
          <cell r="X5736" t="str">
            <v>BRN</v>
          </cell>
          <cell r="Y5736" t="str">
            <v>AIR</v>
          </cell>
          <cell r="Z5736" t="str">
            <v>LLA</v>
          </cell>
        </row>
        <row r="5737">
          <cell r="A5737" t="str">
            <v>LLA3916</v>
          </cell>
          <cell r="B5737" t="str">
            <v>9100533104</v>
          </cell>
          <cell r="C5737" t="str">
            <v>10009100533101</v>
          </cell>
          <cell r="D5737">
            <v>0.95</v>
          </cell>
          <cell r="E5737">
            <v>0.19400000000000001</v>
          </cell>
          <cell r="F5737">
            <v>8.173</v>
          </cell>
          <cell r="G5737">
            <v>2.048</v>
          </cell>
          <cell r="H5737">
            <v>12.282999999999999</v>
          </cell>
          <cell r="I5737">
            <v>1.9</v>
          </cell>
          <cell r="J5737">
            <v>0.38800000000000001</v>
          </cell>
          <cell r="K5737">
            <v>12.936999999999999</v>
          </cell>
          <cell r="L5737">
            <v>8.8119999999999994</v>
          </cell>
          <cell r="M5737">
            <v>5</v>
          </cell>
          <cell r="N5737">
            <v>2</v>
          </cell>
          <cell r="O5737" t="str">
            <v>US</v>
          </cell>
          <cell r="Q5737" t="str">
            <v>LLA</v>
          </cell>
          <cell r="R5737">
            <v>8</v>
          </cell>
          <cell r="S5737">
            <v>240</v>
          </cell>
          <cell r="T5737">
            <v>21.24</v>
          </cell>
          <cell r="U5737" t="str">
            <v>US$</v>
          </cell>
          <cell r="W5737" t="str">
            <v>FLT</v>
          </cell>
          <cell r="X5737" t="str">
            <v>BRN</v>
          </cell>
          <cell r="Y5737" t="str">
            <v>AIR</v>
          </cell>
          <cell r="Z5737" t="str">
            <v>LLA</v>
          </cell>
        </row>
        <row r="5738">
          <cell r="A5738" t="str">
            <v>LLA4309</v>
          </cell>
          <cell r="B5738" t="str">
            <v>9100533098</v>
          </cell>
          <cell r="C5738" t="str">
            <v>10009100533095</v>
          </cell>
          <cell r="D5738">
            <v>1.31</v>
          </cell>
          <cell r="E5738">
            <v>0.374</v>
          </cell>
          <cell r="F5738">
            <v>11.734999999999999</v>
          </cell>
          <cell r="G5738">
            <v>2.048</v>
          </cell>
          <cell r="H5738">
            <v>12.846</v>
          </cell>
          <cell r="I5738">
            <v>2.62</v>
          </cell>
          <cell r="J5738">
            <v>0.748</v>
          </cell>
          <cell r="K5738">
            <v>13.5</v>
          </cell>
          <cell r="L5738">
            <v>12.375</v>
          </cell>
          <cell r="M5738">
            <v>5</v>
          </cell>
          <cell r="N5738">
            <v>2</v>
          </cell>
          <cell r="O5738" t="str">
            <v>US</v>
          </cell>
          <cell r="Q5738" t="str">
            <v>LLA</v>
          </cell>
          <cell r="R5738">
            <v>8</v>
          </cell>
          <cell r="S5738">
            <v>144</v>
          </cell>
          <cell r="T5738">
            <v>21.24</v>
          </cell>
          <cell r="U5738" t="str">
            <v>US$</v>
          </cell>
          <cell r="W5738" t="str">
            <v>FLT</v>
          </cell>
          <cell r="X5738" t="str">
            <v>BRN</v>
          </cell>
          <cell r="Y5738" t="str">
            <v>AIR</v>
          </cell>
          <cell r="Z5738" t="str">
            <v>LLA</v>
          </cell>
        </row>
        <row r="5739">
          <cell r="A5739" t="str">
            <v>LLA5056</v>
          </cell>
          <cell r="B5739" t="str">
            <v>9100533180</v>
          </cell>
          <cell r="C5739" t="str">
            <v>10009100533187</v>
          </cell>
          <cell r="D5739">
            <v>1.5249999999999999</v>
          </cell>
          <cell r="E5739">
            <v>0.248</v>
          </cell>
          <cell r="F5739">
            <v>11.734999999999999</v>
          </cell>
          <cell r="G5739">
            <v>2.11</v>
          </cell>
          <cell r="H5739">
            <v>13.846</v>
          </cell>
          <cell r="I5739">
            <v>3.05</v>
          </cell>
          <cell r="J5739">
            <v>0.496</v>
          </cell>
          <cell r="K5739">
            <v>14.5</v>
          </cell>
          <cell r="L5739">
            <v>12.375</v>
          </cell>
          <cell r="M5739">
            <v>5.125</v>
          </cell>
          <cell r="N5739">
            <v>2</v>
          </cell>
          <cell r="O5739" t="str">
            <v>CA</v>
          </cell>
          <cell r="Q5739" t="str">
            <v>LLA</v>
          </cell>
          <cell r="R5739">
            <v>8</v>
          </cell>
          <cell r="S5739">
            <v>144</v>
          </cell>
          <cell r="T5739">
            <v>25.11</v>
          </cell>
          <cell r="U5739" t="str">
            <v>US$</v>
          </cell>
          <cell r="W5739" t="str">
            <v>FLT</v>
          </cell>
          <cell r="X5739" t="str">
            <v>BRN</v>
          </cell>
          <cell r="Y5739" t="str">
            <v>AIR</v>
          </cell>
          <cell r="Z5739" t="str">
            <v>LLA</v>
          </cell>
        </row>
        <row r="5740">
          <cell r="A5740" t="str">
            <v>LLA5058</v>
          </cell>
          <cell r="B5740" t="str">
            <v>9100533234</v>
          </cell>
          <cell r="C5740" t="str">
            <v>10009100533231</v>
          </cell>
          <cell r="D5740">
            <v>1.25</v>
          </cell>
          <cell r="E5740">
            <v>0.29099999999999998</v>
          </cell>
          <cell r="F5740">
            <v>11.734999999999999</v>
          </cell>
          <cell r="G5740">
            <v>2.048</v>
          </cell>
          <cell r="H5740">
            <v>12.407999999999999</v>
          </cell>
          <cell r="I5740">
            <v>2.5</v>
          </cell>
          <cell r="J5740">
            <v>0.58199999999999996</v>
          </cell>
          <cell r="K5740">
            <v>13.061999999999999</v>
          </cell>
          <cell r="L5740">
            <v>12.375</v>
          </cell>
          <cell r="M5740">
            <v>5</v>
          </cell>
          <cell r="N5740">
            <v>2</v>
          </cell>
          <cell r="O5740" t="str">
            <v>US</v>
          </cell>
          <cell r="Q5740" t="str">
            <v>LLA</v>
          </cell>
          <cell r="R5740">
            <v>8</v>
          </cell>
          <cell r="S5740">
            <v>144</v>
          </cell>
          <cell r="T5740">
            <v>21.24</v>
          </cell>
          <cell r="U5740" t="str">
            <v>US$</v>
          </cell>
          <cell r="W5740" t="str">
            <v>FLT</v>
          </cell>
          <cell r="X5740" t="str">
            <v>BRN</v>
          </cell>
          <cell r="Y5740" t="str">
            <v>AIR</v>
          </cell>
          <cell r="Z5740" t="str">
            <v>LLA</v>
          </cell>
        </row>
        <row r="5741">
          <cell r="A5741" t="str">
            <v>LLA6366</v>
          </cell>
          <cell r="B5741" t="str">
            <v>9100533241</v>
          </cell>
          <cell r="C5741" t="str">
            <v>10009100533248</v>
          </cell>
          <cell r="D5741">
            <v>1.425</v>
          </cell>
          <cell r="E5741">
            <v>0.248</v>
          </cell>
          <cell r="F5741">
            <v>13.048</v>
          </cell>
          <cell r="G5741">
            <v>2.048</v>
          </cell>
          <cell r="H5741">
            <v>12.096</v>
          </cell>
          <cell r="I5741">
            <v>2.85</v>
          </cell>
          <cell r="J5741">
            <v>0.496</v>
          </cell>
          <cell r="K5741">
            <v>13.75</v>
          </cell>
          <cell r="L5741">
            <v>12.686999999999999</v>
          </cell>
          <cell r="M5741">
            <v>5</v>
          </cell>
          <cell r="N5741">
            <v>2</v>
          </cell>
          <cell r="O5741" t="str">
            <v>US</v>
          </cell>
          <cell r="Q5741" t="str">
            <v>LLA</v>
          </cell>
          <cell r="R5741">
            <v>8</v>
          </cell>
          <cell r="S5741">
            <v>144</v>
          </cell>
          <cell r="T5741">
            <v>25.11</v>
          </cell>
          <cell r="U5741" t="str">
            <v>US$</v>
          </cell>
          <cell r="W5741" t="str">
            <v>FLT</v>
          </cell>
          <cell r="X5741" t="str">
            <v>BRN</v>
          </cell>
          <cell r="Y5741" t="str">
            <v>AIR</v>
          </cell>
          <cell r="Z5741" t="str">
            <v>LLA</v>
          </cell>
        </row>
        <row r="5742">
          <cell r="A5742" t="str">
            <v>LLA6479</v>
          </cell>
          <cell r="B5742" t="str">
            <v>9100533135</v>
          </cell>
          <cell r="C5742" t="str">
            <v>10009100533132</v>
          </cell>
          <cell r="D5742">
            <v>1.4750000000000001</v>
          </cell>
          <cell r="E5742">
            <v>0.379</v>
          </cell>
          <cell r="F5742">
            <v>10.923</v>
          </cell>
          <cell r="G5742">
            <v>2.048</v>
          </cell>
          <cell r="H5742">
            <v>14.221</v>
          </cell>
          <cell r="I5742">
            <v>2.95</v>
          </cell>
          <cell r="J5742">
            <v>0.75800000000000001</v>
          </cell>
          <cell r="K5742">
            <v>14.875</v>
          </cell>
          <cell r="L5742">
            <v>11.561999999999999</v>
          </cell>
          <cell r="M5742">
            <v>5</v>
          </cell>
          <cell r="N5742">
            <v>2</v>
          </cell>
          <cell r="Q5742" t="str">
            <v>LLA</v>
          </cell>
          <cell r="R5742">
            <v>8</v>
          </cell>
          <cell r="S5742">
            <v>160</v>
          </cell>
          <cell r="T5742">
            <v>25.11</v>
          </cell>
          <cell r="U5742" t="str">
            <v>US$</v>
          </cell>
          <cell r="W5742" t="str">
            <v>FLT</v>
          </cell>
          <cell r="X5742" t="str">
            <v>BRN</v>
          </cell>
          <cell r="Y5742" t="str">
            <v>AIR</v>
          </cell>
          <cell r="Z5742" t="str">
            <v>LLA</v>
          </cell>
        </row>
        <row r="5743">
          <cell r="A5743" t="str">
            <v>LLA7351</v>
          </cell>
          <cell r="B5743" t="str">
            <v>9100533166</v>
          </cell>
          <cell r="C5743" t="str">
            <v>10009100533163</v>
          </cell>
          <cell r="D5743">
            <v>1.6</v>
          </cell>
          <cell r="E5743">
            <v>0.40100000000000002</v>
          </cell>
          <cell r="F5743">
            <v>12.484999999999999</v>
          </cell>
          <cell r="G5743">
            <v>2.048</v>
          </cell>
          <cell r="H5743">
            <v>13.471</v>
          </cell>
          <cell r="I5743">
            <v>3.2</v>
          </cell>
          <cell r="J5743">
            <v>0.80200000000000005</v>
          </cell>
          <cell r="K5743">
            <v>14.125</v>
          </cell>
          <cell r="L5743">
            <v>13.125</v>
          </cell>
          <cell r="M5743">
            <v>5</v>
          </cell>
          <cell r="N5743">
            <v>2</v>
          </cell>
          <cell r="O5743" t="str">
            <v>US</v>
          </cell>
          <cell r="Q5743" t="str">
            <v>LLA</v>
          </cell>
          <cell r="R5743">
            <v>8</v>
          </cell>
          <cell r="S5743">
            <v>144</v>
          </cell>
          <cell r="T5743">
            <v>21.24</v>
          </cell>
          <cell r="U5743" t="str">
            <v>US$</v>
          </cell>
          <cell r="W5743" t="str">
            <v>FLT</v>
          </cell>
          <cell r="X5743" t="str">
            <v>BRN</v>
          </cell>
          <cell r="Y5743" t="str">
            <v>AIR</v>
          </cell>
          <cell r="Z5743" t="str">
            <v>LLA</v>
          </cell>
        </row>
        <row r="5744">
          <cell r="A5744" t="str">
            <v>LLA7365</v>
          </cell>
          <cell r="B5744" t="str">
            <v>9100533258</v>
          </cell>
          <cell r="C5744" t="str">
            <v>10009100533255</v>
          </cell>
          <cell r="D5744">
            <v>1.25</v>
          </cell>
          <cell r="E5744">
            <v>0.20899999999999999</v>
          </cell>
          <cell r="F5744">
            <v>10.234999999999999</v>
          </cell>
          <cell r="G5744">
            <v>2.048</v>
          </cell>
          <cell r="H5744">
            <v>13.407999999999999</v>
          </cell>
          <cell r="I5744">
            <v>2.5</v>
          </cell>
          <cell r="J5744">
            <v>0.41799999999999998</v>
          </cell>
          <cell r="K5744">
            <v>14.061999999999999</v>
          </cell>
          <cell r="L5744">
            <v>10.875</v>
          </cell>
          <cell r="M5744">
            <v>5</v>
          </cell>
          <cell r="N5744">
            <v>2</v>
          </cell>
          <cell r="O5744" t="str">
            <v>US</v>
          </cell>
          <cell r="Q5744" t="str">
            <v>LLA</v>
          </cell>
          <cell r="R5744">
            <v>8</v>
          </cell>
          <cell r="S5744">
            <v>176</v>
          </cell>
          <cell r="T5744">
            <v>21.24</v>
          </cell>
          <cell r="U5744" t="str">
            <v>US$</v>
          </cell>
          <cell r="W5744" t="str">
            <v>FLT</v>
          </cell>
          <cell r="X5744" t="str">
            <v>BRN</v>
          </cell>
          <cell r="Y5744" t="str">
            <v>AIR</v>
          </cell>
          <cell r="Z5744" t="str">
            <v>LLA</v>
          </cell>
        </row>
        <row r="5745">
          <cell r="A5745" t="str">
            <v>LLA7421</v>
          </cell>
          <cell r="B5745" t="str">
            <v>9100533142</v>
          </cell>
          <cell r="C5745" t="str">
            <v>10009100533149</v>
          </cell>
          <cell r="D5745">
            <v>1.2749999999999999</v>
          </cell>
          <cell r="E5745">
            <v>0.34599999999999997</v>
          </cell>
          <cell r="F5745">
            <v>11.734999999999999</v>
          </cell>
          <cell r="G5745">
            <v>2.048</v>
          </cell>
          <cell r="H5745">
            <v>12.282999999999999</v>
          </cell>
          <cell r="I5745">
            <v>2.5499999999999998</v>
          </cell>
          <cell r="J5745">
            <v>0.69199999999999995</v>
          </cell>
          <cell r="K5745">
            <v>12.936999999999999</v>
          </cell>
          <cell r="L5745">
            <v>12.375</v>
          </cell>
          <cell r="M5745">
            <v>5</v>
          </cell>
          <cell r="N5745">
            <v>2</v>
          </cell>
          <cell r="Q5745" t="str">
            <v>LLA</v>
          </cell>
          <cell r="R5745">
            <v>8</v>
          </cell>
          <cell r="S5745">
            <v>144</v>
          </cell>
          <cell r="T5745">
            <v>21.24</v>
          </cell>
          <cell r="U5745" t="str">
            <v>US$</v>
          </cell>
          <cell r="W5745" t="str">
            <v>FLT</v>
          </cell>
          <cell r="X5745" t="str">
            <v>BRN</v>
          </cell>
          <cell r="Y5745" t="str">
            <v>AIR</v>
          </cell>
          <cell r="Z5745" t="str">
            <v>LLA</v>
          </cell>
        </row>
        <row r="5746">
          <cell r="A5746" t="str">
            <v>LLA7440</v>
          </cell>
          <cell r="B5746" t="str">
            <v>9100533227</v>
          </cell>
          <cell r="C5746" t="str">
            <v>10009100533224</v>
          </cell>
          <cell r="D5746">
            <v>1.7</v>
          </cell>
          <cell r="E5746">
            <v>0.27700000000000002</v>
          </cell>
          <cell r="F5746">
            <v>11.734999999999999</v>
          </cell>
          <cell r="G5746">
            <v>2.048</v>
          </cell>
          <cell r="H5746">
            <v>15.971</v>
          </cell>
          <cell r="I5746">
            <v>3.4</v>
          </cell>
          <cell r="J5746">
            <v>0.55400000000000005</v>
          </cell>
          <cell r="K5746">
            <v>16.625</v>
          </cell>
          <cell r="L5746">
            <v>12.375</v>
          </cell>
          <cell r="M5746">
            <v>5</v>
          </cell>
          <cell r="N5746">
            <v>2</v>
          </cell>
          <cell r="O5746" t="str">
            <v>US</v>
          </cell>
          <cell r="Q5746" t="str">
            <v>LLA</v>
          </cell>
          <cell r="R5746">
            <v>8</v>
          </cell>
          <cell r="S5746">
            <v>128</v>
          </cell>
          <cell r="T5746">
            <v>28.98</v>
          </cell>
          <cell r="U5746" t="str">
            <v>US$</v>
          </cell>
          <cell r="W5746" t="str">
            <v>FLT</v>
          </cell>
          <cell r="X5746" t="str">
            <v>BRN</v>
          </cell>
          <cell r="Y5746" t="str">
            <v>AIR</v>
          </cell>
          <cell r="Z5746" t="str">
            <v>LLA</v>
          </cell>
        </row>
        <row r="5747">
          <cell r="A5747" t="str">
            <v>LLA7597</v>
          </cell>
          <cell r="B5747" t="str">
            <v>9100533159</v>
          </cell>
          <cell r="C5747" t="str">
            <v>10009100533156</v>
          </cell>
          <cell r="D5747">
            <v>1.22</v>
          </cell>
          <cell r="E5747">
            <v>0.22800000000000001</v>
          </cell>
          <cell r="F5747">
            <v>9.548</v>
          </cell>
          <cell r="G5747">
            <v>2.048</v>
          </cell>
          <cell r="H5747">
            <v>13.407999999999999</v>
          </cell>
          <cell r="I5747">
            <v>2.44</v>
          </cell>
          <cell r="J5747">
            <v>0.45600000000000002</v>
          </cell>
          <cell r="K5747">
            <v>14.061999999999999</v>
          </cell>
          <cell r="L5747">
            <v>10.186999999999999</v>
          </cell>
          <cell r="M5747">
            <v>5</v>
          </cell>
          <cell r="N5747">
            <v>2</v>
          </cell>
          <cell r="O5747" t="str">
            <v>US</v>
          </cell>
          <cell r="Q5747" t="str">
            <v>LLA</v>
          </cell>
          <cell r="R5747">
            <v>8</v>
          </cell>
          <cell r="S5747">
            <v>176</v>
          </cell>
          <cell r="T5747">
            <v>21.24</v>
          </cell>
          <cell r="U5747" t="str">
            <v>US$</v>
          </cell>
          <cell r="W5747" t="str">
            <v>FLT</v>
          </cell>
          <cell r="X5747" t="str">
            <v>BRN</v>
          </cell>
          <cell r="Y5747" t="str">
            <v>AIR</v>
          </cell>
          <cell r="Z5747" t="str">
            <v>LLA</v>
          </cell>
        </row>
        <row r="5748">
          <cell r="A5748" t="str">
            <v>LLA8038</v>
          </cell>
          <cell r="B5748" t="str">
            <v>9100533319</v>
          </cell>
          <cell r="C5748" t="str">
            <v>10009100533316</v>
          </cell>
          <cell r="D5748">
            <v>2.65</v>
          </cell>
          <cell r="E5748">
            <v>0.38600000000000001</v>
          </cell>
          <cell r="F5748">
            <v>11.548</v>
          </cell>
          <cell r="G5748">
            <v>6.923</v>
          </cell>
          <cell r="H5748">
            <v>6.9710000000000001</v>
          </cell>
          <cell r="I5748">
            <v>5.3</v>
          </cell>
          <cell r="J5748">
            <v>0.77200000000000002</v>
          </cell>
          <cell r="K5748">
            <v>14.5</v>
          </cell>
          <cell r="L5748">
            <v>12.186999999999999</v>
          </cell>
          <cell r="M5748">
            <v>7.875</v>
          </cell>
          <cell r="N5748">
            <v>2</v>
          </cell>
          <cell r="O5748" t="str">
            <v>US</v>
          </cell>
          <cell r="Q5748" t="str">
            <v>LLA</v>
          </cell>
          <cell r="R5748">
            <v>5</v>
          </cell>
          <cell r="S5748">
            <v>90</v>
          </cell>
          <cell r="T5748">
            <v>38.659999999999997</v>
          </cell>
          <cell r="U5748" t="str">
            <v>US$</v>
          </cell>
          <cell r="W5748" t="str">
            <v>FLT</v>
          </cell>
          <cell r="X5748" t="str">
            <v>BRN</v>
          </cell>
          <cell r="Y5748" t="str">
            <v>AIR</v>
          </cell>
          <cell r="Z5748" t="str">
            <v>LLA</v>
          </cell>
        </row>
        <row r="5749">
          <cell r="A5749" t="str">
            <v>LLA8038M</v>
          </cell>
          <cell r="B5749" t="str">
            <v>9100533319</v>
          </cell>
          <cell r="C5749" t="str">
            <v>50009100533314</v>
          </cell>
          <cell r="D5749">
            <v>2.7</v>
          </cell>
          <cell r="E5749">
            <v>0.42599999999999999</v>
          </cell>
          <cell r="F5749">
            <v>11.548</v>
          </cell>
          <cell r="G5749">
            <v>6.923</v>
          </cell>
          <cell r="H5749">
            <v>6.9710000000000001</v>
          </cell>
          <cell r="I5749">
            <v>2.7</v>
          </cell>
          <cell r="J5749">
            <v>0.42599999999999999</v>
          </cell>
          <cell r="K5749">
            <v>12.061999999999999</v>
          </cell>
          <cell r="L5749">
            <v>7.5</v>
          </cell>
          <cell r="M5749">
            <v>7.625</v>
          </cell>
          <cell r="N5749">
            <v>1</v>
          </cell>
          <cell r="O5749" t="str">
            <v>US</v>
          </cell>
          <cell r="Q5749" t="str">
            <v>LLA</v>
          </cell>
          <cell r="R5749">
            <v>5</v>
          </cell>
          <cell r="S5749">
            <v>90</v>
          </cell>
          <cell r="T5749">
            <v>38.659999999999997</v>
          </cell>
          <cell r="U5749" t="str">
            <v>US$</v>
          </cell>
          <cell r="W5749" t="str">
            <v>FLT</v>
          </cell>
          <cell r="X5749" t="str">
            <v>BRN</v>
          </cell>
          <cell r="Y5749" t="str">
            <v>AIR</v>
          </cell>
          <cell r="Z5749" t="str">
            <v>LLA</v>
          </cell>
        </row>
        <row r="5750">
          <cell r="A5750" t="str">
            <v>LLA8039</v>
          </cell>
          <cell r="B5750" t="str">
            <v>9100533333</v>
          </cell>
          <cell r="C5750" t="str">
            <v>10009100533330</v>
          </cell>
          <cell r="D5750">
            <v>1.2749999999999999</v>
          </cell>
          <cell r="E5750">
            <v>0.623</v>
          </cell>
          <cell r="F5750">
            <v>8.423</v>
          </cell>
          <cell r="G5750">
            <v>8.423</v>
          </cell>
          <cell r="H5750">
            <v>8.2210000000000001</v>
          </cell>
          <cell r="I5750">
            <v>2.5499999999999998</v>
          </cell>
          <cell r="J5750">
            <v>1.246</v>
          </cell>
          <cell r="K5750">
            <v>17.5</v>
          </cell>
          <cell r="L5750">
            <v>9.0619999999999994</v>
          </cell>
          <cell r="M5750">
            <v>9.125</v>
          </cell>
          <cell r="N5750">
            <v>2</v>
          </cell>
          <cell r="O5750" t="str">
            <v>US</v>
          </cell>
          <cell r="Q5750" t="str">
            <v>LLA</v>
          </cell>
          <cell r="R5750">
            <v>4</v>
          </cell>
          <cell r="S5750">
            <v>80</v>
          </cell>
          <cell r="T5750">
            <v>28.98</v>
          </cell>
          <cell r="U5750" t="str">
            <v>US$</v>
          </cell>
          <cell r="W5750" t="str">
            <v>FLT</v>
          </cell>
          <cell r="X5750" t="str">
            <v>BRN</v>
          </cell>
          <cell r="Y5750" t="str">
            <v>AIR</v>
          </cell>
          <cell r="Z5750" t="str">
            <v>LLA</v>
          </cell>
        </row>
        <row r="5751">
          <cell r="A5751" t="str">
            <v>LLA8039M</v>
          </cell>
          <cell r="B5751" t="str">
            <v>9100533333</v>
          </cell>
          <cell r="C5751" t="str">
            <v>50009100533338</v>
          </cell>
          <cell r="D5751">
            <v>1.4</v>
          </cell>
          <cell r="E5751">
            <v>0.441</v>
          </cell>
          <cell r="F5751">
            <v>8.423</v>
          </cell>
          <cell r="G5751">
            <v>8.423</v>
          </cell>
          <cell r="H5751">
            <v>8.2210000000000001</v>
          </cell>
          <cell r="I5751">
            <v>1.4</v>
          </cell>
          <cell r="J5751">
            <v>0.441</v>
          </cell>
          <cell r="K5751">
            <v>8.9369999999999994</v>
          </cell>
          <cell r="L5751">
            <v>8.9369999999999994</v>
          </cell>
          <cell r="M5751">
            <v>8.875</v>
          </cell>
          <cell r="N5751">
            <v>1</v>
          </cell>
          <cell r="O5751" t="str">
            <v>CA</v>
          </cell>
          <cell r="Q5751" t="str">
            <v>LLA</v>
          </cell>
          <cell r="R5751">
            <v>4</v>
          </cell>
          <cell r="S5751">
            <v>80</v>
          </cell>
          <cell r="T5751">
            <v>28.98</v>
          </cell>
          <cell r="U5751" t="str">
            <v>US$</v>
          </cell>
          <cell r="W5751" t="str">
            <v>FLT</v>
          </cell>
          <cell r="X5751" t="str">
            <v>BRN</v>
          </cell>
          <cell r="Y5751" t="str">
            <v>AIR</v>
          </cell>
          <cell r="Z5751" t="str">
            <v>LLA</v>
          </cell>
        </row>
        <row r="5752">
          <cell r="A5752" t="str">
            <v>LLA8221</v>
          </cell>
          <cell r="B5752" t="str">
            <v>9100533210</v>
          </cell>
          <cell r="C5752" t="str">
            <v>10009100533217</v>
          </cell>
          <cell r="D5752">
            <v>1.7250000000000001</v>
          </cell>
          <cell r="E5752">
            <v>0.42199999999999999</v>
          </cell>
          <cell r="F5752">
            <v>13.048</v>
          </cell>
          <cell r="G5752">
            <v>2.048</v>
          </cell>
          <cell r="H5752">
            <v>13.907999999999999</v>
          </cell>
          <cell r="I5752">
            <v>3.45</v>
          </cell>
          <cell r="J5752">
            <v>0.84399999999999997</v>
          </cell>
          <cell r="K5752">
            <v>14.561999999999999</v>
          </cell>
          <cell r="L5752">
            <v>13.686999999999999</v>
          </cell>
          <cell r="M5752">
            <v>5</v>
          </cell>
          <cell r="N5752">
            <v>2</v>
          </cell>
          <cell r="O5752" t="str">
            <v>US</v>
          </cell>
          <cell r="Q5752" t="str">
            <v>LLA</v>
          </cell>
          <cell r="R5752">
            <v>8</v>
          </cell>
          <cell r="S5752">
            <v>144</v>
          </cell>
          <cell r="T5752">
            <v>28.98</v>
          </cell>
          <cell r="U5752" t="str">
            <v>US$</v>
          </cell>
          <cell r="W5752" t="str">
            <v>FLT</v>
          </cell>
          <cell r="X5752" t="str">
            <v>BRN</v>
          </cell>
          <cell r="Y5752" t="str">
            <v>AIR</v>
          </cell>
          <cell r="Z5752" t="str">
            <v>LLA</v>
          </cell>
        </row>
        <row r="5753">
          <cell r="A5753" t="str">
            <v>LLA8243</v>
          </cell>
          <cell r="B5753" t="str">
            <v>9100533197</v>
          </cell>
          <cell r="C5753" t="str">
            <v>10009100533194</v>
          </cell>
          <cell r="D5753">
            <v>1.325</v>
          </cell>
          <cell r="E5753">
            <v>0.316</v>
          </cell>
          <cell r="F5753">
            <v>8.9849999999999994</v>
          </cell>
          <cell r="G5753">
            <v>2.61</v>
          </cell>
          <cell r="H5753">
            <v>13.846</v>
          </cell>
          <cell r="I5753">
            <v>2.65</v>
          </cell>
          <cell r="J5753">
            <v>0.63200000000000001</v>
          </cell>
          <cell r="K5753">
            <v>14.5</v>
          </cell>
          <cell r="L5753">
            <v>9.625</v>
          </cell>
          <cell r="M5753">
            <v>6.125</v>
          </cell>
          <cell r="N5753">
            <v>2</v>
          </cell>
          <cell r="O5753" t="str">
            <v>US</v>
          </cell>
          <cell r="Q5753" t="str">
            <v>LLA</v>
          </cell>
          <cell r="R5753">
            <v>6</v>
          </cell>
          <cell r="S5753">
            <v>144</v>
          </cell>
          <cell r="T5753">
            <v>25.11</v>
          </cell>
          <cell r="U5753" t="str">
            <v>US$</v>
          </cell>
          <cell r="W5753" t="str">
            <v>FLT</v>
          </cell>
          <cell r="X5753" t="str">
            <v>BRN</v>
          </cell>
          <cell r="Y5753" t="str">
            <v>AIR</v>
          </cell>
          <cell r="Z5753" t="str">
            <v>LLA</v>
          </cell>
        </row>
        <row r="5754">
          <cell r="A5754" t="str">
            <v>LLA8754</v>
          </cell>
          <cell r="B5754" t="str">
            <v>9100533203</v>
          </cell>
          <cell r="C5754" t="str">
            <v>10009100533200</v>
          </cell>
          <cell r="D5754">
            <v>1.44</v>
          </cell>
          <cell r="E5754">
            <v>0.373</v>
          </cell>
          <cell r="F5754">
            <v>10.923</v>
          </cell>
          <cell r="G5754">
            <v>2.048</v>
          </cell>
          <cell r="H5754">
            <v>14.221</v>
          </cell>
          <cell r="I5754">
            <v>2.88</v>
          </cell>
          <cell r="J5754">
            <v>0.746</v>
          </cell>
          <cell r="K5754">
            <v>14.875</v>
          </cell>
          <cell r="L5754">
            <v>11.561999999999999</v>
          </cell>
          <cell r="M5754">
            <v>5</v>
          </cell>
          <cell r="N5754">
            <v>2</v>
          </cell>
          <cell r="Q5754" t="str">
            <v>LLA</v>
          </cell>
          <cell r="R5754">
            <v>8</v>
          </cell>
          <cell r="S5754">
            <v>160</v>
          </cell>
          <cell r="T5754">
            <v>25.11</v>
          </cell>
          <cell r="U5754" t="str">
            <v>US$</v>
          </cell>
          <cell r="W5754" t="str">
            <v>FLT</v>
          </cell>
          <cell r="X5754" t="str">
            <v>BRN</v>
          </cell>
          <cell r="Y5754" t="str">
            <v>AIR</v>
          </cell>
          <cell r="Z5754" t="str">
            <v>LLA</v>
          </cell>
        </row>
        <row r="5755">
          <cell r="A5755" t="str">
            <v>LLA8755A</v>
          </cell>
          <cell r="B5755" t="str">
            <v>9100533111</v>
          </cell>
          <cell r="C5755" t="str">
            <v>10009100533118</v>
          </cell>
          <cell r="D5755">
            <v>2.2000000000000002</v>
          </cell>
          <cell r="E5755">
            <v>0.59699999999999998</v>
          </cell>
          <cell r="F5755">
            <v>12.484999999999999</v>
          </cell>
          <cell r="G5755">
            <v>2.673</v>
          </cell>
          <cell r="H5755">
            <v>15.971</v>
          </cell>
          <cell r="I5755">
            <v>4.4000000000000004</v>
          </cell>
          <cell r="J5755">
            <v>1.194</v>
          </cell>
          <cell r="K5755">
            <v>16.625</v>
          </cell>
          <cell r="L5755">
            <v>13.125</v>
          </cell>
          <cell r="M5755">
            <v>6.25</v>
          </cell>
          <cell r="N5755">
            <v>2</v>
          </cell>
          <cell r="O5755" t="str">
            <v>US</v>
          </cell>
          <cell r="Q5755" t="str">
            <v>LLA</v>
          </cell>
          <cell r="R5755">
            <v>6</v>
          </cell>
          <cell r="S5755">
            <v>96</v>
          </cell>
          <cell r="T5755">
            <v>38.659999999999997</v>
          </cell>
          <cell r="U5755" t="str">
            <v>US$</v>
          </cell>
          <cell r="W5755" t="str">
            <v>FLT</v>
          </cell>
          <cell r="X5755" t="str">
            <v>BRN</v>
          </cell>
          <cell r="Y5755" t="str">
            <v>AIR</v>
          </cell>
          <cell r="Z5755" t="str">
            <v>LLA</v>
          </cell>
        </row>
        <row r="5756">
          <cell r="A5756" t="str">
            <v>LLA8969</v>
          </cell>
          <cell r="B5756" t="str">
            <v>9100533289</v>
          </cell>
          <cell r="C5756" t="str">
            <v>10009100533286</v>
          </cell>
          <cell r="D5756">
            <v>1.3</v>
          </cell>
          <cell r="E5756">
            <v>0.20300000000000001</v>
          </cell>
          <cell r="F5756">
            <v>10.923</v>
          </cell>
          <cell r="G5756">
            <v>2.2349999999999999</v>
          </cell>
          <cell r="H5756">
            <v>12.032999999999999</v>
          </cell>
          <cell r="I5756">
            <v>2.6</v>
          </cell>
          <cell r="J5756">
            <v>0.40600000000000003</v>
          </cell>
          <cell r="K5756">
            <v>12.686999999999999</v>
          </cell>
          <cell r="L5756">
            <v>11.561999999999999</v>
          </cell>
          <cell r="M5756">
            <v>5.375</v>
          </cell>
          <cell r="N5756">
            <v>2</v>
          </cell>
          <cell r="O5756" t="str">
            <v>US</v>
          </cell>
          <cell r="Q5756" t="str">
            <v>LLA</v>
          </cell>
          <cell r="R5756">
            <v>7</v>
          </cell>
          <cell r="S5756">
            <v>168</v>
          </cell>
          <cell r="T5756">
            <v>25.11</v>
          </cell>
          <cell r="U5756" t="str">
            <v>US$</v>
          </cell>
          <cell r="W5756" t="str">
            <v>FLT</v>
          </cell>
          <cell r="X5756" t="str">
            <v>BRN</v>
          </cell>
          <cell r="Y5756" t="str">
            <v>AIR</v>
          </cell>
          <cell r="Z5756" t="str">
            <v>LLA</v>
          </cell>
        </row>
        <row r="5757">
          <cell r="A5757" t="str">
            <v>LLA8997</v>
          </cell>
          <cell r="B5757" t="str">
            <v>9100533265</v>
          </cell>
          <cell r="C5757" t="str">
            <v>10009100533262</v>
          </cell>
          <cell r="D5757">
            <v>1.4</v>
          </cell>
          <cell r="E5757">
            <v>0.41199999999999998</v>
          </cell>
          <cell r="F5757">
            <v>10.234999999999999</v>
          </cell>
          <cell r="G5757">
            <v>2.673</v>
          </cell>
          <cell r="H5757">
            <v>13.346</v>
          </cell>
          <cell r="I5757">
            <v>2.8</v>
          </cell>
          <cell r="J5757">
            <v>0.82399999999999995</v>
          </cell>
          <cell r="K5757">
            <v>14</v>
          </cell>
          <cell r="L5757">
            <v>10.875</v>
          </cell>
          <cell r="M5757">
            <v>6.25</v>
          </cell>
          <cell r="N5757">
            <v>2</v>
          </cell>
          <cell r="Q5757" t="str">
            <v>LLA</v>
          </cell>
          <cell r="R5757">
            <v>6</v>
          </cell>
          <cell r="S5757">
            <v>132</v>
          </cell>
          <cell r="T5757">
            <v>25.11</v>
          </cell>
          <cell r="U5757" t="str">
            <v>US$</v>
          </cell>
          <cell r="W5757" t="str">
            <v>FLT</v>
          </cell>
          <cell r="X5757" t="str">
            <v>BRN</v>
          </cell>
          <cell r="Y5757" t="str">
            <v>AIR</v>
          </cell>
          <cell r="Z5757" t="str">
            <v>LLA</v>
          </cell>
        </row>
        <row r="5758">
          <cell r="A5758" t="str">
            <v>LLA9332</v>
          </cell>
          <cell r="B5758" t="str">
            <v>9100533272</v>
          </cell>
          <cell r="C5758" t="str">
            <v>10009100533279</v>
          </cell>
          <cell r="D5758">
            <v>1.65</v>
          </cell>
          <cell r="E5758">
            <v>0.29699999999999999</v>
          </cell>
          <cell r="F5758">
            <v>11.734999999999999</v>
          </cell>
          <cell r="G5758">
            <v>2.61</v>
          </cell>
          <cell r="H5758">
            <v>13.282999999999999</v>
          </cell>
          <cell r="I5758">
            <v>3.3</v>
          </cell>
          <cell r="J5758">
            <v>0.59399999999999997</v>
          </cell>
          <cell r="K5758">
            <v>13.936999999999999</v>
          </cell>
          <cell r="L5758">
            <v>12.375</v>
          </cell>
          <cell r="M5758">
            <v>6.125</v>
          </cell>
          <cell r="N5758">
            <v>2</v>
          </cell>
          <cell r="O5758" t="str">
            <v>US</v>
          </cell>
          <cell r="Q5758" t="str">
            <v>LLA</v>
          </cell>
          <cell r="R5758">
            <v>6</v>
          </cell>
          <cell r="S5758">
            <v>108</v>
          </cell>
          <cell r="T5758">
            <v>28.98</v>
          </cell>
          <cell r="U5758" t="str">
            <v>US$</v>
          </cell>
          <cell r="W5758" t="str">
            <v>FLT</v>
          </cell>
          <cell r="X5758" t="str">
            <v>BRN</v>
          </cell>
          <cell r="Y5758" t="str">
            <v>AIR</v>
          </cell>
          <cell r="Z5758" t="str">
            <v>LLA</v>
          </cell>
        </row>
        <row r="5759">
          <cell r="A5759" t="str">
            <v>LLA9345</v>
          </cell>
          <cell r="B5759" t="str">
            <v>9100533326</v>
          </cell>
          <cell r="C5759" t="str">
            <v>10009100533323</v>
          </cell>
          <cell r="D5759">
            <v>1.75</v>
          </cell>
          <cell r="E5759">
            <v>0.23300000000000001</v>
          </cell>
          <cell r="F5759">
            <v>8.61</v>
          </cell>
          <cell r="G5759">
            <v>6.173</v>
          </cell>
          <cell r="H5759">
            <v>6.2210000000000001</v>
          </cell>
          <cell r="I5759">
            <v>3.5</v>
          </cell>
          <cell r="J5759">
            <v>0.46600000000000003</v>
          </cell>
          <cell r="K5759">
            <v>13</v>
          </cell>
          <cell r="L5759">
            <v>9.25</v>
          </cell>
          <cell r="M5759">
            <v>7.125</v>
          </cell>
          <cell r="N5759">
            <v>2</v>
          </cell>
          <cell r="O5759" t="str">
            <v>US</v>
          </cell>
          <cell r="Q5759" t="str">
            <v>LLA</v>
          </cell>
          <cell r="R5759">
            <v>5</v>
          </cell>
          <cell r="S5759">
            <v>150</v>
          </cell>
          <cell r="T5759">
            <v>38.659999999999997</v>
          </cell>
          <cell r="U5759" t="str">
            <v>US$</v>
          </cell>
          <cell r="W5759" t="str">
            <v>FLT</v>
          </cell>
          <cell r="X5759" t="str">
            <v>BRN</v>
          </cell>
          <cell r="Y5759" t="str">
            <v>AIR</v>
          </cell>
          <cell r="Z5759" t="str">
            <v>LLA</v>
          </cell>
        </row>
        <row r="5760">
          <cell r="A5760" t="str">
            <v>LLA9401</v>
          </cell>
          <cell r="B5760" t="str">
            <v>9100533302</v>
          </cell>
          <cell r="C5760" t="str">
            <v>10009100533309</v>
          </cell>
          <cell r="D5760">
            <v>1.875</v>
          </cell>
          <cell r="E5760">
            <v>0.66200000000000003</v>
          </cell>
          <cell r="F5760">
            <v>13.984999999999999</v>
          </cell>
          <cell r="G5760">
            <v>2.048</v>
          </cell>
          <cell r="H5760">
            <v>15.657999999999999</v>
          </cell>
          <cell r="I5760">
            <v>3.75</v>
          </cell>
          <cell r="J5760">
            <v>1.3240000000000001</v>
          </cell>
          <cell r="K5760">
            <v>16.312000000000001</v>
          </cell>
          <cell r="L5760">
            <v>14.625</v>
          </cell>
          <cell r="M5760">
            <v>5</v>
          </cell>
          <cell r="N5760">
            <v>2</v>
          </cell>
          <cell r="O5760" t="str">
            <v>US</v>
          </cell>
          <cell r="Q5760" t="str">
            <v>LLA</v>
          </cell>
          <cell r="R5760">
            <v>8</v>
          </cell>
          <cell r="S5760">
            <v>96</v>
          </cell>
          <cell r="T5760">
            <v>23.04</v>
          </cell>
          <cell r="U5760" t="str">
            <v>US$</v>
          </cell>
          <cell r="W5760" t="str">
            <v>FLT</v>
          </cell>
          <cell r="X5760" t="str">
            <v>BRN</v>
          </cell>
          <cell r="Y5760" t="str">
            <v>AIR</v>
          </cell>
          <cell r="Z5760" t="str">
            <v>LLA</v>
          </cell>
        </row>
        <row r="5761">
          <cell r="A5761" t="str">
            <v>OIL1</v>
          </cell>
          <cell r="B5761" t="str">
            <v>9100045928</v>
          </cell>
          <cell r="C5761" t="str">
            <v>10009100045925</v>
          </cell>
          <cell r="D5761">
            <v>462.9</v>
          </cell>
          <cell r="E5761">
            <v>23.106000000000002</v>
          </cell>
          <cell r="F5761">
            <v>14.875</v>
          </cell>
          <cell r="G5761">
            <v>6</v>
          </cell>
          <cell r="H5761">
            <v>48.5</v>
          </cell>
          <cell r="I5761">
            <v>462.9</v>
          </cell>
          <cell r="J5761">
            <v>23.106000000000002</v>
          </cell>
          <cell r="K5761">
            <v>14.5</v>
          </cell>
          <cell r="L5761">
            <v>12.375</v>
          </cell>
          <cell r="M5761">
            <v>22.875</v>
          </cell>
          <cell r="N5761">
            <v>1</v>
          </cell>
          <cell r="O5761" t="str">
            <v>US</v>
          </cell>
          <cell r="Q5761" t="str">
            <v>EXG</v>
          </cell>
          <cell r="R5761">
            <v>0</v>
          </cell>
          <cell r="S5761">
            <v>1</v>
          </cell>
          <cell r="T5761">
            <v>0</v>
          </cell>
          <cell r="W5761" t="str">
            <v>FLT</v>
          </cell>
          <cell r="X5761" t="str">
            <v>BRN</v>
          </cell>
          <cell r="Y5761" t="str">
            <v>OIL</v>
          </cell>
          <cell r="Z5761" t="str">
            <v>EXG</v>
          </cell>
        </row>
        <row r="5762">
          <cell r="A5762" t="str">
            <v>P10012</v>
          </cell>
          <cell r="B5762" t="str">
            <v>9100050588</v>
          </cell>
          <cell r="C5762" t="str">
            <v>10009100050585</v>
          </cell>
          <cell r="D5762">
            <v>1.3580000000000001</v>
          </cell>
          <cell r="E5762">
            <v>0.109</v>
          </cell>
          <cell r="F5762">
            <v>4.3289999999999997</v>
          </cell>
          <cell r="G5762">
            <v>4.3289999999999997</v>
          </cell>
          <cell r="H5762">
            <v>7.5960000000000001</v>
          </cell>
          <cell r="I5762">
            <v>8.1479999999999997</v>
          </cell>
          <cell r="J5762">
            <v>0.65400000000000003</v>
          </cell>
          <cell r="K5762">
            <v>13.375</v>
          </cell>
          <cell r="L5762">
            <v>10.25</v>
          </cell>
          <cell r="M5762">
            <v>8.5</v>
          </cell>
          <cell r="N5762">
            <v>6</v>
          </cell>
          <cell r="O5762" t="str">
            <v>US</v>
          </cell>
          <cell r="P5762" t="str">
            <v>RA</v>
          </cell>
          <cell r="Q5762" t="str">
            <v>FOH</v>
          </cell>
          <cell r="R5762">
            <v>5</v>
          </cell>
          <cell r="S5762">
            <v>360</v>
          </cell>
          <cell r="T5762">
            <v>32.07</v>
          </cell>
          <cell r="U5762" t="str">
            <v>US$</v>
          </cell>
          <cell r="V5762" t="str">
            <v>EA</v>
          </cell>
          <cell r="W5762" t="str">
            <v>FLT</v>
          </cell>
          <cell r="X5762" t="str">
            <v>BRN</v>
          </cell>
          <cell r="Y5762" t="str">
            <v>OIL</v>
          </cell>
          <cell r="Z5762" t="str">
            <v>FOH</v>
          </cell>
        </row>
        <row r="5763">
          <cell r="A5763" t="str">
            <v>P10272</v>
          </cell>
          <cell r="B5763" t="str">
            <v>9100535481</v>
          </cell>
          <cell r="C5763" t="str">
            <v>10009100535488</v>
          </cell>
          <cell r="D5763">
            <v>1.208</v>
          </cell>
          <cell r="E5763">
            <v>0.41799999999999998</v>
          </cell>
          <cell r="F5763">
            <v>3.9169999999999998</v>
          </cell>
          <cell r="G5763">
            <v>3.9169999999999998</v>
          </cell>
          <cell r="H5763">
            <v>6.2919999999999998</v>
          </cell>
          <cell r="I5763">
            <v>7.2480000000000002</v>
          </cell>
          <cell r="J5763">
            <v>3.2669999999999999</v>
          </cell>
          <cell r="K5763">
            <v>12.5</v>
          </cell>
          <cell r="L5763">
            <v>8.625</v>
          </cell>
          <cell r="M5763">
            <v>7</v>
          </cell>
          <cell r="N5763">
            <v>6</v>
          </cell>
          <cell r="O5763" t="str">
            <v>MX</v>
          </cell>
          <cell r="P5763" t="str">
            <v>RA</v>
          </cell>
          <cell r="Q5763" t="str">
            <v>FFH</v>
          </cell>
          <cell r="R5763">
            <v>6</v>
          </cell>
          <cell r="S5763">
            <v>720</v>
          </cell>
          <cell r="T5763">
            <v>26.15</v>
          </cell>
          <cell r="U5763" t="str">
            <v>US$</v>
          </cell>
          <cell r="V5763" t="str">
            <v>EA</v>
          </cell>
          <cell r="W5763" t="str">
            <v>FLT</v>
          </cell>
          <cell r="X5763" t="str">
            <v>BRN</v>
          </cell>
          <cell r="Y5763" t="str">
            <v>FUL</v>
          </cell>
          <cell r="Z5763" t="str">
            <v>FFH</v>
          </cell>
        </row>
        <row r="5764">
          <cell r="A5764" t="str">
            <v>P10275</v>
          </cell>
          <cell r="B5764" t="str">
            <v>9100535467</v>
          </cell>
          <cell r="C5764" t="str">
            <v>10009100535464</v>
          </cell>
          <cell r="D5764">
            <v>1.591</v>
          </cell>
          <cell r="E5764">
            <v>6.6000000000000003E-2</v>
          </cell>
          <cell r="F5764">
            <v>3.9769999999999999</v>
          </cell>
          <cell r="G5764">
            <v>3.9769999999999999</v>
          </cell>
          <cell r="H5764">
            <v>7.1669999999999998</v>
          </cell>
          <cell r="I5764">
            <v>9.5459999999999994</v>
          </cell>
          <cell r="J5764">
            <v>0.51700000000000002</v>
          </cell>
          <cell r="K5764">
            <v>12.57</v>
          </cell>
          <cell r="L5764">
            <v>8.64</v>
          </cell>
          <cell r="M5764">
            <v>8.23</v>
          </cell>
          <cell r="N5764">
            <v>6</v>
          </cell>
          <cell r="O5764" t="str">
            <v>MX</v>
          </cell>
          <cell r="P5764" t="str">
            <v>RA</v>
          </cell>
          <cell r="Q5764" t="str">
            <v>FFH</v>
          </cell>
          <cell r="R5764">
            <v>5</v>
          </cell>
          <cell r="S5764">
            <v>480</v>
          </cell>
          <cell r="T5764">
            <v>17.46</v>
          </cell>
          <cell r="U5764" t="str">
            <v>US$</v>
          </cell>
          <cell r="V5764" t="str">
            <v>EA</v>
          </cell>
          <cell r="W5764" t="str">
            <v>FLT</v>
          </cell>
          <cell r="X5764" t="str">
            <v>BRN</v>
          </cell>
          <cell r="Y5764" t="str">
            <v>FUL</v>
          </cell>
          <cell r="Z5764" t="str">
            <v>FFH</v>
          </cell>
        </row>
        <row r="5765">
          <cell r="A5765" t="str">
            <v>P10634</v>
          </cell>
          <cell r="B5765" t="str">
            <v>9100541451</v>
          </cell>
          <cell r="C5765" t="str">
            <v>10009100541458</v>
          </cell>
          <cell r="D5765">
            <v>1.073</v>
          </cell>
          <cell r="E5765">
            <v>8.5000000000000006E-2</v>
          </cell>
          <cell r="F5765">
            <v>4.806</v>
          </cell>
          <cell r="G5765">
            <v>4.806</v>
          </cell>
          <cell r="H5765">
            <v>6.3620000000000001</v>
          </cell>
          <cell r="I5765">
            <v>6.4379999999999997</v>
          </cell>
          <cell r="J5765">
            <v>0.621</v>
          </cell>
          <cell r="K5765">
            <v>14.875</v>
          </cell>
          <cell r="L5765">
            <v>10.125</v>
          </cell>
          <cell r="M5765">
            <v>7.125</v>
          </cell>
          <cell r="N5765">
            <v>6</v>
          </cell>
          <cell r="O5765" t="str">
            <v>US</v>
          </cell>
          <cell r="P5765" t="str">
            <v>RA</v>
          </cell>
          <cell r="Q5765" t="str">
            <v>FOH</v>
          </cell>
          <cell r="R5765">
            <v>5</v>
          </cell>
          <cell r="S5765">
            <v>390</v>
          </cell>
          <cell r="T5765">
            <v>39.869999999999997</v>
          </cell>
          <cell r="U5765" t="str">
            <v>US$</v>
          </cell>
          <cell r="V5765" t="str">
            <v>EA</v>
          </cell>
          <cell r="W5765" t="str">
            <v>FLT</v>
          </cell>
          <cell r="X5765" t="str">
            <v>BRN</v>
          </cell>
          <cell r="Y5765" t="str">
            <v>OIL</v>
          </cell>
          <cell r="Z5765" t="str">
            <v>FOH</v>
          </cell>
        </row>
        <row r="5766">
          <cell r="A5766" t="str">
            <v>P10712</v>
          </cell>
          <cell r="B5766" t="str">
            <v>9100543363</v>
          </cell>
          <cell r="C5766" t="str">
            <v>10009100543360</v>
          </cell>
          <cell r="D5766">
            <v>0.433</v>
          </cell>
          <cell r="E5766">
            <v>2.9000000000000001E-2</v>
          </cell>
          <cell r="F5766">
            <v>2.9620000000000002</v>
          </cell>
          <cell r="G5766">
            <v>2.9620000000000002</v>
          </cell>
          <cell r="H5766">
            <v>5.7370000000000001</v>
          </cell>
          <cell r="I5766">
            <v>2.5979999999999999</v>
          </cell>
          <cell r="J5766">
            <v>0.153</v>
          </cell>
          <cell r="K5766">
            <v>8.1869999999999994</v>
          </cell>
          <cell r="L5766">
            <v>5.625</v>
          </cell>
          <cell r="M5766">
            <v>5.75</v>
          </cell>
          <cell r="N5766">
            <v>6</v>
          </cell>
          <cell r="O5766" t="str">
            <v>CN</v>
          </cell>
          <cell r="P5766" t="str">
            <v>RA</v>
          </cell>
          <cell r="Q5766" t="str">
            <v>FFH</v>
          </cell>
          <cell r="R5766">
            <v>7</v>
          </cell>
          <cell r="S5766">
            <v>1680</v>
          </cell>
          <cell r="T5766">
            <v>8.9600000000000009</v>
          </cell>
          <cell r="U5766" t="str">
            <v>US$</v>
          </cell>
          <cell r="V5766" t="str">
            <v>EA</v>
          </cell>
          <cell r="W5766" t="str">
            <v>FLT</v>
          </cell>
          <cell r="X5766" t="str">
            <v>BRN</v>
          </cell>
          <cell r="Y5766" t="str">
            <v>FUL</v>
          </cell>
          <cell r="Z5766" t="str">
            <v>FFH</v>
          </cell>
        </row>
        <row r="5767">
          <cell r="A5767" t="str">
            <v>P10715</v>
          </cell>
          <cell r="B5767" t="str">
            <v>9100543905</v>
          </cell>
          <cell r="C5767" t="str">
            <v>10009100543902</v>
          </cell>
          <cell r="D5767">
            <v>1.766</v>
          </cell>
          <cell r="E5767">
            <v>7.0999999999999994E-2</v>
          </cell>
          <cell r="F5767">
            <v>3.8479999999999999</v>
          </cell>
          <cell r="G5767">
            <v>3.8479999999999999</v>
          </cell>
          <cell r="H5767">
            <v>8.3219999999999992</v>
          </cell>
          <cell r="I5767">
            <v>10.596</v>
          </cell>
          <cell r="J5767">
            <v>0.52500000000000002</v>
          </cell>
          <cell r="K5767">
            <v>12.061999999999999</v>
          </cell>
          <cell r="L5767">
            <v>8.25</v>
          </cell>
          <cell r="M5767">
            <v>9.125</v>
          </cell>
          <cell r="N5767">
            <v>6</v>
          </cell>
          <cell r="O5767" t="str">
            <v>CN</v>
          </cell>
          <cell r="P5767" t="str">
            <v>RA</v>
          </cell>
          <cell r="Q5767" t="str">
            <v>FFH</v>
          </cell>
          <cell r="R5767">
            <v>4</v>
          </cell>
          <cell r="S5767">
            <v>480</v>
          </cell>
          <cell r="T5767">
            <v>21.63</v>
          </cell>
          <cell r="U5767" t="str">
            <v>US$</v>
          </cell>
          <cell r="V5767" t="str">
            <v>EA</v>
          </cell>
          <cell r="W5767" t="str">
            <v>FLT</v>
          </cell>
          <cell r="X5767" t="str">
            <v>BRN</v>
          </cell>
          <cell r="Y5767" t="str">
            <v>FUL</v>
          </cell>
          <cell r="Z5767" t="str">
            <v>FFH</v>
          </cell>
        </row>
        <row r="5768">
          <cell r="A5768" t="str">
            <v>P10780</v>
          </cell>
          <cell r="B5768" t="str">
            <v>9100544681</v>
          </cell>
          <cell r="C5768" t="str">
            <v>10009100544688</v>
          </cell>
          <cell r="D5768">
            <v>0.1</v>
          </cell>
          <cell r="E5768">
            <v>7.0999999999999994E-2</v>
          </cell>
          <cell r="F5768">
            <v>3.8479999999999999</v>
          </cell>
          <cell r="G5768">
            <v>3.8479999999999999</v>
          </cell>
          <cell r="H5768">
            <v>8.3219999999999992</v>
          </cell>
          <cell r="I5768">
            <v>0.6</v>
          </cell>
          <cell r="J5768">
            <v>0.52500000000000002</v>
          </cell>
          <cell r="K5768">
            <v>12.061999999999999</v>
          </cell>
          <cell r="L5768">
            <v>8.25</v>
          </cell>
          <cell r="M5768">
            <v>9.125</v>
          </cell>
          <cell r="N5768">
            <v>6</v>
          </cell>
          <cell r="O5768" t="str">
            <v>US</v>
          </cell>
          <cell r="P5768" t="str">
            <v>RA</v>
          </cell>
          <cell r="Q5768" t="str">
            <v>FFH</v>
          </cell>
          <cell r="R5768">
            <v>4</v>
          </cell>
          <cell r="S5768">
            <v>480</v>
          </cell>
          <cell r="T5768">
            <v>19.690000000000001</v>
          </cell>
          <cell r="U5768" t="str">
            <v>US$</v>
          </cell>
          <cell r="V5768" t="str">
            <v>EA</v>
          </cell>
          <cell r="W5768" t="str">
            <v>FLT</v>
          </cell>
          <cell r="X5768" t="str">
            <v>BRN</v>
          </cell>
          <cell r="Y5768" t="str">
            <v>FUL</v>
          </cell>
          <cell r="Z5768" t="str">
            <v>FFH</v>
          </cell>
        </row>
        <row r="5769">
          <cell r="A5769" t="str">
            <v>P10793</v>
          </cell>
          <cell r="B5769" t="str">
            <v>9100544780</v>
          </cell>
          <cell r="C5769" t="str">
            <v>10009100544787</v>
          </cell>
          <cell r="D5769">
            <v>1.18</v>
          </cell>
          <cell r="E5769">
            <v>9.7000000000000003E-2</v>
          </cell>
          <cell r="F5769">
            <v>4.806</v>
          </cell>
          <cell r="G5769">
            <v>4.806</v>
          </cell>
          <cell r="H5769">
            <v>7.2370000000000001</v>
          </cell>
          <cell r="I5769">
            <v>7.08</v>
          </cell>
          <cell r="J5769">
            <v>0.59299999999999997</v>
          </cell>
          <cell r="K5769">
            <v>14.5</v>
          </cell>
          <cell r="L5769">
            <v>9.75</v>
          </cell>
          <cell r="M5769">
            <v>7.25</v>
          </cell>
          <cell r="N5769">
            <v>6</v>
          </cell>
          <cell r="O5769" t="str">
            <v>US</v>
          </cell>
          <cell r="P5769" t="str">
            <v>RA</v>
          </cell>
          <cell r="Q5769" t="str">
            <v>FOH</v>
          </cell>
          <cell r="R5769">
            <v>5</v>
          </cell>
          <cell r="S5769">
            <v>390</v>
          </cell>
          <cell r="T5769">
            <v>23.97</v>
          </cell>
          <cell r="U5769" t="str">
            <v>US$</v>
          </cell>
          <cell r="V5769" t="str">
            <v>EA</v>
          </cell>
          <cell r="W5769" t="str">
            <v>FLT</v>
          </cell>
          <cell r="X5769" t="str">
            <v>BRN</v>
          </cell>
          <cell r="Y5769" t="str">
            <v>OIL</v>
          </cell>
          <cell r="Z5769" t="str">
            <v>FOH</v>
          </cell>
        </row>
        <row r="5770">
          <cell r="A5770" t="str">
            <v>P10796</v>
          </cell>
          <cell r="B5770" t="str">
            <v>9100544971</v>
          </cell>
          <cell r="C5770" t="str">
            <v>10009100544978</v>
          </cell>
          <cell r="D5770">
            <v>0.98499999999999999</v>
          </cell>
          <cell r="E5770">
            <v>3.5999999999999997E-2</v>
          </cell>
          <cell r="F5770">
            <v>3.8479999999999999</v>
          </cell>
          <cell r="G5770">
            <v>3.8479999999999999</v>
          </cell>
          <cell r="H5770">
            <v>4.2590000000000003</v>
          </cell>
          <cell r="I5770">
            <v>5.91</v>
          </cell>
          <cell r="J5770">
            <v>0.28299999999999997</v>
          </cell>
          <cell r="K5770">
            <v>11.936999999999999</v>
          </cell>
          <cell r="L5770">
            <v>8</v>
          </cell>
          <cell r="M5770">
            <v>5.125</v>
          </cell>
          <cell r="N5770">
            <v>6</v>
          </cell>
          <cell r="O5770" t="str">
            <v>US</v>
          </cell>
          <cell r="P5770" t="str">
            <v>RA</v>
          </cell>
          <cell r="Q5770" t="str">
            <v>FFH</v>
          </cell>
          <cell r="R5770">
            <v>9</v>
          </cell>
          <cell r="S5770">
            <v>972</v>
          </cell>
          <cell r="T5770">
            <v>11.66</v>
          </cell>
          <cell r="U5770" t="str">
            <v>US$</v>
          </cell>
          <cell r="V5770" t="str">
            <v>EA</v>
          </cell>
          <cell r="W5770" t="str">
            <v>FLT</v>
          </cell>
          <cell r="X5770" t="str">
            <v>BRN</v>
          </cell>
          <cell r="Y5770" t="str">
            <v>FUL</v>
          </cell>
          <cell r="Z5770" t="str">
            <v>FFH</v>
          </cell>
        </row>
        <row r="5771">
          <cell r="A5771" t="str">
            <v>P10970</v>
          </cell>
          <cell r="B5771" t="str">
            <v>9100545817</v>
          </cell>
          <cell r="C5771" t="str">
            <v>10009100545814</v>
          </cell>
          <cell r="D5771">
            <v>1.383</v>
          </cell>
          <cell r="E5771">
            <v>5.1999999999999998E-2</v>
          </cell>
          <cell r="F5771">
            <v>3.8479999999999999</v>
          </cell>
          <cell r="G5771">
            <v>3.8479999999999999</v>
          </cell>
          <cell r="H5771">
            <v>6.0720000000000001</v>
          </cell>
          <cell r="I5771">
            <v>8.298</v>
          </cell>
          <cell r="J5771">
            <v>0.503</v>
          </cell>
          <cell r="K5771">
            <v>12.311999999999999</v>
          </cell>
          <cell r="L5771">
            <v>8.3119999999999994</v>
          </cell>
          <cell r="M5771">
            <v>8.5</v>
          </cell>
          <cell r="N5771">
            <v>6</v>
          </cell>
          <cell r="O5771" t="str">
            <v>ID</v>
          </cell>
          <cell r="P5771" t="str">
            <v>RA</v>
          </cell>
          <cell r="Q5771" t="str">
            <v>FFH</v>
          </cell>
          <cell r="R5771">
            <v>5</v>
          </cell>
          <cell r="S5771">
            <v>480</v>
          </cell>
          <cell r="T5771">
            <v>12.5</v>
          </cell>
          <cell r="U5771" t="str">
            <v>US$</v>
          </cell>
          <cell r="V5771" t="str">
            <v>EA</v>
          </cell>
          <cell r="W5771" t="str">
            <v>FLT</v>
          </cell>
          <cell r="X5771" t="str">
            <v>BRN</v>
          </cell>
          <cell r="Y5771" t="str">
            <v>FUL</v>
          </cell>
          <cell r="Z5771" t="str">
            <v>FFH</v>
          </cell>
        </row>
        <row r="5772">
          <cell r="A5772" t="str">
            <v>P10972</v>
          </cell>
          <cell r="B5772" t="str">
            <v>9100545831</v>
          </cell>
          <cell r="C5772" t="str">
            <v>10009100545838</v>
          </cell>
          <cell r="D5772">
            <v>1.2909999999999999</v>
          </cell>
          <cell r="E5772">
            <v>4.5999999999999999E-2</v>
          </cell>
          <cell r="F5772">
            <v>3.8479999999999999</v>
          </cell>
          <cell r="G5772">
            <v>3.8479999999999999</v>
          </cell>
          <cell r="H5772">
            <v>5.3220000000000001</v>
          </cell>
          <cell r="I5772">
            <v>7.7460000000000004</v>
          </cell>
          <cell r="J5772">
            <v>0.379</v>
          </cell>
          <cell r="K5772">
            <v>12.5</v>
          </cell>
          <cell r="L5772">
            <v>8.375</v>
          </cell>
          <cell r="M5772">
            <v>6.25</v>
          </cell>
          <cell r="N5772">
            <v>6</v>
          </cell>
          <cell r="O5772" t="str">
            <v>CN</v>
          </cell>
          <cell r="P5772" t="str">
            <v>RA</v>
          </cell>
          <cell r="Q5772" t="str">
            <v>FFH</v>
          </cell>
          <cell r="R5772">
            <v>7</v>
          </cell>
          <cell r="S5772">
            <v>672</v>
          </cell>
          <cell r="T5772">
            <v>13.37</v>
          </cell>
          <cell r="U5772" t="str">
            <v>US$</v>
          </cell>
          <cell r="V5772" t="str">
            <v>EA</v>
          </cell>
          <cell r="W5772" t="str">
            <v>FLT</v>
          </cell>
          <cell r="X5772" t="str">
            <v>BRN</v>
          </cell>
          <cell r="Y5772" t="str">
            <v>FUL</v>
          </cell>
          <cell r="Z5772" t="str">
            <v>FFH</v>
          </cell>
        </row>
        <row r="5773">
          <cell r="A5773" t="str">
            <v>P10977</v>
          </cell>
          <cell r="B5773" t="str">
            <v>9100546012</v>
          </cell>
          <cell r="C5773" t="str">
            <v>10009100546019</v>
          </cell>
          <cell r="D5773">
            <v>2.1160000000000001</v>
          </cell>
          <cell r="E5773">
            <v>8.5000000000000006E-2</v>
          </cell>
          <cell r="F5773">
            <v>4.806</v>
          </cell>
          <cell r="G5773">
            <v>4.806</v>
          </cell>
          <cell r="H5773">
            <v>6.3620000000000001</v>
          </cell>
          <cell r="I5773">
            <v>12.696</v>
          </cell>
          <cell r="J5773">
            <v>0.60399999999999998</v>
          </cell>
          <cell r="K5773">
            <v>14.811999999999999</v>
          </cell>
          <cell r="L5773">
            <v>10.061999999999999</v>
          </cell>
          <cell r="M5773">
            <v>7</v>
          </cell>
          <cell r="N5773">
            <v>6</v>
          </cell>
          <cell r="O5773" t="str">
            <v>US</v>
          </cell>
          <cell r="P5773" t="str">
            <v>RA</v>
          </cell>
          <cell r="Q5773" t="str">
            <v>FFH</v>
          </cell>
          <cell r="R5773">
            <v>6</v>
          </cell>
          <cell r="S5773">
            <v>468</v>
          </cell>
          <cell r="T5773">
            <v>26.64</v>
          </cell>
          <cell r="U5773" t="str">
            <v>US$</v>
          </cell>
          <cell r="V5773" t="str">
            <v>EA</v>
          </cell>
          <cell r="W5773" t="str">
            <v>FLT</v>
          </cell>
          <cell r="X5773" t="str">
            <v>BRN</v>
          </cell>
          <cell r="Y5773" t="str">
            <v>FUL</v>
          </cell>
          <cell r="Z5773" t="str">
            <v>FFH</v>
          </cell>
        </row>
        <row r="5774">
          <cell r="A5774" t="str">
            <v>P1101A</v>
          </cell>
          <cell r="B5774" t="str">
            <v>9100402226</v>
          </cell>
          <cell r="C5774" t="str">
            <v>10009100402223</v>
          </cell>
          <cell r="D5774">
            <v>1.208</v>
          </cell>
          <cell r="E5774">
            <v>5.8000000000000003E-2</v>
          </cell>
          <cell r="F5774">
            <v>3.8519999999999999</v>
          </cell>
          <cell r="G5774">
            <v>3.8519999999999999</v>
          </cell>
          <cell r="H5774">
            <v>5.33</v>
          </cell>
          <cell r="I5774">
            <v>7.2480000000000002</v>
          </cell>
          <cell r="J5774">
            <v>0.34799999999999998</v>
          </cell>
          <cell r="K5774">
            <v>12.061999999999999</v>
          </cell>
          <cell r="L5774">
            <v>8.25</v>
          </cell>
          <cell r="M5774">
            <v>6.125</v>
          </cell>
          <cell r="N5774">
            <v>6</v>
          </cell>
          <cell r="O5774" t="str">
            <v>US</v>
          </cell>
          <cell r="P5774" t="str">
            <v>RA</v>
          </cell>
          <cell r="Q5774" t="str">
            <v>FFH</v>
          </cell>
          <cell r="R5774">
            <v>6</v>
          </cell>
          <cell r="S5774">
            <v>720</v>
          </cell>
          <cell r="T5774">
            <v>5.54</v>
          </cell>
          <cell r="U5774" t="str">
            <v>US$</v>
          </cell>
          <cell r="V5774" t="str">
            <v>EA</v>
          </cell>
          <cell r="W5774" t="str">
            <v>FLT</v>
          </cell>
          <cell r="X5774" t="str">
            <v>BRN</v>
          </cell>
          <cell r="Y5774" t="str">
            <v>FUL</v>
          </cell>
          <cell r="Z5774" t="str">
            <v>FFH</v>
          </cell>
        </row>
        <row r="5775">
          <cell r="A5775" t="str">
            <v>P11020</v>
          </cell>
          <cell r="B5775" t="str">
            <v>9100546456</v>
          </cell>
          <cell r="C5775" t="str">
            <v>10009100546453</v>
          </cell>
          <cell r="D5775">
            <v>4.1829999999999998</v>
          </cell>
          <cell r="E5775">
            <v>0.224</v>
          </cell>
          <cell r="F5775">
            <v>6.1870000000000003</v>
          </cell>
          <cell r="G5775">
            <v>6.1870000000000003</v>
          </cell>
          <cell r="H5775">
            <v>10.125</v>
          </cell>
          <cell r="I5775">
            <v>25.097999999999999</v>
          </cell>
          <cell r="J5775">
            <v>1.6659999999999999</v>
          </cell>
          <cell r="K5775">
            <v>19.562000000000001</v>
          </cell>
          <cell r="L5775">
            <v>12.936999999999999</v>
          </cell>
          <cell r="M5775">
            <v>11.375</v>
          </cell>
          <cell r="N5775">
            <v>6</v>
          </cell>
          <cell r="O5775" t="str">
            <v>US</v>
          </cell>
          <cell r="P5775" t="str">
            <v>RA</v>
          </cell>
          <cell r="Q5775" t="str">
            <v>FOH</v>
          </cell>
          <cell r="R5775">
            <v>3</v>
          </cell>
          <cell r="S5775">
            <v>126</v>
          </cell>
          <cell r="T5775">
            <v>36.86</v>
          </cell>
          <cell r="U5775" t="str">
            <v>US$</v>
          </cell>
          <cell r="V5775" t="str">
            <v>EA</v>
          </cell>
          <cell r="W5775" t="str">
            <v>FLT</v>
          </cell>
          <cell r="X5775" t="str">
            <v>BRN</v>
          </cell>
          <cell r="Y5775" t="str">
            <v>OIL</v>
          </cell>
          <cell r="Z5775" t="str">
            <v>FOH</v>
          </cell>
        </row>
        <row r="5776">
          <cell r="A5776" t="str">
            <v>P1103</v>
          </cell>
          <cell r="B5776" t="str">
            <v>9100400826</v>
          </cell>
          <cell r="C5776" t="str">
            <v>10009100400823</v>
          </cell>
          <cell r="D5776">
            <v>0.1</v>
          </cell>
          <cell r="E5776">
            <v>0</v>
          </cell>
          <cell r="F5776">
            <v>0</v>
          </cell>
          <cell r="G5776">
            <v>0</v>
          </cell>
          <cell r="H5776">
            <v>0</v>
          </cell>
          <cell r="I5776">
            <v>0</v>
          </cell>
          <cell r="J5776">
            <v>0</v>
          </cell>
          <cell r="K5776">
            <v>0</v>
          </cell>
          <cell r="L5776">
            <v>0</v>
          </cell>
          <cell r="M5776">
            <v>0</v>
          </cell>
          <cell r="N5776">
            <v>6</v>
          </cell>
          <cell r="O5776" t="str">
            <v>US</v>
          </cell>
          <cell r="Q5776" t="str">
            <v>FFH</v>
          </cell>
          <cell r="R5776">
            <v>0</v>
          </cell>
          <cell r="S5776">
            <v>480</v>
          </cell>
          <cell r="T5776">
            <v>7.55</v>
          </cell>
          <cell r="U5776" t="str">
            <v>US$</v>
          </cell>
          <cell r="W5776" t="str">
            <v>FLT</v>
          </cell>
          <cell r="X5776" t="str">
            <v>BRN</v>
          </cell>
          <cell r="Y5776" t="str">
            <v>FUL</v>
          </cell>
          <cell r="Z5776" t="str">
            <v>FFH</v>
          </cell>
        </row>
        <row r="5777">
          <cell r="A5777" t="str">
            <v>P1103A</v>
          </cell>
          <cell r="B5777" t="str">
            <v>9100402240</v>
          </cell>
          <cell r="C5777" t="str">
            <v>10009100402247</v>
          </cell>
          <cell r="D5777">
            <v>1.38</v>
          </cell>
          <cell r="E5777">
            <v>7.2999999999999995E-2</v>
          </cell>
          <cell r="F5777">
            <v>3.8519999999999999</v>
          </cell>
          <cell r="G5777">
            <v>3.8519999999999999</v>
          </cell>
          <cell r="H5777">
            <v>6.4550000000000001</v>
          </cell>
          <cell r="I5777">
            <v>8.2799999999999994</v>
          </cell>
          <cell r="J5777">
            <v>0.438</v>
          </cell>
          <cell r="K5777">
            <v>12.061999999999999</v>
          </cell>
          <cell r="L5777">
            <v>8.25</v>
          </cell>
          <cell r="M5777">
            <v>7.25</v>
          </cell>
          <cell r="N5777">
            <v>6</v>
          </cell>
          <cell r="O5777" t="str">
            <v>US</v>
          </cell>
          <cell r="P5777" t="str">
            <v>RA</v>
          </cell>
          <cell r="Q5777" t="str">
            <v>FFH</v>
          </cell>
          <cell r="R5777">
            <v>5</v>
          </cell>
          <cell r="S5777">
            <v>600</v>
          </cell>
          <cell r="T5777">
            <v>7.55</v>
          </cell>
          <cell r="U5777" t="str">
            <v>US$</v>
          </cell>
          <cell r="V5777" t="str">
            <v>EA</v>
          </cell>
          <cell r="W5777" t="str">
            <v>FLT</v>
          </cell>
          <cell r="X5777" t="str">
            <v>BRN</v>
          </cell>
          <cell r="Y5777" t="str">
            <v>FUL</v>
          </cell>
          <cell r="Z5777" t="str">
            <v>FFH</v>
          </cell>
        </row>
        <row r="5778">
          <cell r="A5778" t="str">
            <v>P1103AFP</v>
          </cell>
          <cell r="B5778" t="str">
            <v>9100008480</v>
          </cell>
          <cell r="C5778" t="str">
            <v>10009100008487</v>
          </cell>
          <cell r="D5778">
            <v>1.29</v>
          </cell>
          <cell r="E5778">
            <v>7.5999999999999998E-2</v>
          </cell>
          <cell r="F5778">
            <v>0</v>
          </cell>
          <cell r="G5778">
            <v>0</v>
          </cell>
          <cell r="H5778">
            <v>0</v>
          </cell>
          <cell r="I5778">
            <v>7.74</v>
          </cell>
          <cell r="J5778">
            <v>0.45600000000000002</v>
          </cell>
          <cell r="K5778">
            <v>12.125</v>
          </cell>
          <cell r="L5778">
            <v>8.25</v>
          </cell>
          <cell r="M5778">
            <v>7.875</v>
          </cell>
          <cell r="N5778">
            <v>6</v>
          </cell>
          <cell r="O5778" t="str">
            <v>US</v>
          </cell>
          <cell r="P5778" t="str">
            <v>RA</v>
          </cell>
          <cell r="Q5778" t="str">
            <v>FFH</v>
          </cell>
          <cell r="R5778">
            <v>5</v>
          </cell>
          <cell r="S5778">
            <v>600</v>
          </cell>
          <cell r="T5778">
            <v>7.25</v>
          </cell>
          <cell r="U5778" t="str">
            <v>US$</v>
          </cell>
          <cell r="V5778" t="str">
            <v>EA</v>
          </cell>
          <cell r="W5778" t="str">
            <v>FLT</v>
          </cell>
          <cell r="X5778" t="str">
            <v>BRN</v>
          </cell>
          <cell r="Y5778" t="str">
            <v>FUL</v>
          </cell>
          <cell r="Z5778" t="str">
            <v>FFH</v>
          </cell>
        </row>
        <row r="5779">
          <cell r="A5779" t="str">
            <v>P1104</v>
          </cell>
          <cell r="B5779" t="str">
            <v>9100400833</v>
          </cell>
          <cell r="C5779" t="str">
            <v>10009100400830</v>
          </cell>
          <cell r="D5779">
            <v>1.5</v>
          </cell>
          <cell r="E5779">
            <v>7.2999999999999995E-2</v>
          </cell>
          <cell r="F5779">
            <v>3.8519999999999999</v>
          </cell>
          <cell r="G5779">
            <v>3.8519999999999999</v>
          </cell>
          <cell r="H5779">
            <v>7.1420000000000003</v>
          </cell>
          <cell r="I5779">
            <v>9</v>
          </cell>
          <cell r="J5779">
            <v>0.438</v>
          </cell>
          <cell r="K5779">
            <v>12.061999999999999</v>
          </cell>
          <cell r="L5779">
            <v>8.25</v>
          </cell>
          <cell r="M5779">
            <v>7.9370000000000003</v>
          </cell>
          <cell r="N5779">
            <v>6</v>
          </cell>
          <cell r="O5779" t="str">
            <v>US</v>
          </cell>
          <cell r="P5779" t="str">
            <v>RA</v>
          </cell>
          <cell r="Q5779" t="str">
            <v>FFH</v>
          </cell>
          <cell r="R5779">
            <v>5</v>
          </cell>
          <cell r="S5779">
            <v>600</v>
          </cell>
          <cell r="T5779">
            <v>6.68</v>
          </cell>
          <cell r="U5779" t="str">
            <v>US$</v>
          </cell>
          <cell r="V5779" t="str">
            <v>EA</v>
          </cell>
          <cell r="W5779" t="str">
            <v>FLT</v>
          </cell>
          <cell r="X5779" t="str">
            <v>BRN</v>
          </cell>
          <cell r="Y5779" t="str">
            <v>FUL</v>
          </cell>
          <cell r="Z5779" t="str">
            <v>FFH</v>
          </cell>
        </row>
        <row r="5780">
          <cell r="A5780" t="str">
            <v>P1104BR</v>
          </cell>
          <cell r="D5780">
            <v>0.88</v>
          </cell>
          <cell r="E5780">
            <v>0</v>
          </cell>
          <cell r="F5780">
            <v>0</v>
          </cell>
          <cell r="G5780">
            <v>0</v>
          </cell>
          <cell r="H5780">
            <v>0</v>
          </cell>
          <cell r="I5780">
            <v>0</v>
          </cell>
          <cell r="J5780">
            <v>0</v>
          </cell>
          <cell r="K5780">
            <v>0</v>
          </cell>
          <cell r="L5780">
            <v>0</v>
          </cell>
          <cell r="M5780">
            <v>0</v>
          </cell>
          <cell r="N5780">
            <v>0</v>
          </cell>
          <cell r="O5780" t="str">
            <v>BR</v>
          </cell>
          <cell r="P5780" t="str">
            <v>RA</v>
          </cell>
          <cell r="Q5780" t="str">
            <v>FFH</v>
          </cell>
          <cell r="R5780">
            <v>0</v>
          </cell>
          <cell r="S5780">
            <v>0</v>
          </cell>
          <cell r="T5780">
            <v>3.55</v>
          </cell>
          <cell r="U5780" t="str">
            <v>US$</v>
          </cell>
          <cell r="V5780" t="str">
            <v>EA</v>
          </cell>
          <cell r="W5780" t="str">
            <v>FLT</v>
          </cell>
          <cell r="X5780" t="str">
            <v>BRN</v>
          </cell>
          <cell r="Y5780" t="str">
            <v>FUL</v>
          </cell>
          <cell r="Z5780" t="str">
            <v>FFH</v>
          </cell>
        </row>
        <row r="5781">
          <cell r="A5781" t="str">
            <v>P1104FP</v>
          </cell>
          <cell r="B5781" t="str">
            <v>9100008909</v>
          </cell>
          <cell r="C5781" t="str">
            <v>10009100008906</v>
          </cell>
          <cell r="D5781">
            <v>1.43</v>
          </cell>
          <cell r="E5781">
            <v>7.4999999999999997E-2</v>
          </cell>
          <cell r="F5781">
            <v>0</v>
          </cell>
          <cell r="G5781">
            <v>0</v>
          </cell>
          <cell r="H5781">
            <v>0</v>
          </cell>
          <cell r="I5781">
            <v>8.58</v>
          </cell>
          <cell r="J5781">
            <v>0.45</v>
          </cell>
          <cell r="K5781">
            <v>12.125</v>
          </cell>
          <cell r="L5781">
            <v>8.25</v>
          </cell>
          <cell r="M5781">
            <v>7.875</v>
          </cell>
          <cell r="N5781">
            <v>6</v>
          </cell>
          <cell r="O5781" t="str">
            <v>US</v>
          </cell>
          <cell r="P5781" t="str">
            <v>RA</v>
          </cell>
          <cell r="Q5781" t="str">
            <v>FFH</v>
          </cell>
          <cell r="R5781">
            <v>5</v>
          </cell>
          <cell r="S5781">
            <v>600</v>
          </cell>
          <cell r="T5781">
            <v>6.2</v>
          </cell>
          <cell r="U5781" t="str">
            <v>US$</v>
          </cell>
          <cell r="V5781" t="str">
            <v>EA</v>
          </cell>
          <cell r="W5781" t="str">
            <v>FLT</v>
          </cell>
          <cell r="X5781" t="str">
            <v>BRN</v>
          </cell>
          <cell r="Y5781" t="str">
            <v>FUL</v>
          </cell>
          <cell r="Z5781" t="str">
            <v>FFH</v>
          </cell>
        </row>
        <row r="5782">
          <cell r="A5782" t="str">
            <v>P1105</v>
          </cell>
          <cell r="B5782" t="str">
            <v>9100400321</v>
          </cell>
          <cell r="C5782" t="str">
            <v>10009100400328</v>
          </cell>
          <cell r="D5782">
            <v>1.32</v>
          </cell>
          <cell r="E5782">
            <v>6.0999999999999999E-2</v>
          </cell>
          <cell r="F5782">
            <v>3.8519999999999999</v>
          </cell>
          <cell r="G5782">
            <v>3.8519999999999999</v>
          </cell>
          <cell r="H5782">
            <v>6.4550000000000001</v>
          </cell>
          <cell r="I5782">
            <v>7.92</v>
          </cell>
          <cell r="J5782">
            <v>0.36599999999999999</v>
          </cell>
          <cell r="K5782">
            <v>12.061999999999999</v>
          </cell>
          <cell r="L5782">
            <v>8.25</v>
          </cell>
          <cell r="M5782">
            <v>7.25</v>
          </cell>
          <cell r="N5782">
            <v>6</v>
          </cell>
          <cell r="O5782" t="str">
            <v>US</v>
          </cell>
          <cell r="P5782" t="str">
            <v>RA</v>
          </cell>
          <cell r="Q5782" t="str">
            <v>FFH</v>
          </cell>
          <cell r="R5782">
            <v>6</v>
          </cell>
          <cell r="S5782">
            <v>720</v>
          </cell>
          <cell r="T5782">
            <v>8.17</v>
          </cell>
          <cell r="U5782" t="str">
            <v>US$</v>
          </cell>
          <cell r="V5782" t="str">
            <v>EA</v>
          </cell>
          <cell r="W5782" t="str">
            <v>FLT</v>
          </cell>
          <cell r="X5782" t="str">
            <v>BRN</v>
          </cell>
          <cell r="Y5782" t="str">
            <v>FUL</v>
          </cell>
          <cell r="Z5782" t="str">
            <v>FFH</v>
          </cell>
        </row>
        <row r="5783">
          <cell r="A5783" t="str">
            <v>P11057</v>
          </cell>
          <cell r="B5783" t="str">
            <v>9100548634</v>
          </cell>
          <cell r="C5783" t="str">
            <v>10009100548631</v>
          </cell>
          <cell r="D5783">
            <v>1</v>
          </cell>
          <cell r="E5783">
            <v>0.14000000000000001</v>
          </cell>
          <cell r="F5783">
            <v>4.806</v>
          </cell>
          <cell r="G5783">
            <v>4.806</v>
          </cell>
          <cell r="H5783">
            <v>10.487</v>
          </cell>
          <cell r="I5783">
            <v>0</v>
          </cell>
          <cell r="J5783">
            <v>0.98599999999999999</v>
          </cell>
          <cell r="K5783">
            <v>14.875</v>
          </cell>
          <cell r="L5783">
            <v>10.125</v>
          </cell>
          <cell r="M5783">
            <v>11.311999999999999</v>
          </cell>
          <cell r="N5783">
            <v>6</v>
          </cell>
          <cell r="O5783" t="str">
            <v>DE</v>
          </cell>
          <cell r="P5783" t="str">
            <v>RA</v>
          </cell>
          <cell r="Q5783" t="str">
            <v>FFH</v>
          </cell>
          <cell r="R5783">
            <v>6</v>
          </cell>
          <cell r="S5783">
            <v>234</v>
          </cell>
          <cell r="T5783">
            <v>0</v>
          </cell>
          <cell r="V5783" t="str">
            <v>EA</v>
          </cell>
          <cell r="W5783" t="str">
            <v>FLT</v>
          </cell>
          <cell r="X5783" t="str">
            <v>BRN</v>
          </cell>
          <cell r="Y5783" t="str">
            <v>FUL</v>
          </cell>
          <cell r="Z5783" t="str">
            <v>FFH</v>
          </cell>
        </row>
        <row r="5784">
          <cell r="A5784" t="str">
            <v>P1106</v>
          </cell>
          <cell r="B5784" t="str">
            <v>9100400338</v>
          </cell>
          <cell r="C5784" t="str">
            <v>10009100400335</v>
          </cell>
          <cell r="D5784">
            <v>1.266</v>
          </cell>
          <cell r="E5784">
            <v>4.9000000000000002E-2</v>
          </cell>
          <cell r="F5784">
            <v>3.8519999999999999</v>
          </cell>
          <cell r="G5784">
            <v>3.8519999999999999</v>
          </cell>
          <cell r="H5784">
            <v>5.33</v>
          </cell>
          <cell r="I5784">
            <v>7.5960000000000001</v>
          </cell>
          <cell r="J5784">
            <v>0.29399999999999998</v>
          </cell>
          <cell r="K5784">
            <v>12.061999999999999</v>
          </cell>
          <cell r="L5784">
            <v>8.25</v>
          </cell>
          <cell r="M5784">
            <v>6.125</v>
          </cell>
          <cell r="N5784">
            <v>6</v>
          </cell>
          <cell r="O5784" t="str">
            <v>US</v>
          </cell>
          <cell r="P5784" t="str">
            <v>RA</v>
          </cell>
          <cell r="Q5784" t="str">
            <v>FFH</v>
          </cell>
          <cell r="R5784">
            <v>6</v>
          </cell>
          <cell r="S5784">
            <v>720</v>
          </cell>
          <cell r="T5784">
            <v>6.48</v>
          </cell>
          <cell r="U5784" t="str">
            <v>US$</v>
          </cell>
          <cell r="V5784" t="str">
            <v>EA</v>
          </cell>
          <cell r="W5784" t="str">
            <v>FLT</v>
          </cell>
          <cell r="X5784" t="str">
            <v>BRN</v>
          </cell>
          <cell r="Y5784" t="str">
            <v>FUL</v>
          </cell>
          <cell r="Z5784" t="str">
            <v>FFH</v>
          </cell>
        </row>
        <row r="5785">
          <cell r="A5785" t="str">
            <v>P1107</v>
          </cell>
          <cell r="B5785" t="str">
            <v>9100400840</v>
          </cell>
          <cell r="C5785" t="str">
            <v>10009100400847</v>
          </cell>
          <cell r="D5785">
            <v>1.3660000000000001</v>
          </cell>
          <cell r="E5785">
            <v>6.2E-2</v>
          </cell>
          <cell r="F5785">
            <v>3.8519999999999999</v>
          </cell>
          <cell r="G5785">
            <v>3.8519999999999999</v>
          </cell>
          <cell r="H5785">
            <v>6.4550000000000001</v>
          </cell>
          <cell r="I5785">
            <v>8.1959999999999997</v>
          </cell>
          <cell r="J5785">
            <v>0.372</v>
          </cell>
          <cell r="K5785">
            <v>12.061999999999999</v>
          </cell>
          <cell r="L5785">
            <v>8.25</v>
          </cell>
          <cell r="M5785">
            <v>7.25</v>
          </cell>
          <cell r="N5785">
            <v>6</v>
          </cell>
          <cell r="O5785" t="str">
            <v>US</v>
          </cell>
          <cell r="Q5785" t="str">
            <v>FFH</v>
          </cell>
          <cell r="R5785">
            <v>5</v>
          </cell>
          <cell r="S5785">
            <v>600</v>
          </cell>
          <cell r="T5785">
            <v>8.85</v>
          </cell>
          <cell r="U5785" t="str">
            <v>US$</v>
          </cell>
          <cell r="W5785" t="str">
            <v>FLT</v>
          </cell>
          <cell r="X5785" t="str">
            <v>BRN</v>
          </cell>
          <cell r="Y5785" t="str">
            <v>FUL</v>
          </cell>
          <cell r="Z5785" t="str">
            <v>FFH</v>
          </cell>
        </row>
        <row r="5786">
          <cell r="A5786" t="str">
            <v>P1107</v>
          </cell>
          <cell r="B5786" t="str">
            <v>9100400840</v>
          </cell>
          <cell r="C5786" t="str">
            <v>10009100400847</v>
          </cell>
          <cell r="D5786">
            <v>1.333</v>
          </cell>
          <cell r="E5786">
            <v>8.6999999999999994E-2</v>
          </cell>
          <cell r="F5786">
            <v>3.8519999999999999</v>
          </cell>
          <cell r="G5786">
            <v>3.8519999999999999</v>
          </cell>
          <cell r="H5786">
            <v>6.4550000000000001</v>
          </cell>
          <cell r="I5786">
            <v>7.9980000000000002</v>
          </cell>
          <cell r="J5786">
            <v>0.52200000000000002</v>
          </cell>
          <cell r="K5786">
            <v>12.061999999999999</v>
          </cell>
          <cell r="L5786">
            <v>8.25</v>
          </cell>
          <cell r="M5786">
            <v>7.25</v>
          </cell>
          <cell r="N5786">
            <v>6</v>
          </cell>
          <cell r="O5786" t="str">
            <v>US</v>
          </cell>
          <cell r="P5786" t="str">
            <v>RA</v>
          </cell>
          <cell r="Q5786" t="str">
            <v>FFH</v>
          </cell>
          <cell r="R5786">
            <v>5</v>
          </cell>
          <cell r="S5786">
            <v>600</v>
          </cell>
          <cell r="T5786">
            <v>8.85</v>
          </cell>
          <cell r="U5786" t="str">
            <v>US$</v>
          </cell>
          <cell r="V5786" t="str">
            <v>EA</v>
          </cell>
          <cell r="W5786" t="str">
            <v>FLT</v>
          </cell>
          <cell r="X5786" t="str">
            <v>BRN</v>
          </cell>
          <cell r="Y5786" t="str">
            <v>FUL</v>
          </cell>
          <cell r="Z5786" t="str">
            <v>FFH</v>
          </cell>
        </row>
        <row r="5787">
          <cell r="A5787" t="str">
            <v>P1108</v>
          </cell>
          <cell r="B5787" t="str">
            <v>9100400857</v>
          </cell>
          <cell r="C5787" t="str">
            <v>10009100400854</v>
          </cell>
          <cell r="D5787">
            <v>1.63</v>
          </cell>
          <cell r="E5787">
            <v>8.5999999999999993E-2</v>
          </cell>
          <cell r="F5787">
            <v>3.8519999999999999</v>
          </cell>
          <cell r="G5787">
            <v>3.8519999999999999</v>
          </cell>
          <cell r="H5787">
            <v>8.33</v>
          </cell>
          <cell r="I5787">
            <v>9.7799999999999994</v>
          </cell>
          <cell r="J5787">
            <v>0.51600000000000001</v>
          </cell>
          <cell r="K5787">
            <v>12.061999999999999</v>
          </cell>
          <cell r="L5787">
            <v>8.25</v>
          </cell>
          <cell r="M5787">
            <v>9.125</v>
          </cell>
          <cell r="N5787">
            <v>6</v>
          </cell>
          <cell r="O5787" t="str">
            <v>US</v>
          </cell>
          <cell r="P5787" t="str">
            <v>RA</v>
          </cell>
          <cell r="Q5787" t="str">
            <v>FFH</v>
          </cell>
          <cell r="R5787">
            <v>4</v>
          </cell>
          <cell r="S5787">
            <v>480</v>
          </cell>
          <cell r="T5787">
            <v>12.74</v>
          </cell>
          <cell r="U5787" t="str">
            <v>US$</v>
          </cell>
          <cell r="V5787" t="str">
            <v>EA</v>
          </cell>
          <cell r="W5787" t="str">
            <v>FLT</v>
          </cell>
          <cell r="X5787" t="str">
            <v>BRN</v>
          </cell>
          <cell r="Y5787" t="str">
            <v>FUL</v>
          </cell>
          <cell r="Z5787" t="str">
            <v>FFH</v>
          </cell>
        </row>
        <row r="5788">
          <cell r="A5788" t="str">
            <v>P1109</v>
          </cell>
          <cell r="B5788" t="str">
            <v>9100400956</v>
          </cell>
          <cell r="C5788" t="str">
            <v>10009100400953</v>
          </cell>
          <cell r="D5788">
            <v>2.0830000000000002</v>
          </cell>
          <cell r="E5788">
            <v>0.13700000000000001</v>
          </cell>
          <cell r="F5788">
            <v>4.415</v>
          </cell>
          <cell r="G5788">
            <v>4.415</v>
          </cell>
          <cell r="H5788">
            <v>8.1419999999999995</v>
          </cell>
          <cell r="I5788">
            <v>12.497999999999999</v>
          </cell>
          <cell r="J5788">
            <v>0.82199999999999995</v>
          </cell>
          <cell r="K5788">
            <v>13.811999999999999</v>
          </cell>
          <cell r="L5788">
            <v>9.375</v>
          </cell>
          <cell r="M5788">
            <v>8.9369999999999994</v>
          </cell>
          <cell r="N5788">
            <v>6</v>
          </cell>
          <cell r="O5788" t="str">
            <v>US</v>
          </cell>
          <cell r="P5788" t="str">
            <v>RA</v>
          </cell>
          <cell r="Q5788" t="str">
            <v>FFH</v>
          </cell>
          <cell r="R5788">
            <v>4</v>
          </cell>
          <cell r="S5788">
            <v>312</v>
          </cell>
          <cell r="T5788">
            <v>8.58</v>
          </cell>
          <cell r="U5788" t="str">
            <v>US$</v>
          </cell>
          <cell r="V5788" t="str">
            <v>EA</v>
          </cell>
          <cell r="W5788" t="str">
            <v>FLT</v>
          </cell>
          <cell r="X5788" t="str">
            <v>BRN</v>
          </cell>
          <cell r="Y5788" t="str">
            <v>FUL</v>
          </cell>
          <cell r="Z5788" t="str">
            <v>FFH</v>
          </cell>
        </row>
        <row r="5789">
          <cell r="A5789" t="str">
            <v>P1109FP</v>
          </cell>
          <cell r="B5789" t="str">
            <v>9100008503</v>
          </cell>
          <cell r="C5789" t="str">
            <v>10009100008500</v>
          </cell>
          <cell r="D5789">
            <v>1.925</v>
          </cell>
          <cell r="E5789">
            <v>0.112</v>
          </cell>
          <cell r="F5789">
            <v>0</v>
          </cell>
          <cell r="G5789">
            <v>0</v>
          </cell>
          <cell r="H5789">
            <v>0</v>
          </cell>
          <cell r="I5789">
            <v>11.55</v>
          </cell>
          <cell r="J5789">
            <v>0.67200000000000004</v>
          </cell>
          <cell r="K5789">
            <v>14</v>
          </cell>
          <cell r="L5789">
            <v>9.375</v>
          </cell>
          <cell r="M5789">
            <v>9.5</v>
          </cell>
          <cell r="N5789">
            <v>6</v>
          </cell>
          <cell r="O5789" t="str">
            <v>US</v>
          </cell>
          <cell r="P5789" t="str">
            <v>RA</v>
          </cell>
          <cell r="Q5789" t="str">
            <v>FFH</v>
          </cell>
          <cell r="R5789">
            <v>4</v>
          </cell>
          <cell r="S5789">
            <v>360</v>
          </cell>
          <cell r="T5789">
            <v>8.18</v>
          </cell>
          <cell r="U5789" t="str">
            <v>US$</v>
          </cell>
          <cell r="V5789" t="str">
            <v>EA</v>
          </cell>
          <cell r="W5789" t="str">
            <v>FLT</v>
          </cell>
          <cell r="X5789" t="str">
            <v>BRN</v>
          </cell>
          <cell r="Y5789" t="str">
            <v>FUL</v>
          </cell>
          <cell r="Z5789" t="str">
            <v>FFH</v>
          </cell>
        </row>
        <row r="5790">
          <cell r="A5790" t="str">
            <v>P1110</v>
          </cell>
          <cell r="B5790" t="str">
            <v>9100400864</v>
          </cell>
          <cell r="C5790" t="str">
            <v>10009100400861</v>
          </cell>
          <cell r="D5790">
            <v>2.14</v>
          </cell>
          <cell r="E5790">
            <v>0.1</v>
          </cell>
          <cell r="F5790">
            <v>4.7910000000000004</v>
          </cell>
          <cell r="G5790">
            <v>4.7910000000000004</v>
          </cell>
          <cell r="H5790">
            <v>8.1690000000000005</v>
          </cell>
          <cell r="I5790">
            <v>12.84</v>
          </cell>
          <cell r="J5790">
            <v>0.6</v>
          </cell>
          <cell r="K5790">
            <v>15</v>
          </cell>
          <cell r="L5790">
            <v>9.9689999999999994</v>
          </cell>
          <cell r="M5790">
            <v>8.5</v>
          </cell>
          <cell r="N5790">
            <v>6</v>
          </cell>
          <cell r="O5790" t="str">
            <v>US</v>
          </cell>
          <cell r="P5790" t="str">
            <v>RA</v>
          </cell>
          <cell r="Q5790" t="str">
            <v>FFH</v>
          </cell>
          <cell r="R5790">
            <v>4</v>
          </cell>
          <cell r="S5790">
            <v>312</v>
          </cell>
          <cell r="T5790">
            <v>8.44</v>
          </cell>
          <cell r="U5790" t="str">
            <v>US$</v>
          </cell>
          <cell r="V5790" t="str">
            <v>EA</v>
          </cell>
          <cell r="W5790" t="str">
            <v>FLT</v>
          </cell>
          <cell r="X5790" t="str">
            <v>BRN</v>
          </cell>
          <cell r="Y5790" t="str">
            <v>FUL</v>
          </cell>
          <cell r="Z5790" t="str">
            <v>FFH</v>
          </cell>
        </row>
        <row r="5791">
          <cell r="A5791" t="str">
            <v>P1111</v>
          </cell>
          <cell r="B5791" t="str">
            <v>9100400871</v>
          </cell>
          <cell r="C5791" t="str">
            <v>10009100400878</v>
          </cell>
          <cell r="D5791">
            <v>1.091</v>
          </cell>
          <cell r="E5791">
            <v>4.2000000000000003E-2</v>
          </cell>
          <cell r="F5791">
            <v>3.8519999999999999</v>
          </cell>
          <cell r="G5791">
            <v>3.8519999999999999</v>
          </cell>
          <cell r="H5791">
            <v>6.04</v>
          </cell>
          <cell r="I5791">
            <v>13.092000000000001</v>
          </cell>
          <cell r="J5791">
            <v>0.504</v>
          </cell>
          <cell r="K5791">
            <v>12.061999999999999</v>
          </cell>
          <cell r="L5791">
            <v>8.25</v>
          </cell>
          <cell r="M5791">
            <v>6.875</v>
          </cell>
          <cell r="N5791">
            <v>12</v>
          </cell>
          <cell r="O5791" t="str">
            <v>US</v>
          </cell>
          <cell r="Q5791" t="str">
            <v>FFH</v>
          </cell>
          <cell r="R5791">
            <v>6</v>
          </cell>
          <cell r="S5791">
            <v>720</v>
          </cell>
          <cell r="T5791">
            <v>6.41</v>
          </cell>
          <cell r="U5791" t="str">
            <v>US$</v>
          </cell>
          <cell r="W5791" t="str">
            <v>FLT</v>
          </cell>
          <cell r="X5791" t="str">
            <v>BRN</v>
          </cell>
          <cell r="Y5791" t="str">
            <v>FUL</v>
          </cell>
          <cell r="Z5791" t="str">
            <v>FFH</v>
          </cell>
        </row>
        <row r="5792">
          <cell r="A5792" t="str">
            <v>P1112</v>
          </cell>
          <cell r="B5792" t="str">
            <v>9100400888</v>
          </cell>
          <cell r="C5792" t="str">
            <v>10009100400885</v>
          </cell>
          <cell r="D5792">
            <v>1.6930000000000001</v>
          </cell>
          <cell r="E5792">
            <v>8.1000000000000003E-2</v>
          </cell>
          <cell r="F5792">
            <v>3.8519999999999999</v>
          </cell>
          <cell r="G5792">
            <v>3.8519999999999999</v>
          </cell>
          <cell r="H5792">
            <v>8.9550000000000001</v>
          </cell>
          <cell r="I5792">
            <v>10.157999999999999</v>
          </cell>
          <cell r="J5792">
            <v>0.48599999999999999</v>
          </cell>
          <cell r="K5792">
            <v>12.061999999999999</v>
          </cell>
          <cell r="L5792">
            <v>8.25</v>
          </cell>
          <cell r="M5792">
            <v>9.75</v>
          </cell>
          <cell r="N5792">
            <v>6</v>
          </cell>
          <cell r="O5792" t="str">
            <v>US</v>
          </cell>
          <cell r="P5792" t="str">
            <v>RA</v>
          </cell>
          <cell r="Q5792" t="str">
            <v>FFH</v>
          </cell>
          <cell r="R5792">
            <v>4</v>
          </cell>
          <cell r="S5792">
            <v>480</v>
          </cell>
          <cell r="T5792">
            <v>10.68</v>
          </cell>
          <cell r="U5792" t="str">
            <v>US$</v>
          </cell>
          <cell r="V5792" t="str">
            <v>EA</v>
          </cell>
          <cell r="W5792" t="str">
            <v>FLT</v>
          </cell>
          <cell r="X5792" t="str">
            <v>BRN</v>
          </cell>
          <cell r="Y5792" t="str">
            <v>FUL</v>
          </cell>
          <cell r="Z5792" t="str">
            <v>FFH</v>
          </cell>
        </row>
        <row r="5793">
          <cell r="A5793" t="str">
            <v>P1114</v>
          </cell>
          <cell r="B5793" t="str">
            <v>9100400895</v>
          </cell>
          <cell r="C5793" t="str">
            <v>10009100400892</v>
          </cell>
          <cell r="D5793">
            <v>1.2</v>
          </cell>
          <cell r="E5793">
            <v>7.0000000000000007E-2</v>
          </cell>
          <cell r="F5793">
            <v>3.8519999999999999</v>
          </cell>
          <cell r="G5793">
            <v>3.8519999999999999</v>
          </cell>
          <cell r="H5793">
            <v>6.8920000000000003</v>
          </cell>
          <cell r="I5793">
            <v>14.4</v>
          </cell>
          <cell r="J5793">
            <v>0.84</v>
          </cell>
          <cell r="K5793">
            <v>12.061999999999999</v>
          </cell>
          <cell r="L5793">
            <v>8.25</v>
          </cell>
          <cell r="M5793">
            <v>7.6870000000000003</v>
          </cell>
          <cell r="N5793">
            <v>12</v>
          </cell>
          <cell r="O5793" t="str">
            <v>US</v>
          </cell>
          <cell r="Q5793" t="str">
            <v>FFH</v>
          </cell>
          <cell r="R5793">
            <v>5</v>
          </cell>
          <cell r="S5793">
            <v>600</v>
          </cell>
          <cell r="T5793">
            <v>10.4</v>
          </cell>
          <cell r="U5793" t="str">
            <v>US$</v>
          </cell>
          <cell r="W5793" t="str">
            <v>FLT</v>
          </cell>
          <cell r="X5793" t="str">
            <v>BRN</v>
          </cell>
          <cell r="Y5793" t="str">
            <v>FUL</v>
          </cell>
          <cell r="Z5793" t="str">
            <v>FFH</v>
          </cell>
        </row>
        <row r="5794">
          <cell r="A5794" t="str">
            <v>P1115</v>
          </cell>
          <cell r="B5794" t="str">
            <v>9100400451</v>
          </cell>
          <cell r="C5794" t="str">
            <v>10009100400458</v>
          </cell>
          <cell r="D5794">
            <v>0.96699999999999997</v>
          </cell>
          <cell r="E5794">
            <v>5.2999999999999999E-2</v>
          </cell>
          <cell r="F5794">
            <v>3.8519999999999999</v>
          </cell>
          <cell r="G5794">
            <v>3.8519999999999999</v>
          </cell>
          <cell r="H5794">
            <v>5.29</v>
          </cell>
          <cell r="I5794">
            <v>5.8019999999999996</v>
          </cell>
          <cell r="J5794">
            <v>0.318</v>
          </cell>
          <cell r="K5794">
            <v>12.061999999999999</v>
          </cell>
          <cell r="L5794">
            <v>8.25</v>
          </cell>
          <cell r="M5794">
            <v>6.125</v>
          </cell>
          <cell r="N5794">
            <v>6</v>
          </cell>
          <cell r="O5794" t="str">
            <v>US</v>
          </cell>
          <cell r="P5794" t="str">
            <v>RA</v>
          </cell>
          <cell r="Q5794" t="str">
            <v>FFH</v>
          </cell>
          <cell r="R5794">
            <v>6</v>
          </cell>
          <cell r="S5794">
            <v>720</v>
          </cell>
          <cell r="T5794">
            <v>10.52</v>
          </cell>
          <cell r="U5794" t="str">
            <v>US$</v>
          </cell>
          <cell r="V5794" t="str">
            <v>EA</v>
          </cell>
          <cell r="W5794" t="str">
            <v>FLT</v>
          </cell>
          <cell r="X5794" t="str">
            <v>BRN</v>
          </cell>
          <cell r="Y5794" t="str">
            <v>FUL</v>
          </cell>
          <cell r="Z5794" t="str">
            <v>FFH</v>
          </cell>
        </row>
        <row r="5795">
          <cell r="A5795" t="str">
            <v>P1116</v>
          </cell>
          <cell r="B5795" t="str">
            <v>9100400444</v>
          </cell>
          <cell r="C5795" t="str">
            <v>10009100400441</v>
          </cell>
          <cell r="D5795">
            <v>1.0920000000000001</v>
          </cell>
          <cell r="E5795">
            <v>5.2999999999999999E-2</v>
          </cell>
          <cell r="F5795">
            <v>3.8519999999999999</v>
          </cell>
          <cell r="G5795">
            <v>3.8519999999999999</v>
          </cell>
          <cell r="H5795">
            <v>5.29</v>
          </cell>
          <cell r="I5795">
            <v>6.5519999999999996</v>
          </cell>
          <cell r="J5795">
            <v>0.318</v>
          </cell>
          <cell r="K5795">
            <v>12.061999999999999</v>
          </cell>
          <cell r="L5795">
            <v>8.25</v>
          </cell>
          <cell r="M5795">
            <v>6.125</v>
          </cell>
          <cell r="N5795">
            <v>6</v>
          </cell>
          <cell r="O5795" t="str">
            <v>US</v>
          </cell>
          <cell r="P5795" t="str">
            <v>RA</v>
          </cell>
          <cell r="Q5795" t="str">
            <v>FFH</v>
          </cell>
          <cell r="R5795">
            <v>6</v>
          </cell>
          <cell r="S5795">
            <v>720</v>
          </cell>
          <cell r="T5795">
            <v>15.73</v>
          </cell>
          <cell r="U5795" t="str">
            <v>US$</v>
          </cell>
          <cell r="V5795" t="str">
            <v>EA</v>
          </cell>
          <cell r="W5795" t="str">
            <v>FLT</v>
          </cell>
          <cell r="X5795" t="str">
            <v>BRN</v>
          </cell>
          <cell r="Y5795" t="str">
            <v>FUL</v>
          </cell>
          <cell r="Z5795" t="str">
            <v>FFH</v>
          </cell>
        </row>
        <row r="5796">
          <cell r="A5796" t="str">
            <v>P1117</v>
          </cell>
          <cell r="B5796" t="str">
            <v>9100400963</v>
          </cell>
          <cell r="C5796" t="str">
            <v>10009100400960</v>
          </cell>
          <cell r="D5796">
            <v>1.4530000000000001</v>
          </cell>
          <cell r="E5796">
            <v>0.08</v>
          </cell>
          <cell r="F5796">
            <v>3.8519999999999999</v>
          </cell>
          <cell r="G5796">
            <v>3.8519999999999999</v>
          </cell>
          <cell r="H5796">
            <v>7.1020000000000003</v>
          </cell>
          <cell r="I5796">
            <v>8.718</v>
          </cell>
          <cell r="J5796">
            <v>0.48</v>
          </cell>
          <cell r="K5796">
            <v>12.061999999999999</v>
          </cell>
          <cell r="L5796">
            <v>8.25</v>
          </cell>
          <cell r="M5796">
            <v>7.9370000000000003</v>
          </cell>
          <cell r="N5796">
            <v>6</v>
          </cell>
          <cell r="O5796" t="str">
            <v>US</v>
          </cell>
          <cell r="P5796" t="str">
            <v>RA</v>
          </cell>
          <cell r="Q5796" t="str">
            <v>FFH</v>
          </cell>
          <cell r="R5796">
            <v>5</v>
          </cell>
          <cell r="S5796">
            <v>600</v>
          </cell>
          <cell r="T5796">
            <v>7.93</v>
          </cell>
          <cell r="U5796" t="str">
            <v>US$</v>
          </cell>
          <cell r="V5796" t="str">
            <v>EA</v>
          </cell>
          <cell r="W5796" t="str">
            <v>FLT</v>
          </cell>
          <cell r="X5796" t="str">
            <v>BRN</v>
          </cell>
          <cell r="Y5796" t="str">
            <v>FUL</v>
          </cell>
          <cell r="Z5796" t="str">
            <v>FFH</v>
          </cell>
        </row>
        <row r="5797">
          <cell r="A5797" t="str">
            <v>P1118</v>
          </cell>
          <cell r="B5797" t="str">
            <v>9100400901</v>
          </cell>
          <cell r="C5797" t="str">
            <v>10009100400908</v>
          </cell>
          <cell r="D5797">
            <v>1.625</v>
          </cell>
          <cell r="E5797">
            <v>7.5999999999999998E-2</v>
          </cell>
          <cell r="F5797">
            <v>3.8519999999999999</v>
          </cell>
          <cell r="G5797">
            <v>3.8519999999999999</v>
          </cell>
          <cell r="H5797">
            <v>8.33</v>
          </cell>
          <cell r="I5797">
            <v>9.75</v>
          </cell>
          <cell r="J5797">
            <v>0.45600000000000002</v>
          </cell>
          <cell r="K5797">
            <v>12.061999999999999</v>
          </cell>
          <cell r="L5797">
            <v>8.25</v>
          </cell>
          <cell r="M5797">
            <v>9.125</v>
          </cell>
          <cell r="N5797">
            <v>6</v>
          </cell>
          <cell r="O5797" t="str">
            <v>US</v>
          </cell>
          <cell r="P5797" t="str">
            <v>RA</v>
          </cell>
          <cell r="Q5797" t="str">
            <v>FFH</v>
          </cell>
          <cell r="R5797">
            <v>4</v>
          </cell>
          <cell r="S5797">
            <v>480</v>
          </cell>
          <cell r="T5797">
            <v>8.94</v>
          </cell>
          <cell r="U5797" t="str">
            <v>US$</v>
          </cell>
          <cell r="V5797" t="str">
            <v>EA</v>
          </cell>
          <cell r="W5797" t="str">
            <v>FLT</v>
          </cell>
          <cell r="X5797" t="str">
            <v>BRN</v>
          </cell>
          <cell r="Y5797" t="str">
            <v>FUL</v>
          </cell>
          <cell r="Z5797" t="str">
            <v>FFH</v>
          </cell>
        </row>
        <row r="5798">
          <cell r="A5798" t="str">
            <v>P1119</v>
          </cell>
          <cell r="B5798" t="str">
            <v>9100400970</v>
          </cell>
          <cell r="C5798" t="str">
            <v>10009100400977</v>
          </cell>
          <cell r="D5798">
            <v>1.25</v>
          </cell>
          <cell r="E5798">
            <v>4.9000000000000002E-2</v>
          </cell>
          <cell r="F5798">
            <v>3.8519999999999999</v>
          </cell>
          <cell r="G5798">
            <v>3.8519999999999999</v>
          </cell>
          <cell r="H5798">
            <v>5.29</v>
          </cell>
          <cell r="I5798">
            <v>7.5</v>
          </cell>
          <cell r="J5798">
            <v>0.29399999999999998</v>
          </cell>
          <cell r="K5798">
            <v>12.061999999999999</v>
          </cell>
          <cell r="L5798">
            <v>8.25</v>
          </cell>
          <cell r="M5798">
            <v>6.125</v>
          </cell>
          <cell r="N5798">
            <v>6</v>
          </cell>
          <cell r="O5798" t="str">
            <v>US</v>
          </cell>
          <cell r="P5798" t="str">
            <v>RA</v>
          </cell>
          <cell r="Q5798" t="str">
            <v>FFH</v>
          </cell>
          <cell r="R5798">
            <v>6</v>
          </cell>
          <cell r="S5798">
            <v>720</v>
          </cell>
          <cell r="T5798">
            <v>6.13</v>
          </cell>
          <cell r="U5798" t="str">
            <v>US$</v>
          </cell>
          <cell r="V5798" t="str">
            <v>EA</v>
          </cell>
          <cell r="W5798" t="str">
            <v>FLT</v>
          </cell>
          <cell r="X5798" t="str">
            <v>BRN</v>
          </cell>
          <cell r="Y5798" t="str">
            <v>FUL</v>
          </cell>
          <cell r="Z5798" t="str">
            <v>FFH</v>
          </cell>
        </row>
        <row r="5799">
          <cell r="A5799" t="str">
            <v>P1120</v>
          </cell>
          <cell r="B5799" t="str">
            <v>9100400918</v>
          </cell>
          <cell r="C5799" t="str">
            <v>10009100400915</v>
          </cell>
          <cell r="D5799">
            <v>1.3080000000000001</v>
          </cell>
          <cell r="E5799">
            <v>6.5000000000000002E-2</v>
          </cell>
          <cell r="F5799">
            <v>3.8519999999999999</v>
          </cell>
          <cell r="G5799">
            <v>3.8519999999999999</v>
          </cell>
          <cell r="H5799">
            <v>5.7670000000000003</v>
          </cell>
          <cell r="I5799">
            <v>7.8479999999999999</v>
          </cell>
          <cell r="J5799">
            <v>0.39</v>
          </cell>
          <cell r="K5799">
            <v>12.061999999999999</v>
          </cell>
          <cell r="L5799">
            <v>8.25</v>
          </cell>
          <cell r="M5799">
            <v>6.6870000000000003</v>
          </cell>
          <cell r="N5799">
            <v>6</v>
          </cell>
          <cell r="O5799" t="str">
            <v>US</v>
          </cell>
          <cell r="P5799" t="str">
            <v>RA</v>
          </cell>
          <cell r="Q5799" t="str">
            <v>FFH</v>
          </cell>
          <cell r="R5799">
            <v>6</v>
          </cell>
          <cell r="S5799">
            <v>720</v>
          </cell>
          <cell r="T5799">
            <v>7.84</v>
          </cell>
          <cell r="U5799" t="str">
            <v>US$</v>
          </cell>
          <cell r="V5799" t="str">
            <v>EA</v>
          </cell>
          <cell r="W5799" t="str">
            <v>FLT</v>
          </cell>
          <cell r="X5799" t="str">
            <v>BRN</v>
          </cell>
          <cell r="Y5799" t="str">
            <v>FUL</v>
          </cell>
          <cell r="Z5799" t="str">
            <v>FFH</v>
          </cell>
        </row>
        <row r="5800">
          <cell r="A5800" t="str">
            <v>P1121</v>
          </cell>
          <cell r="B5800" t="str">
            <v>9100400987</v>
          </cell>
          <cell r="C5800" t="str">
            <v>10009100400984</v>
          </cell>
          <cell r="D5800">
            <v>1.51</v>
          </cell>
          <cell r="E5800">
            <v>7.9000000000000001E-2</v>
          </cell>
          <cell r="F5800">
            <v>3.8519999999999999</v>
          </cell>
          <cell r="G5800">
            <v>3.8519999999999999</v>
          </cell>
          <cell r="H5800">
            <v>7.1020000000000003</v>
          </cell>
          <cell r="I5800">
            <v>9.06</v>
          </cell>
          <cell r="J5800">
            <v>0.47399999999999998</v>
          </cell>
          <cell r="K5800">
            <v>12.061999999999999</v>
          </cell>
          <cell r="L5800">
            <v>8.25</v>
          </cell>
          <cell r="M5800">
            <v>7.9370000000000003</v>
          </cell>
          <cell r="N5800">
            <v>6</v>
          </cell>
          <cell r="O5800" t="str">
            <v>US</v>
          </cell>
          <cell r="P5800" t="str">
            <v>RA</v>
          </cell>
          <cell r="Q5800" t="str">
            <v>FFH</v>
          </cell>
          <cell r="R5800">
            <v>5</v>
          </cell>
          <cell r="S5800">
            <v>600</v>
          </cell>
          <cell r="T5800">
            <v>10.84</v>
          </cell>
          <cell r="U5800" t="str">
            <v>US$</v>
          </cell>
          <cell r="V5800" t="str">
            <v>EA</v>
          </cell>
          <cell r="W5800" t="str">
            <v>FLT</v>
          </cell>
          <cell r="X5800" t="str">
            <v>BRN</v>
          </cell>
          <cell r="Y5800" t="str">
            <v>FUL</v>
          </cell>
          <cell r="Z5800" t="str">
            <v>FFH</v>
          </cell>
        </row>
        <row r="5801">
          <cell r="A5801" t="str">
            <v>P1123</v>
          </cell>
          <cell r="B5801" t="str">
            <v>9100400925</v>
          </cell>
          <cell r="C5801" t="str">
            <v>50009100400920</v>
          </cell>
          <cell r="D5801">
            <v>1.25</v>
          </cell>
          <cell r="E5801">
            <v>7.4999999999999997E-2</v>
          </cell>
          <cell r="F5801">
            <v>3.9169999999999998</v>
          </cell>
          <cell r="G5801">
            <v>3.9169999999999998</v>
          </cell>
          <cell r="H5801">
            <v>7.0839999999999996</v>
          </cell>
          <cell r="I5801">
            <v>15</v>
          </cell>
          <cell r="J5801">
            <v>0.9</v>
          </cell>
          <cell r="K5801">
            <v>16.536999999999999</v>
          </cell>
          <cell r="L5801">
            <v>12.5</v>
          </cell>
          <cell r="M5801">
            <v>8</v>
          </cell>
          <cell r="N5801">
            <v>12</v>
          </cell>
          <cell r="O5801" t="str">
            <v>US</v>
          </cell>
          <cell r="P5801" t="str">
            <v>RA</v>
          </cell>
          <cell r="Q5801" t="str">
            <v>FFH</v>
          </cell>
          <cell r="R5801">
            <v>5</v>
          </cell>
          <cell r="S5801">
            <v>600</v>
          </cell>
          <cell r="T5801">
            <v>9.6199999999999992</v>
          </cell>
          <cell r="U5801" t="str">
            <v>US$</v>
          </cell>
          <cell r="V5801" t="str">
            <v>EA</v>
          </cell>
          <cell r="W5801" t="str">
            <v>FLT</v>
          </cell>
          <cell r="X5801" t="str">
            <v>BRN</v>
          </cell>
          <cell r="Y5801" t="str">
            <v>FUL</v>
          </cell>
          <cell r="Z5801" t="str">
            <v>FFH</v>
          </cell>
        </row>
        <row r="5802">
          <cell r="A5802" t="str">
            <v>P1125</v>
          </cell>
          <cell r="B5802" t="str">
            <v>9100400994</v>
          </cell>
          <cell r="C5802" t="str">
            <v>10009100400991</v>
          </cell>
          <cell r="D5802">
            <v>1.6080000000000001</v>
          </cell>
          <cell r="E5802">
            <v>8.4000000000000005E-2</v>
          </cell>
          <cell r="F5802">
            <v>3.8519999999999999</v>
          </cell>
          <cell r="G5802">
            <v>3.8519999999999999</v>
          </cell>
          <cell r="H5802">
            <v>8.2899999999999991</v>
          </cell>
          <cell r="I5802">
            <v>9.6479999999999997</v>
          </cell>
          <cell r="J5802">
            <v>0.504</v>
          </cell>
          <cell r="K5802">
            <v>12.061999999999999</v>
          </cell>
          <cell r="L5802">
            <v>8.25</v>
          </cell>
          <cell r="M5802">
            <v>9.125</v>
          </cell>
          <cell r="N5802">
            <v>6</v>
          </cell>
          <cell r="O5802" t="str">
            <v>US</v>
          </cell>
          <cell r="P5802" t="str">
            <v>RA</v>
          </cell>
          <cell r="Q5802" t="str">
            <v>FFH</v>
          </cell>
          <cell r="R5802">
            <v>4</v>
          </cell>
          <cell r="S5802">
            <v>480</v>
          </cell>
          <cell r="T5802">
            <v>9.5500000000000007</v>
          </cell>
          <cell r="U5802" t="str">
            <v>US$</v>
          </cell>
          <cell r="V5802" t="str">
            <v>EA</v>
          </cell>
          <cell r="W5802" t="str">
            <v>FLT</v>
          </cell>
          <cell r="X5802" t="str">
            <v>BRN</v>
          </cell>
          <cell r="Y5802" t="str">
            <v>FUL</v>
          </cell>
          <cell r="Z5802" t="str">
            <v>FFH</v>
          </cell>
        </row>
        <row r="5803">
          <cell r="A5803" t="str">
            <v>P1127</v>
          </cell>
          <cell r="B5803" t="str">
            <v>9100400932</v>
          </cell>
          <cell r="C5803" t="str">
            <v>10009100400939</v>
          </cell>
          <cell r="D5803">
            <v>1.175</v>
          </cell>
          <cell r="E5803">
            <v>5.0999999999999997E-2</v>
          </cell>
          <cell r="F5803">
            <v>3.8519999999999999</v>
          </cell>
          <cell r="G5803">
            <v>3.8519999999999999</v>
          </cell>
          <cell r="H5803">
            <v>5.29</v>
          </cell>
          <cell r="I5803">
            <v>7.05</v>
          </cell>
          <cell r="J5803">
            <v>0.30599999999999999</v>
          </cell>
          <cell r="K5803">
            <v>12.061999999999999</v>
          </cell>
          <cell r="L5803">
            <v>8.25</v>
          </cell>
          <cell r="M5803">
            <v>6.125</v>
          </cell>
          <cell r="N5803">
            <v>6</v>
          </cell>
          <cell r="O5803" t="str">
            <v>US</v>
          </cell>
          <cell r="P5803" t="str">
            <v>RA</v>
          </cell>
          <cell r="Q5803" t="str">
            <v>FFH</v>
          </cell>
          <cell r="R5803">
            <v>6</v>
          </cell>
          <cell r="S5803">
            <v>720</v>
          </cell>
          <cell r="T5803">
            <v>6.99</v>
          </cell>
          <cell r="U5803" t="str">
            <v>US$</v>
          </cell>
          <cell r="V5803" t="str">
            <v>EA</v>
          </cell>
          <cell r="W5803" t="str">
            <v>FLT</v>
          </cell>
          <cell r="X5803" t="str">
            <v>BRN</v>
          </cell>
          <cell r="Y5803" t="str">
            <v>FUL</v>
          </cell>
          <cell r="Z5803" t="str">
            <v>FFH</v>
          </cell>
        </row>
        <row r="5804">
          <cell r="A5804" t="str">
            <v>P1129</v>
          </cell>
          <cell r="B5804" t="str">
            <v>9100401007</v>
          </cell>
          <cell r="C5804" t="str">
            <v>10009100401004</v>
          </cell>
          <cell r="D5804">
            <v>0.87</v>
          </cell>
          <cell r="E5804">
            <v>0.37</v>
          </cell>
          <cell r="F5804">
            <v>0</v>
          </cell>
          <cell r="G5804">
            <v>0</v>
          </cell>
          <cell r="H5804">
            <v>0</v>
          </cell>
          <cell r="I5804">
            <v>5.22</v>
          </cell>
          <cell r="J5804">
            <v>2.2200000000000002</v>
          </cell>
          <cell r="K5804">
            <v>0</v>
          </cell>
          <cell r="L5804">
            <v>0</v>
          </cell>
          <cell r="M5804">
            <v>0</v>
          </cell>
          <cell r="N5804">
            <v>6</v>
          </cell>
          <cell r="O5804" t="str">
            <v>US</v>
          </cell>
          <cell r="Q5804" t="str">
            <v>FFH</v>
          </cell>
          <cell r="R5804">
            <v>6</v>
          </cell>
          <cell r="S5804">
            <v>720</v>
          </cell>
          <cell r="T5804">
            <v>10.96</v>
          </cell>
          <cell r="U5804" t="str">
            <v>US$</v>
          </cell>
          <cell r="W5804" t="str">
            <v>FLT</v>
          </cell>
          <cell r="X5804" t="str">
            <v>BRN</v>
          </cell>
          <cell r="Y5804" t="str">
            <v>FUL</v>
          </cell>
          <cell r="Z5804" t="str">
            <v>FFH</v>
          </cell>
        </row>
        <row r="5805">
          <cell r="A5805" t="str">
            <v>P1129A</v>
          </cell>
          <cell r="B5805" t="str">
            <v>9100401007</v>
          </cell>
          <cell r="C5805" t="str">
            <v>10009100401004</v>
          </cell>
          <cell r="D5805">
            <v>1.08</v>
          </cell>
          <cell r="E5805">
            <v>4.9000000000000002E-2</v>
          </cell>
          <cell r="F5805">
            <v>3.1669999999999998</v>
          </cell>
          <cell r="G5805">
            <v>3.1669999999999998</v>
          </cell>
          <cell r="H5805">
            <v>7.2089999999999996</v>
          </cell>
          <cell r="I5805">
            <v>6.48</v>
          </cell>
          <cell r="J5805">
            <v>0.29399999999999998</v>
          </cell>
          <cell r="K5805">
            <v>10.25</v>
          </cell>
          <cell r="L5805">
            <v>7.125</v>
          </cell>
          <cell r="M5805">
            <v>8</v>
          </cell>
          <cell r="N5805">
            <v>6</v>
          </cell>
          <cell r="O5805" t="str">
            <v>US</v>
          </cell>
          <cell r="P5805" t="str">
            <v>RA</v>
          </cell>
          <cell r="Q5805" t="str">
            <v>FFH</v>
          </cell>
          <cell r="R5805">
            <v>5</v>
          </cell>
          <cell r="S5805">
            <v>780</v>
          </cell>
          <cell r="T5805">
            <v>10.96</v>
          </cell>
          <cell r="U5805" t="str">
            <v>US$</v>
          </cell>
          <cell r="V5805" t="str">
            <v>EA</v>
          </cell>
          <cell r="W5805" t="str">
            <v>FLT</v>
          </cell>
          <cell r="X5805" t="str">
            <v>BRN</v>
          </cell>
          <cell r="Y5805" t="str">
            <v>FUL</v>
          </cell>
          <cell r="Z5805" t="str">
            <v>FFH</v>
          </cell>
        </row>
        <row r="5806">
          <cell r="A5806" t="str">
            <v>P1130</v>
          </cell>
          <cell r="B5806" t="str">
            <v>9100400345</v>
          </cell>
          <cell r="C5806" t="str">
            <v>10009100400342</v>
          </cell>
          <cell r="D5806">
            <v>1.7330000000000001</v>
          </cell>
          <cell r="E5806">
            <v>4.8000000000000001E-2</v>
          </cell>
          <cell r="F5806">
            <v>3.79</v>
          </cell>
          <cell r="G5806">
            <v>3.415</v>
          </cell>
          <cell r="H5806">
            <v>5.08</v>
          </cell>
          <cell r="I5806">
            <v>20.795999999999999</v>
          </cell>
          <cell r="J5806">
            <v>0.57599999999999996</v>
          </cell>
          <cell r="K5806">
            <v>15.686999999999999</v>
          </cell>
          <cell r="L5806">
            <v>10.75</v>
          </cell>
          <cell r="M5806">
            <v>5.875</v>
          </cell>
          <cell r="N5806">
            <v>12</v>
          </cell>
          <cell r="O5806" t="str">
            <v>US</v>
          </cell>
          <cell r="Q5806" t="str">
            <v>FFH</v>
          </cell>
          <cell r="R5806">
            <v>7</v>
          </cell>
          <cell r="S5806">
            <v>840</v>
          </cell>
          <cell r="T5806">
            <v>12.38</v>
          </cell>
          <cell r="U5806" t="str">
            <v>US$</v>
          </cell>
          <cell r="W5806" t="str">
            <v>FLT</v>
          </cell>
          <cell r="X5806" t="str">
            <v>BRN</v>
          </cell>
          <cell r="Y5806" t="str">
            <v>FUL</v>
          </cell>
          <cell r="Z5806" t="str">
            <v>FFH</v>
          </cell>
        </row>
        <row r="5807">
          <cell r="A5807" t="str">
            <v>P1130A</v>
          </cell>
          <cell r="B5807" t="str">
            <v>9100031129</v>
          </cell>
          <cell r="C5807" t="str">
            <v>10009100031126</v>
          </cell>
          <cell r="D5807">
            <v>1.823</v>
          </cell>
          <cell r="E5807">
            <v>4.4999999999999998E-2</v>
          </cell>
          <cell r="F5807">
            <v>3.8479999999999999</v>
          </cell>
          <cell r="G5807">
            <v>3.8479999999999999</v>
          </cell>
          <cell r="H5807">
            <v>5.2859999999999996</v>
          </cell>
          <cell r="I5807">
            <v>10.938000000000001</v>
          </cell>
          <cell r="J5807">
            <v>0.35299999999999998</v>
          </cell>
          <cell r="K5807">
            <v>12.061999999999999</v>
          </cell>
          <cell r="L5807">
            <v>8.25</v>
          </cell>
          <cell r="M5807">
            <v>6.125</v>
          </cell>
          <cell r="N5807">
            <v>6</v>
          </cell>
          <cell r="O5807" t="str">
            <v>US</v>
          </cell>
          <cell r="P5807" t="str">
            <v>RA</v>
          </cell>
          <cell r="Q5807" t="str">
            <v>FFH</v>
          </cell>
          <cell r="R5807">
            <v>6</v>
          </cell>
          <cell r="S5807">
            <v>720</v>
          </cell>
          <cell r="T5807">
            <v>12.38</v>
          </cell>
          <cell r="U5807" t="str">
            <v>US$</v>
          </cell>
          <cell r="V5807" t="str">
            <v>EA</v>
          </cell>
          <cell r="W5807" t="str">
            <v>FLT</v>
          </cell>
          <cell r="X5807" t="str">
            <v>BRN</v>
          </cell>
          <cell r="Y5807" t="str">
            <v>FUL</v>
          </cell>
          <cell r="Z5807" t="str">
            <v>FFH</v>
          </cell>
        </row>
        <row r="5808">
          <cell r="A5808" t="str">
            <v>P1131</v>
          </cell>
          <cell r="B5808" t="str">
            <v>9100401014</v>
          </cell>
          <cell r="C5808" t="str">
            <v>10009100401011</v>
          </cell>
          <cell r="D5808">
            <v>1.266</v>
          </cell>
          <cell r="E5808">
            <v>5.1999999999999998E-2</v>
          </cell>
          <cell r="F5808">
            <v>3.8519999999999999</v>
          </cell>
          <cell r="G5808">
            <v>3.8519999999999999</v>
          </cell>
          <cell r="H5808">
            <v>5.33</v>
          </cell>
          <cell r="I5808">
            <v>7.5960000000000001</v>
          </cell>
          <cell r="J5808">
            <v>0.312</v>
          </cell>
          <cell r="K5808">
            <v>12.061999999999999</v>
          </cell>
          <cell r="L5808">
            <v>8.25</v>
          </cell>
          <cell r="M5808">
            <v>6.125</v>
          </cell>
          <cell r="N5808">
            <v>6</v>
          </cell>
          <cell r="O5808" t="str">
            <v>US</v>
          </cell>
          <cell r="P5808" t="str">
            <v>RA</v>
          </cell>
          <cell r="Q5808" t="str">
            <v>FFH</v>
          </cell>
          <cell r="R5808">
            <v>6</v>
          </cell>
          <cell r="S5808">
            <v>720</v>
          </cell>
          <cell r="T5808">
            <v>6.99</v>
          </cell>
          <cell r="U5808" t="str">
            <v>US$</v>
          </cell>
          <cell r="V5808" t="str">
            <v>EA</v>
          </cell>
          <cell r="W5808" t="str">
            <v>FLT</v>
          </cell>
          <cell r="X5808" t="str">
            <v>BRN</v>
          </cell>
          <cell r="Y5808" t="str">
            <v>FUL</v>
          </cell>
          <cell r="Z5808" t="str">
            <v>FFH</v>
          </cell>
        </row>
        <row r="5809">
          <cell r="A5809" t="str">
            <v>P1145</v>
          </cell>
          <cell r="B5809" t="str">
            <v>9100401144</v>
          </cell>
          <cell r="C5809" t="str">
            <v>10009100401141</v>
          </cell>
          <cell r="D5809">
            <v>0.92500000000000004</v>
          </cell>
          <cell r="E5809">
            <v>0.75</v>
          </cell>
          <cell r="F5809">
            <v>0</v>
          </cell>
          <cell r="G5809">
            <v>0</v>
          </cell>
          <cell r="H5809">
            <v>0</v>
          </cell>
          <cell r="I5809">
            <v>5.55</v>
          </cell>
          <cell r="J5809">
            <v>4.5</v>
          </cell>
          <cell r="K5809">
            <v>0</v>
          </cell>
          <cell r="L5809">
            <v>0</v>
          </cell>
          <cell r="M5809">
            <v>0</v>
          </cell>
          <cell r="N5809">
            <v>6</v>
          </cell>
          <cell r="O5809" t="str">
            <v>US</v>
          </cell>
          <cell r="Q5809" t="str">
            <v>FFH</v>
          </cell>
          <cell r="R5809">
            <v>5</v>
          </cell>
          <cell r="S5809">
            <v>600</v>
          </cell>
          <cell r="T5809">
            <v>11.72</v>
          </cell>
          <cell r="U5809" t="str">
            <v>US$</v>
          </cell>
          <cell r="W5809" t="str">
            <v>FLT</v>
          </cell>
          <cell r="X5809" t="str">
            <v>BRN</v>
          </cell>
          <cell r="Y5809" t="str">
            <v>FUL</v>
          </cell>
          <cell r="Z5809" t="str">
            <v>FFH</v>
          </cell>
        </row>
        <row r="5810">
          <cell r="A5810" t="str">
            <v>P1145A</v>
          </cell>
          <cell r="B5810" t="str">
            <v>9100401144</v>
          </cell>
          <cell r="C5810" t="str">
            <v>10009100401141</v>
          </cell>
          <cell r="D5810">
            <v>1.091</v>
          </cell>
          <cell r="E5810">
            <v>0.05</v>
          </cell>
          <cell r="F5810">
            <v>3.1669999999999998</v>
          </cell>
          <cell r="G5810">
            <v>3.1669999999999998</v>
          </cell>
          <cell r="H5810">
            <v>6.0839999999999996</v>
          </cell>
          <cell r="I5810">
            <v>6.5460000000000003</v>
          </cell>
          <cell r="J5810">
            <v>0.3</v>
          </cell>
          <cell r="K5810">
            <v>10.25</v>
          </cell>
          <cell r="L5810">
            <v>7.125</v>
          </cell>
          <cell r="M5810">
            <v>6.8120000000000003</v>
          </cell>
          <cell r="N5810">
            <v>6</v>
          </cell>
          <cell r="O5810" t="str">
            <v>US</v>
          </cell>
          <cell r="P5810" t="str">
            <v>RA</v>
          </cell>
          <cell r="Q5810" t="str">
            <v>FFH</v>
          </cell>
          <cell r="R5810">
            <v>6</v>
          </cell>
          <cell r="S5810">
            <v>648</v>
          </cell>
          <cell r="T5810">
            <v>11.72</v>
          </cell>
          <cell r="U5810" t="str">
            <v>US$</v>
          </cell>
          <cell r="V5810" t="str">
            <v>EA</v>
          </cell>
          <cell r="W5810" t="str">
            <v>FLT</v>
          </cell>
          <cell r="X5810" t="str">
            <v>BRN</v>
          </cell>
          <cell r="Y5810" t="str">
            <v>FUL</v>
          </cell>
          <cell r="Z5810" t="str">
            <v>FFH</v>
          </cell>
        </row>
        <row r="5811">
          <cell r="A5811" t="str">
            <v>P1146G</v>
          </cell>
          <cell r="B5811" t="str">
            <v>9100402523</v>
          </cell>
          <cell r="C5811" t="str">
            <v>10009100402520</v>
          </cell>
          <cell r="D5811">
            <v>1.516</v>
          </cell>
          <cell r="E5811">
            <v>8.4000000000000005E-2</v>
          </cell>
          <cell r="F5811">
            <v>3.8519999999999999</v>
          </cell>
          <cell r="G5811">
            <v>3.8519999999999999</v>
          </cell>
          <cell r="H5811">
            <v>8.33</v>
          </cell>
          <cell r="I5811">
            <v>9.0960000000000001</v>
          </cell>
          <cell r="J5811">
            <v>0.504</v>
          </cell>
          <cell r="K5811">
            <v>12.061999999999999</v>
          </cell>
          <cell r="L5811">
            <v>8.25</v>
          </cell>
          <cell r="M5811">
            <v>9.125</v>
          </cell>
          <cell r="N5811">
            <v>6</v>
          </cell>
          <cell r="O5811" t="str">
            <v>US</v>
          </cell>
          <cell r="P5811" t="str">
            <v>RA</v>
          </cell>
          <cell r="Q5811" t="str">
            <v>FFH</v>
          </cell>
          <cell r="R5811">
            <v>4</v>
          </cell>
          <cell r="S5811">
            <v>480</v>
          </cell>
          <cell r="T5811">
            <v>8.5299999999999994</v>
          </cell>
          <cell r="U5811" t="str">
            <v>US$</v>
          </cell>
          <cell r="V5811" t="str">
            <v>EA</v>
          </cell>
          <cell r="W5811" t="str">
            <v>FLT</v>
          </cell>
          <cell r="X5811" t="str">
            <v>BRN</v>
          </cell>
          <cell r="Y5811" t="str">
            <v>FUL</v>
          </cell>
          <cell r="Z5811" t="str">
            <v>FFH</v>
          </cell>
        </row>
        <row r="5812">
          <cell r="A5812" t="str">
            <v>P1146GFP</v>
          </cell>
          <cell r="B5812" t="str">
            <v>9100008558</v>
          </cell>
          <cell r="C5812" t="str">
            <v>10009100008555</v>
          </cell>
          <cell r="D5812">
            <v>1.4</v>
          </cell>
          <cell r="E5812">
            <v>8.3000000000000004E-2</v>
          </cell>
          <cell r="F5812">
            <v>0</v>
          </cell>
          <cell r="G5812">
            <v>0</v>
          </cell>
          <cell r="H5812">
            <v>0</v>
          </cell>
          <cell r="I5812">
            <v>8.4</v>
          </cell>
          <cell r="J5812">
            <v>0.498</v>
          </cell>
          <cell r="K5812">
            <v>12.125</v>
          </cell>
          <cell r="L5812">
            <v>8.25</v>
          </cell>
          <cell r="M5812">
            <v>9</v>
          </cell>
          <cell r="N5812">
            <v>6</v>
          </cell>
          <cell r="O5812" t="str">
            <v>US</v>
          </cell>
          <cell r="P5812" t="str">
            <v>RA</v>
          </cell>
          <cell r="Q5812" t="str">
            <v>FFH</v>
          </cell>
          <cell r="R5812">
            <v>4</v>
          </cell>
          <cell r="S5812">
            <v>480</v>
          </cell>
          <cell r="T5812">
            <v>8.18</v>
          </cell>
          <cell r="U5812" t="str">
            <v>US$</v>
          </cell>
          <cell r="V5812" t="str">
            <v>EA</v>
          </cell>
          <cell r="W5812" t="str">
            <v>FLT</v>
          </cell>
          <cell r="X5812" t="str">
            <v>BRN</v>
          </cell>
          <cell r="Y5812" t="str">
            <v>FUL</v>
          </cell>
          <cell r="Z5812" t="str">
            <v>FFH</v>
          </cell>
        </row>
        <row r="5813">
          <cell r="A5813" t="str">
            <v>P1147G</v>
          </cell>
          <cell r="B5813" t="str">
            <v>9100402530</v>
          </cell>
          <cell r="C5813" t="str">
            <v>10009100402537</v>
          </cell>
          <cell r="D5813">
            <v>1.633</v>
          </cell>
          <cell r="E5813">
            <v>7.3999999999999996E-2</v>
          </cell>
          <cell r="F5813">
            <v>3.8519999999999999</v>
          </cell>
          <cell r="G5813">
            <v>3.8519999999999999</v>
          </cell>
          <cell r="H5813">
            <v>7.1420000000000003</v>
          </cell>
          <cell r="I5813">
            <v>9.798</v>
          </cell>
          <cell r="J5813">
            <v>0.44400000000000001</v>
          </cell>
          <cell r="K5813">
            <v>12.061999999999999</v>
          </cell>
          <cell r="L5813">
            <v>8.25</v>
          </cell>
          <cell r="M5813">
            <v>7.9370000000000003</v>
          </cell>
          <cell r="N5813">
            <v>6</v>
          </cell>
          <cell r="O5813" t="str">
            <v>US</v>
          </cell>
          <cell r="P5813" t="str">
            <v>RA</v>
          </cell>
          <cell r="Q5813" t="str">
            <v>FFH</v>
          </cell>
          <cell r="R5813">
            <v>5</v>
          </cell>
          <cell r="S5813">
            <v>600</v>
          </cell>
          <cell r="T5813">
            <v>8.5299999999999994</v>
          </cell>
          <cell r="U5813" t="str">
            <v>US$</v>
          </cell>
          <cell r="V5813" t="str">
            <v>EA</v>
          </cell>
          <cell r="W5813" t="str">
            <v>FLT</v>
          </cell>
          <cell r="X5813" t="str">
            <v>BRN</v>
          </cell>
          <cell r="Y5813" t="str">
            <v>FUL</v>
          </cell>
          <cell r="Z5813" t="str">
            <v>FFH</v>
          </cell>
        </row>
        <row r="5814">
          <cell r="A5814" t="str">
            <v>P1147GFP</v>
          </cell>
          <cell r="B5814" t="str">
            <v>9100008565</v>
          </cell>
          <cell r="C5814" t="str">
            <v>10009100008562</v>
          </cell>
          <cell r="D5814">
            <v>1.54</v>
          </cell>
          <cell r="E5814">
            <v>7.8E-2</v>
          </cell>
          <cell r="F5814">
            <v>0</v>
          </cell>
          <cell r="G5814">
            <v>0</v>
          </cell>
          <cell r="H5814">
            <v>0</v>
          </cell>
          <cell r="I5814">
            <v>9.24</v>
          </cell>
          <cell r="J5814">
            <v>0.46800000000000003</v>
          </cell>
          <cell r="K5814">
            <v>12.125</v>
          </cell>
          <cell r="L5814">
            <v>8.25</v>
          </cell>
          <cell r="M5814">
            <v>7.875</v>
          </cell>
          <cell r="N5814">
            <v>6</v>
          </cell>
          <cell r="O5814" t="str">
            <v>US</v>
          </cell>
          <cell r="P5814" t="str">
            <v>RA</v>
          </cell>
          <cell r="Q5814" t="str">
            <v>FFH</v>
          </cell>
          <cell r="R5814">
            <v>5</v>
          </cell>
          <cell r="S5814">
            <v>600</v>
          </cell>
          <cell r="T5814">
            <v>8.02</v>
          </cell>
          <cell r="U5814" t="str">
            <v>US$</v>
          </cell>
          <cell r="V5814" t="str">
            <v>EA</v>
          </cell>
          <cell r="W5814" t="str">
            <v>FLT</v>
          </cell>
          <cell r="X5814" t="str">
            <v>BRN</v>
          </cell>
          <cell r="Y5814" t="str">
            <v>FUL</v>
          </cell>
          <cell r="Z5814" t="str">
            <v>FFH</v>
          </cell>
        </row>
        <row r="5815">
          <cell r="A5815" t="str">
            <v>P1653</v>
          </cell>
          <cell r="D5815">
            <v>0.1</v>
          </cell>
          <cell r="E5815">
            <v>0</v>
          </cell>
          <cell r="F5815">
            <v>0</v>
          </cell>
          <cell r="G5815">
            <v>0</v>
          </cell>
          <cell r="H5815">
            <v>0</v>
          </cell>
          <cell r="I5815">
            <v>0</v>
          </cell>
          <cell r="J5815">
            <v>0</v>
          </cell>
          <cell r="K5815">
            <v>0</v>
          </cell>
          <cell r="L5815">
            <v>0</v>
          </cell>
          <cell r="M5815">
            <v>0</v>
          </cell>
          <cell r="N5815">
            <v>6</v>
          </cell>
          <cell r="O5815" t="str">
            <v>US</v>
          </cell>
          <cell r="Q5815" t="str">
            <v>FOH</v>
          </cell>
          <cell r="R5815">
            <v>0</v>
          </cell>
          <cell r="S5815">
            <v>600</v>
          </cell>
          <cell r="T5815">
            <v>7.02</v>
          </cell>
          <cell r="U5815" t="str">
            <v>US$</v>
          </cell>
          <cell r="W5815" t="str">
            <v>FLT</v>
          </cell>
          <cell r="X5815" t="str">
            <v>BRN</v>
          </cell>
          <cell r="Y5815" t="str">
            <v>OIL</v>
          </cell>
          <cell r="Z5815" t="str">
            <v>FOH</v>
          </cell>
        </row>
        <row r="5816">
          <cell r="A5816" t="str">
            <v>P1653A</v>
          </cell>
          <cell r="B5816" t="str">
            <v>9100400352</v>
          </cell>
          <cell r="C5816" t="str">
            <v>10009100400359</v>
          </cell>
          <cell r="D5816">
            <v>1.258</v>
          </cell>
          <cell r="E5816">
            <v>6.0999999999999999E-2</v>
          </cell>
          <cell r="F5816">
            <v>3.8519999999999999</v>
          </cell>
          <cell r="G5816">
            <v>3.8519999999999999</v>
          </cell>
          <cell r="H5816">
            <v>5.8920000000000003</v>
          </cell>
          <cell r="I5816">
            <v>7.548</v>
          </cell>
          <cell r="J5816">
            <v>0.36599999999999999</v>
          </cell>
          <cell r="K5816">
            <v>12.061999999999999</v>
          </cell>
          <cell r="L5816">
            <v>8.25</v>
          </cell>
          <cell r="M5816">
            <v>6.6870000000000003</v>
          </cell>
          <cell r="N5816">
            <v>6</v>
          </cell>
          <cell r="O5816" t="str">
            <v>US</v>
          </cell>
          <cell r="P5816" t="str">
            <v>RA</v>
          </cell>
          <cell r="Q5816" t="str">
            <v>HDO</v>
          </cell>
          <cell r="R5816">
            <v>6</v>
          </cell>
          <cell r="S5816">
            <v>720</v>
          </cell>
          <cell r="T5816">
            <v>7.02</v>
          </cell>
          <cell r="U5816" t="str">
            <v>US$</v>
          </cell>
          <cell r="V5816" t="str">
            <v>EA</v>
          </cell>
          <cell r="W5816" t="str">
            <v>FLT</v>
          </cell>
          <cell r="X5816" t="str">
            <v>BRN</v>
          </cell>
          <cell r="Y5816" t="str">
            <v>FOT</v>
          </cell>
          <cell r="Z5816" t="str">
            <v>HDO</v>
          </cell>
        </row>
        <row r="5817">
          <cell r="A5817" t="str">
            <v>P1654A</v>
          </cell>
          <cell r="B5817" t="str">
            <v>9100400369</v>
          </cell>
          <cell r="C5817" t="str">
            <v>10009100400366</v>
          </cell>
          <cell r="D5817">
            <v>1.2410000000000001</v>
          </cell>
          <cell r="E5817">
            <v>6.5000000000000002E-2</v>
          </cell>
          <cell r="F5817">
            <v>3.8519999999999999</v>
          </cell>
          <cell r="G5817">
            <v>3.8519999999999999</v>
          </cell>
          <cell r="H5817">
            <v>5.8920000000000003</v>
          </cell>
          <cell r="I5817">
            <v>7.4459999999999997</v>
          </cell>
          <cell r="J5817">
            <v>0.39</v>
          </cell>
          <cell r="K5817">
            <v>12.061999999999999</v>
          </cell>
          <cell r="L5817">
            <v>8.25</v>
          </cell>
          <cell r="M5817">
            <v>6.6870000000000003</v>
          </cell>
          <cell r="N5817">
            <v>6</v>
          </cell>
          <cell r="O5817" t="str">
            <v>US</v>
          </cell>
          <cell r="P5817" t="str">
            <v>RA</v>
          </cell>
          <cell r="Q5817" t="str">
            <v>HDO</v>
          </cell>
          <cell r="R5817">
            <v>6</v>
          </cell>
          <cell r="S5817">
            <v>720</v>
          </cell>
          <cell r="T5817">
            <v>6.36</v>
          </cell>
          <cell r="U5817" t="str">
            <v>US$</v>
          </cell>
          <cell r="V5817" t="str">
            <v>EA</v>
          </cell>
          <cell r="W5817" t="str">
            <v>FLT</v>
          </cell>
          <cell r="X5817" t="str">
            <v>BRN</v>
          </cell>
          <cell r="Y5817" t="str">
            <v>FOT</v>
          </cell>
          <cell r="Z5817" t="str">
            <v>HDO</v>
          </cell>
        </row>
        <row r="5818">
          <cell r="A5818" t="str">
            <v>P1655</v>
          </cell>
          <cell r="B5818" t="str">
            <v>9100401038</v>
          </cell>
          <cell r="C5818" t="str">
            <v>10009100401035</v>
          </cell>
          <cell r="D5818">
            <v>1.2170000000000001</v>
          </cell>
          <cell r="E5818">
            <v>6.2E-2</v>
          </cell>
          <cell r="F5818">
            <v>3.9169999999999998</v>
          </cell>
          <cell r="G5818">
            <v>3.9169999999999998</v>
          </cell>
          <cell r="H5818">
            <v>6.3339999999999996</v>
          </cell>
          <cell r="I5818">
            <v>7.3019999999999996</v>
          </cell>
          <cell r="J5818">
            <v>0.372</v>
          </cell>
          <cell r="K5818">
            <v>12.5</v>
          </cell>
          <cell r="L5818">
            <v>8.625</v>
          </cell>
          <cell r="M5818">
            <v>7</v>
          </cell>
          <cell r="N5818">
            <v>6</v>
          </cell>
          <cell r="O5818" t="str">
            <v>US</v>
          </cell>
          <cell r="P5818" t="str">
            <v>RA</v>
          </cell>
          <cell r="Q5818" t="str">
            <v>HDO</v>
          </cell>
          <cell r="R5818">
            <v>6</v>
          </cell>
          <cell r="S5818">
            <v>720</v>
          </cell>
          <cell r="T5818">
            <v>7.26</v>
          </cell>
          <cell r="U5818" t="str">
            <v>US$</v>
          </cell>
          <cell r="V5818" t="str">
            <v>EA</v>
          </cell>
          <cell r="W5818" t="str">
            <v>FLT</v>
          </cell>
          <cell r="X5818" t="str">
            <v>BRN</v>
          </cell>
          <cell r="Y5818" t="str">
            <v>FOT</v>
          </cell>
          <cell r="Z5818" t="str">
            <v>HDO</v>
          </cell>
        </row>
        <row r="5819">
          <cell r="A5819" t="str">
            <v>P1656</v>
          </cell>
          <cell r="B5819" t="str">
            <v>9100401021</v>
          </cell>
          <cell r="C5819" t="str">
            <v>10009100401028</v>
          </cell>
          <cell r="D5819">
            <v>1.1910000000000001</v>
          </cell>
          <cell r="E5819">
            <v>5.6000000000000001E-2</v>
          </cell>
          <cell r="F5819">
            <v>3.9169999999999998</v>
          </cell>
          <cell r="G5819">
            <v>3.9169999999999998</v>
          </cell>
          <cell r="H5819">
            <v>6.3339999999999996</v>
          </cell>
          <cell r="I5819">
            <v>7.1459999999999999</v>
          </cell>
          <cell r="J5819">
            <v>0.33600000000000002</v>
          </cell>
          <cell r="K5819">
            <v>12.5</v>
          </cell>
          <cell r="L5819">
            <v>8.625</v>
          </cell>
          <cell r="M5819">
            <v>7</v>
          </cell>
          <cell r="N5819">
            <v>6</v>
          </cell>
          <cell r="O5819" t="str">
            <v>US</v>
          </cell>
          <cell r="P5819" t="str">
            <v>RA</v>
          </cell>
          <cell r="Q5819" t="str">
            <v>HDO</v>
          </cell>
          <cell r="R5819">
            <v>6</v>
          </cell>
          <cell r="S5819">
            <v>720</v>
          </cell>
          <cell r="T5819">
            <v>9.3699999999999992</v>
          </cell>
          <cell r="U5819" t="str">
            <v>US$</v>
          </cell>
          <cell r="V5819" t="str">
            <v>EA</v>
          </cell>
          <cell r="W5819" t="str">
            <v>FLT</v>
          </cell>
          <cell r="X5819" t="str">
            <v>BRN</v>
          </cell>
          <cell r="Y5819" t="str">
            <v>FOT</v>
          </cell>
          <cell r="Z5819" t="str">
            <v>HDO</v>
          </cell>
        </row>
        <row r="5820">
          <cell r="A5820" t="str">
            <v>P1657</v>
          </cell>
          <cell r="B5820" t="str">
            <v>9100401045</v>
          </cell>
          <cell r="C5820" t="str">
            <v>10009100401042</v>
          </cell>
          <cell r="D5820">
            <v>1.2030000000000001</v>
          </cell>
          <cell r="E5820">
            <v>6.6000000000000003E-2</v>
          </cell>
          <cell r="F5820">
            <v>3.9169999999999998</v>
          </cell>
          <cell r="G5820">
            <v>3.9169999999999998</v>
          </cell>
          <cell r="H5820">
            <v>6.3339999999999996</v>
          </cell>
          <cell r="I5820">
            <v>7.218</v>
          </cell>
          <cell r="J5820">
            <v>0.39600000000000002</v>
          </cell>
          <cell r="K5820">
            <v>12.5</v>
          </cell>
          <cell r="L5820">
            <v>8.625</v>
          </cell>
          <cell r="M5820">
            <v>7</v>
          </cell>
          <cell r="N5820">
            <v>6</v>
          </cell>
          <cell r="O5820" t="str">
            <v>US</v>
          </cell>
          <cell r="P5820" t="str">
            <v>RA</v>
          </cell>
          <cell r="Q5820" t="str">
            <v>HDO</v>
          </cell>
          <cell r="R5820">
            <v>6</v>
          </cell>
          <cell r="S5820">
            <v>720</v>
          </cell>
          <cell r="T5820">
            <v>8.14</v>
          </cell>
          <cell r="U5820" t="str">
            <v>US$</v>
          </cell>
          <cell r="V5820" t="str">
            <v>EA</v>
          </cell>
          <cell r="W5820" t="str">
            <v>FLT</v>
          </cell>
          <cell r="X5820" t="str">
            <v>BRN</v>
          </cell>
          <cell r="Y5820" t="str">
            <v>FOT</v>
          </cell>
          <cell r="Z5820" t="str">
            <v>HDO</v>
          </cell>
        </row>
        <row r="5821">
          <cell r="A5821" t="str">
            <v>P3317</v>
          </cell>
          <cell r="B5821" t="str">
            <v>9100401106</v>
          </cell>
          <cell r="C5821" t="str">
            <v>10009100401103</v>
          </cell>
          <cell r="D5821">
            <v>0.92500000000000004</v>
          </cell>
          <cell r="E5821">
            <v>6.0999999999999999E-2</v>
          </cell>
          <cell r="F5821">
            <v>3.8519999999999999</v>
          </cell>
          <cell r="G5821">
            <v>3.8519999999999999</v>
          </cell>
          <cell r="H5821">
            <v>4.2670000000000003</v>
          </cell>
          <cell r="I5821">
            <v>5.55</v>
          </cell>
          <cell r="J5821">
            <v>0.36599999999999999</v>
          </cell>
          <cell r="K5821">
            <v>12.061999999999999</v>
          </cell>
          <cell r="L5821">
            <v>8.25</v>
          </cell>
          <cell r="M5821">
            <v>5.0620000000000003</v>
          </cell>
          <cell r="N5821">
            <v>6</v>
          </cell>
          <cell r="O5821" t="str">
            <v>US</v>
          </cell>
          <cell r="P5821" t="str">
            <v>RA</v>
          </cell>
          <cell r="Q5821" t="str">
            <v>FFH</v>
          </cell>
          <cell r="R5821">
            <v>8</v>
          </cell>
          <cell r="S5821">
            <v>960</v>
          </cell>
          <cell r="T5821">
            <v>7.89</v>
          </cell>
          <cell r="U5821" t="str">
            <v>US$</v>
          </cell>
          <cell r="V5821" t="str">
            <v>EA</v>
          </cell>
          <cell r="W5821" t="str">
            <v>FLT</v>
          </cell>
          <cell r="X5821" t="str">
            <v>BRN</v>
          </cell>
          <cell r="Y5821" t="str">
            <v>FUL</v>
          </cell>
          <cell r="Z5821" t="str">
            <v>FFH</v>
          </cell>
        </row>
        <row r="5822">
          <cell r="A5822" t="str">
            <v>P3318</v>
          </cell>
          <cell r="B5822" t="str">
            <v>9100401090</v>
          </cell>
          <cell r="C5822" t="str">
            <v>10009100401097</v>
          </cell>
          <cell r="D5822">
            <v>1.133</v>
          </cell>
          <cell r="E5822">
            <v>5.8999999999999997E-2</v>
          </cell>
          <cell r="F5822">
            <v>3.8519999999999999</v>
          </cell>
          <cell r="G5822">
            <v>3.8519999999999999</v>
          </cell>
          <cell r="H5822">
            <v>5.29</v>
          </cell>
          <cell r="I5822">
            <v>6.798</v>
          </cell>
          <cell r="J5822">
            <v>0.35399999999999998</v>
          </cell>
          <cell r="K5822">
            <v>12.061999999999999</v>
          </cell>
          <cell r="L5822">
            <v>8.25</v>
          </cell>
          <cell r="M5822">
            <v>6.125</v>
          </cell>
          <cell r="N5822">
            <v>6</v>
          </cell>
          <cell r="O5822" t="str">
            <v>US</v>
          </cell>
          <cell r="P5822" t="str">
            <v>RA</v>
          </cell>
          <cell r="Q5822" t="str">
            <v>FFH</v>
          </cell>
          <cell r="R5822">
            <v>6</v>
          </cell>
          <cell r="S5822">
            <v>720</v>
          </cell>
          <cell r="T5822">
            <v>10.1</v>
          </cell>
          <cell r="U5822" t="str">
            <v>US$</v>
          </cell>
          <cell r="V5822" t="str">
            <v>EA</v>
          </cell>
          <cell r="W5822" t="str">
            <v>FLT</v>
          </cell>
          <cell r="X5822" t="str">
            <v>BRN</v>
          </cell>
          <cell r="Y5822" t="str">
            <v>FUL</v>
          </cell>
          <cell r="Z5822" t="str">
            <v>FFH</v>
          </cell>
        </row>
        <row r="5823">
          <cell r="A5823" t="str">
            <v>P3319</v>
          </cell>
          <cell r="B5823" t="str">
            <v>9100401113</v>
          </cell>
          <cell r="C5823" t="str">
            <v>10009100401110</v>
          </cell>
          <cell r="D5823">
            <v>1.0960000000000001</v>
          </cell>
          <cell r="E5823">
            <v>5.8999999999999997E-2</v>
          </cell>
          <cell r="F5823">
            <v>3.8519999999999999</v>
          </cell>
          <cell r="G5823">
            <v>3.8519999999999999</v>
          </cell>
          <cell r="H5823">
            <v>5.29</v>
          </cell>
          <cell r="I5823">
            <v>6.5759999999999996</v>
          </cell>
          <cell r="J5823">
            <v>0.35399999999999998</v>
          </cell>
          <cell r="K5823">
            <v>12.061999999999999</v>
          </cell>
          <cell r="L5823">
            <v>8.25</v>
          </cell>
          <cell r="M5823">
            <v>6.125</v>
          </cell>
          <cell r="N5823">
            <v>6</v>
          </cell>
          <cell r="O5823" t="str">
            <v>US</v>
          </cell>
          <cell r="P5823" t="str">
            <v>RA</v>
          </cell>
          <cell r="Q5823" t="str">
            <v>FFH</v>
          </cell>
          <cell r="R5823">
            <v>6</v>
          </cell>
          <cell r="S5823">
            <v>720</v>
          </cell>
          <cell r="T5823">
            <v>12.31</v>
          </cell>
          <cell r="U5823" t="str">
            <v>US$</v>
          </cell>
          <cell r="V5823" t="str">
            <v>EA</v>
          </cell>
          <cell r="W5823" t="str">
            <v>FLT</v>
          </cell>
          <cell r="X5823" t="str">
            <v>BRN</v>
          </cell>
          <cell r="Y5823" t="str">
            <v>FUL</v>
          </cell>
          <cell r="Z5823" t="str">
            <v>FFH</v>
          </cell>
        </row>
        <row r="5824">
          <cell r="A5824" t="str">
            <v>P3340</v>
          </cell>
          <cell r="B5824" t="str">
            <v>9100401120</v>
          </cell>
          <cell r="C5824" t="str">
            <v>10009100401127</v>
          </cell>
          <cell r="D5824">
            <v>2.1</v>
          </cell>
          <cell r="E5824">
            <v>0.1</v>
          </cell>
          <cell r="F5824">
            <v>4.79</v>
          </cell>
          <cell r="G5824">
            <v>4.79</v>
          </cell>
          <cell r="H5824">
            <v>8.2050000000000001</v>
          </cell>
          <cell r="I5824">
            <v>12.6</v>
          </cell>
          <cell r="J5824">
            <v>0.6</v>
          </cell>
          <cell r="K5824">
            <v>14.875</v>
          </cell>
          <cell r="L5824">
            <v>10.125</v>
          </cell>
          <cell r="M5824">
            <v>9</v>
          </cell>
          <cell r="N5824">
            <v>6</v>
          </cell>
          <cell r="O5824" t="str">
            <v>US</v>
          </cell>
          <cell r="P5824" t="str">
            <v>RA</v>
          </cell>
          <cell r="Q5824" t="str">
            <v>FFH</v>
          </cell>
          <cell r="R5824">
            <v>4</v>
          </cell>
          <cell r="S5824">
            <v>312</v>
          </cell>
          <cell r="T5824">
            <v>11.1</v>
          </cell>
          <cell r="U5824" t="str">
            <v>US$</v>
          </cell>
          <cell r="V5824" t="str">
            <v>EA</v>
          </cell>
          <cell r="W5824" t="str">
            <v>FLT</v>
          </cell>
          <cell r="X5824" t="str">
            <v>BRN</v>
          </cell>
          <cell r="Y5824" t="str">
            <v>FUL</v>
          </cell>
          <cell r="Z5824" t="str">
            <v>FFH</v>
          </cell>
        </row>
        <row r="5825">
          <cell r="A5825" t="str">
            <v>P3375</v>
          </cell>
          <cell r="B5825" t="str">
            <v>9100425171</v>
          </cell>
          <cell r="C5825" t="str">
            <v>10009100425178</v>
          </cell>
          <cell r="D5825">
            <v>1.633</v>
          </cell>
          <cell r="E5825">
            <v>7.4999999999999997E-2</v>
          </cell>
          <cell r="F5825">
            <v>3.8519999999999999</v>
          </cell>
          <cell r="G5825">
            <v>3.8519999999999999</v>
          </cell>
          <cell r="H5825">
            <v>8.33</v>
          </cell>
          <cell r="I5825">
            <v>9.798</v>
          </cell>
          <cell r="J5825">
            <v>0.45</v>
          </cell>
          <cell r="K5825">
            <v>12.061999999999999</v>
          </cell>
          <cell r="L5825">
            <v>8.25</v>
          </cell>
          <cell r="M5825">
            <v>9.125</v>
          </cell>
          <cell r="N5825">
            <v>6</v>
          </cell>
          <cell r="O5825" t="str">
            <v>US</v>
          </cell>
          <cell r="P5825" t="str">
            <v>RA</v>
          </cell>
          <cell r="Q5825" t="str">
            <v>FFH</v>
          </cell>
          <cell r="R5825">
            <v>4</v>
          </cell>
          <cell r="S5825">
            <v>480</v>
          </cell>
          <cell r="T5825">
            <v>13.12</v>
          </cell>
          <cell r="U5825" t="str">
            <v>US$</v>
          </cell>
          <cell r="V5825" t="str">
            <v>EA</v>
          </cell>
          <cell r="W5825" t="str">
            <v>FLT</v>
          </cell>
          <cell r="X5825" t="str">
            <v>BRN</v>
          </cell>
          <cell r="Y5825" t="str">
            <v>FUL</v>
          </cell>
          <cell r="Z5825" t="str">
            <v>FFH</v>
          </cell>
        </row>
        <row r="5826">
          <cell r="A5826" t="str">
            <v>P3376</v>
          </cell>
          <cell r="B5826" t="str">
            <v>9100401304</v>
          </cell>
          <cell r="C5826" t="str">
            <v>10009100401301</v>
          </cell>
          <cell r="D5826">
            <v>2.6429999999999998</v>
          </cell>
          <cell r="E5826">
            <v>0.16200000000000001</v>
          </cell>
          <cell r="F5826">
            <v>4.7910000000000004</v>
          </cell>
          <cell r="G5826">
            <v>4.7910000000000004</v>
          </cell>
          <cell r="H5826">
            <v>10.669</v>
          </cell>
          <cell r="I5826">
            <v>15.858000000000001</v>
          </cell>
          <cell r="J5826">
            <v>0.97199999999999998</v>
          </cell>
          <cell r="K5826">
            <v>15</v>
          </cell>
          <cell r="L5826">
            <v>9.9369999999999994</v>
          </cell>
          <cell r="M5826">
            <v>11.061999999999999</v>
          </cell>
          <cell r="N5826">
            <v>6</v>
          </cell>
          <cell r="O5826" t="str">
            <v>US</v>
          </cell>
          <cell r="P5826" t="str">
            <v>RA</v>
          </cell>
          <cell r="Q5826" t="str">
            <v>FFH</v>
          </cell>
          <cell r="R5826">
            <v>3</v>
          </cell>
          <cell r="S5826">
            <v>234</v>
          </cell>
          <cell r="T5826">
            <v>13.23</v>
          </cell>
          <cell r="U5826" t="str">
            <v>US$</v>
          </cell>
          <cell r="V5826" t="str">
            <v>EA</v>
          </cell>
          <cell r="W5826" t="str">
            <v>FLT</v>
          </cell>
          <cell r="X5826" t="str">
            <v>BRN</v>
          </cell>
          <cell r="Y5826" t="str">
            <v>FUL</v>
          </cell>
          <cell r="Z5826" t="str">
            <v>FFH</v>
          </cell>
        </row>
        <row r="5827">
          <cell r="A5827" t="str">
            <v>P3376FP</v>
          </cell>
          <cell r="B5827" t="str">
            <v>9100008640</v>
          </cell>
          <cell r="C5827" t="str">
            <v>10009100008647</v>
          </cell>
          <cell r="D5827">
            <v>2.4580000000000002</v>
          </cell>
          <cell r="E5827">
            <v>0.20399999999999999</v>
          </cell>
          <cell r="F5827">
            <v>0</v>
          </cell>
          <cell r="G5827">
            <v>0</v>
          </cell>
          <cell r="H5827">
            <v>0</v>
          </cell>
          <cell r="I5827">
            <v>14.747999999999999</v>
          </cell>
          <cell r="J5827">
            <v>1.224</v>
          </cell>
          <cell r="K5827">
            <v>13.5</v>
          </cell>
          <cell r="L5827">
            <v>9.0619999999999994</v>
          </cell>
          <cell r="M5827">
            <v>11</v>
          </cell>
          <cell r="N5827">
            <v>6</v>
          </cell>
          <cell r="O5827" t="str">
            <v>US</v>
          </cell>
          <cell r="P5827" t="str">
            <v>RA</v>
          </cell>
          <cell r="Q5827" t="str">
            <v>FFH</v>
          </cell>
          <cell r="R5827">
            <v>3</v>
          </cell>
          <cell r="S5827">
            <v>270</v>
          </cell>
          <cell r="T5827">
            <v>12.86</v>
          </cell>
          <cell r="U5827" t="str">
            <v>US$</v>
          </cell>
          <cell r="V5827" t="str">
            <v>EA</v>
          </cell>
          <cell r="W5827" t="str">
            <v>FLT</v>
          </cell>
          <cell r="X5827" t="str">
            <v>BRN</v>
          </cell>
          <cell r="Y5827" t="str">
            <v>FUL</v>
          </cell>
          <cell r="Z5827" t="str">
            <v>FFH</v>
          </cell>
        </row>
        <row r="5828">
          <cell r="A5828" t="str">
            <v>P3377</v>
          </cell>
          <cell r="B5828" t="str">
            <v>9100401137</v>
          </cell>
          <cell r="C5828" t="str">
            <v>10009100401134</v>
          </cell>
          <cell r="D5828">
            <v>1.179</v>
          </cell>
          <cell r="E5828">
            <v>6.6000000000000003E-2</v>
          </cell>
          <cell r="F5828">
            <v>3.9169999999999998</v>
          </cell>
          <cell r="G5828">
            <v>3.9169999999999998</v>
          </cell>
          <cell r="H5828">
            <v>6.3339999999999996</v>
          </cell>
          <cell r="I5828">
            <v>7.0739999999999998</v>
          </cell>
          <cell r="J5828">
            <v>0.39600000000000002</v>
          </cell>
          <cell r="K5828">
            <v>12.5</v>
          </cell>
          <cell r="L5828">
            <v>8.625</v>
          </cell>
          <cell r="M5828">
            <v>7</v>
          </cell>
          <cell r="N5828">
            <v>6</v>
          </cell>
          <cell r="O5828" t="str">
            <v>US</v>
          </cell>
          <cell r="P5828" t="str">
            <v>RA</v>
          </cell>
          <cell r="Q5828" t="str">
            <v>HDO</v>
          </cell>
          <cell r="R5828">
            <v>4</v>
          </cell>
          <cell r="S5828">
            <v>432</v>
          </cell>
          <cell r="T5828">
            <v>12.74</v>
          </cell>
          <cell r="U5828" t="str">
            <v>US$</v>
          </cell>
          <cell r="V5828" t="str">
            <v>EA</v>
          </cell>
          <cell r="W5828" t="str">
            <v>FLT</v>
          </cell>
          <cell r="X5828" t="str">
            <v>BRN</v>
          </cell>
          <cell r="Y5828" t="str">
            <v>FOT</v>
          </cell>
          <cell r="Z5828" t="str">
            <v>HDO</v>
          </cell>
        </row>
        <row r="5829">
          <cell r="A5829" t="str">
            <v>P3380</v>
          </cell>
          <cell r="B5829" t="str">
            <v>9100401151</v>
          </cell>
          <cell r="C5829" t="str">
            <v>10009100401158</v>
          </cell>
          <cell r="D5829">
            <v>2.2570000000000001</v>
          </cell>
          <cell r="E5829">
            <v>0.114</v>
          </cell>
          <cell r="F5829">
            <v>4.415</v>
          </cell>
          <cell r="G5829">
            <v>4.415</v>
          </cell>
          <cell r="H5829">
            <v>10.705</v>
          </cell>
          <cell r="I5829">
            <v>13.542</v>
          </cell>
          <cell r="J5829">
            <v>0.68400000000000005</v>
          </cell>
          <cell r="K5829">
            <v>13.811999999999999</v>
          </cell>
          <cell r="L5829">
            <v>9.375</v>
          </cell>
          <cell r="M5829">
            <v>11.561999999999999</v>
          </cell>
          <cell r="N5829">
            <v>6</v>
          </cell>
          <cell r="O5829" t="str">
            <v>US</v>
          </cell>
          <cell r="P5829" t="str">
            <v>RA</v>
          </cell>
          <cell r="Q5829" t="str">
            <v>FFH</v>
          </cell>
          <cell r="R5829">
            <v>4</v>
          </cell>
          <cell r="S5829">
            <v>312</v>
          </cell>
          <cell r="T5829">
            <v>10.54</v>
          </cell>
          <cell r="U5829" t="str">
            <v>US$</v>
          </cell>
          <cell r="V5829" t="str">
            <v>EA</v>
          </cell>
          <cell r="W5829" t="str">
            <v>FLT</v>
          </cell>
          <cell r="X5829" t="str">
            <v>BRN</v>
          </cell>
          <cell r="Y5829" t="str">
            <v>FUL</v>
          </cell>
          <cell r="Z5829" t="str">
            <v>FFH</v>
          </cell>
        </row>
        <row r="5830">
          <cell r="A5830" t="str">
            <v>P3380FP</v>
          </cell>
          <cell r="B5830" t="str">
            <v>9100008657</v>
          </cell>
          <cell r="C5830" t="str">
            <v>10009100008654</v>
          </cell>
          <cell r="D5830">
            <v>2.0910000000000002</v>
          </cell>
          <cell r="E5830">
            <v>0.114</v>
          </cell>
          <cell r="F5830">
            <v>0</v>
          </cell>
          <cell r="G5830">
            <v>0</v>
          </cell>
          <cell r="H5830">
            <v>0</v>
          </cell>
          <cell r="I5830">
            <v>12.545999999999999</v>
          </cell>
          <cell r="J5830">
            <v>0.68400000000000005</v>
          </cell>
          <cell r="K5830">
            <v>14</v>
          </cell>
          <cell r="L5830">
            <v>9.375</v>
          </cell>
          <cell r="M5830">
            <v>9.5</v>
          </cell>
          <cell r="N5830">
            <v>6</v>
          </cell>
          <cell r="O5830" t="str">
            <v>US</v>
          </cell>
          <cell r="P5830" t="str">
            <v>RA</v>
          </cell>
          <cell r="Q5830" t="str">
            <v>FFH</v>
          </cell>
          <cell r="R5830">
            <v>4</v>
          </cell>
          <cell r="S5830">
            <v>360</v>
          </cell>
          <cell r="T5830">
            <v>10.08</v>
          </cell>
          <cell r="U5830" t="str">
            <v>US$</v>
          </cell>
          <cell r="V5830" t="str">
            <v>EA</v>
          </cell>
          <cell r="W5830" t="str">
            <v>FLT</v>
          </cell>
          <cell r="X5830" t="str">
            <v>BRN</v>
          </cell>
          <cell r="Y5830" t="str">
            <v>FUL</v>
          </cell>
          <cell r="Z5830" t="str">
            <v>FFH</v>
          </cell>
        </row>
        <row r="5831">
          <cell r="A5831" t="str">
            <v>P3398</v>
          </cell>
          <cell r="B5831" t="str">
            <v>9100401168</v>
          </cell>
          <cell r="C5831" t="str">
            <v>10009100401165</v>
          </cell>
          <cell r="D5831">
            <v>1.145</v>
          </cell>
          <cell r="E5831">
            <v>5.8000000000000003E-2</v>
          </cell>
          <cell r="F5831">
            <v>3.9169999999999998</v>
          </cell>
          <cell r="G5831">
            <v>3.9169999999999998</v>
          </cell>
          <cell r="H5831">
            <v>6.3339999999999996</v>
          </cell>
          <cell r="I5831">
            <v>6.87</v>
          </cell>
          <cell r="J5831">
            <v>0.34799999999999998</v>
          </cell>
          <cell r="K5831">
            <v>12.5</v>
          </cell>
          <cell r="L5831">
            <v>8.625</v>
          </cell>
          <cell r="M5831">
            <v>7</v>
          </cell>
          <cell r="N5831">
            <v>6</v>
          </cell>
          <cell r="O5831" t="str">
            <v>US</v>
          </cell>
          <cell r="P5831" t="str">
            <v>RA</v>
          </cell>
          <cell r="Q5831" t="str">
            <v>HDO</v>
          </cell>
          <cell r="R5831">
            <v>6</v>
          </cell>
          <cell r="S5831">
            <v>576</v>
          </cell>
          <cell r="T5831">
            <v>12.74</v>
          </cell>
          <cell r="U5831" t="str">
            <v>US$</v>
          </cell>
          <cell r="V5831" t="str">
            <v>EA</v>
          </cell>
          <cell r="W5831" t="str">
            <v>FLT</v>
          </cell>
          <cell r="X5831" t="str">
            <v>BRN</v>
          </cell>
          <cell r="Y5831" t="str">
            <v>FOT</v>
          </cell>
          <cell r="Z5831" t="str">
            <v>HDO</v>
          </cell>
        </row>
        <row r="5832">
          <cell r="A5832" t="str">
            <v>P3401</v>
          </cell>
          <cell r="B5832" t="str">
            <v>9100401212</v>
          </cell>
          <cell r="C5832" t="str">
            <v>10009100401219</v>
          </cell>
          <cell r="D5832">
            <v>1.343</v>
          </cell>
          <cell r="E5832">
            <v>6.9000000000000006E-2</v>
          </cell>
          <cell r="F5832">
            <v>3.8519999999999999</v>
          </cell>
          <cell r="G5832">
            <v>3.8519999999999999</v>
          </cell>
          <cell r="H5832">
            <v>6.4550000000000001</v>
          </cell>
          <cell r="I5832">
            <v>8.0579999999999998</v>
          </cell>
          <cell r="J5832">
            <v>0.41399999999999998</v>
          </cell>
          <cell r="K5832">
            <v>12.061999999999999</v>
          </cell>
          <cell r="L5832">
            <v>8.25</v>
          </cell>
          <cell r="M5832">
            <v>7.25</v>
          </cell>
          <cell r="N5832">
            <v>6</v>
          </cell>
          <cell r="O5832" t="str">
            <v>US</v>
          </cell>
          <cell r="P5832" t="str">
            <v>RA</v>
          </cell>
          <cell r="Q5832" t="str">
            <v>FFH</v>
          </cell>
          <cell r="R5832">
            <v>5</v>
          </cell>
          <cell r="S5832">
            <v>600</v>
          </cell>
          <cell r="T5832">
            <v>7.83</v>
          </cell>
          <cell r="U5832" t="str">
            <v>US$</v>
          </cell>
          <cell r="V5832" t="str">
            <v>EA</v>
          </cell>
          <cell r="W5832" t="str">
            <v>FLT</v>
          </cell>
          <cell r="X5832" t="str">
            <v>BRN</v>
          </cell>
          <cell r="Y5832" t="str">
            <v>FUL</v>
          </cell>
          <cell r="Z5832" t="str">
            <v>FFH</v>
          </cell>
        </row>
        <row r="5833">
          <cell r="A5833" t="str">
            <v>P3401BR</v>
          </cell>
          <cell r="D5833">
            <v>0.92</v>
          </cell>
          <cell r="E5833">
            <v>0</v>
          </cell>
          <cell r="F5833">
            <v>0</v>
          </cell>
          <cell r="G5833">
            <v>0</v>
          </cell>
          <cell r="H5833">
            <v>0</v>
          </cell>
          <cell r="I5833">
            <v>0</v>
          </cell>
          <cell r="J5833">
            <v>0</v>
          </cell>
          <cell r="K5833">
            <v>0</v>
          </cell>
          <cell r="L5833">
            <v>0</v>
          </cell>
          <cell r="M5833">
            <v>0</v>
          </cell>
          <cell r="N5833">
            <v>0</v>
          </cell>
          <cell r="O5833" t="str">
            <v>BR</v>
          </cell>
          <cell r="P5833" t="str">
            <v>RA</v>
          </cell>
          <cell r="Q5833" t="str">
            <v>FFH</v>
          </cell>
          <cell r="R5833">
            <v>0</v>
          </cell>
          <cell r="S5833">
            <v>0</v>
          </cell>
          <cell r="T5833">
            <v>5.94</v>
          </cell>
          <cell r="U5833" t="str">
            <v>US$</v>
          </cell>
          <cell r="V5833" t="str">
            <v>EA</v>
          </cell>
          <cell r="W5833" t="str">
            <v>FLT</v>
          </cell>
          <cell r="X5833" t="str">
            <v>BRN</v>
          </cell>
          <cell r="Y5833" t="str">
            <v>FUL</v>
          </cell>
          <cell r="Z5833" t="str">
            <v>FFH</v>
          </cell>
        </row>
        <row r="5834">
          <cell r="A5834" t="str">
            <v>P3401FP</v>
          </cell>
          <cell r="B5834" t="str">
            <v>9100008664</v>
          </cell>
          <cell r="C5834" t="str">
            <v>10009100008661</v>
          </cell>
          <cell r="D5834">
            <v>1.2669999999999999</v>
          </cell>
          <cell r="E5834">
            <v>7.5999999999999998E-2</v>
          </cell>
          <cell r="F5834">
            <v>0</v>
          </cell>
          <cell r="G5834">
            <v>0</v>
          </cell>
          <cell r="H5834">
            <v>0</v>
          </cell>
          <cell r="I5834">
            <v>7.6020000000000003</v>
          </cell>
          <cell r="J5834">
            <v>0.45600000000000002</v>
          </cell>
          <cell r="K5834">
            <v>12.125</v>
          </cell>
          <cell r="L5834">
            <v>8.25</v>
          </cell>
          <cell r="M5834">
            <v>7.875</v>
          </cell>
          <cell r="N5834">
            <v>6</v>
          </cell>
          <cell r="O5834" t="str">
            <v>US</v>
          </cell>
          <cell r="P5834" t="str">
            <v>RA</v>
          </cell>
          <cell r="Q5834" t="str">
            <v>FFH</v>
          </cell>
          <cell r="R5834">
            <v>5</v>
          </cell>
          <cell r="S5834">
            <v>600</v>
          </cell>
          <cell r="T5834">
            <v>7.5</v>
          </cell>
          <cell r="U5834" t="str">
            <v>US$</v>
          </cell>
          <cell r="V5834" t="str">
            <v>EA</v>
          </cell>
          <cell r="W5834" t="str">
            <v>FLT</v>
          </cell>
          <cell r="X5834" t="str">
            <v>BRN</v>
          </cell>
          <cell r="Y5834" t="str">
            <v>FUL</v>
          </cell>
          <cell r="Z5834" t="str">
            <v>FFH</v>
          </cell>
        </row>
        <row r="5835">
          <cell r="A5835" t="str">
            <v>P3404</v>
          </cell>
          <cell r="B5835" t="str">
            <v>9100401236</v>
          </cell>
          <cell r="C5835" t="str">
            <v>10009100401233</v>
          </cell>
          <cell r="D5835">
            <v>1.266</v>
          </cell>
          <cell r="E5835">
            <v>0.08</v>
          </cell>
          <cell r="F5835">
            <v>3.8519999999999999</v>
          </cell>
          <cell r="G5835">
            <v>3.8519999999999999</v>
          </cell>
          <cell r="H5835">
            <v>7.1420000000000003</v>
          </cell>
          <cell r="I5835">
            <v>7.5960000000000001</v>
          </cell>
          <cell r="J5835">
            <v>0.48</v>
          </cell>
          <cell r="K5835">
            <v>12.061999999999999</v>
          </cell>
          <cell r="L5835">
            <v>8.25</v>
          </cell>
          <cell r="M5835">
            <v>7.9370000000000003</v>
          </cell>
          <cell r="N5835">
            <v>6</v>
          </cell>
          <cell r="O5835" t="str">
            <v>US</v>
          </cell>
          <cell r="P5835" t="str">
            <v>RA</v>
          </cell>
          <cell r="Q5835" t="str">
            <v>FOH</v>
          </cell>
          <cell r="R5835">
            <v>5</v>
          </cell>
          <cell r="S5835">
            <v>600</v>
          </cell>
          <cell r="T5835">
            <v>8.5</v>
          </cell>
          <cell r="U5835" t="str">
            <v>US$</v>
          </cell>
          <cell r="V5835" t="str">
            <v>EA</v>
          </cell>
          <cell r="W5835" t="str">
            <v>FLT</v>
          </cell>
          <cell r="X5835" t="str">
            <v>BRN</v>
          </cell>
          <cell r="Y5835" t="str">
            <v>OIL</v>
          </cell>
          <cell r="Z5835" t="str">
            <v>FOH</v>
          </cell>
        </row>
        <row r="5836">
          <cell r="A5836" t="str">
            <v>P3413</v>
          </cell>
          <cell r="B5836" t="str">
            <v>9100401175</v>
          </cell>
          <cell r="C5836" t="str">
            <v>10009100401172</v>
          </cell>
          <cell r="D5836">
            <v>1.075</v>
          </cell>
          <cell r="E5836">
            <v>7.1999999999999995E-2</v>
          </cell>
          <cell r="F5836">
            <v>4.04</v>
          </cell>
          <cell r="G5836">
            <v>4.04</v>
          </cell>
          <cell r="H5836">
            <v>6.2050000000000001</v>
          </cell>
          <cell r="I5836">
            <v>6.45</v>
          </cell>
          <cell r="J5836">
            <v>0.432</v>
          </cell>
          <cell r="K5836">
            <v>12.625</v>
          </cell>
          <cell r="L5836">
            <v>8.625</v>
          </cell>
          <cell r="M5836">
            <v>7</v>
          </cell>
          <cell r="N5836">
            <v>6</v>
          </cell>
          <cell r="O5836" t="str">
            <v>US</v>
          </cell>
          <cell r="P5836" t="str">
            <v>RA</v>
          </cell>
          <cell r="Q5836" t="str">
            <v>FOH</v>
          </cell>
          <cell r="R5836">
            <v>6</v>
          </cell>
          <cell r="S5836">
            <v>576</v>
          </cell>
          <cell r="T5836">
            <v>7.81</v>
          </cell>
          <cell r="U5836" t="str">
            <v>US$</v>
          </cell>
          <cell r="V5836" t="str">
            <v>EA</v>
          </cell>
          <cell r="W5836" t="str">
            <v>FLT</v>
          </cell>
          <cell r="X5836" t="str">
            <v>BRN</v>
          </cell>
          <cell r="Y5836" t="str">
            <v>OIL</v>
          </cell>
          <cell r="Z5836" t="str">
            <v>FOH</v>
          </cell>
        </row>
        <row r="5837">
          <cell r="A5837" t="str">
            <v>P3413</v>
          </cell>
          <cell r="B5837" t="str">
            <v>9100401175</v>
          </cell>
          <cell r="C5837" t="str">
            <v>10009100401172</v>
          </cell>
          <cell r="D5837">
            <v>1.05</v>
          </cell>
          <cell r="E5837">
            <v>5.8999999999999997E-2</v>
          </cell>
          <cell r="F5837">
            <v>3.8519999999999999</v>
          </cell>
          <cell r="G5837">
            <v>3.8519999999999999</v>
          </cell>
          <cell r="H5837">
            <v>5.29</v>
          </cell>
          <cell r="I5837">
            <v>6.3</v>
          </cell>
          <cell r="J5837">
            <v>0.35399999999999998</v>
          </cell>
          <cell r="K5837">
            <v>12.061999999999999</v>
          </cell>
          <cell r="L5837">
            <v>8.25</v>
          </cell>
          <cell r="M5837">
            <v>6.125</v>
          </cell>
          <cell r="N5837">
            <v>6</v>
          </cell>
          <cell r="O5837" t="str">
            <v>US</v>
          </cell>
          <cell r="P5837" t="str">
            <v>RA</v>
          </cell>
          <cell r="Q5837" t="str">
            <v>FOH</v>
          </cell>
          <cell r="R5837">
            <v>6</v>
          </cell>
          <cell r="S5837">
            <v>720</v>
          </cell>
          <cell r="T5837">
            <v>7.81</v>
          </cell>
          <cell r="U5837" t="str">
            <v>US$</v>
          </cell>
          <cell r="V5837" t="str">
            <v>EA</v>
          </cell>
          <cell r="W5837" t="str">
            <v>FLT</v>
          </cell>
          <cell r="X5837" t="str">
            <v>BRN</v>
          </cell>
          <cell r="Y5837" t="str">
            <v>OIL</v>
          </cell>
          <cell r="Z5837" t="str">
            <v>FOH</v>
          </cell>
        </row>
        <row r="5838">
          <cell r="A5838" t="str">
            <v>P3415</v>
          </cell>
          <cell r="B5838" t="str">
            <v>9100401182</v>
          </cell>
          <cell r="C5838" t="str">
            <v>10009100401189</v>
          </cell>
          <cell r="D5838">
            <v>1.48</v>
          </cell>
          <cell r="E5838">
            <v>6.6000000000000003E-2</v>
          </cell>
          <cell r="F5838">
            <v>3.911</v>
          </cell>
          <cell r="G5838">
            <v>3.911</v>
          </cell>
          <cell r="H5838">
            <v>7.3220000000000001</v>
          </cell>
          <cell r="I5838">
            <v>8.8800000000000008</v>
          </cell>
          <cell r="J5838">
            <v>0.39600000000000002</v>
          </cell>
          <cell r="K5838">
            <v>12.188000000000001</v>
          </cell>
          <cell r="L5838">
            <v>8.25</v>
          </cell>
          <cell r="M5838">
            <v>8</v>
          </cell>
          <cell r="N5838">
            <v>6</v>
          </cell>
          <cell r="O5838" t="str">
            <v>US</v>
          </cell>
          <cell r="P5838" t="str">
            <v>RA</v>
          </cell>
          <cell r="Q5838" t="str">
            <v>HDO</v>
          </cell>
          <cell r="R5838">
            <v>5</v>
          </cell>
          <cell r="S5838">
            <v>480</v>
          </cell>
          <cell r="T5838">
            <v>14.08</v>
          </cell>
          <cell r="U5838" t="str">
            <v>US$</v>
          </cell>
          <cell r="V5838" t="str">
            <v>EA</v>
          </cell>
          <cell r="W5838" t="str">
            <v>FLT</v>
          </cell>
          <cell r="X5838" t="str">
            <v>BRN</v>
          </cell>
          <cell r="Y5838" t="str">
            <v>FOT</v>
          </cell>
          <cell r="Z5838" t="str">
            <v>HDO</v>
          </cell>
        </row>
        <row r="5839">
          <cell r="A5839" t="str">
            <v>P3430A</v>
          </cell>
          <cell r="B5839" t="str">
            <v>9100401311</v>
          </cell>
          <cell r="C5839" t="str">
            <v>10009100401318</v>
          </cell>
          <cell r="D5839">
            <v>3.2330000000000001</v>
          </cell>
          <cell r="E5839">
            <v>0.161</v>
          </cell>
          <cell r="F5839">
            <v>4.79</v>
          </cell>
          <cell r="G5839">
            <v>4.79</v>
          </cell>
          <cell r="H5839">
            <v>10.455</v>
          </cell>
          <cell r="I5839">
            <v>19.398</v>
          </cell>
          <cell r="J5839">
            <v>0.96599999999999997</v>
          </cell>
          <cell r="K5839">
            <v>14.875</v>
          </cell>
          <cell r="L5839">
            <v>10.125</v>
          </cell>
          <cell r="M5839">
            <v>11.311999999999999</v>
          </cell>
          <cell r="N5839">
            <v>6</v>
          </cell>
          <cell r="O5839" t="str">
            <v>US</v>
          </cell>
          <cell r="P5839" t="str">
            <v>RA</v>
          </cell>
          <cell r="Q5839" t="str">
            <v>FFH</v>
          </cell>
          <cell r="R5839">
            <v>3</v>
          </cell>
          <cell r="S5839">
            <v>234</v>
          </cell>
          <cell r="T5839">
            <v>20.96</v>
          </cell>
          <cell r="U5839" t="str">
            <v>US$</v>
          </cell>
          <cell r="V5839" t="str">
            <v>EA</v>
          </cell>
          <cell r="W5839" t="str">
            <v>FLT</v>
          </cell>
          <cell r="X5839" t="str">
            <v>BRN</v>
          </cell>
          <cell r="Y5839" t="str">
            <v>FUL</v>
          </cell>
          <cell r="Z5839" t="str">
            <v>FFH</v>
          </cell>
        </row>
        <row r="5840">
          <cell r="A5840" t="str">
            <v>P3431</v>
          </cell>
          <cell r="B5840" t="str">
            <v>9100401199</v>
          </cell>
          <cell r="C5840" t="str">
            <v>50009100401194</v>
          </cell>
          <cell r="D5840">
            <v>2.8069999999999999</v>
          </cell>
          <cell r="E5840">
            <v>0.17</v>
          </cell>
          <cell r="F5840">
            <v>4.415</v>
          </cell>
          <cell r="G5840">
            <v>4.415</v>
          </cell>
          <cell r="H5840">
            <v>10.705</v>
          </cell>
          <cell r="I5840">
            <v>16.841999999999999</v>
          </cell>
          <cell r="J5840">
            <v>1.02</v>
          </cell>
          <cell r="K5840">
            <v>13.811999999999999</v>
          </cell>
          <cell r="L5840">
            <v>9.375</v>
          </cell>
          <cell r="M5840">
            <v>11.5</v>
          </cell>
          <cell r="N5840">
            <v>6</v>
          </cell>
          <cell r="O5840" t="str">
            <v>US</v>
          </cell>
          <cell r="P5840" t="str">
            <v>RA</v>
          </cell>
          <cell r="Q5840" t="str">
            <v>FFH</v>
          </cell>
          <cell r="R5840">
            <v>3</v>
          </cell>
          <cell r="S5840">
            <v>234</v>
          </cell>
          <cell r="T5840">
            <v>12.18</v>
          </cell>
          <cell r="U5840" t="str">
            <v>US$</v>
          </cell>
          <cell r="V5840" t="str">
            <v>EA</v>
          </cell>
          <cell r="W5840" t="str">
            <v>FLT</v>
          </cell>
          <cell r="X5840" t="str">
            <v>BRN</v>
          </cell>
          <cell r="Y5840" t="str">
            <v>FUL</v>
          </cell>
          <cell r="Z5840" t="str">
            <v>FFH</v>
          </cell>
        </row>
        <row r="5841">
          <cell r="A5841" t="str">
            <v>P3431FP</v>
          </cell>
          <cell r="B5841" t="str">
            <v>9100008671</v>
          </cell>
          <cell r="C5841" t="str">
            <v>10009100008678</v>
          </cell>
          <cell r="D5841">
            <v>2.65</v>
          </cell>
          <cell r="E5841">
            <v>0.14299999999999999</v>
          </cell>
          <cell r="F5841">
            <v>0</v>
          </cell>
          <cell r="G5841">
            <v>0</v>
          </cell>
          <cell r="H5841">
            <v>0</v>
          </cell>
          <cell r="I5841">
            <v>15.9</v>
          </cell>
          <cell r="J5841">
            <v>0.85799999999999998</v>
          </cell>
          <cell r="K5841">
            <v>13.5</v>
          </cell>
          <cell r="L5841">
            <v>9.0619999999999994</v>
          </cell>
          <cell r="M5841">
            <v>11</v>
          </cell>
          <cell r="N5841">
            <v>6</v>
          </cell>
          <cell r="O5841" t="str">
            <v>US</v>
          </cell>
          <cell r="P5841" t="str">
            <v>RA</v>
          </cell>
          <cell r="Q5841" t="str">
            <v>FFH</v>
          </cell>
          <cell r="R5841">
            <v>3</v>
          </cell>
          <cell r="S5841">
            <v>270</v>
          </cell>
          <cell r="T5841">
            <v>11.79</v>
          </cell>
          <cell r="U5841" t="str">
            <v>US$</v>
          </cell>
          <cell r="V5841" t="str">
            <v>EA</v>
          </cell>
          <cell r="W5841" t="str">
            <v>FLT</v>
          </cell>
          <cell r="X5841" t="str">
            <v>BRN</v>
          </cell>
          <cell r="Y5841" t="str">
            <v>FUL</v>
          </cell>
          <cell r="Z5841" t="str">
            <v>FFH</v>
          </cell>
        </row>
        <row r="5842">
          <cell r="A5842" t="str">
            <v>P3435</v>
          </cell>
          <cell r="B5842" t="str">
            <v>9100401243</v>
          </cell>
          <cell r="C5842" t="str">
            <v>10009100401240</v>
          </cell>
          <cell r="D5842">
            <v>1.5249999999999999</v>
          </cell>
          <cell r="E5842">
            <v>9.0999999999999998E-2</v>
          </cell>
          <cell r="F5842">
            <v>3.8519999999999999</v>
          </cell>
          <cell r="G5842">
            <v>3.8519999999999999</v>
          </cell>
          <cell r="H5842">
            <v>8.2899999999999991</v>
          </cell>
          <cell r="I5842">
            <v>9.15</v>
          </cell>
          <cell r="J5842">
            <v>0.54600000000000004</v>
          </cell>
          <cell r="K5842">
            <v>12.061999999999999</v>
          </cell>
          <cell r="L5842">
            <v>8.25</v>
          </cell>
          <cell r="M5842">
            <v>9.125</v>
          </cell>
          <cell r="N5842">
            <v>6</v>
          </cell>
          <cell r="O5842" t="str">
            <v>US</v>
          </cell>
          <cell r="Q5842" t="str">
            <v>FFH</v>
          </cell>
          <cell r="R5842">
            <v>4</v>
          </cell>
          <cell r="S5842">
            <v>480</v>
          </cell>
          <cell r="T5842">
            <v>11.1</v>
          </cell>
          <cell r="U5842" t="str">
            <v>US$</v>
          </cell>
          <cell r="W5842" t="str">
            <v>FLT</v>
          </cell>
          <cell r="X5842" t="str">
            <v>BRN</v>
          </cell>
          <cell r="Y5842" t="str">
            <v>FUL</v>
          </cell>
          <cell r="Z5842" t="str">
            <v>FFH</v>
          </cell>
        </row>
        <row r="5843">
          <cell r="A5843" t="str">
            <v>P3500</v>
          </cell>
          <cell r="B5843" t="str">
            <v>9100380913</v>
          </cell>
          <cell r="C5843" t="str">
            <v>10009100380910</v>
          </cell>
          <cell r="D5843">
            <v>0.876</v>
          </cell>
          <cell r="E5843">
            <v>2.8000000000000001E-2</v>
          </cell>
          <cell r="F5843">
            <v>3.0979999999999999</v>
          </cell>
          <cell r="G5843">
            <v>3.0979999999999999</v>
          </cell>
          <cell r="H5843">
            <v>5.0359999999999996</v>
          </cell>
          <cell r="I5843">
            <v>10.512</v>
          </cell>
          <cell r="J5843">
            <v>0.432</v>
          </cell>
          <cell r="K5843">
            <v>12.936999999999999</v>
          </cell>
          <cell r="L5843">
            <v>9.8119999999999994</v>
          </cell>
          <cell r="M5843">
            <v>5.875</v>
          </cell>
          <cell r="N5843">
            <v>12</v>
          </cell>
          <cell r="O5843" t="str">
            <v>US</v>
          </cell>
          <cell r="P5843" t="str">
            <v>RA</v>
          </cell>
          <cell r="Q5843" t="str">
            <v>FFP</v>
          </cell>
          <cell r="R5843">
            <v>7</v>
          </cell>
          <cell r="S5843">
            <v>1260</v>
          </cell>
          <cell r="T5843">
            <v>12.06</v>
          </cell>
          <cell r="U5843" t="str">
            <v>US$</v>
          </cell>
          <cell r="V5843" t="str">
            <v>EA</v>
          </cell>
          <cell r="W5843" t="str">
            <v>FLT</v>
          </cell>
          <cell r="X5843" t="str">
            <v>BRN</v>
          </cell>
          <cell r="Y5843" t="str">
            <v>FUL</v>
          </cell>
          <cell r="Z5843" t="str">
            <v>FFP</v>
          </cell>
        </row>
        <row r="5844">
          <cell r="A5844" t="str">
            <v>P3522A</v>
          </cell>
          <cell r="B5844" t="str">
            <v>9100380951</v>
          </cell>
          <cell r="C5844" t="str">
            <v>10009100380958</v>
          </cell>
          <cell r="D5844">
            <v>0.85</v>
          </cell>
          <cell r="E5844">
            <v>3.5999999999999997E-2</v>
          </cell>
          <cell r="F5844">
            <v>0</v>
          </cell>
          <cell r="G5844">
            <v>0</v>
          </cell>
          <cell r="H5844">
            <v>0</v>
          </cell>
          <cell r="I5844">
            <v>5.0999999999999996</v>
          </cell>
          <cell r="J5844">
            <v>0.216</v>
          </cell>
          <cell r="K5844">
            <v>0</v>
          </cell>
          <cell r="L5844">
            <v>0</v>
          </cell>
          <cell r="M5844">
            <v>0</v>
          </cell>
          <cell r="N5844">
            <v>6</v>
          </cell>
          <cell r="O5844" t="str">
            <v>US</v>
          </cell>
          <cell r="Q5844" t="str">
            <v>FFH</v>
          </cell>
          <cell r="R5844">
            <v>6</v>
          </cell>
          <cell r="S5844">
            <v>1080</v>
          </cell>
          <cell r="T5844">
            <v>9.51</v>
          </cell>
          <cell r="U5844" t="str">
            <v>US$</v>
          </cell>
          <cell r="W5844" t="str">
            <v>FLT</v>
          </cell>
          <cell r="X5844" t="str">
            <v>BRN</v>
          </cell>
          <cell r="Y5844" t="str">
            <v>FUL</v>
          </cell>
          <cell r="Z5844" t="str">
            <v>FFH</v>
          </cell>
        </row>
        <row r="5845">
          <cell r="A5845" t="str">
            <v>P3528</v>
          </cell>
          <cell r="B5845" t="str">
            <v>9100401205</v>
          </cell>
          <cell r="C5845" t="str">
            <v>10009100401202</v>
          </cell>
          <cell r="D5845">
            <v>1.3260000000000001</v>
          </cell>
          <cell r="E5845">
            <v>7.5999999999999998E-2</v>
          </cell>
          <cell r="F5845">
            <v>0</v>
          </cell>
          <cell r="G5845">
            <v>0</v>
          </cell>
          <cell r="H5845">
            <v>0</v>
          </cell>
          <cell r="I5845">
            <v>7.9560000000000004</v>
          </cell>
          <cell r="J5845">
            <v>0.45600000000000002</v>
          </cell>
          <cell r="K5845">
            <v>0</v>
          </cell>
          <cell r="L5845">
            <v>0</v>
          </cell>
          <cell r="M5845">
            <v>0</v>
          </cell>
          <cell r="N5845">
            <v>6</v>
          </cell>
          <cell r="O5845" t="str">
            <v>US</v>
          </cell>
          <cell r="Q5845" t="str">
            <v>FFH</v>
          </cell>
          <cell r="R5845">
            <v>0</v>
          </cell>
          <cell r="S5845">
            <v>600</v>
          </cell>
          <cell r="T5845">
            <v>6.13</v>
          </cell>
          <cell r="U5845" t="str">
            <v>US$</v>
          </cell>
          <cell r="W5845" t="str">
            <v>FLT</v>
          </cell>
          <cell r="X5845" t="str">
            <v>BRN</v>
          </cell>
          <cell r="Y5845" t="str">
            <v>FUL</v>
          </cell>
          <cell r="Z5845" t="str">
            <v>FFH</v>
          </cell>
        </row>
        <row r="5846">
          <cell r="A5846" t="str">
            <v>P3528A</v>
          </cell>
          <cell r="B5846" t="str">
            <v>9100402233</v>
          </cell>
          <cell r="C5846" t="str">
            <v>10009100402230</v>
          </cell>
          <cell r="D5846">
            <v>1.3029999999999999</v>
          </cell>
          <cell r="E5846">
            <v>6.5000000000000002E-2</v>
          </cell>
          <cell r="F5846">
            <v>3.8519999999999999</v>
          </cell>
          <cell r="G5846">
            <v>3.8519999999999999</v>
          </cell>
          <cell r="H5846">
            <v>6.08</v>
          </cell>
          <cell r="I5846">
            <v>7.8179999999999996</v>
          </cell>
          <cell r="J5846">
            <v>0.39</v>
          </cell>
          <cell r="K5846">
            <v>12.061999999999999</v>
          </cell>
          <cell r="L5846">
            <v>8.25</v>
          </cell>
          <cell r="M5846">
            <v>6.875</v>
          </cell>
          <cell r="N5846">
            <v>6</v>
          </cell>
          <cell r="O5846" t="str">
            <v>US</v>
          </cell>
          <cell r="P5846" t="str">
            <v>RA</v>
          </cell>
          <cell r="Q5846" t="str">
            <v>FFH</v>
          </cell>
          <cell r="R5846">
            <v>6</v>
          </cell>
          <cell r="S5846">
            <v>720</v>
          </cell>
          <cell r="T5846">
            <v>6.13</v>
          </cell>
          <cell r="U5846" t="str">
            <v>US$</v>
          </cell>
          <cell r="V5846" t="str">
            <v>EA</v>
          </cell>
          <cell r="W5846" t="str">
            <v>FLT</v>
          </cell>
          <cell r="X5846" t="str">
            <v>BRN</v>
          </cell>
          <cell r="Y5846" t="str">
            <v>FUL</v>
          </cell>
          <cell r="Z5846" t="str">
            <v>FFH</v>
          </cell>
        </row>
        <row r="5847">
          <cell r="A5847" t="str">
            <v>P3528AFP</v>
          </cell>
          <cell r="B5847" t="str">
            <v>9100008695</v>
          </cell>
          <cell r="C5847" t="str">
            <v>10009100008692</v>
          </cell>
          <cell r="D5847">
            <v>1.242</v>
          </cell>
          <cell r="E5847">
            <v>6.0999999999999999E-2</v>
          </cell>
          <cell r="F5847">
            <v>0</v>
          </cell>
          <cell r="G5847">
            <v>0</v>
          </cell>
          <cell r="H5847">
            <v>0</v>
          </cell>
          <cell r="I5847">
            <v>7.452</v>
          </cell>
          <cell r="J5847">
            <v>0.36599999999999999</v>
          </cell>
          <cell r="K5847">
            <v>12.125</v>
          </cell>
          <cell r="L5847">
            <v>8.25</v>
          </cell>
          <cell r="M5847">
            <v>6.4370000000000003</v>
          </cell>
          <cell r="N5847">
            <v>6</v>
          </cell>
          <cell r="O5847" t="str">
            <v>US</v>
          </cell>
          <cell r="P5847" t="str">
            <v>RA</v>
          </cell>
          <cell r="Q5847" t="str">
            <v>FFH</v>
          </cell>
          <cell r="R5847">
            <v>6</v>
          </cell>
          <cell r="S5847">
            <v>720</v>
          </cell>
          <cell r="T5847">
            <v>5.37</v>
          </cell>
          <cell r="U5847" t="str">
            <v>US$</v>
          </cell>
          <cell r="V5847" t="str">
            <v>EA</v>
          </cell>
          <cell r="W5847" t="str">
            <v>FLT</v>
          </cell>
          <cell r="X5847" t="str">
            <v>BRN</v>
          </cell>
          <cell r="Y5847" t="str">
            <v>FUL</v>
          </cell>
          <cell r="Z5847" t="str">
            <v>FFH</v>
          </cell>
        </row>
        <row r="5848">
          <cell r="A5848" t="str">
            <v>P3555A</v>
          </cell>
          <cell r="B5848" t="str">
            <v>9100401328</v>
          </cell>
          <cell r="C5848" t="str">
            <v>10009100401325</v>
          </cell>
          <cell r="D5848">
            <v>3.4060000000000001</v>
          </cell>
          <cell r="E5848">
            <v>0.16200000000000001</v>
          </cell>
          <cell r="F5848">
            <v>4.8639999999999999</v>
          </cell>
          <cell r="G5848">
            <v>4.8639999999999999</v>
          </cell>
          <cell r="H5848">
            <v>10.041</v>
          </cell>
          <cell r="I5848">
            <v>20.436</v>
          </cell>
          <cell r="J5848">
            <v>0.97199999999999998</v>
          </cell>
          <cell r="K5848">
            <v>15.125</v>
          </cell>
          <cell r="L5848">
            <v>10.25</v>
          </cell>
          <cell r="M5848">
            <v>10.811999999999999</v>
          </cell>
          <cell r="N5848">
            <v>6</v>
          </cell>
          <cell r="O5848" t="str">
            <v>US</v>
          </cell>
          <cell r="P5848" t="str">
            <v>RA</v>
          </cell>
          <cell r="Q5848" t="str">
            <v>FOH</v>
          </cell>
          <cell r="R5848">
            <v>3</v>
          </cell>
          <cell r="S5848">
            <v>216</v>
          </cell>
          <cell r="T5848">
            <v>22.73</v>
          </cell>
          <cell r="U5848" t="str">
            <v>US$</v>
          </cell>
          <cell r="V5848" t="str">
            <v>EA</v>
          </cell>
          <cell r="W5848" t="str">
            <v>FLT</v>
          </cell>
          <cell r="X5848" t="str">
            <v>BRN</v>
          </cell>
          <cell r="Y5848" t="str">
            <v>OIL</v>
          </cell>
          <cell r="Z5848" t="str">
            <v>FOH</v>
          </cell>
        </row>
        <row r="5849">
          <cell r="A5849" t="str">
            <v>P3555PL</v>
          </cell>
          <cell r="B5849" t="str">
            <v>9100402967</v>
          </cell>
          <cell r="C5849" t="str">
            <v>10009100402964</v>
          </cell>
          <cell r="D5849">
            <v>3.226</v>
          </cell>
          <cell r="E5849">
            <v>0.16400000000000001</v>
          </cell>
          <cell r="F5849">
            <v>4.79</v>
          </cell>
          <cell r="G5849">
            <v>4.79</v>
          </cell>
          <cell r="H5849">
            <v>10.455</v>
          </cell>
          <cell r="I5849">
            <v>19.356000000000002</v>
          </cell>
          <cell r="J5849">
            <v>0.98399999999999999</v>
          </cell>
          <cell r="K5849">
            <v>14.875</v>
          </cell>
          <cell r="L5849">
            <v>10.125</v>
          </cell>
          <cell r="M5849">
            <v>11.311999999999999</v>
          </cell>
          <cell r="N5849">
            <v>6</v>
          </cell>
          <cell r="O5849" t="str">
            <v>US</v>
          </cell>
          <cell r="P5849" t="str">
            <v>RA</v>
          </cell>
          <cell r="Q5849" t="str">
            <v>FOH</v>
          </cell>
          <cell r="R5849">
            <v>3</v>
          </cell>
          <cell r="S5849">
            <v>234</v>
          </cell>
          <cell r="T5849">
            <v>19.8</v>
          </cell>
          <cell r="U5849" t="str">
            <v>US$</v>
          </cell>
          <cell r="V5849" t="str">
            <v>EA</v>
          </cell>
          <cell r="W5849" t="str">
            <v>FLT</v>
          </cell>
          <cell r="X5849" t="str">
            <v>BRN</v>
          </cell>
          <cell r="Y5849" t="str">
            <v>OIL</v>
          </cell>
          <cell r="Z5849" t="str">
            <v>FOH</v>
          </cell>
        </row>
        <row r="5850">
          <cell r="A5850" t="str">
            <v>P3594</v>
          </cell>
          <cell r="B5850" t="str">
            <v>9100401250</v>
          </cell>
          <cell r="C5850" t="str">
            <v>10009100401257</v>
          </cell>
          <cell r="D5850">
            <v>1.2170000000000001</v>
          </cell>
          <cell r="E5850">
            <v>4.8000000000000001E-2</v>
          </cell>
          <cell r="F5850">
            <v>3.8519999999999999</v>
          </cell>
          <cell r="G5850">
            <v>3.8519999999999999</v>
          </cell>
          <cell r="H5850">
            <v>5.33</v>
          </cell>
          <cell r="I5850">
            <v>7.3019999999999996</v>
          </cell>
          <cell r="J5850">
            <v>0.28799999999999998</v>
          </cell>
          <cell r="K5850">
            <v>12.061999999999999</v>
          </cell>
          <cell r="L5850">
            <v>8.25</v>
          </cell>
          <cell r="M5850">
            <v>6.125</v>
          </cell>
          <cell r="N5850">
            <v>6</v>
          </cell>
          <cell r="O5850" t="str">
            <v>US</v>
          </cell>
          <cell r="Q5850" t="str">
            <v>FFH</v>
          </cell>
          <cell r="R5850">
            <v>6</v>
          </cell>
          <cell r="S5850">
            <v>648</v>
          </cell>
          <cell r="T5850">
            <v>9.65</v>
          </cell>
          <cell r="U5850" t="str">
            <v>US$</v>
          </cell>
          <cell r="W5850" t="str">
            <v>FLT</v>
          </cell>
          <cell r="X5850" t="str">
            <v>BRN</v>
          </cell>
          <cell r="Y5850" t="str">
            <v>FUL</v>
          </cell>
          <cell r="Z5850" t="str">
            <v>FFH</v>
          </cell>
        </row>
        <row r="5851">
          <cell r="A5851" t="str">
            <v>P3594</v>
          </cell>
          <cell r="B5851" t="str">
            <v>9100401250</v>
          </cell>
          <cell r="C5851" t="str">
            <v>10009100401257</v>
          </cell>
          <cell r="D5851">
            <v>1.2330000000000001</v>
          </cell>
          <cell r="E5851">
            <v>5.6000000000000001E-2</v>
          </cell>
          <cell r="F5851">
            <v>3.8519999999999999</v>
          </cell>
          <cell r="G5851">
            <v>3.8519999999999999</v>
          </cell>
          <cell r="H5851">
            <v>5.29</v>
          </cell>
          <cell r="I5851">
            <v>7.3979999999999997</v>
          </cell>
          <cell r="J5851">
            <v>0.33600000000000002</v>
          </cell>
          <cell r="K5851">
            <v>12.061999999999999</v>
          </cell>
          <cell r="L5851">
            <v>8.25</v>
          </cell>
          <cell r="M5851">
            <v>6.125</v>
          </cell>
          <cell r="N5851">
            <v>6</v>
          </cell>
          <cell r="O5851" t="str">
            <v>US</v>
          </cell>
          <cell r="P5851" t="str">
            <v>RA</v>
          </cell>
          <cell r="Q5851" t="str">
            <v>FFH</v>
          </cell>
          <cell r="R5851">
            <v>6</v>
          </cell>
          <cell r="S5851">
            <v>720</v>
          </cell>
          <cell r="T5851">
            <v>9.65</v>
          </cell>
          <cell r="U5851" t="str">
            <v>US$</v>
          </cell>
          <cell r="V5851" t="str">
            <v>EA</v>
          </cell>
          <cell r="W5851" t="str">
            <v>FLT</v>
          </cell>
          <cell r="X5851" t="str">
            <v>BRN</v>
          </cell>
          <cell r="Y5851" t="str">
            <v>FUL</v>
          </cell>
          <cell r="Z5851" t="str">
            <v>FFH</v>
          </cell>
        </row>
        <row r="5852">
          <cell r="A5852" t="str">
            <v>P3595</v>
          </cell>
          <cell r="B5852" t="str">
            <v>9100400475</v>
          </cell>
          <cell r="C5852" t="str">
            <v>10009100400472</v>
          </cell>
          <cell r="D5852">
            <v>1.175</v>
          </cell>
          <cell r="E5852">
            <v>0.04</v>
          </cell>
          <cell r="F5852">
            <v>3.8519999999999999</v>
          </cell>
          <cell r="G5852">
            <v>3.8519999999999999</v>
          </cell>
          <cell r="H5852">
            <v>4.2670000000000003</v>
          </cell>
          <cell r="I5852">
            <v>7.05</v>
          </cell>
          <cell r="J5852">
            <v>0.24</v>
          </cell>
          <cell r="K5852">
            <v>12.061999999999999</v>
          </cell>
          <cell r="L5852">
            <v>8.25</v>
          </cell>
          <cell r="M5852">
            <v>5.0620000000000003</v>
          </cell>
          <cell r="N5852">
            <v>6</v>
          </cell>
          <cell r="O5852" t="str">
            <v>US</v>
          </cell>
          <cell r="Q5852" t="str">
            <v>FFH</v>
          </cell>
          <cell r="R5852">
            <v>8</v>
          </cell>
          <cell r="S5852">
            <v>960</v>
          </cell>
          <cell r="T5852">
            <v>8.1300000000000008</v>
          </cell>
          <cell r="U5852" t="str">
            <v>US$</v>
          </cell>
          <cell r="W5852" t="str">
            <v>FLT</v>
          </cell>
          <cell r="X5852" t="str">
            <v>BRN</v>
          </cell>
          <cell r="Y5852" t="str">
            <v>FUL</v>
          </cell>
          <cell r="Z5852" t="str">
            <v>FFH</v>
          </cell>
        </row>
        <row r="5853">
          <cell r="A5853" t="str">
            <v>P3595</v>
          </cell>
          <cell r="B5853" t="str">
            <v>9100400475</v>
          </cell>
          <cell r="C5853" t="str">
            <v>10009100400472</v>
          </cell>
          <cell r="D5853">
            <v>1.1559999999999999</v>
          </cell>
          <cell r="E5853">
            <v>0.05</v>
          </cell>
          <cell r="F5853">
            <v>3.8519999999999999</v>
          </cell>
          <cell r="G5853">
            <v>3.8519999999999999</v>
          </cell>
          <cell r="H5853">
            <v>4.2670000000000003</v>
          </cell>
          <cell r="I5853">
            <v>6.9359999999999999</v>
          </cell>
          <cell r="J5853">
            <v>0.3</v>
          </cell>
          <cell r="K5853">
            <v>12.061999999999999</v>
          </cell>
          <cell r="L5853">
            <v>8.25</v>
          </cell>
          <cell r="M5853">
            <v>5.0620000000000003</v>
          </cell>
          <cell r="N5853">
            <v>6</v>
          </cell>
          <cell r="O5853" t="str">
            <v>US</v>
          </cell>
          <cell r="P5853" t="str">
            <v>RA</v>
          </cell>
          <cell r="Q5853" t="str">
            <v>FFH</v>
          </cell>
          <cell r="R5853">
            <v>8</v>
          </cell>
          <cell r="S5853">
            <v>960</v>
          </cell>
          <cell r="T5853">
            <v>8.1300000000000008</v>
          </cell>
          <cell r="U5853" t="str">
            <v>US$</v>
          </cell>
          <cell r="V5853" t="str">
            <v>EA</v>
          </cell>
          <cell r="W5853" t="str">
            <v>FLT</v>
          </cell>
          <cell r="X5853" t="str">
            <v>BRN</v>
          </cell>
          <cell r="Y5853" t="str">
            <v>FUL</v>
          </cell>
          <cell r="Z5853" t="str">
            <v>FFH</v>
          </cell>
        </row>
        <row r="5854">
          <cell r="A5854" t="str">
            <v>P3604</v>
          </cell>
          <cell r="B5854" t="str">
            <v>9100401274</v>
          </cell>
          <cell r="C5854" t="str">
            <v>10009100401271</v>
          </cell>
          <cell r="D5854">
            <v>1.141</v>
          </cell>
          <cell r="E5854">
            <v>6.2E-2</v>
          </cell>
          <cell r="F5854">
            <v>3.8519999999999999</v>
          </cell>
          <cell r="G5854">
            <v>3.8519999999999999</v>
          </cell>
          <cell r="H5854">
            <v>5.33</v>
          </cell>
          <cell r="I5854">
            <v>6.8460000000000001</v>
          </cell>
          <cell r="J5854">
            <v>0.372</v>
          </cell>
          <cell r="K5854">
            <v>12.061999999999999</v>
          </cell>
          <cell r="L5854">
            <v>8.25</v>
          </cell>
          <cell r="M5854">
            <v>6.125</v>
          </cell>
          <cell r="N5854">
            <v>6</v>
          </cell>
          <cell r="O5854" t="str">
            <v>US</v>
          </cell>
          <cell r="P5854" t="str">
            <v>RA</v>
          </cell>
          <cell r="Q5854" t="str">
            <v>FOH</v>
          </cell>
          <cell r="R5854">
            <v>6</v>
          </cell>
          <cell r="S5854">
            <v>720</v>
          </cell>
          <cell r="T5854">
            <v>9.51</v>
          </cell>
          <cell r="U5854" t="str">
            <v>US$</v>
          </cell>
          <cell r="V5854" t="str">
            <v>EA</v>
          </cell>
          <cell r="W5854" t="str">
            <v>FLT</v>
          </cell>
          <cell r="X5854" t="str">
            <v>BRN</v>
          </cell>
          <cell r="Y5854" t="str">
            <v>OIL</v>
          </cell>
          <cell r="Z5854" t="str">
            <v>FOH</v>
          </cell>
        </row>
        <row r="5855">
          <cell r="A5855" t="str">
            <v>P3613</v>
          </cell>
          <cell r="B5855" t="str">
            <v>9100400024</v>
          </cell>
          <cell r="C5855" t="str">
            <v>10009100400021</v>
          </cell>
          <cell r="D5855">
            <v>3.2</v>
          </cell>
          <cell r="E5855">
            <v>0.16500000000000001</v>
          </cell>
          <cell r="F5855">
            <v>4.79</v>
          </cell>
          <cell r="G5855">
            <v>4.79</v>
          </cell>
          <cell r="H5855">
            <v>10.455</v>
          </cell>
          <cell r="I5855">
            <v>19.2</v>
          </cell>
          <cell r="J5855">
            <v>0.99</v>
          </cell>
          <cell r="K5855">
            <v>14.875</v>
          </cell>
          <cell r="L5855">
            <v>10.125</v>
          </cell>
          <cell r="M5855">
            <v>11.311999999999999</v>
          </cell>
          <cell r="N5855">
            <v>6</v>
          </cell>
          <cell r="O5855" t="str">
            <v>US</v>
          </cell>
          <cell r="P5855" t="str">
            <v>RA</v>
          </cell>
          <cell r="Q5855" t="str">
            <v>FOH</v>
          </cell>
          <cell r="R5855">
            <v>3</v>
          </cell>
          <cell r="S5855">
            <v>234</v>
          </cell>
          <cell r="T5855">
            <v>19.350000000000001</v>
          </cell>
          <cell r="U5855" t="str">
            <v>US$</v>
          </cell>
          <cell r="V5855" t="str">
            <v>EA</v>
          </cell>
          <cell r="W5855" t="str">
            <v>FLT</v>
          </cell>
          <cell r="X5855" t="str">
            <v>BRN</v>
          </cell>
          <cell r="Y5855" t="str">
            <v>OIL</v>
          </cell>
          <cell r="Z5855" t="str">
            <v>FOH</v>
          </cell>
        </row>
        <row r="5856">
          <cell r="A5856" t="str">
            <v>P3613FP</v>
          </cell>
          <cell r="B5856" t="str">
            <v>9100008756</v>
          </cell>
          <cell r="C5856" t="str">
            <v>10009100008753</v>
          </cell>
          <cell r="D5856">
            <v>3.073</v>
          </cell>
          <cell r="E5856">
            <v>0.156</v>
          </cell>
          <cell r="F5856">
            <v>0</v>
          </cell>
          <cell r="G5856">
            <v>0</v>
          </cell>
          <cell r="H5856">
            <v>0</v>
          </cell>
          <cell r="I5856">
            <v>18.437999999999999</v>
          </cell>
          <cell r="J5856">
            <v>0.93600000000000005</v>
          </cell>
          <cell r="K5856">
            <v>14.813000000000001</v>
          </cell>
          <cell r="L5856">
            <v>9.9369999999999994</v>
          </cell>
          <cell r="M5856">
            <v>11.061999999999999</v>
          </cell>
          <cell r="N5856">
            <v>6</v>
          </cell>
          <cell r="O5856" t="str">
            <v>US</v>
          </cell>
          <cell r="P5856" t="str">
            <v>RA</v>
          </cell>
          <cell r="Q5856" t="str">
            <v>FOH</v>
          </cell>
          <cell r="R5856">
            <v>3</v>
          </cell>
          <cell r="S5856">
            <v>216</v>
          </cell>
          <cell r="T5856">
            <v>18.420000000000002</v>
          </cell>
          <cell r="U5856" t="str">
            <v>US$</v>
          </cell>
          <cell r="V5856" t="str">
            <v>EA</v>
          </cell>
          <cell r="W5856" t="str">
            <v>FLT</v>
          </cell>
          <cell r="X5856" t="str">
            <v>BRN</v>
          </cell>
          <cell r="Y5856" t="str">
            <v>OIL</v>
          </cell>
          <cell r="Z5856" t="str">
            <v>FOH</v>
          </cell>
        </row>
        <row r="5857">
          <cell r="A5857" t="str">
            <v>P3620</v>
          </cell>
          <cell r="B5857" t="str">
            <v>9100401281</v>
          </cell>
          <cell r="C5857" t="str">
            <v>10009100401288</v>
          </cell>
          <cell r="D5857">
            <v>2.629</v>
          </cell>
          <cell r="E5857">
            <v>0.16500000000000001</v>
          </cell>
          <cell r="F5857">
            <v>5.6020000000000003</v>
          </cell>
          <cell r="G5857">
            <v>5.6020000000000003</v>
          </cell>
          <cell r="H5857">
            <v>10.641999999999999</v>
          </cell>
          <cell r="I5857">
            <v>15.773999999999999</v>
          </cell>
          <cell r="J5857">
            <v>1.98</v>
          </cell>
          <cell r="K5857">
            <v>23</v>
          </cell>
          <cell r="L5857">
            <v>17.375</v>
          </cell>
          <cell r="M5857">
            <v>11.436999999999999</v>
          </cell>
          <cell r="N5857">
            <v>6</v>
          </cell>
          <cell r="O5857" t="str">
            <v>US</v>
          </cell>
          <cell r="Q5857" t="str">
            <v>FOH</v>
          </cell>
          <cell r="R5857">
            <v>3</v>
          </cell>
          <cell r="S5857">
            <v>72</v>
          </cell>
          <cell r="T5857">
            <v>16.010000000000002</v>
          </cell>
          <cell r="U5857" t="str">
            <v>US$</v>
          </cell>
          <cell r="W5857" t="str">
            <v>FLT</v>
          </cell>
          <cell r="X5857" t="str">
            <v>BRN</v>
          </cell>
          <cell r="Y5857" t="str">
            <v>OIL</v>
          </cell>
          <cell r="Z5857" t="str">
            <v>FOH</v>
          </cell>
        </row>
        <row r="5858">
          <cell r="A5858" t="str">
            <v>P3627</v>
          </cell>
          <cell r="B5858" t="str">
            <v>9100400086</v>
          </cell>
          <cell r="C5858" t="str">
            <v>10009100400083</v>
          </cell>
          <cell r="D5858">
            <v>0.82</v>
          </cell>
          <cell r="E5858">
            <v>4.1000000000000002E-2</v>
          </cell>
          <cell r="F5858">
            <v>3.5419999999999998</v>
          </cell>
          <cell r="G5858">
            <v>3.5419999999999998</v>
          </cell>
          <cell r="H5858">
            <v>4.2089999999999996</v>
          </cell>
          <cell r="I5858">
            <v>4.92</v>
          </cell>
          <cell r="J5858">
            <v>0.246</v>
          </cell>
          <cell r="K5858">
            <v>11.375</v>
          </cell>
          <cell r="L5858">
            <v>7.875</v>
          </cell>
          <cell r="M5858">
            <v>5</v>
          </cell>
          <cell r="N5858">
            <v>6</v>
          </cell>
          <cell r="O5858" t="str">
            <v>US</v>
          </cell>
          <cell r="P5858" t="str">
            <v>RA</v>
          </cell>
          <cell r="Q5858" t="str">
            <v>FFH</v>
          </cell>
          <cell r="R5858">
            <v>8</v>
          </cell>
          <cell r="S5858">
            <v>960</v>
          </cell>
          <cell r="T5858">
            <v>7.66</v>
          </cell>
          <cell r="U5858" t="str">
            <v>US$</v>
          </cell>
          <cell r="V5858" t="str">
            <v>EA</v>
          </cell>
          <cell r="W5858" t="str">
            <v>FLT</v>
          </cell>
          <cell r="X5858" t="str">
            <v>BRN</v>
          </cell>
          <cell r="Y5858" t="str">
            <v>FUL</v>
          </cell>
          <cell r="Z5858" t="str">
            <v>FFH</v>
          </cell>
        </row>
        <row r="5859">
          <cell r="A5859" t="str">
            <v>P3627BR</v>
          </cell>
          <cell r="D5859">
            <v>0.28000000000000003</v>
          </cell>
          <cell r="E5859">
            <v>0</v>
          </cell>
          <cell r="F5859">
            <v>0</v>
          </cell>
          <cell r="G5859">
            <v>0</v>
          </cell>
          <cell r="H5859">
            <v>0</v>
          </cell>
          <cell r="I5859">
            <v>0</v>
          </cell>
          <cell r="J5859">
            <v>0</v>
          </cell>
          <cell r="K5859">
            <v>0</v>
          </cell>
          <cell r="L5859">
            <v>0</v>
          </cell>
          <cell r="M5859">
            <v>0</v>
          </cell>
          <cell r="N5859">
            <v>0</v>
          </cell>
          <cell r="O5859" t="str">
            <v>BR</v>
          </cell>
          <cell r="P5859" t="str">
            <v>RA</v>
          </cell>
          <cell r="Q5859" t="str">
            <v>FFH</v>
          </cell>
          <cell r="R5859">
            <v>0</v>
          </cell>
          <cell r="S5859">
            <v>0</v>
          </cell>
          <cell r="T5859">
            <v>2.0699999999999998</v>
          </cell>
          <cell r="U5859" t="str">
            <v>US$</v>
          </cell>
          <cell r="V5859" t="str">
            <v>EA</v>
          </cell>
          <cell r="W5859" t="str">
            <v>FLT</v>
          </cell>
          <cell r="X5859" t="str">
            <v>BRN</v>
          </cell>
          <cell r="Y5859" t="str">
            <v>FUL</v>
          </cell>
          <cell r="Z5859" t="str">
            <v>FFH</v>
          </cell>
        </row>
        <row r="5860">
          <cell r="A5860" t="str">
            <v>P3643</v>
          </cell>
          <cell r="B5860" t="str">
            <v>9100400406</v>
          </cell>
          <cell r="C5860" t="str">
            <v>10009100400403</v>
          </cell>
          <cell r="D5860">
            <v>4.6920000000000002</v>
          </cell>
          <cell r="E5860">
            <v>0.23300000000000001</v>
          </cell>
          <cell r="F5860">
            <v>5.6020000000000003</v>
          </cell>
          <cell r="G5860">
            <v>5.6020000000000003</v>
          </cell>
          <cell r="H5860">
            <v>12.205</v>
          </cell>
          <cell r="I5860">
            <v>28.152000000000001</v>
          </cell>
          <cell r="J5860">
            <v>1.3979999999999999</v>
          </cell>
          <cell r="K5860">
            <v>17.375</v>
          </cell>
          <cell r="L5860">
            <v>11.75</v>
          </cell>
          <cell r="M5860">
            <v>13</v>
          </cell>
          <cell r="N5860">
            <v>6</v>
          </cell>
          <cell r="O5860" t="str">
            <v>US</v>
          </cell>
          <cell r="P5860" t="str">
            <v>RA</v>
          </cell>
          <cell r="Q5860" t="str">
            <v>FFH</v>
          </cell>
          <cell r="R5860">
            <v>3</v>
          </cell>
          <cell r="S5860">
            <v>162</v>
          </cell>
          <cell r="T5860">
            <v>27.58</v>
          </cell>
          <cell r="U5860" t="str">
            <v>US$</v>
          </cell>
          <cell r="V5860" t="str">
            <v>EA</v>
          </cell>
          <cell r="W5860" t="str">
            <v>FLT</v>
          </cell>
          <cell r="X5860" t="str">
            <v>BRN</v>
          </cell>
          <cell r="Y5860" t="str">
            <v>FUL</v>
          </cell>
          <cell r="Z5860" t="str">
            <v>FFH</v>
          </cell>
        </row>
        <row r="5861">
          <cell r="A5861" t="str">
            <v>P3645</v>
          </cell>
          <cell r="B5861" t="str">
            <v>9100400055</v>
          </cell>
          <cell r="C5861" t="str">
            <v>10009100400052</v>
          </cell>
          <cell r="D5861">
            <v>1.133</v>
          </cell>
          <cell r="E5861">
            <v>4.2000000000000003E-2</v>
          </cell>
          <cell r="F5861">
            <v>3.8519999999999999</v>
          </cell>
          <cell r="G5861">
            <v>3.8519999999999999</v>
          </cell>
          <cell r="H5861">
            <v>4.2670000000000003</v>
          </cell>
          <cell r="I5861">
            <v>6.798</v>
          </cell>
          <cell r="J5861">
            <v>0.252</v>
          </cell>
          <cell r="K5861">
            <v>12.061999999999999</v>
          </cell>
          <cell r="L5861">
            <v>8.25</v>
          </cell>
          <cell r="M5861">
            <v>5.0620000000000003</v>
          </cell>
          <cell r="N5861">
            <v>6</v>
          </cell>
          <cell r="O5861" t="str">
            <v>US</v>
          </cell>
          <cell r="Q5861" t="str">
            <v>FFH</v>
          </cell>
          <cell r="R5861">
            <v>7</v>
          </cell>
          <cell r="S5861">
            <v>756</v>
          </cell>
          <cell r="T5861">
            <v>9.65</v>
          </cell>
          <cell r="U5861" t="str">
            <v>US$</v>
          </cell>
          <cell r="W5861" t="str">
            <v>FLT</v>
          </cell>
          <cell r="X5861" t="str">
            <v>BRN</v>
          </cell>
          <cell r="Y5861" t="str">
            <v>FUL</v>
          </cell>
          <cell r="Z5861" t="str">
            <v>FFH</v>
          </cell>
        </row>
        <row r="5862">
          <cell r="A5862" t="str">
            <v>P3645</v>
          </cell>
          <cell r="B5862" t="str">
            <v>9100400055</v>
          </cell>
          <cell r="C5862" t="str">
            <v>10009100400052</v>
          </cell>
          <cell r="D5862">
            <v>1.125</v>
          </cell>
          <cell r="E5862">
            <v>0.47699999999999998</v>
          </cell>
          <cell r="F5862">
            <v>3.8519999999999999</v>
          </cell>
          <cell r="G5862">
            <v>3.8519999999999999</v>
          </cell>
          <cell r="H5862">
            <v>4.2670000000000003</v>
          </cell>
          <cell r="I5862">
            <v>6.75</v>
          </cell>
          <cell r="J5862">
            <v>2.8620000000000001</v>
          </cell>
          <cell r="K5862">
            <v>12.061999999999999</v>
          </cell>
          <cell r="L5862">
            <v>8.25</v>
          </cell>
          <cell r="M5862">
            <v>5.0620000000000003</v>
          </cell>
          <cell r="N5862">
            <v>6</v>
          </cell>
          <cell r="O5862" t="str">
            <v>US</v>
          </cell>
          <cell r="P5862" t="str">
            <v>RA</v>
          </cell>
          <cell r="Q5862" t="str">
            <v>FFH</v>
          </cell>
          <cell r="R5862">
            <v>8</v>
          </cell>
          <cell r="S5862">
            <v>960</v>
          </cell>
          <cell r="T5862">
            <v>9.65</v>
          </cell>
          <cell r="U5862" t="str">
            <v>US$</v>
          </cell>
          <cell r="V5862" t="str">
            <v>EA</v>
          </cell>
          <cell r="W5862" t="str">
            <v>FLT</v>
          </cell>
          <cell r="X5862" t="str">
            <v>BRN</v>
          </cell>
          <cell r="Y5862" t="str">
            <v>FUL</v>
          </cell>
          <cell r="Z5862" t="str">
            <v>FFH</v>
          </cell>
        </row>
        <row r="5863">
          <cell r="A5863" t="str">
            <v>P3658</v>
          </cell>
          <cell r="B5863" t="str">
            <v>9100401267</v>
          </cell>
          <cell r="C5863" t="str">
            <v>10009100401264</v>
          </cell>
          <cell r="D5863">
            <v>0.66700000000000004</v>
          </cell>
          <cell r="E5863">
            <v>4.7E-2</v>
          </cell>
          <cell r="F5863">
            <v>0</v>
          </cell>
          <cell r="G5863">
            <v>0</v>
          </cell>
          <cell r="H5863">
            <v>0</v>
          </cell>
          <cell r="I5863">
            <v>4.0019999999999998</v>
          </cell>
          <cell r="J5863">
            <v>0.28199999999999997</v>
          </cell>
          <cell r="K5863">
            <v>0</v>
          </cell>
          <cell r="L5863">
            <v>0</v>
          </cell>
          <cell r="M5863">
            <v>0</v>
          </cell>
          <cell r="N5863">
            <v>6</v>
          </cell>
          <cell r="O5863" t="str">
            <v>US</v>
          </cell>
          <cell r="Q5863" t="str">
            <v>FFH</v>
          </cell>
          <cell r="R5863">
            <v>8</v>
          </cell>
          <cell r="S5863">
            <v>960</v>
          </cell>
          <cell r="T5863">
            <v>0</v>
          </cell>
          <cell r="W5863" t="str">
            <v>FLT</v>
          </cell>
          <cell r="X5863" t="str">
            <v>BRN</v>
          </cell>
          <cell r="Y5863" t="str">
            <v>FUL</v>
          </cell>
          <cell r="Z5863" t="str">
            <v>FFH</v>
          </cell>
        </row>
        <row r="5864">
          <cell r="A5864" t="str">
            <v>P3710</v>
          </cell>
          <cell r="B5864" t="str">
            <v>9100400000</v>
          </cell>
          <cell r="C5864" t="str">
            <v>10009100400007</v>
          </cell>
          <cell r="D5864">
            <v>1.2410000000000001</v>
          </cell>
          <cell r="E5864">
            <v>5.8000000000000003E-2</v>
          </cell>
          <cell r="F5864">
            <v>3.8519999999999999</v>
          </cell>
          <cell r="G5864">
            <v>3.8519999999999999</v>
          </cell>
          <cell r="H5864">
            <v>6.08</v>
          </cell>
          <cell r="I5864">
            <v>7.4459999999999997</v>
          </cell>
          <cell r="J5864">
            <v>0.34799999999999998</v>
          </cell>
          <cell r="K5864">
            <v>12.061999999999999</v>
          </cell>
          <cell r="L5864">
            <v>8.25</v>
          </cell>
          <cell r="M5864">
            <v>6.875</v>
          </cell>
          <cell r="N5864">
            <v>6</v>
          </cell>
          <cell r="O5864" t="str">
            <v>US</v>
          </cell>
          <cell r="P5864" t="str">
            <v>RA</v>
          </cell>
          <cell r="Q5864" t="str">
            <v>FFH</v>
          </cell>
          <cell r="R5864">
            <v>6</v>
          </cell>
          <cell r="S5864">
            <v>720</v>
          </cell>
          <cell r="T5864">
            <v>12.69</v>
          </cell>
          <cell r="U5864" t="str">
            <v>US$</v>
          </cell>
          <cell r="V5864" t="str">
            <v>EA</v>
          </cell>
          <cell r="W5864" t="str">
            <v>FLT</v>
          </cell>
          <cell r="X5864" t="str">
            <v>BRN</v>
          </cell>
          <cell r="Y5864" t="str">
            <v>FUL</v>
          </cell>
          <cell r="Z5864" t="str">
            <v>FFH</v>
          </cell>
        </row>
        <row r="5865">
          <cell r="A5865" t="str">
            <v>P3710</v>
          </cell>
          <cell r="B5865" t="str">
            <v>9100400000</v>
          </cell>
          <cell r="C5865" t="str">
            <v>10009100400007</v>
          </cell>
          <cell r="D5865">
            <v>1.2669999999999999</v>
          </cell>
          <cell r="E5865">
            <v>6.6000000000000003E-2</v>
          </cell>
          <cell r="F5865">
            <v>3.8519999999999999</v>
          </cell>
          <cell r="G5865">
            <v>3.8519999999999999</v>
          </cell>
          <cell r="H5865">
            <v>6.08</v>
          </cell>
          <cell r="I5865">
            <v>7.6020000000000003</v>
          </cell>
          <cell r="J5865">
            <v>0.39600000000000002</v>
          </cell>
          <cell r="K5865">
            <v>12.061999999999999</v>
          </cell>
          <cell r="L5865">
            <v>8.25</v>
          </cell>
          <cell r="M5865">
            <v>6.875</v>
          </cell>
          <cell r="N5865">
            <v>6</v>
          </cell>
          <cell r="O5865" t="str">
            <v>US</v>
          </cell>
          <cell r="P5865" t="str">
            <v>RA</v>
          </cell>
          <cell r="Q5865" t="str">
            <v>FFH</v>
          </cell>
          <cell r="R5865">
            <v>6</v>
          </cell>
          <cell r="S5865">
            <v>720</v>
          </cell>
          <cell r="T5865">
            <v>12.69</v>
          </cell>
          <cell r="U5865" t="str">
            <v>US$</v>
          </cell>
          <cell r="V5865" t="str">
            <v>EA</v>
          </cell>
          <cell r="W5865" t="str">
            <v>FLT</v>
          </cell>
          <cell r="X5865" t="str">
            <v>BRN</v>
          </cell>
          <cell r="Y5865" t="str">
            <v>FUL</v>
          </cell>
          <cell r="Z5865" t="str">
            <v>FFH</v>
          </cell>
        </row>
        <row r="5866">
          <cell r="A5866" t="str">
            <v>P3711</v>
          </cell>
          <cell r="B5866" t="str">
            <v>9100400390</v>
          </cell>
          <cell r="C5866" t="str">
            <v>10009100400397</v>
          </cell>
          <cell r="D5866">
            <v>0.82499999999999996</v>
          </cell>
          <cell r="E5866">
            <v>3.1E-2</v>
          </cell>
          <cell r="F5866">
            <v>3.1019999999999999</v>
          </cell>
          <cell r="G5866">
            <v>3.1019999999999999</v>
          </cell>
          <cell r="H5866">
            <v>5.08</v>
          </cell>
          <cell r="I5866">
            <v>4.95</v>
          </cell>
          <cell r="J5866">
            <v>0.186</v>
          </cell>
          <cell r="K5866">
            <v>9.8119999999999994</v>
          </cell>
          <cell r="L5866">
            <v>6.75</v>
          </cell>
          <cell r="M5866">
            <v>5.875</v>
          </cell>
          <cell r="N5866">
            <v>6</v>
          </cell>
          <cell r="O5866" t="str">
            <v>US</v>
          </cell>
          <cell r="Q5866" t="str">
            <v>FFH</v>
          </cell>
          <cell r="R5866">
            <v>7</v>
          </cell>
          <cell r="S5866">
            <v>1260</v>
          </cell>
          <cell r="T5866">
            <v>12.38</v>
          </cell>
          <cell r="U5866" t="str">
            <v>US$</v>
          </cell>
          <cell r="W5866" t="str">
            <v>FLT</v>
          </cell>
          <cell r="X5866" t="str">
            <v>BRN</v>
          </cell>
          <cell r="Y5866" t="str">
            <v>FUL</v>
          </cell>
          <cell r="Z5866" t="str">
            <v>FFH</v>
          </cell>
        </row>
        <row r="5867">
          <cell r="A5867" t="str">
            <v>P3726</v>
          </cell>
          <cell r="B5867" t="str">
            <v>9100400031</v>
          </cell>
          <cell r="C5867" t="str">
            <v>10009100400038</v>
          </cell>
          <cell r="D5867">
            <v>0.81599999999999995</v>
          </cell>
          <cell r="E5867">
            <v>4.3999999999999997E-2</v>
          </cell>
          <cell r="F5867">
            <v>3.8519999999999999</v>
          </cell>
          <cell r="G5867">
            <v>3.8519999999999999</v>
          </cell>
          <cell r="H5867">
            <v>4.2670000000000003</v>
          </cell>
          <cell r="I5867">
            <v>4.8959999999999999</v>
          </cell>
          <cell r="J5867">
            <v>0.26400000000000001</v>
          </cell>
          <cell r="K5867">
            <v>12.061999999999999</v>
          </cell>
          <cell r="L5867">
            <v>8.25</v>
          </cell>
          <cell r="M5867">
            <v>5.0620000000000003</v>
          </cell>
          <cell r="N5867">
            <v>6</v>
          </cell>
          <cell r="O5867" t="str">
            <v>US</v>
          </cell>
          <cell r="Q5867" t="str">
            <v>FFP</v>
          </cell>
          <cell r="R5867">
            <v>7</v>
          </cell>
          <cell r="S5867">
            <v>756</v>
          </cell>
          <cell r="T5867">
            <v>8.5299999999999994</v>
          </cell>
          <cell r="U5867" t="str">
            <v>US$</v>
          </cell>
          <cell r="W5867" t="str">
            <v>FLT</v>
          </cell>
          <cell r="X5867" t="str">
            <v>BRN</v>
          </cell>
          <cell r="Y5867" t="str">
            <v>FUL</v>
          </cell>
          <cell r="Z5867" t="str">
            <v>FFP</v>
          </cell>
        </row>
        <row r="5868">
          <cell r="A5868" t="str">
            <v>P3726</v>
          </cell>
          <cell r="B5868" t="str">
            <v>9100400031</v>
          </cell>
          <cell r="C5868" t="str">
            <v>10009100400038</v>
          </cell>
          <cell r="D5868">
            <v>1.1200000000000001</v>
          </cell>
          <cell r="E5868">
            <v>3.9E-2</v>
          </cell>
          <cell r="F5868">
            <v>3.8519999999999999</v>
          </cell>
          <cell r="G5868">
            <v>3.8519999999999999</v>
          </cell>
          <cell r="H5868">
            <v>4.2270000000000003</v>
          </cell>
          <cell r="I5868">
            <v>6.72</v>
          </cell>
          <cell r="J5868">
            <v>0.23400000000000001</v>
          </cell>
          <cell r="K5868">
            <v>12.061999999999999</v>
          </cell>
          <cell r="L5868">
            <v>8.25</v>
          </cell>
          <cell r="M5868">
            <v>5.0620000000000003</v>
          </cell>
          <cell r="N5868">
            <v>6</v>
          </cell>
          <cell r="O5868" t="str">
            <v>US</v>
          </cell>
          <cell r="P5868" t="str">
            <v>RA</v>
          </cell>
          <cell r="Q5868" t="str">
            <v>FFP</v>
          </cell>
          <cell r="R5868">
            <v>8</v>
          </cell>
          <cell r="S5868">
            <v>960</v>
          </cell>
          <cell r="T5868">
            <v>8.5299999999999994</v>
          </cell>
          <cell r="U5868" t="str">
            <v>US$</v>
          </cell>
          <cell r="V5868" t="str">
            <v>EA</v>
          </cell>
          <cell r="W5868" t="str">
            <v>FLT</v>
          </cell>
          <cell r="X5868" t="str">
            <v>BRN</v>
          </cell>
          <cell r="Y5868" t="str">
            <v>FUL</v>
          </cell>
          <cell r="Z5868" t="str">
            <v>FFP</v>
          </cell>
        </row>
        <row r="5869">
          <cell r="A5869" t="str">
            <v>P3726BR</v>
          </cell>
          <cell r="D5869">
            <v>25</v>
          </cell>
          <cell r="E5869">
            <v>0</v>
          </cell>
          <cell r="F5869">
            <v>0</v>
          </cell>
          <cell r="G5869">
            <v>0</v>
          </cell>
          <cell r="H5869">
            <v>0</v>
          </cell>
          <cell r="I5869">
            <v>0</v>
          </cell>
          <cell r="J5869">
            <v>0</v>
          </cell>
          <cell r="K5869">
            <v>0</v>
          </cell>
          <cell r="L5869">
            <v>0</v>
          </cell>
          <cell r="M5869">
            <v>0</v>
          </cell>
          <cell r="N5869">
            <v>0</v>
          </cell>
          <cell r="O5869" t="str">
            <v>BR</v>
          </cell>
          <cell r="P5869" t="str">
            <v>RA</v>
          </cell>
          <cell r="Q5869" t="str">
            <v>FFH</v>
          </cell>
          <cell r="R5869">
            <v>0</v>
          </cell>
          <cell r="S5869">
            <v>0</v>
          </cell>
          <cell r="T5869">
            <v>3.42</v>
          </cell>
          <cell r="U5869" t="str">
            <v>US$</v>
          </cell>
          <cell r="V5869" t="str">
            <v>EA</v>
          </cell>
          <cell r="W5869" t="str">
            <v>FLT</v>
          </cell>
          <cell r="X5869" t="str">
            <v>BRN</v>
          </cell>
          <cell r="Y5869" t="str">
            <v>FUL</v>
          </cell>
          <cell r="Z5869" t="str">
            <v>FFH</v>
          </cell>
        </row>
        <row r="5870">
          <cell r="A5870" t="str">
            <v>P3726SA</v>
          </cell>
          <cell r="D5870">
            <v>0.94</v>
          </cell>
          <cell r="E5870">
            <v>0</v>
          </cell>
          <cell r="F5870">
            <v>0</v>
          </cell>
          <cell r="G5870">
            <v>0</v>
          </cell>
          <cell r="H5870">
            <v>0</v>
          </cell>
          <cell r="I5870">
            <v>0</v>
          </cell>
          <cell r="J5870">
            <v>0</v>
          </cell>
          <cell r="K5870">
            <v>0</v>
          </cell>
          <cell r="L5870">
            <v>0</v>
          </cell>
          <cell r="M5870">
            <v>0</v>
          </cell>
          <cell r="N5870">
            <v>0</v>
          </cell>
          <cell r="O5870" t="str">
            <v>ZA</v>
          </cell>
          <cell r="P5870" t="str">
            <v>RA</v>
          </cell>
          <cell r="Q5870" t="str">
            <v>FFH</v>
          </cell>
          <cell r="R5870">
            <v>0</v>
          </cell>
          <cell r="S5870">
            <v>0</v>
          </cell>
          <cell r="T5870">
            <v>0</v>
          </cell>
          <cell r="V5870" t="str">
            <v>EA</v>
          </cell>
          <cell r="W5870" t="str">
            <v>FLT</v>
          </cell>
          <cell r="X5870" t="str">
            <v>BRN</v>
          </cell>
          <cell r="Y5870" t="str">
            <v>FUL</v>
          </cell>
          <cell r="Z5870" t="str">
            <v>FFH</v>
          </cell>
        </row>
        <row r="5871">
          <cell r="A5871" t="str">
            <v>P3755</v>
          </cell>
          <cell r="B5871" t="str">
            <v>9100440051</v>
          </cell>
          <cell r="C5871" t="str">
            <v>10009100440058</v>
          </cell>
          <cell r="D5871">
            <v>1.7509999999999999</v>
          </cell>
          <cell r="E5871">
            <v>8.6999999999999994E-2</v>
          </cell>
          <cell r="F5871">
            <v>3.9169999999999998</v>
          </cell>
          <cell r="G5871">
            <v>3.9169999999999998</v>
          </cell>
          <cell r="H5871">
            <v>8.1460000000000008</v>
          </cell>
          <cell r="I5871">
            <v>10.506</v>
          </cell>
          <cell r="J5871">
            <v>0.52200000000000002</v>
          </cell>
          <cell r="K5871">
            <v>12.5</v>
          </cell>
          <cell r="L5871">
            <v>8.625</v>
          </cell>
          <cell r="M5871">
            <v>9</v>
          </cell>
          <cell r="N5871">
            <v>6</v>
          </cell>
          <cell r="O5871" t="str">
            <v>US</v>
          </cell>
          <cell r="P5871" t="str">
            <v>RA</v>
          </cell>
          <cell r="Q5871" t="str">
            <v>HDO</v>
          </cell>
          <cell r="R5871">
            <v>4</v>
          </cell>
          <cell r="S5871">
            <v>384</v>
          </cell>
          <cell r="T5871">
            <v>15.4</v>
          </cell>
          <cell r="U5871" t="str">
            <v>US$</v>
          </cell>
          <cell r="V5871" t="str">
            <v>EA</v>
          </cell>
          <cell r="W5871" t="str">
            <v>FLT</v>
          </cell>
          <cell r="X5871" t="str">
            <v>BRN</v>
          </cell>
          <cell r="Y5871" t="str">
            <v>FOT</v>
          </cell>
          <cell r="Z5871" t="str">
            <v>HDO</v>
          </cell>
        </row>
        <row r="5872">
          <cell r="A5872" t="str">
            <v>P3759</v>
          </cell>
          <cell r="B5872" t="str">
            <v>9100440013</v>
          </cell>
          <cell r="C5872" t="str">
            <v>50009100440018</v>
          </cell>
          <cell r="D5872">
            <v>1.333</v>
          </cell>
          <cell r="E5872">
            <v>6.8000000000000005E-2</v>
          </cell>
          <cell r="F5872">
            <v>3.9169999999999998</v>
          </cell>
          <cell r="G5872">
            <v>3.9169999999999998</v>
          </cell>
          <cell r="H5872">
            <v>6.3339999999999996</v>
          </cell>
          <cell r="I5872">
            <v>15.996</v>
          </cell>
          <cell r="J5872">
            <v>0.81599999999999995</v>
          </cell>
          <cell r="K5872">
            <v>16.375</v>
          </cell>
          <cell r="L5872">
            <v>12.5</v>
          </cell>
          <cell r="M5872">
            <v>7</v>
          </cell>
          <cell r="N5872">
            <v>12</v>
          </cell>
          <cell r="O5872" t="str">
            <v>US</v>
          </cell>
          <cell r="P5872" t="str">
            <v>RA</v>
          </cell>
          <cell r="Q5872" t="str">
            <v>HDO</v>
          </cell>
          <cell r="R5872">
            <v>6</v>
          </cell>
          <cell r="S5872">
            <v>648</v>
          </cell>
          <cell r="T5872">
            <v>12.15</v>
          </cell>
          <cell r="U5872" t="str">
            <v>US$</v>
          </cell>
          <cell r="V5872" t="str">
            <v>EA</v>
          </cell>
          <cell r="W5872" t="str">
            <v>FLT</v>
          </cell>
          <cell r="X5872" t="str">
            <v>BRN</v>
          </cell>
          <cell r="Y5872" t="str">
            <v>FOT</v>
          </cell>
          <cell r="Z5872" t="str">
            <v>HDO</v>
          </cell>
        </row>
        <row r="5873">
          <cell r="A5873" t="str">
            <v>P3760</v>
          </cell>
          <cell r="B5873" t="str">
            <v>9100440112</v>
          </cell>
          <cell r="C5873" t="str">
            <v>10009100440119</v>
          </cell>
          <cell r="D5873">
            <v>1.2</v>
          </cell>
          <cell r="E5873">
            <v>6.8000000000000005E-2</v>
          </cell>
          <cell r="F5873">
            <v>3.9169999999999998</v>
          </cell>
          <cell r="G5873">
            <v>3.9169999999999998</v>
          </cell>
          <cell r="H5873">
            <v>6.3339999999999996</v>
          </cell>
          <cell r="I5873">
            <v>7.2</v>
          </cell>
          <cell r="J5873">
            <v>0.40799999999999997</v>
          </cell>
          <cell r="K5873">
            <v>12.5</v>
          </cell>
          <cell r="L5873">
            <v>8.625</v>
          </cell>
          <cell r="M5873">
            <v>7</v>
          </cell>
          <cell r="N5873">
            <v>6</v>
          </cell>
          <cell r="O5873" t="str">
            <v>US</v>
          </cell>
          <cell r="P5873" t="str">
            <v>RA</v>
          </cell>
          <cell r="Q5873" t="str">
            <v>HDO</v>
          </cell>
          <cell r="R5873">
            <v>4</v>
          </cell>
          <cell r="S5873">
            <v>432</v>
          </cell>
          <cell r="T5873">
            <v>6.22</v>
          </cell>
          <cell r="U5873" t="str">
            <v>US$</v>
          </cell>
          <cell r="V5873" t="str">
            <v>EA</v>
          </cell>
          <cell r="W5873" t="str">
            <v>FLT</v>
          </cell>
          <cell r="X5873" t="str">
            <v>BRN</v>
          </cell>
          <cell r="Y5873" t="str">
            <v>FOT</v>
          </cell>
          <cell r="Z5873" t="str">
            <v>HDO</v>
          </cell>
        </row>
        <row r="5874">
          <cell r="A5874" t="str">
            <v>P3767</v>
          </cell>
          <cell r="B5874" t="str">
            <v>9100400383</v>
          </cell>
          <cell r="C5874" t="str">
            <v>10009100400380</v>
          </cell>
          <cell r="D5874">
            <v>1.76</v>
          </cell>
          <cell r="E5874">
            <v>0.10100000000000001</v>
          </cell>
          <cell r="F5874">
            <v>4.7939999999999996</v>
          </cell>
          <cell r="G5874">
            <v>4.7939999999999996</v>
          </cell>
          <cell r="H5874">
            <v>6.3159999999999998</v>
          </cell>
          <cell r="I5874">
            <v>10.56</v>
          </cell>
          <cell r="J5874">
            <v>0.60599999999999998</v>
          </cell>
          <cell r="K5874">
            <v>14.875</v>
          </cell>
          <cell r="L5874">
            <v>10.5</v>
          </cell>
          <cell r="M5874">
            <v>7.125</v>
          </cell>
          <cell r="N5874">
            <v>6</v>
          </cell>
          <cell r="O5874" t="str">
            <v>US</v>
          </cell>
          <cell r="P5874" t="str">
            <v>RA</v>
          </cell>
          <cell r="Q5874" t="str">
            <v>FFH</v>
          </cell>
          <cell r="R5874">
            <v>5</v>
          </cell>
          <cell r="S5874">
            <v>390</v>
          </cell>
          <cell r="T5874">
            <v>9.39</v>
          </cell>
          <cell r="U5874" t="str">
            <v>US$</v>
          </cell>
          <cell r="V5874" t="str">
            <v>EA</v>
          </cell>
          <cell r="W5874" t="str">
            <v>FLT</v>
          </cell>
          <cell r="X5874" t="str">
            <v>BRN</v>
          </cell>
          <cell r="Y5874" t="str">
            <v>FUL</v>
          </cell>
          <cell r="Z5874" t="str">
            <v>FFH</v>
          </cell>
        </row>
        <row r="5875">
          <cell r="A5875" t="str">
            <v>P3767FP</v>
          </cell>
          <cell r="B5875" t="str">
            <v>9100008794</v>
          </cell>
          <cell r="C5875" t="str">
            <v>10009100008791</v>
          </cell>
          <cell r="D5875">
            <v>1.591</v>
          </cell>
          <cell r="E5875">
            <v>6.3E-2</v>
          </cell>
          <cell r="F5875">
            <v>0</v>
          </cell>
          <cell r="G5875">
            <v>0</v>
          </cell>
          <cell r="H5875">
            <v>0</v>
          </cell>
          <cell r="I5875">
            <v>9.5459999999999994</v>
          </cell>
          <cell r="J5875">
            <v>0.378</v>
          </cell>
          <cell r="K5875">
            <v>14</v>
          </cell>
          <cell r="L5875">
            <v>9.375</v>
          </cell>
          <cell r="M5875">
            <v>5.5</v>
          </cell>
          <cell r="N5875">
            <v>6</v>
          </cell>
          <cell r="O5875" t="str">
            <v>US</v>
          </cell>
          <cell r="P5875" t="str">
            <v>RA</v>
          </cell>
          <cell r="Q5875" t="str">
            <v>FFH</v>
          </cell>
          <cell r="R5875">
            <v>7</v>
          </cell>
          <cell r="S5875">
            <v>630</v>
          </cell>
          <cell r="T5875">
            <v>8.9499999999999993</v>
          </cell>
          <cell r="U5875" t="str">
            <v>US$</v>
          </cell>
          <cell r="V5875" t="str">
            <v>EA</v>
          </cell>
          <cell r="W5875" t="str">
            <v>FLT</v>
          </cell>
          <cell r="X5875" t="str">
            <v>BRN</v>
          </cell>
          <cell r="Y5875" t="str">
            <v>FUL</v>
          </cell>
          <cell r="Z5875" t="str">
            <v>FFH</v>
          </cell>
        </row>
        <row r="5876">
          <cell r="A5876" t="str">
            <v>P3768</v>
          </cell>
          <cell r="B5876" t="str">
            <v>9100400048</v>
          </cell>
          <cell r="C5876" t="str">
            <v>10009100400045</v>
          </cell>
          <cell r="D5876">
            <v>0.68300000000000005</v>
          </cell>
          <cell r="E5876">
            <v>3.6999999999999998E-2</v>
          </cell>
          <cell r="F5876">
            <v>3.04</v>
          </cell>
          <cell r="G5876">
            <v>2.79</v>
          </cell>
          <cell r="H5876">
            <v>4.665</v>
          </cell>
          <cell r="I5876">
            <v>4.0979999999999999</v>
          </cell>
          <cell r="J5876">
            <v>0.222</v>
          </cell>
          <cell r="K5876">
            <v>9.8119999999999994</v>
          </cell>
          <cell r="L5876">
            <v>6.75</v>
          </cell>
          <cell r="M5876">
            <v>5.875</v>
          </cell>
          <cell r="N5876">
            <v>6</v>
          </cell>
          <cell r="O5876" t="str">
            <v>US</v>
          </cell>
          <cell r="Q5876" t="str">
            <v>FFP</v>
          </cell>
          <cell r="R5876">
            <v>7</v>
          </cell>
          <cell r="S5876">
            <v>1176</v>
          </cell>
          <cell r="T5876">
            <v>13.88</v>
          </cell>
          <cell r="U5876" t="str">
            <v>US$</v>
          </cell>
          <cell r="W5876" t="str">
            <v>FLT</v>
          </cell>
          <cell r="X5876" t="str">
            <v>BRN</v>
          </cell>
          <cell r="Y5876" t="str">
            <v>FUL</v>
          </cell>
          <cell r="Z5876" t="str">
            <v>FFP</v>
          </cell>
        </row>
        <row r="5877">
          <cell r="A5877" t="str">
            <v>P3768A</v>
          </cell>
          <cell r="B5877" t="str">
            <v>9100031150</v>
          </cell>
          <cell r="C5877" t="str">
            <v>10009100031157</v>
          </cell>
          <cell r="D5877">
            <v>0.66600000000000004</v>
          </cell>
          <cell r="E5877">
            <v>2.3E-2</v>
          </cell>
          <cell r="F5877">
            <v>3.0979999999999999</v>
          </cell>
          <cell r="G5877">
            <v>3.0979999999999999</v>
          </cell>
          <cell r="H5877">
            <v>5.0359999999999996</v>
          </cell>
          <cell r="I5877">
            <v>3.996</v>
          </cell>
          <cell r="J5877">
            <v>0.23</v>
          </cell>
          <cell r="K5877">
            <v>9.8119999999999994</v>
          </cell>
          <cell r="L5877">
            <v>6.75</v>
          </cell>
          <cell r="M5877">
            <v>6</v>
          </cell>
          <cell r="N5877">
            <v>6</v>
          </cell>
          <cell r="O5877" t="str">
            <v>US</v>
          </cell>
          <cell r="P5877" t="str">
            <v>RA</v>
          </cell>
          <cell r="Q5877" t="str">
            <v>FFH</v>
          </cell>
          <cell r="R5877">
            <v>7</v>
          </cell>
          <cell r="S5877">
            <v>1260</v>
          </cell>
          <cell r="T5877">
            <v>13.88</v>
          </cell>
          <cell r="U5877" t="str">
            <v>US$</v>
          </cell>
          <cell r="V5877" t="str">
            <v>EA</v>
          </cell>
          <cell r="W5877" t="str">
            <v>FLT</v>
          </cell>
          <cell r="X5877" t="str">
            <v>BRN</v>
          </cell>
          <cell r="Y5877" t="str">
            <v>FUL</v>
          </cell>
          <cell r="Z5877" t="str">
            <v>FFH</v>
          </cell>
        </row>
        <row r="5878">
          <cell r="A5878" t="str">
            <v>P3772</v>
          </cell>
          <cell r="B5878" t="str">
            <v>9100440082</v>
          </cell>
          <cell r="C5878" t="str">
            <v>10009100440089</v>
          </cell>
          <cell r="D5878">
            <v>2.879</v>
          </cell>
          <cell r="E5878">
            <v>0.16800000000000001</v>
          </cell>
          <cell r="F5878">
            <v>5.6180000000000003</v>
          </cell>
          <cell r="G5878">
            <v>5.6180000000000003</v>
          </cell>
          <cell r="H5878">
            <v>9.0559999999999992</v>
          </cell>
          <cell r="I5878">
            <v>17.274000000000001</v>
          </cell>
          <cell r="J5878">
            <v>1.008</v>
          </cell>
          <cell r="K5878">
            <v>17.375</v>
          </cell>
          <cell r="L5878">
            <v>11.75</v>
          </cell>
          <cell r="M5878">
            <v>9.875</v>
          </cell>
          <cell r="N5878">
            <v>6</v>
          </cell>
          <cell r="O5878" t="str">
            <v>US</v>
          </cell>
          <cell r="P5878" t="str">
            <v>RA</v>
          </cell>
          <cell r="Q5878" t="str">
            <v>HDO</v>
          </cell>
          <cell r="R5878">
            <v>4</v>
          </cell>
          <cell r="S5878">
            <v>216</v>
          </cell>
          <cell r="T5878">
            <v>23.28</v>
          </cell>
          <cell r="U5878" t="str">
            <v>US$</v>
          </cell>
          <cell r="V5878" t="str">
            <v>EA</v>
          </cell>
          <cell r="W5878" t="str">
            <v>FLT</v>
          </cell>
          <cell r="X5878" t="str">
            <v>BRN</v>
          </cell>
          <cell r="Y5878" t="str">
            <v>FOT</v>
          </cell>
          <cell r="Z5878" t="str">
            <v>HDO</v>
          </cell>
        </row>
        <row r="5879">
          <cell r="A5879" t="str">
            <v>P3779</v>
          </cell>
          <cell r="B5879" t="str">
            <v>9100440099</v>
          </cell>
          <cell r="C5879" t="str">
            <v>10009100440096</v>
          </cell>
          <cell r="D5879">
            <v>1.288</v>
          </cell>
          <cell r="E5879">
            <v>6.7000000000000004E-2</v>
          </cell>
          <cell r="F5879">
            <v>4.04</v>
          </cell>
          <cell r="G5879">
            <v>4.04</v>
          </cell>
          <cell r="H5879">
            <v>6.2050000000000001</v>
          </cell>
          <cell r="I5879">
            <v>15.456</v>
          </cell>
          <cell r="J5879">
            <v>0.80400000000000005</v>
          </cell>
          <cell r="K5879">
            <v>12.625</v>
          </cell>
          <cell r="L5879">
            <v>8.625</v>
          </cell>
          <cell r="M5879">
            <v>7</v>
          </cell>
          <cell r="N5879">
            <v>12</v>
          </cell>
          <cell r="O5879" t="str">
            <v>US</v>
          </cell>
          <cell r="Q5879" t="str">
            <v>HDO</v>
          </cell>
          <cell r="R5879">
            <v>6</v>
          </cell>
          <cell r="S5879">
            <v>648</v>
          </cell>
          <cell r="T5879">
            <v>13.19</v>
          </cell>
          <cell r="U5879" t="str">
            <v>US$</v>
          </cell>
          <cell r="W5879" t="str">
            <v>FLT</v>
          </cell>
          <cell r="X5879" t="str">
            <v>BRN</v>
          </cell>
          <cell r="Y5879" t="str">
            <v>FOT</v>
          </cell>
          <cell r="Z5879" t="str">
            <v>HDO</v>
          </cell>
        </row>
        <row r="5880">
          <cell r="A5880" t="str">
            <v>P3780</v>
          </cell>
          <cell r="B5880" t="str">
            <v>9100440105</v>
          </cell>
          <cell r="C5880" t="str">
            <v>10009100440102</v>
          </cell>
          <cell r="D5880">
            <v>2.78</v>
          </cell>
          <cell r="E5880">
            <v>0.17299999999999999</v>
          </cell>
          <cell r="F5880">
            <v>0</v>
          </cell>
          <cell r="G5880">
            <v>0</v>
          </cell>
          <cell r="H5880">
            <v>0</v>
          </cell>
          <cell r="I5880">
            <v>16.68</v>
          </cell>
          <cell r="J5880">
            <v>1.038</v>
          </cell>
          <cell r="K5880">
            <v>16.25</v>
          </cell>
          <cell r="L5880">
            <v>11.375</v>
          </cell>
          <cell r="M5880">
            <v>10</v>
          </cell>
          <cell r="N5880">
            <v>6</v>
          </cell>
          <cell r="O5880" t="str">
            <v>US</v>
          </cell>
          <cell r="P5880" t="str">
            <v>RA</v>
          </cell>
          <cell r="Q5880" t="str">
            <v>HDO</v>
          </cell>
          <cell r="R5880">
            <v>4</v>
          </cell>
          <cell r="S5880">
            <v>216</v>
          </cell>
          <cell r="T5880">
            <v>22.83</v>
          </cell>
          <cell r="U5880" t="str">
            <v>US$</v>
          </cell>
          <cell r="V5880" t="str">
            <v>EA</v>
          </cell>
          <cell r="W5880" t="str">
            <v>FLT</v>
          </cell>
          <cell r="X5880" t="str">
            <v>BRN</v>
          </cell>
          <cell r="Y5880" t="str">
            <v>FOT</v>
          </cell>
          <cell r="Z5880" t="str">
            <v>HDO</v>
          </cell>
        </row>
        <row r="5881">
          <cell r="A5881" t="str">
            <v>P3788</v>
          </cell>
          <cell r="B5881" t="str">
            <v>9100400079</v>
          </cell>
          <cell r="C5881" t="str">
            <v>10009100400076</v>
          </cell>
          <cell r="D5881">
            <v>0.75800000000000001</v>
          </cell>
          <cell r="E5881">
            <v>2.5999999999999999E-2</v>
          </cell>
          <cell r="F5881">
            <v>3.1669999999999998</v>
          </cell>
          <cell r="G5881">
            <v>3.1669999999999998</v>
          </cell>
          <cell r="H5881">
            <v>3.5840000000000001</v>
          </cell>
          <cell r="I5881">
            <v>4.548</v>
          </cell>
          <cell r="J5881">
            <v>0.156</v>
          </cell>
          <cell r="K5881">
            <v>10.25</v>
          </cell>
          <cell r="L5881">
            <v>7.125</v>
          </cell>
          <cell r="M5881">
            <v>4.4370000000000003</v>
          </cell>
          <cell r="N5881">
            <v>6</v>
          </cell>
          <cell r="O5881" t="str">
            <v>US</v>
          </cell>
          <cell r="Q5881" t="str">
            <v>FFP</v>
          </cell>
          <cell r="R5881">
            <v>9</v>
          </cell>
          <cell r="S5881">
            <v>1512</v>
          </cell>
          <cell r="T5881">
            <v>7.21</v>
          </cell>
          <cell r="U5881" t="str">
            <v>US$</v>
          </cell>
          <cell r="W5881" t="str">
            <v>FLT</v>
          </cell>
          <cell r="X5881" t="str">
            <v>BRN</v>
          </cell>
          <cell r="Y5881" t="str">
            <v>FUL</v>
          </cell>
          <cell r="Z5881" t="str">
            <v>FFP</v>
          </cell>
        </row>
        <row r="5882">
          <cell r="A5882" t="str">
            <v>P3788ZA</v>
          </cell>
          <cell r="D5882">
            <v>0</v>
          </cell>
          <cell r="E5882">
            <v>0</v>
          </cell>
          <cell r="F5882">
            <v>0</v>
          </cell>
          <cell r="G5882">
            <v>0</v>
          </cell>
          <cell r="H5882">
            <v>0</v>
          </cell>
          <cell r="I5882">
            <v>0</v>
          </cell>
          <cell r="J5882">
            <v>0</v>
          </cell>
          <cell r="K5882">
            <v>0</v>
          </cell>
          <cell r="L5882">
            <v>0</v>
          </cell>
          <cell r="M5882">
            <v>0</v>
          </cell>
          <cell r="N5882">
            <v>0</v>
          </cell>
          <cell r="O5882" t="str">
            <v>ZA</v>
          </cell>
          <cell r="P5882" t="str">
            <v>RA</v>
          </cell>
          <cell r="Q5882" t="str">
            <v>HDO</v>
          </cell>
          <cell r="R5882">
            <v>0</v>
          </cell>
          <cell r="S5882">
            <v>0</v>
          </cell>
          <cell r="T5882">
            <v>0</v>
          </cell>
          <cell r="V5882" t="str">
            <v>EA</v>
          </cell>
          <cell r="W5882" t="str">
            <v>FLT</v>
          </cell>
          <cell r="X5882" t="str">
            <v>BRN</v>
          </cell>
          <cell r="Y5882" t="str">
            <v>FOT</v>
          </cell>
          <cell r="Z5882" t="str">
            <v>HDO</v>
          </cell>
        </row>
        <row r="5883">
          <cell r="A5883" t="str">
            <v>P3804</v>
          </cell>
          <cell r="B5883" t="str">
            <v>9100401359</v>
          </cell>
          <cell r="C5883" t="str">
            <v>10009100401356</v>
          </cell>
          <cell r="D5883">
            <v>2.9750000000000001</v>
          </cell>
          <cell r="E5883">
            <v>0.16300000000000001</v>
          </cell>
          <cell r="F5883">
            <v>4.79</v>
          </cell>
          <cell r="G5883">
            <v>4.79</v>
          </cell>
          <cell r="H5883">
            <v>9.2669999999999995</v>
          </cell>
          <cell r="I5883">
            <v>17.850000000000001</v>
          </cell>
          <cell r="J5883">
            <v>0.97799999999999998</v>
          </cell>
          <cell r="K5883">
            <v>14.875</v>
          </cell>
          <cell r="L5883">
            <v>10.125</v>
          </cell>
          <cell r="M5883">
            <v>10.061999999999999</v>
          </cell>
          <cell r="N5883">
            <v>6</v>
          </cell>
          <cell r="O5883" t="str">
            <v>US</v>
          </cell>
          <cell r="P5883" t="str">
            <v>RA</v>
          </cell>
          <cell r="Q5883" t="str">
            <v>FFH</v>
          </cell>
          <cell r="R5883">
            <v>3</v>
          </cell>
          <cell r="S5883">
            <v>234</v>
          </cell>
          <cell r="T5883">
            <v>19.940000000000001</v>
          </cell>
          <cell r="U5883" t="str">
            <v>US$</v>
          </cell>
          <cell r="V5883" t="str">
            <v>EA</v>
          </cell>
          <cell r="W5883" t="str">
            <v>FLT</v>
          </cell>
          <cell r="X5883" t="str">
            <v>BRN</v>
          </cell>
          <cell r="Y5883" t="str">
            <v>FUL</v>
          </cell>
          <cell r="Z5883" t="str">
            <v>FFH</v>
          </cell>
        </row>
        <row r="5884">
          <cell r="A5884" t="str">
            <v>P3805</v>
          </cell>
          <cell r="B5884" t="str">
            <v>9100401298</v>
          </cell>
          <cell r="C5884" t="str">
            <v>10009100401295</v>
          </cell>
          <cell r="D5884">
            <v>2.9329999999999998</v>
          </cell>
          <cell r="E5884">
            <v>0.161</v>
          </cell>
          <cell r="F5884">
            <v>4.79</v>
          </cell>
          <cell r="G5884">
            <v>4.79</v>
          </cell>
          <cell r="H5884">
            <v>9.2669999999999995</v>
          </cell>
          <cell r="I5884">
            <v>17.597999999999999</v>
          </cell>
          <cell r="J5884">
            <v>0.96599999999999997</v>
          </cell>
          <cell r="K5884">
            <v>14.875</v>
          </cell>
          <cell r="L5884">
            <v>10.125</v>
          </cell>
          <cell r="M5884">
            <v>10.061999999999999</v>
          </cell>
          <cell r="N5884">
            <v>6</v>
          </cell>
          <cell r="O5884" t="str">
            <v>US</v>
          </cell>
          <cell r="P5884" t="str">
            <v>RA</v>
          </cell>
          <cell r="Q5884" t="str">
            <v>FFH</v>
          </cell>
          <cell r="R5884">
            <v>3</v>
          </cell>
          <cell r="S5884">
            <v>234</v>
          </cell>
          <cell r="T5884">
            <v>23.34</v>
          </cell>
          <cell r="U5884" t="str">
            <v>US$</v>
          </cell>
          <cell r="V5884" t="str">
            <v>EA</v>
          </cell>
          <cell r="W5884" t="str">
            <v>FLT</v>
          </cell>
          <cell r="X5884" t="str">
            <v>BRN</v>
          </cell>
          <cell r="Y5884" t="str">
            <v>FUL</v>
          </cell>
          <cell r="Z5884" t="str">
            <v>FFH</v>
          </cell>
        </row>
        <row r="5885">
          <cell r="A5885" t="str">
            <v>P3815</v>
          </cell>
          <cell r="B5885" t="str">
            <v>9100400093</v>
          </cell>
          <cell r="C5885" t="str">
            <v>10009100400090</v>
          </cell>
          <cell r="D5885">
            <v>1.133</v>
          </cell>
          <cell r="E5885">
            <v>4.9000000000000002E-2</v>
          </cell>
          <cell r="F5885">
            <v>3.8519999999999999</v>
          </cell>
          <cell r="G5885">
            <v>3.8519999999999999</v>
          </cell>
          <cell r="H5885">
            <v>5.33</v>
          </cell>
          <cell r="I5885">
            <v>6.798</v>
          </cell>
          <cell r="J5885">
            <v>0.58799999999999997</v>
          </cell>
          <cell r="K5885">
            <v>15.936999999999999</v>
          </cell>
          <cell r="L5885">
            <v>12.061999999999999</v>
          </cell>
          <cell r="M5885">
            <v>6.125</v>
          </cell>
          <cell r="N5885">
            <v>6</v>
          </cell>
          <cell r="O5885" t="str">
            <v>US</v>
          </cell>
          <cell r="Q5885" t="str">
            <v>FFH</v>
          </cell>
          <cell r="R5885">
            <v>6</v>
          </cell>
          <cell r="S5885">
            <v>360</v>
          </cell>
          <cell r="T5885">
            <v>22.21</v>
          </cell>
          <cell r="U5885" t="str">
            <v>US$</v>
          </cell>
          <cell r="W5885" t="str">
            <v>FLT</v>
          </cell>
          <cell r="X5885" t="str">
            <v>BRN</v>
          </cell>
          <cell r="Y5885" t="str">
            <v>FUL</v>
          </cell>
          <cell r="Z5885" t="str">
            <v>FFH</v>
          </cell>
        </row>
        <row r="5886">
          <cell r="A5886" t="str">
            <v>P3815A</v>
          </cell>
          <cell r="B5886" t="str">
            <v>9100031136</v>
          </cell>
          <cell r="C5886" t="str">
            <v>10009100031133</v>
          </cell>
          <cell r="D5886">
            <v>1.117</v>
          </cell>
          <cell r="E5886">
            <v>4.4999999999999998E-2</v>
          </cell>
          <cell r="F5886">
            <v>3.8479999999999999</v>
          </cell>
          <cell r="G5886">
            <v>3.8479999999999999</v>
          </cell>
          <cell r="H5886">
            <v>5.2859999999999996</v>
          </cell>
          <cell r="I5886">
            <v>6.702</v>
          </cell>
          <cell r="J5886">
            <v>0.35299999999999998</v>
          </cell>
          <cell r="K5886">
            <v>12.061999999999999</v>
          </cell>
          <cell r="L5886">
            <v>8.25</v>
          </cell>
          <cell r="M5886">
            <v>6.125</v>
          </cell>
          <cell r="N5886">
            <v>6</v>
          </cell>
          <cell r="O5886" t="str">
            <v>US</v>
          </cell>
          <cell r="P5886" t="str">
            <v>RA</v>
          </cell>
          <cell r="Q5886" t="str">
            <v>FFH</v>
          </cell>
          <cell r="R5886">
            <v>6</v>
          </cell>
          <cell r="S5886">
            <v>720</v>
          </cell>
          <cell r="T5886">
            <v>22.21</v>
          </cell>
          <cell r="U5886" t="str">
            <v>US$</v>
          </cell>
          <cell r="V5886" t="str">
            <v>EA</v>
          </cell>
          <cell r="W5886" t="str">
            <v>FLT</v>
          </cell>
          <cell r="X5886" t="str">
            <v>BRN</v>
          </cell>
          <cell r="Y5886" t="str">
            <v>FUL</v>
          </cell>
          <cell r="Z5886" t="str">
            <v>FFH</v>
          </cell>
        </row>
        <row r="5887">
          <cell r="A5887" t="str">
            <v>P3828</v>
          </cell>
          <cell r="B5887" t="str">
            <v>9100400116</v>
          </cell>
          <cell r="C5887" t="str">
            <v>10009100400113</v>
          </cell>
          <cell r="D5887">
            <v>1.5029999999999999</v>
          </cell>
          <cell r="E5887">
            <v>7.0999999999999994E-2</v>
          </cell>
          <cell r="F5887">
            <v>4.7859999999999996</v>
          </cell>
          <cell r="G5887">
            <v>4.7859999999999996</v>
          </cell>
          <cell r="H5887">
            <v>5.3220000000000001</v>
          </cell>
          <cell r="I5887">
            <v>9.0180000000000007</v>
          </cell>
          <cell r="J5887">
            <v>0.53400000000000003</v>
          </cell>
          <cell r="K5887">
            <v>14.875</v>
          </cell>
          <cell r="L5887">
            <v>10.125</v>
          </cell>
          <cell r="M5887">
            <v>6.125</v>
          </cell>
          <cell r="N5887">
            <v>6</v>
          </cell>
          <cell r="O5887" t="str">
            <v>US</v>
          </cell>
          <cell r="P5887" t="str">
            <v>RA</v>
          </cell>
          <cell r="Q5887" t="str">
            <v>FOH</v>
          </cell>
          <cell r="R5887">
            <v>6</v>
          </cell>
          <cell r="S5887">
            <v>468</v>
          </cell>
          <cell r="T5887">
            <v>9.18</v>
          </cell>
          <cell r="U5887" t="str">
            <v>US$</v>
          </cell>
          <cell r="V5887" t="str">
            <v>EA</v>
          </cell>
          <cell r="W5887" t="str">
            <v>FLT</v>
          </cell>
          <cell r="X5887" t="str">
            <v>BRN</v>
          </cell>
          <cell r="Y5887" t="str">
            <v>OIL</v>
          </cell>
          <cell r="Z5887" t="str">
            <v>FOH</v>
          </cell>
        </row>
        <row r="5888">
          <cell r="A5888" t="str">
            <v>P3940</v>
          </cell>
          <cell r="B5888" t="str">
            <v>9100400376</v>
          </cell>
          <cell r="C5888" t="str">
            <v>10009100400373</v>
          </cell>
          <cell r="D5888">
            <v>0.91700000000000004</v>
          </cell>
          <cell r="E5888">
            <v>3.7999999999999999E-2</v>
          </cell>
          <cell r="F5888">
            <v>3.3519999999999999</v>
          </cell>
          <cell r="G5888">
            <v>2.79</v>
          </cell>
          <cell r="H5888">
            <v>6.5170000000000003</v>
          </cell>
          <cell r="I5888">
            <v>11.004</v>
          </cell>
          <cell r="J5888">
            <v>0.22800000000000001</v>
          </cell>
          <cell r="K5888">
            <v>14</v>
          </cell>
          <cell r="L5888">
            <v>8.9369999999999994</v>
          </cell>
          <cell r="M5888">
            <v>7.3120000000000003</v>
          </cell>
          <cell r="N5888">
            <v>12</v>
          </cell>
          <cell r="O5888" t="str">
            <v>US</v>
          </cell>
          <cell r="Q5888" t="str">
            <v>FFP</v>
          </cell>
          <cell r="R5888">
            <v>5</v>
          </cell>
          <cell r="S5888">
            <v>840</v>
          </cell>
          <cell r="T5888">
            <v>16.48</v>
          </cell>
          <cell r="U5888" t="str">
            <v>US$</v>
          </cell>
          <cell r="W5888" t="str">
            <v>FLT</v>
          </cell>
          <cell r="X5888" t="str">
            <v>BRN</v>
          </cell>
          <cell r="Y5888" t="str">
            <v>FUL</v>
          </cell>
          <cell r="Z5888" t="str">
            <v>FFP</v>
          </cell>
        </row>
        <row r="5889">
          <cell r="A5889" t="str">
            <v>P3940A</v>
          </cell>
          <cell r="B5889" t="str">
            <v>9100031167</v>
          </cell>
          <cell r="C5889" t="str">
            <v>10009100031164</v>
          </cell>
          <cell r="D5889">
            <v>1.1499999999999999</v>
          </cell>
          <cell r="E5889">
            <v>5.1999999999999998E-2</v>
          </cell>
          <cell r="F5889">
            <v>3.8479999999999999</v>
          </cell>
          <cell r="G5889">
            <v>3.8479999999999999</v>
          </cell>
          <cell r="H5889">
            <v>6.0359999999999996</v>
          </cell>
          <cell r="I5889">
            <v>6.9</v>
          </cell>
          <cell r="J5889">
            <v>0.45700000000000002</v>
          </cell>
          <cell r="K5889">
            <v>12.061999999999999</v>
          </cell>
          <cell r="L5889">
            <v>8.25</v>
          </cell>
          <cell r="M5889">
            <v>7.9370000000000003</v>
          </cell>
          <cell r="N5889">
            <v>6</v>
          </cell>
          <cell r="O5889" t="str">
            <v>US</v>
          </cell>
          <cell r="P5889" t="str">
            <v>RA</v>
          </cell>
          <cell r="Q5889" t="str">
            <v>FFH</v>
          </cell>
          <cell r="R5889">
            <v>5</v>
          </cell>
          <cell r="S5889">
            <v>600</v>
          </cell>
          <cell r="T5889">
            <v>16.48</v>
          </cell>
          <cell r="U5889" t="str">
            <v>US$</v>
          </cell>
          <cell r="V5889" t="str">
            <v>EA</v>
          </cell>
          <cell r="W5889" t="str">
            <v>FLT</v>
          </cell>
          <cell r="X5889" t="str">
            <v>BRN</v>
          </cell>
          <cell r="Y5889" t="str">
            <v>FUL</v>
          </cell>
          <cell r="Z5889" t="str">
            <v>FFH</v>
          </cell>
        </row>
        <row r="5890">
          <cell r="A5890" t="str">
            <v>P3940AFP</v>
          </cell>
          <cell r="B5890" t="str">
            <v>9100031174</v>
          </cell>
          <cell r="C5890" t="str">
            <v>10009100031171</v>
          </cell>
          <cell r="D5890">
            <v>0.92700000000000005</v>
          </cell>
          <cell r="E5890">
            <v>6.3E-2</v>
          </cell>
          <cell r="F5890">
            <v>0</v>
          </cell>
          <cell r="G5890">
            <v>0</v>
          </cell>
          <cell r="H5890">
            <v>0</v>
          </cell>
          <cell r="I5890">
            <v>11.124000000000001</v>
          </cell>
          <cell r="J5890">
            <v>0.75600000000000001</v>
          </cell>
          <cell r="K5890">
            <v>20.625</v>
          </cell>
          <cell r="L5890">
            <v>12.125</v>
          </cell>
          <cell r="M5890">
            <v>5</v>
          </cell>
          <cell r="N5890">
            <v>12</v>
          </cell>
          <cell r="O5890" t="str">
            <v>US</v>
          </cell>
          <cell r="P5890" t="str">
            <v>RA</v>
          </cell>
          <cell r="Q5890" t="str">
            <v>FFH</v>
          </cell>
          <cell r="R5890">
            <v>8</v>
          </cell>
          <cell r="S5890">
            <v>768</v>
          </cell>
          <cell r="T5890">
            <v>15.74</v>
          </cell>
          <cell r="U5890" t="str">
            <v>US$</v>
          </cell>
          <cell r="V5890" t="str">
            <v>EA</v>
          </cell>
          <cell r="W5890" t="str">
            <v>FLT</v>
          </cell>
          <cell r="X5890" t="str">
            <v>BRN</v>
          </cell>
          <cell r="Y5890" t="str">
            <v>FUL</v>
          </cell>
          <cell r="Z5890" t="str">
            <v>FFH</v>
          </cell>
        </row>
        <row r="5891">
          <cell r="A5891" t="str">
            <v>P3940FP</v>
          </cell>
          <cell r="B5891" t="str">
            <v>9100403087</v>
          </cell>
          <cell r="C5891" t="str">
            <v>10009100403084</v>
          </cell>
          <cell r="D5891">
            <v>1</v>
          </cell>
          <cell r="E5891">
            <v>3.7999999999999999E-2</v>
          </cell>
          <cell r="F5891">
            <v>0</v>
          </cell>
          <cell r="G5891">
            <v>0</v>
          </cell>
          <cell r="H5891">
            <v>0</v>
          </cell>
          <cell r="I5891">
            <v>12</v>
          </cell>
          <cell r="J5891">
            <v>0.45600000000000002</v>
          </cell>
          <cell r="K5891">
            <v>20.625</v>
          </cell>
          <cell r="L5891">
            <v>12.125</v>
          </cell>
          <cell r="M5891">
            <v>5</v>
          </cell>
          <cell r="N5891">
            <v>12</v>
          </cell>
          <cell r="O5891" t="str">
            <v>US</v>
          </cell>
          <cell r="Q5891" t="str">
            <v>FFH</v>
          </cell>
          <cell r="R5891">
            <v>8</v>
          </cell>
          <cell r="S5891">
            <v>768</v>
          </cell>
          <cell r="T5891">
            <v>15.74</v>
          </cell>
          <cell r="U5891" t="str">
            <v>US$</v>
          </cell>
          <cell r="W5891" t="str">
            <v>FLT</v>
          </cell>
          <cell r="X5891" t="str">
            <v>BRN</v>
          </cell>
          <cell r="Y5891" t="str">
            <v>FUL</v>
          </cell>
          <cell r="Z5891" t="str">
            <v>FFH</v>
          </cell>
        </row>
        <row r="5892">
          <cell r="A5892" t="str">
            <v>P3951</v>
          </cell>
          <cell r="B5892" t="str">
            <v>9100401366</v>
          </cell>
          <cell r="C5892" t="str">
            <v>10009100401363</v>
          </cell>
          <cell r="D5892">
            <v>1.341</v>
          </cell>
          <cell r="E5892">
            <v>6.7000000000000004E-2</v>
          </cell>
          <cell r="F5892">
            <v>3.8959999999999999</v>
          </cell>
          <cell r="G5892">
            <v>3.8959999999999999</v>
          </cell>
          <cell r="H5892">
            <v>7.0419999999999998</v>
          </cell>
          <cell r="I5892">
            <v>8.0459999999999994</v>
          </cell>
          <cell r="J5892">
            <v>0.80400000000000005</v>
          </cell>
          <cell r="K5892">
            <v>12.5</v>
          </cell>
          <cell r="L5892">
            <v>8.625</v>
          </cell>
          <cell r="M5892">
            <v>8</v>
          </cell>
          <cell r="N5892">
            <v>6</v>
          </cell>
          <cell r="O5892" t="str">
            <v>US</v>
          </cell>
          <cell r="P5892" t="str">
            <v>RA</v>
          </cell>
          <cell r="Q5892" t="str">
            <v>HDO</v>
          </cell>
          <cell r="R5892">
            <v>5</v>
          </cell>
          <cell r="S5892">
            <v>480</v>
          </cell>
          <cell r="T5892">
            <v>11.41</v>
          </cell>
          <cell r="U5892" t="str">
            <v>US$</v>
          </cell>
          <cell r="V5892" t="str">
            <v>EA</v>
          </cell>
          <cell r="W5892" t="str">
            <v>FLT</v>
          </cell>
          <cell r="X5892" t="str">
            <v>BRN</v>
          </cell>
          <cell r="Y5892" t="str">
            <v>FOT</v>
          </cell>
          <cell r="Z5892" t="str">
            <v>HDO</v>
          </cell>
        </row>
        <row r="5893">
          <cell r="A5893" t="str">
            <v>P3952</v>
          </cell>
          <cell r="B5893" t="str">
            <v>9100401397</v>
          </cell>
          <cell r="C5893" t="str">
            <v>50009100401392</v>
          </cell>
          <cell r="D5893">
            <v>1.1000000000000001</v>
          </cell>
          <cell r="E5893">
            <v>7.2999999999999995E-2</v>
          </cell>
          <cell r="F5893">
            <v>3.9169999999999998</v>
          </cell>
          <cell r="G5893">
            <v>3.9169999999999998</v>
          </cell>
          <cell r="H5893">
            <v>6.3339999999999996</v>
          </cell>
          <cell r="I5893">
            <v>13.2</v>
          </cell>
          <cell r="J5893">
            <v>0.876</v>
          </cell>
          <cell r="K5893">
            <v>16.375</v>
          </cell>
          <cell r="L5893">
            <v>12.5</v>
          </cell>
          <cell r="M5893">
            <v>7</v>
          </cell>
          <cell r="N5893">
            <v>12</v>
          </cell>
          <cell r="O5893" t="str">
            <v>US</v>
          </cell>
          <cell r="P5893" t="str">
            <v>RA</v>
          </cell>
          <cell r="Q5893" t="str">
            <v>HDO</v>
          </cell>
          <cell r="R5893">
            <v>6</v>
          </cell>
          <cell r="S5893">
            <v>648</v>
          </cell>
          <cell r="T5893">
            <v>11.41</v>
          </cell>
          <cell r="U5893" t="str">
            <v>US$</v>
          </cell>
          <cell r="V5893" t="str">
            <v>EA</v>
          </cell>
          <cell r="W5893" t="str">
            <v>FLT</v>
          </cell>
          <cell r="X5893" t="str">
            <v>BRN</v>
          </cell>
          <cell r="Y5893" t="str">
            <v>FOT</v>
          </cell>
          <cell r="Z5893" t="str">
            <v>HDO</v>
          </cell>
        </row>
        <row r="5894">
          <cell r="A5894" t="str">
            <v>P3959</v>
          </cell>
          <cell r="B5894" t="str">
            <v>9100401373</v>
          </cell>
          <cell r="C5894" t="str">
            <v>10009100401370</v>
          </cell>
          <cell r="D5894">
            <v>1.63</v>
          </cell>
          <cell r="E5894">
            <v>5.0999999999999997E-2</v>
          </cell>
          <cell r="F5894">
            <v>3.8519999999999999</v>
          </cell>
          <cell r="G5894">
            <v>3.8519999999999999</v>
          </cell>
          <cell r="H5894">
            <v>8.2899999999999991</v>
          </cell>
          <cell r="I5894">
            <v>9.7799999999999994</v>
          </cell>
          <cell r="J5894">
            <v>0.30599999999999999</v>
          </cell>
          <cell r="K5894">
            <v>12.061999999999999</v>
          </cell>
          <cell r="L5894">
            <v>8.25</v>
          </cell>
          <cell r="M5894">
            <v>9.125</v>
          </cell>
          <cell r="N5894">
            <v>6</v>
          </cell>
          <cell r="O5894" t="str">
            <v>US</v>
          </cell>
          <cell r="P5894" t="str">
            <v>RA</v>
          </cell>
          <cell r="Q5894" t="str">
            <v>HDO</v>
          </cell>
          <cell r="R5894">
            <v>4</v>
          </cell>
          <cell r="S5894">
            <v>480</v>
          </cell>
          <cell r="T5894">
            <v>14.38</v>
          </cell>
          <cell r="U5894" t="str">
            <v>US$</v>
          </cell>
          <cell r="V5894" t="str">
            <v>EA</v>
          </cell>
          <cell r="W5894" t="str">
            <v>FLT</v>
          </cell>
          <cell r="X5894" t="str">
            <v>BRN</v>
          </cell>
          <cell r="Y5894" t="str">
            <v>FOT</v>
          </cell>
          <cell r="Z5894" t="str">
            <v>HDO</v>
          </cell>
        </row>
        <row r="5895">
          <cell r="A5895" t="str">
            <v>P3961</v>
          </cell>
          <cell r="B5895" t="str">
            <v>9100401403</v>
          </cell>
          <cell r="C5895" t="str">
            <v>10009100401400</v>
          </cell>
          <cell r="D5895">
            <v>3.1579999999999999</v>
          </cell>
          <cell r="E5895">
            <v>0.19400000000000001</v>
          </cell>
          <cell r="F5895">
            <v>5.6180000000000003</v>
          </cell>
          <cell r="G5895">
            <v>5.6180000000000003</v>
          </cell>
          <cell r="H5895">
            <v>11.180999999999999</v>
          </cell>
          <cell r="I5895">
            <v>18.948</v>
          </cell>
          <cell r="J5895">
            <v>1.1639999999999999</v>
          </cell>
          <cell r="K5895">
            <v>17.375</v>
          </cell>
          <cell r="L5895">
            <v>11.75</v>
          </cell>
          <cell r="M5895">
            <v>12</v>
          </cell>
          <cell r="N5895">
            <v>6</v>
          </cell>
          <cell r="O5895" t="str">
            <v>US</v>
          </cell>
          <cell r="P5895" t="str">
            <v>RA</v>
          </cell>
          <cell r="Q5895" t="str">
            <v>HDO</v>
          </cell>
          <cell r="R5895">
            <v>3</v>
          </cell>
          <cell r="S5895">
            <v>162</v>
          </cell>
          <cell r="T5895">
            <v>21.85</v>
          </cell>
          <cell r="U5895" t="str">
            <v>US$</v>
          </cell>
          <cell r="V5895" t="str">
            <v>EA</v>
          </cell>
          <cell r="W5895" t="str">
            <v>FLT</v>
          </cell>
          <cell r="X5895" t="str">
            <v>BRN</v>
          </cell>
          <cell r="Y5895" t="str">
            <v>FOT</v>
          </cell>
          <cell r="Z5895" t="str">
            <v>HDO</v>
          </cell>
        </row>
        <row r="5896">
          <cell r="A5896" t="str">
            <v>P4102</v>
          </cell>
          <cell r="B5896" t="str">
            <v>9100401380</v>
          </cell>
          <cell r="C5896" t="str">
            <v>10009100401387</v>
          </cell>
          <cell r="D5896">
            <v>0.83</v>
          </cell>
          <cell r="E5896">
            <v>0.03</v>
          </cell>
          <cell r="F5896">
            <v>3.1019999999999999</v>
          </cell>
          <cell r="G5896">
            <v>3.1019999999999999</v>
          </cell>
          <cell r="H5896">
            <v>5.08</v>
          </cell>
          <cell r="I5896">
            <v>4.9800000000000004</v>
          </cell>
          <cell r="J5896">
            <v>0.18</v>
          </cell>
          <cell r="K5896">
            <v>9.8119999999999994</v>
          </cell>
          <cell r="L5896">
            <v>6.75</v>
          </cell>
          <cell r="M5896">
            <v>5.875</v>
          </cell>
          <cell r="N5896">
            <v>6</v>
          </cell>
          <cell r="O5896" t="str">
            <v>MX</v>
          </cell>
          <cell r="Q5896" t="str">
            <v>FFH</v>
          </cell>
          <cell r="R5896">
            <v>7</v>
          </cell>
          <cell r="S5896">
            <v>1260</v>
          </cell>
          <cell r="T5896">
            <v>7.84</v>
          </cell>
          <cell r="U5896" t="str">
            <v>US$</v>
          </cell>
          <cell r="W5896" t="str">
            <v>FLT</v>
          </cell>
          <cell r="X5896" t="str">
            <v>BRN</v>
          </cell>
          <cell r="Y5896" t="str">
            <v>FUL</v>
          </cell>
          <cell r="Z5896" t="str">
            <v>FFH</v>
          </cell>
        </row>
        <row r="5897">
          <cell r="A5897" t="str">
            <v>P4102A</v>
          </cell>
          <cell r="B5897" t="str">
            <v>9100037756</v>
          </cell>
          <cell r="C5897" t="str">
            <v>10009100037753</v>
          </cell>
          <cell r="D5897">
            <v>0.99</v>
          </cell>
          <cell r="E5897">
            <v>2.8000000000000001E-2</v>
          </cell>
          <cell r="F5897">
            <v>3.0979999999999999</v>
          </cell>
          <cell r="G5897">
            <v>3.0979999999999999</v>
          </cell>
          <cell r="H5897">
            <v>5.0720000000000001</v>
          </cell>
          <cell r="I5897">
            <v>5.94</v>
          </cell>
          <cell r="J5897">
            <v>0.223</v>
          </cell>
          <cell r="K5897">
            <v>9.9369999999999994</v>
          </cell>
          <cell r="L5897">
            <v>6.6870000000000003</v>
          </cell>
          <cell r="M5897">
            <v>5.8120000000000003</v>
          </cell>
          <cell r="N5897">
            <v>6</v>
          </cell>
          <cell r="O5897" t="str">
            <v>US</v>
          </cell>
          <cell r="P5897" t="str">
            <v>RA</v>
          </cell>
          <cell r="Q5897" t="str">
            <v>FFH</v>
          </cell>
          <cell r="R5897">
            <v>7</v>
          </cell>
          <cell r="S5897">
            <v>1260</v>
          </cell>
          <cell r="T5897">
            <v>7.84</v>
          </cell>
          <cell r="U5897" t="str">
            <v>US$</v>
          </cell>
          <cell r="V5897" t="str">
            <v>EA</v>
          </cell>
          <cell r="W5897" t="str">
            <v>FLT</v>
          </cell>
          <cell r="X5897" t="str">
            <v>BRN</v>
          </cell>
          <cell r="Y5897" t="str">
            <v>FUL</v>
          </cell>
          <cell r="Z5897" t="str">
            <v>FFH</v>
          </cell>
        </row>
        <row r="5898">
          <cell r="A5898" t="str">
            <v>P4102BR</v>
          </cell>
          <cell r="D5898">
            <v>0.97199999999999998</v>
          </cell>
          <cell r="E5898">
            <v>0</v>
          </cell>
          <cell r="F5898">
            <v>0</v>
          </cell>
          <cell r="G5898">
            <v>0</v>
          </cell>
          <cell r="H5898">
            <v>0</v>
          </cell>
          <cell r="I5898">
            <v>0</v>
          </cell>
          <cell r="J5898">
            <v>0</v>
          </cell>
          <cell r="K5898">
            <v>0</v>
          </cell>
          <cell r="L5898">
            <v>0</v>
          </cell>
          <cell r="M5898">
            <v>0</v>
          </cell>
          <cell r="N5898">
            <v>0</v>
          </cell>
          <cell r="O5898" t="str">
            <v>BR</v>
          </cell>
          <cell r="P5898" t="str">
            <v>RA</v>
          </cell>
          <cell r="Q5898" t="str">
            <v>FFH</v>
          </cell>
          <cell r="R5898">
            <v>0</v>
          </cell>
          <cell r="S5898">
            <v>0</v>
          </cell>
          <cell r="T5898">
            <v>1.59</v>
          </cell>
          <cell r="U5898" t="str">
            <v>US$</v>
          </cell>
          <cell r="V5898" t="str">
            <v>EA</v>
          </cell>
          <cell r="W5898" t="str">
            <v>FLT</v>
          </cell>
          <cell r="X5898" t="str">
            <v>BRN</v>
          </cell>
          <cell r="Y5898" t="str">
            <v>FUL</v>
          </cell>
          <cell r="Z5898" t="str">
            <v>FFH</v>
          </cell>
        </row>
        <row r="5899">
          <cell r="A5899" t="str">
            <v>P4105</v>
          </cell>
          <cell r="B5899" t="str">
            <v>9100020765</v>
          </cell>
          <cell r="C5899" t="str">
            <v>10009100020762</v>
          </cell>
          <cell r="D5899">
            <v>1.9330000000000001</v>
          </cell>
          <cell r="E5899">
            <v>0.13100000000000001</v>
          </cell>
          <cell r="F5899">
            <v>4.2240000000000002</v>
          </cell>
          <cell r="G5899">
            <v>4.2240000000000002</v>
          </cell>
          <cell r="H5899">
            <v>7.3490000000000002</v>
          </cell>
          <cell r="I5899">
            <v>11.598000000000001</v>
          </cell>
          <cell r="J5899">
            <v>0.78600000000000003</v>
          </cell>
          <cell r="K5899">
            <v>13.186999999999999</v>
          </cell>
          <cell r="L5899">
            <v>9</v>
          </cell>
          <cell r="M5899">
            <v>8.1869999999999994</v>
          </cell>
          <cell r="N5899">
            <v>6</v>
          </cell>
          <cell r="O5899" t="str">
            <v>US</v>
          </cell>
          <cell r="P5899" t="str">
            <v>RA</v>
          </cell>
          <cell r="Q5899" t="str">
            <v>HDO</v>
          </cell>
          <cell r="R5899">
            <v>5</v>
          </cell>
          <cell r="S5899">
            <v>480</v>
          </cell>
          <cell r="T5899">
            <v>11.56</v>
          </cell>
          <cell r="U5899" t="str">
            <v>US$</v>
          </cell>
          <cell r="V5899" t="str">
            <v>EA</v>
          </cell>
          <cell r="W5899" t="str">
            <v>FLT</v>
          </cell>
          <cell r="X5899" t="str">
            <v>BRN</v>
          </cell>
          <cell r="Y5899" t="str">
            <v>FOT</v>
          </cell>
          <cell r="Z5899" t="str">
            <v>HDO</v>
          </cell>
        </row>
        <row r="5900">
          <cell r="A5900" t="str">
            <v>P4173</v>
          </cell>
          <cell r="B5900" t="str">
            <v>9100400109</v>
          </cell>
          <cell r="C5900" t="str">
            <v>10009100400106</v>
          </cell>
          <cell r="D5900">
            <v>9.2999999999999999E-2</v>
          </cell>
          <cell r="E5900">
            <v>1.2999999999999999E-2</v>
          </cell>
          <cell r="F5900">
            <v>2.29</v>
          </cell>
          <cell r="G5900">
            <v>2.29</v>
          </cell>
          <cell r="H5900">
            <v>4.04</v>
          </cell>
          <cell r="I5900">
            <v>0.55800000000000005</v>
          </cell>
          <cell r="J5900">
            <v>7.8E-2</v>
          </cell>
          <cell r="K5900">
            <v>7.375</v>
          </cell>
          <cell r="L5900">
            <v>5.125</v>
          </cell>
          <cell r="M5900">
            <v>4.875</v>
          </cell>
          <cell r="N5900">
            <v>6</v>
          </cell>
          <cell r="O5900" t="str">
            <v>IL</v>
          </cell>
          <cell r="P5900" t="str">
            <v>RA</v>
          </cell>
          <cell r="Q5900" t="str">
            <v>FFP</v>
          </cell>
          <cell r="R5900">
            <v>8</v>
          </cell>
          <cell r="S5900">
            <v>2304</v>
          </cell>
          <cell r="T5900">
            <v>3.04</v>
          </cell>
          <cell r="U5900" t="str">
            <v>US$</v>
          </cell>
          <cell r="V5900" t="str">
            <v>EA</v>
          </cell>
          <cell r="W5900" t="str">
            <v>FLT</v>
          </cell>
          <cell r="X5900" t="str">
            <v>BRN</v>
          </cell>
          <cell r="Y5900" t="str">
            <v>FUL</v>
          </cell>
          <cell r="Z5900" t="str">
            <v>FFP</v>
          </cell>
        </row>
        <row r="5901">
          <cell r="A5901" t="str">
            <v>P4173</v>
          </cell>
          <cell r="B5901" t="str">
            <v>9100400109</v>
          </cell>
          <cell r="C5901" t="str">
            <v>10009100400106</v>
          </cell>
          <cell r="D5901">
            <v>0.126</v>
          </cell>
          <cell r="E5901">
            <v>2.5000000000000001E-2</v>
          </cell>
          <cell r="F5901">
            <v>2.6970000000000001</v>
          </cell>
          <cell r="G5901">
            <v>3.3039999999999998</v>
          </cell>
          <cell r="H5901">
            <v>4.6609999999999996</v>
          </cell>
          <cell r="I5901">
            <v>0.75600000000000001</v>
          </cell>
          <cell r="J5901">
            <v>0.15</v>
          </cell>
          <cell r="K5901">
            <v>10.875</v>
          </cell>
          <cell r="L5901">
            <v>6.125</v>
          </cell>
          <cell r="M5901">
            <v>6.7549999999999999</v>
          </cell>
          <cell r="N5901">
            <v>6</v>
          </cell>
          <cell r="O5901" t="str">
            <v>IL</v>
          </cell>
          <cell r="Q5901" t="str">
            <v>FFP</v>
          </cell>
          <cell r="R5901">
            <v>6</v>
          </cell>
          <cell r="S5901">
            <v>1008</v>
          </cell>
          <cell r="T5901">
            <v>3.04</v>
          </cell>
          <cell r="U5901" t="str">
            <v>US$</v>
          </cell>
          <cell r="W5901" t="str">
            <v>FLT</v>
          </cell>
          <cell r="X5901" t="str">
            <v>BRN</v>
          </cell>
          <cell r="Y5901" t="str">
            <v>FUL</v>
          </cell>
          <cell r="Z5901" t="str">
            <v>FFP</v>
          </cell>
        </row>
        <row r="5902">
          <cell r="A5902" t="str">
            <v>P4173</v>
          </cell>
          <cell r="B5902" t="str">
            <v>9100400109</v>
          </cell>
          <cell r="C5902" t="str">
            <v>10009100400106</v>
          </cell>
          <cell r="D5902">
            <v>6.6000000000000003E-2</v>
          </cell>
          <cell r="E5902">
            <v>2.5999999999999999E-2</v>
          </cell>
          <cell r="F5902">
            <v>0</v>
          </cell>
          <cell r="G5902">
            <v>0</v>
          </cell>
          <cell r="H5902">
            <v>0</v>
          </cell>
          <cell r="I5902">
            <v>0.39600000000000002</v>
          </cell>
          <cell r="J5902">
            <v>0.156</v>
          </cell>
          <cell r="K5902">
            <v>0</v>
          </cell>
          <cell r="L5902">
            <v>0</v>
          </cell>
          <cell r="M5902">
            <v>0</v>
          </cell>
          <cell r="N5902">
            <v>100</v>
          </cell>
          <cell r="O5902" t="str">
            <v>US</v>
          </cell>
          <cell r="Q5902" t="str">
            <v>FFP</v>
          </cell>
          <cell r="R5902">
            <v>10</v>
          </cell>
          <cell r="S5902">
            <v>10000</v>
          </cell>
          <cell r="T5902">
            <v>3.04</v>
          </cell>
          <cell r="U5902" t="str">
            <v>US$</v>
          </cell>
          <cell r="W5902" t="str">
            <v>FLT</v>
          </cell>
          <cell r="X5902" t="str">
            <v>BRN</v>
          </cell>
          <cell r="Y5902" t="str">
            <v>FUL</v>
          </cell>
          <cell r="Z5902" t="str">
            <v>FFP</v>
          </cell>
        </row>
        <row r="5903">
          <cell r="A5903" t="str">
            <v>P4173ISR</v>
          </cell>
          <cell r="D5903">
            <v>10.3</v>
          </cell>
          <cell r="E5903">
            <v>0</v>
          </cell>
          <cell r="F5903">
            <v>0</v>
          </cell>
          <cell r="G5903">
            <v>0</v>
          </cell>
          <cell r="H5903">
            <v>0</v>
          </cell>
          <cell r="I5903">
            <v>0</v>
          </cell>
          <cell r="J5903">
            <v>0</v>
          </cell>
          <cell r="K5903">
            <v>0</v>
          </cell>
          <cell r="L5903">
            <v>0</v>
          </cell>
          <cell r="M5903">
            <v>0</v>
          </cell>
          <cell r="N5903">
            <v>0</v>
          </cell>
          <cell r="O5903" t="str">
            <v>BR</v>
          </cell>
          <cell r="P5903" t="str">
            <v>RA</v>
          </cell>
          <cell r="Q5903" t="str">
            <v>FFH</v>
          </cell>
          <cell r="R5903">
            <v>0</v>
          </cell>
          <cell r="S5903">
            <v>0</v>
          </cell>
          <cell r="T5903">
            <v>0</v>
          </cell>
          <cell r="V5903" t="str">
            <v>EA</v>
          </cell>
          <cell r="W5903" t="str">
            <v>FLT</v>
          </cell>
          <cell r="X5903" t="str">
            <v>BRN</v>
          </cell>
          <cell r="Y5903" t="str">
            <v>FUL</v>
          </cell>
          <cell r="Z5903" t="str">
            <v>FFH</v>
          </cell>
        </row>
        <row r="5904">
          <cell r="A5904" t="str">
            <v>P4179ZA</v>
          </cell>
          <cell r="D5904">
            <v>0</v>
          </cell>
          <cell r="E5904">
            <v>0</v>
          </cell>
          <cell r="F5904">
            <v>0</v>
          </cell>
          <cell r="G5904">
            <v>0</v>
          </cell>
          <cell r="H5904">
            <v>0</v>
          </cell>
          <cell r="I5904">
            <v>0</v>
          </cell>
          <cell r="J5904">
            <v>0</v>
          </cell>
          <cell r="K5904">
            <v>0</v>
          </cell>
          <cell r="L5904">
            <v>0</v>
          </cell>
          <cell r="M5904">
            <v>0</v>
          </cell>
          <cell r="N5904">
            <v>0</v>
          </cell>
          <cell r="O5904" t="str">
            <v>ZA</v>
          </cell>
          <cell r="P5904" t="str">
            <v>RA</v>
          </cell>
          <cell r="Q5904" t="str">
            <v>FFP</v>
          </cell>
          <cell r="R5904">
            <v>0</v>
          </cell>
          <cell r="S5904">
            <v>0</v>
          </cell>
          <cell r="T5904">
            <v>0</v>
          </cell>
          <cell r="V5904" t="str">
            <v>EA</v>
          </cell>
          <cell r="W5904" t="str">
            <v>FLT</v>
          </cell>
          <cell r="X5904" t="str">
            <v>BRN</v>
          </cell>
          <cell r="Y5904" t="str">
            <v>FUL</v>
          </cell>
          <cell r="Z5904" t="str">
            <v>FFP</v>
          </cell>
        </row>
        <row r="5905">
          <cell r="A5905" t="str">
            <v>P4506PL</v>
          </cell>
          <cell r="B5905" t="str">
            <v>9100041241</v>
          </cell>
          <cell r="C5905" t="str">
            <v>10009100041248</v>
          </cell>
          <cell r="D5905">
            <v>0.68300000000000005</v>
          </cell>
          <cell r="E5905">
            <v>2.5999999999999999E-2</v>
          </cell>
          <cell r="F5905">
            <v>3.8519999999999999</v>
          </cell>
          <cell r="G5905">
            <v>3.8519999999999999</v>
          </cell>
          <cell r="H5905">
            <v>4.2270000000000003</v>
          </cell>
          <cell r="I5905">
            <v>4.0979999999999999</v>
          </cell>
          <cell r="J5905">
            <v>0.156</v>
          </cell>
          <cell r="K5905">
            <v>12.061999999999999</v>
          </cell>
          <cell r="L5905">
            <v>8.25</v>
          </cell>
          <cell r="M5905">
            <v>5.0620000000000003</v>
          </cell>
          <cell r="N5905">
            <v>6</v>
          </cell>
          <cell r="O5905" t="str">
            <v>GB</v>
          </cell>
          <cell r="P5905" t="str">
            <v>RA</v>
          </cell>
          <cell r="Q5905" t="str">
            <v>FFH</v>
          </cell>
          <cell r="R5905">
            <v>8</v>
          </cell>
          <cell r="S5905">
            <v>960</v>
          </cell>
          <cell r="T5905">
            <v>9.99</v>
          </cell>
          <cell r="U5905" t="str">
            <v>US$</v>
          </cell>
          <cell r="V5905" t="str">
            <v>EA</v>
          </cell>
          <cell r="W5905" t="str">
            <v>FLT</v>
          </cell>
          <cell r="X5905" t="str">
            <v>BRN</v>
          </cell>
          <cell r="Y5905" t="str">
            <v>FUL</v>
          </cell>
          <cell r="Z5905" t="str">
            <v>FFH</v>
          </cell>
        </row>
        <row r="5906">
          <cell r="A5906" t="str">
            <v>P4549ABR</v>
          </cell>
          <cell r="D5906">
            <v>8.8000000000000007</v>
          </cell>
          <cell r="E5906">
            <v>0</v>
          </cell>
          <cell r="F5906">
            <v>0</v>
          </cell>
          <cell r="G5906">
            <v>0</v>
          </cell>
          <cell r="H5906">
            <v>0</v>
          </cell>
          <cell r="I5906">
            <v>0</v>
          </cell>
          <cell r="J5906">
            <v>0</v>
          </cell>
          <cell r="K5906">
            <v>0</v>
          </cell>
          <cell r="L5906">
            <v>0</v>
          </cell>
          <cell r="M5906">
            <v>0</v>
          </cell>
          <cell r="N5906">
            <v>0</v>
          </cell>
          <cell r="O5906" t="str">
            <v>BR</v>
          </cell>
          <cell r="P5906" t="str">
            <v>RA</v>
          </cell>
          <cell r="Q5906" t="str">
            <v>FFH</v>
          </cell>
          <cell r="R5906">
            <v>0</v>
          </cell>
          <cell r="S5906">
            <v>0</v>
          </cell>
          <cell r="T5906">
            <v>3.5</v>
          </cell>
          <cell r="U5906" t="str">
            <v>US$</v>
          </cell>
          <cell r="V5906" t="str">
            <v>EA</v>
          </cell>
          <cell r="W5906" t="str">
            <v>FLT</v>
          </cell>
          <cell r="X5906" t="str">
            <v>BRN</v>
          </cell>
          <cell r="Y5906" t="str">
            <v>FUL</v>
          </cell>
          <cell r="Z5906" t="str">
            <v>FFH</v>
          </cell>
        </row>
        <row r="5907">
          <cell r="A5907" t="str">
            <v>P4587BR</v>
          </cell>
          <cell r="D5907">
            <v>10.3</v>
          </cell>
          <cell r="E5907">
            <v>0</v>
          </cell>
          <cell r="F5907">
            <v>0</v>
          </cell>
          <cell r="G5907">
            <v>0</v>
          </cell>
          <cell r="H5907">
            <v>0</v>
          </cell>
          <cell r="I5907">
            <v>0</v>
          </cell>
          <cell r="J5907">
            <v>0</v>
          </cell>
          <cell r="K5907">
            <v>0</v>
          </cell>
          <cell r="L5907">
            <v>0</v>
          </cell>
          <cell r="M5907">
            <v>0</v>
          </cell>
          <cell r="N5907">
            <v>0</v>
          </cell>
          <cell r="O5907" t="str">
            <v>BR</v>
          </cell>
          <cell r="P5907" t="str">
            <v>RA</v>
          </cell>
          <cell r="Q5907" t="str">
            <v>FFH</v>
          </cell>
          <cell r="R5907">
            <v>0</v>
          </cell>
          <cell r="S5907">
            <v>0</v>
          </cell>
          <cell r="T5907">
            <v>3.55</v>
          </cell>
          <cell r="U5907" t="str">
            <v>US$</v>
          </cell>
          <cell r="V5907" t="str">
            <v>EA</v>
          </cell>
          <cell r="W5907" t="str">
            <v>FLT</v>
          </cell>
          <cell r="X5907" t="str">
            <v>BRN</v>
          </cell>
          <cell r="Y5907" t="str">
            <v>FUL</v>
          </cell>
          <cell r="Z5907" t="str">
            <v>FFH</v>
          </cell>
        </row>
        <row r="5908">
          <cell r="A5908" t="str">
            <v>P4637ABR</v>
          </cell>
          <cell r="D5908">
            <v>0.99</v>
          </cell>
          <cell r="E5908">
            <v>0</v>
          </cell>
          <cell r="F5908">
            <v>0</v>
          </cell>
          <cell r="G5908">
            <v>0</v>
          </cell>
          <cell r="H5908">
            <v>0</v>
          </cell>
          <cell r="I5908">
            <v>0</v>
          </cell>
          <cell r="J5908">
            <v>0</v>
          </cell>
          <cell r="K5908">
            <v>0</v>
          </cell>
          <cell r="L5908">
            <v>0</v>
          </cell>
          <cell r="M5908">
            <v>0</v>
          </cell>
          <cell r="N5908">
            <v>0</v>
          </cell>
          <cell r="O5908" t="str">
            <v>BR</v>
          </cell>
          <cell r="P5908" t="str">
            <v>RA</v>
          </cell>
          <cell r="Q5908" t="str">
            <v>HDO</v>
          </cell>
          <cell r="R5908">
            <v>0</v>
          </cell>
          <cell r="S5908">
            <v>0</v>
          </cell>
          <cell r="T5908">
            <v>3.83</v>
          </cell>
          <cell r="U5908" t="str">
            <v>US$</v>
          </cell>
          <cell r="V5908" t="str">
            <v>EA</v>
          </cell>
          <cell r="W5908" t="str">
            <v>FLT</v>
          </cell>
          <cell r="X5908" t="str">
            <v>BRN</v>
          </cell>
          <cell r="Y5908" t="str">
            <v>FOT</v>
          </cell>
          <cell r="Z5908" t="str">
            <v>HDO</v>
          </cell>
        </row>
        <row r="5909">
          <cell r="A5909" t="str">
            <v>P4836ISR</v>
          </cell>
          <cell r="D5909">
            <v>10.3</v>
          </cell>
          <cell r="E5909">
            <v>0</v>
          </cell>
          <cell r="F5909">
            <v>0</v>
          </cell>
          <cell r="G5909">
            <v>0</v>
          </cell>
          <cell r="H5909">
            <v>0</v>
          </cell>
          <cell r="I5909">
            <v>0</v>
          </cell>
          <cell r="J5909">
            <v>0</v>
          </cell>
          <cell r="K5909">
            <v>0</v>
          </cell>
          <cell r="L5909">
            <v>0</v>
          </cell>
          <cell r="M5909">
            <v>0</v>
          </cell>
          <cell r="N5909">
            <v>0</v>
          </cell>
          <cell r="O5909" t="str">
            <v>BR</v>
          </cell>
          <cell r="P5909" t="str">
            <v>RA</v>
          </cell>
          <cell r="Q5909" t="str">
            <v>FFH</v>
          </cell>
          <cell r="R5909">
            <v>0</v>
          </cell>
          <cell r="S5909">
            <v>0</v>
          </cell>
          <cell r="T5909">
            <v>0</v>
          </cell>
          <cell r="V5909" t="str">
            <v>EA</v>
          </cell>
          <cell r="W5909" t="str">
            <v>FLT</v>
          </cell>
          <cell r="X5909" t="str">
            <v>BRN</v>
          </cell>
          <cell r="Y5909" t="str">
            <v>FUL</v>
          </cell>
          <cell r="Z5909" t="str">
            <v>FFH</v>
          </cell>
        </row>
        <row r="5910">
          <cell r="A5910" t="str">
            <v>P4886BR</v>
          </cell>
          <cell r="D5910">
            <v>15.6</v>
          </cell>
          <cell r="E5910">
            <v>0</v>
          </cell>
          <cell r="F5910">
            <v>0</v>
          </cell>
          <cell r="G5910">
            <v>0</v>
          </cell>
          <cell r="H5910">
            <v>0</v>
          </cell>
          <cell r="I5910">
            <v>0</v>
          </cell>
          <cell r="J5910">
            <v>0</v>
          </cell>
          <cell r="K5910">
            <v>0</v>
          </cell>
          <cell r="L5910">
            <v>0</v>
          </cell>
          <cell r="M5910">
            <v>0</v>
          </cell>
          <cell r="N5910">
            <v>0</v>
          </cell>
          <cell r="O5910" t="str">
            <v>BR</v>
          </cell>
          <cell r="P5910" t="str">
            <v>RA</v>
          </cell>
          <cell r="Q5910" t="str">
            <v>FFH</v>
          </cell>
          <cell r="R5910">
            <v>0</v>
          </cell>
          <cell r="S5910">
            <v>0</v>
          </cell>
          <cell r="T5910">
            <v>5.83</v>
          </cell>
          <cell r="U5910" t="str">
            <v>US$</v>
          </cell>
          <cell r="V5910" t="str">
            <v>EA</v>
          </cell>
          <cell r="W5910" t="str">
            <v>FLT</v>
          </cell>
          <cell r="X5910" t="str">
            <v>BRN</v>
          </cell>
          <cell r="Y5910" t="str">
            <v>FUL</v>
          </cell>
          <cell r="Z5910" t="str">
            <v>FFH</v>
          </cell>
        </row>
        <row r="5911">
          <cell r="A5911" t="str">
            <v>P4886ISR</v>
          </cell>
          <cell r="D5911">
            <v>10.3</v>
          </cell>
          <cell r="E5911">
            <v>0</v>
          </cell>
          <cell r="F5911">
            <v>0</v>
          </cell>
          <cell r="G5911">
            <v>0</v>
          </cell>
          <cell r="H5911">
            <v>0</v>
          </cell>
          <cell r="I5911">
            <v>0</v>
          </cell>
          <cell r="J5911">
            <v>0</v>
          </cell>
          <cell r="K5911">
            <v>0</v>
          </cell>
          <cell r="L5911">
            <v>0</v>
          </cell>
          <cell r="M5911">
            <v>0</v>
          </cell>
          <cell r="N5911">
            <v>0</v>
          </cell>
          <cell r="O5911" t="str">
            <v>BR</v>
          </cell>
          <cell r="P5911" t="str">
            <v>RA</v>
          </cell>
          <cell r="Q5911" t="str">
            <v>FFH</v>
          </cell>
          <cell r="R5911">
            <v>0</v>
          </cell>
          <cell r="S5911">
            <v>0</v>
          </cell>
          <cell r="T5911">
            <v>0</v>
          </cell>
          <cell r="V5911" t="str">
            <v>EA</v>
          </cell>
          <cell r="W5911" t="str">
            <v>FLT</v>
          </cell>
          <cell r="X5911" t="str">
            <v>BRN</v>
          </cell>
          <cell r="Y5911" t="str">
            <v>FUL</v>
          </cell>
          <cell r="Z5911" t="str">
            <v>FFH</v>
          </cell>
        </row>
        <row r="5912">
          <cell r="A5912" t="str">
            <v>P4922ZA</v>
          </cell>
          <cell r="D5912">
            <v>0</v>
          </cell>
          <cell r="E5912">
            <v>0</v>
          </cell>
          <cell r="F5912">
            <v>0</v>
          </cell>
          <cell r="G5912">
            <v>0</v>
          </cell>
          <cell r="H5912">
            <v>0</v>
          </cell>
          <cell r="I5912">
            <v>0</v>
          </cell>
          <cell r="J5912">
            <v>0</v>
          </cell>
          <cell r="K5912">
            <v>0</v>
          </cell>
          <cell r="L5912">
            <v>0</v>
          </cell>
          <cell r="M5912">
            <v>0</v>
          </cell>
          <cell r="N5912">
            <v>0</v>
          </cell>
          <cell r="O5912" t="str">
            <v>ZA</v>
          </cell>
          <cell r="P5912" t="str">
            <v>RA</v>
          </cell>
          <cell r="Q5912" t="str">
            <v>FFP</v>
          </cell>
          <cell r="R5912">
            <v>0</v>
          </cell>
          <cell r="S5912">
            <v>0</v>
          </cell>
          <cell r="T5912">
            <v>0</v>
          </cell>
          <cell r="V5912" t="str">
            <v>EA</v>
          </cell>
          <cell r="W5912" t="str">
            <v>FLT</v>
          </cell>
          <cell r="X5912" t="str">
            <v>BRN</v>
          </cell>
          <cell r="Y5912" t="str">
            <v>FUL</v>
          </cell>
          <cell r="Z5912" t="str">
            <v>FFP</v>
          </cell>
        </row>
        <row r="5913">
          <cell r="A5913" t="str">
            <v>P5068</v>
          </cell>
          <cell r="B5913" t="str">
            <v>9100401410</v>
          </cell>
          <cell r="C5913" t="str">
            <v>10009100401417</v>
          </cell>
          <cell r="D5913">
            <v>1.3120000000000001</v>
          </cell>
          <cell r="E5913">
            <v>7.6999999999999999E-2</v>
          </cell>
          <cell r="F5913">
            <v>3.9169999999999998</v>
          </cell>
          <cell r="G5913">
            <v>3.9169999999999998</v>
          </cell>
          <cell r="H5913">
            <v>7.0839999999999996</v>
          </cell>
          <cell r="I5913">
            <v>7.8719999999999999</v>
          </cell>
          <cell r="J5913">
            <v>0.92400000000000004</v>
          </cell>
          <cell r="K5913">
            <v>12.5</v>
          </cell>
          <cell r="L5913">
            <v>7.0839999999999996</v>
          </cell>
          <cell r="M5913">
            <v>8</v>
          </cell>
          <cell r="N5913">
            <v>6</v>
          </cell>
          <cell r="O5913" t="str">
            <v>US</v>
          </cell>
          <cell r="P5913" t="str">
            <v>RA</v>
          </cell>
          <cell r="Q5913" t="str">
            <v>HDO</v>
          </cell>
          <cell r="R5913">
            <v>5</v>
          </cell>
          <cell r="S5913">
            <v>480</v>
          </cell>
          <cell r="T5913">
            <v>12.42</v>
          </cell>
          <cell r="U5913" t="str">
            <v>US$</v>
          </cell>
          <cell r="V5913" t="str">
            <v>EA</v>
          </cell>
          <cell r="W5913" t="str">
            <v>FLT</v>
          </cell>
          <cell r="X5913" t="str">
            <v>BRN</v>
          </cell>
          <cell r="Y5913" t="str">
            <v>FOT</v>
          </cell>
          <cell r="Z5913" t="str">
            <v>HDO</v>
          </cell>
        </row>
        <row r="5914">
          <cell r="A5914" t="str">
            <v>P5157</v>
          </cell>
          <cell r="B5914" t="str">
            <v>9100402004</v>
          </cell>
          <cell r="C5914" t="str">
            <v>10009100402001</v>
          </cell>
          <cell r="D5914">
            <v>0.84199999999999997</v>
          </cell>
          <cell r="E5914">
            <v>4.7E-2</v>
          </cell>
          <cell r="F5914">
            <v>3.4740000000000002</v>
          </cell>
          <cell r="G5914">
            <v>3.4740000000000002</v>
          </cell>
          <cell r="H5914">
            <v>3.8490000000000002</v>
          </cell>
          <cell r="I5914">
            <v>5.0519999999999996</v>
          </cell>
          <cell r="J5914">
            <v>0.28199999999999997</v>
          </cell>
          <cell r="K5914">
            <v>10.936999999999999</v>
          </cell>
          <cell r="L5914">
            <v>7.5</v>
          </cell>
          <cell r="M5914">
            <v>4.6870000000000003</v>
          </cell>
          <cell r="N5914">
            <v>6</v>
          </cell>
          <cell r="O5914" t="str">
            <v>ZA</v>
          </cell>
          <cell r="P5914" t="str">
            <v>RA</v>
          </cell>
          <cell r="Q5914" t="str">
            <v>FFH</v>
          </cell>
          <cell r="R5914">
            <v>8</v>
          </cell>
          <cell r="S5914">
            <v>960</v>
          </cell>
          <cell r="T5914">
            <v>21.28</v>
          </cell>
          <cell r="U5914" t="str">
            <v>US$</v>
          </cell>
          <cell r="V5914" t="str">
            <v>EA</v>
          </cell>
          <cell r="W5914" t="str">
            <v>FLT</v>
          </cell>
          <cell r="X5914" t="str">
            <v>BRN</v>
          </cell>
          <cell r="Y5914" t="str">
            <v>FUL</v>
          </cell>
          <cell r="Z5914" t="str">
            <v>FFH</v>
          </cell>
        </row>
        <row r="5915">
          <cell r="A5915" t="str">
            <v>P5158</v>
          </cell>
          <cell r="B5915" t="str">
            <v>9100401960</v>
          </cell>
          <cell r="C5915" t="str">
            <v>10009100401967</v>
          </cell>
          <cell r="D5915">
            <v>2.75</v>
          </cell>
          <cell r="E5915">
            <v>0.128</v>
          </cell>
          <cell r="F5915">
            <v>5.6180000000000003</v>
          </cell>
          <cell r="G5915">
            <v>5.6180000000000003</v>
          </cell>
          <cell r="H5915">
            <v>7.306</v>
          </cell>
          <cell r="I5915">
            <v>16.5</v>
          </cell>
          <cell r="J5915">
            <v>0.76800000000000002</v>
          </cell>
          <cell r="K5915">
            <v>17.375</v>
          </cell>
          <cell r="L5915">
            <v>11.75</v>
          </cell>
          <cell r="M5915">
            <v>8.125</v>
          </cell>
          <cell r="N5915">
            <v>6</v>
          </cell>
          <cell r="O5915" t="str">
            <v>US</v>
          </cell>
          <cell r="P5915" t="str">
            <v>RA</v>
          </cell>
          <cell r="Q5915" t="str">
            <v>HDO</v>
          </cell>
          <cell r="R5915">
            <v>5</v>
          </cell>
          <cell r="S5915">
            <v>270</v>
          </cell>
          <cell r="T5915">
            <v>22.49</v>
          </cell>
          <cell r="U5915" t="str">
            <v>US$</v>
          </cell>
          <cell r="V5915" t="str">
            <v>EA</v>
          </cell>
          <cell r="W5915" t="str">
            <v>FLT</v>
          </cell>
          <cell r="X5915" t="str">
            <v>BRN</v>
          </cell>
          <cell r="Y5915" t="str">
            <v>FOT</v>
          </cell>
          <cell r="Z5915" t="str">
            <v>HDO</v>
          </cell>
        </row>
        <row r="5916">
          <cell r="A5916" t="str">
            <v>P5162ZA</v>
          </cell>
          <cell r="D5916">
            <v>0</v>
          </cell>
          <cell r="E5916">
            <v>0</v>
          </cell>
          <cell r="F5916">
            <v>0</v>
          </cell>
          <cell r="G5916">
            <v>0</v>
          </cell>
          <cell r="H5916">
            <v>0</v>
          </cell>
          <cell r="I5916">
            <v>0</v>
          </cell>
          <cell r="J5916">
            <v>0</v>
          </cell>
          <cell r="K5916">
            <v>0</v>
          </cell>
          <cell r="L5916">
            <v>0</v>
          </cell>
          <cell r="M5916">
            <v>0</v>
          </cell>
          <cell r="N5916">
            <v>0</v>
          </cell>
          <cell r="O5916" t="str">
            <v>ZA</v>
          </cell>
          <cell r="P5916" t="str">
            <v>RA</v>
          </cell>
          <cell r="Q5916" t="str">
            <v>FFH</v>
          </cell>
          <cell r="R5916">
            <v>0</v>
          </cell>
          <cell r="S5916">
            <v>0</v>
          </cell>
          <cell r="T5916">
            <v>0</v>
          </cell>
          <cell r="V5916" t="str">
            <v>EA</v>
          </cell>
          <cell r="W5916" t="str">
            <v>FLT</v>
          </cell>
          <cell r="X5916" t="str">
            <v>BRN</v>
          </cell>
          <cell r="Y5916" t="str">
            <v>FUL</v>
          </cell>
          <cell r="Z5916" t="str">
            <v>FFH</v>
          </cell>
        </row>
        <row r="5917">
          <cell r="A5917" t="str">
            <v>P5328BR</v>
          </cell>
          <cell r="D5917">
            <v>13.2</v>
          </cell>
          <cell r="E5917">
            <v>0</v>
          </cell>
          <cell r="F5917">
            <v>0</v>
          </cell>
          <cell r="G5917">
            <v>0</v>
          </cell>
          <cell r="H5917">
            <v>0</v>
          </cell>
          <cell r="I5917">
            <v>0</v>
          </cell>
          <cell r="J5917">
            <v>0</v>
          </cell>
          <cell r="K5917">
            <v>0</v>
          </cell>
          <cell r="L5917">
            <v>0</v>
          </cell>
          <cell r="M5917">
            <v>0</v>
          </cell>
          <cell r="N5917">
            <v>0</v>
          </cell>
          <cell r="O5917" t="str">
            <v>BR</v>
          </cell>
          <cell r="P5917" t="str">
            <v>RA</v>
          </cell>
          <cell r="Q5917" t="str">
            <v>FFH</v>
          </cell>
          <cell r="R5917">
            <v>0</v>
          </cell>
          <cell r="S5917">
            <v>0</v>
          </cell>
          <cell r="T5917">
            <v>7.8</v>
          </cell>
          <cell r="U5917" t="str">
            <v>US$</v>
          </cell>
          <cell r="V5917" t="str">
            <v>EA</v>
          </cell>
          <cell r="W5917" t="str">
            <v>FLT</v>
          </cell>
          <cell r="X5917" t="str">
            <v>BRN</v>
          </cell>
          <cell r="Y5917" t="str">
            <v>FUL</v>
          </cell>
          <cell r="Z5917" t="str">
            <v>FFH</v>
          </cell>
        </row>
        <row r="5918">
          <cell r="A5918" t="str">
            <v>P5573BR</v>
          </cell>
          <cell r="D5918">
            <v>1.0580000000000001</v>
          </cell>
          <cell r="E5918">
            <v>0</v>
          </cell>
          <cell r="F5918">
            <v>0</v>
          </cell>
          <cell r="G5918">
            <v>0</v>
          </cell>
          <cell r="H5918">
            <v>0</v>
          </cell>
          <cell r="I5918">
            <v>0</v>
          </cell>
          <cell r="J5918">
            <v>0</v>
          </cell>
          <cell r="K5918">
            <v>0</v>
          </cell>
          <cell r="L5918">
            <v>0</v>
          </cell>
          <cell r="M5918">
            <v>0</v>
          </cell>
          <cell r="N5918">
            <v>0</v>
          </cell>
          <cell r="O5918" t="str">
            <v>BR</v>
          </cell>
          <cell r="P5918" t="str">
            <v>RA</v>
          </cell>
          <cell r="Q5918" t="str">
            <v>HDO</v>
          </cell>
          <cell r="R5918">
            <v>0</v>
          </cell>
          <cell r="S5918">
            <v>0</v>
          </cell>
          <cell r="T5918">
            <v>10.31</v>
          </cell>
          <cell r="U5918" t="str">
            <v>US$</v>
          </cell>
          <cell r="V5918" t="str">
            <v>EA</v>
          </cell>
          <cell r="W5918" t="str">
            <v>FLT</v>
          </cell>
          <cell r="X5918" t="str">
            <v>BRN</v>
          </cell>
          <cell r="Y5918" t="str">
            <v>FOT</v>
          </cell>
          <cell r="Z5918" t="str">
            <v>HDO</v>
          </cell>
        </row>
        <row r="5919">
          <cell r="A5919" t="str">
            <v>P5694</v>
          </cell>
          <cell r="B5919" t="str">
            <v>9100019608</v>
          </cell>
          <cell r="C5919" t="str">
            <v>10009100019605</v>
          </cell>
          <cell r="D5919">
            <v>2.0870000000000002</v>
          </cell>
          <cell r="E5919">
            <v>0.09</v>
          </cell>
          <cell r="F5919">
            <v>3.9769999999999999</v>
          </cell>
          <cell r="G5919">
            <v>3.9769999999999999</v>
          </cell>
          <cell r="H5919">
            <v>9.08</v>
          </cell>
          <cell r="I5919">
            <v>25.044</v>
          </cell>
          <cell r="J5919">
            <v>1.08</v>
          </cell>
          <cell r="K5919">
            <v>16.25</v>
          </cell>
          <cell r="L5919">
            <v>12.25</v>
          </cell>
          <cell r="M5919">
            <v>9.625</v>
          </cell>
          <cell r="N5919">
            <v>12</v>
          </cell>
          <cell r="O5919" t="str">
            <v>US</v>
          </cell>
          <cell r="P5919" t="str">
            <v>RA</v>
          </cell>
          <cell r="Q5919" t="str">
            <v>FFH</v>
          </cell>
          <cell r="R5919">
            <v>4</v>
          </cell>
          <cell r="S5919">
            <v>384</v>
          </cell>
          <cell r="T5919">
            <v>14.33</v>
          </cell>
          <cell r="U5919" t="str">
            <v>US$</v>
          </cell>
          <cell r="V5919" t="str">
            <v>EA</v>
          </cell>
          <cell r="W5919" t="str">
            <v>FLT</v>
          </cell>
          <cell r="X5919" t="str">
            <v>BRN</v>
          </cell>
          <cell r="Y5919" t="str">
            <v>FUL</v>
          </cell>
          <cell r="Z5919" t="str">
            <v>FFH</v>
          </cell>
        </row>
        <row r="5920">
          <cell r="A5920" t="str">
            <v>P5694ABR</v>
          </cell>
          <cell r="D5920">
            <v>6.6</v>
          </cell>
          <cell r="E5920">
            <v>0</v>
          </cell>
          <cell r="F5920">
            <v>0</v>
          </cell>
          <cell r="G5920">
            <v>0</v>
          </cell>
          <cell r="H5920">
            <v>0</v>
          </cell>
          <cell r="I5920">
            <v>0</v>
          </cell>
          <cell r="J5920">
            <v>0</v>
          </cell>
          <cell r="K5920">
            <v>0</v>
          </cell>
          <cell r="L5920">
            <v>0</v>
          </cell>
          <cell r="M5920">
            <v>0</v>
          </cell>
          <cell r="N5920">
            <v>0</v>
          </cell>
          <cell r="O5920" t="str">
            <v>BR</v>
          </cell>
          <cell r="P5920" t="str">
            <v>RA</v>
          </cell>
          <cell r="Q5920" t="str">
            <v>FFH</v>
          </cell>
          <cell r="R5920">
            <v>0</v>
          </cell>
          <cell r="S5920">
            <v>0</v>
          </cell>
          <cell r="T5920">
            <v>0</v>
          </cell>
          <cell r="V5920" t="str">
            <v>EA</v>
          </cell>
          <cell r="W5920" t="str">
            <v>FLT</v>
          </cell>
          <cell r="X5920" t="str">
            <v>BRN</v>
          </cell>
          <cell r="Y5920" t="str">
            <v>FUL</v>
          </cell>
          <cell r="Z5920" t="str">
            <v>FFH</v>
          </cell>
        </row>
        <row r="5921">
          <cell r="A5921" t="str">
            <v>P5694ARG</v>
          </cell>
          <cell r="D5921">
            <v>1.57</v>
          </cell>
          <cell r="E5921">
            <v>0</v>
          </cell>
          <cell r="F5921">
            <v>0</v>
          </cell>
          <cell r="G5921">
            <v>0</v>
          </cell>
          <cell r="H5921">
            <v>0</v>
          </cell>
          <cell r="I5921">
            <v>0</v>
          </cell>
          <cell r="J5921">
            <v>0</v>
          </cell>
          <cell r="K5921">
            <v>0</v>
          </cell>
          <cell r="L5921">
            <v>0</v>
          </cell>
          <cell r="M5921">
            <v>0</v>
          </cell>
          <cell r="N5921">
            <v>0</v>
          </cell>
          <cell r="O5921" t="str">
            <v>US</v>
          </cell>
          <cell r="P5921" t="str">
            <v>RA</v>
          </cell>
          <cell r="Q5921" t="str">
            <v>HDO</v>
          </cell>
          <cell r="R5921">
            <v>0</v>
          </cell>
          <cell r="S5921">
            <v>0</v>
          </cell>
          <cell r="T5921">
            <v>0</v>
          </cell>
          <cell r="V5921" t="str">
            <v>EA</v>
          </cell>
          <cell r="W5921" t="str">
            <v>FLT</v>
          </cell>
          <cell r="X5921" t="str">
            <v>BRN</v>
          </cell>
          <cell r="Y5921" t="str">
            <v>FOT</v>
          </cell>
          <cell r="Z5921" t="str">
            <v>HDO</v>
          </cell>
        </row>
        <row r="5922">
          <cell r="A5922" t="str">
            <v>P5694BR</v>
          </cell>
          <cell r="D5922">
            <v>6.6</v>
          </cell>
          <cell r="E5922">
            <v>0</v>
          </cell>
          <cell r="F5922">
            <v>0</v>
          </cell>
          <cell r="G5922">
            <v>0</v>
          </cell>
          <cell r="H5922">
            <v>0</v>
          </cell>
          <cell r="I5922">
            <v>0</v>
          </cell>
          <cell r="J5922">
            <v>0</v>
          </cell>
          <cell r="K5922">
            <v>0</v>
          </cell>
          <cell r="L5922">
            <v>0</v>
          </cell>
          <cell r="M5922">
            <v>0</v>
          </cell>
          <cell r="N5922">
            <v>0</v>
          </cell>
          <cell r="O5922" t="str">
            <v>BR</v>
          </cell>
          <cell r="P5922" t="str">
            <v>RA</v>
          </cell>
          <cell r="Q5922" t="str">
            <v>FFH</v>
          </cell>
          <cell r="R5922">
            <v>0</v>
          </cell>
          <cell r="S5922">
            <v>0</v>
          </cell>
          <cell r="T5922">
            <v>6.76</v>
          </cell>
          <cell r="U5922" t="str">
            <v>US$</v>
          </cell>
          <cell r="V5922" t="str">
            <v>EA</v>
          </cell>
          <cell r="W5922" t="str">
            <v>FLT</v>
          </cell>
          <cell r="X5922" t="str">
            <v>BRN</v>
          </cell>
          <cell r="Y5922" t="str">
            <v>FUL</v>
          </cell>
          <cell r="Z5922" t="str">
            <v>FFH</v>
          </cell>
        </row>
        <row r="5923">
          <cell r="A5923" t="str">
            <v>P5797BR</v>
          </cell>
          <cell r="D5923">
            <v>1.07</v>
          </cell>
          <cell r="E5923">
            <v>0</v>
          </cell>
          <cell r="F5923">
            <v>0</v>
          </cell>
          <cell r="G5923">
            <v>0</v>
          </cell>
          <cell r="H5923">
            <v>0</v>
          </cell>
          <cell r="I5923">
            <v>0</v>
          </cell>
          <cell r="J5923">
            <v>0</v>
          </cell>
          <cell r="K5923">
            <v>0</v>
          </cell>
          <cell r="L5923">
            <v>0</v>
          </cell>
          <cell r="M5923">
            <v>0</v>
          </cell>
          <cell r="N5923">
            <v>0</v>
          </cell>
          <cell r="O5923" t="str">
            <v>BR</v>
          </cell>
          <cell r="P5923" t="str">
            <v>RA</v>
          </cell>
          <cell r="Q5923" t="str">
            <v>FFH</v>
          </cell>
          <cell r="R5923">
            <v>0</v>
          </cell>
          <cell r="S5923">
            <v>0</v>
          </cell>
          <cell r="T5923">
            <v>2.75</v>
          </cell>
          <cell r="U5923" t="str">
            <v>US$</v>
          </cell>
          <cell r="V5923" t="str">
            <v>EA</v>
          </cell>
          <cell r="W5923" t="str">
            <v>FLT</v>
          </cell>
          <cell r="X5923" t="str">
            <v>BRN</v>
          </cell>
          <cell r="Y5923" t="str">
            <v>FUL</v>
          </cell>
          <cell r="Z5923" t="str">
            <v>FFH</v>
          </cell>
        </row>
        <row r="5924">
          <cell r="A5924" t="str">
            <v>P6321</v>
          </cell>
          <cell r="B5924" t="str">
            <v>9100401427</v>
          </cell>
          <cell r="C5924" t="str">
            <v>10009100401424</v>
          </cell>
          <cell r="D5924">
            <v>1.8580000000000001</v>
          </cell>
          <cell r="E5924">
            <v>0.153</v>
          </cell>
          <cell r="F5924">
            <v>5.2430000000000003</v>
          </cell>
          <cell r="G5924">
            <v>5.2430000000000003</v>
          </cell>
          <cell r="H5924">
            <v>9.3620000000000001</v>
          </cell>
          <cell r="I5924">
            <v>11.148</v>
          </cell>
          <cell r="J5924">
            <v>0.91800000000000004</v>
          </cell>
          <cell r="K5924">
            <v>16.25</v>
          </cell>
          <cell r="L5924">
            <v>11</v>
          </cell>
          <cell r="M5924">
            <v>10.125</v>
          </cell>
          <cell r="N5924">
            <v>6</v>
          </cell>
          <cell r="O5924" t="str">
            <v>US</v>
          </cell>
          <cell r="P5924" t="str">
            <v>RA</v>
          </cell>
          <cell r="Q5924" t="str">
            <v>FFH</v>
          </cell>
          <cell r="R5924">
            <v>4</v>
          </cell>
          <cell r="S5924">
            <v>312</v>
          </cell>
          <cell r="T5924">
            <v>13.12</v>
          </cell>
          <cell r="U5924" t="str">
            <v>US$</v>
          </cell>
          <cell r="V5924" t="str">
            <v>EA</v>
          </cell>
          <cell r="W5924" t="str">
            <v>FLT</v>
          </cell>
          <cell r="X5924" t="str">
            <v>BRN</v>
          </cell>
          <cell r="Y5924" t="str">
            <v>FUL</v>
          </cell>
          <cell r="Z5924" t="str">
            <v>FFH</v>
          </cell>
        </row>
        <row r="5925">
          <cell r="A5925" t="str">
            <v>P6415</v>
          </cell>
          <cell r="B5925" t="str">
            <v>9100351586</v>
          </cell>
          <cell r="C5925" t="str">
            <v>10009100351583</v>
          </cell>
          <cell r="D5925">
            <v>0.158</v>
          </cell>
          <cell r="E5925">
            <v>2.4E-2</v>
          </cell>
          <cell r="F5925">
            <v>2.29</v>
          </cell>
          <cell r="G5925">
            <v>2.29</v>
          </cell>
          <cell r="H5925">
            <v>4.04</v>
          </cell>
          <cell r="I5925">
            <v>0.94799999999999995</v>
          </cell>
          <cell r="J5925">
            <v>0.14399999999999999</v>
          </cell>
          <cell r="K5925">
            <v>7.375</v>
          </cell>
          <cell r="L5925">
            <v>5.125</v>
          </cell>
          <cell r="M5925">
            <v>4.875</v>
          </cell>
          <cell r="N5925">
            <v>6</v>
          </cell>
          <cell r="O5925" t="str">
            <v>JP</v>
          </cell>
          <cell r="Q5925" t="str">
            <v>FFP</v>
          </cell>
          <cell r="R5925">
            <v>8</v>
          </cell>
          <cell r="S5925">
            <v>2304</v>
          </cell>
          <cell r="T5925">
            <v>13.86</v>
          </cell>
          <cell r="U5925" t="str">
            <v>US$</v>
          </cell>
          <cell r="W5925" t="str">
            <v>FLT</v>
          </cell>
          <cell r="X5925" t="str">
            <v>BRN</v>
          </cell>
          <cell r="Y5925" t="str">
            <v>FUL</v>
          </cell>
          <cell r="Z5925" t="str">
            <v>FFP</v>
          </cell>
        </row>
        <row r="5926">
          <cell r="A5926" t="str">
            <v>P6444</v>
          </cell>
          <cell r="B5926" t="str">
            <v>9100351845</v>
          </cell>
          <cell r="C5926" t="str">
            <v>10009100351842</v>
          </cell>
          <cell r="D5926">
            <v>0.66600000000000004</v>
          </cell>
          <cell r="E5926">
            <v>2.5000000000000001E-2</v>
          </cell>
          <cell r="F5926">
            <v>3.1019999999999999</v>
          </cell>
          <cell r="G5926">
            <v>3.1019999999999999</v>
          </cell>
          <cell r="H5926">
            <v>4.165</v>
          </cell>
          <cell r="I5926">
            <v>3.996</v>
          </cell>
          <cell r="J5926">
            <v>0.15</v>
          </cell>
          <cell r="K5926">
            <v>9.8119999999999994</v>
          </cell>
          <cell r="L5926">
            <v>6.75</v>
          </cell>
          <cell r="M5926">
            <v>5</v>
          </cell>
          <cell r="N5926">
            <v>6</v>
          </cell>
          <cell r="O5926" t="str">
            <v>US</v>
          </cell>
          <cell r="P5926" t="str">
            <v>RA</v>
          </cell>
          <cell r="Q5926" t="str">
            <v>FFP</v>
          </cell>
          <cell r="R5926">
            <v>8</v>
          </cell>
          <cell r="S5926">
            <v>1440</v>
          </cell>
          <cell r="T5926">
            <v>10.88</v>
          </cell>
          <cell r="U5926" t="str">
            <v>US$</v>
          </cell>
          <cell r="V5926" t="str">
            <v>EA</v>
          </cell>
          <cell r="W5926" t="str">
            <v>FLT</v>
          </cell>
          <cell r="X5926" t="str">
            <v>BRN</v>
          </cell>
          <cell r="Y5926" t="str">
            <v>FUL</v>
          </cell>
          <cell r="Z5926" t="str">
            <v>FFP</v>
          </cell>
        </row>
        <row r="5927">
          <cell r="A5927" t="str">
            <v>P6445</v>
          </cell>
          <cell r="B5927" t="str">
            <v>9100351852</v>
          </cell>
          <cell r="C5927" t="str">
            <v>10009100351859</v>
          </cell>
          <cell r="D5927">
            <v>0.98</v>
          </cell>
          <cell r="E5927">
            <v>4.8000000000000001E-2</v>
          </cell>
          <cell r="F5927">
            <v>3.8519999999999999</v>
          </cell>
          <cell r="G5927">
            <v>3.8519999999999999</v>
          </cell>
          <cell r="H5927">
            <v>4.2270000000000003</v>
          </cell>
          <cell r="I5927">
            <v>5.88</v>
          </cell>
          <cell r="J5927">
            <v>0.28799999999999998</v>
          </cell>
          <cell r="K5927">
            <v>12.061999999999999</v>
          </cell>
          <cell r="L5927">
            <v>8.25</v>
          </cell>
          <cell r="M5927">
            <v>5.0620000000000003</v>
          </cell>
          <cell r="N5927">
            <v>6</v>
          </cell>
          <cell r="O5927" t="str">
            <v>US</v>
          </cell>
          <cell r="P5927" t="str">
            <v>RA</v>
          </cell>
          <cell r="Q5927" t="str">
            <v>FFP</v>
          </cell>
          <cell r="R5927">
            <v>8</v>
          </cell>
          <cell r="S5927">
            <v>960</v>
          </cell>
          <cell r="T5927">
            <v>14.51</v>
          </cell>
          <cell r="U5927" t="str">
            <v>US$</v>
          </cell>
          <cell r="V5927" t="str">
            <v>EA</v>
          </cell>
          <cell r="W5927" t="str">
            <v>FLT</v>
          </cell>
          <cell r="X5927" t="str">
            <v>BRN</v>
          </cell>
          <cell r="Y5927" t="str">
            <v>FUL</v>
          </cell>
          <cell r="Z5927" t="str">
            <v>FFP</v>
          </cell>
        </row>
        <row r="5928">
          <cell r="A5928" t="str">
            <v>P6446</v>
          </cell>
          <cell r="B5928" t="str">
            <v>9100351869</v>
          </cell>
          <cell r="C5928" t="str">
            <v>10009100351866</v>
          </cell>
          <cell r="D5928">
            <v>0.09</v>
          </cell>
          <cell r="E5928">
            <v>1.4E-2</v>
          </cell>
          <cell r="F5928">
            <v>2.29</v>
          </cell>
          <cell r="G5928">
            <v>2.29</v>
          </cell>
          <cell r="H5928">
            <v>4.04</v>
          </cell>
          <cell r="I5928">
            <v>0.54</v>
          </cell>
          <cell r="J5928">
            <v>8.4000000000000005E-2</v>
          </cell>
          <cell r="K5928">
            <v>7.375</v>
          </cell>
          <cell r="L5928">
            <v>5.125</v>
          </cell>
          <cell r="M5928">
            <v>4.875</v>
          </cell>
          <cell r="N5928">
            <v>6</v>
          </cell>
          <cell r="O5928" t="str">
            <v>IL</v>
          </cell>
          <cell r="P5928" t="str">
            <v>RA</v>
          </cell>
          <cell r="Q5928" t="str">
            <v>FFP</v>
          </cell>
          <cell r="R5928">
            <v>8</v>
          </cell>
          <cell r="S5928">
            <v>2304</v>
          </cell>
          <cell r="T5928">
            <v>3.39</v>
          </cell>
          <cell r="U5928" t="str">
            <v>US$</v>
          </cell>
          <cell r="V5928" t="str">
            <v>EA</v>
          </cell>
          <cell r="W5928" t="str">
            <v>FLT</v>
          </cell>
          <cell r="X5928" t="str">
            <v>BRN</v>
          </cell>
          <cell r="Y5928" t="str">
            <v>FUL</v>
          </cell>
          <cell r="Z5928" t="str">
            <v>FFP</v>
          </cell>
        </row>
        <row r="5929">
          <cell r="A5929" t="str">
            <v>P6485</v>
          </cell>
          <cell r="B5929" t="str">
            <v>9100401434</v>
          </cell>
          <cell r="C5929" t="str">
            <v>10009100401431</v>
          </cell>
          <cell r="D5929">
            <v>0.97099999999999997</v>
          </cell>
          <cell r="E5929">
            <v>4.8000000000000001E-2</v>
          </cell>
          <cell r="F5929">
            <v>3.915</v>
          </cell>
          <cell r="G5929">
            <v>3.915</v>
          </cell>
          <cell r="H5929">
            <v>4.3339999999999996</v>
          </cell>
          <cell r="I5929">
            <v>5.8259999999999996</v>
          </cell>
          <cell r="J5929">
            <v>0.57599999999999996</v>
          </cell>
          <cell r="K5929">
            <v>12.5</v>
          </cell>
          <cell r="L5929">
            <v>8.625</v>
          </cell>
          <cell r="M5929">
            <v>5</v>
          </cell>
          <cell r="N5929">
            <v>6</v>
          </cell>
          <cell r="O5929" t="str">
            <v>US</v>
          </cell>
          <cell r="P5929" t="str">
            <v>RA</v>
          </cell>
          <cell r="Q5929" t="str">
            <v>FOH</v>
          </cell>
          <cell r="R5929">
            <v>9</v>
          </cell>
          <cell r="S5929">
            <v>1080</v>
          </cell>
          <cell r="T5929">
            <v>6.53</v>
          </cell>
          <cell r="U5929" t="str">
            <v>US$</v>
          </cell>
          <cell r="V5929" t="str">
            <v>EA</v>
          </cell>
          <cell r="W5929" t="str">
            <v>FLT</v>
          </cell>
          <cell r="X5929" t="str">
            <v>BRN</v>
          </cell>
          <cell r="Y5929" t="str">
            <v>OIL</v>
          </cell>
          <cell r="Z5929" t="str">
            <v>FOH</v>
          </cell>
        </row>
        <row r="5930">
          <cell r="A5930" t="str">
            <v>P6503</v>
          </cell>
          <cell r="B5930" t="str">
            <v>9100400529</v>
          </cell>
          <cell r="C5930" t="str">
            <v>10009100400526</v>
          </cell>
          <cell r="D5930">
            <v>0.85</v>
          </cell>
          <cell r="E5930">
            <v>3.9E-2</v>
          </cell>
          <cell r="F5930">
            <v>3.1669999999999998</v>
          </cell>
          <cell r="G5930">
            <v>3.1669999999999998</v>
          </cell>
          <cell r="H5930">
            <v>4.9690000000000003</v>
          </cell>
          <cell r="I5930">
            <v>5.0999999999999996</v>
          </cell>
          <cell r="J5930">
            <v>0.23400000000000001</v>
          </cell>
          <cell r="K5930">
            <v>10.25</v>
          </cell>
          <cell r="L5930">
            <v>7.125</v>
          </cell>
          <cell r="M5930">
            <v>5.8120000000000003</v>
          </cell>
          <cell r="N5930">
            <v>6</v>
          </cell>
          <cell r="O5930" t="str">
            <v>US</v>
          </cell>
          <cell r="P5930" t="str">
            <v>RA</v>
          </cell>
          <cell r="Q5930" t="str">
            <v>FFH</v>
          </cell>
          <cell r="R5930">
            <v>7</v>
          </cell>
          <cell r="S5930">
            <v>1092</v>
          </cell>
          <cell r="T5930">
            <v>8.18</v>
          </cell>
          <cell r="U5930" t="str">
            <v>US$</v>
          </cell>
          <cell r="V5930" t="str">
            <v>EA</v>
          </cell>
          <cell r="W5930" t="str">
            <v>FLT</v>
          </cell>
          <cell r="X5930" t="str">
            <v>BRN</v>
          </cell>
          <cell r="Y5930" t="str">
            <v>FUL</v>
          </cell>
          <cell r="Z5930" t="str">
            <v>FFH</v>
          </cell>
        </row>
        <row r="5931">
          <cell r="A5931" t="str">
            <v>P6646</v>
          </cell>
          <cell r="B5931" t="str">
            <v>9100382146</v>
          </cell>
          <cell r="C5931" t="str">
            <v>10009100382143</v>
          </cell>
          <cell r="D5931">
            <v>0.97299999999999998</v>
          </cell>
          <cell r="E5931">
            <v>2.9000000000000001E-2</v>
          </cell>
          <cell r="F5931">
            <v>3.165</v>
          </cell>
          <cell r="G5931">
            <v>3.165</v>
          </cell>
          <cell r="H5931">
            <v>3.7669999999999999</v>
          </cell>
          <cell r="I5931">
            <v>5.8380000000000001</v>
          </cell>
          <cell r="J5931">
            <v>0.17399999999999999</v>
          </cell>
          <cell r="K5931">
            <v>10</v>
          </cell>
          <cell r="L5931">
            <v>6.875</v>
          </cell>
          <cell r="M5931">
            <v>4.5620000000000003</v>
          </cell>
          <cell r="N5931">
            <v>6</v>
          </cell>
          <cell r="O5931" t="str">
            <v>US</v>
          </cell>
          <cell r="P5931" t="str">
            <v>RA</v>
          </cell>
          <cell r="Q5931" t="str">
            <v>FRR</v>
          </cell>
          <cell r="R5931">
            <v>9</v>
          </cell>
          <cell r="S5931">
            <v>1620</v>
          </cell>
          <cell r="T5931">
            <v>7.39</v>
          </cell>
          <cell r="U5931" t="str">
            <v>US$</v>
          </cell>
          <cell r="V5931" t="str">
            <v>EA</v>
          </cell>
          <cell r="W5931" t="str">
            <v>FLT</v>
          </cell>
          <cell r="X5931" t="str">
            <v>BRN</v>
          </cell>
          <cell r="Y5931" t="str">
            <v>FOT</v>
          </cell>
          <cell r="Z5931" t="str">
            <v>FRR</v>
          </cell>
        </row>
        <row r="5932">
          <cell r="A5932" t="str">
            <v>P6697</v>
          </cell>
          <cell r="B5932" t="str">
            <v>9100790101</v>
          </cell>
          <cell r="C5932" t="str">
            <v>10009100790108</v>
          </cell>
          <cell r="D5932">
            <v>0.97599999999999998</v>
          </cell>
          <cell r="E5932">
            <v>5.5E-2</v>
          </cell>
          <cell r="F5932">
            <v>3.8519999999999999</v>
          </cell>
          <cell r="G5932">
            <v>3.8519999999999999</v>
          </cell>
          <cell r="H5932">
            <v>5.29</v>
          </cell>
          <cell r="I5932">
            <v>5.8559999999999999</v>
          </cell>
          <cell r="J5932">
            <v>0.33</v>
          </cell>
          <cell r="K5932">
            <v>12.061999999999999</v>
          </cell>
          <cell r="L5932">
            <v>8.25</v>
          </cell>
          <cell r="M5932">
            <v>6.125</v>
          </cell>
          <cell r="N5932">
            <v>6</v>
          </cell>
          <cell r="O5932" t="str">
            <v>GB</v>
          </cell>
          <cell r="P5932" t="str">
            <v>RA</v>
          </cell>
          <cell r="Q5932" t="str">
            <v>FOH</v>
          </cell>
          <cell r="R5932">
            <v>6</v>
          </cell>
          <cell r="S5932">
            <v>720</v>
          </cell>
          <cell r="T5932">
            <v>19.07</v>
          </cell>
          <cell r="U5932" t="str">
            <v>US$</v>
          </cell>
          <cell r="V5932" t="str">
            <v>EA</v>
          </cell>
          <cell r="W5932" t="str">
            <v>FLT</v>
          </cell>
          <cell r="X5932" t="str">
            <v>BRN</v>
          </cell>
          <cell r="Y5932" t="str">
            <v>OIL</v>
          </cell>
          <cell r="Z5932" t="str">
            <v>FOH</v>
          </cell>
        </row>
        <row r="5933">
          <cell r="A5933" t="str">
            <v>P6871</v>
          </cell>
          <cell r="B5933" t="str">
            <v>9100400543</v>
          </cell>
          <cell r="C5933" t="str">
            <v>10009100400540</v>
          </cell>
          <cell r="D5933">
            <v>2.92</v>
          </cell>
          <cell r="E5933">
            <v>9.0999999999999998E-2</v>
          </cell>
          <cell r="F5933">
            <v>0</v>
          </cell>
          <cell r="G5933">
            <v>0</v>
          </cell>
          <cell r="H5933">
            <v>0</v>
          </cell>
          <cell r="I5933">
            <v>2.92</v>
          </cell>
          <cell r="J5933">
            <v>9.0999999999999998E-2</v>
          </cell>
          <cell r="K5933">
            <v>4.2549999999999999</v>
          </cell>
          <cell r="L5933">
            <v>4.2549999999999999</v>
          </cell>
          <cell r="M5933">
            <v>10.5</v>
          </cell>
          <cell r="N5933">
            <v>1</v>
          </cell>
          <cell r="O5933" t="str">
            <v>US</v>
          </cell>
          <cell r="P5933" t="str">
            <v>RA</v>
          </cell>
          <cell r="Q5933" t="str">
            <v>HDO</v>
          </cell>
          <cell r="R5933">
            <v>4</v>
          </cell>
          <cell r="S5933">
            <v>396</v>
          </cell>
          <cell r="T5933">
            <v>44.92</v>
          </cell>
          <cell r="U5933" t="str">
            <v>US$</v>
          </cell>
          <cell r="V5933" t="str">
            <v>EA</v>
          </cell>
          <cell r="W5933" t="str">
            <v>FLT</v>
          </cell>
          <cell r="X5933" t="str">
            <v>BRN</v>
          </cell>
          <cell r="Y5933" t="str">
            <v>FOT</v>
          </cell>
          <cell r="Z5933" t="str">
            <v>HDO</v>
          </cell>
        </row>
        <row r="5934">
          <cell r="A5934" t="str">
            <v>P6872</v>
          </cell>
          <cell r="B5934" t="str">
            <v>9100400550</v>
          </cell>
          <cell r="C5934" t="str">
            <v>10009100400557</v>
          </cell>
          <cell r="D5934">
            <v>1.946</v>
          </cell>
          <cell r="E5934">
            <v>6.5000000000000002E-2</v>
          </cell>
          <cell r="F5934">
            <v>0</v>
          </cell>
          <cell r="G5934">
            <v>0</v>
          </cell>
          <cell r="H5934">
            <v>0</v>
          </cell>
          <cell r="I5934">
            <v>1.946</v>
          </cell>
          <cell r="J5934">
            <v>0.78</v>
          </cell>
          <cell r="K5934">
            <v>4.2549999999999999</v>
          </cell>
          <cell r="L5934">
            <v>4.2549999999999999</v>
          </cell>
          <cell r="M5934">
            <v>7.13</v>
          </cell>
          <cell r="N5934">
            <v>1</v>
          </cell>
          <cell r="O5934" t="str">
            <v>US</v>
          </cell>
          <cell r="Q5934" t="str">
            <v>HDO</v>
          </cell>
          <cell r="R5934">
            <v>6</v>
          </cell>
          <cell r="S5934">
            <v>594</v>
          </cell>
          <cell r="T5934">
            <v>29.6</v>
          </cell>
          <cell r="U5934" t="str">
            <v>US$</v>
          </cell>
          <cell r="W5934" t="str">
            <v>FLT</v>
          </cell>
          <cell r="X5934" t="str">
            <v>BRN</v>
          </cell>
          <cell r="Y5934" t="str">
            <v>FOT</v>
          </cell>
          <cell r="Z5934" t="str">
            <v>HDO</v>
          </cell>
        </row>
        <row r="5935">
          <cell r="A5935" t="str">
            <v>P6873</v>
          </cell>
          <cell r="B5935" t="str">
            <v>9100400567</v>
          </cell>
          <cell r="C5935" t="str">
            <v>10009100400564</v>
          </cell>
          <cell r="D5935">
            <v>2.113</v>
          </cell>
          <cell r="E5935">
            <v>7.2999999999999995E-2</v>
          </cell>
          <cell r="F5935">
            <v>4.3129999999999997</v>
          </cell>
          <cell r="G5935">
            <v>4.3129999999999997</v>
          </cell>
          <cell r="H5935">
            <v>6.75</v>
          </cell>
          <cell r="I5935">
            <v>12.678000000000001</v>
          </cell>
          <cell r="J5935">
            <v>0.59299999999999997</v>
          </cell>
          <cell r="K5935">
            <v>13.686999999999999</v>
          </cell>
          <cell r="L5935">
            <v>9.5</v>
          </cell>
          <cell r="M5935">
            <v>7.875</v>
          </cell>
          <cell r="N5935">
            <v>6</v>
          </cell>
          <cell r="O5935" t="str">
            <v>US</v>
          </cell>
          <cell r="P5935" t="str">
            <v>RA</v>
          </cell>
          <cell r="Q5935" t="str">
            <v>HDO</v>
          </cell>
          <cell r="R5935">
            <v>5</v>
          </cell>
          <cell r="S5935">
            <v>390</v>
          </cell>
          <cell r="T5935">
            <v>52.35</v>
          </cell>
          <cell r="U5935" t="str">
            <v>US$</v>
          </cell>
          <cell r="V5935" t="str">
            <v>EA</v>
          </cell>
          <cell r="W5935" t="str">
            <v>FLT</v>
          </cell>
          <cell r="X5935" t="str">
            <v>BRN</v>
          </cell>
          <cell r="Y5935" t="str">
            <v>FOT</v>
          </cell>
          <cell r="Z5935" t="str">
            <v>HDO</v>
          </cell>
        </row>
        <row r="5936">
          <cell r="A5936" t="str">
            <v>P6874</v>
          </cell>
          <cell r="B5936" t="str">
            <v>9100400574</v>
          </cell>
          <cell r="C5936" t="str">
            <v>10009100400571</v>
          </cell>
          <cell r="D5936">
            <v>2.06</v>
          </cell>
          <cell r="E5936">
            <v>7.0000000000000007E-2</v>
          </cell>
          <cell r="F5936">
            <v>0</v>
          </cell>
          <cell r="G5936">
            <v>0</v>
          </cell>
          <cell r="H5936">
            <v>0</v>
          </cell>
          <cell r="I5936">
            <v>2.06</v>
          </cell>
          <cell r="J5936">
            <v>7.0000000000000007E-2</v>
          </cell>
          <cell r="K5936">
            <v>4.2549999999999999</v>
          </cell>
          <cell r="L5936">
            <v>4.2549999999999999</v>
          </cell>
          <cell r="M5936">
            <v>7.13</v>
          </cell>
          <cell r="N5936">
            <v>1</v>
          </cell>
          <cell r="O5936" t="str">
            <v>US</v>
          </cell>
          <cell r="Q5936" t="str">
            <v>HDO</v>
          </cell>
          <cell r="R5936">
            <v>6</v>
          </cell>
          <cell r="S5936">
            <v>594</v>
          </cell>
          <cell r="T5936">
            <v>31.76</v>
          </cell>
          <cell r="U5936" t="str">
            <v>US$</v>
          </cell>
          <cell r="W5936" t="str">
            <v>FLT</v>
          </cell>
          <cell r="X5936" t="str">
            <v>BRN</v>
          </cell>
          <cell r="Y5936" t="str">
            <v>FOT</v>
          </cell>
          <cell r="Z5936" t="str">
            <v>HDO</v>
          </cell>
        </row>
        <row r="5937">
          <cell r="A5937" t="str">
            <v>P6875</v>
          </cell>
          <cell r="B5937" t="str">
            <v>9100400581</v>
          </cell>
          <cell r="C5937" t="str">
            <v>10009100400588</v>
          </cell>
          <cell r="D5937">
            <v>2.0830000000000002</v>
          </cell>
          <cell r="E5937">
            <v>6.8000000000000005E-2</v>
          </cell>
          <cell r="F5937">
            <v>4.04</v>
          </cell>
          <cell r="G5937">
            <v>4.04</v>
          </cell>
          <cell r="H5937">
            <v>6.2050000000000001</v>
          </cell>
          <cell r="I5937">
            <v>12.497999999999999</v>
          </cell>
          <cell r="J5937">
            <v>0.81599999999999995</v>
          </cell>
          <cell r="K5937">
            <v>12.625</v>
          </cell>
          <cell r="L5937">
            <v>8.625</v>
          </cell>
          <cell r="M5937">
            <v>7</v>
          </cell>
          <cell r="N5937">
            <v>6</v>
          </cell>
          <cell r="O5937" t="str">
            <v>US</v>
          </cell>
          <cell r="Q5937" t="str">
            <v>HDO</v>
          </cell>
          <cell r="R5937">
            <v>6</v>
          </cell>
          <cell r="S5937">
            <v>576</v>
          </cell>
          <cell r="T5937">
            <v>32.700000000000003</v>
          </cell>
          <cell r="U5937" t="str">
            <v>US$</v>
          </cell>
          <cell r="W5937" t="str">
            <v>FLT</v>
          </cell>
          <cell r="X5937" t="str">
            <v>BRN</v>
          </cell>
          <cell r="Y5937" t="str">
            <v>FOT</v>
          </cell>
          <cell r="Z5937" t="str">
            <v>HDO</v>
          </cell>
        </row>
        <row r="5938">
          <cell r="A5938" t="str">
            <v>P6876</v>
          </cell>
          <cell r="B5938" t="str">
            <v>9100400598</v>
          </cell>
          <cell r="C5938" t="str">
            <v>10009100400595</v>
          </cell>
          <cell r="D5938">
            <v>2.1749999999999998</v>
          </cell>
          <cell r="E5938">
            <v>7.0999999999999994E-2</v>
          </cell>
          <cell r="F5938">
            <v>0</v>
          </cell>
          <cell r="G5938">
            <v>0</v>
          </cell>
          <cell r="H5938">
            <v>0</v>
          </cell>
          <cell r="I5938">
            <v>2.1749999999999998</v>
          </cell>
          <cell r="J5938">
            <v>0.85199999999999998</v>
          </cell>
          <cell r="K5938">
            <v>4.2549999999999999</v>
          </cell>
          <cell r="L5938">
            <v>4.2549999999999999</v>
          </cell>
          <cell r="M5938">
            <v>7.13</v>
          </cell>
          <cell r="N5938">
            <v>1</v>
          </cell>
          <cell r="O5938" t="str">
            <v>US</v>
          </cell>
          <cell r="Q5938" t="str">
            <v>HDO</v>
          </cell>
          <cell r="R5938">
            <v>6</v>
          </cell>
          <cell r="S5938">
            <v>594</v>
          </cell>
          <cell r="T5938">
            <v>32.700000000000003</v>
          </cell>
          <cell r="U5938" t="str">
            <v>US$</v>
          </cell>
          <cell r="W5938" t="str">
            <v>FLT</v>
          </cell>
          <cell r="X5938" t="str">
            <v>BRN</v>
          </cell>
          <cell r="Y5938" t="str">
            <v>FOT</v>
          </cell>
          <cell r="Z5938" t="str">
            <v>HDO</v>
          </cell>
        </row>
        <row r="5939">
          <cell r="A5939" t="str">
            <v>P6877</v>
          </cell>
          <cell r="B5939" t="str">
            <v>9100400604</v>
          </cell>
          <cell r="C5939" t="str">
            <v>10009100400601</v>
          </cell>
          <cell r="D5939">
            <v>1.8</v>
          </cell>
          <cell r="E5939">
            <v>7.1999999999999995E-2</v>
          </cell>
          <cell r="F5939">
            <v>0</v>
          </cell>
          <cell r="G5939">
            <v>0</v>
          </cell>
          <cell r="H5939">
            <v>0</v>
          </cell>
          <cell r="I5939">
            <v>1.8</v>
          </cell>
          <cell r="J5939">
            <v>7.1999999999999995E-2</v>
          </cell>
          <cell r="K5939">
            <v>4.2549999999999999</v>
          </cell>
          <cell r="L5939">
            <v>4.2549999999999999</v>
          </cell>
          <cell r="M5939">
            <v>7.13</v>
          </cell>
          <cell r="N5939">
            <v>1</v>
          </cell>
          <cell r="O5939" t="str">
            <v>US</v>
          </cell>
          <cell r="P5939" t="str">
            <v>RA</v>
          </cell>
          <cell r="Q5939" t="str">
            <v>HDO</v>
          </cell>
          <cell r="R5939">
            <v>6</v>
          </cell>
          <cell r="S5939">
            <v>594</v>
          </cell>
          <cell r="T5939">
            <v>41.91</v>
          </cell>
          <cell r="U5939" t="str">
            <v>US$</v>
          </cell>
          <cell r="V5939" t="str">
            <v>EA</v>
          </cell>
          <cell r="W5939" t="str">
            <v>FLT</v>
          </cell>
          <cell r="X5939" t="str">
            <v>BRN</v>
          </cell>
          <cell r="Y5939" t="str">
            <v>FOT</v>
          </cell>
          <cell r="Z5939" t="str">
            <v>HDO</v>
          </cell>
        </row>
        <row r="5940">
          <cell r="A5940" t="str">
            <v>P6878</v>
          </cell>
          <cell r="B5940" t="str">
            <v>9100400611</v>
          </cell>
          <cell r="C5940" t="str">
            <v>10009100400618</v>
          </cell>
          <cell r="D5940">
            <v>2.2130000000000001</v>
          </cell>
          <cell r="E5940">
            <v>7.0999999999999994E-2</v>
          </cell>
          <cell r="F5940">
            <v>0</v>
          </cell>
          <cell r="G5940">
            <v>0</v>
          </cell>
          <cell r="H5940">
            <v>0</v>
          </cell>
          <cell r="I5940">
            <v>2.2130000000000001</v>
          </cell>
          <cell r="J5940">
            <v>0.85199999999999998</v>
          </cell>
          <cell r="K5940">
            <v>4.2549999999999999</v>
          </cell>
          <cell r="L5940">
            <v>4.2549999999999999</v>
          </cell>
          <cell r="M5940">
            <v>7.13</v>
          </cell>
          <cell r="N5940">
            <v>1</v>
          </cell>
          <cell r="O5940" t="str">
            <v>US</v>
          </cell>
          <cell r="P5940" t="str">
            <v>RA</v>
          </cell>
          <cell r="Q5940" t="str">
            <v>HDO</v>
          </cell>
          <cell r="R5940">
            <v>6</v>
          </cell>
          <cell r="S5940">
            <v>594</v>
          </cell>
          <cell r="T5940">
            <v>43.22</v>
          </cell>
          <cell r="U5940" t="str">
            <v>US$</v>
          </cell>
          <cell r="V5940" t="str">
            <v>EA</v>
          </cell>
          <cell r="W5940" t="str">
            <v>FLT</v>
          </cell>
          <cell r="X5940" t="str">
            <v>BRN</v>
          </cell>
          <cell r="Y5940" t="str">
            <v>FOT</v>
          </cell>
          <cell r="Z5940" t="str">
            <v>HDO</v>
          </cell>
        </row>
        <row r="5941">
          <cell r="A5941" t="str">
            <v>P6879</v>
          </cell>
          <cell r="B5941" t="str">
            <v>9100400628</v>
          </cell>
          <cell r="C5941" t="str">
            <v>10009100400625</v>
          </cell>
          <cell r="D5941">
            <v>2.2749999999999999</v>
          </cell>
          <cell r="E5941">
            <v>3.6999999999999998E-2</v>
          </cell>
          <cell r="F5941">
            <v>4.04</v>
          </cell>
          <cell r="G5941">
            <v>4.04</v>
          </cell>
          <cell r="H5941">
            <v>6.2050000000000001</v>
          </cell>
          <cell r="I5941">
            <v>27.3</v>
          </cell>
          <cell r="J5941">
            <v>0.44400000000000001</v>
          </cell>
          <cell r="K5941">
            <v>12.625</v>
          </cell>
          <cell r="L5941">
            <v>8.625</v>
          </cell>
          <cell r="M5941">
            <v>7</v>
          </cell>
          <cell r="N5941">
            <v>12</v>
          </cell>
          <cell r="O5941" t="str">
            <v>US</v>
          </cell>
          <cell r="Q5941" t="str">
            <v>HDO</v>
          </cell>
          <cell r="R5941">
            <v>6</v>
          </cell>
          <cell r="S5941">
            <v>648</v>
          </cell>
          <cell r="T5941">
            <v>38.93</v>
          </cell>
          <cell r="U5941" t="str">
            <v>US$</v>
          </cell>
          <cell r="W5941" t="str">
            <v>FLT</v>
          </cell>
          <cell r="X5941" t="str">
            <v>BRN</v>
          </cell>
          <cell r="Y5941" t="str">
            <v>FOT</v>
          </cell>
          <cell r="Z5941" t="str">
            <v>HDO</v>
          </cell>
        </row>
        <row r="5942">
          <cell r="A5942" t="str">
            <v>P6880</v>
          </cell>
          <cell r="B5942" t="str">
            <v>9100400635</v>
          </cell>
          <cell r="C5942" t="str">
            <v>10009100400632</v>
          </cell>
          <cell r="D5942">
            <v>2.0459999999999998</v>
          </cell>
          <cell r="E5942">
            <v>7.0000000000000007E-2</v>
          </cell>
          <cell r="F5942">
            <v>0</v>
          </cell>
          <cell r="G5942">
            <v>0</v>
          </cell>
          <cell r="H5942">
            <v>0</v>
          </cell>
          <cell r="I5942">
            <v>2.0459999999999998</v>
          </cell>
          <cell r="J5942">
            <v>7.0000000000000007E-2</v>
          </cell>
          <cell r="K5942">
            <v>4.2549999999999999</v>
          </cell>
          <cell r="L5942">
            <v>4.2549999999999999</v>
          </cell>
          <cell r="M5942">
            <v>7.13</v>
          </cell>
          <cell r="N5942">
            <v>1</v>
          </cell>
          <cell r="O5942" t="str">
            <v>US</v>
          </cell>
          <cell r="P5942" t="str">
            <v>RA</v>
          </cell>
          <cell r="Q5942" t="str">
            <v>HDO</v>
          </cell>
          <cell r="R5942">
            <v>6</v>
          </cell>
          <cell r="S5942">
            <v>594</v>
          </cell>
          <cell r="T5942">
            <v>42.77</v>
          </cell>
          <cell r="U5942" t="str">
            <v>US$</v>
          </cell>
          <cell r="V5942" t="str">
            <v>EA</v>
          </cell>
          <cell r="W5942" t="str">
            <v>FLT</v>
          </cell>
          <cell r="X5942" t="str">
            <v>BRN</v>
          </cell>
          <cell r="Y5942" t="str">
            <v>FOT</v>
          </cell>
          <cell r="Z5942" t="str">
            <v>HDO</v>
          </cell>
        </row>
        <row r="5943">
          <cell r="A5943" t="str">
            <v>P6881</v>
          </cell>
          <cell r="B5943" t="str">
            <v>9100400642</v>
          </cell>
          <cell r="C5943" t="str">
            <v>10009100400649</v>
          </cell>
          <cell r="D5943">
            <v>2.02</v>
          </cell>
          <cell r="E5943">
            <v>5.1999999999999998E-2</v>
          </cell>
          <cell r="F5943">
            <v>0</v>
          </cell>
          <cell r="G5943">
            <v>0</v>
          </cell>
          <cell r="H5943">
            <v>0</v>
          </cell>
          <cell r="I5943">
            <v>2.02</v>
          </cell>
          <cell r="J5943">
            <v>5.1999999999999998E-2</v>
          </cell>
          <cell r="K5943">
            <v>4.2549999999999999</v>
          </cell>
          <cell r="L5943">
            <v>4.2549999999999999</v>
          </cell>
          <cell r="M5943">
            <v>7.13</v>
          </cell>
          <cell r="N5943">
            <v>1</v>
          </cell>
          <cell r="O5943" t="str">
            <v>US</v>
          </cell>
          <cell r="P5943" t="str">
            <v>RA</v>
          </cell>
          <cell r="Q5943" t="str">
            <v>HDO</v>
          </cell>
          <cell r="R5943">
            <v>6</v>
          </cell>
          <cell r="S5943">
            <v>594</v>
          </cell>
          <cell r="T5943">
            <v>41.79</v>
          </cell>
          <cell r="U5943" t="str">
            <v>US$</v>
          </cell>
          <cell r="V5943" t="str">
            <v>EA</v>
          </cell>
          <cell r="W5943" t="str">
            <v>FLT</v>
          </cell>
          <cell r="X5943" t="str">
            <v>BRN</v>
          </cell>
          <cell r="Y5943" t="str">
            <v>FOT</v>
          </cell>
          <cell r="Z5943" t="str">
            <v>HDO</v>
          </cell>
        </row>
        <row r="5944">
          <cell r="A5944" t="str">
            <v>P6882</v>
          </cell>
          <cell r="B5944" t="str">
            <v>9100400659</v>
          </cell>
          <cell r="C5944" t="str">
            <v>10009100400656</v>
          </cell>
          <cell r="D5944">
            <v>2.2829999999999999</v>
          </cell>
          <cell r="E5944">
            <v>6.9000000000000006E-2</v>
          </cell>
          <cell r="F5944">
            <v>0</v>
          </cell>
          <cell r="G5944">
            <v>0</v>
          </cell>
          <cell r="H5944">
            <v>0</v>
          </cell>
          <cell r="I5944">
            <v>2.2829999999999999</v>
          </cell>
          <cell r="J5944">
            <v>6.9000000000000006E-2</v>
          </cell>
          <cell r="K5944">
            <v>4.2549999999999999</v>
          </cell>
          <cell r="L5944">
            <v>4.2549999999999999</v>
          </cell>
          <cell r="M5944">
            <v>7.13</v>
          </cell>
          <cell r="N5944">
            <v>1</v>
          </cell>
          <cell r="O5944" t="str">
            <v>US</v>
          </cell>
          <cell r="P5944" t="str">
            <v>RA</v>
          </cell>
          <cell r="Q5944" t="str">
            <v>HDO</v>
          </cell>
          <cell r="R5944">
            <v>6</v>
          </cell>
          <cell r="S5944">
            <v>594</v>
          </cell>
          <cell r="T5944">
            <v>47.66</v>
          </cell>
          <cell r="U5944" t="str">
            <v>US$</v>
          </cell>
          <cell r="V5944" t="str">
            <v>EA</v>
          </cell>
          <cell r="W5944" t="str">
            <v>FLT</v>
          </cell>
          <cell r="X5944" t="str">
            <v>BRN</v>
          </cell>
          <cell r="Y5944" t="str">
            <v>FOT</v>
          </cell>
          <cell r="Z5944" t="str">
            <v>HDO</v>
          </cell>
        </row>
        <row r="5945">
          <cell r="A5945" t="str">
            <v>P6883</v>
          </cell>
          <cell r="B5945" t="str">
            <v>9100400666</v>
          </cell>
          <cell r="C5945" t="str">
            <v>10009100400663</v>
          </cell>
          <cell r="D5945">
            <v>2.5</v>
          </cell>
          <cell r="E5945">
            <v>0.10299999999999999</v>
          </cell>
          <cell r="F5945">
            <v>0</v>
          </cell>
          <cell r="G5945">
            <v>0</v>
          </cell>
          <cell r="H5945">
            <v>0</v>
          </cell>
          <cell r="I5945">
            <v>2.5</v>
          </cell>
          <cell r="J5945">
            <v>0.10299999999999999</v>
          </cell>
          <cell r="K5945">
            <v>4.2549999999999999</v>
          </cell>
          <cell r="L5945">
            <v>4.2549999999999999</v>
          </cell>
          <cell r="M5945">
            <v>10.5</v>
          </cell>
          <cell r="N5945">
            <v>1</v>
          </cell>
          <cell r="O5945" t="str">
            <v>US</v>
          </cell>
          <cell r="P5945" t="str">
            <v>RA</v>
          </cell>
          <cell r="Q5945" t="str">
            <v>HDO</v>
          </cell>
          <cell r="R5945">
            <v>4</v>
          </cell>
          <cell r="S5945">
            <v>396</v>
          </cell>
          <cell r="T5945">
            <v>34.81</v>
          </cell>
          <cell r="U5945" t="str">
            <v>US$</v>
          </cell>
          <cell r="V5945" t="str">
            <v>EA</v>
          </cell>
          <cell r="W5945" t="str">
            <v>FLT</v>
          </cell>
          <cell r="X5945" t="str">
            <v>BRN</v>
          </cell>
          <cell r="Y5945" t="str">
            <v>FOT</v>
          </cell>
          <cell r="Z5945" t="str">
            <v>HDO</v>
          </cell>
        </row>
        <row r="5946">
          <cell r="A5946" t="str">
            <v>P6884</v>
          </cell>
          <cell r="B5946" t="str">
            <v>9100400673</v>
          </cell>
          <cell r="C5946" t="str">
            <v>10009100400670</v>
          </cell>
          <cell r="D5946">
            <v>2.7</v>
          </cell>
          <cell r="E5946">
            <v>0.10299999999999999</v>
          </cell>
          <cell r="F5946">
            <v>0</v>
          </cell>
          <cell r="G5946">
            <v>0</v>
          </cell>
          <cell r="H5946">
            <v>0</v>
          </cell>
          <cell r="I5946">
            <v>2.7</v>
          </cell>
          <cell r="J5946">
            <v>0.10299999999999999</v>
          </cell>
          <cell r="K5946">
            <v>4.2549999999999999</v>
          </cell>
          <cell r="L5946">
            <v>4.2549999999999999</v>
          </cell>
          <cell r="M5946">
            <v>10.5</v>
          </cell>
          <cell r="N5946">
            <v>1</v>
          </cell>
          <cell r="O5946" t="str">
            <v>US</v>
          </cell>
          <cell r="Q5946" t="str">
            <v>HDO</v>
          </cell>
          <cell r="R5946">
            <v>4</v>
          </cell>
          <cell r="S5946">
            <v>396</v>
          </cell>
          <cell r="T5946">
            <v>36.19</v>
          </cell>
          <cell r="U5946" t="str">
            <v>US$</v>
          </cell>
          <cell r="W5946" t="str">
            <v>FLT</v>
          </cell>
          <cell r="X5946" t="str">
            <v>BRN</v>
          </cell>
          <cell r="Y5946" t="str">
            <v>FOT</v>
          </cell>
          <cell r="Z5946" t="str">
            <v>HDO</v>
          </cell>
        </row>
        <row r="5947">
          <cell r="A5947" t="str">
            <v>P6885</v>
          </cell>
          <cell r="B5947" t="str">
            <v>9100400680</v>
          </cell>
          <cell r="C5947" t="str">
            <v>10009100400687</v>
          </cell>
          <cell r="D5947">
            <v>2.8450000000000002</v>
          </cell>
          <cell r="E5947">
            <v>0.107</v>
          </cell>
          <cell r="F5947">
            <v>4.3120000000000003</v>
          </cell>
          <cell r="G5947">
            <v>4.3120000000000003</v>
          </cell>
          <cell r="H5947">
            <v>9.9369999999999994</v>
          </cell>
          <cell r="I5947">
            <v>2.8450000000000002</v>
          </cell>
          <cell r="J5947">
            <v>0.81399999999999995</v>
          </cell>
          <cell r="K5947">
            <v>13.686999999999999</v>
          </cell>
          <cell r="L5947">
            <v>9.5</v>
          </cell>
          <cell r="M5947">
            <v>10.811999999999999</v>
          </cell>
          <cell r="N5947">
            <v>6</v>
          </cell>
          <cell r="O5947" t="str">
            <v>US</v>
          </cell>
          <cell r="P5947" t="str">
            <v>RA</v>
          </cell>
          <cell r="Q5947" t="str">
            <v>HDO</v>
          </cell>
          <cell r="R5947">
            <v>4</v>
          </cell>
          <cell r="S5947">
            <v>312</v>
          </cell>
          <cell r="T5947">
            <v>38.74</v>
          </cell>
          <cell r="U5947" t="str">
            <v>US$</v>
          </cell>
          <cell r="V5947" t="str">
            <v>EA</v>
          </cell>
          <cell r="W5947" t="str">
            <v>FLT</v>
          </cell>
          <cell r="X5947" t="str">
            <v>BRN</v>
          </cell>
          <cell r="Y5947" t="str">
            <v>FOT</v>
          </cell>
          <cell r="Z5947" t="str">
            <v>HDO</v>
          </cell>
        </row>
        <row r="5948">
          <cell r="A5948" t="str">
            <v>P6886</v>
          </cell>
          <cell r="B5948" t="str">
            <v>9100400697</v>
          </cell>
          <cell r="C5948" t="str">
            <v>10009100400694</v>
          </cell>
          <cell r="D5948">
            <v>2.7879999999999998</v>
          </cell>
          <cell r="E5948">
            <v>0.107</v>
          </cell>
          <cell r="F5948">
            <v>0</v>
          </cell>
          <cell r="G5948">
            <v>0</v>
          </cell>
          <cell r="H5948">
            <v>0</v>
          </cell>
          <cell r="I5948">
            <v>2.7879999999999998</v>
          </cell>
          <cell r="J5948">
            <v>1.284</v>
          </cell>
          <cell r="K5948">
            <v>4.2549999999999999</v>
          </cell>
          <cell r="L5948">
            <v>4.2549999999999999</v>
          </cell>
          <cell r="M5948">
            <v>10.5</v>
          </cell>
          <cell r="N5948">
            <v>1</v>
          </cell>
          <cell r="O5948" t="str">
            <v>US</v>
          </cell>
          <cell r="Q5948" t="str">
            <v>HDO</v>
          </cell>
          <cell r="R5948">
            <v>4</v>
          </cell>
          <cell r="S5948">
            <v>396</v>
          </cell>
          <cell r="T5948">
            <v>40</v>
          </cell>
          <cell r="U5948" t="str">
            <v>US$</v>
          </cell>
          <cell r="W5948" t="str">
            <v>FLT</v>
          </cell>
          <cell r="X5948" t="str">
            <v>BRN</v>
          </cell>
          <cell r="Y5948" t="str">
            <v>FOT</v>
          </cell>
          <cell r="Z5948" t="str">
            <v>HDO</v>
          </cell>
        </row>
        <row r="5949">
          <cell r="A5949" t="str">
            <v>P6887</v>
          </cell>
          <cell r="B5949" t="str">
            <v>9100400703</v>
          </cell>
          <cell r="C5949" t="str">
            <v>10009100400700</v>
          </cell>
          <cell r="D5949">
            <v>3.117</v>
          </cell>
          <cell r="E5949">
            <v>0.104</v>
          </cell>
          <cell r="F5949">
            <v>4.2430000000000003</v>
          </cell>
          <cell r="G5949">
            <v>4.2430000000000003</v>
          </cell>
          <cell r="H5949">
            <v>9.7370000000000001</v>
          </cell>
          <cell r="I5949">
            <v>18.702000000000002</v>
          </cell>
          <cell r="J5949">
            <v>1.248</v>
          </cell>
          <cell r="K5949">
            <v>13.25</v>
          </cell>
          <cell r="L5949">
            <v>9</v>
          </cell>
          <cell r="M5949">
            <v>10.561999999999999</v>
          </cell>
          <cell r="N5949">
            <v>6</v>
          </cell>
          <cell r="O5949" t="str">
            <v>US</v>
          </cell>
          <cell r="Q5949" t="str">
            <v>HDO</v>
          </cell>
          <cell r="R5949">
            <v>4</v>
          </cell>
          <cell r="S5949">
            <v>384</v>
          </cell>
          <cell r="T5949">
            <v>40</v>
          </cell>
          <cell r="U5949" t="str">
            <v>US$</v>
          </cell>
          <cell r="W5949" t="str">
            <v>FLT</v>
          </cell>
          <cell r="X5949" t="str">
            <v>BRN</v>
          </cell>
          <cell r="Y5949" t="str">
            <v>FOT</v>
          </cell>
          <cell r="Z5949" t="str">
            <v>HDO</v>
          </cell>
        </row>
        <row r="5950">
          <cell r="A5950" t="str">
            <v>P6888</v>
          </cell>
          <cell r="B5950" t="str">
            <v>9100400710</v>
          </cell>
          <cell r="C5950" t="str">
            <v>10009100400717</v>
          </cell>
          <cell r="D5950">
            <v>2.7</v>
          </cell>
          <cell r="E5950">
            <v>0.9</v>
          </cell>
          <cell r="F5950">
            <v>0</v>
          </cell>
          <cell r="G5950">
            <v>0</v>
          </cell>
          <cell r="H5950">
            <v>0</v>
          </cell>
          <cell r="I5950">
            <v>2.7</v>
          </cell>
          <cell r="J5950">
            <v>0.9</v>
          </cell>
          <cell r="K5950">
            <v>4.2549999999999999</v>
          </cell>
          <cell r="L5950">
            <v>4.2549999999999999</v>
          </cell>
          <cell r="M5950">
            <v>10.5</v>
          </cell>
          <cell r="N5950">
            <v>1</v>
          </cell>
          <cell r="O5950" t="str">
            <v>US</v>
          </cell>
          <cell r="P5950" t="str">
            <v>RA</v>
          </cell>
          <cell r="Q5950" t="str">
            <v>HDO</v>
          </cell>
          <cell r="R5950">
            <v>4</v>
          </cell>
          <cell r="S5950">
            <v>396</v>
          </cell>
          <cell r="T5950">
            <v>51.95</v>
          </cell>
          <cell r="U5950" t="str">
            <v>US$</v>
          </cell>
          <cell r="V5950" t="str">
            <v>EA</v>
          </cell>
          <cell r="W5950" t="str">
            <v>FLT</v>
          </cell>
          <cell r="X5950" t="str">
            <v>BRN</v>
          </cell>
          <cell r="Y5950" t="str">
            <v>FOT</v>
          </cell>
          <cell r="Z5950" t="str">
            <v>HDO</v>
          </cell>
        </row>
        <row r="5951">
          <cell r="A5951" t="str">
            <v>P6889</v>
          </cell>
          <cell r="B5951" t="str">
            <v>9100400727</v>
          </cell>
          <cell r="C5951" t="str">
            <v>10009100400724</v>
          </cell>
          <cell r="D5951">
            <v>3.4830000000000001</v>
          </cell>
          <cell r="E5951">
            <v>0.106</v>
          </cell>
          <cell r="F5951">
            <v>0</v>
          </cell>
          <cell r="G5951">
            <v>0</v>
          </cell>
          <cell r="H5951">
            <v>0</v>
          </cell>
          <cell r="I5951">
            <v>3.4830000000000001</v>
          </cell>
          <cell r="J5951">
            <v>0.63600000000000001</v>
          </cell>
          <cell r="K5951">
            <v>4.2549999999999999</v>
          </cell>
          <cell r="L5951">
            <v>4.2549999999999999</v>
          </cell>
          <cell r="M5951">
            <v>10.5</v>
          </cell>
          <cell r="N5951">
            <v>1</v>
          </cell>
          <cell r="O5951" t="str">
            <v>US</v>
          </cell>
          <cell r="Q5951" t="str">
            <v>HDO</v>
          </cell>
          <cell r="R5951">
            <v>4</v>
          </cell>
          <cell r="S5951">
            <v>396</v>
          </cell>
          <cell r="T5951">
            <v>50.18</v>
          </cell>
          <cell r="U5951" t="str">
            <v>US$</v>
          </cell>
          <cell r="W5951" t="str">
            <v>FLT</v>
          </cell>
          <cell r="X5951" t="str">
            <v>BRN</v>
          </cell>
          <cell r="Y5951" t="str">
            <v>FOT</v>
          </cell>
          <cell r="Z5951" t="str">
            <v>HDO</v>
          </cell>
        </row>
        <row r="5952">
          <cell r="A5952" t="str">
            <v>P6891</v>
          </cell>
          <cell r="B5952" t="str">
            <v>9100400741</v>
          </cell>
          <cell r="C5952" t="str">
            <v>10009100400748</v>
          </cell>
          <cell r="D5952">
            <v>3.379</v>
          </cell>
          <cell r="E5952">
            <v>0.10100000000000001</v>
          </cell>
          <cell r="F5952">
            <v>0</v>
          </cell>
          <cell r="G5952">
            <v>0</v>
          </cell>
          <cell r="H5952">
            <v>0</v>
          </cell>
          <cell r="I5952">
            <v>3.379</v>
          </cell>
          <cell r="J5952">
            <v>1.212</v>
          </cell>
          <cell r="K5952">
            <v>4.2549999999999999</v>
          </cell>
          <cell r="L5952">
            <v>4.2549999999999999</v>
          </cell>
          <cell r="M5952">
            <v>10.5</v>
          </cell>
          <cell r="N5952">
            <v>1</v>
          </cell>
          <cell r="O5952" t="str">
            <v>US</v>
          </cell>
          <cell r="Q5952" t="str">
            <v>HDO</v>
          </cell>
          <cell r="R5952">
            <v>4</v>
          </cell>
          <cell r="S5952">
            <v>396</v>
          </cell>
          <cell r="T5952">
            <v>50.18</v>
          </cell>
          <cell r="U5952" t="str">
            <v>US$</v>
          </cell>
          <cell r="W5952" t="str">
            <v>FLT</v>
          </cell>
          <cell r="X5952" t="str">
            <v>BRN</v>
          </cell>
          <cell r="Y5952" t="str">
            <v>FOT</v>
          </cell>
          <cell r="Z5952" t="str">
            <v>HDO</v>
          </cell>
        </row>
        <row r="5953">
          <cell r="A5953" t="str">
            <v>P6892</v>
          </cell>
          <cell r="B5953" t="str">
            <v>9100400758</v>
          </cell>
          <cell r="C5953" t="str">
            <v>10009100400755</v>
          </cell>
          <cell r="D5953">
            <v>2.8</v>
          </cell>
          <cell r="E5953">
            <v>0.10100000000000001</v>
          </cell>
          <cell r="F5953">
            <v>0</v>
          </cell>
          <cell r="G5953">
            <v>0</v>
          </cell>
          <cell r="H5953">
            <v>0</v>
          </cell>
          <cell r="I5953">
            <v>2.8</v>
          </cell>
          <cell r="J5953">
            <v>0.10100000000000001</v>
          </cell>
          <cell r="K5953">
            <v>4.2549999999999999</v>
          </cell>
          <cell r="L5953">
            <v>4.2549999999999999</v>
          </cell>
          <cell r="M5953">
            <v>10.5</v>
          </cell>
          <cell r="N5953">
            <v>1</v>
          </cell>
          <cell r="O5953" t="str">
            <v>US</v>
          </cell>
          <cell r="P5953" t="str">
            <v>RA</v>
          </cell>
          <cell r="Q5953" t="str">
            <v>HDO</v>
          </cell>
          <cell r="R5953">
            <v>4</v>
          </cell>
          <cell r="S5953">
            <v>396</v>
          </cell>
          <cell r="T5953">
            <v>54.31</v>
          </cell>
          <cell r="U5953" t="str">
            <v>US$</v>
          </cell>
          <cell r="V5953" t="str">
            <v>EA</v>
          </cell>
          <cell r="W5953" t="str">
            <v>FLT</v>
          </cell>
          <cell r="X5953" t="str">
            <v>BRN</v>
          </cell>
          <cell r="Y5953" t="str">
            <v>FOT</v>
          </cell>
          <cell r="Z5953" t="str">
            <v>HDO</v>
          </cell>
        </row>
        <row r="5954">
          <cell r="A5954" t="str">
            <v>P6893</v>
          </cell>
          <cell r="B5954" t="str">
            <v>9100400765</v>
          </cell>
          <cell r="C5954" t="str">
            <v>10009100400762</v>
          </cell>
          <cell r="D5954">
            <v>2.5</v>
          </cell>
          <cell r="E5954">
            <v>0.10299999999999999</v>
          </cell>
          <cell r="F5954">
            <v>0</v>
          </cell>
          <cell r="G5954">
            <v>0</v>
          </cell>
          <cell r="H5954">
            <v>0</v>
          </cell>
          <cell r="I5954">
            <v>2.5</v>
          </cell>
          <cell r="J5954">
            <v>0.10299999999999999</v>
          </cell>
          <cell r="K5954">
            <v>4.2549999999999999</v>
          </cell>
          <cell r="L5954">
            <v>4.2549999999999999</v>
          </cell>
          <cell r="M5954">
            <v>10.5</v>
          </cell>
          <cell r="N5954">
            <v>1</v>
          </cell>
          <cell r="O5954" t="str">
            <v>US</v>
          </cell>
          <cell r="P5954" t="str">
            <v>RA</v>
          </cell>
          <cell r="Q5954" t="str">
            <v>HDO</v>
          </cell>
          <cell r="R5954">
            <v>4</v>
          </cell>
          <cell r="S5954">
            <v>396</v>
          </cell>
          <cell r="T5954">
            <v>54.31</v>
          </cell>
          <cell r="U5954" t="str">
            <v>US$</v>
          </cell>
          <cell r="V5954" t="str">
            <v>EA</v>
          </cell>
          <cell r="W5954" t="str">
            <v>FLT</v>
          </cell>
          <cell r="X5954" t="str">
            <v>BRN</v>
          </cell>
          <cell r="Y5954" t="str">
            <v>FOT</v>
          </cell>
          <cell r="Z5954" t="str">
            <v>HDO</v>
          </cell>
        </row>
        <row r="5955">
          <cell r="A5955" t="str">
            <v>P6904</v>
          </cell>
          <cell r="B5955" t="str">
            <v>9100401717</v>
          </cell>
          <cell r="C5955" t="str">
            <v>10009100401714</v>
          </cell>
          <cell r="D5955">
            <v>1.1080000000000001</v>
          </cell>
          <cell r="E5955">
            <v>3.9E-2</v>
          </cell>
          <cell r="F5955">
            <v>3.8519999999999999</v>
          </cell>
          <cell r="G5955">
            <v>3.8519999999999999</v>
          </cell>
          <cell r="H5955">
            <v>4.2670000000000003</v>
          </cell>
          <cell r="I5955">
            <v>13.295999999999999</v>
          </cell>
          <cell r="J5955">
            <v>0.23400000000000001</v>
          </cell>
          <cell r="K5955">
            <v>15.936999999999999</v>
          </cell>
          <cell r="L5955">
            <v>12.061999999999999</v>
          </cell>
          <cell r="M5955">
            <v>5.0620000000000003</v>
          </cell>
          <cell r="N5955">
            <v>12</v>
          </cell>
          <cell r="O5955" t="str">
            <v>US</v>
          </cell>
          <cell r="Q5955" t="str">
            <v>FFH</v>
          </cell>
          <cell r="R5955">
            <v>8</v>
          </cell>
          <cell r="S5955">
            <v>960</v>
          </cell>
          <cell r="T5955">
            <v>11.88</v>
          </cell>
          <cell r="U5955" t="str">
            <v>US$</v>
          </cell>
          <cell r="W5955" t="str">
            <v>FLT</v>
          </cell>
          <cell r="X5955" t="str">
            <v>BRN</v>
          </cell>
          <cell r="Y5955" t="str">
            <v>FUL</v>
          </cell>
          <cell r="Z5955" t="str">
            <v>FFH</v>
          </cell>
        </row>
        <row r="5956">
          <cell r="A5956" t="str">
            <v>P6904</v>
          </cell>
          <cell r="B5956" t="str">
            <v>9100401717</v>
          </cell>
          <cell r="C5956" t="str">
            <v>50009100401712</v>
          </cell>
          <cell r="D5956">
            <v>1.1830000000000001</v>
          </cell>
          <cell r="E5956">
            <v>0.47099999999999997</v>
          </cell>
          <cell r="F5956">
            <v>3.8519999999999999</v>
          </cell>
          <cell r="G5956">
            <v>3.8519999999999999</v>
          </cell>
          <cell r="H5956">
            <v>4.2270000000000003</v>
          </cell>
          <cell r="I5956">
            <v>7.0979999999999999</v>
          </cell>
          <cell r="J5956">
            <v>2.8260000000000001</v>
          </cell>
          <cell r="K5956">
            <v>12.061999999999999</v>
          </cell>
          <cell r="L5956">
            <v>8.25</v>
          </cell>
          <cell r="M5956">
            <v>5.0620000000000003</v>
          </cell>
          <cell r="N5956">
            <v>6</v>
          </cell>
          <cell r="O5956" t="str">
            <v>US</v>
          </cell>
          <cell r="P5956" t="str">
            <v>RA</v>
          </cell>
          <cell r="Q5956" t="str">
            <v>FFH</v>
          </cell>
          <cell r="R5956">
            <v>8</v>
          </cell>
          <cell r="S5956">
            <v>960</v>
          </cell>
          <cell r="T5956">
            <v>11.88</v>
          </cell>
          <cell r="U5956" t="str">
            <v>US$</v>
          </cell>
          <cell r="V5956" t="str">
            <v>EA</v>
          </cell>
          <cell r="W5956" t="str">
            <v>FLT</v>
          </cell>
          <cell r="X5956" t="str">
            <v>BRN</v>
          </cell>
          <cell r="Y5956" t="str">
            <v>FUL</v>
          </cell>
          <cell r="Z5956" t="str">
            <v>FFH</v>
          </cell>
        </row>
        <row r="5957">
          <cell r="A5957" t="str">
            <v>P6943</v>
          </cell>
          <cell r="B5957" t="str">
            <v>9100401731</v>
          </cell>
          <cell r="C5957" t="str">
            <v>10009100401738</v>
          </cell>
          <cell r="D5957">
            <v>1.58</v>
          </cell>
          <cell r="E5957">
            <v>0.10199999999999999</v>
          </cell>
          <cell r="F5957">
            <v>0</v>
          </cell>
          <cell r="G5957">
            <v>0</v>
          </cell>
          <cell r="H5957">
            <v>0</v>
          </cell>
          <cell r="I5957">
            <v>1.58</v>
          </cell>
          <cell r="J5957">
            <v>0.10199999999999999</v>
          </cell>
          <cell r="K5957">
            <v>4.2549999999999999</v>
          </cell>
          <cell r="L5957">
            <v>4.2549999999999999</v>
          </cell>
          <cell r="M5957">
            <v>10.5</v>
          </cell>
          <cell r="N5957">
            <v>1</v>
          </cell>
          <cell r="O5957" t="str">
            <v>US</v>
          </cell>
          <cell r="P5957" t="str">
            <v>RA</v>
          </cell>
          <cell r="Q5957" t="str">
            <v>HDO</v>
          </cell>
          <cell r="R5957">
            <v>4</v>
          </cell>
          <cell r="S5957">
            <v>396</v>
          </cell>
          <cell r="T5957">
            <v>29.15</v>
          </cell>
          <cell r="U5957" t="str">
            <v>US$</v>
          </cell>
          <cell r="V5957" t="str">
            <v>EA</v>
          </cell>
          <cell r="W5957" t="str">
            <v>FLT</v>
          </cell>
          <cell r="X5957" t="str">
            <v>BRN</v>
          </cell>
          <cell r="Y5957" t="str">
            <v>FOT</v>
          </cell>
          <cell r="Z5957" t="str">
            <v>HDO</v>
          </cell>
        </row>
        <row r="5958">
          <cell r="A5958" t="str">
            <v>P7026</v>
          </cell>
          <cell r="B5958" t="str">
            <v>9100401809</v>
          </cell>
          <cell r="C5958" t="str">
            <v>10009100401806</v>
          </cell>
          <cell r="D5958">
            <v>3.7069999999999999</v>
          </cell>
          <cell r="E5958">
            <v>0.17599999999999999</v>
          </cell>
          <cell r="F5958">
            <v>5.6180000000000003</v>
          </cell>
          <cell r="G5958">
            <v>5.6180000000000003</v>
          </cell>
          <cell r="H5958">
            <v>9.0559999999999992</v>
          </cell>
          <cell r="I5958">
            <v>22.242000000000001</v>
          </cell>
          <cell r="J5958">
            <v>1.056</v>
          </cell>
          <cell r="K5958">
            <v>17.375</v>
          </cell>
          <cell r="L5958">
            <v>11.75</v>
          </cell>
          <cell r="M5958">
            <v>9.875</v>
          </cell>
          <cell r="N5958">
            <v>6</v>
          </cell>
          <cell r="O5958" t="str">
            <v>US</v>
          </cell>
          <cell r="P5958" t="str">
            <v>RA</v>
          </cell>
          <cell r="Q5958" t="str">
            <v>HDO</v>
          </cell>
          <cell r="R5958">
            <v>4</v>
          </cell>
          <cell r="S5958">
            <v>216</v>
          </cell>
          <cell r="T5958">
            <v>45.8</v>
          </cell>
          <cell r="U5958" t="str">
            <v>US$</v>
          </cell>
          <cell r="V5958" t="str">
            <v>EA</v>
          </cell>
          <cell r="W5958" t="str">
            <v>FLT</v>
          </cell>
          <cell r="X5958" t="str">
            <v>BRN</v>
          </cell>
          <cell r="Y5958" t="str">
            <v>FOT</v>
          </cell>
          <cell r="Z5958" t="str">
            <v>HDO</v>
          </cell>
        </row>
        <row r="5959">
          <cell r="A5959" t="str">
            <v>P7027</v>
          </cell>
          <cell r="B5959" t="str">
            <v>9100401816</v>
          </cell>
          <cell r="C5959" t="str">
            <v>10009100401813</v>
          </cell>
          <cell r="D5959">
            <v>1.53</v>
          </cell>
          <cell r="E5959">
            <v>9.0999999999999998E-2</v>
          </cell>
          <cell r="F5959">
            <v>4.806</v>
          </cell>
          <cell r="G5959">
            <v>4.806</v>
          </cell>
          <cell r="H5959">
            <v>9.2430000000000003</v>
          </cell>
          <cell r="I5959">
            <v>18.36</v>
          </cell>
          <cell r="J5959">
            <v>1.0920000000000001</v>
          </cell>
          <cell r="K5959">
            <v>14.875</v>
          </cell>
          <cell r="L5959">
            <v>10.125</v>
          </cell>
          <cell r="M5959">
            <v>10.061999999999999</v>
          </cell>
          <cell r="N5959">
            <v>12</v>
          </cell>
          <cell r="O5959" t="str">
            <v>US</v>
          </cell>
          <cell r="P5959" t="str">
            <v>RA</v>
          </cell>
          <cell r="Q5959" t="str">
            <v>HDO</v>
          </cell>
          <cell r="R5959">
            <v>4</v>
          </cell>
          <cell r="S5959">
            <v>312</v>
          </cell>
          <cell r="T5959">
            <v>29.5</v>
          </cell>
          <cell r="U5959" t="str">
            <v>US$</v>
          </cell>
          <cell r="V5959" t="str">
            <v>EA</v>
          </cell>
          <cell r="W5959" t="str">
            <v>FLT</v>
          </cell>
          <cell r="X5959" t="str">
            <v>BRN</v>
          </cell>
          <cell r="Y5959" t="str">
            <v>FOT</v>
          </cell>
          <cell r="Z5959" t="str">
            <v>HDO</v>
          </cell>
        </row>
        <row r="5960">
          <cell r="A5960" t="str">
            <v>P7029</v>
          </cell>
          <cell r="B5960" t="str">
            <v>9100401830</v>
          </cell>
          <cell r="C5960" t="str">
            <v>10009100401837</v>
          </cell>
          <cell r="D5960">
            <v>1.341</v>
          </cell>
          <cell r="E5960">
            <v>8.1000000000000003E-2</v>
          </cell>
          <cell r="F5960">
            <v>3.9929999999999999</v>
          </cell>
          <cell r="G5960">
            <v>3.9929999999999999</v>
          </cell>
          <cell r="H5960">
            <v>8.2370000000000001</v>
          </cell>
          <cell r="I5960">
            <v>8.0459999999999994</v>
          </cell>
          <cell r="J5960">
            <v>0.48599999999999999</v>
          </cell>
          <cell r="K5960">
            <v>12.5</v>
          </cell>
          <cell r="L5960">
            <v>8.5</v>
          </cell>
          <cell r="M5960">
            <v>9</v>
          </cell>
          <cell r="N5960">
            <v>6</v>
          </cell>
          <cell r="O5960" t="str">
            <v>US</v>
          </cell>
          <cell r="P5960" t="str">
            <v>RA</v>
          </cell>
          <cell r="Q5960" t="str">
            <v>HDO</v>
          </cell>
          <cell r="R5960">
            <v>4</v>
          </cell>
          <cell r="S5960">
            <v>432</v>
          </cell>
          <cell r="T5960">
            <v>12.31</v>
          </cell>
          <cell r="U5960" t="str">
            <v>US$</v>
          </cell>
          <cell r="V5960" t="str">
            <v>EA</v>
          </cell>
          <cell r="W5960" t="str">
            <v>FLT</v>
          </cell>
          <cell r="X5960" t="str">
            <v>BRN</v>
          </cell>
          <cell r="Y5960" t="str">
            <v>FOT</v>
          </cell>
          <cell r="Z5960" t="str">
            <v>HDO</v>
          </cell>
        </row>
        <row r="5961">
          <cell r="A5961" t="str">
            <v>P7037</v>
          </cell>
          <cell r="B5961" t="str">
            <v>9100401823</v>
          </cell>
          <cell r="C5961" t="str">
            <v>10009100401820</v>
          </cell>
          <cell r="D5961">
            <v>1.208</v>
          </cell>
          <cell r="E5961">
            <v>6.6000000000000003E-2</v>
          </cell>
          <cell r="F5961">
            <v>3.9169999999999998</v>
          </cell>
          <cell r="G5961">
            <v>3.9169999999999998</v>
          </cell>
          <cell r="H5961">
            <v>6.3339999999999996</v>
          </cell>
          <cell r="I5961">
            <v>7.2480000000000002</v>
          </cell>
          <cell r="J5961">
            <v>0.39600000000000002</v>
          </cell>
          <cell r="K5961">
            <v>12.5</v>
          </cell>
          <cell r="L5961">
            <v>8.625</v>
          </cell>
          <cell r="M5961">
            <v>7</v>
          </cell>
          <cell r="N5961">
            <v>6</v>
          </cell>
          <cell r="O5961" t="str">
            <v>US</v>
          </cell>
          <cell r="P5961" t="str">
            <v>RA</v>
          </cell>
          <cell r="Q5961" t="str">
            <v>HDO</v>
          </cell>
          <cell r="R5961">
            <v>6</v>
          </cell>
          <cell r="S5961">
            <v>720</v>
          </cell>
          <cell r="T5961">
            <v>6.6</v>
          </cell>
          <cell r="U5961" t="str">
            <v>US$</v>
          </cell>
          <cell r="V5961" t="str">
            <v>EA</v>
          </cell>
          <cell r="W5961" t="str">
            <v>FLT</v>
          </cell>
          <cell r="X5961" t="str">
            <v>BRN</v>
          </cell>
          <cell r="Y5961" t="str">
            <v>FOT</v>
          </cell>
          <cell r="Z5961" t="str">
            <v>HDO</v>
          </cell>
        </row>
        <row r="5962">
          <cell r="A5962" t="str">
            <v>P7039</v>
          </cell>
          <cell r="B5962" t="str">
            <v>9100401854</v>
          </cell>
          <cell r="C5962" t="str">
            <v>10009100401851</v>
          </cell>
          <cell r="D5962">
            <v>2.4500000000000002</v>
          </cell>
          <cell r="E5962">
            <v>0.13300000000000001</v>
          </cell>
          <cell r="F5962">
            <v>5.306</v>
          </cell>
          <cell r="G5962">
            <v>5.306</v>
          </cell>
          <cell r="H5962">
            <v>7.2990000000000004</v>
          </cell>
          <cell r="I5962">
            <v>29.4</v>
          </cell>
          <cell r="J5962">
            <v>1.5960000000000001</v>
          </cell>
          <cell r="K5962">
            <v>21.75</v>
          </cell>
          <cell r="L5962">
            <v>16.437000000000001</v>
          </cell>
          <cell r="M5962">
            <v>8.125</v>
          </cell>
          <cell r="N5962">
            <v>12</v>
          </cell>
          <cell r="O5962" t="str">
            <v>US</v>
          </cell>
          <cell r="P5962" t="str">
            <v>RA</v>
          </cell>
          <cell r="Q5962" t="str">
            <v>HDO</v>
          </cell>
          <cell r="R5962">
            <v>5</v>
          </cell>
          <cell r="S5962">
            <v>300</v>
          </cell>
          <cell r="T5962">
            <v>17.940000000000001</v>
          </cell>
          <cell r="U5962" t="str">
            <v>US$</v>
          </cell>
          <cell r="V5962" t="str">
            <v>EA</v>
          </cell>
          <cell r="W5962" t="str">
            <v>FLT</v>
          </cell>
          <cell r="X5962" t="str">
            <v>BRN</v>
          </cell>
          <cell r="Y5962" t="str">
            <v>FOT</v>
          </cell>
          <cell r="Z5962" t="str">
            <v>HDO</v>
          </cell>
        </row>
        <row r="5963">
          <cell r="A5963" t="str">
            <v>P7040</v>
          </cell>
          <cell r="B5963" t="str">
            <v>9100401861</v>
          </cell>
          <cell r="C5963" t="str">
            <v>10009100401868</v>
          </cell>
          <cell r="D5963">
            <v>2.8330000000000002</v>
          </cell>
          <cell r="E5963">
            <v>0.17199999999999999</v>
          </cell>
          <cell r="F5963">
            <v>5.2430000000000003</v>
          </cell>
          <cell r="G5963">
            <v>5.2430000000000003</v>
          </cell>
          <cell r="H5963">
            <v>9.3620000000000001</v>
          </cell>
          <cell r="I5963">
            <v>33.996000000000002</v>
          </cell>
          <cell r="J5963">
            <v>2.0640000000000001</v>
          </cell>
          <cell r="K5963">
            <v>21.5</v>
          </cell>
          <cell r="L5963">
            <v>16.25</v>
          </cell>
          <cell r="M5963">
            <v>10.125</v>
          </cell>
          <cell r="N5963">
            <v>12</v>
          </cell>
          <cell r="O5963" t="str">
            <v>US</v>
          </cell>
          <cell r="P5963" t="str">
            <v>RA</v>
          </cell>
          <cell r="Q5963" t="str">
            <v>HDO</v>
          </cell>
          <cell r="R5963">
            <v>4</v>
          </cell>
          <cell r="S5963">
            <v>240</v>
          </cell>
          <cell r="T5963">
            <v>20.27</v>
          </cell>
          <cell r="U5963" t="str">
            <v>US$</v>
          </cell>
          <cell r="V5963" t="str">
            <v>EA</v>
          </cell>
          <cell r="W5963" t="str">
            <v>FLT</v>
          </cell>
          <cell r="X5963" t="str">
            <v>BRN</v>
          </cell>
          <cell r="Y5963" t="str">
            <v>FOT</v>
          </cell>
          <cell r="Z5963" t="str">
            <v>HDO</v>
          </cell>
        </row>
        <row r="5964">
          <cell r="A5964" t="str">
            <v>P7041</v>
          </cell>
          <cell r="B5964" t="str">
            <v>9100401878</v>
          </cell>
          <cell r="C5964" t="str">
            <v>10009100401875</v>
          </cell>
          <cell r="D5964">
            <v>2.08</v>
          </cell>
          <cell r="E5964">
            <v>9.8000000000000004E-2</v>
          </cell>
          <cell r="F5964">
            <v>4.2430000000000003</v>
          </cell>
          <cell r="G5964">
            <v>4.2430000000000003</v>
          </cell>
          <cell r="H5964">
            <v>9.7370000000000001</v>
          </cell>
          <cell r="I5964">
            <v>24.96</v>
          </cell>
          <cell r="J5964">
            <v>1.1759999999999999</v>
          </cell>
          <cell r="K5964">
            <v>13.25</v>
          </cell>
          <cell r="L5964">
            <v>9</v>
          </cell>
          <cell r="M5964">
            <v>10.561999999999999</v>
          </cell>
          <cell r="N5964">
            <v>12</v>
          </cell>
          <cell r="O5964" t="str">
            <v>US</v>
          </cell>
          <cell r="P5964" t="str">
            <v>RA</v>
          </cell>
          <cell r="Q5964" t="str">
            <v>HDO</v>
          </cell>
          <cell r="R5964">
            <v>4</v>
          </cell>
          <cell r="S5964">
            <v>384</v>
          </cell>
          <cell r="T5964">
            <v>17.48</v>
          </cell>
          <cell r="U5964" t="str">
            <v>US$</v>
          </cell>
          <cell r="V5964" t="str">
            <v>EA</v>
          </cell>
          <cell r="W5964" t="str">
            <v>FLT</v>
          </cell>
          <cell r="X5964" t="str">
            <v>BRN</v>
          </cell>
          <cell r="Y5964" t="str">
            <v>FOT</v>
          </cell>
          <cell r="Z5964" t="str">
            <v>HDO</v>
          </cell>
        </row>
        <row r="5965">
          <cell r="A5965" t="str">
            <v>P7046</v>
          </cell>
          <cell r="B5965" t="str">
            <v>9100401922</v>
          </cell>
          <cell r="C5965" t="str">
            <v>10009100401929</v>
          </cell>
          <cell r="D5965">
            <v>2.488</v>
          </cell>
          <cell r="E5965">
            <v>0.155</v>
          </cell>
          <cell r="F5965">
            <v>5.6180000000000003</v>
          </cell>
          <cell r="G5965">
            <v>5.6180000000000003</v>
          </cell>
          <cell r="H5965">
            <v>7.306</v>
          </cell>
          <cell r="I5965">
            <v>14.928000000000001</v>
          </cell>
          <cell r="J5965">
            <v>1.86</v>
          </cell>
          <cell r="K5965">
            <v>17.375</v>
          </cell>
          <cell r="L5965">
            <v>11.75</v>
          </cell>
          <cell r="M5965">
            <v>8.125</v>
          </cell>
          <cell r="N5965">
            <v>6</v>
          </cell>
          <cell r="O5965" t="str">
            <v>US</v>
          </cell>
          <cell r="P5965" t="str">
            <v>RA</v>
          </cell>
          <cell r="Q5965" t="str">
            <v>HDO</v>
          </cell>
          <cell r="R5965">
            <v>5</v>
          </cell>
          <cell r="S5965">
            <v>270</v>
          </cell>
          <cell r="T5965">
            <v>11.84</v>
          </cell>
          <cell r="U5965" t="str">
            <v>US$</v>
          </cell>
          <cell r="V5965" t="str">
            <v>EA</v>
          </cell>
          <cell r="W5965" t="str">
            <v>FLT</v>
          </cell>
          <cell r="X5965" t="str">
            <v>BRN</v>
          </cell>
          <cell r="Y5965" t="str">
            <v>FOT</v>
          </cell>
          <cell r="Z5965" t="str">
            <v>HDO</v>
          </cell>
        </row>
        <row r="5966">
          <cell r="A5966" t="str">
            <v>P7049</v>
          </cell>
          <cell r="B5966" t="str">
            <v>9100401939</v>
          </cell>
          <cell r="C5966" t="str">
            <v>10009100401936</v>
          </cell>
          <cell r="D5966">
            <v>4.8579999999999997</v>
          </cell>
          <cell r="E5966">
            <v>0.2</v>
          </cell>
          <cell r="F5966">
            <v>5.6180000000000003</v>
          </cell>
          <cell r="G5966">
            <v>5.6180000000000003</v>
          </cell>
          <cell r="H5966">
            <v>12.487</v>
          </cell>
          <cell r="I5966">
            <v>29.148</v>
          </cell>
          <cell r="J5966">
            <v>1.2</v>
          </cell>
          <cell r="K5966">
            <v>17.375</v>
          </cell>
          <cell r="L5966">
            <v>11.75</v>
          </cell>
          <cell r="M5966">
            <v>13.311999999999999</v>
          </cell>
          <cell r="N5966">
            <v>6</v>
          </cell>
          <cell r="O5966" t="str">
            <v>US</v>
          </cell>
          <cell r="P5966" t="str">
            <v>RA</v>
          </cell>
          <cell r="Q5966" t="str">
            <v>HDO</v>
          </cell>
          <cell r="R5966">
            <v>3</v>
          </cell>
          <cell r="S5966">
            <v>162</v>
          </cell>
          <cell r="T5966">
            <v>51.21</v>
          </cell>
          <cell r="U5966" t="str">
            <v>US$</v>
          </cell>
          <cell r="V5966" t="str">
            <v>EA</v>
          </cell>
          <cell r="W5966" t="str">
            <v>FLT</v>
          </cell>
          <cell r="X5966" t="str">
            <v>BRN</v>
          </cell>
          <cell r="Y5966" t="str">
            <v>FOT</v>
          </cell>
          <cell r="Z5966" t="str">
            <v>HDO</v>
          </cell>
        </row>
        <row r="5967">
          <cell r="A5967" t="str">
            <v>P7053</v>
          </cell>
          <cell r="B5967" t="str">
            <v>9100423375</v>
          </cell>
          <cell r="C5967" t="str">
            <v>10009100423372</v>
          </cell>
          <cell r="D5967">
            <v>1.5529999999999999</v>
          </cell>
          <cell r="E5967">
            <v>0.105</v>
          </cell>
          <cell r="F5967">
            <v>4.806</v>
          </cell>
          <cell r="G5967">
            <v>4.806</v>
          </cell>
          <cell r="H5967">
            <v>9.2430000000000003</v>
          </cell>
          <cell r="I5967">
            <v>9.3179999999999996</v>
          </cell>
          <cell r="J5967">
            <v>1.26</v>
          </cell>
          <cell r="K5967">
            <v>14.875</v>
          </cell>
          <cell r="L5967">
            <v>10.125</v>
          </cell>
          <cell r="M5967">
            <v>10.061999999999999</v>
          </cell>
          <cell r="N5967">
            <v>6</v>
          </cell>
          <cell r="O5967" t="str">
            <v>FR</v>
          </cell>
          <cell r="Q5967" t="str">
            <v>HDO</v>
          </cell>
          <cell r="R5967">
            <v>4</v>
          </cell>
          <cell r="S5967">
            <v>312</v>
          </cell>
          <cell r="T5967">
            <v>12.36</v>
          </cell>
          <cell r="U5967" t="str">
            <v>US$</v>
          </cell>
          <cell r="W5967" t="str">
            <v>FLT</v>
          </cell>
          <cell r="X5967" t="str">
            <v>BRN</v>
          </cell>
          <cell r="Y5967" t="str">
            <v>FOT</v>
          </cell>
          <cell r="Z5967" t="str">
            <v>HDO</v>
          </cell>
        </row>
        <row r="5968">
          <cell r="A5968" t="str">
            <v>P7061</v>
          </cell>
          <cell r="B5968" t="str">
            <v>9100401946</v>
          </cell>
          <cell r="C5968" t="str">
            <v>50009100401941</v>
          </cell>
          <cell r="D5968">
            <v>1.45</v>
          </cell>
          <cell r="E5968">
            <v>6.9000000000000006E-2</v>
          </cell>
          <cell r="F5968">
            <v>3.9169999999999998</v>
          </cell>
          <cell r="G5968">
            <v>3.9169999999999998</v>
          </cell>
          <cell r="H5968">
            <v>6.3339999999999996</v>
          </cell>
          <cell r="I5968">
            <v>17.399999999999999</v>
          </cell>
          <cell r="J5968">
            <v>0.82799999999999996</v>
          </cell>
          <cell r="K5968">
            <v>16.375</v>
          </cell>
          <cell r="L5968">
            <v>12.5</v>
          </cell>
          <cell r="M5968">
            <v>7</v>
          </cell>
          <cell r="N5968">
            <v>12</v>
          </cell>
          <cell r="O5968" t="str">
            <v>US</v>
          </cell>
          <cell r="P5968" t="str">
            <v>RA</v>
          </cell>
          <cell r="Q5968" t="str">
            <v>HDO</v>
          </cell>
          <cell r="R5968">
            <v>6</v>
          </cell>
          <cell r="S5968">
            <v>648</v>
          </cell>
          <cell r="T5968">
            <v>20.69</v>
          </cell>
          <cell r="U5968" t="str">
            <v>US$</v>
          </cell>
          <cell r="V5968" t="str">
            <v>EA</v>
          </cell>
          <cell r="W5968" t="str">
            <v>FLT</v>
          </cell>
          <cell r="X5968" t="str">
            <v>BRN</v>
          </cell>
          <cell r="Y5968" t="str">
            <v>FOT</v>
          </cell>
          <cell r="Z5968" t="str">
            <v>HDO</v>
          </cell>
        </row>
        <row r="5969">
          <cell r="A5969" t="str">
            <v>P7075</v>
          </cell>
          <cell r="B5969" t="str">
            <v>9100402011</v>
          </cell>
          <cell r="C5969" t="str">
            <v>10009100402018</v>
          </cell>
          <cell r="D5969">
            <v>1.117</v>
          </cell>
          <cell r="E5969">
            <v>4.9000000000000002E-2</v>
          </cell>
          <cell r="F5969">
            <v>3.8519999999999999</v>
          </cell>
          <cell r="G5969">
            <v>3.8519999999999999</v>
          </cell>
          <cell r="H5969">
            <v>5.29</v>
          </cell>
          <cell r="I5969">
            <v>6.702</v>
          </cell>
          <cell r="J5969">
            <v>0.29399999999999998</v>
          </cell>
          <cell r="K5969">
            <v>12.061999999999999</v>
          </cell>
          <cell r="L5969">
            <v>8.25</v>
          </cell>
          <cell r="M5969">
            <v>6.125</v>
          </cell>
          <cell r="N5969">
            <v>6</v>
          </cell>
          <cell r="O5969" t="str">
            <v>US</v>
          </cell>
          <cell r="P5969" t="str">
            <v>RA</v>
          </cell>
          <cell r="Q5969" t="str">
            <v>FFH</v>
          </cell>
          <cell r="R5969">
            <v>6</v>
          </cell>
          <cell r="S5969">
            <v>720</v>
          </cell>
          <cell r="T5969">
            <v>14.59</v>
          </cell>
          <cell r="U5969" t="str">
            <v>US$</v>
          </cell>
          <cell r="V5969" t="str">
            <v>EA</v>
          </cell>
          <cell r="W5969" t="str">
            <v>FLT</v>
          </cell>
          <cell r="X5969" t="str">
            <v>BRN</v>
          </cell>
          <cell r="Y5969" t="str">
            <v>FUL</v>
          </cell>
          <cell r="Z5969" t="str">
            <v>FFH</v>
          </cell>
        </row>
        <row r="5970">
          <cell r="A5970" t="str">
            <v>P7077</v>
          </cell>
          <cell r="B5970" t="str">
            <v>9100401984</v>
          </cell>
          <cell r="C5970" t="str">
            <v>10009100401981</v>
          </cell>
          <cell r="D5970">
            <v>3.4</v>
          </cell>
          <cell r="E5970">
            <v>0.20300000000000001</v>
          </cell>
          <cell r="F5970">
            <v>5.306</v>
          </cell>
          <cell r="G5970">
            <v>5.306</v>
          </cell>
          <cell r="H5970">
            <v>11.673999999999999</v>
          </cell>
          <cell r="I5970">
            <v>40.799999999999997</v>
          </cell>
          <cell r="J5970">
            <v>0.20300000000000001</v>
          </cell>
          <cell r="K5970">
            <v>21.75</v>
          </cell>
          <cell r="L5970">
            <v>16.437000000000001</v>
          </cell>
          <cell r="M5970">
            <v>12.436999999999999</v>
          </cell>
          <cell r="N5970">
            <v>12</v>
          </cell>
          <cell r="O5970" t="str">
            <v>US</v>
          </cell>
          <cell r="P5970" t="str">
            <v>RA</v>
          </cell>
          <cell r="Q5970" t="str">
            <v>HDO</v>
          </cell>
          <cell r="R5970">
            <v>3</v>
          </cell>
          <cell r="S5970">
            <v>180</v>
          </cell>
          <cell r="T5970">
            <v>62.46</v>
          </cell>
          <cell r="U5970" t="str">
            <v>US$</v>
          </cell>
          <cell r="V5970" t="str">
            <v>EA</v>
          </cell>
          <cell r="W5970" t="str">
            <v>FLT</v>
          </cell>
          <cell r="X5970" t="str">
            <v>BRN</v>
          </cell>
          <cell r="Y5970" t="str">
            <v>FOT</v>
          </cell>
          <cell r="Z5970" t="str">
            <v>HDO</v>
          </cell>
        </row>
        <row r="5971">
          <cell r="A5971" t="str">
            <v>P7080</v>
          </cell>
          <cell r="B5971" t="str">
            <v>9100401977</v>
          </cell>
          <cell r="C5971" t="str">
            <v>10009100401974</v>
          </cell>
          <cell r="D5971">
            <v>5.45</v>
          </cell>
          <cell r="E5971">
            <v>0.23</v>
          </cell>
          <cell r="F5971">
            <v>5.6180000000000003</v>
          </cell>
          <cell r="G5971">
            <v>5.6180000000000003</v>
          </cell>
          <cell r="H5971">
            <v>12.487</v>
          </cell>
          <cell r="I5971">
            <v>65.400000000000006</v>
          </cell>
          <cell r="J5971">
            <v>0.23</v>
          </cell>
          <cell r="K5971">
            <v>23</v>
          </cell>
          <cell r="L5971">
            <v>17.375</v>
          </cell>
          <cell r="M5971">
            <v>13.311999999999999</v>
          </cell>
          <cell r="N5971">
            <v>1</v>
          </cell>
          <cell r="O5971" t="str">
            <v>US</v>
          </cell>
          <cell r="Q5971" t="str">
            <v>HDO</v>
          </cell>
          <cell r="R5971">
            <v>3</v>
          </cell>
          <cell r="S5971">
            <v>144</v>
          </cell>
          <cell r="T5971">
            <v>73.7</v>
          </cell>
          <cell r="U5971" t="str">
            <v>US$</v>
          </cell>
          <cell r="W5971" t="str">
            <v>FLT</v>
          </cell>
          <cell r="X5971" t="str">
            <v>BRN</v>
          </cell>
          <cell r="Y5971" t="str">
            <v>FOT</v>
          </cell>
          <cell r="Z5971" t="str">
            <v>HDO</v>
          </cell>
        </row>
        <row r="5972">
          <cell r="A5972" t="str">
            <v>P7084</v>
          </cell>
          <cell r="B5972" t="str">
            <v>9100527035</v>
          </cell>
          <cell r="C5972" t="str">
            <v>10009100527032</v>
          </cell>
          <cell r="D5972">
            <v>4.25</v>
          </cell>
          <cell r="E5972">
            <v>0.20699999999999999</v>
          </cell>
          <cell r="F5972">
            <v>0</v>
          </cell>
          <cell r="G5972">
            <v>0</v>
          </cell>
          <cell r="H5972">
            <v>0</v>
          </cell>
          <cell r="I5972">
            <v>4.25</v>
          </cell>
          <cell r="J5972">
            <v>0.20699999999999999</v>
          </cell>
          <cell r="K5972">
            <v>5.25</v>
          </cell>
          <cell r="L5972">
            <v>5.25</v>
          </cell>
          <cell r="M5972">
            <v>12.5</v>
          </cell>
          <cell r="N5972">
            <v>1</v>
          </cell>
          <cell r="O5972" t="str">
            <v>US</v>
          </cell>
          <cell r="P5972" t="str">
            <v>RA</v>
          </cell>
          <cell r="Q5972" t="str">
            <v>HDO</v>
          </cell>
          <cell r="R5972">
            <v>3</v>
          </cell>
          <cell r="S5972">
            <v>189</v>
          </cell>
          <cell r="T5972">
            <v>74.14</v>
          </cell>
          <cell r="U5972" t="str">
            <v>US$</v>
          </cell>
          <cell r="V5972" t="str">
            <v>EA</v>
          </cell>
          <cell r="W5972" t="str">
            <v>FLT</v>
          </cell>
          <cell r="X5972" t="str">
            <v>BRN</v>
          </cell>
          <cell r="Y5972" t="str">
            <v>FOT</v>
          </cell>
          <cell r="Z5972" t="str">
            <v>HDO</v>
          </cell>
        </row>
        <row r="5973">
          <cell r="A5973" t="str">
            <v>P7163</v>
          </cell>
          <cell r="B5973" t="str">
            <v>9100402448</v>
          </cell>
          <cell r="C5973" t="str">
            <v>10009100402445</v>
          </cell>
          <cell r="D5973">
            <v>2.4580000000000002</v>
          </cell>
          <cell r="E5973">
            <v>0.107</v>
          </cell>
          <cell r="F5973">
            <v>4.415</v>
          </cell>
          <cell r="G5973">
            <v>4.415</v>
          </cell>
          <cell r="H5973">
            <v>8.9550000000000001</v>
          </cell>
          <cell r="I5973">
            <v>14.747999999999999</v>
          </cell>
          <cell r="J5973">
            <v>0.64200000000000002</v>
          </cell>
          <cell r="K5973">
            <v>13.811999999999999</v>
          </cell>
          <cell r="L5973">
            <v>9.375</v>
          </cell>
          <cell r="M5973">
            <v>9.75</v>
          </cell>
          <cell r="N5973">
            <v>6</v>
          </cell>
          <cell r="O5973" t="str">
            <v>US</v>
          </cell>
          <cell r="P5973" t="str">
            <v>RA</v>
          </cell>
          <cell r="Q5973" t="str">
            <v>HDO</v>
          </cell>
          <cell r="R5973">
            <v>3</v>
          </cell>
          <cell r="S5973">
            <v>234</v>
          </cell>
          <cell r="T5973">
            <v>21.24</v>
          </cell>
          <cell r="U5973" t="str">
            <v>US$</v>
          </cell>
          <cell r="V5973" t="str">
            <v>EA</v>
          </cell>
          <cell r="W5973" t="str">
            <v>FLT</v>
          </cell>
          <cell r="X5973" t="str">
            <v>BRN</v>
          </cell>
          <cell r="Y5973" t="str">
            <v>FOT</v>
          </cell>
          <cell r="Z5973" t="str">
            <v>HDO</v>
          </cell>
        </row>
        <row r="5974">
          <cell r="A5974" t="str">
            <v>P7164</v>
          </cell>
          <cell r="B5974" t="str">
            <v>9100402110</v>
          </cell>
          <cell r="C5974" t="str">
            <v>10009100402117</v>
          </cell>
          <cell r="D5974">
            <v>1.0369999999999999</v>
          </cell>
          <cell r="E5974">
            <v>5.6000000000000001E-2</v>
          </cell>
          <cell r="F5974">
            <v>3.915</v>
          </cell>
          <cell r="G5974">
            <v>3.915</v>
          </cell>
          <cell r="H5974">
            <v>4.9550000000000001</v>
          </cell>
          <cell r="I5974">
            <v>12.444000000000001</v>
          </cell>
          <cell r="J5974">
            <v>0.67200000000000004</v>
          </cell>
          <cell r="K5974">
            <v>16.187000000000001</v>
          </cell>
          <cell r="L5974">
            <v>12.25</v>
          </cell>
          <cell r="M5974">
            <v>5.8120000000000003</v>
          </cell>
          <cell r="N5974">
            <v>12</v>
          </cell>
          <cell r="O5974" t="str">
            <v>US</v>
          </cell>
          <cell r="Q5974" t="str">
            <v>FFH</v>
          </cell>
          <cell r="R5974">
            <v>7</v>
          </cell>
          <cell r="S5974">
            <v>840</v>
          </cell>
          <cell r="T5974">
            <v>7.06</v>
          </cell>
          <cell r="U5974" t="str">
            <v>US$</v>
          </cell>
          <cell r="W5974" t="str">
            <v>FLT</v>
          </cell>
          <cell r="X5974" t="str">
            <v>BRN</v>
          </cell>
          <cell r="Y5974" t="str">
            <v>FUL</v>
          </cell>
          <cell r="Z5974" t="str">
            <v>FFH</v>
          </cell>
        </row>
        <row r="5975">
          <cell r="A5975" t="str">
            <v>P7168</v>
          </cell>
          <cell r="B5975" t="str">
            <v>9100007681</v>
          </cell>
          <cell r="C5975" t="str">
            <v>10009100007688</v>
          </cell>
          <cell r="D5975">
            <v>4.5</v>
          </cell>
          <cell r="E5975">
            <v>0.26</v>
          </cell>
          <cell r="F5975">
            <v>5.6180000000000003</v>
          </cell>
          <cell r="G5975">
            <v>5.6180000000000003</v>
          </cell>
          <cell r="H5975">
            <v>12.237</v>
          </cell>
          <cell r="I5975">
            <v>27</v>
          </cell>
          <cell r="J5975">
            <v>1.56</v>
          </cell>
          <cell r="K5975">
            <v>17.375</v>
          </cell>
          <cell r="L5975">
            <v>11.75</v>
          </cell>
          <cell r="M5975">
            <v>13</v>
          </cell>
          <cell r="N5975">
            <v>6</v>
          </cell>
          <cell r="O5975" t="str">
            <v>US</v>
          </cell>
          <cell r="Q5975" t="str">
            <v>FFH</v>
          </cell>
          <cell r="R5975">
            <v>3</v>
          </cell>
          <cell r="S5975">
            <v>162</v>
          </cell>
          <cell r="T5975">
            <v>29.45</v>
          </cell>
          <cell r="U5975" t="str">
            <v>US$</v>
          </cell>
          <cell r="W5975" t="str">
            <v>FLT</v>
          </cell>
          <cell r="X5975" t="str">
            <v>BRN</v>
          </cell>
          <cell r="Y5975" t="str">
            <v>FUL</v>
          </cell>
          <cell r="Z5975" t="str">
            <v>FFH</v>
          </cell>
        </row>
        <row r="5976">
          <cell r="A5976" t="str">
            <v>P7235</v>
          </cell>
          <cell r="B5976" t="str">
            <v>9100402202</v>
          </cell>
          <cell r="C5976" t="str">
            <v>10009100402209</v>
          </cell>
          <cell r="D5976">
            <v>3.4910000000000001</v>
          </cell>
          <cell r="E5976">
            <v>0.124</v>
          </cell>
          <cell r="F5976">
            <v>4.2430000000000003</v>
          </cell>
          <cell r="G5976">
            <v>4.2430000000000003</v>
          </cell>
          <cell r="H5976">
            <v>9.7370000000000001</v>
          </cell>
          <cell r="I5976">
            <v>20.946000000000002</v>
          </cell>
          <cell r="J5976">
            <v>0.124</v>
          </cell>
          <cell r="K5976">
            <v>13.25</v>
          </cell>
          <cell r="L5976">
            <v>9</v>
          </cell>
          <cell r="M5976">
            <v>10.561999999999999</v>
          </cell>
          <cell r="N5976">
            <v>6</v>
          </cell>
          <cell r="O5976" t="str">
            <v>US</v>
          </cell>
          <cell r="P5976" t="str">
            <v>RA</v>
          </cell>
          <cell r="Q5976" t="str">
            <v>HDO</v>
          </cell>
          <cell r="R5976">
            <v>4</v>
          </cell>
          <cell r="S5976">
            <v>384</v>
          </cell>
          <cell r="T5976">
            <v>60.83</v>
          </cell>
          <cell r="U5976" t="str">
            <v>US$</v>
          </cell>
          <cell r="V5976" t="str">
            <v>EA</v>
          </cell>
          <cell r="W5976" t="str">
            <v>FLT</v>
          </cell>
          <cell r="X5976" t="str">
            <v>BRN</v>
          </cell>
          <cell r="Y5976" t="str">
            <v>FOT</v>
          </cell>
          <cell r="Z5976" t="str">
            <v>HDO</v>
          </cell>
        </row>
        <row r="5977">
          <cell r="A5977" t="str">
            <v>P7236</v>
          </cell>
          <cell r="B5977" t="str">
            <v>9100402219</v>
          </cell>
          <cell r="C5977" t="str">
            <v>10009100402216</v>
          </cell>
          <cell r="D5977">
            <v>3.496</v>
          </cell>
          <cell r="E5977">
            <v>0.12</v>
          </cell>
          <cell r="F5977">
            <v>4.2430000000000003</v>
          </cell>
          <cell r="G5977">
            <v>4.2430000000000003</v>
          </cell>
          <cell r="H5977">
            <v>9.7370000000000001</v>
          </cell>
          <cell r="I5977">
            <v>20.975999999999999</v>
          </cell>
          <cell r="J5977">
            <v>1.44</v>
          </cell>
          <cell r="K5977">
            <v>13.25</v>
          </cell>
          <cell r="L5977">
            <v>9</v>
          </cell>
          <cell r="M5977">
            <v>10.561999999999999</v>
          </cell>
          <cell r="N5977">
            <v>6</v>
          </cell>
          <cell r="O5977" t="str">
            <v>US</v>
          </cell>
          <cell r="Q5977" t="str">
            <v>HDO</v>
          </cell>
          <cell r="R5977">
            <v>4</v>
          </cell>
          <cell r="S5977">
            <v>384</v>
          </cell>
          <cell r="T5977">
            <v>60.83</v>
          </cell>
          <cell r="U5977" t="str">
            <v>US$</v>
          </cell>
          <cell r="W5977" t="str">
            <v>FLT</v>
          </cell>
          <cell r="X5977" t="str">
            <v>BRN</v>
          </cell>
          <cell r="Y5977" t="str">
            <v>FOT</v>
          </cell>
          <cell r="Z5977" t="str">
            <v>HDO</v>
          </cell>
        </row>
        <row r="5978">
          <cell r="A5978" t="str">
            <v>P7252</v>
          </cell>
          <cell r="B5978" t="str">
            <v>9100402271</v>
          </cell>
          <cell r="C5978" t="str">
            <v>10009100402278</v>
          </cell>
          <cell r="D5978">
            <v>2.9</v>
          </cell>
          <cell r="E5978">
            <v>0.13100000000000001</v>
          </cell>
          <cell r="F5978">
            <v>5.306</v>
          </cell>
          <cell r="G5978">
            <v>5.306</v>
          </cell>
          <cell r="H5978">
            <v>7.2990000000000004</v>
          </cell>
          <cell r="I5978">
            <v>17.399999999999999</v>
          </cell>
          <cell r="J5978">
            <v>0.13100000000000001</v>
          </cell>
          <cell r="K5978">
            <v>16.437000000000001</v>
          </cell>
          <cell r="L5978">
            <v>11.125</v>
          </cell>
          <cell r="M5978">
            <v>8.125</v>
          </cell>
          <cell r="N5978">
            <v>6</v>
          </cell>
          <cell r="O5978" t="str">
            <v>US</v>
          </cell>
          <cell r="P5978" t="str">
            <v>RA</v>
          </cell>
          <cell r="Q5978" t="str">
            <v>HDO</v>
          </cell>
          <cell r="R5978">
            <v>5</v>
          </cell>
          <cell r="S5978">
            <v>300</v>
          </cell>
          <cell r="T5978">
            <v>44.55</v>
          </cell>
          <cell r="U5978" t="str">
            <v>US$</v>
          </cell>
          <cell r="V5978" t="str">
            <v>EA</v>
          </cell>
          <cell r="W5978" t="str">
            <v>FLT</v>
          </cell>
          <cell r="X5978" t="str">
            <v>BRN</v>
          </cell>
          <cell r="Y5978" t="str">
            <v>FOT</v>
          </cell>
          <cell r="Z5978" t="str">
            <v>HDO</v>
          </cell>
        </row>
        <row r="5979">
          <cell r="A5979" t="str">
            <v>P7253</v>
          </cell>
          <cell r="B5979" t="str">
            <v>9100402288</v>
          </cell>
          <cell r="C5979" t="str">
            <v>10009100402285</v>
          </cell>
          <cell r="D5979">
            <v>2.84</v>
          </cell>
          <cell r="E5979">
            <v>0</v>
          </cell>
          <cell r="F5979">
            <v>0</v>
          </cell>
          <cell r="G5979">
            <v>0</v>
          </cell>
          <cell r="H5979">
            <v>0</v>
          </cell>
          <cell r="I5979">
            <v>2.84</v>
          </cell>
          <cell r="J5979">
            <v>0.121</v>
          </cell>
          <cell r="K5979">
            <v>5.375</v>
          </cell>
          <cell r="L5979">
            <v>5.375</v>
          </cell>
          <cell r="M5979">
            <v>7.25</v>
          </cell>
          <cell r="N5979">
            <v>1</v>
          </cell>
          <cell r="O5979" t="str">
            <v>US</v>
          </cell>
          <cell r="P5979" t="str">
            <v>RA</v>
          </cell>
          <cell r="Q5979" t="str">
            <v>HDO</v>
          </cell>
          <cell r="R5979">
            <v>5</v>
          </cell>
          <cell r="S5979">
            <v>315</v>
          </cell>
          <cell r="T5979">
            <v>42.93</v>
          </cell>
          <cell r="U5979" t="str">
            <v>US$</v>
          </cell>
          <cell r="V5979" t="str">
            <v>EA</v>
          </cell>
          <cell r="W5979" t="str">
            <v>FLT</v>
          </cell>
          <cell r="X5979" t="str">
            <v>BRN</v>
          </cell>
          <cell r="Y5979" t="str">
            <v>FOT</v>
          </cell>
          <cell r="Z5979" t="str">
            <v>HDO</v>
          </cell>
        </row>
        <row r="5980">
          <cell r="A5980" t="str">
            <v>P7254</v>
          </cell>
          <cell r="B5980" t="str">
            <v>9100402295</v>
          </cell>
          <cell r="C5980" t="str">
            <v>10009100402292</v>
          </cell>
          <cell r="D5980">
            <v>3.6</v>
          </cell>
          <cell r="E5980">
            <v>0.192</v>
          </cell>
          <cell r="F5980">
            <v>0</v>
          </cell>
          <cell r="G5980">
            <v>0</v>
          </cell>
          <cell r="H5980">
            <v>0</v>
          </cell>
          <cell r="I5980">
            <v>3.6</v>
          </cell>
          <cell r="J5980">
            <v>2.3039999999999998</v>
          </cell>
          <cell r="K5980">
            <v>5.5</v>
          </cell>
          <cell r="L5980">
            <v>5.5</v>
          </cell>
          <cell r="M5980">
            <v>13.25</v>
          </cell>
          <cell r="N5980">
            <v>1</v>
          </cell>
          <cell r="O5980" t="str">
            <v>US</v>
          </cell>
          <cell r="P5980" t="str">
            <v>RA</v>
          </cell>
          <cell r="Q5980" t="str">
            <v>HDO</v>
          </cell>
          <cell r="R5980">
            <v>3</v>
          </cell>
          <cell r="S5980">
            <v>168</v>
          </cell>
          <cell r="T5980">
            <v>60.83</v>
          </cell>
          <cell r="U5980" t="str">
            <v>US$</v>
          </cell>
          <cell r="V5980" t="str">
            <v>EA</v>
          </cell>
          <cell r="W5980" t="str">
            <v>FLT</v>
          </cell>
          <cell r="X5980" t="str">
            <v>BRN</v>
          </cell>
          <cell r="Y5980" t="str">
            <v>FOT</v>
          </cell>
          <cell r="Z5980" t="str">
            <v>HDO</v>
          </cell>
        </row>
        <row r="5981">
          <cell r="A5981" t="str">
            <v>P7255</v>
          </cell>
          <cell r="B5981" t="str">
            <v>9100402301</v>
          </cell>
          <cell r="C5981" t="str">
            <v>10009100402308</v>
          </cell>
          <cell r="D5981">
            <v>3.8</v>
          </cell>
          <cell r="E5981">
            <v>0.23799999999999999</v>
          </cell>
          <cell r="F5981">
            <v>5.6180000000000003</v>
          </cell>
          <cell r="G5981">
            <v>5.6180000000000003</v>
          </cell>
          <cell r="H5981">
            <v>11.180999999999999</v>
          </cell>
          <cell r="I5981">
            <v>22.8</v>
          </cell>
          <cell r="J5981">
            <v>0.23799999999999999</v>
          </cell>
          <cell r="K5981">
            <v>17.375</v>
          </cell>
          <cell r="L5981">
            <v>11.75</v>
          </cell>
          <cell r="M5981">
            <v>12</v>
          </cell>
          <cell r="N5981">
            <v>6</v>
          </cell>
          <cell r="O5981" t="str">
            <v>US</v>
          </cell>
          <cell r="P5981" t="str">
            <v>RA</v>
          </cell>
          <cell r="Q5981" t="str">
            <v>HDO</v>
          </cell>
          <cell r="R5981">
            <v>3</v>
          </cell>
          <cell r="S5981">
            <v>162</v>
          </cell>
          <cell r="T5981">
            <v>64.3</v>
          </cell>
          <cell r="U5981" t="str">
            <v>US$</v>
          </cell>
          <cell r="V5981" t="str">
            <v>EA</v>
          </cell>
          <cell r="W5981" t="str">
            <v>FLT</v>
          </cell>
          <cell r="X5981" t="str">
            <v>BRN</v>
          </cell>
          <cell r="Y5981" t="str">
            <v>FOT</v>
          </cell>
          <cell r="Z5981" t="str">
            <v>HDO</v>
          </cell>
        </row>
        <row r="5982">
          <cell r="A5982" t="str">
            <v>P7257</v>
          </cell>
          <cell r="B5982" t="str">
            <v>9100402325</v>
          </cell>
          <cell r="C5982" t="str">
            <v>10009100402322</v>
          </cell>
          <cell r="D5982">
            <v>3.1909999999999998</v>
          </cell>
          <cell r="E5982">
            <v>0.14499999999999999</v>
          </cell>
          <cell r="F5982">
            <v>5.306</v>
          </cell>
          <cell r="G5982">
            <v>5.306</v>
          </cell>
          <cell r="H5982">
            <v>7.2990000000000004</v>
          </cell>
          <cell r="I5982">
            <v>19.146000000000001</v>
          </cell>
          <cell r="J5982">
            <v>0.14499999999999999</v>
          </cell>
          <cell r="K5982">
            <v>16.437000000000001</v>
          </cell>
          <cell r="L5982">
            <v>11.125</v>
          </cell>
          <cell r="M5982">
            <v>8.125</v>
          </cell>
          <cell r="N5982">
            <v>6</v>
          </cell>
          <cell r="O5982" t="str">
            <v>US</v>
          </cell>
          <cell r="Q5982" t="str">
            <v>HDO</v>
          </cell>
          <cell r="R5982">
            <v>5</v>
          </cell>
          <cell r="S5982">
            <v>300</v>
          </cell>
          <cell r="T5982">
            <v>38.75</v>
          </cell>
          <cell r="U5982" t="str">
            <v>US$</v>
          </cell>
          <cell r="W5982" t="str">
            <v>FLT</v>
          </cell>
          <cell r="X5982" t="str">
            <v>BRN</v>
          </cell>
          <cell r="Y5982" t="str">
            <v>FOT</v>
          </cell>
          <cell r="Z5982" t="str">
            <v>HDO</v>
          </cell>
        </row>
        <row r="5983">
          <cell r="A5983" t="str">
            <v>P7306</v>
          </cell>
          <cell r="B5983" t="str">
            <v>9100402332</v>
          </cell>
          <cell r="C5983" t="str">
            <v>10009100402339</v>
          </cell>
          <cell r="D5983">
            <v>2.25</v>
          </cell>
          <cell r="E5983">
            <v>0.08</v>
          </cell>
          <cell r="F5983">
            <v>3.9929999999999999</v>
          </cell>
          <cell r="G5983">
            <v>3.9929999999999999</v>
          </cell>
          <cell r="H5983">
            <v>8.2370000000000001</v>
          </cell>
          <cell r="I5983">
            <v>27</v>
          </cell>
          <cell r="J5983">
            <v>0.96</v>
          </cell>
          <cell r="K5983">
            <v>12.5</v>
          </cell>
          <cell r="L5983">
            <v>8.5</v>
          </cell>
          <cell r="M5983">
            <v>9</v>
          </cell>
          <cell r="N5983">
            <v>12</v>
          </cell>
          <cell r="O5983" t="str">
            <v>US</v>
          </cell>
          <cell r="Q5983" t="str">
            <v>HDO</v>
          </cell>
          <cell r="R5983">
            <v>4</v>
          </cell>
          <cell r="S5983">
            <v>480</v>
          </cell>
          <cell r="T5983">
            <v>19.98</v>
          </cell>
          <cell r="U5983" t="str">
            <v>US$</v>
          </cell>
          <cell r="W5983" t="str">
            <v>FLT</v>
          </cell>
          <cell r="X5983" t="str">
            <v>BRN</v>
          </cell>
          <cell r="Y5983" t="str">
            <v>FOT</v>
          </cell>
          <cell r="Z5983" t="str">
            <v>HDO</v>
          </cell>
        </row>
        <row r="5984">
          <cell r="A5984" t="str">
            <v>P7307</v>
          </cell>
          <cell r="B5984" t="str">
            <v>9100402349</v>
          </cell>
          <cell r="C5984" t="str">
            <v>10009100402346</v>
          </cell>
          <cell r="D5984">
            <v>1.5920000000000001</v>
          </cell>
          <cell r="E5984">
            <v>6.8000000000000005E-2</v>
          </cell>
          <cell r="F5984">
            <v>4.04</v>
          </cell>
          <cell r="G5984">
            <v>4.04</v>
          </cell>
          <cell r="H5984">
            <v>6.2050000000000001</v>
          </cell>
          <cell r="I5984">
            <v>19.103999999999999</v>
          </cell>
          <cell r="J5984">
            <v>0.40799999999999997</v>
          </cell>
          <cell r="K5984">
            <v>12.625</v>
          </cell>
          <cell r="L5984">
            <v>8.625</v>
          </cell>
          <cell r="M5984">
            <v>7</v>
          </cell>
          <cell r="N5984">
            <v>6</v>
          </cell>
          <cell r="O5984" t="str">
            <v>US</v>
          </cell>
          <cell r="P5984" t="str">
            <v>RA</v>
          </cell>
          <cell r="Q5984" t="str">
            <v>HDO</v>
          </cell>
          <cell r="R5984">
            <v>6</v>
          </cell>
          <cell r="S5984">
            <v>648</v>
          </cell>
          <cell r="T5984">
            <v>15.98</v>
          </cell>
          <cell r="U5984" t="str">
            <v>US$</v>
          </cell>
          <cell r="V5984" t="str">
            <v>EA</v>
          </cell>
          <cell r="W5984" t="str">
            <v>FLT</v>
          </cell>
          <cell r="X5984" t="str">
            <v>BRN</v>
          </cell>
          <cell r="Y5984" t="str">
            <v>FOT</v>
          </cell>
          <cell r="Z5984" t="str">
            <v>HDO</v>
          </cell>
        </row>
        <row r="5985">
          <cell r="A5985" t="str">
            <v>P7319</v>
          </cell>
          <cell r="B5985" t="str">
            <v>9100402394</v>
          </cell>
          <cell r="C5985" t="str">
            <v>10009100402391</v>
          </cell>
          <cell r="D5985">
            <v>3.383</v>
          </cell>
          <cell r="E5985">
            <v>0.125</v>
          </cell>
          <cell r="F5985">
            <v>4.5</v>
          </cell>
          <cell r="G5985">
            <v>4.5</v>
          </cell>
          <cell r="H5985">
            <v>10</v>
          </cell>
          <cell r="I5985">
            <v>20.297999999999998</v>
          </cell>
          <cell r="J5985">
            <v>0.75</v>
          </cell>
          <cell r="K5985">
            <v>14.25</v>
          </cell>
          <cell r="L5985">
            <v>9.5</v>
          </cell>
          <cell r="M5985">
            <v>10.75</v>
          </cell>
          <cell r="N5985">
            <v>6</v>
          </cell>
          <cell r="O5985" t="str">
            <v>US</v>
          </cell>
          <cell r="Q5985" t="str">
            <v>HDO</v>
          </cell>
          <cell r="R5985">
            <v>3</v>
          </cell>
          <cell r="S5985">
            <v>234</v>
          </cell>
          <cell r="T5985">
            <v>57.64</v>
          </cell>
          <cell r="U5985" t="str">
            <v>US$</v>
          </cell>
          <cell r="W5985" t="str">
            <v>FLT</v>
          </cell>
          <cell r="X5985" t="str">
            <v>BRN</v>
          </cell>
          <cell r="Y5985" t="str">
            <v>FOT</v>
          </cell>
          <cell r="Z5985" t="str">
            <v>HDO</v>
          </cell>
        </row>
        <row r="5986">
          <cell r="A5986" t="str">
            <v>P7357</v>
          </cell>
          <cell r="B5986" t="str">
            <v>9100014382</v>
          </cell>
          <cell r="C5986" t="str">
            <v>10009100014389</v>
          </cell>
          <cell r="D5986">
            <v>1.4930000000000001</v>
          </cell>
          <cell r="E5986">
            <v>6.7000000000000004E-2</v>
          </cell>
          <cell r="F5986">
            <v>3.8519999999999999</v>
          </cell>
          <cell r="G5986">
            <v>3.8519999999999999</v>
          </cell>
          <cell r="H5986">
            <v>6.4550000000000001</v>
          </cell>
          <cell r="I5986">
            <v>8.9580000000000002</v>
          </cell>
          <cell r="J5986">
            <v>0.40200000000000002</v>
          </cell>
          <cell r="K5986">
            <v>12.061999999999999</v>
          </cell>
          <cell r="L5986">
            <v>8.25</v>
          </cell>
          <cell r="M5986">
            <v>7.25</v>
          </cell>
          <cell r="N5986">
            <v>6</v>
          </cell>
          <cell r="O5986" t="str">
            <v>US</v>
          </cell>
          <cell r="P5986" t="str">
            <v>RA</v>
          </cell>
          <cell r="Q5986" t="str">
            <v>HDO</v>
          </cell>
          <cell r="R5986">
            <v>5</v>
          </cell>
          <cell r="S5986">
            <v>600</v>
          </cell>
          <cell r="T5986">
            <v>17.38</v>
          </cell>
          <cell r="U5986" t="str">
            <v>US$</v>
          </cell>
          <cell r="V5986" t="str">
            <v>EA</v>
          </cell>
          <cell r="W5986" t="str">
            <v>FLT</v>
          </cell>
          <cell r="X5986" t="str">
            <v>BRN</v>
          </cell>
          <cell r="Y5986" t="str">
            <v>FOT</v>
          </cell>
          <cell r="Z5986" t="str">
            <v>HDO</v>
          </cell>
        </row>
        <row r="5987">
          <cell r="A5987" t="str">
            <v>P7363</v>
          </cell>
          <cell r="B5987" t="str">
            <v>9100402424</v>
          </cell>
          <cell r="C5987" t="str">
            <v>10009100402421</v>
          </cell>
          <cell r="D5987">
            <v>1.391</v>
          </cell>
          <cell r="E5987">
            <v>7.4999999999999997E-2</v>
          </cell>
          <cell r="F5987">
            <v>3.8519999999999999</v>
          </cell>
          <cell r="G5987">
            <v>3.8519999999999999</v>
          </cell>
          <cell r="H5987">
            <v>7.1020000000000003</v>
          </cell>
          <cell r="I5987">
            <v>16.692</v>
          </cell>
          <cell r="J5987">
            <v>0.9</v>
          </cell>
          <cell r="K5987">
            <v>12.061999999999999</v>
          </cell>
          <cell r="L5987">
            <v>8.25</v>
          </cell>
          <cell r="M5987">
            <v>7.9370000000000003</v>
          </cell>
          <cell r="N5987">
            <v>12</v>
          </cell>
          <cell r="O5987" t="str">
            <v>US</v>
          </cell>
          <cell r="P5987" t="str">
            <v>RA</v>
          </cell>
          <cell r="Q5987" t="str">
            <v>FFH</v>
          </cell>
          <cell r="R5987">
            <v>5</v>
          </cell>
          <cell r="S5987">
            <v>600</v>
          </cell>
          <cell r="T5987">
            <v>13.97</v>
          </cell>
          <cell r="U5987" t="str">
            <v>US$</v>
          </cell>
          <cell r="V5987" t="str">
            <v>EA</v>
          </cell>
          <cell r="W5987" t="str">
            <v>FLT</v>
          </cell>
          <cell r="X5987" t="str">
            <v>BRN</v>
          </cell>
          <cell r="Y5987" t="str">
            <v>FUL</v>
          </cell>
          <cell r="Z5987" t="str">
            <v>FFH</v>
          </cell>
        </row>
        <row r="5988">
          <cell r="A5988" t="str">
            <v>P7402</v>
          </cell>
          <cell r="B5988" t="str">
            <v>9100402455</v>
          </cell>
          <cell r="C5988" t="str">
            <v>10009100402452</v>
          </cell>
          <cell r="D5988">
            <v>1.323</v>
          </cell>
          <cell r="E5988">
            <v>6.2E-2</v>
          </cell>
          <cell r="F5988">
            <v>3.8519999999999999</v>
          </cell>
          <cell r="G5988">
            <v>3.8519999999999999</v>
          </cell>
          <cell r="H5988">
            <v>6.04</v>
          </cell>
          <cell r="I5988">
            <v>7.9379999999999997</v>
          </cell>
          <cell r="J5988">
            <v>0.372</v>
          </cell>
          <cell r="K5988">
            <v>12.061999999999999</v>
          </cell>
          <cell r="L5988">
            <v>8.25</v>
          </cell>
          <cell r="M5988">
            <v>6.875</v>
          </cell>
          <cell r="N5988">
            <v>6</v>
          </cell>
          <cell r="O5988" t="str">
            <v>US</v>
          </cell>
          <cell r="P5988" t="str">
            <v>RA</v>
          </cell>
          <cell r="Q5988" t="str">
            <v>FFH</v>
          </cell>
          <cell r="R5988">
            <v>6</v>
          </cell>
          <cell r="S5988">
            <v>720</v>
          </cell>
          <cell r="T5988">
            <v>8.41</v>
          </cell>
          <cell r="U5988" t="str">
            <v>US$</v>
          </cell>
          <cell r="V5988" t="str">
            <v>EA</v>
          </cell>
          <cell r="W5988" t="str">
            <v>FLT</v>
          </cell>
          <cell r="X5988" t="str">
            <v>BRN</v>
          </cell>
          <cell r="Y5988" t="str">
            <v>FUL</v>
          </cell>
          <cell r="Z5988" t="str">
            <v>FFH</v>
          </cell>
        </row>
        <row r="5989">
          <cell r="A5989" t="str">
            <v>P7412</v>
          </cell>
          <cell r="B5989" t="str">
            <v>9100402516</v>
          </cell>
          <cell r="C5989" t="str">
            <v>10009100402513</v>
          </cell>
          <cell r="D5989">
            <v>0.8</v>
          </cell>
          <cell r="E5989">
            <v>7.2999999999999995E-2</v>
          </cell>
          <cell r="F5989">
            <v>3.8519999999999999</v>
          </cell>
          <cell r="G5989">
            <v>3.8519999999999999</v>
          </cell>
          <cell r="H5989">
            <v>6.04</v>
          </cell>
          <cell r="I5989">
            <v>4.8</v>
          </cell>
          <cell r="J5989">
            <v>0.438</v>
          </cell>
          <cell r="K5989">
            <v>12.061999999999999</v>
          </cell>
          <cell r="L5989">
            <v>8.25</v>
          </cell>
          <cell r="M5989">
            <v>6.875</v>
          </cell>
          <cell r="N5989">
            <v>6</v>
          </cell>
          <cell r="O5989" t="str">
            <v>US</v>
          </cell>
          <cell r="Q5989" t="str">
            <v>FFH</v>
          </cell>
          <cell r="R5989">
            <v>6</v>
          </cell>
          <cell r="S5989">
            <v>720</v>
          </cell>
          <cell r="T5989">
            <v>16.39</v>
          </cell>
          <cell r="U5989" t="str">
            <v>US$</v>
          </cell>
          <cell r="W5989" t="str">
            <v>FLT</v>
          </cell>
          <cell r="X5989" t="str">
            <v>BRN</v>
          </cell>
          <cell r="Y5989" t="str">
            <v>FUL</v>
          </cell>
          <cell r="Z5989" t="str">
            <v>FFH</v>
          </cell>
        </row>
        <row r="5990">
          <cell r="A5990" t="str">
            <v>P7509</v>
          </cell>
          <cell r="B5990" t="str">
            <v>9100402554</v>
          </cell>
          <cell r="C5990" t="str">
            <v>10009100402551</v>
          </cell>
          <cell r="D5990">
            <v>2.516</v>
          </cell>
          <cell r="E5990">
            <v>0.161</v>
          </cell>
          <cell r="F5990">
            <v>4.79</v>
          </cell>
          <cell r="G5990">
            <v>4.79</v>
          </cell>
          <cell r="H5990">
            <v>10.58</v>
          </cell>
          <cell r="I5990">
            <v>15.096</v>
          </cell>
          <cell r="J5990">
            <v>0.96599999999999997</v>
          </cell>
          <cell r="K5990">
            <v>14.875</v>
          </cell>
          <cell r="L5990">
            <v>10.125</v>
          </cell>
          <cell r="M5990">
            <v>11.311999999999999</v>
          </cell>
          <cell r="N5990">
            <v>6</v>
          </cell>
          <cell r="O5990" t="str">
            <v>US</v>
          </cell>
          <cell r="P5990" t="str">
            <v>RA</v>
          </cell>
          <cell r="Q5990" t="str">
            <v>FFH</v>
          </cell>
          <cell r="R5990">
            <v>3</v>
          </cell>
          <cell r="S5990">
            <v>234</v>
          </cell>
          <cell r="T5990">
            <v>32.130000000000003</v>
          </cell>
          <cell r="U5990" t="str">
            <v>US$</v>
          </cell>
          <cell r="V5990" t="str">
            <v>EA</v>
          </cell>
          <cell r="W5990" t="str">
            <v>FLT</v>
          </cell>
          <cell r="X5990" t="str">
            <v>BRN</v>
          </cell>
          <cell r="Y5990" t="str">
            <v>FUL</v>
          </cell>
          <cell r="Z5990" t="str">
            <v>FFH</v>
          </cell>
        </row>
        <row r="5991">
          <cell r="A5991" t="str">
            <v>P7510</v>
          </cell>
          <cell r="B5991" t="str">
            <v>9100402561</v>
          </cell>
          <cell r="C5991" t="str">
            <v>10009100402568</v>
          </cell>
          <cell r="D5991">
            <v>0.83299999999999996</v>
          </cell>
          <cell r="E5991">
            <v>6.4000000000000001E-2</v>
          </cell>
          <cell r="F5991">
            <v>3.8519999999999999</v>
          </cell>
          <cell r="G5991">
            <v>3.8519999999999999</v>
          </cell>
          <cell r="H5991">
            <v>5.33</v>
          </cell>
          <cell r="I5991">
            <v>4.9980000000000002</v>
          </cell>
          <cell r="J5991">
            <v>0.38400000000000001</v>
          </cell>
          <cell r="K5991">
            <v>12.061999999999999</v>
          </cell>
          <cell r="L5991">
            <v>8.25</v>
          </cell>
          <cell r="M5991">
            <v>6.125</v>
          </cell>
          <cell r="N5991">
            <v>6</v>
          </cell>
          <cell r="O5991" t="str">
            <v>FR</v>
          </cell>
          <cell r="Q5991" t="str">
            <v>FFH</v>
          </cell>
          <cell r="R5991">
            <v>6</v>
          </cell>
          <cell r="S5991">
            <v>720</v>
          </cell>
          <cell r="T5991">
            <v>23.86</v>
          </cell>
          <cell r="U5991" t="str">
            <v>US$</v>
          </cell>
          <cell r="W5991" t="str">
            <v>FLT</v>
          </cell>
          <cell r="X5991" t="str">
            <v>BRN</v>
          </cell>
          <cell r="Y5991" t="str">
            <v>FUL</v>
          </cell>
          <cell r="Z5991" t="str">
            <v>FFH</v>
          </cell>
        </row>
        <row r="5992">
          <cell r="A5992" t="str">
            <v>P7512</v>
          </cell>
          <cell r="B5992" t="str">
            <v>9100402585</v>
          </cell>
          <cell r="C5992" t="str">
            <v>10009100402582</v>
          </cell>
          <cell r="D5992">
            <v>1.25</v>
          </cell>
          <cell r="E5992">
            <v>0.115</v>
          </cell>
          <cell r="F5992">
            <v>3.1019999999999999</v>
          </cell>
          <cell r="G5992">
            <v>3.1019999999999999</v>
          </cell>
          <cell r="H5992">
            <v>7.29</v>
          </cell>
          <cell r="I5992">
            <v>7.5</v>
          </cell>
          <cell r="J5992">
            <v>1.38</v>
          </cell>
          <cell r="K5992">
            <v>9.8119999999999994</v>
          </cell>
          <cell r="L5992">
            <v>6.75</v>
          </cell>
          <cell r="M5992">
            <v>8.125</v>
          </cell>
          <cell r="N5992">
            <v>6</v>
          </cell>
          <cell r="O5992" t="str">
            <v>US</v>
          </cell>
          <cell r="Q5992" t="str">
            <v>FFH</v>
          </cell>
          <cell r="R5992">
            <v>5</v>
          </cell>
          <cell r="S5992">
            <v>900</v>
          </cell>
          <cell r="T5992">
            <v>15.98</v>
          </cell>
          <cell r="U5992" t="str">
            <v>US$</v>
          </cell>
          <cell r="W5992" t="str">
            <v>FLT</v>
          </cell>
          <cell r="X5992" t="str">
            <v>BRN</v>
          </cell>
          <cell r="Y5992" t="str">
            <v>FUL</v>
          </cell>
          <cell r="Z5992" t="str">
            <v>FFH</v>
          </cell>
        </row>
        <row r="5993">
          <cell r="A5993" t="str">
            <v>P7513</v>
          </cell>
          <cell r="B5993" t="str">
            <v>9100402592</v>
          </cell>
          <cell r="C5993" t="str">
            <v>10009100402599</v>
          </cell>
          <cell r="D5993">
            <v>1.35</v>
          </cell>
          <cell r="E5993">
            <v>5.0999999999999997E-2</v>
          </cell>
          <cell r="F5993">
            <v>3.8319999999999999</v>
          </cell>
          <cell r="G5993">
            <v>3.8319999999999999</v>
          </cell>
          <cell r="H5993">
            <v>6.0359999999999996</v>
          </cell>
          <cell r="I5993">
            <v>8.1</v>
          </cell>
          <cell r="J5993">
            <v>0.58199999999999996</v>
          </cell>
          <cell r="K5993">
            <v>12.061999999999999</v>
          </cell>
          <cell r="L5993">
            <v>8.25</v>
          </cell>
          <cell r="M5993">
            <v>6.875</v>
          </cell>
          <cell r="N5993">
            <v>6</v>
          </cell>
          <cell r="O5993" t="str">
            <v>US</v>
          </cell>
          <cell r="P5993" t="str">
            <v>RA</v>
          </cell>
          <cell r="Q5993" t="str">
            <v>FFH</v>
          </cell>
          <cell r="R5993">
            <v>6</v>
          </cell>
          <cell r="S5993">
            <v>720</v>
          </cell>
          <cell r="T5993">
            <v>11.48</v>
          </cell>
          <cell r="U5993" t="str">
            <v>US$</v>
          </cell>
          <cell r="V5993" t="str">
            <v>EA</v>
          </cell>
          <cell r="W5993" t="str">
            <v>FLT</v>
          </cell>
          <cell r="X5993" t="str">
            <v>BRN</v>
          </cell>
          <cell r="Y5993" t="str">
            <v>FUL</v>
          </cell>
          <cell r="Z5993" t="str">
            <v>FFH</v>
          </cell>
        </row>
        <row r="5994">
          <cell r="A5994" t="str">
            <v>P7514</v>
          </cell>
          <cell r="B5994" t="str">
            <v>9100402608</v>
          </cell>
          <cell r="C5994" t="str">
            <v>10009100402605</v>
          </cell>
          <cell r="D5994">
            <v>0.67500000000000004</v>
          </cell>
          <cell r="E5994">
            <v>2.3E-2</v>
          </cell>
          <cell r="F5994">
            <v>3.1019999999999999</v>
          </cell>
          <cell r="G5994">
            <v>3.1019999999999999</v>
          </cell>
          <cell r="H5994">
            <v>4.165</v>
          </cell>
          <cell r="I5994">
            <v>4.05</v>
          </cell>
          <cell r="J5994">
            <v>0.13800000000000001</v>
          </cell>
          <cell r="K5994">
            <v>9.8119999999999994</v>
          </cell>
          <cell r="L5994">
            <v>6.75</v>
          </cell>
          <cell r="M5994">
            <v>5</v>
          </cell>
          <cell r="N5994">
            <v>6</v>
          </cell>
          <cell r="O5994" t="str">
            <v>US</v>
          </cell>
          <cell r="P5994" t="str">
            <v>RA</v>
          </cell>
          <cell r="Q5994" t="str">
            <v>FFH</v>
          </cell>
          <cell r="R5994">
            <v>8</v>
          </cell>
          <cell r="S5994">
            <v>1440</v>
          </cell>
          <cell r="T5994">
            <v>7.37</v>
          </cell>
          <cell r="U5994" t="str">
            <v>US$</v>
          </cell>
          <cell r="V5994" t="str">
            <v>EA</v>
          </cell>
          <cell r="W5994" t="str">
            <v>FLT</v>
          </cell>
          <cell r="X5994" t="str">
            <v>BRN</v>
          </cell>
          <cell r="Y5994" t="str">
            <v>FUL</v>
          </cell>
          <cell r="Z5994" t="str">
            <v>FFH</v>
          </cell>
        </row>
        <row r="5995">
          <cell r="A5995" t="str">
            <v>P7528</v>
          </cell>
          <cell r="B5995" t="str">
            <v>9100402653</v>
          </cell>
          <cell r="C5995" t="str">
            <v>10009100402650</v>
          </cell>
          <cell r="D5995">
            <v>1.383</v>
          </cell>
          <cell r="E5995">
            <v>7.1999999999999995E-2</v>
          </cell>
          <cell r="F5995">
            <v>3.8519999999999999</v>
          </cell>
          <cell r="G5995">
            <v>3.8519999999999999</v>
          </cell>
          <cell r="H5995">
            <v>6.04</v>
          </cell>
          <cell r="I5995">
            <v>8.298</v>
          </cell>
          <cell r="J5995">
            <v>0.432</v>
          </cell>
          <cell r="K5995">
            <v>12.061999999999999</v>
          </cell>
          <cell r="L5995">
            <v>8.25</v>
          </cell>
          <cell r="M5995">
            <v>6.875</v>
          </cell>
          <cell r="N5995">
            <v>6</v>
          </cell>
          <cell r="O5995" t="str">
            <v>US</v>
          </cell>
          <cell r="P5995" t="str">
            <v>RA</v>
          </cell>
          <cell r="Q5995" t="str">
            <v>HDO</v>
          </cell>
          <cell r="R5995">
            <v>6</v>
          </cell>
          <cell r="S5995">
            <v>720</v>
          </cell>
          <cell r="T5995">
            <v>58.31</v>
          </cell>
          <cell r="U5995" t="str">
            <v>US$</v>
          </cell>
          <cell r="V5995" t="str">
            <v>EA</v>
          </cell>
          <cell r="W5995" t="str">
            <v>FLT</v>
          </cell>
          <cell r="X5995" t="str">
            <v>BRN</v>
          </cell>
          <cell r="Y5995" t="str">
            <v>FOT</v>
          </cell>
          <cell r="Z5995" t="str">
            <v>HDO</v>
          </cell>
        </row>
        <row r="5996">
          <cell r="A5996" t="str">
            <v>P7529</v>
          </cell>
          <cell r="B5996" t="str">
            <v>9100402660</v>
          </cell>
          <cell r="C5996" t="str">
            <v>10009100402667</v>
          </cell>
          <cell r="D5996">
            <v>5</v>
          </cell>
          <cell r="E5996">
            <v>0.26200000000000001</v>
          </cell>
          <cell r="F5996">
            <v>5.6020000000000003</v>
          </cell>
          <cell r="G5996">
            <v>5.6020000000000003</v>
          </cell>
          <cell r="H5996">
            <v>12.455</v>
          </cell>
          <cell r="I5996">
            <v>5</v>
          </cell>
          <cell r="J5996">
            <v>1.5720000000000001</v>
          </cell>
          <cell r="K5996">
            <v>6</v>
          </cell>
          <cell r="L5996">
            <v>6</v>
          </cell>
          <cell r="M5996">
            <v>13.125</v>
          </cell>
          <cell r="N5996">
            <v>1</v>
          </cell>
          <cell r="O5996" t="str">
            <v>DE</v>
          </cell>
          <cell r="Q5996" t="str">
            <v>HDO</v>
          </cell>
          <cell r="R5996">
            <v>3</v>
          </cell>
          <cell r="S5996">
            <v>144</v>
          </cell>
          <cell r="T5996">
            <v>76.62</v>
          </cell>
          <cell r="U5996" t="str">
            <v>US$</v>
          </cell>
          <cell r="W5996" t="str">
            <v>FLT</v>
          </cell>
          <cell r="X5996" t="str">
            <v>BRN</v>
          </cell>
          <cell r="Y5996" t="str">
            <v>FOT</v>
          </cell>
          <cell r="Z5996" t="str">
            <v>HDO</v>
          </cell>
        </row>
        <row r="5997">
          <cell r="A5997" t="str">
            <v>P7531</v>
          </cell>
          <cell r="B5997" t="str">
            <v>9100402684</v>
          </cell>
          <cell r="C5997" t="str">
            <v>10009100402681</v>
          </cell>
          <cell r="D5997">
            <v>1.34</v>
          </cell>
          <cell r="E5997">
            <v>7.0000000000000007E-2</v>
          </cell>
          <cell r="F5997">
            <v>3.8519999999999999</v>
          </cell>
          <cell r="G5997">
            <v>3.8519999999999999</v>
          </cell>
          <cell r="H5997">
            <v>6.08</v>
          </cell>
          <cell r="I5997">
            <v>8.0399999999999991</v>
          </cell>
          <cell r="J5997">
            <v>0.42</v>
          </cell>
          <cell r="K5997">
            <v>12.061999999999999</v>
          </cell>
          <cell r="L5997">
            <v>8.25</v>
          </cell>
          <cell r="M5997">
            <v>6.875</v>
          </cell>
          <cell r="N5997">
            <v>6</v>
          </cell>
          <cell r="O5997" t="str">
            <v>US</v>
          </cell>
          <cell r="P5997" t="str">
            <v>RA</v>
          </cell>
          <cell r="Q5997" t="str">
            <v>HDO</v>
          </cell>
          <cell r="R5997">
            <v>6</v>
          </cell>
          <cell r="S5997">
            <v>720</v>
          </cell>
          <cell r="T5997">
            <v>17.149999999999999</v>
          </cell>
          <cell r="U5997" t="str">
            <v>US$</v>
          </cell>
          <cell r="V5997" t="str">
            <v>EA</v>
          </cell>
          <cell r="W5997" t="str">
            <v>FLT</v>
          </cell>
          <cell r="X5997" t="str">
            <v>BRN</v>
          </cell>
          <cell r="Y5997" t="str">
            <v>FOT</v>
          </cell>
          <cell r="Z5997" t="str">
            <v>HDO</v>
          </cell>
        </row>
        <row r="5998">
          <cell r="A5998" t="str">
            <v>P7533</v>
          </cell>
          <cell r="B5998" t="str">
            <v>9100402707</v>
          </cell>
          <cell r="C5998" t="str">
            <v>10009100402704</v>
          </cell>
          <cell r="D5998">
            <v>1.7829999999999999</v>
          </cell>
          <cell r="E5998">
            <v>9.2999999999999999E-2</v>
          </cell>
          <cell r="F5998">
            <v>3.8519999999999999</v>
          </cell>
          <cell r="G5998">
            <v>3.8519999999999999</v>
          </cell>
          <cell r="H5998">
            <v>8.33</v>
          </cell>
          <cell r="I5998">
            <v>10.698</v>
          </cell>
          <cell r="J5998">
            <v>0.55800000000000005</v>
          </cell>
          <cell r="K5998">
            <v>12.061999999999999</v>
          </cell>
          <cell r="L5998">
            <v>8.25</v>
          </cell>
          <cell r="M5998">
            <v>9.125</v>
          </cell>
          <cell r="N5998">
            <v>6</v>
          </cell>
          <cell r="O5998" t="str">
            <v>FR</v>
          </cell>
          <cell r="P5998" t="str">
            <v>RA</v>
          </cell>
          <cell r="Q5998" t="str">
            <v>HDO</v>
          </cell>
          <cell r="R5998">
            <v>4</v>
          </cell>
          <cell r="S5998">
            <v>480</v>
          </cell>
          <cell r="T5998">
            <v>20.48</v>
          </cell>
          <cell r="U5998" t="str">
            <v>US$</v>
          </cell>
          <cell r="V5998" t="str">
            <v>EA</v>
          </cell>
          <cell r="W5998" t="str">
            <v>FLT</v>
          </cell>
          <cell r="X5998" t="str">
            <v>BRN</v>
          </cell>
          <cell r="Y5998" t="str">
            <v>FOT</v>
          </cell>
          <cell r="Z5998" t="str">
            <v>HDO</v>
          </cell>
        </row>
        <row r="5999">
          <cell r="A5999" t="str">
            <v>P7534</v>
          </cell>
          <cell r="B5999" t="str">
            <v>9100402714</v>
          </cell>
          <cell r="C5999" t="str">
            <v>10009100402711</v>
          </cell>
          <cell r="D5999">
            <v>3.7829999999999999</v>
          </cell>
          <cell r="E5999">
            <v>0.121</v>
          </cell>
          <cell r="F5999">
            <v>4.79</v>
          </cell>
          <cell r="G5999">
            <v>4.79</v>
          </cell>
          <cell r="H5999">
            <v>10.455</v>
          </cell>
          <cell r="I5999">
            <v>3.7829999999999999</v>
          </cell>
          <cell r="J5999">
            <v>0.72599999999999998</v>
          </cell>
          <cell r="K5999">
            <v>14.875</v>
          </cell>
          <cell r="L5999">
            <v>10.125</v>
          </cell>
          <cell r="M5999">
            <v>11.311999999999999</v>
          </cell>
          <cell r="N5999">
            <v>1</v>
          </cell>
          <cell r="O5999" t="str">
            <v>US</v>
          </cell>
          <cell r="P5999" t="str">
            <v>RA</v>
          </cell>
          <cell r="Q5999" t="str">
            <v>HDO</v>
          </cell>
          <cell r="R5999">
            <v>3</v>
          </cell>
          <cell r="S5999">
            <v>234</v>
          </cell>
          <cell r="T5999">
            <v>68.59</v>
          </cell>
          <cell r="U5999" t="str">
            <v>US$</v>
          </cell>
          <cell r="V5999" t="str">
            <v>EA</v>
          </cell>
          <cell r="W5999" t="str">
            <v>FLT</v>
          </cell>
          <cell r="X5999" t="str">
            <v>BRN</v>
          </cell>
          <cell r="Y5999" t="str">
            <v>FOT</v>
          </cell>
          <cell r="Z5999" t="str">
            <v>HDO</v>
          </cell>
        </row>
        <row r="6000">
          <cell r="A6000" t="str">
            <v>P7536</v>
          </cell>
          <cell r="B6000" t="str">
            <v>9100402738</v>
          </cell>
          <cell r="C6000" t="str">
            <v>50009100402733</v>
          </cell>
          <cell r="D6000">
            <v>4.2329999999999997</v>
          </cell>
          <cell r="E6000">
            <v>0.17100000000000001</v>
          </cell>
          <cell r="F6000">
            <v>0</v>
          </cell>
          <cell r="G6000">
            <v>0</v>
          </cell>
          <cell r="H6000">
            <v>0</v>
          </cell>
          <cell r="I6000">
            <v>4.2329999999999997</v>
          </cell>
          <cell r="J6000">
            <v>0.17100000000000001</v>
          </cell>
          <cell r="K6000">
            <v>5.375</v>
          </cell>
          <cell r="L6000">
            <v>5.375</v>
          </cell>
          <cell r="M6000">
            <v>9.75</v>
          </cell>
          <cell r="N6000">
            <v>1</v>
          </cell>
          <cell r="O6000" t="str">
            <v>US</v>
          </cell>
          <cell r="P6000" t="str">
            <v>RA</v>
          </cell>
          <cell r="Q6000" t="str">
            <v>HDO</v>
          </cell>
          <cell r="R6000">
            <v>4</v>
          </cell>
          <cell r="S6000">
            <v>224</v>
          </cell>
          <cell r="T6000">
            <v>55.19</v>
          </cell>
          <cell r="U6000" t="str">
            <v>US$</v>
          </cell>
          <cell r="V6000" t="str">
            <v>EA</v>
          </cell>
          <cell r="W6000" t="str">
            <v>FLT</v>
          </cell>
          <cell r="X6000" t="str">
            <v>BRN</v>
          </cell>
          <cell r="Y6000" t="str">
            <v>FOT</v>
          </cell>
          <cell r="Z6000" t="str">
            <v>HDO</v>
          </cell>
        </row>
        <row r="6001">
          <cell r="A6001" t="str">
            <v>P7537</v>
          </cell>
          <cell r="B6001" t="str">
            <v>9100402745</v>
          </cell>
          <cell r="C6001" t="str">
            <v>10009100402742</v>
          </cell>
          <cell r="D6001">
            <v>1.64</v>
          </cell>
          <cell r="E6001">
            <v>5.0000000000000001E-3</v>
          </cell>
          <cell r="F6001">
            <v>3.8519999999999999</v>
          </cell>
          <cell r="G6001">
            <v>3.8519999999999999</v>
          </cell>
          <cell r="H6001">
            <v>5.29</v>
          </cell>
          <cell r="I6001">
            <v>9.84</v>
          </cell>
          <cell r="J6001">
            <v>5.0000000000000001E-3</v>
          </cell>
          <cell r="K6001">
            <v>12.061999999999999</v>
          </cell>
          <cell r="L6001">
            <v>8.25</v>
          </cell>
          <cell r="M6001">
            <v>6.125</v>
          </cell>
          <cell r="N6001">
            <v>1</v>
          </cell>
          <cell r="O6001" t="str">
            <v>US</v>
          </cell>
          <cell r="P6001" t="str">
            <v>RA</v>
          </cell>
          <cell r="Q6001" t="str">
            <v>HDO</v>
          </cell>
          <cell r="R6001">
            <v>7</v>
          </cell>
          <cell r="S6001">
            <v>693</v>
          </cell>
          <cell r="T6001">
            <v>26.3</v>
          </cell>
          <cell r="U6001" t="str">
            <v>US$</v>
          </cell>
          <cell r="V6001" t="str">
            <v>EA</v>
          </cell>
          <cell r="W6001" t="str">
            <v>FLT</v>
          </cell>
          <cell r="X6001" t="str">
            <v>BRN</v>
          </cell>
          <cell r="Y6001" t="str">
            <v>FOT</v>
          </cell>
          <cell r="Z6001" t="str">
            <v>HDO</v>
          </cell>
        </row>
        <row r="6002">
          <cell r="A6002" t="str">
            <v>P7540</v>
          </cell>
          <cell r="B6002" t="str">
            <v>9100402776</v>
          </cell>
          <cell r="C6002" t="str">
            <v>10009100402773</v>
          </cell>
          <cell r="D6002">
            <v>4</v>
          </cell>
          <cell r="E6002">
            <v>0.21299999999999999</v>
          </cell>
          <cell r="F6002">
            <v>0</v>
          </cell>
          <cell r="G6002">
            <v>0</v>
          </cell>
          <cell r="H6002">
            <v>0</v>
          </cell>
          <cell r="I6002">
            <v>4</v>
          </cell>
          <cell r="J6002">
            <v>0.21299999999999999</v>
          </cell>
          <cell r="K6002">
            <v>5.375</v>
          </cell>
          <cell r="L6002">
            <v>5.375</v>
          </cell>
          <cell r="M6002">
            <v>12.75</v>
          </cell>
          <cell r="N6002">
            <v>1</v>
          </cell>
          <cell r="O6002" t="str">
            <v>US</v>
          </cell>
          <cell r="P6002" t="str">
            <v>RA</v>
          </cell>
          <cell r="Q6002" t="str">
            <v>HDO</v>
          </cell>
          <cell r="R6002">
            <v>3</v>
          </cell>
          <cell r="S6002">
            <v>189</v>
          </cell>
          <cell r="T6002">
            <v>81.55</v>
          </cell>
          <cell r="U6002" t="str">
            <v>US$</v>
          </cell>
          <cell r="V6002" t="str">
            <v>EA</v>
          </cell>
          <cell r="W6002" t="str">
            <v>FLT</v>
          </cell>
          <cell r="X6002" t="str">
            <v>BRN</v>
          </cell>
          <cell r="Y6002" t="str">
            <v>FOT</v>
          </cell>
          <cell r="Z6002" t="str">
            <v>HDO</v>
          </cell>
        </row>
        <row r="6003">
          <cell r="A6003" t="str">
            <v>P7546</v>
          </cell>
          <cell r="B6003" t="str">
            <v>9100424716</v>
          </cell>
          <cell r="C6003" t="str">
            <v>10009100424713</v>
          </cell>
          <cell r="D6003">
            <v>4.242</v>
          </cell>
          <cell r="E6003">
            <v>0.13900000000000001</v>
          </cell>
          <cell r="F6003">
            <v>3.8519999999999999</v>
          </cell>
          <cell r="G6003">
            <v>3.8519999999999999</v>
          </cell>
          <cell r="H6003">
            <v>6.08</v>
          </cell>
          <cell r="I6003">
            <v>25.452000000000002</v>
          </cell>
          <cell r="J6003">
            <v>0.83399999999999996</v>
          </cell>
          <cell r="K6003">
            <v>12.061999999999999</v>
          </cell>
          <cell r="L6003">
            <v>8.25</v>
          </cell>
          <cell r="M6003">
            <v>6.875</v>
          </cell>
          <cell r="N6003">
            <v>6</v>
          </cell>
          <cell r="O6003" t="str">
            <v>US</v>
          </cell>
          <cell r="Q6003" t="str">
            <v>HDO</v>
          </cell>
          <cell r="R6003">
            <v>4</v>
          </cell>
          <cell r="S6003">
            <v>216</v>
          </cell>
          <cell r="T6003">
            <v>43.4</v>
          </cell>
          <cell r="U6003" t="str">
            <v>US$</v>
          </cell>
          <cell r="W6003" t="str">
            <v>FLT</v>
          </cell>
          <cell r="X6003" t="str">
            <v>BRN</v>
          </cell>
          <cell r="Y6003" t="str">
            <v>FOT</v>
          </cell>
          <cell r="Z6003" t="str">
            <v>HDO</v>
          </cell>
        </row>
        <row r="6004">
          <cell r="A6004" t="str">
            <v>P7549</v>
          </cell>
          <cell r="B6004" t="str">
            <v>9100424747</v>
          </cell>
          <cell r="C6004" t="str">
            <v>10009100424744</v>
          </cell>
          <cell r="D6004">
            <v>1.89</v>
          </cell>
          <cell r="E6004">
            <v>0.126</v>
          </cell>
          <cell r="F6004">
            <v>4.79</v>
          </cell>
          <cell r="G6004">
            <v>4.79</v>
          </cell>
          <cell r="H6004">
            <v>9.2669999999999995</v>
          </cell>
          <cell r="I6004">
            <v>11.34</v>
          </cell>
          <cell r="J6004">
            <v>0.75600000000000001</v>
          </cell>
          <cell r="K6004">
            <v>14.875</v>
          </cell>
          <cell r="L6004">
            <v>10.125</v>
          </cell>
          <cell r="M6004">
            <v>10.061999999999999</v>
          </cell>
          <cell r="N6004">
            <v>6</v>
          </cell>
          <cell r="O6004" t="str">
            <v>FR</v>
          </cell>
          <cell r="P6004" t="str">
            <v>RA</v>
          </cell>
          <cell r="Q6004" t="str">
            <v>HDO</v>
          </cell>
          <cell r="R6004">
            <v>4</v>
          </cell>
          <cell r="S6004">
            <v>312</v>
          </cell>
          <cell r="T6004">
            <v>16.28</v>
          </cell>
          <cell r="U6004" t="str">
            <v>US$</v>
          </cell>
          <cell r="V6004" t="str">
            <v>EA</v>
          </cell>
          <cell r="W6004" t="str">
            <v>FLT</v>
          </cell>
          <cell r="X6004" t="str">
            <v>BRN</v>
          </cell>
          <cell r="Y6004" t="str">
            <v>FOT</v>
          </cell>
          <cell r="Z6004" t="str">
            <v>HDO</v>
          </cell>
        </row>
        <row r="6005">
          <cell r="A6005" t="str">
            <v>P7559</v>
          </cell>
          <cell r="B6005" t="str">
            <v>9100424846</v>
          </cell>
          <cell r="C6005" t="str">
            <v>10009100424843</v>
          </cell>
          <cell r="D6005">
            <v>0.35699999999999998</v>
          </cell>
          <cell r="E6005">
            <v>0.13800000000000001</v>
          </cell>
          <cell r="F6005">
            <v>5.6180000000000003</v>
          </cell>
          <cell r="G6005">
            <v>5.6180000000000003</v>
          </cell>
          <cell r="H6005">
            <v>7.306</v>
          </cell>
          <cell r="I6005">
            <v>2.1419999999999999</v>
          </cell>
          <cell r="J6005">
            <v>0.82799999999999996</v>
          </cell>
          <cell r="K6005">
            <v>17.375</v>
          </cell>
          <cell r="L6005">
            <v>11.75</v>
          </cell>
          <cell r="M6005">
            <v>8.125</v>
          </cell>
          <cell r="N6005">
            <v>6</v>
          </cell>
          <cell r="O6005" t="str">
            <v>US</v>
          </cell>
          <cell r="Q6005" t="str">
            <v>HDO</v>
          </cell>
          <cell r="R6005">
            <v>5</v>
          </cell>
          <cell r="S6005">
            <v>270</v>
          </cell>
          <cell r="T6005">
            <v>101.22</v>
          </cell>
          <cell r="U6005" t="str">
            <v>US$</v>
          </cell>
          <cell r="W6005" t="str">
            <v>FLT</v>
          </cell>
          <cell r="X6005" t="str">
            <v>BRN</v>
          </cell>
          <cell r="Y6005" t="str">
            <v>FOT</v>
          </cell>
          <cell r="Z6005" t="str">
            <v>HDO</v>
          </cell>
        </row>
        <row r="6006">
          <cell r="A6006" t="str">
            <v>P7564</v>
          </cell>
          <cell r="B6006" t="str">
            <v>9100402837</v>
          </cell>
          <cell r="C6006" t="str">
            <v>10009100402834</v>
          </cell>
          <cell r="D6006">
            <v>1.4830000000000001</v>
          </cell>
          <cell r="E6006">
            <v>7.2999999999999995E-2</v>
          </cell>
          <cell r="F6006">
            <v>3.8519999999999999</v>
          </cell>
          <cell r="G6006">
            <v>3.8519999999999999</v>
          </cell>
          <cell r="H6006">
            <v>6.04</v>
          </cell>
          <cell r="I6006">
            <v>8.8979999999999997</v>
          </cell>
          <cell r="J6006">
            <v>0.438</v>
          </cell>
          <cell r="K6006">
            <v>12.061999999999999</v>
          </cell>
          <cell r="L6006">
            <v>8.25</v>
          </cell>
          <cell r="M6006">
            <v>6.875</v>
          </cell>
          <cell r="N6006">
            <v>6</v>
          </cell>
          <cell r="O6006" t="str">
            <v>US</v>
          </cell>
          <cell r="Q6006" t="str">
            <v>HDO</v>
          </cell>
          <cell r="R6006">
            <v>6</v>
          </cell>
          <cell r="S6006">
            <v>720</v>
          </cell>
          <cell r="T6006">
            <v>55.02</v>
          </cell>
          <cell r="U6006" t="str">
            <v>US$</v>
          </cell>
          <cell r="W6006" t="str">
            <v>FLT</v>
          </cell>
          <cell r="X6006" t="str">
            <v>BRN</v>
          </cell>
          <cell r="Y6006" t="str">
            <v>FOT</v>
          </cell>
          <cell r="Z6006" t="str">
            <v>HDO</v>
          </cell>
        </row>
        <row r="6007">
          <cell r="A6007" t="str">
            <v>P7565</v>
          </cell>
          <cell r="B6007" t="str">
            <v>9100402844</v>
          </cell>
          <cell r="C6007" t="str">
            <v>10009100402841</v>
          </cell>
          <cell r="D6007">
            <v>3.96</v>
          </cell>
          <cell r="E6007">
            <v>0.20499999999999999</v>
          </cell>
          <cell r="F6007">
            <v>4.798</v>
          </cell>
          <cell r="G6007">
            <v>4.798</v>
          </cell>
          <cell r="H6007">
            <v>11.784000000000001</v>
          </cell>
          <cell r="I6007">
            <v>23.76</v>
          </cell>
          <cell r="J6007">
            <v>0.20499999999999999</v>
          </cell>
          <cell r="K6007">
            <v>14.75</v>
          </cell>
          <cell r="L6007">
            <v>10</v>
          </cell>
          <cell r="M6007">
            <v>13</v>
          </cell>
          <cell r="N6007">
            <v>1</v>
          </cell>
          <cell r="O6007" t="str">
            <v>US</v>
          </cell>
          <cell r="P6007" t="str">
            <v>RA</v>
          </cell>
          <cell r="Q6007" t="str">
            <v>HDO</v>
          </cell>
          <cell r="R6007">
            <v>3</v>
          </cell>
          <cell r="S6007">
            <v>216</v>
          </cell>
          <cell r="T6007">
            <v>95</v>
          </cell>
          <cell r="U6007" t="str">
            <v>US$</v>
          </cell>
          <cell r="V6007" t="str">
            <v>EA</v>
          </cell>
          <cell r="W6007" t="str">
            <v>FLT</v>
          </cell>
          <cell r="X6007" t="str">
            <v>BRN</v>
          </cell>
          <cell r="Y6007" t="str">
            <v>FOT</v>
          </cell>
          <cell r="Z6007" t="str">
            <v>HDO</v>
          </cell>
        </row>
        <row r="6008">
          <cell r="A6008" t="str">
            <v>P7566</v>
          </cell>
          <cell r="B6008" t="str">
            <v>9100402851</v>
          </cell>
          <cell r="C6008" t="str">
            <v>10009100402858</v>
          </cell>
          <cell r="D6008">
            <v>1.67</v>
          </cell>
          <cell r="E6008">
            <v>6.8000000000000005E-2</v>
          </cell>
          <cell r="F6008">
            <v>3.8519999999999999</v>
          </cell>
          <cell r="G6008">
            <v>3.8519999999999999</v>
          </cell>
          <cell r="H6008">
            <v>6.04</v>
          </cell>
          <cell r="I6008">
            <v>10.02</v>
          </cell>
          <cell r="J6008">
            <v>0.40799999999999997</v>
          </cell>
          <cell r="K6008">
            <v>12.061999999999999</v>
          </cell>
          <cell r="L6008">
            <v>8.25</v>
          </cell>
          <cell r="M6008">
            <v>6.875</v>
          </cell>
          <cell r="N6008">
            <v>6</v>
          </cell>
          <cell r="O6008" t="str">
            <v>US</v>
          </cell>
          <cell r="P6008" t="str">
            <v>RA</v>
          </cell>
          <cell r="Q6008" t="str">
            <v>HDO</v>
          </cell>
          <cell r="R6008">
            <v>6</v>
          </cell>
          <cell r="S6008">
            <v>720</v>
          </cell>
          <cell r="T6008">
            <v>25.95</v>
          </cell>
          <cell r="U6008" t="str">
            <v>US$</v>
          </cell>
          <cell r="V6008" t="str">
            <v>EA</v>
          </cell>
          <cell r="W6008" t="str">
            <v>FLT</v>
          </cell>
          <cell r="X6008" t="str">
            <v>BRN</v>
          </cell>
          <cell r="Y6008" t="str">
            <v>FOT</v>
          </cell>
          <cell r="Z6008" t="str">
            <v>HDO</v>
          </cell>
        </row>
        <row r="6009">
          <cell r="A6009" t="str">
            <v>P7572</v>
          </cell>
          <cell r="B6009" t="str">
            <v>9100045683</v>
          </cell>
          <cell r="C6009" t="str">
            <v>10009100045680</v>
          </cell>
          <cell r="D6009">
            <v>0.61699999999999999</v>
          </cell>
          <cell r="E6009">
            <v>3.2000000000000001E-2</v>
          </cell>
          <cell r="F6009">
            <v>3.1019999999999999</v>
          </cell>
          <cell r="G6009">
            <v>3.1019999999999999</v>
          </cell>
          <cell r="H6009">
            <v>4.2050000000000001</v>
          </cell>
          <cell r="I6009">
            <v>3.702</v>
          </cell>
          <cell r="J6009">
            <v>0.192</v>
          </cell>
          <cell r="K6009">
            <v>9.8119999999999994</v>
          </cell>
          <cell r="L6009">
            <v>6.75</v>
          </cell>
          <cell r="M6009">
            <v>5</v>
          </cell>
          <cell r="N6009">
            <v>6</v>
          </cell>
          <cell r="O6009" t="str">
            <v>US</v>
          </cell>
          <cell r="P6009" t="str">
            <v>RA</v>
          </cell>
          <cell r="Q6009" t="str">
            <v>FFH</v>
          </cell>
          <cell r="R6009">
            <v>8</v>
          </cell>
          <cell r="S6009">
            <v>1440</v>
          </cell>
          <cell r="T6009">
            <v>11.66</v>
          </cell>
          <cell r="U6009" t="str">
            <v>US$</v>
          </cell>
          <cell r="V6009" t="str">
            <v>EA</v>
          </cell>
          <cell r="W6009" t="str">
            <v>FLT</v>
          </cell>
          <cell r="X6009" t="str">
            <v>BRN</v>
          </cell>
          <cell r="Y6009" t="str">
            <v>FUL</v>
          </cell>
          <cell r="Z6009" t="str">
            <v>FFH</v>
          </cell>
        </row>
        <row r="6010">
          <cell r="A6010" t="str">
            <v>P7678</v>
          </cell>
          <cell r="B6010" t="str">
            <v>9100403308</v>
          </cell>
          <cell r="C6010" t="str">
            <v>10009100403305</v>
          </cell>
          <cell r="D6010">
            <v>0.7</v>
          </cell>
          <cell r="E6010">
            <v>2.9000000000000001E-2</v>
          </cell>
          <cell r="F6010">
            <v>3.1019999999999999</v>
          </cell>
          <cell r="G6010">
            <v>3.1019999999999999</v>
          </cell>
          <cell r="H6010">
            <v>5.04</v>
          </cell>
          <cell r="I6010">
            <v>4.2</v>
          </cell>
          <cell r="J6010">
            <v>0.17399999999999999</v>
          </cell>
          <cell r="K6010">
            <v>9.8119999999999994</v>
          </cell>
          <cell r="L6010">
            <v>6.75</v>
          </cell>
          <cell r="M6010">
            <v>5.875</v>
          </cell>
          <cell r="N6010">
            <v>6</v>
          </cell>
          <cell r="O6010" t="str">
            <v>US</v>
          </cell>
          <cell r="Q6010" t="str">
            <v>FFH</v>
          </cell>
          <cell r="R6010">
            <v>7</v>
          </cell>
          <cell r="S6010">
            <v>1260</v>
          </cell>
          <cell r="T6010">
            <v>24.25</v>
          </cell>
          <cell r="U6010" t="str">
            <v>US$</v>
          </cell>
          <cell r="W6010" t="str">
            <v>FLT</v>
          </cell>
          <cell r="X6010" t="str">
            <v>BRN</v>
          </cell>
          <cell r="Y6010" t="str">
            <v>FUL</v>
          </cell>
          <cell r="Z6010" t="str">
            <v>FFH</v>
          </cell>
        </row>
        <row r="6011">
          <cell r="A6011" t="str">
            <v>P7678A</v>
          </cell>
          <cell r="B6011" t="str">
            <v>9100031198</v>
          </cell>
          <cell r="C6011" t="str">
            <v>10009100031195</v>
          </cell>
          <cell r="D6011">
            <v>0.66600000000000004</v>
          </cell>
          <cell r="E6011">
            <v>2.8000000000000001E-2</v>
          </cell>
          <cell r="F6011">
            <v>3.0979999999999999</v>
          </cell>
          <cell r="G6011">
            <v>3.0979999999999999</v>
          </cell>
          <cell r="H6011">
            <v>5.0359999999999996</v>
          </cell>
          <cell r="I6011">
            <v>3.996</v>
          </cell>
          <cell r="J6011">
            <v>0.221</v>
          </cell>
          <cell r="K6011">
            <v>9.8119999999999994</v>
          </cell>
          <cell r="L6011">
            <v>6.625</v>
          </cell>
          <cell r="M6011">
            <v>5.875</v>
          </cell>
          <cell r="N6011">
            <v>6</v>
          </cell>
          <cell r="O6011" t="str">
            <v>US</v>
          </cell>
          <cell r="P6011" t="str">
            <v>RA</v>
          </cell>
          <cell r="Q6011" t="str">
            <v>FFH</v>
          </cell>
          <cell r="R6011">
            <v>7</v>
          </cell>
          <cell r="S6011">
            <v>1260</v>
          </cell>
          <cell r="T6011">
            <v>24.25</v>
          </cell>
          <cell r="U6011" t="str">
            <v>US$</v>
          </cell>
          <cell r="V6011" t="str">
            <v>EA</v>
          </cell>
          <cell r="W6011" t="str">
            <v>FLT</v>
          </cell>
          <cell r="X6011" t="str">
            <v>BRN</v>
          </cell>
          <cell r="Y6011" t="str">
            <v>FUL</v>
          </cell>
          <cell r="Z6011" t="str">
            <v>FFH</v>
          </cell>
        </row>
        <row r="6012">
          <cell r="A6012" t="str">
            <v>P7700</v>
          </cell>
          <cell r="B6012" t="str">
            <v>9100013163</v>
          </cell>
          <cell r="C6012" t="str">
            <v>10009100013160</v>
          </cell>
          <cell r="D6012">
            <v>1.8660000000000001</v>
          </cell>
          <cell r="E6012">
            <v>0.10100000000000001</v>
          </cell>
          <cell r="F6012">
            <v>4.415</v>
          </cell>
          <cell r="G6012">
            <v>4.415</v>
          </cell>
          <cell r="H6012">
            <v>7.3920000000000003</v>
          </cell>
          <cell r="I6012">
            <v>22.391999999999999</v>
          </cell>
          <cell r="J6012">
            <v>1.212</v>
          </cell>
          <cell r="K6012">
            <v>18.5</v>
          </cell>
          <cell r="L6012">
            <v>13.75</v>
          </cell>
          <cell r="M6012">
            <v>8.25</v>
          </cell>
          <cell r="N6012">
            <v>12</v>
          </cell>
          <cell r="O6012" t="str">
            <v>US</v>
          </cell>
          <cell r="P6012" t="str">
            <v>RA</v>
          </cell>
          <cell r="Q6012" t="str">
            <v>FOH</v>
          </cell>
          <cell r="R6012">
            <v>5</v>
          </cell>
          <cell r="S6012">
            <v>420</v>
          </cell>
          <cell r="T6012">
            <v>16.88</v>
          </cell>
          <cell r="U6012" t="str">
            <v>US$</v>
          </cell>
          <cell r="V6012" t="str">
            <v>EA</v>
          </cell>
          <cell r="W6012" t="str">
            <v>FLT</v>
          </cell>
          <cell r="X6012" t="str">
            <v>BRN</v>
          </cell>
          <cell r="Y6012" t="str">
            <v>OIL</v>
          </cell>
          <cell r="Z6012" t="str">
            <v>FOH</v>
          </cell>
        </row>
        <row r="6013">
          <cell r="A6013" t="str">
            <v>P7742</v>
          </cell>
          <cell r="B6013" t="str">
            <v>9100403391</v>
          </cell>
          <cell r="C6013" t="str">
            <v>10009100403398</v>
          </cell>
          <cell r="D6013">
            <v>1.0629999999999999</v>
          </cell>
          <cell r="E6013">
            <v>3.2000000000000001E-2</v>
          </cell>
          <cell r="F6013">
            <v>3.1019999999999999</v>
          </cell>
          <cell r="G6013">
            <v>3.1019999999999999</v>
          </cell>
          <cell r="H6013">
            <v>5.7670000000000003</v>
          </cell>
          <cell r="I6013">
            <v>6.3780000000000001</v>
          </cell>
          <cell r="J6013">
            <v>0.192</v>
          </cell>
          <cell r="K6013">
            <v>10.252000000000001</v>
          </cell>
          <cell r="L6013">
            <v>7.125</v>
          </cell>
          <cell r="M6013">
            <v>8.0020000000000007</v>
          </cell>
          <cell r="N6013">
            <v>6</v>
          </cell>
          <cell r="O6013" t="str">
            <v>US</v>
          </cell>
          <cell r="P6013" t="str">
            <v>RA</v>
          </cell>
          <cell r="Q6013" t="str">
            <v>FFH</v>
          </cell>
          <cell r="R6013">
            <v>4</v>
          </cell>
          <cell r="S6013">
            <v>672</v>
          </cell>
          <cell r="T6013">
            <v>10.91</v>
          </cell>
          <cell r="U6013" t="str">
            <v>US$</v>
          </cell>
          <cell r="V6013" t="str">
            <v>EA</v>
          </cell>
          <cell r="W6013" t="str">
            <v>FLT</v>
          </cell>
          <cell r="X6013" t="str">
            <v>BRN</v>
          </cell>
          <cell r="Y6013" t="str">
            <v>FUL</v>
          </cell>
          <cell r="Z6013" t="str">
            <v>FFH</v>
          </cell>
        </row>
        <row r="6014">
          <cell r="A6014" t="str">
            <v>P8001</v>
          </cell>
          <cell r="B6014" t="str">
            <v>9100007698</v>
          </cell>
          <cell r="C6014" t="str">
            <v>10009100007695</v>
          </cell>
          <cell r="D6014">
            <v>2.383</v>
          </cell>
          <cell r="E6014">
            <v>0.14199999999999999</v>
          </cell>
          <cell r="F6014">
            <v>4.806</v>
          </cell>
          <cell r="G6014">
            <v>4.806</v>
          </cell>
          <cell r="H6014">
            <v>9.2989999999999995</v>
          </cell>
          <cell r="I6014">
            <v>14.298</v>
          </cell>
          <cell r="J6014">
            <v>0.85199999999999998</v>
          </cell>
          <cell r="K6014">
            <v>14.875</v>
          </cell>
          <cell r="L6014">
            <v>10.125</v>
          </cell>
          <cell r="M6014">
            <v>10.625</v>
          </cell>
          <cell r="N6014">
            <v>6</v>
          </cell>
          <cell r="O6014" t="str">
            <v>US</v>
          </cell>
          <cell r="P6014" t="str">
            <v>RA</v>
          </cell>
          <cell r="Q6014" t="str">
            <v>FFH</v>
          </cell>
          <cell r="R6014">
            <v>4</v>
          </cell>
          <cell r="S6014">
            <v>312</v>
          </cell>
          <cell r="T6014">
            <v>13.94</v>
          </cell>
          <cell r="U6014" t="str">
            <v>US$</v>
          </cell>
          <cell r="V6014" t="str">
            <v>EA</v>
          </cell>
          <cell r="W6014" t="str">
            <v>FLT</v>
          </cell>
          <cell r="X6014" t="str">
            <v>BRN</v>
          </cell>
          <cell r="Y6014" t="str">
            <v>FUL</v>
          </cell>
          <cell r="Z6014" t="str">
            <v>FFH</v>
          </cell>
        </row>
        <row r="6015">
          <cell r="A6015" t="str">
            <v>P8019</v>
          </cell>
          <cell r="B6015" t="str">
            <v>9100001092</v>
          </cell>
          <cell r="C6015" t="str">
            <v>10009100001099</v>
          </cell>
          <cell r="D6015">
            <v>2.5499999999999998</v>
          </cell>
          <cell r="E6015">
            <v>0.114</v>
          </cell>
          <cell r="F6015">
            <v>4.9930000000000003</v>
          </cell>
          <cell r="G6015">
            <v>4.9930000000000003</v>
          </cell>
          <cell r="H6015">
            <v>8.2989999999999995</v>
          </cell>
          <cell r="I6015">
            <v>15.3</v>
          </cell>
          <cell r="J6015">
            <v>0.114</v>
          </cell>
          <cell r="K6015">
            <v>15.5</v>
          </cell>
          <cell r="L6015">
            <v>10.5</v>
          </cell>
          <cell r="M6015">
            <v>9.0619999999999994</v>
          </cell>
          <cell r="N6015">
            <v>6</v>
          </cell>
          <cell r="O6015" t="str">
            <v>US</v>
          </cell>
          <cell r="Q6015" t="str">
            <v>FFH</v>
          </cell>
          <cell r="R6015">
            <v>4</v>
          </cell>
          <cell r="S6015">
            <v>288</v>
          </cell>
          <cell r="T6015">
            <v>39.4</v>
          </cell>
          <cell r="U6015" t="str">
            <v>US$</v>
          </cell>
          <cell r="W6015" t="str">
            <v>FLT</v>
          </cell>
          <cell r="X6015" t="str">
            <v>BRN</v>
          </cell>
          <cell r="Y6015" t="str">
            <v>FUL</v>
          </cell>
          <cell r="Z6015" t="str">
            <v>FFH</v>
          </cell>
        </row>
        <row r="6016">
          <cell r="A6016" t="str">
            <v>P8020</v>
          </cell>
          <cell r="B6016" t="str">
            <v>9100001108</v>
          </cell>
          <cell r="C6016" t="str">
            <v>10009100001105</v>
          </cell>
          <cell r="D6016">
            <v>2.8</v>
          </cell>
          <cell r="E6016">
            <v>0.14199999999999999</v>
          </cell>
          <cell r="F6016">
            <v>5.306</v>
          </cell>
          <cell r="G6016">
            <v>5.306</v>
          </cell>
          <cell r="H6016">
            <v>7.2990000000000004</v>
          </cell>
          <cell r="I6016">
            <v>16.8</v>
          </cell>
          <cell r="J6016">
            <v>0.14199999999999999</v>
          </cell>
          <cell r="K6016">
            <v>16.437000000000001</v>
          </cell>
          <cell r="L6016">
            <v>11.125</v>
          </cell>
          <cell r="M6016">
            <v>8.125</v>
          </cell>
          <cell r="N6016">
            <v>6</v>
          </cell>
          <cell r="O6016" t="str">
            <v>US</v>
          </cell>
          <cell r="P6016" t="str">
            <v>RA</v>
          </cell>
          <cell r="Q6016" t="str">
            <v>FFH</v>
          </cell>
          <cell r="R6016">
            <v>5</v>
          </cell>
          <cell r="S6016">
            <v>300</v>
          </cell>
          <cell r="T6016">
            <v>30.93</v>
          </cell>
          <cell r="U6016" t="str">
            <v>US$</v>
          </cell>
          <cell r="V6016" t="str">
            <v>EA</v>
          </cell>
          <cell r="W6016" t="str">
            <v>FLT</v>
          </cell>
          <cell r="X6016" t="str">
            <v>BRN</v>
          </cell>
          <cell r="Y6016" t="str">
            <v>FUL</v>
          </cell>
          <cell r="Z6016" t="str">
            <v>FFH</v>
          </cell>
        </row>
        <row r="6017">
          <cell r="A6017" t="str">
            <v>P8021</v>
          </cell>
          <cell r="B6017" t="str">
            <v>9100001115</v>
          </cell>
          <cell r="C6017" t="str">
            <v>10009100001112</v>
          </cell>
          <cell r="D6017">
            <v>5.22</v>
          </cell>
          <cell r="E6017">
            <v>0.23499999999999999</v>
          </cell>
          <cell r="F6017">
            <v>5.665</v>
          </cell>
          <cell r="G6017">
            <v>5.665</v>
          </cell>
          <cell r="H6017">
            <v>12.455</v>
          </cell>
          <cell r="I6017">
            <v>31.32</v>
          </cell>
          <cell r="J6017">
            <v>0.23499999999999999</v>
          </cell>
          <cell r="K6017">
            <v>17.375</v>
          </cell>
          <cell r="L6017">
            <v>11.75</v>
          </cell>
          <cell r="M6017">
            <v>13.311999999999999</v>
          </cell>
          <cell r="N6017">
            <v>1</v>
          </cell>
          <cell r="O6017" t="str">
            <v>US</v>
          </cell>
          <cell r="P6017" t="str">
            <v>RA</v>
          </cell>
          <cell r="Q6017" t="str">
            <v>FFH</v>
          </cell>
          <cell r="R6017">
            <v>3</v>
          </cell>
          <cell r="S6017">
            <v>162</v>
          </cell>
          <cell r="T6017">
            <v>54.96</v>
          </cell>
          <cell r="U6017" t="str">
            <v>US$</v>
          </cell>
          <cell r="V6017" t="str">
            <v>EA</v>
          </cell>
          <cell r="W6017" t="str">
            <v>FLT</v>
          </cell>
          <cell r="X6017" t="str">
            <v>BRN</v>
          </cell>
          <cell r="Y6017" t="str">
            <v>FUL</v>
          </cell>
          <cell r="Z6017" t="str">
            <v>FFH</v>
          </cell>
        </row>
        <row r="6018">
          <cell r="A6018" t="str">
            <v>P8022</v>
          </cell>
          <cell r="B6018" t="str">
            <v>9100001122</v>
          </cell>
          <cell r="C6018" t="str">
            <v>10009100001129</v>
          </cell>
          <cell r="D6018">
            <v>3.7</v>
          </cell>
          <cell r="E6018">
            <v>0.23300000000000001</v>
          </cell>
          <cell r="F6018">
            <v>5.2430000000000003</v>
          </cell>
          <cell r="G6018">
            <v>5.2430000000000003</v>
          </cell>
          <cell r="H6018">
            <v>9.3620000000000001</v>
          </cell>
          <cell r="I6018">
            <v>3.7</v>
          </cell>
          <cell r="J6018">
            <v>0.23300000000000001</v>
          </cell>
          <cell r="K6018">
            <v>16.25</v>
          </cell>
          <cell r="L6018">
            <v>11</v>
          </cell>
          <cell r="M6018">
            <v>10.125</v>
          </cell>
          <cell r="N6018">
            <v>1</v>
          </cell>
          <cell r="O6018" t="str">
            <v>US</v>
          </cell>
          <cell r="P6018" t="str">
            <v>RA</v>
          </cell>
          <cell r="Q6018" t="str">
            <v>FFH</v>
          </cell>
          <cell r="R6018">
            <v>4</v>
          </cell>
          <cell r="S6018">
            <v>240</v>
          </cell>
          <cell r="T6018">
            <v>61.67</v>
          </cell>
          <cell r="U6018" t="str">
            <v>US$</v>
          </cell>
          <cell r="V6018" t="str">
            <v>EA</v>
          </cell>
          <cell r="W6018" t="str">
            <v>FLT</v>
          </cell>
          <cell r="X6018" t="str">
            <v>BRN</v>
          </cell>
          <cell r="Y6018" t="str">
            <v>FUL</v>
          </cell>
          <cell r="Z6018" t="str">
            <v>FFH</v>
          </cell>
        </row>
        <row r="6019">
          <cell r="A6019" t="str">
            <v>P8024</v>
          </cell>
          <cell r="B6019" t="str">
            <v>9100001146</v>
          </cell>
          <cell r="C6019" t="str">
            <v>10009100001143</v>
          </cell>
          <cell r="D6019">
            <v>2.1920000000000002</v>
          </cell>
          <cell r="E6019">
            <v>9.1999999999999998E-2</v>
          </cell>
          <cell r="F6019">
            <v>3.9169999999999998</v>
          </cell>
          <cell r="G6019">
            <v>3.9169999999999998</v>
          </cell>
          <cell r="H6019">
            <v>8.1460000000000008</v>
          </cell>
          <cell r="I6019">
            <v>13.151999999999999</v>
          </cell>
          <cell r="J6019">
            <v>0.55200000000000005</v>
          </cell>
          <cell r="K6019">
            <v>12.5</v>
          </cell>
          <cell r="L6019">
            <v>8.625</v>
          </cell>
          <cell r="M6019">
            <v>9</v>
          </cell>
          <cell r="N6019">
            <v>6</v>
          </cell>
          <cell r="O6019" t="str">
            <v>US</v>
          </cell>
          <cell r="P6019" t="str">
            <v>RA</v>
          </cell>
          <cell r="Q6019" t="str">
            <v>FFH</v>
          </cell>
          <cell r="R6019">
            <v>5</v>
          </cell>
          <cell r="S6019">
            <v>480</v>
          </cell>
          <cell r="T6019">
            <v>32.11</v>
          </cell>
          <cell r="U6019" t="str">
            <v>US$</v>
          </cell>
          <cell r="V6019" t="str">
            <v>EA</v>
          </cell>
          <cell r="W6019" t="str">
            <v>FLT</v>
          </cell>
          <cell r="X6019" t="str">
            <v>BRN</v>
          </cell>
          <cell r="Y6019" t="str">
            <v>FUL</v>
          </cell>
          <cell r="Z6019" t="str">
            <v>FFH</v>
          </cell>
        </row>
        <row r="6020">
          <cell r="A6020" t="str">
            <v>P8043</v>
          </cell>
          <cell r="B6020" t="str">
            <v>9100002259</v>
          </cell>
          <cell r="C6020" t="str">
            <v>10009100002256</v>
          </cell>
          <cell r="D6020">
            <v>1.075</v>
          </cell>
          <cell r="E6020">
            <v>4.3999999999999997E-2</v>
          </cell>
          <cell r="F6020">
            <v>3.1669999999999998</v>
          </cell>
          <cell r="G6020">
            <v>3.1669999999999998</v>
          </cell>
          <cell r="H6020">
            <v>6.0839999999999996</v>
          </cell>
          <cell r="I6020">
            <v>6.45</v>
          </cell>
          <cell r="J6020">
            <v>0.26400000000000001</v>
          </cell>
          <cell r="K6020">
            <v>10.25</v>
          </cell>
          <cell r="L6020">
            <v>7.125</v>
          </cell>
          <cell r="M6020">
            <v>6.8120000000000003</v>
          </cell>
          <cell r="N6020">
            <v>6</v>
          </cell>
          <cell r="O6020" t="str">
            <v>US</v>
          </cell>
          <cell r="P6020" t="str">
            <v>RA</v>
          </cell>
          <cell r="Q6020" t="str">
            <v>FFH</v>
          </cell>
          <cell r="R6020">
            <v>6</v>
          </cell>
          <cell r="S6020">
            <v>936</v>
          </cell>
          <cell r="T6020">
            <v>11.33</v>
          </cell>
          <cell r="U6020" t="str">
            <v>US$</v>
          </cell>
          <cell r="V6020" t="str">
            <v>EA</v>
          </cell>
          <cell r="W6020" t="str">
            <v>FLT</v>
          </cell>
          <cell r="X6020" t="str">
            <v>BRN</v>
          </cell>
          <cell r="Y6020" t="str">
            <v>FUL</v>
          </cell>
          <cell r="Z6020" t="str">
            <v>FFH</v>
          </cell>
        </row>
        <row r="6021">
          <cell r="A6021" t="str">
            <v>P8044</v>
          </cell>
          <cell r="B6021" t="str">
            <v>9100041517</v>
          </cell>
          <cell r="C6021" t="str">
            <v>10009100041514</v>
          </cell>
          <cell r="D6021">
            <v>0.53300000000000003</v>
          </cell>
          <cell r="E6021">
            <v>2.1000000000000001E-2</v>
          </cell>
          <cell r="F6021">
            <v>2.78</v>
          </cell>
          <cell r="G6021">
            <v>2.78</v>
          </cell>
          <cell r="H6021">
            <v>3.6850000000000001</v>
          </cell>
          <cell r="I6021">
            <v>3.198</v>
          </cell>
          <cell r="J6021">
            <v>0.126</v>
          </cell>
          <cell r="K6021">
            <v>6</v>
          </cell>
          <cell r="L6021">
            <v>4</v>
          </cell>
          <cell r="M6021">
            <v>9</v>
          </cell>
          <cell r="N6021">
            <v>6</v>
          </cell>
          <cell r="O6021" t="str">
            <v>US</v>
          </cell>
          <cell r="P6021" t="str">
            <v>RA</v>
          </cell>
          <cell r="Q6021" t="str">
            <v>HDO</v>
          </cell>
          <cell r="R6021">
            <v>9</v>
          </cell>
          <cell r="S6021">
            <v>1728</v>
          </cell>
          <cell r="T6021">
            <v>13.47</v>
          </cell>
          <cell r="U6021" t="str">
            <v>US$</v>
          </cell>
          <cell r="V6021" t="str">
            <v>EA</v>
          </cell>
          <cell r="W6021" t="str">
            <v>FLT</v>
          </cell>
          <cell r="X6021" t="str">
            <v>BRN</v>
          </cell>
          <cell r="Y6021" t="str">
            <v>FOT</v>
          </cell>
          <cell r="Z6021" t="str">
            <v>HDO</v>
          </cell>
        </row>
        <row r="6022">
          <cell r="A6022" t="str">
            <v>P8049</v>
          </cell>
          <cell r="B6022" t="str">
            <v>9100005120</v>
          </cell>
          <cell r="C6022" t="str">
            <v>10009100005127</v>
          </cell>
          <cell r="D6022">
            <v>2.25</v>
          </cell>
          <cell r="E6022">
            <v>0.125</v>
          </cell>
          <cell r="F6022">
            <v>4.415</v>
          </cell>
          <cell r="G6022">
            <v>4.415</v>
          </cell>
          <cell r="H6022">
            <v>8.1419999999999995</v>
          </cell>
          <cell r="I6022">
            <v>13.5</v>
          </cell>
          <cell r="J6022">
            <v>0.75</v>
          </cell>
          <cell r="K6022">
            <v>13.811999999999999</v>
          </cell>
          <cell r="L6022">
            <v>9.375</v>
          </cell>
          <cell r="M6022">
            <v>8.9369999999999994</v>
          </cell>
          <cell r="N6022">
            <v>6</v>
          </cell>
          <cell r="O6022" t="str">
            <v>US</v>
          </cell>
          <cell r="P6022" t="str">
            <v>RA</v>
          </cell>
          <cell r="Q6022" t="str">
            <v>FFH</v>
          </cell>
          <cell r="R6022">
            <v>4</v>
          </cell>
          <cell r="S6022">
            <v>312</v>
          </cell>
          <cell r="T6022">
            <v>12.82</v>
          </cell>
          <cell r="U6022" t="str">
            <v>US$</v>
          </cell>
          <cell r="V6022" t="str">
            <v>EA</v>
          </cell>
          <cell r="W6022" t="str">
            <v>FLT</v>
          </cell>
          <cell r="X6022" t="str">
            <v>BRN</v>
          </cell>
          <cell r="Y6022" t="str">
            <v>FUL</v>
          </cell>
          <cell r="Z6022" t="str">
            <v>FFH</v>
          </cell>
        </row>
        <row r="6023">
          <cell r="A6023" t="str">
            <v>P8050</v>
          </cell>
          <cell r="B6023" t="str">
            <v>9100005137</v>
          </cell>
          <cell r="C6023" t="str">
            <v>10009100005134</v>
          </cell>
          <cell r="D6023">
            <v>2.9079999999999999</v>
          </cell>
          <cell r="E6023">
            <v>0.16700000000000001</v>
          </cell>
          <cell r="F6023">
            <v>4.415</v>
          </cell>
          <cell r="G6023">
            <v>4.415</v>
          </cell>
          <cell r="H6023">
            <v>10.705</v>
          </cell>
          <cell r="I6023">
            <v>17.448</v>
          </cell>
          <cell r="J6023">
            <v>1.002</v>
          </cell>
          <cell r="K6023">
            <v>13.811999999999999</v>
          </cell>
          <cell r="L6023">
            <v>9.375</v>
          </cell>
          <cell r="M6023">
            <v>11.5</v>
          </cell>
          <cell r="N6023">
            <v>6</v>
          </cell>
          <cell r="O6023" t="str">
            <v>US</v>
          </cell>
          <cell r="P6023" t="str">
            <v>RA</v>
          </cell>
          <cell r="Q6023" t="str">
            <v>FFH</v>
          </cell>
          <cell r="R6023">
            <v>3</v>
          </cell>
          <cell r="S6023">
            <v>234</v>
          </cell>
          <cell r="T6023">
            <v>14.64</v>
          </cell>
          <cell r="U6023" t="str">
            <v>US$</v>
          </cell>
          <cell r="V6023" t="str">
            <v>EA</v>
          </cell>
          <cell r="W6023" t="str">
            <v>FLT</v>
          </cell>
          <cell r="X6023" t="str">
            <v>BRN</v>
          </cell>
          <cell r="Y6023" t="str">
            <v>FUL</v>
          </cell>
          <cell r="Z6023" t="str">
            <v>FFH</v>
          </cell>
        </row>
        <row r="6024">
          <cell r="A6024" t="str">
            <v>P8175</v>
          </cell>
          <cell r="B6024" t="str">
            <v>9100007704</v>
          </cell>
          <cell r="C6024" t="str">
            <v>10009100007701</v>
          </cell>
          <cell r="D6024">
            <v>4.4000000000000004</v>
          </cell>
          <cell r="E6024">
            <v>0.245</v>
          </cell>
          <cell r="F6024">
            <v>5.6180000000000003</v>
          </cell>
          <cell r="G6024">
            <v>5.6180000000000003</v>
          </cell>
          <cell r="H6024">
            <v>12.237</v>
          </cell>
          <cell r="I6024">
            <v>26.4</v>
          </cell>
          <cell r="J6024">
            <v>1.47</v>
          </cell>
          <cell r="K6024">
            <v>17.315000000000001</v>
          </cell>
          <cell r="L6024">
            <v>11.75</v>
          </cell>
          <cell r="M6024">
            <v>13</v>
          </cell>
          <cell r="N6024">
            <v>6</v>
          </cell>
          <cell r="O6024" t="str">
            <v>US</v>
          </cell>
          <cell r="Q6024" t="str">
            <v>FFH</v>
          </cell>
          <cell r="R6024">
            <v>3</v>
          </cell>
          <cell r="S6024">
            <v>162</v>
          </cell>
          <cell r="T6024">
            <v>21.06</v>
          </cell>
          <cell r="U6024" t="str">
            <v>US$</v>
          </cell>
          <cell r="W6024" t="str">
            <v>FLT</v>
          </cell>
          <cell r="X6024" t="str">
            <v>BRN</v>
          </cell>
          <cell r="Y6024" t="str">
            <v>FUL</v>
          </cell>
          <cell r="Z6024" t="str">
            <v>FFH</v>
          </cell>
        </row>
        <row r="6025">
          <cell r="A6025" t="str">
            <v>P8191</v>
          </cell>
          <cell r="B6025" t="str">
            <v>9100005090</v>
          </cell>
          <cell r="C6025" t="str">
            <v>10009100005097</v>
          </cell>
          <cell r="D6025">
            <v>1.9930000000000001</v>
          </cell>
          <cell r="E6025">
            <v>0.128</v>
          </cell>
          <cell r="F6025">
            <v>4.806</v>
          </cell>
          <cell r="G6025">
            <v>4.806</v>
          </cell>
          <cell r="H6025">
            <v>8.1809999999999992</v>
          </cell>
          <cell r="I6025">
            <v>11.958</v>
          </cell>
          <cell r="J6025">
            <v>0.76800000000000002</v>
          </cell>
          <cell r="K6025">
            <v>14.875</v>
          </cell>
          <cell r="L6025">
            <v>10.125</v>
          </cell>
          <cell r="M6025">
            <v>9</v>
          </cell>
          <cell r="N6025">
            <v>6</v>
          </cell>
          <cell r="O6025" t="str">
            <v>US</v>
          </cell>
          <cell r="P6025" t="str">
            <v>RA</v>
          </cell>
          <cell r="Q6025" t="str">
            <v>FFH</v>
          </cell>
          <cell r="R6025">
            <v>4</v>
          </cell>
          <cell r="S6025">
            <v>312</v>
          </cell>
          <cell r="T6025">
            <v>16.23</v>
          </cell>
          <cell r="U6025" t="str">
            <v>US$</v>
          </cell>
          <cell r="V6025" t="str">
            <v>EA</v>
          </cell>
          <cell r="W6025" t="str">
            <v>FLT</v>
          </cell>
          <cell r="X6025" t="str">
            <v>BRN</v>
          </cell>
          <cell r="Y6025" t="str">
            <v>FUL</v>
          </cell>
          <cell r="Z6025" t="str">
            <v>FFH</v>
          </cell>
        </row>
        <row r="6026">
          <cell r="A6026" t="str">
            <v>P8216</v>
          </cell>
          <cell r="B6026" t="str">
            <v>9100019868</v>
          </cell>
          <cell r="C6026" t="str">
            <v>10009100019865</v>
          </cell>
          <cell r="D6026">
            <v>1.258</v>
          </cell>
          <cell r="E6026">
            <v>0.06</v>
          </cell>
          <cell r="F6026">
            <v>3.8519999999999999</v>
          </cell>
          <cell r="G6026">
            <v>3.8519999999999999</v>
          </cell>
          <cell r="H6026">
            <v>5.33</v>
          </cell>
          <cell r="I6026">
            <v>7.548</v>
          </cell>
          <cell r="J6026">
            <v>0.72</v>
          </cell>
          <cell r="K6026">
            <v>12.061999999999999</v>
          </cell>
          <cell r="L6026">
            <v>8.25</v>
          </cell>
          <cell r="M6026">
            <v>6.125</v>
          </cell>
          <cell r="N6026">
            <v>6</v>
          </cell>
          <cell r="O6026" t="str">
            <v>US</v>
          </cell>
          <cell r="Q6026" t="str">
            <v>HDO</v>
          </cell>
          <cell r="R6026">
            <v>6</v>
          </cell>
          <cell r="S6026">
            <v>720</v>
          </cell>
          <cell r="T6026">
            <v>12.08</v>
          </cell>
          <cell r="U6026" t="str">
            <v>US$</v>
          </cell>
          <cell r="W6026" t="str">
            <v>FLT</v>
          </cell>
          <cell r="X6026" t="str">
            <v>BRN</v>
          </cell>
          <cell r="Y6026" t="str">
            <v>FOT</v>
          </cell>
          <cell r="Z6026" t="str">
            <v>HDO</v>
          </cell>
        </row>
        <row r="6027">
          <cell r="A6027" t="str">
            <v>P8224</v>
          </cell>
          <cell r="B6027" t="str">
            <v>9100005960</v>
          </cell>
          <cell r="C6027" t="str">
            <v>10009100005967</v>
          </cell>
          <cell r="D6027">
            <v>2.4</v>
          </cell>
          <cell r="E6027">
            <v>0.13900000000000001</v>
          </cell>
          <cell r="F6027">
            <v>4.125</v>
          </cell>
          <cell r="G6027">
            <v>4.125</v>
          </cell>
          <cell r="H6027">
            <v>9.25</v>
          </cell>
          <cell r="I6027">
            <v>14.4</v>
          </cell>
          <cell r="J6027">
            <v>0.83399999999999996</v>
          </cell>
          <cell r="K6027">
            <v>14.388</v>
          </cell>
          <cell r="L6027">
            <v>9.875</v>
          </cell>
          <cell r="M6027">
            <v>10.25</v>
          </cell>
          <cell r="N6027">
            <v>6</v>
          </cell>
          <cell r="O6027" t="str">
            <v>US</v>
          </cell>
          <cell r="P6027" t="str">
            <v>RA</v>
          </cell>
          <cell r="Q6027" t="str">
            <v>HDO</v>
          </cell>
          <cell r="R6027">
            <v>4</v>
          </cell>
          <cell r="S6027">
            <v>288</v>
          </cell>
          <cell r="T6027">
            <v>34.590000000000003</v>
          </cell>
          <cell r="U6027" t="str">
            <v>US$</v>
          </cell>
          <cell r="V6027" t="str">
            <v>EA</v>
          </cell>
          <cell r="W6027" t="str">
            <v>FLT</v>
          </cell>
          <cell r="X6027" t="str">
            <v>BRN</v>
          </cell>
          <cell r="Y6027" t="str">
            <v>FOT</v>
          </cell>
          <cell r="Z6027" t="str">
            <v>HDO</v>
          </cell>
        </row>
        <row r="6028">
          <cell r="A6028" t="str">
            <v>P8247</v>
          </cell>
          <cell r="B6028" t="str">
            <v>9100006387</v>
          </cell>
          <cell r="C6028" t="str">
            <v>10009100006384</v>
          </cell>
          <cell r="D6028">
            <v>1.96</v>
          </cell>
          <cell r="E6028">
            <v>8.7999999999999995E-2</v>
          </cell>
          <cell r="F6028">
            <v>0</v>
          </cell>
          <cell r="G6028">
            <v>0</v>
          </cell>
          <cell r="H6028">
            <v>0</v>
          </cell>
          <cell r="I6028">
            <v>1.96</v>
          </cell>
          <cell r="J6028">
            <v>8.7999999999999995E-2</v>
          </cell>
          <cell r="K6028">
            <v>4.5</v>
          </cell>
          <cell r="L6028">
            <v>4.5</v>
          </cell>
          <cell r="M6028">
            <v>8.125</v>
          </cell>
          <cell r="N6028">
            <v>1</v>
          </cell>
          <cell r="O6028" t="str">
            <v>US</v>
          </cell>
          <cell r="P6028" t="str">
            <v>RA</v>
          </cell>
          <cell r="Q6028" t="str">
            <v>HDO</v>
          </cell>
          <cell r="R6028">
            <v>5</v>
          </cell>
          <cell r="S6028">
            <v>400</v>
          </cell>
          <cell r="T6028">
            <v>40.909999999999997</v>
          </cell>
          <cell r="U6028" t="str">
            <v>US$</v>
          </cell>
          <cell r="V6028" t="str">
            <v>EA</v>
          </cell>
          <cell r="W6028" t="str">
            <v>FLT</v>
          </cell>
          <cell r="X6028" t="str">
            <v>BRN</v>
          </cell>
          <cell r="Y6028" t="str">
            <v>FOT</v>
          </cell>
          <cell r="Z6028" t="str">
            <v>HDO</v>
          </cell>
        </row>
        <row r="6029">
          <cell r="A6029" t="str">
            <v>P8263</v>
          </cell>
          <cell r="B6029" t="str">
            <v>9100006684</v>
          </cell>
          <cell r="C6029" t="str">
            <v>10009100006681</v>
          </cell>
          <cell r="D6029">
            <v>1.107</v>
          </cell>
          <cell r="E6029">
            <v>5.6000000000000001E-2</v>
          </cell>
          <cell r="F6029">
            <v>3.915</v>
          </cell>
          <cell r="G6029">
            <v>3.915</v>
          </cell>
          <cell r="H6029">
            <v>5.5170000000000003</v>
          </cell>
          <cell r="I6029">
            <v>13.284000000000001</v>
          </cell>
          <cell r="J6029">
            <v>0.67200000000000004</v>
          </cell>
          <cell r="K6029">
            <v>16.25</v>
          </cell>
          <cell r="L6029">
            <v>12.25</v>
          </cell>
          <cell r="M6029">
            <v>6.3129999999999997</v>
          </cell>
          <cell r="N6029">
            <v>12</v>
          </cell>
          <cell r="O6029" t="str">
            <v>US</v>
          </cell>
          <cell r="P6029" t="str">
            <v>RA</v>
          </cell>
          <cell r="Q6029" t="str">
            <v>FFH</v>
          </cell>
          <cell r="R6029">
            <v>6</v>
          </cell>
          <cell r="S6029">
            <v>648</v>
          </cell>
          <cell r="T6029">
            <v>12.37</v>
          </cell>
          <cell r="U6029" t="str">
            <v>US$</v>
          </cell>
          <cell r="V6029" t="str">
            <v>EA</v>
          </cell>
          <cell r="W6029" t="str">
            <v>FLT</v>
          </cell>
          <cell r="X6029" t="str">
            <v>BRN</v>
          </cell>
          <cell r="Y6029" t="str">
            <v>FUL</v>
          </cell>
          <cell r="Z6029" t="str">
            <v>FFH</v>
          </cell>
        </row>
        <row r="6030">
          <cell r="A6030" t="str">
            <v>P8264</v>
          </cell>
          <cell r="B6030" t="str">
            <v>9100006691</v>
          </cell>
          <cell r="C6030" t="str">
            <v>10009100006698</v>
          </cell>
          <cell r="D6030">
            <v>1.5920000000000001</v>
          </cell>
          <cell r="E6030">
            <v>0.08</v>
          </cell>
          <cell r="F6030">
            <v>3.9169999999999998</v>
          </cell>
          <cell r="G6030">
            <v>3.9169999999999998</v>
          </cell>
          <cell r="H6030">
            <v>7.0419999999999998</v>
          </cell>
          <cell r="I6030">
            <v>9.5519999999999996</v>
          </cell>
          <cell r="J6030">
            <v>0.48</v>
          </cell>
          <cell r="K6030">
            <v>12.5</v>
          </cell>
          <cell r="L6030">
            <v>8.625</v>
          </cell>
          <cell r="M6030">
            <v>8</v>
          </cell>
          <cell r="N6030">
            <v>6</v>
          </cell>
          <cell r="O6030" t="str">
            <v>US</v>
          </cell>
          <cell r="P6030" t="str">
            <v>RA</v>
          </cell>
          <cell r="Q6030" t="str">
            <v>FFH</v>
          </cell>
          <cell r="R6030">
            <v>5</v>
          </cell>
          <cell r="S6030">
            <v>480</v>
          </cell>
          <cell r="T6030">
            <v>17.77</v>
          </cell>
          <cell r="U6030" t="str">
            <v>US$</v>
          </cell>
          <cell r="V6030" t="str">
            <v>EA</v>
          </cell>
          <cell r="W6030" t="str">
            <v>FLT</v>
          </cell>
          <cell r="X6030" t="str">
            <v>BRN</v>
          </cell>
          <cell r="Y6030" t="str">
            <v>FUL</v>
          </cell>
          <cell r="Z6030" t="str">
            <v>FFH</v>
          </cell>
        </row>
        <row r="6031">
          <cell r="A6031" t="str">
            <v>P8265</v>
          </cell>
          <cell r="B6031" t="str">
            <v>9100006707</v>
          </cell>
          <cell r="C6031" t="str">
            <v>10009100006704</v>
          </cell>
          <cell r="D6031">
            <v>1.181</v>
          </cell>
          <cell r="E6031">
            <v>5.3999999999999999E-2</v>
          </cell>
          <cell r="F6031">
            <v>3.915</v>
          </cell>
          <cell r="G6031">
            <v>3.915</v>
          </cell>
          <cell r="H6031">
            <v>5.5170000000000003</v>
          </cell>
          <cell r="I6031">
            <v>14.172000000000001</v>
          </cell>
          <cell r="J6031">
            <v>0.64800000000000002</v>
          </cell>
          <cell r="K6031">
            <v>16.25</v>
          </cell>
          <cell r="L6031">
            <v>12.25</v>
          </cell>
          <cell r="M6031">
            <v>6.3129999999999997</v>
          </cell>
          <cell r="N6031">
            <v>12</v>
          </cell>
          <cell r="O6031" t="str">
            <v>US</v>
          </cell>
          <cell r="P6031" t="str">
            <v>RA</v>
          </cell>
          <cell r="Q6031" t="str">
            <v>FFH</v>
          </cell>
          <cell r="R6031">
            <v>6</v>
          </cell>
          <cell r="S6031">
            <v>648</v>
          </cell>
          <cell r="T6031">
            <v>12.5</v>
          </cell>
          <cell r="U6031" t="str">
            <v>US$</v>
          </cell>
          <cell r="V6031" t="str">
            <v>EA</v>
          </cell>
          <cell r="W6031" t="str">
            <v>FLT</v>
          </cell>
          <cell r="X6031" t="str">
            <v>BRN</v>
          </cell>
          <cell r="Y6031" t="str">
            <v>FUL</v>
          </cell>
          <cell r="Z6031" t="str">
            <v>FFH</v>
          </cell>
        </row>
        <row r="6032">
          <cell r="A6032" t="str">
            <v>P8291</v>
          </cell>
          <cell r="B6032" t="str">
            <v>9100009678</v>
          </cell>
          <cell r="C6032" t="str">
            <v>10009100009675</v>
          </cell>
          <cell r="D6032">
            <v>1.155</v>
          </cell>
          <cell r="E6032">
            <v>5.7000000000000002E-2</v>
          </cell>
          <cell r="F6032">
            <v>3.8519999999999999</v>
          </cell>
          <cell r="G6032">
            <v>3.8519999999999999</v>
          </cell>
          <cell r="H6032">
            <v>6.08</v>
          </cell>
          <cell r="I6032">
            <v>6.93</v>
          </cell>
          <cell r="J6032">
            <v>0.68400000000000005</v>
          </cell>
          <cell r="K6032">
            <v>12.063000000000001</v>
          </cell>
          <cell r="L6032">
            <v>8.25</v>
          </cell>
          <cell r="M6032">
            <v>6.875</v>
          </cell>
          <cell r="N6032">
            <v>6</v>
          </cell>
          <cell r="O6032" t="str">
            <v>US</v>
          </cell>
          <cell r="Q6032" t="str">
            <v>FFH</v>
          </cell>
          <cell r="R6032">
            <v>6</v>
          </cell>
          <cell r="S6032">
            <v>720</v>
          </cell>
          <cell r="T6032">
            <v>10.64</v>
          </cell>
          <cell r="U6032" t="str">
            <v>US$</v>
          </cell>
          <cell r="W6032" t="str">
            <v>FLT</v>
          </cell>
          <cell r="X6032" t="str">
            <v>BRN</v>
          </cell>
          <cell r="Y6032" t="str">
            <v>FUL</v>
          </cell>
          <cell r="Z6032" t="str">
            <v>FFH</v>
          </cell>
        </row>
        <row r="6033">
          <cell r="A6033" t="str">
            <v>P8307</v>
          </cell>
          <cell r="B6033" t="str">
            <v>9100009777</v>
          </cell>
          <cell r="C6033" t="str">
            <v>10009100009774</v>
          </cell>
          <cell r="D6033">
            <v>1.54</v>
          </cell>
          <cell r="E6033">
            <v>6.8000000000000005E-2</v>
          </cell>
          <cell r="F6033">
            <v>0</v>
          </cell>
          <cell r="G6033">
            <v>0</v>
          </cell>
          <cell r="H6033">
            <v>0</v>
          </cell>
          <cell r="I6033">
            <v>1.54</v>
          </cell>
          <cell r="J6033">
            <v>6.8000000000000005E-2</v>
          </cell>
          <cell r="K6033">
            <v>4.25</v>
          </cell>
          <cell r="L6033">
            <v>4.25</v>
          </cell>
          <cell r="M6033">
            <v>6.75</v>
          </cell>
          <cell r="N6033">
            <v>1</v>
          </cell>
          <cell r="O6033" t="str">
            <v>US</v>
          </cell>
          <cell r="P6033" t="str">
            <v>RA</v>
          </cell>
          <cell r="Q6033" t="str">
            <v>HDO</v>
          </cell>
          <cell r="R6033">
            <v>6</v>
          </cell>
          <cell r="S6033">
            <v>480</v>
          </cell>
          <cell r="T6033">
            <v>46.62</v>
          </cell>
          <cell r="U6033" t="str">
            <v>US$</v>
          </cell>
          <cell r="V6033" t="str">
            <v>EA</v>
          </cell>
          <cell r="W6033" t="str">
            <v>FLT</v>
          </cell>
          <cell r="X6033" t="str">
            <v>BRN</v>
          </cell>
          <cell r="Y6033" t="str">
            <v>FOT</v>
          </cell>
          <cell r="Z6033" t="str">
            <v>HDO</v>
          </cell>
        </row>
        <row r="6034">
          <cell r="A6034" t="str">
            <v>P8317</v>
          </cell>
          <cell r="B6034" t="str">
            <v>9100009982</v>
          </cell>
          <cell r="C6034" t="str">
            <v>10009100009989</v>
          </cell>
          <cell r="D6034">
            <v>1.103</v>
          </cell>
          <cell r="E6034">
            <v>4.5999999999999999E-2</v>
          </cell>
          <cell r="F6034">
            <v>3.4249999999999998</v>
          </cell>
          <cell r="G6034">
            <v>3.4249999999999998</v>
          </cell>
          <cell r="H6034">
            <v>5.37</v>
          </cell>
          <cell r="I6034">
            <v>6.6180000000000003</v>
          </cell>
          <cell r="J6034">
            <v>0.27600000000000002</v>
          </cell>
          <cell r="K6034">
            <v>10.625</v>
          </cell>
          <cell r="L6034">
            <v>7.125</v>
          </cell>
          <cell r="M6034">
            <v>5.57</v>
          </cell>
          <cell r="N6034">
            <v>6</v>
          </cell>
          <cell r="O6034" t="str">
            <v>US</v>
          </cell>
          <cell r="P6034" t="str">
            <v>RA</v>
          </cell>
          <cell r="Q6034" t="str">
            <v>FFH</v>
          </cell>
          <cell r="R6034">
            <v>7</v>
          </cell>
          <cell r="S6034">
            <v>924</v>
          </cell>
          <cell r="T6034">
            <v>23.72</v>
          </cell>
          <cell r="U6034" t="str">
            <v>US$</v>
          </cell>
          <cell r="V6034" t="str">
            <v>EA</v>
          </cell>
          <cell r="W6034" t="str">
            <v>FLT</v>
          </cell>
          <cell r="X6034" t="str">
            <v>BRN</v>
          </cell>
          <cell r="Y6034" t="str">
            <v>FUL</v>
          </cell>
          <cell r="Z6034" t="str">
            <v>FFH</v>
          </cell>
        </row>
        <row r="6035">
          <cell r="A6035" t="str">
            <v>P8318</v>
          </cell>
          <cell r="B6035" t="str">
            <v>9100009999</v>
          </cell>
          <cell r="C6035" t="str">
            <v>10009100009996</v>
          </cell>
          <cell r="D6035">
            <v>2.2999999999999998</v>
          </cell>
          <cell r="E6035">
            <v>5.8999999999999997E-2</v>
          </cell>
          <cell r="F6035">
            <v>0</v>
          </cell>
          <cell r="G6035">
            <v>0</v>
          </cell>
          <cell r="H6035">
            <v>0</v>
          </cell>
          <cell r="I6035">
            <v>2.2999999999999998</v>
          </cell>
          <cell r="J6035">
            <v>5.8999999999999997E-2</v>
          </cell>
          <cell r="K6035">
            <v>4.25</v>
          </cell>
          <cell r="L6035">
            <v>4.25</v>
          </cell>
          <cell r="M6035">
            <v>6.75</v>
          </cell>
          <cell r="N6035">
            <v>1</v>
          </cell>
          <cell r="O6035" t="str">
            <v>US</v>
          </cell>
          <cell r="Q6035" t="str">
            <v>HDO</v>
          </cell>
          <cell r="R6035">
            <v>6</v>
          </cell>
          <cell r="S6035">
            <v>486</v>
          </cell>
          <cell r="T6035">
            <v>74.84</v>
          </cell>
          <cell r="U6035" t="str">
            <v>US$</v>
          </cell>
          <cell r="W6035" t="str">
            <v>FLT</v>
          </cell>
          <cell r="X6035" t="str">
            <v>BRN</v>
          </cell>
          <cell r="Y6035" t="str">
            <v>FOT</v>
          </cell>
          <cell r="Z6035" t="str">
            <v>HDO</v>
          </cell>
        </row>
        <row r="6036">
          <cell r="A6036" t="str">
            <v>P8334</v>
          </cell>
          <cell r="B6036" t="str">
            <v>9100012043</v>
          </cell>
          <cell r="C6036" t="str">
            <v>10009100012040</v>
          </cell>
          <cell r="D6036">
            <v>1.54</v>
          </cell>
          <cell r="E6036">
            <v>7.8E-2</v>
          </cell>
          <cell r="F6036">
            <v>3.9169999999999998</v>
          </cell>
          <cell r="G6036">
            <v>3.9169999999999998</v>
          </cell>
          <cell r="H6036">
            <v>7.0839999999999996</v>
          </cell>
          <cell r="I6036">
            <v>9.24</v>
          </cell>
          <cell r="J6036">
            <v>0.46800000000000003</v>
          </cell>
          <cell r="K6036">
            <v>12.5</v>
          </cell>
          <cell r="L6036">
            <v>8.625</v>
          </cell>
          <cell r="M6036">
            <v>8</v>
          </cell>
          <cell r="N6036">
            <v>6</v>
          </cell>
          <cell r="O6036" t="str">
            <v>US</v>
          </cell>
          <cell r="P6036" t="str">
            <v>RA</v>
          </cell>
          <cell r="Q6036" t="str">
            <v>FFH</v>
          </cell>
          <cell r="R6036">
            <v>5</v>
          </cell>
          <cell r="S6036">
            <v>480</v>
          </cell>
          <cell r="T6036">
            <v>13.86</v>
          </cell>
          <cell r="U6036" t="str">
            <v>US$</v>
          </cell>
          <cell r="V6036" t="str">
            <v>EA</v>
          </cell>
          <cell r="W6036" t="str">
            <v>FLT</v>
          </cell>
          <cell r="X6036" t="str">
            <v>BRN</v>
          </cell>
          <cell r="Y6036" t="str">
            <v>FUL</v>
          </cell>
          <cell r="Z6036" t="str">
            <v>FFH</v>
          </cell>
        </row>
        <row r="6037">
          <cell r="A6037" t="str">
            <v>P8335</v>
          </cell>
          <cell r="B6037" t="str">
            <v>9100012067</v>
          </cell>
          <cell r="C6037" t="str">
            <v>10009100012064</v>
          </cell>
          <cell r="D6037">
            <v>2.2280000000000002</v>
          </cell>
          <cell r="E6037">
            <v>0.126</v>
          </cell>
          <cell r="F6037">
            <v>4.29</v>
          </cell>
          <cell r="G6037">
            <v>4.29</v>
          </cell>
          <cell r="H6037">
            <v>10.516999999999999</v>
          </cell>
          <cell r="I6037">
            <v>26.736000000000001</v>
          </cell>
          <cell r="J6037">
            <v>1.512</v>
          </cell>
          <cell r="K6037">
            <v>17.875</v>
          </cell>
          <cell r="L6037">
            <v>13.561999999999999</v>
          </cell>
          <cell r="M6037">
            <v>11.25</v>
          </cell>
          <cell r="N6037">
            <v>12</v>
          </cell>
          <cell r="O6037" t="str">
            <v>US</v>
          </cell>
          <cell r="P6037" t="str">
            <v>RA</v>
          </cell>
          <cell r="Q6037" t="str">
            <v>FFH</v>
          </cell>
          <cell r="R6037">
            <v>3</v>
          </cell>
          <cell r="S6037">
            <v>288</v>
          </cell>
          <cell r="T6037">
            <v>13.41</v>
          </cell>
          <cell r="U6037" t="str">
            <v>US$</v>
          </cell>
          <cell r="V6037" t="str">
            <v>EA</v>
          </cell>
          <cell r="W6037" t="str">
            <v>FLT</v>
          </cell>
          <cell r="X6037" t="str">
            <v>BRN</v>
          </cell>
          <cell r="Y6037" t="str">
            <v>FUL</v>
          </cell>
          <cell r="Z6037" t="str">
            <v>FFH</v>
          </cell>
        </row>
        <row r="6038">
          <cell r="A6038" t="str">
            <v>P8336</v>
          </cell>
          <cell r="B6038" t="str">
            <v>9100012074</v>
          </cell>
          <cell r="C6038" t="str">
            <v>10009100012071</v>
          </cell>
          <cell r="D6038">
            <v>2.016</v>
          </cell>
          <cell r="E6038">
            <v>0.20499999999999999</v>
          </cell>
          <cell r="F6038">
            <v>4.7919999999999998</v>
          </cell>
          <cell r="G6038">
            <v>4.7919999999999998</v>
          </cell>
          <cell r="H6038">
            <v>10.459</v>
          </cell>
          <cell r="I6038">
            <v>12.096</v>
          </cell>
          <cell r="J6038">
            <v>1.23</v>
          </cell>
          <cell r="K6038">
            <v>16.5</v>
          </cell>
          <cell r="L6038">
            <v>11.125</v>
          </cell>
          <cell r="M6038">
            <v>12</v>
          </cell>
          <cell r="N6038">
            <v>6</v>
          </cell>
          <cell r="O6038" t="str">
            <v>US</v>
          </cell>
          <cell r="P6038" t="str">
            <v>RA</v>
          </cell>
          <cell r="Q6038" t="str">
            <v>FFH</v>
          </cell>
          <cell r="R6038">
            <v>3</v>
          </cell>
          <cell r="S6038">
            <v>180</v>
          </cell>
          <cell r="T6038">
            <v>22.72</v>
          </cell>
          <cell r="U6038" t="str">
            <v>US$</v>
          </cell>
          <cell r="V6038" t="str">
            <v>EA</v>
          </cell>
          <cell r="W6038" t="str">
            <v>FLT</v>
          </cell>
          <cell r="X6038" t="str">
            <v>BRN</v>
          </cell>
          <cell r="Y6038" t="str">
            <v>FUL</v>
          </cell>
          <cell r="Z6038" t="str">
            <v>FFH</v>
          </cell>
        </row>
        <row r="6039">
          <cell r="A6039" t="str">
            <v>P8427</v>
          </cell>
          <cell r="B6039" t="str">
            <v>9100022905</v>
          </cell>
          <cell r="C6039" t="str">
            <v>10009100022902</v>
          </cell>
          <cell r="D6039">
            <v>1.5169999999999999</v>
          </cell>
          <cell r="E6039">
            <v>5.8000000000000003E-2</v>
          </cell>
          <cell r="F6039">
            <v>3.915</v>
          </cell>
          <cell r="G6039">
            <v>3.915</v>
          </cell>
          <cell r="H6039">
            <v>5.5170000000000003</v>
          </cell>
          <cell r="I6039">
            <v>18.204000000000001</v>
          </cell>
          <cell r="J6039">
            <v>0.69599999999999995</v>
          </cell>
          <cell r="K6039">
            <v>16.25</v>
          </cell>
          <cell r="L6039">
            <v>12.25</v>
          </cell>
          <cell r="M6039">
            <v>6.3120000000000003</v>
          </cell>
          <cell r="N6039">
            <v>12</v>
          </cell>
          <cell r="O6039" t="str">
            <v>US</v>
          </cell>
          <cell r="P6039" t="str">
            <v>RA</v>
          </cell>
          <cell r="Q6039" t="str">
            <v>FOH</v>
          </cell>
          <cell r="R6039">
            <v>6</v>
          </cell>
          <cell r="S6039">
            <v>648</v>
          </cell>
          <cell r="T6039">
            <v>12.23</v>
          </cell>
          <cell r="U6039" t="str">
            <v>US$</v>
          </cell>
          <cell r="V6039" t="str">
            <v>EA</v>
          </cell>
          <cell r="W6039" t="str">
            <v>FLT</v>
          </cell>
          <cell r="X6039" t="str">
            <v>BRN</v>
          </cell>
          <cell r="Y6039" t="str">
            <v>OIL</v>
          </cell>
          <cell r="Z6039" t="str">
            <v>FOH</v>
          </cell>
        </row>
        <row r="6040">
          <cell r="A6040" t="str">
            <v>P8430</v>
          </cell>
          <cell r="B6040" t="str">
            <v>9100020369</v>
          </cell>
          <cell r="C6040" t="str">
            <v>10009100020366</v>
          </cell>
          <cell r="D6040">
            <v>4.6859999999999999</v>
          </cell>
          <cell r="E6040">
            <v>0.26</v>
          </cell>
          <cell r="F6040">
            <v>5.625</v>
          </cell>
          <cell r="G6040">
            <v>5.625</v>
          </cell>
          <cell r="H6040">
            <v>12.625</v>
          </cell>
          <cell r="I6040">
            <v>28.116</v>
          </cell>
          <cell r="J6040">
            <v>1.56</v>
          </cell>
          <cell r="K6040">
            <v>17.75</v>
          </cell>
          <cell r="L6040">
            <v>12</v>
          </cell>
          <cell r="M6040">
            <v>13.625</v>
          </cell>
          <cell r="N6040">
            <v>6</v>
          </cell>
          <cell r="O6040" t="str">
            <v>US</v>
          </cell>
          <cell r="P6040" t="str">
            <v>RA</v>
          </cell>
          <cell r="Q6040" t="str">
            <v>FFH</v>
          </cell>
          <cell r="R6040">
            <v>3</v>
          </cell>
          <cell r="S6040">
            <v>162</v>
          </cell>
          <cell r="T6040">
            <v>43.81</v>
          </cell>
          <cell r="U6040" t="str">
            <v>US$</v>
          </cell>
          <cell r="V6040" t="str">
            <v>EA</v>
          </cell>
          <cell r="W6040" t="str">
            <v>FLT</v>
          </cell>
          <cell r="X6040" t="str">
            <v>BRN</v>
          </cell>
          <cell r="Y6040" t="str">
            <v>FUL</v>
          </cell>
          <cell r="Z6040" t="str">
            <v>FFH</v>
          </cell>
        </row>
        <row r="6041">
          <cell r="A6041" t="str">
            <v>P8447</v>
          </cell>
          <cell r="B6041" t="str">
            <v>9100026743</v>
          </cell>
          <cell r="C6041" t="str">
            <v>10009100026740</v>
          </cell>
          <cell r="D6041">
            <v>4.1500000000000004</v>
          </cell>
          <cell r="E6041">
            <v>0.188</v>
          </cell>
          <cell r="F6041">
            <v>4.915</v>
          </cell>
          <cell r="G6041">
            <v>4.915</v>
          </cell>
          <cell r="H6041">
            <v>12.516999999999999</v>
          </cell>
          <cell r="I6041">
            <v>24.9</v>
          </cell>
          <cell r="J6041">
            <v>1.1279999999999999</v>
          </cell>
          <cell r="K6041">
            <v>15.25</v>
          </cell>
          <cell r="L6041">
            <v>10.375</v>
          </cell>
          <cell r="M6041">
            <v>13.5</v>
          </cell>
          <cell r="N6041">
            <v>6</v>
          </cell>
          <cell r="O6041" t="str">
            <v>US</v>
          </cell>
          <cell r="Q6041" t="str">
            <v>HDO</v>
          </cell>
          <cell r="R6041">
            <v>3</v>
          </cell>
          <cell r="S6041">
            <v>216</v>
          </cell>
          <cell r="T6041">
            <v>113.45</v>
          </cell>
          <cell r="U6041" t="str">
            <v>US$</v>
          </cell>
          <cell r="W6041" t="str">
            <v>FLT</v>
          </cell>
          <cell r="X6041" t="str">
            <v>BRN</v>
          </cell>
          <cell r="Y6041" t="str">
            <v>FOT</v>
          </cell>
          <cell r="Z6041" t="str">
            <v>HDO</v>
          </cell>
        </row>
        <row r="6042">
          <cell r="A6042" t="str">
            <v>P8451</v>
          </cell>
          <cell r="B6042" t="str">
            <v>9100017901</v>
          </cell>
          <cell r="C6042" t="str">
            <v>10009100017908</v>
          </cell>
          <cell r="D6042">
            <v>1.292</v>
          </cell>
          <cell r="E6042">
            <v>6.7000000000000004E-2</v>
          </cell>
          <cell r="F6042">
            <v>3.5419999999999998</v>
          </cell>
          <cell r="G6042">
            <v>3.5419999999999998</v>
          </cell>
          <cell r="H6042">
            <v>7.2089999999999996</v>
          </cell>
          <cell r="I6042">
            <v>7.7519999999999998</v>
          </cell>
          <cell r="J6042">
            <v>0.40200000000000002</v>
          </cell>
          <cell r="K6042">
            <v>11.38</v>
          </cell>
          <cell r="L6042">
            <v>7.875</v>
          </cell>
          <cell r="M6042">
            <v>8</v>
          </cell>
          <cell r="N6042">
            <v>6</v>
          </cell>
          <cell r="O6042" t="str">
            <v>US</v>
          </cell>
          <cell r="P6042" t="str">
            <v>RA</v>
          </cell>
          <cell r="Q6042" t="str">
            <v>FFH</v>
          </cell>
          <cell r="R6042">
            <v>5</v>
          </cell>
          <cell r="S6042">
            <v>600</v>
          </cell>
          <cell r="T6042">
            <v>15.82</v>
          </cell>
          <cell r="U6042" t="str">
            <v>US$</v>
          </cell>
          <cell r="V6042" t="str">
            <v>EA</v>
          </cell>
          <cell r="W6042" t="str">
            <v>FLT</v>
          </cell>
          <cell r="X6042" t="str">
            <v>BRN</v>
          </cell>
          <cell r="Y6042" t="str">
            <v>FUL</v>
          </cell>
          <cell r="Z6042" t="str">
            <v>FFH</v>
          </cell>
        </row>
        <row r="6043">
          <cell r="A6043" t="str">
            <v>P8459</v>
          </cell>
          <cell r="B6043" t="str">
            <v>9100017321</v>
          </cell>
          <cell r="C6043" t="str">
            <v>10009100017328</v>
          </cell>
          <cell r="D6043">
            <v>3.7</v>
          </cell>
          <cell r="E6043">
            <v>0.12</v>
          </cell>
          <cell r="F6043">
            <v>0</v>
          </cell>
          <cell r="G6043">
            <v>0</v>
          </cell>
          <cell r="H6043">
            <v>0</v>
          </cell>
          <cell r="I6043">
            <v>3.7</v>
          </cell>
          <cell r="J6043">
            <v>0.12</v>
          </cell>
          <cell r="K6043">
            <v>4.5620000000000003</v>
          </cell>
          <cell r="L6043">
            <v>4.5620000000000003</v>
          </cell>
          <cell r="M6043">
            <v>10.436999999999999</v>
          </cell>
          <cell r="N6043">
            <v>1</v>
          </cell>
          <cell r="O6043" t="str">
            <v>US</v>
          </cell>
          <cell r="Q6043" t="str">
            <v>HDO</v>
          </cell>
          <cell r="R6043">
            <v>4</v>
          </cell>
          <cell r="S6043">
            <v>320</v>
          </cell>
          <cell r="T6043">
            <v>43</v>
          </cell>
          <cell r="U6043" t="str">
            <v>US$</v>
          </cell>
          <cell r="W6043" t="str">
            <v>FLT</v>
          </cell>
          <cell r="X6043" t="str">
            <v>BRN</v>
          </cell>
          <cell r="Y6043" t="str">
            <v>FOT</v>
          </cell>
          <cell r="Z6043" t="str">
            <v>HDO</v>
          </cell>
        </row>
        <row r="6044">
          <cell r="A6044" t="str">
            <v>P8463</v>
          </cell>
          <cell r="B6044" t="str">
            <v>9100017383</v>
          </cell>
          <cell r="C6044" t="str">
            <v>10009100017380</v>
          </cell>
          <cell r="D6044">
            <v>5.65</v>
          </cell>
          <cell r="E6044">
            <v>0.23599999999999999</v>
          </cell>
          <cell r="F6044">
            <v>0</v>
          </cell>
          <cell r="G6044">
            <v>0</v>
          </cell>
          <cell r="H6044">
            <v>0</v>
          </cell>
          <cell r="I6044">
            <v>5.65</v>
          </cell>
          <cell r="J6044">
            <v>0.23599999999999999</v>
          </cell>
          <cell r="K6044">
            <v>0</v>
          </cell>
          <cell r="L6044">
            <v>0</v>
          </cell>
          <cell r="M6044">
            <v>0</v>
          </cell>
          <cell r="N6044">
            <v>1</v>
          </cell>
          <cell r="O6044" t="str">
            <v>US</v>
          </cell>
          <cell r="Q6044" t="str">
            <v>HDO</v>
          </cell>
          <cell r="R6044">
            <v>2</v>
          </cell>
          <cell r="S6044">
            <v>126</v>
          </cell>
          <cell r="T6044">
            <v>97.68</v>
          </cell>
          <cell r="U6044" t="str">
            <v>US$</v>
          </cell>
          <cell r="W6044" t="str">
            <v>FLT</v>
          </cell>
          <cell r="X6044" t="str">
            <v>BRN</v>
          </cell>
          <cell r="Y6044" t="str">
            <v>FOT</v>
          </cell>
          <cell r="Z6044" t="str">
            <v>HDO</v>
          </cell>
        </row>
        <row r="6045">
          <cell r="A6045" t="str">
            <v>P8464</v>
          </cell>
          <cell r="B6045" t="str">
            <v>9100017390</v>
          </cell>
          <cell r="C6045" t="str">
            <v>10009100017397</v>
          </cell>
          <cell r="D6045">
            <v>4.6500000000000004</v>
          </cell>
          <cell r="E6045">
            <v>0.2</v>
          </cell>
          <cell r="F6045">
            <v>0</v>
          </cell>
          <cell r="G6045">
            <v>0</v>
          </cell>
          <cell r="H6045">
            <v>0</v>
          </cell>
          <cell r="I6045">
            <v>4.6500000000000004</v>
          </cell>
          <cell r="J6045">
            <v>0.2</v>
          </cell>
          <cell r="K6045">
            <v>5.375</v>
          </cell>
          <cell r="L6045">
            <v>5.375</v>
          </cell>
          <cell r="M6045">
            <v>12.5</v>
          </cell>
          <cell r="N6045">
            <v>1</v>
          </cell>
          <cell r="O6045" t="str">
            <v>US</v>
          </cell>
          <cell r="Q6045" t="str">
            <v>HDO</v>
          </cell>
          <cell r="R6045">
            <v>3</v>
          </cell>
          <cell r="S6045">
            <v>189</v>
          </cell>
          <cell r="T6045">
            <v>87.39</v>
          </cell>
          <cell r="U6045" t="str">
            <v>US$</v>
          </cell>
          <cell r="W6045" t="str">
            <v>FLT</v>
          </cell>
          <cell r="X6045" t="str">
            <v>BRN</v>
          </cell>
          <cell r="Y6045" t="str">
            <v>FOT</v>
          </cell>
          <cell r="Z6045" t="str">
            <v>HDO</v>
          </cell>
        </row>
        <row r="6046">
          <cell r="A6046" t="str">
            <v>P8465</v>
          </cell>
          <cell r="B6046" t="str">
            <v>9100017413</v>
          </cell>
          <cell r="C6046" t="str">
            <v>10009100017410</v>
          </cell>
          <cell r="D6046">
            <v>5.9</v>
          </cell>
          <cell r="E6046">
            <v>0.20899999999999999</v>
          </cell>
          <cell r="F6046">
            <v>4.931</v>
          </cell>
          <cell r="G6046">
            <v>4.931</v>
          </cell>
          <cell r="H6046">
            <v>12.55</v>
          </cell>
          <cell r="I6046">
            <v>35.4</v>
          </cell>
          <cell r="J6046">
            <v>0.20899999999999999</v>
          </cell>
          <cell r="K6046">
            <v>15.375</v>
          </cell>
          <cell r="L6046">
            <v>10.375</v>
          </cell>
          <cell r="M6046">
            <v>13.5</v>
          </cell>
          <cell r="N6046">
            <v>6</v>
          </cell>
          <cell r="O6046" t="str">
            <v>US</v>
          </cell>
          <cell r="P6046" t="str">
            <v>RA</v>
          </cell>
          <cell r="Q6046" t="str">
            <v>HDO</v>
          </cell>
          <cell r="R6046">
            <v>3</v>
          </cell>
          <cell r="S6046">
            <v>216</v>
          </cell>
          <cell r="T6046">
            <v>84.59</v>
          </cell>
          <cell r="U6046" t="str">
            <v>US$</v>
          </cell>
          <cell r="V6046" t="str">
            <v>EA</v>
          </cell>
          <cell r="W6046" t="str">
            <v>FLT</v>
          </cell>
          <cell r="X6046" t="str">
            <v>BRN</v>
          </cell>
          <cell r="Y6046" t="str">
            <v>FOT</v>
          </cell>
          <cell r="Z6046" t="str">
            <v>HDO</v>
          </cell>
        </row>
        <row r="6047">
          <cell r="A6047" t="str">
            <v>P8480</v>
          </cell>
          <cell r="B6047" t="str">
            <v>9100018373</v>
          </cell>
          <cell r="C6047" t="str">
            <v>10009100018370</v>
          </cell>
          <cell r="D6047">
            <v>1.4610000000000001</v>
          </cell>
          <cell r="E6047">
            <v>7.3999999999999996E-2</v>
          </cell>
          <cell r="F6047">
            <v>3.8519999999999999</v>
          </cell>
          <cell r="G6047">
            <v>3.8519999999999999</v>
          </cell>
          <cell r="H6047">
            <v>8.33</v>
          </cell>
          <cell r="I6047">
            <v>17.532</v>
          </cell>
          <cell r="J6047">
            <v>0.88800000000000001</v>
          </cell>
          <cell r="K6047">
            <v>12.063000000000001</v>
          </cell>
          <cell r="L6047">
            <v>8.25</v>
          </cell>
          <cell r="M6047">
            <v>9.125</v>
          </cell>
          <cell r="N6047">
            <v>12</v>
          </cell>
          <cell r="O6047" t="str">
            <v>US</v>
          </cell>
          <cell r="P6047" t="str">
            <v>RA</v>
          </cell>
          <cell r="Q6047" t="str">
            <v>FFH</v>
          </cell>
          <cell r="R6047">
            <v>4</v>
          </cell>
          <cell r="S6047">
            <v>480</v>
          </cell>
          <cell r="T6047">
            <v>21.58</v>
          </cell>
          <cell r="U6047" t="str">
            <v>US$</v>
          </cell>
          <cell r="V6047" t="str">
            <v>EA</v>
          </cell>
          <cell r="W6047" t="str">
            <v>FLT</v>
          </cell>
          <cell r="X6047" t="str">
            <v>BRN</v>
          </cell>
          <cell r="Y6047" t="str">
            <v>FUL</v>
          </cell>
          <cell r="Z6047" t="str">
            <v>FFH</v>
          </cell>
        </row>
        <row r="6048">
          <cell r="A6048" t="str">
            <v>P8485</v>
          </cell>
          <cell r="B6048" t="str">
            <v>9100017512</v>
          </cell>
          <cell r="C6048" t="str">
            <v>10009100017519</v>
          </cell>
          <cell r="D6048">
            <v>1.84</v>
          </cell>
          <cell r="E6048">
            <v>0.06</v>
          </cell>
          <cell r="F6048">
            <v>0</v>
          </cell>
          <cell r="G6048">
            <v>0</v>
          </cell>
          <cell r="H6048">
            <v>0</v>
          </cell>
          <cell r="I6048">
            <v>1.84</v>
          </cell>
          <cell r="J6048">
            <v>0.06</v>
          </cell>
          <cell r="K6048">
            <v>4.25</v>
          </cell>
          <cell r="L6048">
            <v>4.25</v>
          </cell>
          <cell r="M6048">
            <v>5.5</v>
          </cell>
          <cell r="N6048">
            <v>1</v>
          </cell>
          <cell r="O6048" t="str">
            <v>US</v>
          </cell>
          <cell r="Q6048" t="str">
            <v>HDO</v>
          </cell>
          <cell r="R6048">
            <v>7</v>
          </cell>
          <cell r="S6048">
            <v>560</v>
          </cell>
          <cell r="T6048">
            <v>58.38</v>
          </cell>
          <cell r="U6048" t="str">
            <v>US$</v>
          </cell>
          <cell r="W6048" t="str">
            <v>FLT</v>
          </cell>
          <cell r="X6048" t="str">
            <v>BRN</v>
          </cell>
          <cell r="Y6048" t="str">
            <v>FOT</v>
          </cell>
          <cell r="Z6048" t="str">
            <v>HDO</v>
          </cell>
        </row>
        <row r="6049">
          <cell r="A6049" t="str">
            <v>P8490</v>
          </cell>
          <cell r="B6049" t="str">
            <v>9100017598</v>
          </cell>
          <cell r="C6049" t="str">
            <v>10009100017595</v>
          </cell>
          <cell r="D6049">
            <v>1.5</v>
          </cell>
          <cell r="E6049">
            <v>7.3999999999999996E-2</v>
          </cell>
          <cell r="F6049">
            <v>3.915</v>
          </cell>
          <cell r="G6049">
            <v>3.915</v>
          </cell>
          <cell r="H6049">
            <v>7.33</v>
          </cell>
          <cell r="I6049">
            <v>18</v>
          </cell>
          <cell r="J6049">
            <v>0.88800000000000001</v>
          </cell>
          <cell r="K6049">
            <v>16.562000000000001</v>
          </cell>
          <cell r="L6049">
            <v>12.561999999999999</v>
          </cell>
          <cell r="M6049">
            <v>8.125</v>
          </cell>
          <cell r="N6049">
            <v>12</v>
          </cell>
          <cell r="O6049" t="str">
            <v>US</v>
          </cell>
          <cell r="P6049" t="str">
            <v>RA</v>
          </cell>
          <cell r="Q6049" t="str">
            <v>FFH</v>
          </cell>
          <cell r="R6049">
            <v>5</v>
          </cell>
          <cell r="S6049">
            <v>540</v>
          </cell>
          <cell r="T6049">
            <v>11.96</v>
          </cell>
          <cell r="U6049" t="str">
            <v>US$</v>
          </cell>
          <cell r="V6049" t="str">
            <v>EA</v>
          </cell>
          <cell r="W6049" t="str">
            <v>FLT</v>
          </cell>
          <cell r="X6049" t="str">
            <v>BRN</v>
          </cell>
          <cell r="Y6049" t="str">
            <v>FUL</v>
          </cell>
          <cell r="Z6049" t="str">
            <v>FFH</v>
          </cell>
        </row>
        <row r="6050">
          <cell r="A6050" t="str">
            <v>P8552</v>
          </cell>
          <cell r="B6050" t="str">
            <v>9100018908</v>
          </cell>
          <cell r="C6050" t="str">
            <v>10009100018905</v>
          </cell>
          <cell r="D6050">
            <v>1.679</v>
          </cell>
          <cell r="E6050">
            <v>0.08</v>
          </cell>
          <cell r="F6050">
            <v>3.8519999999999999</v>
          </cell>
          <cell r="G6050">
            <v>3.8519999999999999</v>
          </cell>
          <cell r="H6050">
            <v>8.2899999999999991</v>
          </cell>
          <cell r="I6050">
            <v>20.148</v>
          </cell>
          <cell r="J6050">
            <v>0.96</v>
          </cell>
          <cell r="K6050">
            <v>12.061999999999999</v>
          </cell>
          <cell r="L6050">
            <v>8.25</v>
          </cell>
          <cell r="M6050">
            <v>9.125</v>
          </cell>
          <cell r="N6050">
            <v>12</v>
          </cell>
          <cell r="O6050" t="str">
            <v>US</v>
          </cell>
          <cell r="P6050" t="str">
            <v>RA</v>
          </cell>
          <cell r="Q6050" t="str">
            <v>HDO</v>
          </cell>
          <cell r="R6050">
            <v>4</v>
          </cell>
          <cell r="S6050">
            <v>480</v>
          </cell>
          <cell r="T6050">
            <v>31.04</v>
          </cell>
          <cell r="U6050" t="str">
            <v>US$</v>
          </cell>
          <cell r="V6050" t="str">
            <v>EA</v>
          </cell>
          <cell r="W6050" t="str">
            <v>FLT</v>
          </cell>
          <cell r="X6050" t="str">
            <v>BRN</v>
          </cell>
          <cell r="Y6050" t="str">
            <v>FOT</v>
          </cell>
          <cell r="Z6050" t="str">
            <v>HDO</v>
          </cell>
        </row>
        <row r="6051">
          <cell r="A6051" t="str">
            <v>P8576</v>
          </cell>
          <cell r="B6051" t="str">
            <v>9100019172</v>
          </cell>
          <cell r="C6051" t="str">
            <v>10009100019179</v>
          </cell>
          <cell r="D6051">
            <v>2.59</v>
          </cell>
          <cell r="E6051">
            <v>0.115</v>
          </cell>
          <cell r="F6051">
            <v>4.806</v>
          </cell>
          <cell r="G6051">
            <v>4.806</v>
          </cell>
          <cell r="H6051">
            <v>8.1809999999999992</v>
          </cell>
          <cell r="I6051">
            <v>15.54</v>
          </cell>
          <cell r="J6051">
            <v>0.115</v>
          </cell>
          <cell r="K6051">
            <v>14.875</v>
          </cell>
          <cell r="L6051">
            <v>10.125</v>
          </cell>
          <cell r="M6051">
            <v>9</v>
          </cell>
          <cell r="N6051">
            <v>1</v>
          </cell>
          <cell r="O6051" t="str">
            <v>US</v>
          </cell>
          <cell r="P6051" t="str">
            <v>RA</v>
          </cell>
          <cell r="Q6051" t="str">
            <v>FFH</v>
          </cell>
          <cell r="R6051">
            <v>3</v>
          </cell>
          <cell r="S6051">
            <v>234</v>
          </cell>
          <cell r="T6051">
            <v>52.75</v>
          </cell>
          <cell r="U6051" t="str">
            <v>US$</v>
          </cell>
          <cell r="V6051" t="str">
            <v>EA</v>
          </cell>
          <cell r="W6051" t="str">
            <v>FLT</v>
          </cell>
          <cell r="X6051" t="str">
            <v>BRN</v>
          </cell>
          <cell r="Y6051" t="str">
            <v>FUL</v>
          </cell>
          <cell r="Z6051" t="str">
            <v>FFH</v>
          </cell>
        </row>
        <row r="6052">
          <cell r="A6052" t="str">
            <v>P8595</v>
          </cell>
          <cell r="B6052" t="str">
            <v>9100019769</v>
          </cell>
          <cell r="C6052" t="str">
            <v>10009100019766</v>
          </cell>
          <cell r="D6052">
            <v>5.0199999999999996</v>
          </cell>
          <cell r="E6052">
            <v>0.214</v>
          </cell>
          <cell r="F6052">
            <v>5.2480000000000002</v>
          </cell>
          <cell r="G6052">
            <v>5.2480000000000002</v>
          </cell>
          <cell r="H6052">
            <v>11.971</v>
          </cell>
          <cell r="I6052">
            <v>30.12</v>
          </cell>
          <cell r="J6052">
            <v>1.284</v>
          </cell>
          <cell r="K6052">
            <v>16.375</v>
          </cell>
          <cell r="L6052">
            <v>11.125</v>
          </cell>
          <cell r="M6052">
            <v>12.75</v>
          </cell>
          <cell r="N6052">
            <v>6</v>
          </cell>
          <cell r="O6052" t="str">
            <v>US</v>
          </cell>
          <cell r="P6052" t="str">
            <v>RA</v>
          </cell>
          <cell r="Q6052" t="str">
            <v>HDO</v>
          </cell>
          <cell r="R6052">
            <v>3</v>
          </cell>
          <cell r="S6052">
            <v>162</v>
          </cell>
          <cell r="T6052">
            <v>108.94</v>
          </cell>
          <cell r="U6052" t="str">
            <v>US$</v>
          </cell>
          <cell r="V6052" t="str">
            <v>EA</v>
          </cell>
          <cell r="W6052" t="str">
            <v>FLT</v>
          </cell>
          <cell r="X6052" t="str">
            <v>BRN</v>
          </cell>
          <cell r="Y6052" t="str">
            <v>FOT</v>
          </cell>
          <cell r="Z6052" t="str">
            <v>HDO</v>
          </cell>
        </row>
        <row r="6053">
          <cell r="A6053" t="str">
            <v>P8604</v>
          </cell>
          <cell r="B6053" t="str">
            <v>9100019561</v>
          </cell>
          <cell r="C6053" t="str">
            <v>10009100019568</v>
          </cell>
          <cell r="D6053">
            <v>1.796</v>
          </cell>
          <cell r="E6053">
            <v>7.0000000000000007E-2</v>
          </cell>
          <cell r="F6053">
            <v>3.9169999999999998</v>
          </cell>
          <cell r="G6053">
            <v>3.9169999999999998</v>
          </cell>
          <cell r="H6053">
            <v>6.3339999999999996</v>
          </cell>
          <cell r="I6053">
            <v>10.776</v>
          </cell>
          <cell r="J6053">
            <v>0.42</v>
          </cell>
          <cell r="K6053">
            <v>12.5</v>
          </cell>
          <cell r="L6053">
            <v>8.625</v>
          </cell>
          <cell r="M6053">
            <v>7</v>
          </cell>
          <cell r="N6053">
            <v>6</v>
          </cell>
          <cell r="O6053" t="str">
            <v>US</v>
          </cell>
          <cell r="P6053" t="str">
            <v>RA</v>
          </cell>
          <cell r="Q6053" t="str">
            <v>HDO</v>
          </cell>
          <cell r="R6053">
            <v>6</v>
          </cell>
          <cell r="S6053">
            <v>720</v>
          </cell>
          <cell r="T6053">
            <v>53.25</v>
          </cell>
          <cell r="U6053" t="str">
            <v>US$</v>
          </cell>
          <cell r="V6053" t="str">
            <v>EA</v>
          </cell>
          <cell r="W6053" t="str">
            <v>FLT</v>
          </cell>
          <cell r="X6053" t="str">
            <v>BRN</v>
          </cell>
          <cell r="Y6053" t="str">
            <v>FOT</v>
          </cell>
          <cell r="Z6053" t="str">
            <v>HDO</v>
          </cell>
        </row>
        <row r="6054">
          <cell r="A6054" t="str">
            <v>P8656</v>
          </cell>
          <cell r="B6054" t="str">
            <v>9100020321</v>
          </cell>
          <cell r="C6054" t="str">
            <v>10009100020328</v>
          </cell>
          <cell r="D6054">
            <v>5.4080000000000004</v>
          </cell>
          <cell r="E6054">
            <v>0.20699999999999999</v>
          </cell>
          <cell r="F6054">
            <v>5.2480000000000002</v>
          </cell>
          <cell r="G6054">
            <v>5.2480000000000002</v>
          </cell>
          <cell r="H6054">
            <v>11.971</v>
          </cell>
          <cell r="I6054">
            <v>32.448</v>
          </cell>
          <cell r="J6054">
            <v>1.242</v>
          </cell>
          <cell r="K6054">
            <v>16.375</v>
          </cell>
          <cell r="L6054">
            <v>10.125</v>
          </cell>
          <cell r="M6054">
            <v>12.75</v>
          </cell>
          <cell r="N6054">
            <v>6</v>
          </cell>
          <cell r="O6054" t="str">
            <v>US</v>
          </cell>
          <cell r="P6054" t="str">
            <v>RA</v>
          </cell>
          <cell r="Q6054" t="str">
            <v>FFH</v>
          </cell>
          <cell r="R6054">
            <v>3</v>
          </cell>
          <cell r="S6054">
            <v>144</v>
          </cell>
          <cell r="T6054">
            <v>68.52</v>
          </cell>
          <cell r="U6054" t="str">
            <v>US$</v>
          </cell>
          <cell r="V6054" t="str">
            <v>EA</v>
          </cell>
          <cell r="W6054" t="str">
            <v>FLT</v>
          </cell>
          <cell r="X6054" t="str">
            <v>BRN</v>
          </cell>
          <cell r="Y6054" t="str">
            <v>FUL</v>
          </cell>
          <cell r="Z6054" t="str">
            <v>FFH</v>
          </cell>
        </row>
        <row r="6055">
          <cell r="A6055" t="str">
            <v>P8707</v>
          </cell>
          <cell r="B6055" t="str">
            <v>9100021038</v>
          </cell>
          <cell r="C6055" t="str">
            <v>10009100021035</v>
          </cell>
          <cell r="D6055">
            <v>1.17</v>
          </cell>
          <cell r="E6055">
            <v>3.5000000000000003E-2</v>
          </cell>
          <cell r="F6055">
            <v>3.0979999999999999</v>
          </cell>
          <cell r="G6055">
            <v>3.0979999999999999</v>
          </cell>
          <cell r="H6055">
            <v>5.0720000000000001</v>
          </cell>
          <cell r="I6055">
            <v>14.04</v>
          </cell>
          <cell r="J6055">
            <v>0.42</v>
          </cell>
          <cell r="K6055">
            <v>12.938000000000001</v>
          </cell>
          <cell r="L6055">
            <v>9.8130000000000006</v>
          </cell>
          <cell r="M6055">
            <v>6</v>
          </cell>
          <cell r="N6055">
            <v>12</v>
          </cell>
          <cell r="O6055" t="str">
            <v>US</v>
          </cell>
          <cell r="P6055" t="str">
            <v>RA</v>
          </cell>
          <cell r="Q6055" t="str">
            <v>HDO</v>
          </cell>
          <cell r="R6055">
            <v>7</v>
          </cell>
          <cell r="S6055">
            <v>1176</v>
          </cell>
          <cell r="T6055">
            <v>18.86</v>
          </cell>
          <cell r="U6055" t="str">
            <v>US$</v>
          </cell>
          <cell r="V6055" t="str">
            <v>EA</v>
          </cell>
          <cell r="W6055" t="str">
            <v>FLT</v>
          </cell>
          <cell r="X6055" t="str">
            <v>BRN</v>
          </cell>
          <cell r="Y6055" t="str">
            <v>FOT</v>
          </cell>
          <cell r="Z6055" t="str">
            <v>HDO</v>
          </cell>
        </row>
        <row r="6056">
          <cell r="A6056" t="str">
            <v>P8732</v>
          </cell>
          <cell r="B6056" t="str">
            <v>9100021106</v>
          </cell>
          <cell r="C6056" t="str">
            <v>10009100021103</v>
          </cell>
          <cell r="D6056">
            <v>1.42</v>
          </cell>
          <cell r="E6056">
            <v>7.1999999999999995E-2</v>
          </cell>
          <cell r="F6056">
            <v>3.8519999999999999</v>
          </cell>
          <cell r="G6056">
            <v>3.8519999999999999</v>
          </cell>
          <cell r="H6056">
            <v>8.33</v>
          </cell>
          <cell r="I6056">
            <v>8.52</v>
          </cell>
          <cell r="J6056">
            <v>0.86399999999999999</v>
          </cell>
          <cell r="K6056">
            <v>12.063000000000001</v>
          </cell>
          <cell r="L6056">
            <v>8.25</v>
          </cell>
          <cell r="M6056">
            <v>9.125</v>
          </cell>
          <cell r="N6056">
            <v>12</v>
          </cell>
          <cell r="O6056" t="str">
            <v>US</v>
          </cell>
          <cell r="P6056" t="str">
            <v>RA</v>
          </cell>
          <cell r="Q6056" t="str">
            <v>HDO</v>
          </cell>
          <cell r="R6056">
            <v>4</v>
          </cell>
          <cell r="S6056">
            <v>480</v>
          </cell>
          <cell r="T6056">
            <v>11.33</v>
          </cell>
          <cell r="U6056" t="str">
            <v>US$</v>
          </cell>
          <cell r="V6056" t="str">
            <v>EA</v>
          </cell>
          <cell r="W6056" t="str">
            <v>FLT</v>
          </cell>
          <cell r="X6056" t="str">
            <v>BRN</v>
          </cell>
          <cell r="Y6056" t="str">
            <v>FOT</v>
          </cell>
          <cell r="Z6056" t="str">
            <v>HDO</v>
          </cell>
        </row>
        <row r="6057">
          <cell r="A6057" t="str">
            <v>P8991</v>
          </cell>
          <cell r="B6057" t="str">
            <v>9100027108</v>
          </cell>
          <cell r="C6057" t="str">
            <v>10009100027105</v>
          </cell>
          <cell r="D6057">
            <v>1.95</v>
          </cell>
          <cell r="E6057">
            <v>8.5999999999999993E-2</v>
          </cell>
          <cell r="F6057">
            <v>4.423</v>
          </cell>
          <cell r="G6057">
            <v>4.423</v>
          </cell>
          <cell r="H6057">
            <v>5.9080000000000004</v>
          </cell>
          <cell r="I6057">
            <v>11.7</v>
          </cell>
          <cell r="J6057">
            <v>0.51600000000000001</v>
          </cell>
          <cell r="K6057">
            <v>9.3460000000000001</v>
          </cell>
          <cell r="L6057">
            <v>13.769</v>
          </cell>
          <cell r="M6057">
            <v>6.75</v>
          </cell>
          <cell r="N6057">
            <v>6</v>
          </cell>
          <cell r="O6057" t="str">
            <v>US</v>
          </cell>
          <cell r="P6057" t="str">
            <v>RA</v>
          </cell>
          <cell r="Q6057" t="str">
            <v>FFH</v>
          </cell>
          <cell r="R6057">
            <v>6</v>
          </cell>
          <cell r="S6057">
            <v>432</v>
          </cell>
          <cell r="T6057">
            <v>18.75</v>
          </cell>
          <cell r="U6057" t="str">
            <v>US$</v>
          </cell>
          <cell r="V6057" t="str">
            <v>EA</v>
          </cell>
          <cell r="W6057" t="str">
            <v>FLT</v>
          </cell>
          <cell r="X6057" t="str">
            <v>BRN</v>
          </cell>
          <cell r="Y6057" t="str">
            <v>FUL</v>
          </cell>
          <cell r="Z6057" t="str">
            <v>FFH</v>
          </cell>
        </row>
        <row r="6058">
          <cell r="A6058" t="str">
            <v>P9064</v>
          </cell>
          <cell r="B6058" t="str">
            <v>9100027863</v>
          </cell>
          <cell r="C6058" t="str">
            <v>10009100027860</v>
          </cell>
          <cell r="D6058">
            <v>1.08</v>
          </cell>
          <cell r="E6058">
            <v>0.05</v>
          </cell>
          <cell r="F6058">
            <v>3.8519999999999999</v>
          </cell>
          <cell r="G6058">
            <v>3.8519999999999999</v>
          </cell>
          <cell r="H6058">
            <v>4.2670000000000003</v>
          </cell>
          <cell r="I6058">
            <v>6.48</v>
          </cell>
          <cell r="J6058">
            <v>0.3</v>
          </cell>
          <cell r="K6058">
            <v>12.061999999999999</v>
          </cell>
          <cell r="L6058">
            <v>8.25</v>
          </cell>
          <cell r="M6058">
            <v>5.0620000000000003</v>
          </cell>
          <cell r="N6058">
            <v>6</v>
          </cell>
          <cell r="O6058" t="str">
            <v>US</v>
          </cell>
          <cell r="P6058" t="str">
            <v>RA</v>
          </cell>
          <cell r="Q6058" t="str">
            <v>FFH</v>
          </cell>
          <cell r="R6058">
            <v>8</v>
          </cell>
          <cell r="S6058">
            <v>960</v>
          </cell>
          <cell r="T6058">
            <v>9.09</v>
          </cell>
          <cell r="U6058" t="str">
            <v>US$</v>
          </cell>
          <cell r="V6058" t="str">
            <v>EA</v>
          </cell>
          <cell r="W6058" t="str">
            <v>FLT</v>
          </cell>
          <cell r="X6058" t="str">
            <v>BRN</v>
          </cell>
          <cell r="Y6058" t="str">
            <v>FUL</v>
          </cell>
          <cell r="Z6058" t="str">
            <v>FFH</v>
          </cell>
        </row>
        <row r="6059">
          <cell r="A6059" t="str">
            <v>P9065</v>
          </cell>
          <cell r="B6059" t="str">
            <v>9100027887</v>
          </cell>
          <cell r="C6059" t="str">
            <v>10009100027884</v>
          </cell>
          <cell r="D6059">
            <v>1.2909999999999999</v>
          </cell>
          <cell r="E6059">
            <v>6.0999999999999999E-2</v>
          </cell>
          <cell r="F6059">
            <v>3.8519999999999999</v>
          </cell>
          <cell r="G6059">
            <v>3.8519999999999999</v>
          </cell>
          <cell r="H6059">
            <v>5.58</v>
          </cell>
          <cell r="I6059">
            <v>7.7460000000000004</v>
          </cell>
          <cell r="J6059">
            <v>0.36599999999999999</v>
          </cell>
          <cell r="K6059">
            <v>12.061999999999999</v>
          </cell>
          <cell r="L6059">
            <v>8.25</v>
          </cell>
          <cell r="M6059">
            <v>6.5</v>
          </cell>
          <cell r="N6059">
            <v>6</v>
          </cell>
          <cell r="O6059" t="str">
            <v>US</v>
          </cell>
          <cell r="P6059" t="str">
            <v>RA</v>
          </cell>
          <cell r="Q6059" t="str">
            <v>FFH</v>
          </cell>
          <cell r="R6059">
            <v>6</v>
          </cell>
          <cell r="S6059">
            <v>720</v>
          </cell>
          <cell r="T6059">
            <v>8.0299999999999994</v>
          </cell>
          <cell r="U6059" t="str">
            <v>US$</v>
          </cell>
          <cell r="V6059" t="str">
            <v>EA</v>
          </cell>
          <cell r="W6059" t="str">
            <v>FLT</v>
          </cell>
          <cell r="X6059" t="str">
            <v>BRN</v>
          </cell>
          <cell r="Y6059" t="str">
            <v>FUL</v>
          </cell>
          <cell r="Z6059" t="str">
            <v>FFH</v>
          </cell>
        </row>
        <row r="6060">
          <cell r="A6060" t="str">
            <v>P9072</v>
          </cell>
          <cell r="B6060" t="str">
            <v>9100532251</v>
          </cell>
          <cell r="C6060" t="str">
            <v>10009100532258</v>
          </cell>
          <cell r="D6060">
            <v>2.35</v>
          </cell>
          <cell r="E6060">
            <v>0.19</v>
          </cell>
          <cell r="F6060">
            <v>4.7910000000000004</v>
          </cell>
          <cell r="G6060">
            <v>4.7910000000000004</v>
          </cell>
          <cell r="H6060">
            <v>8.1690000000000005</v>
          </cell>
          <cell r="I6060">
            <v>14.1</v>
          </cell>
          <cell r="J6060">
            <v>1.1399999999999999</v>
          </cell>
          <cell r="K6060">
            <v>15</v>
          </cell>
          <cell r="L6060">
            <v>9.9689999999999994</v>
          </cell>
          <cell r="M6060">
            <v>8.5</v>
          </cell>
          <cell r="N6060">
            <v>6</v>
          </cell>
          <cell r="O6060" t="str">
            <v>US</v>
          </cell>
          <cell r="P6060" t="str">
            <v>RA</v>
          </cell>
          <cell r="Q6060" t="str">
            <v>FFH</v>
          </cell>
          <cell r="R6060">
            <v>4</v>
          </cell>
          <cell r="S6060">
            <v>312</v>
          </cell>
          <cell r="T6060">
            <v>16.8</v>
          </cell>
          <cell r="U6060" t="str">
            <v>US$</v>
          </cell>
          <cell r="V6060" t="str">
            <v>EA</v>
          </cell>
          <cell r="W6060" t="str">
            <v>FLT</v>
          </cell>
          <cell r="X6060" t="str">
            <v>BRN</v>
          </cell>
          <cell r="Y6060" t="str">
            <v>FUL</v>
          </cell>
          <cell r="Z6060" t="str">
            <v>FFH</v>
          </cell>
        </row>
        <row r="6061">
          <cell r="A6061" t="str">
            <v>P9072FP</v>
          </cell>
          <cell r="B6061" t="str">
            <v>9100039422</v>
          </cell>
          <cell r="C6061" t="str">
            <v>10009100039429</v>
          </cell>
          <cell r="D6061">
            <v>2.2000000000000002</v>
          </cell>
          <cell r="E6061">
            <v>0.113</v>
          </cell>
          <cell r="F6061">
            <v>0</v>
          </cell>
          <cell r="G6061">
            <v>0</v>
          </cell>
          <cell r="H6061">
            <v>0</v>
          </cell>
          <cell r="I6061">
            <v>13.2</v>
          </cell>
          <cell r="J6061">
            <v>0.67800000000000005</v>
          </cell>
          <cell r="K6061">
            <v>14</v>
          </cell>
          <cell r="L6061">
            <v>9.375</v>
          </cell>
          <cell r="M6061">
            <v>8.875</v>
          </cell>
          <cell r="N6061">
            <v>6</v>
          </cell>
          <cell r="O6061" t="str">
            <v>US</v>
          </cell>
          <cell r="P6061" t="str">
            <v>RA</v>
          </cell>
          <cell r="Q6061" t="str">
            <v>FFH</v>
          </cell>
          <cell r="R6061">
            <v>4</v>
          </cell>
          <cell r="S6061">
            <v>360</v>
          </cell>
          <cell r="T6061">
            <v>16.350000000000001</v>
          </cell>
          <cell r="U6061" t="str">
            <v>US$</v>
          </cell>
          <cell r="V6061" t="str">
            <v>EA</v>
          </cell>
          <cell r="W6061" t="str">
            <v>FLT</v>
          </cell>
          <cell r="X6061" t="str">
            <v>BRN</v>
          </cell>
          <cell r="Y6061" t="str">
            <v>FUL</v>
          </cell>
          <cell r="Z6061" t="str">
            <v>FFH</v>
          </cell>
        </row>
        <row r="6062">
          <cell r="A6062" t="str">
            <v>P9258</v>
          </cell>
          <cell r="B6062" t="str">
            <v>9100028693</v>
          </cell>
          <cell r="C6062" t="str">
            <v>10009100028690</v>
          </cell>
          <cell r="D6062">
            <v>2.016</v>
          </cell>
          <cell r="E6062">
            <v>9.8000000000000004E-2</v>
          </cell>
          <cell r="F6062">
            <v>4.806</v>
          </cell>
          <cell r="G6062">
            <v>4.806</v>
          </cell>
          <cell r="H6062">
            <v>6.306</v>
          </cell>
          <cell r="I6062">
            <v>12.096</v>
          </cell>
          <cell r="J6062">
            <v>0.58799999999999997</v>
          </cell>
          <cell r="K6062">
            <v>14.875</v>
          </cell>
          <cell r="L6062">
            <v>10.125</v>
          </cell>
          <cell r="M6062">
            <v>7.125</v>
          </cell>
          <cell r="N6062">
            <v>6</v>
          </cell>
          <cell r="O6062" t="str">
            <v>US</v>
          </cell>
          <cell r="P6062" t="str">
            <v>RA</v>
          </cell>
          <cell r="Q6062" t="str">
            <v>FFH</v>
          </cell>
          <cell r="R6062">
            <v>5</v>
          </cell>
          <cell r="S6062">
            <v>390</v>
          </cell>
          <cell r="T6062">
            <v>15.34</v>
          </cell>
          <cell r="U6062" t="str">
            <v>US$</v>
          </cell>
          <cell r="V6062" t="str">
            <v>EA</v>
          </cell>
          <cell r="W6062" t="str">
            <v>FLT</v>
          </cell>
          <cell r="X6062" t="str">
            <v>BRN</v>
          </cell>
          <cell r="Y6062" t="str">
            <v>FUL</v>
          </cell>
          <cell r="Z6062" t="str">
            <v>FFH</v>
          </cell>
        </row>
        <row r="6063">
          <cell r="A6063" t="str">
            <v>P9264</v>
          </cell>
          <cell r="B6063" t="str">
            <v>9100028785</v>
          </cell>
          <cell r="C6063" t="str">
            <v>10009100028782</v>
          </cell>
          <cell r="D6063">
            <v>0.85799999999999998</v>
          </cell>
          <cell r="E6063">
            <v>3.1E-2</v>
          </cell>
          <cell r="F6063">
            <v>3.161</v>
          </cell>
          <cell r="G6063">
            <v>3.161</v>
          </cell>
          <cell r="H6063">
            <v>3.7589999999999999</v>
          </cell>
          <cell r="I6063">
            <v>5.1479999999999997</v>
          </cell>
          <cell r="J6063">
            <v>0.186</v>
          </cell>
          <cell r="K6063">
            <v>9.875</v>
          </cell>
          <cell r="L6063">
            <v>6.75</v>
          </cell>
          <cell r="M6063">
            <v>4.75</v>
          </cell>
          <cell r="N6063">
            <v>6</v>
          </cell>
          <cell r="O6063" t="str">
            <v>US</v>
          </cell>
          <cell r="P6063" t="str">
            <v>RA</v>
          </cell>
          <cell r="Q6063" t="str">
            <v>FFH</v>
          </cell>
          <cell r="R6063">
            <v>8</v>
          </cell>
          <cell r="S6063">
            <v>1440</v>
          </cell>
          <cell r="T6063">
            <v>16.41</v>
          </cell>
          <cell r="U6063" t="str">
            <v>US$</v>
          </cell>
          <cell r="V6063" t="str">
            <v>EA</v>
          </cell>
          <cell r="W6063" t="str">
            <v>FLT</v>
          </cell>
          <cell r="X6063" t="str">
            <v>BRN</v>
          </cell>
          <cell r="Y6063" t="str">
            <v>FUL</v>
          </cell>
          <cell r="Z6063" t="str">
            <v>FFH</v>
          </cell>
        </row>
        <row r="6064">
          <cell r="A6064" t="str">
            <v>P9265</v>
          </cell>
          <cell r="B6064" t="str">
            <v>9100028792</v>
          </cell>
          <cell r="C6064" t="str">
            <v>10009100028799</v>
          </cell>
          <cell r="D6064">
            <v>2.1749999999999998</v>
          </cell>
          <cell r="E6064">
            <v>9.2999999999999999E-2</v>
          </cell>
          <cell r="F6064">
            <v>3.8479999999999999</v>
          </cell>
          <cell r="G6064">
            <v>3.8479999999999999</v>
          </cell>
          <cell r="H6064">
            <v>10.821999999999999</v>
          </cell>
          <cell r="I6064">
            <v>13.05</v>
          </cell>
          <cell r="J6064">
            <v>0.68200000000000005</v>
          </cell>
          <cell r="K6064">
            <v>12.195</v>
          </cell>
          <cell r="L6064">
            <v>8.2569999999999997</v>
          </cell>
          <cell r="M6064">
            <v>11.702</v>
          </cell>
          <cell r="N6064">
            <v>6</v>
          </cell>
          <cell r="O6064" t="str">
            <v>US</v>
          </cell>
          <cell r="P6064" t="str">
            <v>RA</v>
          </cell>
          <cell r="Q6064" t="str">
            <v>HDO</v>
          </cell>
          <cell r="R6064">
            <v>3</v>
          </cell>
          <cell r="S6064">
            <v>324</v>
          </cell>
          <cell r="T6064">
            <v>24.48</v>
          </cell>
          <cell r="U6064" t="str">
            <v>US$</v>
          </cell>
          <cell r="V6064" t="str">
            <v>EA</v>
          </cell>
          <cell r="W6064" t="str">
            <v>FLT</v>
          </cell>
          <cell r="X6064" t="str">
            <v>BRN</v>
          </cell>
          <cell r="Y6064" t="str">
            <v>FOT</v>
          </cell>
          <cell r="Z6064" t="str">
            <v>HDO</v>
          </cell>
        </row>
        <row r="6065">
          <cell r="A6065" t="str">
            <v>P9280</v>
          </cell>
          <cell r="B6065" t="str">
            <v>9100029119</v>
          </cell>
          <cell r="C6065" t="str">
            <v>10009100029116</v>
          </cell>
          <cell r="D6065">
            <v>1.1599999999999999</v>
          </cell>
          <cell r="E6065">
            <v>5.1999999999999998E-2</v>
          </cell>
          <cell r="F6065">
            <v>3.8519999999999999</v>
          </cell>
          <cell r="G6065">
            <v>3.8519999999999999</v>
          </cell>
          <cell r="H6065">
            <v>4.2270000000000003</v>
          </cell>
          <cell r="I6065">
            <v>6.96</v>
          </cell>
          <cell r="J6065">
            <v>0.312</v>
          </cell>
          <cell r="K6065">
            <v>12.061999999999999</v>
          </cell>
          <cell r="L6065">
            <v>8.25</v>
          </cell>
          <cell r="M6065">
            <v>5.0620000000000003</v>
          </cell>
          <cell r="N6065">
            <v>6</v>
          </cell>
          <cell r="O6065" t="str">
            <v>US</v>
          </cell>
          <cell r="P6065" t="str">
            <v>RA</v>
          </cell>
          <cell r="Q6065" t="str">
            <v>FOH</v>
          </cell>
          <cell r="R6065">
            <v>8</v>
          </cell>
          <cell r="S6065">
            <v>960</v>
          </cell>
          <cell r="T6065">
            <v>8.9600000000000009</v>
          </cell>
          <cell r="U6065" t="str">
            <v>US$</v>
          </cell>
          <cell r="V6065" t="str">
            <v>EA</v>
          </cell>
          <cell r="W6065" t="str">
            <v>FLT</v>
          </cell>
          <cell r="X6065" t="str">
            <v>BRN</v>
          </cell>
          <cell r="Y6065" t="str">
            <v>OIL</v>
          </cell>
          <cell r="Z6065" t="str">
            <v>FOH</v>
          </cell>
        </row>
        <row r="6066">
          <cell r="A6066" t="str">
            <v>P9302</v>
          </cell>
          <cell r="B6066" t="str">
            <v>9100029447</v>
          </cell>
          <cell r="C6066" t="str">
            <v>10009100029444</v>
          </cell>
          <cell r="D6066">
            <v>0.98299999999999998</v>
          </cell>
          <cell r="E6066">
            <v>5.2999999999999999E-2</v>
          </cell>
          <cell r="F6066">
            <v>3.5819999999999999</v>
          </cell>
          <cell r="G6066">
            <v>3.5819999999999999</v>
          </cell>
          <cell r="H6066">
            <v>5.29</v>
          </cell>
          <cell r="I6066">
            <v>5.8979999999999997</v>
          </cell>
          <cell r="J6066">
            <v>0.318</v>
          </cell>
          <cell r="K6066">
            <v>12.061999999999999</v>
          </cell>
          <cell r="L6066">
            <v>8.25</v>
          </cell>
          <cell r="M6066">
            <v>6.125</v>
          </cell>
          <cell r="N6066">
            <v>6</v>
          </cell>
          <cell r="O6066" t="str">
            <v>GB</v>
          </cell>
          <cell r="P6066" t="str">
            <v>RA</v>
          </cell>
          <cell r="Q6066" t="str">
            <v>FOH</v>
          </cell>
          <cell r="R6066">
            <v>6</v>
          </cell>
          <cell r="S6066">
            <v>720</v>
          </cell>
          <cell r="T6066">
            <v>18.399999999999999</v>
          </cell>
          <cell r="U6066" t="str">
            <v>US$</v>
          </cell>
          <cell r="V6066" t="str">
            <v>EA</v>
          </cell>
          <cell r="W6066" t="str">
            <v>FLT</v>
          </cell>
          <cell r="X6066" t="str">
            <v>BRN</v>
          </cell>
          <cell r="Y6066" t="str">
            <v>OIL</v>
          </cell>
          <cell r="Z6066" t="str">
            <v>FOH</v>
          </cell>
        </row>
        <row r="6067">
          <cell r="A6067" t="str">
            <v>P9350</v>
          </cell>
          <cell r="B6067" t="str">
            <v>9100029751</v>
          </cell>
          <cell r="C6067" t="str">
            <v>10009100029758</v>
          </cell>
          <cell r="D6067">
            <v>1.266</v>
          </cell>
          <cell r="E6067">
            <v>5.8000000000000003E-2</v>
          </cell>
          <cell r="F6067">
            <v>3.8519999999999999</v>
          </cell>
          <cell r="G6067">
            <v>3.8519999999999999</v>
          </cell>
          <cell r="H6067">
            <v>5.29</v>
          </cell>
          <cell r="I6067">
            <v>7.5960000000000001</v>
          </cell>
          <cell r="J6067">
            <v>0.34799999999999998</v>
          </cell>
          <cell r="K6067">
            <v>12.061999999999999</v>
          </cell>
          <cell r="L6067">
            <v>8.25</v>
          </cell>
          <cell r="M6067">
            <v>6.125</v>
          </cell>
          <cell r="N6067">
            <v>6</v>
          </cell>
          <cell r="O6067" t="str">
            <v>US</v>
          </cell>
          <cell r="P6067" t="str">
            <v>RA</v>
          </cell>
          <cell r="Q6067" t="str">
            <v>FFH</v>
          </cell>
          <cell r="R6067">
            <v>6</v>
          </cell>
          <cell r="S6067">
            <v>720</v>
          </cell>
          <cell r="T6067">
            <v>10.41</v>
          </cell>
          <cell r="U6067" t="str">
            <v>US$</v>
          </cell>
          <cell r="V6067" t="str">
            <v>EA</v>
          </cell>
          <cell r="W6067" t="str">
            <v>FLT</v>
          </cell>
          <cell r="X6067" t="str">
            <v>BRN</v>
          </cell>
          <cell r="Y6067" t="str">
            <v>FUL</v>
          </cell>
          <cell r="Z6067" t="str">
            <v>FFH</v>
          </cell>
        </row>
        <row r="6068">
          <cell r="A6068" t="str">
            <v>P9368BR</v>
          </cell>
          <cell r="D6068">
            <v>1.19</v>
          </cell>
          <cell r="E6068">
            <v>0</v>
          </cell>
          <cell r="F6068">
            <v>0</v>
          </cell>
          <cell r="G6068">
            <v>0</v>
          </cell>
          <cell r="H6068">
            <v>0</v>
          </cell>
          <cell r="I6068">
            <v>0</v>
          </cell>
          <cell r="J6068">
            <v>0</v>
          </cell>
          <cell r="K6068">
            <v>0</v>
          </cell>
          <cell r="L6068">
            <v>0</v>
          </cell>
          <cell r="M6068">
            <v>0</v>
          </cell>
          <cell r="N6068">
            <v>0</v>
          </cell>
          <cell r="O6068" t="str">
            <v>BR</v>
          </cell>
          <cell r="P6068" t="str">
            <v>RA</v>
          </cell>
          <cell r="Q6068" t="str">
            <v>FFH</v>
          </cell>
          <cell r="R6068">
            <v>0</v>
          </cell>
          <cell r="S6068">
            <v>0</v>
          </cell>
          <cell r="T6068">
            <v>2.29</v>
          </cell>
          <cell r="U6068" t="str">
            <v>US$</v>
          </cell>
          <cell r="V6068" t="str">
            <v>EA</v>
          </cell>
          <cell r="W6068" t="str">
            <v>FLT</v>
          </cell>
          <cell r="X6068" t="str">
            <v>BRN</v>
          </cell>
          <cell r="Y6068" t="str">
            <v>FUL</v>
          </cell>
          <cell r="Z6068" t="str">
            <v>FFH</v>
          </cell>
        </row>
        <row r="6069">
          <cell r="A6069" t="str">
            <v>P9377FP</v>
          </cell>
          <cell r="B6069" t="str">
            <v>9100039439</v>
          </cell>
          <cell r="C6069" t="str">
            <v>10009100039436</v>
          </cell>
          <cell r="D6069">
            <v>2.3410000000000002</v>
          </cell>
          <cell r="E6069">
            <v>0.14199999999999999</v>
          </cell>
          <cell r="F6069">
            <v>0</v>
          </cell>
          <cell r="G6069">
            <v>0</v>
          </cell>
          <cell r="H6069">
            <v>0</v>
          </cell>
          <cell r="I6069">
            <v>14.045999999999999</v>
          </cell>
          <cell r="J6069">
            <v>0.85199999999999998</v>
          </cell>
          <cell r="K6069">
            <v>14</v>
          </cell>
          <cell r="L6069">
            <v>9.375</v>
          </cell>
          <cell r="M6069">
            <v>11.311999999999999</v>
          </cell>
          <cell r="N6069">
            <v>6</v>
          </cell>
          <cell r="O6069" t="str">
            <v>US</v>
          </cell>
          <cell r="P6069" t="str">
            <v>RA</v>
          </cell>
          <cell r="Q6069" t="str">
            <v>FFH</v>
          </cell>
          <cell r="R6069">
            <v>3</v>
          </cell>
          <cell r="S6069">
            <v>270</v>
          </cell>
          <cell r="T6069">
            <v>31.83</v>
          </cell>
          <cell r="U6069" t="str">
            <v>US$</v>
          </cell>
          <cell r="V6069" t="str">
            <v>EA</v>
          </cell>
          <cell r="W6069" t="str">
            <v>FLT</v>
          </cell>
          <cell r="X6069" t="str">
            <v>BRN</v>
          </cell>
          <cell r="Y6069" t="str">
            <v>FUL</v>
          </cell>
          <cell r="Z6069" t="str">
            <v>FFH</v>
          </cell>
        </row>
        <row r="6070">
          <cell r="A6070" t="str">
            <v>P9407</v>
          </cell>
          <cell r="B6070" t="str">
            <v>9100032522</v>
          </cell>
          <cell r="C6070" t="str">
            <v>10009100032529</v>
          </cell>
          <cell r="D6070">
            <v>2.81</v>
          </cell>
          <cell r="E6070">
            <v>0.121</v>
          </cell>
          <cell r="F6070">
            <v>4.806</v>
          </cell>
          <cell r="G6070">
            <v>4.806</v>
          </cell>
          <cell r="H6070">
            <v>10.430999999999999</v>
          </cell>
          <cell r="I6070">
            <v>16.86</v>
          </cell>
          <cell r="J6070">
            <v>0.72599999999999998</v>
          </cell>
          <cell r="K6070">
            <v>14.875</v>
          </cell>
          <cell r="L6070">
            <v>10.125</v>
          </cell>
          <cell r="M6070">
            <v>11.311999999999999</v>
          </cell>
          <cell r="N6070">
            <v>6</v>
          </cell>
          <cell r="O6070" t="str">
            <v>US</v>
          </cell>
          <cell r="P6070" t="str">
            <v>RA</v>
          </cell>
          <cell r="Q6070" t="str">
            <v>FOH</v>
          </cell>
          <cell r="R6070">
            <v>3</v>
          </cell>
          <cell r="S6070">
            <v>234</v>
          </cell>
          <cell r="T6070">
            <v>23.75</v>
          </cell>
          <cell r="U6070" t="str">
            <v>US$</v>
          </cell>
          <cell r="V6070" t="str">
            <v>EA</v>
          </cell>
          <cell r="W6070" t="str">
            <v>FLT</v>
          </cell>
          <cell r="X6070" t="str">
            <v>BRN</v>
          </cell>
          <cell r="Y6070" t="str">
            <v>OIL</v>
          </cell>
          <cell r="Z6070" t="str">
            <v>FOH</v>
          </cell>
        </row>
        <row r="6071">
          <cell r="A6071" t="str">
            <v>P9454</v>
          </cell>
          <cell r="B6071" t="str">
            <v>9100545633</v>
          </cell>
          <cell r="C6071" t="str">
            <v>10009100545630</v>
          </cell>
          <cell r="D6071">
            <v>1.5880000000000001</v>
          </cell>
          <cell r="E6071">
            <v>7.0999999999999994E-2</v>
          </cell>
          <cell r="F6071">
            <v>3.8479999999999999</v>
          </cell>
          <cell r="G6071">
            <v>3.8479999999999999</v>
          </cell>
          <cell r="H6071">
            <v>8.3219999999999992</v>
          </cell>
          <cell r="I6071">
            <v>9.5280000000000005</v>
          </cell>
          <cell r="J6071">
            <v>0.52500000000000002</v>
          </cell>
          <cell r="K6071">
            <v>12.061999999999999</v>
          </cell>
          <cell r="L6071">
            <v>8.25</v>
          </cell>
          <cell r="M6071">
            <v>9.125</v>
          </cell>
          <cell r="N6071">
            <v>6</v>
          </cell>
          <cell r="O6071" t="str">
            <v>US</v>
          </cell>
          <cell r="P6071" t="str">
            <v>RA</v>
          </cell>
          <cell r="Q6071" t="str">
            <v>FFH</v>
          </cell>
          <cell r="R6071">
            <v>4</v>
          </cell>
          <cell r="S6071">
            <v>480</v>
          </cell>
          <cell r="T6071">
            <v>24.38</v>
          </cell>
          <cell r="U6071" t="str">
            <v>US$</v>
          </cell>
          <cell r="V6071" t="str">
            <v>EA</v>
          </cell>
          <cell r="W6071" t="str">
            <v>FLT</v>
          </cell>
          <cell r="X6071" t="str">
            <v>BRN</v>
          </cell>
          <cell r="Y6071" t="str">
            <v>FUL</v>
          </cell>
          <cell r="Z6071" t="str">
            <v>FFH</v>
          </cell>
        </row>
        <row r="6072">
          <cell r="A6072" t="str">
            <v>P9457</v>
          </cell>
          <cell r="B6072" t="str">
            <v>9100038111</v>
          </cell>
          <cell r="C6072" t="str">
            <v>10009100038118</v>
          </cell>
          <cell r="D6072">
            <v>0.68300000000000005</v>
          </cell>
          <cell r="E6072">
            <v>2.8000000000000001E-2</v>
          </cell>
          <cell r="F6072">
            <v>3.1669999999999998</v>
          </cell>
          <cell r="G6072">
            <v>3.1669999999999998</v>
          </cell>
          <cell r="H6072">
            <v>3.5840000000000001</v>
          </cell>
          <cell r="I6072">
            <v>4.0979999999999999</v>
          </cell>
          <cell r="J6072">
            <v>0.16800000000000001</v>
          </cell>
          <cell r="K6072">
            <v>10.244999999999999</v>
          </cell>
          <cell r="L6072">
            <v>7.125</v>
          </cell>
          <cell r="M6072">
            <v>4.43</v>
          </cell>
          <cell r="N6072">
            <v>6</v>
          </cell>
          <cell r="O6072" t="str">
            <v>US</v>
          </cell>
          <cell r="Q6072" t="str">
            <v>FFH</v>
          </cell>
          <cell r="R6072">
            <v>7</v>
          </cell>
          <cell r="S6072">
            <v>1176</v>
          </cell>
          <cell r="T6072">
            <v>10.7</v>
          </cell>
          <cell r="U6072" t="str">
            <v>US$</v>
          </cell>
          <cell r="W6072" t="str">
            <v>FLT</v>
          </cell>
          <cell r="X6072" t="str">
            <v>BRN</v>
          </cell>
          <cell r="Y6072" t="str">
            <v>FUL</v>
          </cell>
          <cell r="Z6072" t="str">
            <v>FFH</v>
          </cell>
        </row>
        <row r="6073">
          <cell r="A6073" t="str">
            <v>P9458</v>
          </cell>
          <cell r="B6073" t="str">
            <v>9100038166</v>
          </cell>
          <cell r="C6073" t="str">
            <v>10009100038163</v>
          </cell>
          <cell r="D6073">
            <v>0.76600000000000001</v>
          </cell>
          <cell r="E6073">
            <v>2.9000000000000001E-2</v>
          </cell>
          <cell r="F6073">
            <v>3.1669999999999998</v>
          </cell>
          <cell r="G6073">
            <v>3.1669999999999998</v>
          </cell>
          <cell r="H6073">
            <v>3.5840000000000001</v>
          </cell>
          <cell r="I6073">
            <v>4.5960000000000001</v>
          </cell>
          <cell r="J6073">
            <v>0.17399999999999999</v>
          </cell>
          <cell r="K6073">
            <v>10.244999999999999</v>
          </cell>
          <cell r="L6073">
            <v>7.125</v>
          </cell>
          <cell r="M6073">
            <v>4.43</v>
          </cell>
          <cell r="N6073">
            <v>6</v>
          </cell>
          <cell r="O6073" t="str">
            <v>US</v>
          </cell>
          <cell r="P6073" t="str">
            <v>RA</v>
          </cell>
          <cell r="Q6073" t="str">
            <v>FFH</v>
          </cell>
          <cell r="R6073">
            <v>7</v>
          </cell>
          <cell r="S6073">
            <v>1176</v>
          </cell>
          <cell r="T6073">
            <v>10.75</v>
          </cell>
          <cell r="U6073" t="str">
            <v>US$</v>
          </cell>
          <cell r="V6073" t="str">
            <v>EA</v>
          </cell>
          <cell r="W6073" t="str">
            <v>FLT</v>
          </cell>
          <cell r="X6073" t="str">
            <v>BRN</v>
          </cell>
          <cell r="Y6073" t="str">
            <v>FUL</v>
          </cell>
          <cell r="Z6073" t="str">
            <v>FFH</v>
          </cell>
        </row>
        <row r="6074">
          <cell r="A6074" t="str">
            <v>P9520</v>
          </cell>
          <cell r="B6074" t="str">
            <v>9100039286</v>
          </cell>
          <cell r="C6074" t="str">
            <v>10009100039283</v>
          </cell>
          <cell r="D6074">
            <v>1.417</v>
          </cell>
          <cell r="E6074">
            <v>0.155</v>
          </cell>
          <cell r="F6074">
            <v>4.3289999999999997</v>
          </cell>
          <cell r="G6074">
            <v>4.3289999999999997</v>
          </cell>
          <cell r="H6074">
            <v>7.5960000000000001</v>
          </cell>
          <cell r="I6074">
            <v>8.5020000000000007</v>
          </cell>
          <cell r="J6074">
            <v>0.93</v>
          </cell>
          <cell r="K6074">
            <v>13.375</v>
          </cell>
          <cell r="L6074">
            <v>10.25</v>
          </cell>
          <cell r="M6074">
            <v>8.5</v>
          </cell>
          <cell r="N6074">
            <v>6</v>
          </cell>
          <cell r="O6074" t="str">
            <v>US</v>
          </cell>
          <cell r="P6074" t="str">
            <v>RA</v>
          </cell>
          <cell r="Q6074" t="str">
            <v>FOH</v>
          </cell>
          <cell r="R6074">
            <v>5</v>
          </cell>
          <cell r="S6074">
            <v>360</v>
          </cell>
          <cell r="T6074">
            <v>33.25</v>
          </cell>
          <cell r="U6074" t="str">
            <v>US$</v>
          </cell>
          <cell r="V6074" t="str">
            <v>EA</v>
          </cell>
          <cell r="W6074" t="str">
            <v>FLT</v>
          </cell>
          <cell r="X6074" t="str">
            <v>BRN</v>
          </cell>
          <cell r="Y6074" t="str">
            <v>OIL</v>
          </cell>
          <cell r="Z6074" t="str">
            <v>FOH</v>
          </cell>
        </row>
        <row r="6075">
          <cell r="A6075" t="str">
            <v>P9626</v>
          </cell>
          <cell r="B6075" t="str">
            <v>9100041418</v>
          </cell>
          <cell r="C6075" t="str">
            <v>10009100041415</v>
          </cell>
          <cell r="D6075">
            <v>2.9670000000000001</v>
          </cell>
          <cell r="E6075">
            <v>0.16200000000000001</v>
          </cell>
          <cell r="F6075">
            <v>4.806</v>
          </cell>
          <cell r="G6075">
            <v>4.806</v>
          </cell>
          <cell r="H6075">
            <v>10.737</v>
          </cell>
          <cell r="I6075">
            <v>17.802</v>
          </cell>
          <cell r="J6075">
            <v>0.97199999999999998</v>
          </cell>
          <cell r="K6075">
            <v>15</v>
          </cell>
          <cell r="L6075">
            <v>10.061999999999999</v>
          </cell>
          <cell r="M6075">
            <v>11.061999999999999</v>
          </cell>
          <cell r="N6075">
            <v>6</v>
          </cell>
          <cell r="O6075" t="str">
            <v>GE</v>
          </cell>
          <cell r="P6075" t="str">
            <v>RA</v>
          </cell>
          <cell r="Q6075" t="str">
            <v>FFH</v>
          </cell>
          <cell r="R6075">
            <v>3</v>
          </cell>
          <cell r="S6075">
            <v>234</v>
          </cell>
          <cell r="T6075">
            <v>18.66</v>
          </cell>
          <cell r="U6075" t="str">
            <v>US$</v>
          </cell>
          <cell r="V6075" t="str">
            <v>EA</v>
          </cell>
          <cell r="W6075" t="str">
            <v>FLT</v>
          </cell>
          <cell r="X6075" t="str">
            <v>BRN</v>
          </cell>
          <cell r="Y6075" t="str">
            <v>FUL</v>
          </cell>
          <cell r="Z6075" t="str">
            <v>FFH</v>
          </cell>
        </row>
        <row r="6076">
          <cell r="A6076" t="str">
            <v>P9644</v>
          </cell>
          <cell r="B6076" t="str">
            <v>9100041302</v>
          </cell>
          <cell r="C6076" t="str">
            <v>10009100041309</v>
          </cell>
          <cell r="D6076">
            <v>2.242</v>
          </cell>
          <cell r="E6076">
            <v>7.6999999999999999E-2</v>
          </cell>
          <cell r="F6076">
            <v>3.819</v>
          </cell>
          <cell r="G6076">
            <v>3.819</v>
          </cell>
          <cell r="H6076">
            <v>9.157</v>
          </cell>
          <cell r="I6076">
            <v>13.452</v>
          </cell>
          <cell r="J6076">
            <v>0.65400000000000003</v>
          </cell>
          <cell r="K6076">
            <v>12.375</v>
          </cell>
          <cell r="L6076">
            <v>8.375</v>
          </cell>
          <cell r="M6076">
            <v>11.25</v>
          </cell>
          <cell r="N6076">
            <v>6</v>
          </cell>
          <cell r="O6076" t="str">
            <v>US</v>
          </cell>
          <cell r="P6076" t="str">
            <v>RA</v>
          </cell>
          <cell r="Q6076" t="str">
            <v>FFH</v>
          </cell>
          <cell r="R6076">
            <v>3</v>
          </cell>
          <cell r="S6076">
            <v>288</v>
          </cell>
          <cell r="T6076">
            <v>33.57</v>
          </cell>
          <cell r="U6076" t="str">
            <v>US$</v>
          </cell>
          <cell r="V6076" t="str">
            <v>EA</v>
          </cell>
          <cell r="W6076" t="str">
            <v>FLT</v>
          </cell>
          <cell r="X6076" t="str">
            <v>BRN</v>
          </cell>
          <cell r="Y6076" t="str">
            <v>FUL</v>
          </cell>
          <cell r="Z6076" t="str">
            <v>FFH</v>
          </cell>
        </row>
        <row r="6077">
          <cell r="A6077" t="str">
            <v>P9840ZA</v>
          </cell>
          <cell r="D6077">
            <v>0</v>
          </cell>
          <cell r="E6077">
            <v>0</v>
          </cell>
          <cell r="F6077">
            <v>0</v>
          </cell>
          <cell r="G6077">
            <v>0</v>
          </cell>
          <cell r="H6077">
            <v>0</v>
          </cell>
          <cell r="I6077">
            <v>0</v>
          </cell>
          <cell r="J6077">
            <v>0</v>
          </cell>
          <cell r="K6077">
            <v>0</v>
          </cell>
          <cell r="L6077">
            <v>0</v>
          </cell>
          <cell r="M6077">
            <v>0</v>
          </cell>
          <cell r="N6077">
            <v>0</v>
          </cell>
          <cell r="O6077" t="str">
            <v>ZA</v>
          </cell>
          <cell r="P6077" t="str">
            <v>RA</v>
          </cell>
          <cell r="Q6077" t="str">
            <v>FFH</v>
          </cell>
          <cell r="R6077">
            <v>0</v>
          </cell>
          <cell r="S6077">
            <v>0</v>
          </cell>
          <cell r="T6077">
            <v>0</v>
          </cell>
          <cell r="V6077" t="str">
            <v>EA</v>
          </cell>
          <cell r="W6077" t="str">
            <v>FLT</v>
          </cell>
          <cell r="X6077" t="str">
            <v>BRN</v>
          </cell>
          <cell r="Y6077" t="str">
            <v>FUL</v>
          </cell>
          <cell r="Z6077" t="str">
            <v>FFH</v>
          </cell>
        </row>
        <row r="6078">
          <cell r="A6078" t="str">
            <v>P9865</v>
          </cell>
          <cell r="B6078" t="str">
            <v>9100044969</v>
          </cell>
          <cell r="C6078" t="str">
            <v>10009100044966</v>
          </cell>
          <cell r="D6078">
            <v>1.1080000000000001</v>
          </cell>
          <cell r="E6078">
            <v>6.0000000000000001E-3</v>
          </cell>
          <cell r="F6078">
            <v>3.8519999999999999</v>
          </cell>
          <cell r="G6078">
            <v>3.8519999999999999</v>
          </cell>
          <cell r="H6078">
            <v>6.04</v>
          </cell>
          <cell r="I6078">
            <v>13.295999999999999</v>
          </cell>
          <cell r="J6078">
            <v>7.1999999999999995E-2</v>
          </cell>
          <cell r="K6078">
            <v>12.061999999999999</v>
          </cell>
          <cell r="L6078">
            <v>8.25</v>
          </cell>
          <cell r="M6078">
            <v>6.875</v>
          </cell>
          <cell r="N6078">
            <v>12</v>
          </cell>
          <cell r="O6078" t="str">
            <v>US</v>
          </cell>
          <cell r="P6078" t="str">
            <v>RA</v>
          </cell>
          <cell r="Q6078" t="str">
            <v>FFH</v>
          </cell>
          <cell r="R6078">
            <v>6</v>
          </cell>
          <cell r="S6078">
            <v>720</v>
          </cell>
          <cell r="T6078">
            <v>9.86</v>
          </cell>
          <cell r="U6078" t="str">
            <v>US$</v>
          </cell>
          <cell r="V6078" t="str">
            <v>EA</v>
          </cell>
          <cell r="W6078" t="str">
            <v>FLT</v>
          </cell>
          <cell r="X6078" t="str">
            <v>BRN</v>
          </cell>
          <cell r="Y6078" t="str">
            <v>FUL</v>
          </cell>
          <cell r="Z6078" t="str">
            <v>FFH</v>
          </cell>
        </row>
        <row r="6079">
          <cell r="A6079" t="str">
            <v>PA10179</v>
          </cell>
          <cell r="B6079" t="str">
            <v>9100535061</v>
          </cell>
          <cell r="C6079" t="str">
            <v>10009100535068</v>
          </cell>
          <cell r="D6079">
            <v>0.55000000000000004</v>
          </cell>
          <cell r="E6079">
            <v>0.17100000000000001</v>
          </cell>
          <cell r="F6079">
            <v>11.286</v>
          </cell>
          <cell r="G6079">
            <v>1.286</v>
          </cell>
          <cell r="H6079">
            <v>12.571999999999999</v>
          </cell>
          <cell r="I6079">
            <v>1.65</v>
          </cell>
          <cell r="J6079">
            <v>0.51300000000000001</v>
          </cell>
          <cell r="K6079">
            <v>14.125</v>
          </cell>
          <cell r="L6079">
            <v>11.875</v>
          </cell>
          <cell r="M6079">
            <v>5.375</v>
          </cell>
          <cell r="N6079">
            <v>3</v>
          </cell>
          <cell r="O6079" t="str">
            <v>US</v>
          </cell>
          <cell r="P6079" t="str">
            <v>RA</v>
          </cell>
          <cell r="Q6079" t="str">
            <v>FAH</v>
          </cell>
          <cell r="R6079">
            <v>7</v>
          </cell>
          <cell r="S6079">
            <v>210</v>
          </cell>
          <cell r="T6079">
            <v>35.33</v>
          </cell>
          <cell r="U6079" t="str">
            <v>US$</v>
          </cell>
          <cell r="V6079" t="str">
            <v>EA</v>
          </cell>
          <cell r="W6079" t="str">
            <v>FLT</v>
          </cell>
          <cell r="X6079" t="str">
            <v>BRN</v>
          </cell>
          <cell r="Y6079" t="str">
            <v>AIR</v>
          </cell>
          <cell r="Z6079" t="str">
            <v>FAH</v>
          </cell>
        </row>
        <row r="6080">
          <cell r="A6080" t="str">
            <v>PA10180</v>
          </cell>
          <cell r="B6080" t="str">
            <v>9100535078</v>
          </cell>
          <cell r="C6080" t="str">
            <v>10009100535075</v>
          </cell>
          <cell r="D6080">
            <v>0.65</v>
          </cell>
          <cell r="E6080">
            <v>0.17299999999999999</v>
          </cell>
          <cell r="F6080">
            <v>11.286</v>
          </cell>
          <cell r="G6080">
            <v>1.286</v>
          </cell>
          <cell r="H6080">
            <v>12.571999999999999</v>
          </cell>
          <cell r="I6080">
            <v>1.95</v>
          </cell>
          <cell r="J6080">
            <v>0.51900000000000002</v>
          </cell>
          <cell r="K6080">
            <v>14.125</v>
          </cell>
          <cell r="L6080">
            <v>11.875</v>
          </cell>
          <cell r="M6080">
            <v>5.375</v>
          </cell>
          <cell r="N6080">
            <v>3</v>
          </cell>
          <cell r="O6080" t="str">
            <v>US</v>
          </cell>
          <cell r="P6080" t="str">
            <v>RA</v>
          </cell>
          <cell r="Q6080" t="str">
            <v>FAH</v>
          </cell>
          <cell r="R6080">
            <v>7</v>
          </cell>
          <cell r="S6080">
            <v>210</v>
          </cell>
          <cell r="T6080">
            <v>32.22</v>
          </cell>
          <cell r="U6080" t="str">
            <v>US$</v>
          </cell>
          <cell r="V6080" t="str">
            <v>EA</v>
          </cell>
          <cell r="W6080" t="str">
            <v>FLT</v>
          </cell>
          <cell r="X6080" t="str">
            <v>BRN</v>
          </cell>
          <cell r="Y6080" t="str">
            <v>AIR</v>
          </cell>
          <cell r="Z6080" t="str">
            <v>FAH</v>
          </cell>
        </row>
        <row r="6081">
          <cell r="A6081" t="str">
            <v>PA10181</v>
          </cell>
          <cell r="B6081" t="str">
            <v>9100535085</v>
          </cell>
          <cell r="C6081" t="str">
            <v>10009100535082</v>
          </cell>
          <cell r="D6081">
            <v>0.63300000000000001</v>
          </cell>
          <cell r="E6081">
            <v>0.16900000000000001</v>
          </cell>
          <cell r="F6081">
            <v>11.286</v>
          </cell>
          <cell r="G6081">
            <v>1.286</v>
          </cell>
          <cell r="H6081">
            <v>12.571999999999999</v>
          </cell>
          <cell r="I6081">
            <v>1.899</v>
          </cell>
          <cell r="J6081">
            <v>0.50700000000000001</v>
          </cell>
          <cell r="K6081">
            <v>14.125</v>
          </cell>
          <cell r="L6081">
            <v>11.875</v>
          </cell>
          <cell r="M6081">
            <v>5.375</v>
          </cell>
          <cell r="N6081">
            <v>3</v>
          </cell>
          <cell r="O6081" t="str">
            <v>US</v>
          </cell>
          <cell r="P6081" t="str">
            <v>RA</v>
          </cell>
          <cell r="Q6081" t="str">
            <v>FAH</v>
          </cell>
          <cell r="R6081">
            <v>7</v>
          </cell>
          <cell r="S6081">
            <v>210</v>
          </cell>
          <cell r="T6081">
            <v>33.869999999999997</v>
          </cell>
          <cell r="U6081" t="str">
            <v>US$</v>
          </cell>
          <cell r="V6081" t="str">
            <v>EA</v>
          </cell>
          <cell r="W6081" t="str">
            <v>FLT</v>
          </cell>
          <cell r="X6081" t="str">
            <v>BRN</v>
          </cell>
          <cell r="Y6081" t="str">
            <v>AIR</v>
          </cell>
          <cell r="Z6081" t="str">
            <v>FAH</v>
          </cell>
        </row>
        <row r="6082">
          <cell r="A6082" t="str">
            <v>PA10182</v>
          </cell>
          <cell r="B6082" t="str">
            <v>9100535092</v>
          </cell>
          <cell r="C6082" t="str">
            <v>10009100535099</v>
          </cell>
          <cell r="D6082">
            <v>0.68300000000000005</v>
          </cell>
          <cell r="E6082">
            <v>0.17499999999999999</v>
          </cell>
          <cell r="F6082">
            <v>11.286</v>
          </cell>
          <cell r="G6082">
            <v>1.286</v>
          </cell>
          <cell r="H6082">
            <v>12.571999999999999</v>
          </cell>
          <cell r="I6082">
            <v>2.0489999999999999</v>
          </cell>
          <cell r="J6082">
            <v>0.52500000000000002</v>
          </cell>
          <cell r="K6082">
            <v>14.125</v>
          </cell>
          <cell r="L6082">
            <v>11.875</v>
          </cell>
          <cell r="M6082">
            <v>5.375</v>
          </cell>
          <cell r="N6082">
            <v>3</v>
          </cell>
          <cell r="O6082" t="str">
            <v>US</v>
          </cell>
          <cell r="P6082" t="str">
            <v>RA</v>
          </cell>
          <cell r="Q6082" t="str">
            <v>FAH</v>
          </cell>
          <cell r="R6082">
            <v>7</v>
          </cell>
          <cell r="S6082">
            <v>210</v>
          </cell>
          <cell r="T6082">
            <v>28.38</v>
          </cell>
          <cell r="U6082" t="str">
            <v>US$</v>
          </cell>
          <cell r="V6082" t="str">
            <v>EA</v>
          </cell>
          <cell r="W6082" t="str">
            <v>FLT</v>
          </cell>
          <cell r="X6082" t="str">
            <v>BRN</v>
          </cell>
          <cell r="Y6082" t="str">
            <v>AIR</v>
          </cell>
          <cell r="Z6082" t="str">
            <v>FAH</v>
          </cell>
        </row>
        <row r="6083">
          <cell r="A6083" t="str">
            <v>PA10183</v>
          </cell>
          <cell r="B6083" t="str">
            <v>9100535108</v>
          </cell>
          <cell r="C6083" t="str">
            <v>10009100535105</v>
          </cell>
          <cell r="D6083">
            <v>0.78300000000000003</v>
          </cell>
          <cell r="E6083">
            <v>0.33900000000000002</v>
          </cell>
          <cell r="F6083">
            <v>10.529</v>
          </cell>
          <cell r="G6083">
            <v>1.256</v>
          </cell>
          <cell r="H6083">
            <v>16.25</v>
          </cell>
          <cell r="I6083">
            <v>2.3490000000000002</v>
          </cell>
          <cell r="J6083">
            <v>1.0169999999999999</v>
          </cell>
          <cell r="K6083">
            <v>18.75</v>
          </cell>
          <cell r="L6083">
            <v>11.375</v>
          </cell>
          <cell r="M6083">
            <v>8.625</v>
          </cell>
          <cell r="N6083">
            <v>3</v>
          </cell>
          <cell r="O6083" t="str">
            <v>US</v>
          </cell>
          <cell r="Q6083" t="str">
            <v>FAH</v>
          </cell>
          <cell r="R6083">
            <v>4</v>
          </cell>
          <cell r="S6083">
            <v>96</v>
          </cell>
          <cell r="T6083">
            <v>26.18</v>
          </cell>
          <cell r="U6083" t="str">
            <v>US$</v>
          </cell>
          <cell r="W6083" t="str">
            <v>FLT</v>
          </cell>
          <cell r="X6083" t="str">
            <v>BRN</v>
          </cell>
          <cell r="Y6083" t="str">
            <v>AIR</v>
          </cell>
          <cell r="Z6083" t="str">
            <v>FAH</v>
          </cell>
        </row>
        <row r="6084">
          <cell r="A6084" t="str">
            <v>PA10184</v>
          </cell>
          <cell r="B6084" t="str">
            <v>9100535115</v>
          </cell>
          <cell r="C6084" t="str">
            <v>10009100535112</v>
          </cell>
          <cell r="D6084">
            <v>0.7</v>
          </cell>
          <cell r="E6084">
            <v>0.191</v>
          </cell>
          <cell r="F6084">
            <v>7.5</v>
          </cell>
          <cell r="G6084">
            <v>1.75</v>
          </cell>
          <cell r="H6084">
            <v>13.25</v>
          </cell>
          <cell r="I6084">
            <v>2.1</v>
          </cell>
          <cell r="J6084">
            <v>0.97899999999999998</v>
          </cell>
          <cell r="K6084">
            <v>13.311999999999999</v>
          </cell>
          <cell r="L6084">
            <v>11.686999999999999</v>
          </cell>
          <cell r="M6084">
            <v>10.875</v>
          </cell>
          <cell r="N6084">
            <v>3</v>
          </cell>
          <cell r="O6084" t="str">
            <v>US</v>
          </cell>
          <cell r="P6084" t="str">
            <v>RA</v>
          </cell>
          <cell r="Q6084" t="str">
            <v>FAH</v>
          </cell>
          <cell r="R6084">
            <v>4</v>
          </cell>
          <cell r="S6084">
            <v>144</v>
          </cell>
          <cell r="T6084">
            <v>28.38</v>
          </cell>
          <cell r="U6084" t="str">
            <v>US$</v>
          </cell>
          <cell r="V6084" t="str">
            <v>EA</v>
          </cell>
          <cell r="W6084" t="str">
            <v>FLT</v>
          </cell>
          <cell r="X6084" t="str">
            <v>BRN</v>
          </cell>
          <cell r="Y6084" t="str">
            <v>AIR</v>
          </cell>
          <cell r="Z6084" t="str">
            <v>FAH</v>
          </cell>
        </row>
        <row r="6085">
          <cell r="A6085" t="str">
            <v>PA10185</v>
          </cell>
          <cell r="B6085" t="str">
            <v>9100535122</v>
          </cell>
          <cell r="C6085" t="str">
            <v>10009100535129</v>
          </cell>
          <cell r="D6085">
            <v>0.48299999999999998</v>
          </cell>
          <cell r="E6085">
            <v>0.192</v>
          </cell>
          <cell r="F6085">
            <v>7.5</v>
          </cell>
          <cell r="G6085">
            <v>1.75</v>
          </cell>
          <cell r="H6085">
            <v>13.25</v>
          </cell>
          <cell r="I6085">
            <v>1.4490000000000001</v>
          </cell>
          <cell r="J6085">
            <v>0.97899999999999998</v>
          </cell>
          <cell r="K6085">
            <v>13.311999999999999</v>
          </cell>
          <cell r="L6085">
            <v>11.686999999999999</v>
          </cell>
          <cell r="M6085">
            <v>10.875</v>
          </cell>
          <cell r="N6085">
            <v>3</v>
          </cell>
          <cell r="O6085" t="str">
            <v>US</v>
          </cell>
          <cell r="P6085" t="str">
            <v>RA</v>
          </cell>
          <cell r="Q6085" t="str">
            <v>FAH</v>
          </cell>
          <cell r="R6085">
            <v>4</v>
          </cell>
          <cell r="S6085">
            <v>144</v>
          </cell>
          <cell r="T6085">
            <v>25.45</v>
          </cell>
          <cell r="U6085" t="str">
            <v>US$</v>
          </cell>
          <cell r="V6085" t="str">
            <v>EA</v>
          </cell>
          <cell r="W6085" t="str">
            <v>FLT</v>
          </cell>
          <cell r="X6085" t="str">
            <v>BRN</v>
          </cell>
          <cell r="Y6085" t="str">
            <v>AIR</v>
          </cell>
          <cell r="Z6085" t="str">
            <v>FAH</v>
          </cell>
        </row>
        <row r="6086">
          <cell r="A6086" t="str">
            <v>PA10186</v>
          </cell>
          <cell r="B6086" t="str">
            <v>9100535139</v>
          </cell>
          <cell r="C6086" t="str">
            <v>10009100535136</v>
          </cell>
          <cell r="D6086">
            <v>0.63300000000000001</v>
          </cell>
          <cell r="E6086">
            <v>0.16900000000000001</v>
          </cell>
          <cell r="F6086">
            <v>11.286</v>
          </cell>
          <cell r="G6086">
            <v>1.286</v>
          </cell>
          <cell r="H6086">
            <v>12.571999999999999</v>
          </cell>
          <cell r="I6086">
            <v>1.899</v>
          </cell>
          <cell r="J6086">
            <v>0.50700000000000001</v>
          </cell>
          <cell r="K6086">
            <v>14.125</v>
          </cell>
          <cell r="L6086">
            <v>11.875</v>
          </cell>
          <cell r="M6086">
            <v>5.375</v>
          </cell>
          <cell r="N6086">
            <v>3</v>
          </cell>
          <cell r="O6086" t="str">
            <v>US</v>
          </cell>
          <cell r="P6086" t="str">
            <v>RA</v>
          </cell>
          <cell r="Q6086" t="str">
            <v>FAH</v>
          </cell>
          <cell r="R6086">
            <v>7</v>
          </cell>
          <cell r="S6086">
            <v>210</v>
          </cell>
          <cell r="T6086">
            <v>25.45</v>
          </cell>
          <cell r="U6086" t="str">
            <v>US$</v>
          </cell>
          <cell r="V6086" t="str">
            <v>EA</v>
          </cell>
          <cell r="W6086" t="str">
            <v>FLT</v>
          </cell>
          <cell r="X6086" t="str">
            <v>BRN</v>
          </cell>
          <cell r="Y6086" t="str">
            <v>AIR</v>
          </cell>
          <cell r="Z6086" t="str">
            <v>FAH</v>
          </cell>
        </row>
        <row r="6087">
          <cell r="A6087" t="str">
            <v>PA10187</v>
          </cell>
          <cell r="B6087" t="str">
            <v>9100535146</v>
          </cell>
          <cell r="C6087" t="str">
            <v>10009100535143</v>
          </cell>
          <cell r="D6087">
            <v>0.76600000000000001</v>
          </cell>
          <cell r="E6087">
            <v>0.17100000000000001</v>
          </cell>
          <cell r="F6087">
            <v>11.286</v>
          </cell>
          <cell r="G6087">
            <v>1.286</v>
          </cell>
          <cell r="H6087">
            <v>12.571999999999999</v>
          </cell>
          <cell r="I6087">
            <v>2.298</v>
          </cell>
          <cell r="J6087">
            <v>0.51300000000000001</v>
          </cell>
          <cell r="K6087">
            <v>14.125</v>
          </cell>
          <cell r="L6087">
            <v>11.875</v>
          </cell>
          <cell r="M6087">
            <v>5.375</v>
          </cell>
          <cell r="N6087">
            <v>3</v>
          </cell>
          <cell r="O6087" t="str">
            <v>US</v>
          </cell>
          <cell r="P6087" t="str">
            <v>RA</v>
          </cell>
          <cell r="Q6087" t="str">
            <v>FAH</v>
          </cell>
          <cell r="R6087">
            <v>7</v>
          </cell>
          <cell r="S6087">
            <v>210</v>
          </cell>
          <cell r="T6087">
            <v>25.45</v>
          </cell>
          <cell r="U6087" t="str">
            <v>US$</v>
          </cell>
          <cell r="V6087" t="str">
            <v>EA</v>
          </cell>
          <cell r="W6087" t="str">
            <v>FLT</v>
          </cell>
          <cell r="X6087" t="str">
            <v>BRN</v>
          </cell>
          <cell r="Y6087" t="str">
            <v>AIR</v>
          </cell>
          <cell r="Z6087" t="str">
            <v>FAH</v>
          </cell>
        </row>
        <row r="6088">
          <cell r="A6088" t="str">
            <v>PA10188</v>
          </cell>
          <cell r="B6088" t="str">
            <v>9100535153</v>
          </cell>
          <cell r="C6088" t="str">
            <v>10009100535150</v>
          </cell>
          <cell r="D6088">
            <v>0.55000000000000004</v>
          </cell>
          <cell r="E6088">
            <v>0.22800000000000001</v>
          </cell>
          <cell r="F6088">
            <v>9.75</v>
          </cell>
          <cell r="G6088">
            <v>2.3119999999999998</v>
          </cell>
          <cell r="H6088">
            <v>9.75</v>
          </cell>
          <cell r="I6088">
            <v>1.65</v>
          </cell>
          <cell r="J6088">
            <v>0.68400000000000005</v>
          </cell>
          <cell r="K6088">
            <v>11.5</v>
          </cell>
          <cell r="L6088">
            <v>10.75</v>
          </cell>
          <cell r="M6088">
            <v>9.75</v>
          </cell>
          <cell r="N6088">
            <v>3</v>
          </cell>
          <cell r="O6088" t="str">
            <v>US</v>
          </cell>
          <cell r="P6088" t="str">
            <v>RA</v>
          </cell>
          <cell r="Q6088" t="str">
            <v>FAH</v>
          </cell>
          <cell r="R6088">
            <v>4</v>
          </cell>
          <cell r="S6088">
            <v>144</v>
          </cell>
          <cell r="T6088">
            <v>23.98</v>
          </cell>
          <cell r="U6088" t="str">
            <v>US$</v>
          </cell>
          <cell r="V6088" t="str">
            <v>EA</v>
          </cell>
          <cell r="W6088" t="str">
            <v>FLT</v>
          </cell>
          <cell r="X6088" t="str">
            <v>BRN</v>
          </cell>
          <cell r="Y6088" t="str">
            <v>AIR</v>
          </cell>
          <cell r="Z6088" t="str">
            <v>FAH</v>
          </cell>
        </row>
        <row r="6089">
          <cell r="A6089" t="str">
            <v>PA10336</v>
          </cell>
          <cell r="B6089" t="str">
            <v>9100540546</v>
          </cell>
          <cell r="C6089" t="str">
            <v>10009100540543</v>
          </cell>
          <cell r="D6089">
            <v>0.78300000000000003</v>
          </cell>
          <cell r="E6089">
            <v>7.1999999999999995E-2</v>
          </cell>
          <cell r="F6089">
            <v>15.111000000000001</v>
          </cell>
          <cell r="G6089">
            <v>1.2270000000000001</v>
          </cell>
          <cell r="H6089">
            <v>6.7270000000000003</v>
          </cell>
          <cell r="I6089">
            <v>2.3490000000000002</v>
          </cell>
          <cell r="J6089">
            <v>0.28299999999999997</v>
          </cell>
          <cell r="K6089">
            <v>15.561999999999999</v>
          </cell>
          <cell r="L6089">
            <v>7.1870000000000003</v>
          </cell>
          <cell r="M6089">
            <v>4.375</v>
          </cell>
          <cell r="N6089">
            <v>3</v>
          </cell>
          <cell r="O6089" t="str">
            <v>CN</v>
          </cell>
          <cell r="P6089" t="str">
            <v>RA</v>
          </cell>
          <cell r="Q6089" t="str">
            <v>FAH</v>
          </cell>
          <cell r="R6089">
            <v>9</v>
          </cell>
          <cell r="S6089">
            <v>405</v>
          </cell>
          <cell r="T6089">
            <v>20.12</v>
          </cell>
          <cell r="U6089" t="str">
            <v>US$</v>
          </cell>
          <cell r="V6089" t="str">
            <v>EA</v>
          </cell>
          <cell r="W6089" t="str">
            <v>FLT</v>
          </cell>
          <cell r="X6089" t="str">
            <v>BRN</v>
          </cell>
          <cell r="Y6089" t="str">
            <v>AIR</v>
          </cell>
          <cell r="Z6089" t="str">
            <v>FAH</v>
          </cell>
        </row>
        <row r="6090">
          <cell r="A6090" t="str">
            <v>PA10342</v>
          </cell>
          <cell r="B6090" t="str">
            <v>9100537140</v>
          </cell>
          <cell r="C6090" t="str">
            <v>10009100537147</v>
          </cell>
          <cell r="D6090">
            <v>0.53300000000000003</v>
          </cell>
          <cell r="E6090">
            <v>0.22600000000000001</v>
          </cell>
          <cell r="F6090">
            <v>9.75</v>
          </cell>
          <cell r="G6090">
            <v>2.3119999999999998</v>
          </cell>
          <cell r="H6090">
            <v>9.75</v>
          </cell>
          <cell r="I6090">
            <v>1.599</v>
          </cell>
          <cell r="J6090">
            <v>0.67800000000000005</v>
          </cell>
          <cell r="K6090">
            <v>11.5</v>
          </cell>
          <cell r="L6090">
            <v>10.75</v>
          </cell>
          <cell r="M6090">
            <v>9.75</v>
          </cell>
          <cell r="N6090">
            <v>3</v>
          </cell>
          <cell r="O6090" t="str">
            <v>US</v>
          </cell>
          <cell r="P6090" t="str">
            <v>RA</v>
          </cell>
          <cell r="Q6090" t="str">
            <v>FAH</v>
          </cell>
          <cell r="R6090">
            <v>4</v>
          </cell>
          <cell r="S6090">
            <v>144</v>
          </cell>
          <cell r="T6090">
            <v>30.92</v>
          </cell>
          <cell r="U6090" t="str">
            <v>US$</v>
          </cell>
          <cell r="V6090" t="str">
            <v>EA</v>
          </cell>
          <cell r="W6090" t="str">
            <v>FLT</v>
          </cell>
          <cell r="X6090" t="str">
            <v>BRN</v>
          </cell>
          <cell r="Y6090" t="str">
            <v>AIR</v>
          </cell>
          <cell r="Z6090" t="str">
            <v>FAH</v>
          </cell>
        </row>
        <row r="6091">
          <cell r="A6091" t="str">
            <v>PA10436</v>
          </cell>
          <cell r="B6091" t="str">
            <v>9100540553</v>
          </cell>
          <cell r="C6091" t="str">
            <v>10009100540550</v>
          </cell>
          <cell r="D6091">
            <v>1.383</v>
          </cell>
          <cell r="E6091">
            <v>0.129</v>
          </cell>
          <cell r="F6091">
            <v>14.266999999999999</v>
          </cell>
          <cell r="G6091">
            <v>1.6020000000000001</v>
          </cell>
          <cell r="H6091">
            <v>9.7579999999999991</v>
          </cell>
          <cell r="I6091">
            <v>4.149</v>
          </cell>
          <cell r="J6091">
            <v>0.48499999999999999</v>
          </cell>
          <cell r="K6091">
            <v>14.686999999999999</v>
          </cell>
          <cell r="L6091">
            <v>10.25</v>
          </cell>
          <cell r="M6091">
            <v>5.5620000000000003</v>
          </cell>
          <cell r="N6091">
            <v>3</v>
          </cell>
          <cell r="O6091" t="str">
            <v>CN</v>
          </cell>
          <cell r="P6091" t="str">
            <v>RA</v>
          </cell>
          <cell r="Q6091" t="str">
            <v>FAH</v>
          </cell>
          <cell r="R6091">
            <v>7</v>
          </cell>
          <cell r="S6091">
            <v>231</v>
          </cell>
          <cell r="T6091">
            <v>25.49</v>
          </cell>
          <cell r="U6091" t="str">
            <v>US$</v>
          </cell>
          <cell r="V6091" t="str">
            <v>EA</v>
          </cell>
          <cell r="W6091" t="str">
            <v>FLT</v>
          </cell>
          <cell r="X6091" t="str">
            <v>BRN</v>
          </cell>
          <cell r="Y6091" t="str">
            <v>AIR</v>
          </cell>
          <cell r="Z6091" t="str">
            <v>FAH</v>
          </cell>
        </row>
        <row r="6092">
          <cell r="A6092" t="str">
            <v>PA10854</v>
          </cell>
          <cell r="B6092" t="str">
            <v>9100545480</v>
          </cell>
          <cell r="C6092" t="str">
            <v>10009100545487</v>
          </cell>
          <cell r="D6092">
            <v>2.35</v>
          </cell>
          <cell r="E6092">
            <v>0</v>
          </cell>
          <cell r="F6092">
            <v>0</v>
          </cell>
          <cell r="G6092">
            <v>0</v>
          </cell>
          <cell r="H6092">
            <v>0</v>
          </cell>
          <cell r="I6092">
            <v>2.35</v>
          </cell>
          <cell r="J6092">
            <v>0.311</v>
          </cell>
          <cell r="K6092">
            <v>11.811999999999999</v>
          </cell>
          <cell r="L6092">
            <v>3.4369999999999998</v>
          </cell>
          <cell r="M6092">
            <v>13.25</v>
          </cell>
          <cell r="N6092">
            <v>1</v>
          </cell>
          <cell r="O6092" t="str">
            <v>US</v>
          </cell>
          <cell r="P6092" t="str">
            <v>RA</v>
          </cell>
          <cell r="Q6092" t="str">
            <v>FAH</v>
          </cell>
          <cell r="R6092">
            <v>3</v>
          </cell>
          <cell r="S6092">
            <v>144</v>
          </cell>
          <cell r="T6092">
            <v>0</v>
          </cell>
          <cell r="V6092" t="str">
            <v>EA</v>
          </cell>
          <cell r="W6092" t="str">
            <v>FLT</v>
          </cell>
          <cell r="X6092" t="str">
            <v>BRN</v>
          </cell>
          <cell r="Y6092" t="str">
            <v>AIR</v>
          </cell>
          <cell r="Z6092" t="str">
            <v>FAH</v>
          </cell>
        </row>
        <row r="6093">
          <cell r="A6093" t="str">
            <v>PA1508</v>
          </cell>
          <cell r="B6093" t="str">
            <v>9100524348</v>
          </cell>
          <cell r="C6093" t="str">
            <v>10009100524345</v>
          </cell>
          <cell r="D6093">
            <v>13.65</v>
          </cell>
          <cell r="E6093">
            <v>1.466</v>
          </cell>
          <cell r="F6093">
            <v>0</v>
          </cell>
          <cell r="G6093">
            <v>0</v>
          </cell>
          <cell r="H6093">
            <v>0</v>
          </cell>
          <cell r="I6093">
            <v>13.65</v>
          </cell>
          <cell r="J6093">
            <v>1.466</v>
          </cell>
          <cell r="K6093">
            <v>19.12</v>
          </cell>
          <cell r="L6093">
            <v>19.12</v>
          </cell>
          <cell r="M6093">
            <v>6.1</v>
          </cell>
          <cell r="N6093">
            <v>1</v>
          </cell>
          <cell r="O6093" t="str">
            <v>US</v>
          </cell>
          <cell r="P6093" t="str">
            <v>RA</v>
          </cell>
          <cell r="Q6093" t="str">
            <v>FAH</v>
          </cell>
          <cell r="R6093">
            <v>6</v>
          </cell>
          <cell r="S6093">
            <v>24</v>
          </cell>
          <cell r="T6093">
            <v>82.64</v>
          </cell>
          <cell r="U6093" t="str">
            <v>US$</v>
          </cell>
          <cell r="V6093" t="str">
            <v>EA</v>
          </cell>
          <cell r="W6093" t="str">
            <v>FLT</v>
          </cell>
          <cell r="X6093" t="str">
            <v>BRN</v>
          </cell>
          <cell r="Y6093" t="str">
            <v>AIR</v>
          </cell>
          <cell r="Z6093" t="str">
            <v>FAH</v>
          </cell>
        </row>
        <row r="6094">
          <cell r="A6094" t="str">
            <v>PA1508SY</v>
          </cell>
          <cell r="B6094" t="str">
            <v>9100527288</v>
          </cell>
          <cell r="C6094" t="str">
            <v>10009100527285</v>
          </cell>
          <cell r="D6094">
            <v>4.66</v>
          </cell>
          <cell r="E6094">
            <v>0.55100000000000005</v>
          </cell>
          <cell r="F6094">
            <v>0</v>
          </cell>
          <cell r="G6094">
            <v>0</v>
          </cell>
          <cell r="H6094">
            <v>0</v>
          </cell>
          <cell r="I6094">
            <v>4.66</v>
          </cell>
          <cell r="J6094">
            <v>0.55100000000000005</v>
          </cell>
          <cell r="K6094">
            <v>17.100000000000001</v>
          </cell>
          <cell r="L6094">
            <v>15.1</v>
          </cell>
          <cell r="M6094">
            <v>3.2</v>
          </cell>
          <cell r="N6094">
            <v>1</v>
          </cell>
          <cell r="O6094" t="str">
            <v>US</v>
          </cell>
          <cell r="P6094" t="str">
            <v>RA</v>
          </cell>
          <cell r="Q6094" t="str">
            <v>FAH</v>
          </cell>
          <cell r="R6094">
            <v>11</v>
          </cell>
          <cell r="S6094">
            <v>66</v>
          </cell>
          <cell r="T6094">
            <v>80.510000000000005</v>
          </cell>
          <cell r="U6094" t="str">
            <v>US$</v>
          </cell>
          <cell r="V6094" t="str">
            <v>EA</v>
          </cell>
          <cell r="W6094" t="str">
            <v>FLT</v>
          </cell>
          <cell r="X6094" t="str">
            <v>BRN</v>
          </cell>
          <cell r="Y6094" t="str">
            <v>AIR</v>
          </cell>
          <cell r="Z6094" t="str">
            <v>FAH</v>
          </cell>
        </row>
        <row r="6095">
          <cell r="A6095" t="str">
            <v>PA1509</v>
          </cell>
          <cell r="B6095" t="str">
            <v>9100524003</v>
          </cell>
          <cell r="C6095" t="str">
            <v>10009100524000</v>
          </cell>
          <cell r="D6095">
            <v>16.170000000000002</v>
          </cell>
          <cell r="E6095">
            <v>1.466</v>
          </cell>
          <cell r="F6095">
            <v>0</v>
          </cell>
          <cell r="G6095">
            <v>0</v>
          </cell>
          <cell r="H6095">
            <v>0</v>
          </cell>
          <cell r="I6095">
            <v>16.170000000000002</v>
          </cell>
          <cell r="J6095">
            <v>1.466</v>
          </cell>
          <cell r="K6095">
            <v>19.12</v>
          </cell>
          <cell r="L6095">
            <v>19.12</v>
          </cell>
          <cell r="M6095">
            <v>6.1</v>
          </cell>
          <cell r="N6095">
            <v>1</v>
          </cell>
          <cell r="O6095" t="str">
            <v>US</v>
          </cell>
          <cell r="P6095" t="str">
            <v>RA</v>
          </cell>
          <cell r="Q6095" t="str">
            <v>FAH</v>
          </cell>
          <cell r="R6095">
            <v>6</v>
          </cell>
          <cell r="S6095">
            <v>24</v>
          </cell>
          <cell r="T6095">
            <v>97.15</v>
          </cell>
          <cell r="U6095" t="str">
            <v>US$</v>
          </cell>
          <cell r="V6095" t="str">
            <v>EA</v>
          </cell>
          <cell r="W6095" t="str">
            <v>FLT</v>
          </cell>
          <cell r="X6095" t="str">
            <v>BRN</v>
          </cell>
          <cell r="Y6095" t="str">
            <v>AIR</v>
          </cell>
          <cell r="Z6095" t="str">
            <v>FAH</v>
          </cell>
        </row>
        <row r="6096">
          <cell r="A6096" t="str">
            <v>PA2</v>
          </cell>
          <cell r="B6096" t="str">
            <v>9100400796</v>
          </cell>
          <cell r="C6096" t="str">
            <v>10009100400793</v>
          </cell>
          <cell r="D6096">
            <v>9.6199999999999992</v>
          </cell>
          <cell r="E6096">
            <v>0</v>
          </cell>
          <cell r="F6096">
            <v>0</v>
          </cell>
          <cell r="G6096">
            <v>0</v>
          </cell>
          <cell r="H6096">
            <v>0</v>
          </cell>
          <cell r="I6096">
            <v>9.6199999999999992</v>
          </cell>
          <cell r="J6096">
            <v>1.206</v>
          </cell>
          <cell r="K6096">
            <v>24.625</v>
          </cell>
          <cell r="L6096">
            <v>24.625</v>
          </cell>
          <cell r="M6096">
            <v>3.4369999999999998</v>
          </cell>
          <cell r="N6096">
            <v>1</v>
          </cell>
          <cell r="O6096" t="str">
            <v>US</v>
          </cell>
          <cell r="P6096" t="str">
            <v>RA</v>
          </cell>
          <cell r="Q6096" t="str">
            <v>FAH</v>
          </cell>
          <cell r="R6096">
            <v>14</v>
          </cell>
          <cell r="S6096">
            <v>14</v>
          </cell>
          <cell r="T6096">
            <v>77.05</v>
          </cell>
          <cell r="U6096" t="str">
            <v>US$</v>
          </cell>
          <cell r="V6096" t="str">
            <v>EA</v>
          </cell>
          <cell r="W6096" t="str">
            <v>FLT</v>
          </cell>
          <cell r="X6096" t="str">
            <v>BRN</v>
          </cell>
          <cell r="Y6096" t="str">
            <v>AIR</v>
          </cell>
          <cell r="Z6096" t="str">
            <v>FAH</v>
          </cell>
        </row>
        <row r="6097">
          <cell r="A6097" t="str">
            <v>PA2530</v>
          </cell>
          <cell r="B6097" t="str">
            <v>9100525024</v>
          </cell>
          <cell r="C6097" t="str">
            <v>10009100525021</v>
          </cell>
          <cell r="D6097">
            <v>20.65</v>
          </cell>
          <cell r="E6097">
            <v>2.2559999999999998</v>
          </cell>
          <cell r="F6097">
            <v>0</v>
          </cell>
          <cell r="G6097">
            <v>0</v>
          </cell>
          <cell r="H6097">
            <v>0</v>
          </cell>
          <cell r="I6097">
            <v>20.65</v>
          </cell>
          <cell r="J6097">
            <v>2.2559999999999998</v>
          </cell>
          <cell r="K6097">
            <v>29.5</v>
          </cell>
          <cell r="L6097">
            <v>20</v>
          </cell>
          <cell r="M6097">
            <v>5.75</v>
          </cell>
          <cell r="N6097">
            <v>1</v>
          </cell>
          <cell r="O6097" t="str">
            <v>US</v>
          </cell>
          <cell r="P6097" t="str">
            <v>RA</v>
          </cell>
          <cell r="Q6097" t="str">
            <v>FAH</v>
          </cell>
          <cell r="R6097">
            <v>6</v>
          </cell>
          <cell r="S6097">
            <v>18</v>
          </cell>
          <cell r="T6097">
            <v>126.06</v>
          </cell>
          <cell r="U6097" t="str">
            <v>US$</v>
          </cell>
          <cell r="V6097" t="str">
            <v>EA</v>
          </cell>
          <cell r="W6097" t="str">
            <v>FLT</v>
          </cell>
          <cell r="X6097" t="str">
            <v>BRN</v>
          </cell>
          <cell r="Y6097" t="str">
            <v>AIR</v>
          </cell>
          <cell r="Z6097" t="str">
            <v>FAH</v>
          </cell>
        </row>
        <row r="6098">
          <cell r="A6098" t="str">
            <v>PA2532</v>
          </cell>
          <cell r="B6098" t="str">
            <v>9100524782</v>
          </cell>
          <cell r="C6098" t="str">
            <v>10009100524789</v>
          </cell>
          <cell r="D6098">
            <v>6.73</v>
          </cell>
          <cell r="E6098">
            <v>0.66900000000000004</v>
          </cell>
          <cell r="F6098">
            <v>0</v>
          </cell>
          <cell r="G6098">
            <v>0</v>
          </cell>
          <cell r="H6098">
            <v>0</v>
          </cell>
          <cell r="I6098">
            <v>6.73</v>
          </cell>
          <cell r="J6098">
            <v>0.66900000000000004</v>
          </cell>
          <cell r="K6098">
            <v>15.13</v>
          </cell>
          <cell r="L6098">
            <v>11.88</v>
          </cell>
          <cell r="M6098">
            <v>5.5</v>
          </cell>
          <cell r="N6098">
            <v>1</v>
          </cell>
          <cell r="O6098" t="str">
            <v>US</v>
          </cell>
          <cell r="P6098" t="str">
            <v>RA</v>
          </cell>
          <cell r="Q6098" t="str">
            <v>FAH</v>
          </cell>
          <cell r="R6098">
            <v>6</v>
          </cell>
          <cell r="S6098">
            <v>60</v>
          </cell>
          <cell r="T6098">
            <v>65</v>
          </cell>
          <cell r="U6098" t="str">
            <v>US$</v>
          </cell>
          <cell r="V6098" t="str">
            <v>EA</v>
          </cell>
          <cell r="W6098" t="str">
            <v>FLT</v>
          </cell>
          <cell r="X6098" t="str">
            <v>BRN</v>
          </cell>
          <cell r="Y6098" t="str">
            <v>AIR</v>
          </cell>
          <cell r="Z6098" t="str">
            <v>FAH</v>
          </cell>
        </row>
        <row r="6099">
          <cell r="A6099" t="str">
            <v>PA2571</v>
          </cell>
          <cell r="B6099" t="str">
            <v>9100520005</v>
          </cell>
          <cell r="C6099" t="str">
            <v>10009100520002</v>
          </cell>
          <cell r="D6099">
            <v>9.5500000000000007</v>
          </cell>
          <cell r="E6099">
            <v>0.93700000000000006</v>
          </cell>
          <cell r="F6099">
            <v>0</v>
          </cell>
          <cell r="G6099">
            <v>0</v>
          </cell>
          <cell r="H6099">
            <v>0</v>
          </cell>
          <cell r="I6099">
            <v>9.5500000000000007</v>
          </cell>
          <cell r="J6099">
            <v>0.93700000000000006</v>
          </cell>
          <cell r="K6099">
            <v>16.812999999999999</v>
          </cell>
          <cell r="L6099">
            <v>8.8130000000000006</v>
          </cell>
          <cell r="M6099">
            <v>17.125</v>
          </cell>
          <cell r="N6099">
            <v>1</v>
          </cell>
          <cell r="O6099" t="str">
            <v>US</v>
          </cell>
          <cell r="P6099" t="str">
            <v>RA</v>
          </cell>
          <cell r="Q6099" t="str">
            <v>FAH</v>
          </cell>
          <cell r="R6099">
            <v>2</v>
          </cell>
          <cell r="S6099">
            <v>20</v>
          </cell>
          <cell r="T6099">
            <v>80.400000000000006</v>
          </cell>
          <cell r="U6099" t="str">
            <v>US$</v>
          </cell>
          <cell r="V6099" t="str">
            <v>EA</v>
          </cell>
          <cell r="W6099" t="str">
            <v>FLT</v>
          </cell>
          <cell r="X6099" t="str">
            <v>BRN</v>
          </cell>
          <cell r="Y6099" t="str">
            <v>AIR</v>
          </cell>
          <cell r="Z6099" t="str">
            <v>FAH</v>
          </cell>
        </row>
        <row r="6100">
          <cell r="A6100" t="str">
            <v>PA2585</v>
          </cell>
          <cell r="B6100" t="str">
            <v>9100525444</v>
          </cell>
          <cell r="C6100" t="str">
            <v>10009100525441</v>
          </cell>
          <cell r="D6100">
            <v>5.0999999999999996</v>
          </cell>
          <cell r="E6100">
            <v>0.42399999999999999</v>
          </cell>
          <cell r="F6100">
            <v>8</v>
          </cell>
          <cell r="G6100">
            <v>3.1869999999999998</v>
          </cell>
          <cell r="H6100">
            <v>28.75</v>
          </cell>
          <cell r="I6100">
            <v>10.199999999999999</v>
          </cell>
          <cell r="J6100">
            <v>1.044</v>
          </cell>
          <cell r="K6100">
            <v>8.625</v>
          </cell>
          <cell r="L6100">
            <v>7</v>
          </cell>
          <cell r="M6100">
            <v>29.875</v>
          </cell>
          <cell r="N6100">
            <v>2</v>
          </cell>
          <cell r="O6100" t="str">
            <v>US</v>
          </cell>
          <cell r="P6100" t="str">
            <v>RA</v>
          </cell>
          <cell r="Q6100" t="str">
            <v>FAH</v>
          </cell>
          <cell r="R6100">
            <v>6</v>
          </cell>
          <cell r="S6100">
            <v>60</v>
          </cell>
          <cell r="T6100">
            <v>38.96</v>
          </cell>
          <cell r="U6100" t="str">
            <v>US$</v>
          </cell>
          <cell r="V6100" t="str">
            <v>EA</v>
          </cell>
          <cell r="W6100" t="str">
            <v>FLT</v>
          </cell>
          <cell r="X6100" t="str">
            <v>BRN</v>
          </cell>
          <cell r="Y6100" t="str">
            <v>AIR</v>
          </cell>
          <cell r="Z6100" t="str">
            <v>FAH</v>
          </cell>
        </row>
        <row r="6101">
          <cell r="A6101" t="str">
            <v>PA5001</v>
          </cell>
          <cell r="B6101" t="str">
            <v>9100525826</v>
          </cell>
          <cell r="C6101" t="str">
            <v>10009100525823</v>
          </cell>
          <cell r="D6101">
            <v>4.3499999999999996</v>
          </cell>
          <cell r="E6101">
            <v>0</v>
          </cell>
          <cell r="F6101">
            <v>0</v>
          </cell>
          <cell r="G6101">
            <v>0</v>
          </cell>
          <cell r="H6101">
            <v>0</v>
          </cell>
          <cell r="I6101">
            <v>4.3499999999999996</v>
          </cell>
          <cell r="J6101">
            <v>0.61799999999999999</v>
          </cell>
          <cell r="K6101">
            <v>16.75</v>
          </cell>
          <cell r="L6101">
            <v>3.75</v>
          </cell>
          <cell r="M6101">
            <v>17</v>
          </cell>
          <cell r="N6101">
            <v>1</v>
          </cell>
          <cell r="O6101" t="str">
            <v>US</v>
          </cell>
          <cell r="P6101" t="str">
            <v>RA</v>
          </cell>
          <cell r="Q6101" t="str">
            <v>FAH</v>
          </cell>
          <cell r="R6101">
            <v>11</v>
          </cell>
          <cell r="S6101">
            <v>44</v>
          </cell>
          <cell r="T6101">
            <v>51.79</v>
          </cell>
          <cell r="U6101" t="str">
            <v>US$</v>
          </cell>
          <cell r="V6101" t="str">
            <v>EA</v>
          </cell>
          <cell r="W6101" t="str">
            <v>FLT</v>
          </cell>
          <cell r="X6101" t="str">
            <v>BRN</v>
          </cell>
          <cell r="Y6101" t="str">
            <v>AIR</v>
          </cell>
          <cell r="Z6101" t="str">
            <v>FAH</v>
          </cell>
        </row>
        <row r="6102">
          <cell r="A6102" t="str">
            <v>PA5002</v>
          </cell>
          <cell r="B6102" t="str">
            <v>9100526014</v>
          </cell>
          <cell r="C6102" t="str">
            <v>10009100526011</v>
          </cell>
          <cell r="D6102">
            <v>4.5999999999999996</v>
          </cell>
          <cell r="E6102">
            <v>0.42499999999999999</v>
          </cell>
          <cell r="F6102">
            <v>0</v>
          </cell>
          <cell r="G6102">
            <v>0</v>
          </cell>
          <cell r="H6102">
            <v>0</v>
          </cell>
          <cell r="I6102">
            <v>4.5999999999999996</v>
          </cell>
          <cell r="J6102">
            <v>0.42499999999999999</v>
          </cell>
          <cell r="K6102">
            <v>0</v>
          </cell>
          <cell r="L6102">
            <v>0</v>
          </cell>
          <cell r="M6102">
            <v>0</v>
          </cell>
          <cell r="N6102">
            <v>1</v>
          </cell>
          <cell r="O6102" t="str">
            <v>US</v>
          </cell>
          <cell r="Q6102" t="str">
            <v>FAH</v>
          </cell>
          <cell r="R6102">
            <v>0</v>
          </cell>
          <cell r="S6102">
            <v>80</v>
          </cell>
          <cell r="T6102">
            <v>50.31</v>
          </cell>
          <cell r="U6102" t="str">
            <v>US$</v>
          </cell>
          <cell r="W6102" t="str">
            <v>FLT</v>
          </cell>
          <cell r="X6102" t="str">
            <v>BRN</v>
          </cell>
          <cell r="Y6102" t="str">
            <v>AIR</v>
          </cell>
          <cell r="Z6102" t="str">
            <v>FAH</v>
          </cell>
        </row>
        <row r="6103">
          <cell r="A6103" t="str">
            <v>PA5004</v>
          </cell>
          <cell r="B6103" t="str">
            <v>9100525833</v>
          </cell>
          <cell r="C6103" t="str">
            <v>10009100525830</v>
          </cell>
          <cell r="D6103">
            <v>5.05</v>
          </cell>
          <cell r="E6103">
            <v>0.45300000000000001</v>
          </cell>
          <cell r="F6103">
            <v>0</v>
          </cell>
          <cell r="G6103">
            <v>0</v>
          </cell>
          <cell r="H6103">
            <v>0</v>
          </cell>
          <cell r="I6103">
            <v>5.05</v>
          </cell>
          <cell r="J6103">
            <v>0.45300000000000001</v>
          </cell>
          <cell r="K6103">
            <v>6.75</v>
          </cell>
          <cell r="L6103">
            <v>3</v>
          </cell>
          <cell r="M6103">
            <v>38.75</v>
          </cell>
          <cell r="N6103">
            <v>1</v>
          </cell>
          <cell r="O6103" t="str">
            <v>US</v>
          </cell>
          <cell r="Q6103" t="str">
            <v>FAH</v>
          </cell>
          <cell r="R6103">
            <v>13</v>
          </cell>
          <cell r="S6103">
            <v>78</v>
          </cell>
          <cell r="T6103">
            <v>44.32</v>
          </cell>
          <cell r="U6103" t="str">
            <v>US$</v>
          </cell>
          <cell r="W6103" t="str">
            <v>FLT</v>
          </cell>
          <cell r="X6103" t="str">
            <v>BRN</v>
          </cell>
          <cell r="Y6103" t="str">
            <v>AIR</v>
          </cell>
          <cell r="Z6103" t="str">
            <v>FAH</v>
          </cell>
        </row>
        <row r="6104">
          <cell r="A6104" t="str">
            <v>PA5006</v>
          </cell>
          <cell r="B6104" t="str">
            <v>9100526021</v>
          </cell>
          <cell r="C6104" t="str">
            <v>10009100526028</v>
          </cell>
          <cell r="D6104">
            <v>3.85</v>
          </cell>
          <cell r="E6104">
            <v>0</v>
          </cell>
          <cell r="F6104">
            <v>0</v>
          </cell>
          <cell r="G6104">
            <v>0</v>
          </cell>
          <cell r="H6104">
            <v>0</v>
          </cell>
          <cell r="I6104">
            <v>3.85</v>
          </cell>
          <cell r="J6104">
            <v>0.42399999999999999</v>
          </cell>
          <cell r="K6104">
            <v>8</v>
          </cell>
          <cell r="L6104">
            <v>3.1869999999999998</v>
          </cell>
          <cell r="M6104">
            <v>28.75</v>
          </cell>
          <cell r="N6104">
            <v>1</v>
          </cell>
          <cell r="O6104" t="str">
            <v>US</v>
          </cell>
          <cell r="P6104" t="str">
            <v>RA</v>
          </cell>
          <cell r="Q6104" t="str">
            <v>FAH</v>
          </cell>
          <cell r="R6104">
            <v>12</v>
          </cell>
          <cell r="S6104">
            <v>84</v>
          </cell>
          <cell r="T6104">
            <v>34.93</v>
          </cell>
          <cell r="U6104" t="str">
            <v>US$</v>
          </cell>
          <cell r="V6104" t="str">
            <v>EA</v>
          </cell>
          <cell r="W6104" t="str">
            <v>FLT</v>
          </cell>
          <cell r="X6104" t="str">
            <v>BRN</v>
          </cell>
          <cell r="Y6104" t="str">
            <v>AIR</v>
          </cell>
          <cell r="Z6104" t="str">
            <v>FAH</v>
          </cell>
        </row>
        <row r="6105">
          <cell r="A6105" t="str">
            <v>PA5011</v>
          </cell>
          <cell r="B6105" t="str">
            <v>9100525840</v>
          </cell>
          <cell r="C6105" t="str">
            <v>10009100525847</v>
          </cell>
          <cell r="D6105">
            <v>4.95</v>
          </cell>
          <cell r="E6105">
            <v>0</v>
          </cell>
          <cell r="F6105">
            <v>0</v>
          </cell>
          <cell r="G6105">
            <v>0</v>
          </cell>
          <cell r="H6105">
            <v>0</v>
          </cell>
          <cell r="I6105">
            <v>4.95</v>
          </cell>
          <cell r="J6105">
            <v>0.45400000000000001</v>
          </cell>
          <cell r="K6105">
            <v>6.75</v>
          </cell>
          <cell r="L6105">
            <v>3</v>
          </cell>
          <cell r="M6105">
            <v>38.75</v>
          </cell>
          <cell r="N6105">
            <v>1</v>
          </cell>
          <cell r="O6105" t="str">
            <v>US</v>
          </cell>
          <cell r="P6105" t="str">
            <v>RA</v>
          </cell>
          <cell r="Q6105" t="str">
            <v>FAH</v>
          </cell>
          <cell r="R6105">
            <v>1</v>
          </cell>
          <cell r="S6105">
            <v>90</v>
          </cell>
          <cell r="T6105">
            <v>39.69</v>
          </cell>
          <cell r="U6105" t="str">
            <v>US$</v>
          </cell>
          <cell r="V6105" t="str">
            <v>EA</v>
          </cell>
          <cell r="W6105" t="str">
            <v>FLT</v>
          </cell>
          <cell r="X6105" t="str">
            <v>BRN</v>
          </cell>
          <cell r="Y6105" t="str">
            <v>AIR</v>
          </cell>
          <cell r="Z6105" t="str">
            <v>FAH</v>
          </cell>
        </row>
        <row r="6106">
          <cell r="A6106" t="str">
            <v>PA5013</v>
          </cell>
          <cell r="B6106" t="str">
            <v>9100526038</v>
          </cell>
          <cell r="C6106" t="str">
            <v>10009100526035</v>
          </cell>
          <cell r="D6106">
            <v>2.2000000000000002</v>
          </cell>
          <cell r="E6106">
            <v>0</v>
          </cell>
          <cell r="F6106">
            <v>0</v>
          </cell>
          <cell r="G6106">
            <v>0</v>
          </cell>
          <cell r="H6106">
            <v>0</v>
          </cell>
          <cell r="I6106">
            <v>2.2000000000000002</v>
          </cell>
          <cell r="J6106">
            <v>0.223</v>
          </cell>
          <cell r="K6106">
            <v>8.5</v>
          </cell>
          <cell r="L6106">
            <v>2.6869999999999998</v>
          </cell>
          <cell r="M6106">
            <v>16.875</v>
          </cell>
          <cell r="N6106">
            <v>1</v>
          </cell>
          <cell r="O6106" t="str">
            <v>US</v>
          </cell>
          <cell r="P6106" t="str">
            <v>RA</v>
          </cell>
          <cell r="Q6106" t="str">
            <v>FAH</v>
          </cell>
          <cell r="R6106">
            <v>4</v>
          </cell>
          <cell r="S6106">
            <v>128</v>
          </cell>
          <cell r="T6106">
            <v>47.17</v>
          </cell>
          <cell r="U6106" t="str">
            <v>US$</v>
          </cell>
          <cell r="V6106" t="str">
            <v>EA</v>
          </cell>
          <cell r="W6106" t="str">
            <v>FLT</v>
          </cell>
          <cell r="X6106" t="str">
            <v>BRN</v>
          </cell>
          <cell r="Y6106" t="str">
            <v>AIR</v>
          </cell>
          <cell r="Z6106" t="str">
            <v>FAH</v>
          </cell>
        </row>
        <row r="6107">
          <cell r="A6107" t="str">
            <v>PA5018</v>
          </cell>
          <cell r="B6107" t="str">
            <v>9100526052</v>
          </cell>
          <cell r="C6107" t="str">
            <v>10009100526059</v>
          </cell>
          <cell r="D6107">
            <v>1.2</v>
          </cell>
          <cell r="E6107">
            <v>0.1</v>
          </cell>
          <cell r="F6107">
            <v>0</v>
          </cell>
          <cell r="G6107">
            <v>0</v>
          </cell>
          <cell r="H6107">
            <v>0</v>
          </cell>
          <cell r="I6107">
            <v>1.2</v>
          </cell>
          <cell r="J6107">
            <v>0.1</v>
          </cell>
          <cell r="K6107">
            <v>0</v>
          </cell>
          <cell r="L6107">
            <v>0</v>
          </cell>
          <cell r="M6107">
            <v>0</v>
          </cell>
          <cell r="N6107">
            <v>1</v>
          </cell>
          <cell r="O6107" t="str">
            <v>US</v>
          </cell>
          <cell r="Q6107" t="str">
            <v>FAH</v>
          </cell>
          <cell r="R6107">
            <v>0</v>
          </cell>
          <cell r="S6107">
            <v>100</v>
          </cell>
          <cell r="T6107">
            <v>35.03</v>
          </cell>
          <cell r="U6107" t="str">
            <v>US$</v>
          </cell>
          <cell r="W6107" t="str">
            <v>FLT</v>
          </cell>
          <cell r="X6107" t="str">
            <v>BRN</v>
          </cell>
          <cell r="Y6107" t="str">
            <v>AIR</v>
          </cell>
          <cell r="Z6107" t="str">
            <v>FAH</v>
          </cell>
        </row>
        <row r="6108">
          <cell r="A6108" t="str">
            <v>PA5038</v>
          </cell>
          <cell r="B6108" t="str">
            <v>9100526113</v>
          </cell>
          <cell r="C6108" t="str">
            <v>10009100526110</v>
          </cell>
          <cell r="D6108">
            <v>2.75</v>
          </cell>
          <cell r="E6108">
            <v>0.25600000000000001</v>
          </cell>
          <cell r="F6108">
            <v>0</v>
          </cell>
          <cell r="G6108">
            <v>0</v>
          </cell>
          <cell r="H6108">
            <v>0</v>
          </cell>
          <cell r="I6108">
            <v>2.75</v>
          </cell>
          <cell r="J6108">
            <v>0.25600000000000001</v>
          </cell>
          <cell r="K6108">
            <v>6.5</v>
          </cell>
          <cell r="L6108">
            <v>2.6880000000000002</v>
          </cell>
          <cell r="M6108">
            <v>24.25</v>
          </cell>
          <cell r="N6108">
            <v>1</v>
          </cell>
          <cell r="O6108" t="str">
            <v>US</v>
          </cell>
          <cell r="P6108" t="str">
            <v>RA</v>
          </cell>
          <cell r="Q6108" t="str">
            <v>FAH</v>
          </cell>
          <cell r="R6108">
            <v>15</v>
          </cell>
          <cell r="S6108">
            <v>180</v>
          </cell>
          <cell r="T6108">
            <v>23.12</v>
          </cell>
          <cell r="U6108" t="str">
            <v>US$</v>
          </cell>
          <cell r="V6108" t="str">
            <v>EA</v>
          </cell>
          <cell r="W6108" t="str">
            <v>FLT</v>
          </cell>
          <cell r="X6108" t="str">
            <v>BRN</v>
          </cell>
          <cell r="Y6108" t="str">
            <v>AIR</v>
          </cell>
          <cell r="Z6108" t="str">
            <v>FAH</v>
          </cell>
        </row>
        <row r="6109">
          <cell r="A6109" t="str">
            <v>PA5039</v>
          </cell>
          <cell r="B6109" t="str">
            <v>9100525901</v>
          </cell>
          <cell r="C6109" t="str">
            <v>10009100525908</v>
          </cell>
          <cell r="D6109">
            <v>2.35</v>
          </cell>
          <cell r="E6109">
            <v>0.22600000000000001</v>
          </cell>
          <cell r="F6109">
            <v>0</v>
          </cell>
          <cell r="G6109">
            <v>0</v>
          </cell>
          <cell r="H6109">
            <v>0</v>
          </cell>
          <cell r="I6109">
            <v>2.35</v>
          </cell>
          <cell r="J6109">
            <v>0.22600000000000001</v>
          </cell>
          <cell r="K6109">
            <v>7.625</v>
          </cell>
          <cell r="L6109">
            <v>1.5</v>
          </cell>
          <cell r="M6109">
            <v>24.25</v>
          </cell>
          <cell r="N6109">
            <v>1</v>
          </cell>
          <cell r="O6109" t="str">
            <v>US</v>
          </cell>
          <cell r="Q6109" t="str">
            <v>FAH</v>
          </cell>
          <cell r="R6109">
            <v>27</v>
          </cell>
          <cell r="S6109">
            <v>270</v>
          </cell>
          <cell r="T6109">
            <v>28.51</v>
          </cell>
          <cell r="U6109" t="str">
            <v>US$</v>
          </cell>
          <cell r="W6109" t="str">
            <v>FLT</v>
          </cell>
          <cell r="X6109" t="str">
            <v>BRN</v>
          </cell>
          <cell r="Y6109" t="str">
            <v>AIR</v>
          </cell>
          <cell r="Z6109" t="str">
            <v>FAH</v>
          </cell>
        </row>
        <row r="6110">
          <cell r="A6110" t="str">
            <v>PA6686</v>
          </cell>
          <cell r="B6110" t="str">
            <v>9100521637</v>
          </cell>
          <cell r="C6110" t="str">
            <v>10009100521634</v>
          </cell>
          <cell r="D6110">
            <v>3.55</v>
          </cell>
          <cell r="E6110">
            <v>0.377</v>
          </cell>
          <cell r="F6110">
            <v>0</v>
          </cell>
          <cell r="G6110">
            <v>0</v>
          </cell>
          <cell r="H6110">
            <v>0</v>
          </cell>
          <cell r="I6110">
            <v>3.55</v>
          </cell>
          <cell r="J6110">
            <v>0.377</v>
          </cell>
          <cell r="K6110">
            <v>6.5</v>
          </cell>
          <cell r="L6110">
            <v>3</v>
          </cell>
          <cell r="M6110">
            <v>30.75</v>
          </cell>
          <cell r="N6110">
            <v>1</v>
          </cell>
          <cell r="O6110" t="str">
            <v>US</v>
          </cell>
          <cell r="Q6110" t="str">
            <v>FAH</v>
          </cell>
          <cell r="R6110">
            <v>12</v>
          </cell>
          <cell r="S6110">
            <v>96</v>
          </cell>
          <cell r="T6110">
            <v>23.77</v>
          </cell>
          <cell r="U6110" t="str">
            <v>US$</v>
          </cell>
          <cell r="W6110" t="str">
            <v>FLT</v>
          </cell>
          <cell r="X6110" t="str">
            <v>BRN</v>
          </cell>
          <cell r="Y6110" t="str">
            <v>AIR</v>
          </cell>
          <cell r="Z6110" t="str">
            <v>FAH</v>
          </cell>
        </row>
        <row r="6111">
          <cell r="A6111" t="str">
            <v>PA7214</v>
          </cell>
          <cell r="B6111" t="str">
            <v>9100527493</v>
          </cell>
          <cell r="C6111" t="str">
            <v>10009100527490</v>
          </cell>
          <cell r="D6111">
            <v>21.08</v>
          </cell>
          <cell r="E6111">
            <v>1.714</v>
          </cell>
          <cell r="F6111">
            <v>0</v>
          </cell>
          <cell r="G6111">
            <v>0</v>
          </cell>
          <cell r="H6111">
            <v>0</v>
          </cell>
          <cell r="I6111">
            <v>21.08</v>
          </cell>
          <cell r="J6111">
            <v>1.714</v>
          </cell>
          <cell r="K6111">
            <v>20.875</v>
          </cell>
          <cell r="L6111">
            <v>6.625</v>
          </cell>
          <cell r="M6111">
            <v>21.25</v>
          </cell>
          <cell r="N6111">
            <v>1</v>
          </cell>
          <cell r="O6111" t="str">
            <v>US</v>
          </cell>
          <cell r="Q6111" t="str">
            <v>FAH</v>
          </cell>
          <cell r="R6111">
            <v>6</v>
          </cell>
          <cell r="S6111">
            <v>12</v>
          </cell>
          <cell r="T6111">
            <v>194.35</v>
          </cell>
          <cell r="U6111" t="str">
            <v>US$</v>
          </cell>
          <cell r="W6111" t="str">
            <v>FLT</v>
          </cell>
          <cell r="X6111" t="str">
            <v>BRN</v>
          </cell>
          <cell r="Y6111" t="str">
            <v>AIR</v>
          </cell>
          <cell r="Z6111" t="str">
            <v>FAH</v>
          </cell>
        </row>
        <row r="6112">
          <cell r="A6112" t="str">
            <v>PA8458</v>
          </cell>
          <cell r="B6112" t="str">
            <v>9100017314</v>
          </cell>
          <cell r="C6112" t="str">
            <v>10009100017311</v>
          </cell>
          <cell r="D6112">
            <v>5.0999999999999996</v>
          </cell>
          <cell r="E6112">
            <v>0.25600000000000001</v>
          </cell>
          <cell r="F6112">
            <v>0</v>
          </cell>
          <cell r="G6112">
            <v>0</v>
          </cell>
          <cell r="H6112">
            <v>0</v>
          </cell>
          <cell r="I6112">
            <v>5.0999999999999996</v>
          </cell>
          <cell r="J6112">
            <v>0.25600000000000001</v>
          </cell>
          <cell r="K6112">
            <v>6.75</v>
          </cell>
          <cell r="L6112">
            <v>2.6869999999999998</v>
          </cell>
          <cell r="M6112">
            <v>37.625</v>
          </cell>
          <cell r="N6112">
            <v>1</v>
          </cell>
          <cell r="O6112" t="str">
            <v>US</v>
          </cell>
          <cell r="Q6112" t="str">
            <v>FAH</v>
          </cell>
          <cell r="R6112">
            <v>15</v>
          </cell>
          <cell r="S6112">
            <v>105</v>
          </cell>
          <cell r="T6112">
            <v>35.549999999999997</v>
          </cell>
          <cell r="U6112" t="str">
            <v>US$</v>
          </cell>
          <cell r="W6112" t="str">
            <v>FLT</v>
          </cell>
          <cell r="X6112" t="str">
            <v>BRN</v>
          </cell>
          <cell r="Y6112" t="str">
            <v>AIR</v>
          </cell>
          <cell r="Z6112" t="str">
            <v>FAH</v>
          </cell>
        </row>
        <row r="6113">
          <cell r="A6113" t="str">
            <v>PA8702</v>
          </cell>
          <cell r="B6113" t="str">
            <v>9100545459</v>
          </cell>
          <cell r="C6113" t="str">
            <v>10009100545456</v>
          </cell>
          <cell r="D6113">
            <v>3.15</v>
          </cell>
          <cell r="E6113">
            <v>0</v>
          </cell>
          <cell r="F6113">
            <v>0</v>
          </cell>
          <cell r="G6113">
            <v>0</v>
          </cell>
          <cell r="H6113">
            <v>0</v>
          </cell>
          <cell r="I6113">
            <v>3.15</v>
          </cell>
          <cell r="J6113">
            <v>0.312</v>
          </cell>
          <cell r="K6113">
            <v>5.9370000000000003</v>
          </cell>
          <cell r="L6113">
            <v>3.3119999999999998</v>
          </cell>
          <cell r="M6113">
            <v>27.375</v>
          </cell>
          <cell r="N6113">
            <v>1</v>
          </cell>
          <cell r="O6113" t="str">
            <v>US</v>
          </cell>
          <cell r="P6113" t="str">
            <v>RA</v>
          </cell>
          <cell r="Q6113" t="str">
            <v>FAH</v>
          </cell>
          <cell r="R6113">
            <v>1</v>
          </cell>
          <cell r="S6113">
            <v>80</v>
          </cell>
          <cell r="T6113">
            <v>0</v>
          </cell>
          <cell r="V6113" t="str">
            <v>EA</v>
          </cell>
          <cell r="W6113" t="str">
            <v>FLT</v>
          </cell>
          <cell r="X6113" t="str">
            <v>BRN</v>
          </cell>
          <cell r="Y6113" t="str">
            <v>AIR</v>
          </cell>
          <cell r="Z6113" t="str">
            <v>FAH</v>
          </cell>
        </row>
        <row r="6114">
          <cell r="A6114" t="str">
            <v>PB50</v>
          </cell>
          <cell r="B6114" t="str">
            <v>9100400253</v>
          </cell>
          <cell r="C6114" t="str">
            <v>10009100400250</v>
          </cell>
          <cell r="D6114">
            <v>1.095</v>
          </cell>
          <cell r="E6114">
            <v>4.7E-2</v>
          </cell>
          <cell r="F6114">
            <v>3.8519999999999999</v>
          </cell>
          <cell r="G6114">
            <v>3.8519999999999999</v>
          </cell>
          <cell r="H6114">
            <v>5.33</v>
          </cell>
          <cell r="I6114">
            <v>13.14</v>
          </cell>
          <cell r="J6114">
            <v>0.56399999999999995</v>
          </cell>
          <cell r="K6114">
            <v>15.936999999999999</v>
          </cell>
          <cell r="L6114">
            <v>12.061999999999999</v>
          </cell>
          <cell r="M6114">
            <v>6.125</v>
          </cell>
          <cell r="N6114">
            <v>12</v>
          </cell>
          <cell r="O6114" t="str">
            <v>US</v>
          </cell>
          <cell r="P6114" t="str">
            <v>RA</v>
          </cell>
          <cell r="Q6114" t="str">
            <v>FOH</v>
          </cell>
          <cell r="R6114">
            <v>6</v>
          </cell>
          <cell r="S6114">
            <v>720</v>
          </cell>
          <cell r="T6114">
            <v>5.68</v>
          </cell>
          <cell r="U6114" t="str">
            <v>US$</v>
          </cell>
          <cell r="V6114" t="str">
            <v>EA</v>
          </cell>
          <cell r="W6114" t="str">
            <v>FLT</v>
          </cell>
          <cell r="X6114" t="str">
            <v>BRN</v>
          </cell>
          <cell r="Y6114" t="str">
            <v>OIL</v>
          </cell>
          <cell r="Z6114" t="str">
            <v>FOH</v>
          </cell>
        </row>
        <row r="6115">
          <cell r="A6115" t="str">
            <v>PB50BR</v>
          </cell>
          <cell r="D6115">
            <v>3.8159999999999998</v>
          </cell>
          <cell r="E6115">
            <v>0</v>
          </cell>
          <cell r="F6115">
            <v>0</v>
          </cell>
          <cell r="G6115">
            <v>0</v>
          </cell>
          <cell r="H6115">
            <v>0</v>
          </cell>
          <cell r="I6115">
            <v>0</v>
          </cell>
          <cell r="J6115">
            <v>0</v>
          </cell>
          <cell r="K6115">
            <v>0</v>
          </cell>
          <cell r="L6115">
            <v>0</v>
          </cell>
          <cell r="M6115">
            <v>0</v>
          </cell>
          <cell r="N6115">
            <v>0</v>
          </cell>
          <cell r="O6115" t="str">
            <v>US</v>
          </cell>
          <cell r="P6115" t="str">
            <v>RA</v>
          </cell>
          <cell r="Q6115" t="str">
            <v>FOH</v>
          </cell>
          <cell r="R6115">
            <v>0</v>
          </cell>
          <cell r="S6115">
            <v>0</v>
          </cell>
          <cell r="T6115">
            <v>0</v>
          </cell>
          <cell r="V6115" t="str">
            <v>EA</v>
          </cell>
          <cell r="W6115" t="str">
            <v>FLT</v>
          </cell>
          <cell r="X6115" t="str">
            <v>BRN</v>
          </cell>
          <cell r="Y6115" t="str">
            <v>OIL</v>
          </cell>
          <cell r="Z6115" t="str">
            <v>FOH</v>
          </cell>
        </row>
        <row r="6116">
          <cell r="A6116" t="str">
            <v>PCS10537</v>
          </cell>
          <cell r="B6116" t="str">
            <v>9100539861</v>
          </cell>
          <cell r="C6116" t="str">
            <v>10009100539868</v>
          </cell>
          <cell r="D6116">
            <v>1.1910000000000001</v>
          </cell>
          <cell r="E6116">
            <v>7.1999999999999995E-2</v>
          </cell>
          <cell r="F6116">
            <v>3.9169999999999998</v>
          </cell>
          <cell r="G6116">
            <v>3.9169999999999998</v>
          </cell>
          <cell r="H6116">
            <v>8.1460000000000008</v>
          </cell>
          <cell r="I6116">
            <v>3.573</v>
          </cell>
          <cell r="J6116">
            <v>0.54900000000000004</v>
          </cell>
          <cell r="K6116">
            <v>12.445</v>
          </cell>
          <cell r="L6116">
            <v>8.57</v>
          </cell>
          <cell r="M6116">
            <v>8.89</v>
          </cell>
          <cell r="N6116">
            <v>6</v>
          </cell>
          <cell r="O6116" t="str">
            <v>MX</v>
          </cell>
          <cell r="P6116" t="str">
            <v>RA</v>
          </cell>
          <cell r="Q6116" t="str">
            <v>FFH</v>
          </cell>
          <cell r="R6116">
            <v>4</v>
          </cell>
          <cell r="S6116">
            <v>384</v>
          </cell>
          <cell r="T6116">
            <v>58</v>
          </cell>
          <cell r="U6116" t="str">
            <v>US$</v>
          </cell>
          <cell r="V6116" t="str">
            <v>EA</v>
          </cell>
          <cell r="W6116" t="str">
            <v>FLT</v>
          </cell>
          <cell r="X6116" t="str">
            <v>BRN</v>
          </cell>
          <cell r="Y6116" t="str">
            <v>FUL</v>
          </cell>
          <cell r="Z6116" t="str">
            <v>FFH</v>
          </cell>
        </row>
        <row r="6117">
          <cell r="A6117" t="str">
            <v>PCS1144</v>
          </cell>
          <cell r="B6117" t="str">
            <v>9100401571</v>
          </cell>
          <cell r="C6117" t="str">
            <v>10009100401578</v>
          </cell>
          <cell r="D6117">
            <v>1.516</v>
          </cell>
          <cell r="E6117">
            <v>8.5999999999999993E-2</v>
          </cell>
          <cell r="F6117">
            <v>3.8519999999999999</v>
          </cell>
          <cell r="G6117">
            <v>3.8519999999999999</v>
          </cell>
          <cell r="H6117">
            <v>8.33</v>
          </cell>
          <cell r="I6117">
            <v>18.192</v>
          </cell>
          <cell r="J6117">
            <v>0.51600000000000001</v>
          </cell>
          <cell r="K6117">
            <v>12.061999999999999</v>
          </cell>
          <cell r="L6117">
            <v>8.25</v>
          </cell>
          <cell r="M6117">
            <v>9.125</v>
          </cell>
          <cell r="N6117">
            <v>12</v>
          </cell>
          <cell r="O6117" t="str">
            <v>US</v>
          </cell>
          <cell r="P6117" t="str">
            <v>RA</v>
          </cell>
          <cell r="Q6117" t="str">
            <v>FFH</v>
          </cell>
          <cell r="R6117">
            <v>0</v>
          </cell>
          <cell r="S6117">
            <v>480</v>
          </cell>
          <cell r="T6117">
            <v>27.63</v>
          </cell>
          <cell r="U6117" t="str">
            <v>US$</v>
          </cell>
          <cell r="V6117" t="str">
            <v>EA</v>
          </cell>
          <cell r="W6117" t="str">
            <v>FLT</v>
          </cell>
          <cell r="X6117" t="str">
            <v>BRN</v>
          </cell>
          <cell r="Y6117" t="str">
            <v>FUL</v>
          </cell>
          <cell r="Z6117" t="str">
            <v>FFH</v>
          </cell>
        </row>
        <row r="6118">
          <cell r="A6118" t="str">
            <v>PCS3575</v>
          </cell>
          <cell r="D6118">
            <v>1.35</v>
          </cell>
          <cell r="E6118">
            <v>9.6000000000000002E-2</v>
          </cell>
          <cell r="F6118">
            <v>0</v>
          </cell>
          <cell r="G6118">
            <v>0</v>
          </cell>
          <cell r="H6118">
            <v>0</v>
          </cell>
          <cell r="I6118">
            <v>8.1</v>
          </cell>
          <cell r="J6118">
            <v>0.57599999999999996</v>
          </cell>
          <cell r="K6118">
            <v>0</v>
          </cell>
          <cell r="L6118">
            <v>0</v>
          </cell>
          <cell r="M6118">
            <v>0</v>
          </cell>
          <cell r="N6118">
            <v>6</v>
          </cell>
          <cell r="O6118" t="str">
            <v>US</v>
          </cell>
          <cell r="Q6118" t="str">
            <v>FFH</v>
          </cell>
          <cell r="R6118">
            <v>0</v>
          </cell>
          <cell r="S6118">
            <v>480</v>
          </cell>
          <cell r="T6118">
            <v>18.7</v>
          </cell>
          <cell r="U6118" t="str">
            <v>US$</v>
          </cell>
          <cell r="W6118" t="str">
            <v>FLT</v>
          </cell>
          <cell r="X6118" t="str">
            <v>BRN</v>
          </cell>
          <cell r="Y6118" t="str">
            <v>FUL</v>
          </cell>
          <cell r="Z6118" t="str">
            <v>FFH</v>
          </cell>
        </row>
        <row r="6119">
          <cell r="A6119" t="str">
            <v>PCS3670</v>
          </cell>
          <cell r="B6119" t="str">
            <v>9100351067</v>
          </cell>
          <cell r="C6119" t="str">
            <v>10009100351064</v>
          </cell>
          <cell r="D6119">
            <v>1.4370000000000001</v>
          </cell>
          <cell r="E6119">
            <v>0.09</v>
          </cell>
          <cell r="F6119">
            <v>4.4770000000000003</v>
          </cell>
          <cell r="G6119">
            <v>4.4770000000000003</v>
          </cell>
          <cell r="H6119">
            <v>6.7050000000000001</v>
          </cell>
          <cell r="I6119">
            <v>17.244</v>
          </cell>
          <cell r="J6119">
            <v>1.08</v>
          </cell>
          <cell r="K6119">
            <v>18.437000000000001</v>
          </cell>
          <cell r="L6119">
            <v>13.936999999999999</v>
          </cell>
          <cell r="M6119">
            <v>7.5</v>
          </cell>
          <cell r="N6119">
            <v>12</v>
          </cell>
          <cell r="O6119" t="str">
            <v>US</v>
          </cell>
          <cell r="Q6119" t="str">
            <v>FFH</v>
          </cell>
          <cell r="R6119">
            <v>5</v>
          </cell>
          <cell r="S6119">
            <v>420</v>
          </cell>
          <cell r="T6119">
            <v>31.61</v>
          </cell>
          <cell r="U6119" t="str">
            <v>US$</v>
          </cell>
          <cell r="W6119" t="str">
            <v>FLT</v>
          </cell>
          <cell r="X6119" t="str">
            <v>BRN</v>
          </cell>
          <cell r="Y6119" t="str">
            <v>FUL</v>
          </cell>
          <cell r="Z6119" t="str">
            <v>FFH</v>
          </cell>
        </row>
        <row r="6120">
          <cell r="A6120" t="str">
            <v>PCS3670</v>
          </cell>
          <cell r="B6120" t="str">
            <v>9100351067</v>
          </cell>
          <cell r="C6120" t="str">
            <v>10009100351064</v>
          </cell>
          <cell r="D6120">
            <v>1.425</v>
          </cell>
          <cell r="E6120">
            <v>7.5999999999999998E-2</v>
          </cell>
          <cell r="F6120">
            <v>4.4770000000000003</v>
          </cell>
          <cell r="G6120">
            <v>4.4770000000000003</v>
          </cell>
          <cell r="H6120">
            <v>6.7050000000000001</v>
          </cell>
          <cell r="I6120">
            <v>8.5500000000000007</v>
          </cell>
          <cell r="J6120">
            <v>0.45600000000000002</v>
          </cell>
          <cell r="K6120">
            <v>18.437000000000001</v>
          </cell>
          <cell r="L6120">
            <v>13.936999999999999</v>
          </cell>
          <cell r="M6120">
            <v>7.5</v>
          </cell>
          <cell r="N6120">
            <v>6</v>
          </cell>
          <cell r="O6120" t="str">
            <v>US</v>
          </cell>
          <cell r="Q6120" t="str">
            <v>FFH</v>
          </cell>
          <cell r="R6120">
            <v>5</v>
          </cell>
          <cell r="S6120">
            <v>600</v>
          </cell>
          <cell r="T6120">
            <v>31.61</v>
          </cell>
          <cell r="U6120" t="str">
            <v>US$</v>
          </cell>
          <cell r="W6120" t="str">
            <v>FLT</v>
          </cell>
          <cell r="X6120" t="str">
            <v>BRN</v>
          </cell>
          <cell r="Y6120" t="str">
            <v>FUL</v>
          </cell>
          <cell r="Z6120" t="str">
            <v>FFH</v>
          </cell>
        </row>
        <row r="6121">
          <cell r="A6121" t="str">
            <v>PCS5059</v>
          </cell>
          <cell r="B6121" t="str">
            <v>9100401588</v>
          </cell>
          <cell r="C6121" t="str">
            <v>10009100401585</v>
          </cell>
          <cell r="D6121">
            <v>1.8360000000000001</v>
          </cell>
          <cell r="E6121">
            <v>0.112</v>
          </cell>
          <cell r="F6121">
            <v>4.3520000000000003</v>
          </cell>
          <cell r="G6121">
            <v>4.3520000000000003</v>
          </cell>
          <cell r="H6121">
            <v>9.9550000000000001</v>
          </cell>
          <cell r="I6121">
            <v>11.016</v>
          </cell>
          <cell r="J6121">
            <v>0.67200000000000004</v>
          </cell>
          <cell r="K6121">
            <v>13.625</v>
          </cell>
          <cell r="L6121">
            <v>9.25</v>
          </cell>
          <cell r="M6121">
            <v>10.75</v>
          </cell>
          <cell r="N6121">
            <v>6</v>
          </cell>
          <cell r="O6121" t="str">
            <v>US</v>
          </cell>
          <cell r="P6121" t="str">
            <v>RA</v>
          </cell>
          <cell r="Q6121" t="str">
            <v>FFH</v>
          </cell>
          <cell r="R6121">
            <v>3</v>
          </cell>
          <cell r="S6121">
            <v>270</v>
          </cell>
          <cell r="T6121">
            <v>46.8</v>
          </cell>
          <cell r="U6121" t="str">
            <v>US$</v>
          </cell>
          <cell r="V6121" t="str">
            <v>EA</v>
          </cell>
          <cell r="W6121" t="str">
            <v>FLT</v>
          </cell>
          <cell r="X6121" t="str">
            <v>BRN</v>
          </cell>
          <cell r="Y6121" t="str">
            <v>FUL</v>
          </cell>
          <cell r="Z6121" t="str">
            <v>FFH</v>
          </cell>
        </row>
        <row r="6122">
          <cell r="A6122" t="str">
            <v>PCS5059M</v>
          </cell>
          <cell r="B6122" t="str">
            <v>9100401625</v>
          </cell>
          <cell r="C6122" t="str">
            <v>10009100401622</v>
          </cell>
          <cell r="D6122">
            <v>1.95</v>
          </cell>
          <cell r="E6122">
            <v>0.128</v>
          </cell>
          <cell r="F6122">
            <v>4.3520000000000003</v>
          </cell>
          <cell r="G6122">
            <v>4.3520000000000003</v>
          </cell>
          <cell r="H6122">
            <v>9.9550000000000001</v>
          </cell>
          <cell r="I6122">
            <v>11.7</v>
          </cell>
          <cell r="J6122">
            <v>0.76800000000000002</v>
          </cell>
          <cell r="K6122">
            <v>13.625</v>
          </cell>
          <cell r="L6122">
            <v>9.25</v>
          </cell>
          <cell r="M6122">
            <v>10.75</v>
          </cell>
          <cell r="N6122">
            <v>6</v>
          </cell>
          <cell r="O6122" t="str">
            <v>US</v>
          </cell>
          <cell r="Q6122" t="str">
            <v>FFH</v>
          </cell>
          <cell r="R6122">
            <v>3</v>
          </cell>
          <cell r="S6122">
            <v>270</v>
          </cell>
          <cell r="T6122">
            <v>46.8</v>
          </cell>
          <cell r="U6122" t="str">
            <v>US$</v>
          </cell>
          <cell r="W6122" t="str">
            <v>FLT</v>
          </cell>
          <cell r="X6122" t="str">
            <v>BRN</v>
          </cell>
          <cell r="Y6122" t="str">
            <v>FUL</v>
          </cell>
          <cell r="Z6122" t="str">
            <v>FFH</v>
          </cell>
        </row>
        <row r="6123">
          <cell r="A6123" t="str">
            <v>PCS5060</v>
          </cell>
          <cell r="B6123" t="str">
            <v>9100401601</v>
          </cell>
          <cell r="C6123" t="str">
            <v>10009100401608</v>
          </cell>
          <cell r="D6123">
            <v>1.758</v>
          </cell>
          <cell r="E6123">
            <v>0.129</v>
          </cell>
          <cell r="F6123">
            <v>0</v>
          </cell>
          <cell r="G6123">
            <v>0</v>
          </cell>
          <cell r="H6123">
            <v>0</v>
          </cell>
          <cell r="I6123">
            <v>10.548</v>
          </cell>
          <cell r="J6123">
            <v>0.77400000000000002</v>
          </cell>
          <cell r="K6123">
            <v>0</v>
          </cell>
          <cell r="L6123">
            <v>0</v>
          </cell>
          <cell r="M6123">
            <v>0</v>
          </cell>
          <cell r="N6123">
            <v>6</v>
          </cell>
          <cell r="O6123" t="str">
            <v>US</v>
          </cell>
          <cell r="Q6123" t="str">
            <v>FFH</v>
          </cell>
          <cell r="R6123">
            <v>3</v>
          </cell>
          <cell r="S6123">
            <v>270</v>
          </cell>
          <cell r="T6123">
            <v>0</v>
          </cell>
          <cell r="W6123" t="str">
            <v>FLT</v>
          </cell>
          <cell r="X6123" t="str">
            <v>BRN</v>
          </cell>
          <cell r="Y6123" t="str">
            <v>FUL</v>
          </cell>
          <cell r="Z6123" t="str">
            <v>FFH</v>
          </cell>
        </row>
        <row r="6124">
          <cell r="A6124" t="str">
            <v>PCS5060G</v>
          </cell>
          <cell r="B6124" t="str">
            <v>9100402547</v>
          </cell>
          <cell r="C6124" t="str">
            <v>10009100402544</v>
          </cell>
          <cell r="D6124">
            <v>1.8080000000000001</v>
          </cell>
          <cell r="E6124">
            <v>0.127</v>
          </cell>
          <cell r="F6124">
            <v>4.3520000000000003</v>
          </cell>
          <cell r="G6124">
            <v>4.3520000000000003</v>
          </cell>
          <cell r="H6124">
            <v>9.9550000000000001</v>
          </cell>
          <cell r="I6124">
            <v>10.848000000000001</v>
          </cell>
          <cell r="J6124">
            <v>0.76200000000000001</v>
          </cell>
          <cell r="K6124">
            <v>13.625</v>
          </cell>
          <cell r="L6124">
            <v>9.25</v>
          </cell>
          <cell r="M6124">
            <v>10.75</v>
          </cell>
          <cell r="N6124">
            <v>6</v>
          </cell>
          <cell r="O6124" t="str">
            <v>US</v>
          </cell>
          <cell r="Q6124" t="str">
            <v>FFH</v>
          </cell>
          <cell r="R6124">
            <v>3</v>
          </cell>
          <cell r="S6124">
            <v>270</v>
          </cell>
          <cell r="T6124">
            <v>20.239999999999998</v>
          </cell>
          <cell r="U6124" t="str">
            <v>US$</v>
          </cell>
          <cell r="W6124" t="str">
            <v>FLT</v>
          </cell>
          <cell r="X6124" t="str">
            <v>BRN</v>
          </cell>
          <cell r="Y6124" t="str">
            <v>FUL</v>
          </cell>
          <cell r="Z6124" t="str">
            <v>FFH</v>
          </cell>
        </row>
        <row r="6125">
          <cell r="A6125" t="str">
            <v>PCS5060G</v>
          </cell>
          <cell r="B6125" t="str">
            <v>9100402547</v>
          </cell>
          <cell r="C6125" t="str">
            <v>10009100402544</v>
          </cell>
          <cell r="D6125">
            <v>1.6919999999999999</v>
          </cell>
          <cell r="E6125">
            <v>9.0999999999999998E-2</v>
          </cell>
          <cell r="F6125">
            <v>4.3520000000000003</v>
          </cell>
          <cell r="G6125">
            <v>4.3520000000000003</v>
          </cell>
          <cell r="H6125">
            <v>9.9550000000000001</v>
          </cell>
          <cell r="I6125">
            <v>10.151999999999999</v>
          </cell>
          <cell r="J6125">
            <v>0.54600000000000004</v>
          </cell>
          <cell r="K6125">
            <v>13.625</v>
          </cell>
          <cell r="L6125">
            <v>9.25</v>
          </cell>
          <cell r="M6125">
            <v>10.75</v>
          </cell>
          <cell r="N6125">
            <v>6</v>
          </cell>
          <cell r="O6125" t="str">
            <v>US</v>
          </cell>
          <cell r="P6125" t="str">
            <v>RA</v>
          </cell>
          <cell r="Q6125" t="str">
            <v>FFH</v>
          </cell>
          <cell r="R6125">
            <v>4</v>
          </cell>
          <cell r="S6125">
            <v>480</v>
          </cell>
          <cell r="T6125">
            <v>20.239999999999998</v>
          </cell>
          <cell r="U6125" t="str">
            <v>US$</v>
          </cell>
          <cell r="V6125" t="str">
            <v>EA</v>
          </cell>
          <cell r="W6125" t="str">
            <v>FLT</v>
          </cell>
          <cell r="X6125" t="str">
            <v>BRN</v>
          </cell>
          <cell r="Y6125" t="str">
            <v>FUL</v>
          </cell>
          <cell r="Z6125" t="str">
            <v>FFH</v>
          </cell>
        </row>
        <row r="6126">
          <cell r="A6126" t="str">
            <v>PCS5062</v>
          </cell>
          <cell r="B6126" t="str">
            <v>9100400420</v>
          </cell>
          <cell r="C6126" t="str">
            <v>10009100400427</v>
          </cell>
          <cell r="D6126">
            <v>1.3460000000000001</v>
          </cell>
          <cell r="E6126">
            <v>7.6999999999999999E-2</v>
          </cell>
          <cell r="F6126">
            <v>4.4770000000000003</v>
          </cell>
          <cell r="G6126">
            <v>4.4770000000000003</v>
          </cell>
          <cell r="H6126">
            <v>6.7050000000000001</v>
          </cell>
          <cell r="I6126">
            <v>8.0760000000000005</v>
          </cell>
          <cell r="J6126">
            <v>0.46200000000000002</v>
          </cell>
          <cell r="K6126">
            <v>13.936999999999999</v>
          </cell>
          <cell r="L6126">
            <v>9.5</v>
          </cell>
          <cell r="M6126">
            <v>7.5</v>
          </cell>
          <cell r="N6126">
            <v>6</v>
          </cell>
          <cell r="O6126" t="str">
            <v>US</v>
          </cell>
          <cell r="Q6126" t="str">
            <v>FFH</v>
          </cell>
          <cell r="R6126">
            <v>5</v>
          </cell>
          <cell r="S6126">
            <v>450</v>
          </cell>
          <cell r="T6126">
            <v>19.88</v>
          </cell>
          <cell r="U6126" t="str">
            <v>US$</v>
          </cell>
          <cell r="W6126" t="str">
            <v>FLT</v>
          </cell>
          <cell r="X6126" t="str">
            <v>BRN</v>
          </cell>
          <cell r="Y6126" t="str">
            <v>FUL</v>
          </cell>
          <cell r="Z6126" t="str">
            <v>FFH</v>
          </cell>
        </row>
        <row r="6127">
          <cell r="A6127" t="str">
            <v>PCS5062M</v>
          </cell>
          <cell r="B6127" t="str">
            <v>9100400413</v>
          </cell>
          <cell r="C6127" t="str">
            <v>10009100400410</v>
          </cell>
          <cell r="D6127">
            <v>1.4830000000000001</v>
          </cell>
          <cell r="E6127">
            <v>7.8E-2</v>
          </cell>
          <cell r="F6127">
            <v>4.4770000000000003</v>
          </cell>
          <cell r="G6127">
            <v>4.4770000000000003</v>
          </cell>
          <cell r="H6127">
            <v>6.7050000000000001</v>
          </cell>
          <cell r="I6127">
            <v>8.8979999999999997</v>
          </cell>
          <cell r="J6127">
            <v>0.57499999999999996</v>
          </cell>
          <cell r="K6127">
            <v>13.936999999999999</v>
          </cell>
          <cell r="L6127">
            <v>7.5</v>
          </cell>
          <cell r="M6127">
            <v>9.5</v>
          </cell>
          <cell r="N6127">
            <v>6</v>
          </cell>
          <cell r="O6127" t="str">
            <v>US</v>
          </cell>
          <cell r="Q6127" t="str">
            <v>FFH</v>
          </cell>
          <cell r="R6127">
            <v>5</v>
          </cell>
          <cell r="S6127">
            <v>450</v>
          </cell>
          <cell r="T6127">
            <v>24.85</v>
          </cell>
          <cell r="U6127" t="str">
            <v>US$</v>
          </cell>
          <cell r="W6127" t="str">
            <v>FLT</v>
          </cell>
          <cell r="X6127" t="str">
            <v>BRN</v>
          </cell>
          <cell r="Y6127" t="str">
            <v>FUL</v>
          </cell>
          <cell r="Z6127" t="str">
            <v>FFH</v>
          </cell>
        </row>
        <row r="6128">
          <cell r="A6128" t="str">
            <v>PCS5062M</v>
          </cell>
          <cell r="B6128" t="str">
            <v>9100400413</v>
          </cell>
          <cell r="C6128" t="str">
            <v>10009100400410</v>
          </cell>
          <cell r="D6128">
            <v>1.4159999999999999</v>
          </cell>
          <cell r="E6128">
            <v>7.3999999999999996E-2</v>
          </cell>
          <cell r="F6128">
            <v>4.4770000000000003</v>
          </cell>
          <cell r="G6128">
            <v>4.4770000000000003</v>
          </cell>
          <cell r="H6128">
            <v>6.7050000000000001</v>
          </cell>
          <cell r="I6128">
            <v>8.4960000000000004</v>
          </cell>
          <cell r="J6128">
            <v>0.44400000000000001</v>
          </cell>
          <cell r="K6128">
            <v>13.936999999999999</v>
          </cell>
          <cell r="L6128">
            <v>9.5</v>
          </cell>
          <cell r="M6128">
            <v>7.5</v>
          </cell>
          <cell r="N6128">
            <v>6</v>
          </cell>
          <cell r="O6128" t="str">
            <v>US</v>
          </cell>
          <cell r="Q6128" t="str">
            <v>FFH</v>
          </cell>
          <cell r="R6128">
            <v>5</v>
          </cell>
          <cell r="S6128">
            <v>600</v>
          </cell>
          <cell r="T6128">
            <v>24.85</v>
          </cell>
          <cell r="U6128" t="str">
            <v>US$</v>
          </cell>
          <cell r="W6128" t="str">
            <v>FLT</v>
          </cell>
          <cell r="X6128" t="str">
            <v>BRN</v>
          </cell>
          <cell r="Y6128" t="str">
            <v>FUL</v>
          </cell>
          <cell r="Z6128" t="str">
            <v>FFH</v>
          </cell>
        </row>
        <row r="6129">
          <cell r="A6129" t="str">
            <v>PCS5063</v>
          </cell>
          <cell r="B6129" t="str">
            <v>9100400437</v>
          </cell>
          <cell r="C6129" t="str">
            <v>10009100400434</v>
          </cell>
          <cell r="D6129">
            <v>1.766</v>
          </cell>
          <cell r="E6129">
            <v>0.115</v>
          </cell>
          <cell r="F6129">
            <v>4.3520000000000003</v>
          </cell>
          <cell r="G6129">
            <v>4.3520000000000003</v>
          </cell>
          <cell r="H6129">
            <v>9.9550000000000001</v>
          </cell>
          <cell r="I6129">
            <v>10.596</v>
          </cell>
          <cell r="J6129">
            <v>0.69</v>
          </cell>
          <cell r="K6129">
            <v>13.625</v>
          </cell>
          <cell r="L6129">
            <v>9.25</v>
          </cell>
          <cell r="M6129">
            <v>10.75</v>
          </cell>
          <cell r="N6129">
            <v>6</v>
          </cell>
          <cell r="O6129" t="str">
            <v>US</v>
          </cell>
          <cell r="Q6129" t="str">
            <v>FFH</v>
          </cell>
          <cell r="R6129">
            <v>3</v>
          </cell>
          <cell r="S6129">
            <v>270</v>
          </cell>
          <cell r="T6129">
            <v>20.22</v>
          </cell>
          <cell r="U6129" t="str">
            <v>US$</v>
          </cell>
          <cell r="W6129" t="str">
            <v>FLT</v>
          </cell>
          <cell r="X6129" t="str">
            <v>BRN</v>
          </cell>
          <cell r="Y6129" t="str">
            <v>FUL</v>
          </cell>
          <cell r="Z6129" t="str">
            <v>FFH</v>
          </cell>
        </row>
        <row r="6130">
          <cell r="A6130" t="str">
            <v>PCS5064</v>
          </cell>
          <cell r="B6130" t="str">
            <v>9100400499</v>
          </cell>
          <cell r="C6130" t="str">
            <v>10009100400496</v>
          </cell>
          <cell r="D6130">
            <v>1.6579999999999999</v>
          </cell>
          <cell r="E6130">
            <v>0.13</v>
          </cell>
          <cell r="F6130">
            <v>4.3520000000000003</v>
          </cell>
          <cell r="G6130">
            <v>4.3520000000000003</v>
          </cell>
          <cell r="H6130">
            <v>9.9550000000000001</v>
          </cell>
          <cell r="I6130">
            <v>9.9480000000000004</v>
          </cell>
          <cell r="J6130">
            <v>0.78</v>
          </cell>
          <cell r="K6130">
            <v>13.625</v>
          </cell>
          <cell r="L6130">
            <v>9.25</v>
          </cell>
          <cell r="M6130">
            <v>10.75</v>
          </cell>
          <cell r="N6130">
            <v>6</v>
          </cell>
          <cell r="O6130" t="str">
            <v>US</v>
          </cell>
          <cell r="P6130" t="str">
            <v>RA</v>
          </cell>
          <cell r="Q6130" t="str">
            <v>FFH</v>
          </cell>
          <cell r="R6130">
            <v>3</v>
          </cell>
          <cell r="S6130">
            <v>270</v>
          </cell>
          <cell r="T6130">
            <v>21.13</v>
          </cell>
          <cell r="U6130" t="str">
            <v>US$</v>
          </cell>
          <cell r="V6130" t="str">
            <v>EA</v>
          </cell>
          <cell r="W6130" t="str">
            <v>FLT</v>
          </cell>
          <cell r="X6130" t="str">
            <v>BRN</v>
          </cell>
          <cell r="Y6130" t="str">
            <v>FUL</v>
          </cell>
          <cell r="Z6130" t="str">
            <v>FFH</v>
          </cell>
        </row>
        <row r="6131">
          <cell r="A6131" t="str">
            <v>PFA11028</v>
          </cell>
          <cell r="B6131" t="str">
            <v>9100546661</v>
          </cell>
          <cell r="C6131" t="str">
            <v>10009100546668</v>
          </cell>
          <cell r="D6131">
            <v>1</v>
          </cell>
          <cell r="E6131">
            <v>4.5999999999999999E-2</v>
          </cell>
          <cell r="F6131">
            <v>3.8479999999999999</v>
          </cell>
          <cell r="G6131">
            <v>3.8479999999999999</v>
          </cell>
          <cell r="H6131">
            <v>5.3220000000000001</v>
          </cell>
          <cell r="I6131">
            <v>0</v>
          </cell>
          <cell r="J6131">
            <v>0.36</v>
          </cell>
          <cell r="K6131">
            <v>12.186999999999999</v>
          </cell>
          <cell r="L6131">
            <v>8.25</v>
          </cell>
          <cell r="M6131">
            <v>6.1870000000000003</v>
          </cell>
          <cell r="N6131">
            <v>6</v>
          </cell>
          <cell r="O6131" t="str">
            <v>US</v>
          </cell>
          <cell r="P6131" t="str">
            <v>RA</v>
          </cell>
          <cell r="Q6131" t="str">
            <v>FAH</v>
          </cell>
          <cell r="R6131">
            <v>7</v>
          </cell>
          <cell r="S6131">
            <v>672</v>
          </cell>
          <cell r="T6131">
            <v>0</v>
          </cell>
          <cell r="V6131" t="str">
            <v>EA</v>
          </cell>
          <cell r="W6131" t="str">
            <v>FLT</v>
          </cell>
          <cell r="X6131" t="str">
            <v>BRN</v>
          </cell>
          <cell r="Y6131" t="str">
            <v>AIR</v>
          </cell>
          <cell r="Z6131" t="str">
            <v>FAH</v>
          </cell>
        </row>
        <row r="6132">
          <cell r="A6132" t="str">
            <v>PFA3663</v>
          </cell>
          <cell r="B6132" t="str">
            <v>9100401670</v>
          </cell>
          <cell r="C6132" t="str">
            <v>10009100401677</v>
          </cell>
          <cell r="D6132">
            <v>0.92500000000000004</v>
          </cell>
          <cell r="E6132">
            <v>4.4999999999999998E-2</v>
          </cell>
          <cell r="F6132">
            <v>0</v>
          </cell>
          <cell r="G6132">
            <v>0</v>
          </cell>
          <cell r="H6132">
            <v>0</v>
          </cell>
          <cell r="I6132">
            <v>5.55</v>
          </cell>
          <cell r="J6132">
            <v>0.27</v>
          </cell>
          <cell r="K6132">
            <v>11.936999999999999</v>
          </cell>
          <cell r="L6132">
            <v>8.0619999999999994</v>
          </cell>
          <cell r="M6132">
            <v>4.6870000000000003</v>
          </cell>
          <cell r="N6132">
            <v>6</v>
          </cell>
          <cell r="O6132" t="str">
            <v>US</v>
          </cell>
          <cell r="P6132" t="str">
            <v>RA</v>
          </cell>
          <cell r="Q6132" t="str">
            <v>FAH</v>
          </cell>
          <cell r="R6132">
            <v>8</v>
          </cell>
          <cell r="S6132">
            <v>960</v>
          </cell>
          <cell r="T6132">
            <v>8.65</v>
          </cell>
          <cell r="U6132" t="str">
            <v>US$</v>
          </cell>
          <cell r="V6132" t="str">
            <v>EA</v>
          </cell>
          <cell r="W6132" t="str">
            <v>FLT</v>
          </cell>
          <cell r="X6132" t="str">
            <v>BRN</v>
          </cell>
          <cell r="Y6132" t="str">
            <v>AIR</v>
          </cell>
          <cell r="Z6132" t="str">
            <v>FAH</v>
          </cell>
        </row>
        <row r="6133">
          <cell r="A6133" t="str">
            <v>PFA3667</v>
          </cell>
          <cell r="B6133" t="str">
            <v>9100403094</v>
          </cell>
          <cell r="C6133" t="str">
            <v>10009100403091</v>
          </cell>
          <cell r="D6133">
            <v>0.97299999999999998</v>
          </cell>
          <cell r="E6133">
            <v>2.9000000000000001E-2</v>
          </cell>
          <cell r="F6133">
            <v>0</v>
          </cell>
          <cell r="G6133">
            <v>0</v>
          </cell>
          <cell r="H6133">
            <v>0</v>
          </cell>
          <cell r="I6133">
            <v>5.8380000000000001</v>
          </cell>
          <cell r="J6133">
            <v>0.17399999999999999</v>
          </cell>
          <cell r="K6133">
            <v>11.936999999999999</v>
          </cell>
          <cell r="L6133">
            <v>8.0619999999999994</v>
          </cell>
          <cell r="M6133">
            <v>4.6870000000000003</v>
          </cell>
          <cell r="N6133">
            <v>6</v>
          </cell>
          <cell r="O6133" t="str">
            <v>US</v>
          </cell>
          <cell r="P6133" t="str">
            <v>RA</v>
          </cell>
          <cell r="Q6133" t="str">
            <v>FAH</v>
          </cell>
          <cell r="R6133">
            <v>9</v>
          </cell>
          <cell r="S6133">
            <v>1080</v>
          </cell>
          <cell r="T6133">
            <v>8.65</v>
          </cell>
          <cell r="U6133" t="str">
            <v>US$</v>
          </cell>
          <cell r="V6133" t="str">
            <v>EA</v>
          </cell>
          <cell r="W6133" t="str">
            <v>FLT</v>
          </cell>
          <cell r="X6133" t="str">
            <v>BRN</v>
          </cell>
          <cell r="Y6133" t="str">
            <v>AIR</v>
          </cell>
          <cell r="Z6133" t="str">
            <v>FAH</v>
          </cell>
        </row>
        <row r="6134">
          <cell r="A6134" t="str">
            <v>PFA5693BR</v>
          </cell>
          <cell r="D6134">
            <v>0.83299999999999996</v>
          </cell>
          <cell r="E6134">
            <v>0</v>
          </cell>
          <cell r="F6134">
            <v>0</v>
          </cell>
          <cell r="G6134">
            <v>0</v>
          </cell>
          <cell r="H6134">
            <v>0</v>
          </cell>
          <cell r="I6134">
            <v>0</v>
          </cell>
          <cell r="J6134">
            <v>0</v>
          </cell>
          <cell r="K6134">
            <v>0</v>
          </cell>
          <cell r="L6134">
            <v>0</v>
          </cell>
          <cell r="M6134">
            <v>0</v>
          </cell>
          <cell r="N6134">
            <v>0</v>
          </cell>
          <cell r="O6134" t="str">
            <v>US</v>
          </cell>
          <cell r="P6134" t="str">
            <v>RA</v>
          </cell>
          <cell r="Q6134" t="str">
            <v>FFP</v>
          </cell>
          <cell r="R6134">
            <v>0</v>
          </cell>
          <cell r="S6134">
            <v>0</v>
          </cell>
          <cell r="T6134">
            <v>0</v>
          </cell>
          <cell r="V6134" t="str">
            <v>EA</v>
          </cell>
          <cell r="W6134" t="str">
            <v>FLT</v>
          </cell>
          <cell r="X6134" t="str">
            <v>BRN</v>
          </cell>
          <cell r="Y6134" t="str">
            <v>FUL</v>
          </cell>
          <cell r="Z6134" t="str">
            <v>FFP</v>
          </cell>
        </row>
        <row r="6135">
          <cell r="A6135" t="str">
            <v>PG3334</v>
          </cell>
          <cell r="B6135" t="str">
            <v>9100001085</v>
          </cell>
          <cell r="C6135" t="str">
            <v>10009100001082</v>
          </cell>
          <cell r="D6135">
            <v>1.575</v>
          </cell>
          <cell r="E6135">
            <v>8.7999999999999995E-2</v>
          </cell>
          <cell r="F6135">
            <v>3.8519999999999999</v>
          </cell>
          <cell r="G6135">
            <v>3.8519999999999999</v>
          </cell>
          <cell r="H6135">
            <v>8.33</v>
          </cell>
          <cell r="I6135">
            <v>9.4499999999999993</v>
          </cell>
          <cell r="J6135">
            <v>0.52800000000000002</v>
          </cell>
          <cell r="K6135">
            <v>12.061999999999999</v>
          </cell>
          <cell r="L6135">
            <v>8.25</v>
          </cell>
          <cell r="M6135">
            <v>9.125</v>
          </cell>
          <cell r="N6135">
            <v>6</v>
          </cell>
          <cell r="O6135" t="str">
            <v>US</v>
          </cell>
          <cell r="P6135" t="str">
            <v>RA</v>
          </cell>
          <cell r="Q6135" t="str">
            <v>FFH</v>
          </cell>
          <cell r="R6135">
            <v>7</v>
          </cell>
          <cell r="S6135">
            <v>864</v>
          </cell>
          <cell r="T6135">
            <v>11.21</v>
          </cell>
          <cell r="U6135" t="str">
            <v>US$</v>
          </cell>
          <cell r="V6135" t="str">
            <v>EA</v>
          </cell>
          <cell r="W6135" t="str">
            <v>FLT</v>
          </cell>
          <cell r="X6135" t="str">
            <v>BRN</v>
          </cell>
          <cell r="Y6135" t="str">
            <v>FUL</v>
          </cell>
          <cell r="Z6135" t="str">
            <v>FFH</v>
          </cell>
        </row>
        <row r="6136">
          <cell r="A6136" t="str">
            <v>PG3349</v>
          </cell>
          <cell r="B6136" t="str">
            <v>9100402257</v>
          </cell>
          <cell r="C6136" t="str">
            <v>10009100402254</v>
          </cell>
          <cell r="D6136">
            <v>1.3080000000000001</v>
          </cell>
          <cell r="E6136">
            <v>7.2999999999999995E-2</v>
          </cell>
          <cell r="F6136">
            <v>3.8519999999999999</v>
          </cell>
          <cell r="G6136">
            <v>3.8519999999999999</v>
          </cell>
          <cell r="H6136">
            <v>6.08</v>
          </cell>
          <cell r="I6136">
            <v>7.8479999999999999</v>
          </cell>
          <cell r="J6136">
            <v>0.438</v>
          </cell>
          <cell r="K6136">
            <v>12.061999999999999</v>
          </cell>
          <cell r="L6136">
            <v>8.25</v>
          </cell>
          <cell r="M6136">
            <v>6.875</v>
          </cell>
          <cell r="N6136">
            <v>6</v>
          </cell>
          <cell r="O6136" t="str">
            <v>US</v>
          </cell>
          <cell r="P6136" t="str">
            <v>RA</v>
          </cell>
          <cell r="Q6136" t="str">
            <v>FFH</v>
          </cell>
          <cell r="R6136">
            <v>6</v>
          </cell>
          <cell r="S6136">
            <v>720</v>
          </cell>
          <cell r="T6136">
            <v>10.96</v>
          </cell>
          <cell r="U6136" t="str">
            <v>US$</v>
          </cell>
          <cell r="V6136" t="str">
            <v>EA</v>
          </cell>
          <cell r="W6136" t="str">
            <v>FLT</v>
          </cell>
          <cell r="X6136" t="str">
            <v>BRN</v>
          </cell>
          <cell r="Y6136" t="str">
            <v>FUL</v>
          </cell>
          <cell r="Z6136" t="str">
            <v>FFH</v>
          </cell>
        </row>
        <row r="6137">
          <cell r="A6137" t="str">
            <v>PH10027</v>
          </cell>
          <cell r="B6137" t="str">
            <v>9100545732</v>
          </cell>
          <cell r="C6137" t="str">
            <v>10009100545739</v>
          </cell>
          <cell r="D6137">
            <v>0.66</v>
          </cell>
          <cell r="E6137">
            <v>2.8000000000000001E-2</v>
          </cell>
          <cell r="F6137">
            <v>3.0979999999999999</v>
          </cell>
          <cell r="G6137">
            <v>3.0979999999999999</v>
          </cell>
          <cell r="H6137">
            <v>5.0720000000000001</v>
          </cell>
          <cell r="I6137">
            <v>3.96</v>
          </cell>
          <cell r="J6137">
            <v>0.22500000000000001</v>
          </cell>
          <cell r="K6137">
            <v>9.8119999999999994</v>
          </cell>
          <cell r="L6137">
            <v>6.75</v>
          </cell>
          <cell r="M6137">
            <v>5.875</v>
          </cell>
          <cell r="N6137">
            <v>6</v>
          </cell>
          <cell r="O6137" t="str">
            <v>US</v>
          </cell>
          <cell r="P6137" t="str">
            <v>RA</v>
          </cell>
          <cell r="Q6137" t="str">
            <v>HDO</v>
          </cell>
          <cell r="R6137">
            <v>7</v>
          </cell>
          <cell r="S6137">
            <v>1260</v>
          </cell>
          <cell r="T6137">
            <v>8.66</v>
          </cell>
          <cell r="U6137" t="str">
            <v>US$</v>
          </cell>
          <cell r="V6137" t="str">
            <v>EA</v>
          </cell>
          <cell r="W6137" t="str">
            <v>FLT</v>
          </cell>
          <cell r="X6137" t="str">
            <v>BRN</v>
          </cell>
          <cell r="Y6137" t="str">
            <v>FOT</v>
          </cell>
          <cell r="Z6137" t="str">
            <v>HDO</v>
          </cell>
        </row>
        <row r="6138">
          <cell r="A6138" t="str">
            <v>PH10060</v>
          </cell>
          <cell r="B6138" t="str">
            <v>9100532367</v>
          </cell>
          <cell r="C6138" t="str">
            <v>10009100532364</v>
          </cell>
          <cell r="D6138">
            <v>0.52900000000000003</v>
          </cell>
          <cell r="E6138">
            <v>3.5999999999999997E-2</v>
          </cell>
          <cell r="F6138">
            <v>3.0979999999999999</v>
          </cell>
          <cell r="G6138">
            <v>3.0979999999999999</v>
          </cell>
          <cell r="H6138">
            <v>3.5089999999999999</v>
          </cell>
          <cell r="I6138">
            <v>3.1739999999999999</v>
          </cell>
          <cell r="J6138">
            <v>0.216</v>
          </cell>
          <cell r="K6138">
            <v>12.936999999999999</v>
          </cell>
          <cell r="L6138">
            <v>9.6869999999999994</v>
          </cell>
          <cell r="M6138">
            <v>3.8119999999999998</v>
          </cell>
          <cell r="N6138">
            <v>6</v>
          </cell>
          <cell r="O6138" t="str">
            <v>US</v>
          </cell>
          <cell r="Q6138" t="str">
            <v>EXG</v>
          </cell>
          <cell r="R6138">
            <v>11</v>
          </cell>
          <cell r="S6138">
            <v>1980</v>
          </cell>
          <cell r="T6138">
            <v>5.31</v>
          </cell>
          <cell r="U6138" t="str">
            <v>US$</v>
          </cell>
          <cell r="W6138" t="str">
            <v>FLT</v>
          </cell>
          <cell r="X6138" t="str">
            <v>BRN</v>
          </cell>
          <cell r="Y6138" t="str">
            <v>OIL</v>
          </cell>
          <cell r="Z6138" t="str">
            <v>EXG</v>
          </cell>
        </row>
        <row r="6139">
          <cell r="A6139" t="str">
            <v>PH10060</v>
          </cell>
          <cell r="B6139" t="str">
            <v>9100532367</v>
          </cell>
          <cell r="C6139" t="str">
            <v>50009100532362</v>
          </cell>
          <cell r="D6139">
            <v>0.54700000000000004</v>
          </cell>
          <cell r="E6139">
            <v>4.3999999999999997E-2</v>
          </cell>
          <cell r="F6139">
            <v>3.0979999999999999</v>
          </cell>
          <cell r="G6139">
            <v>3.0979999999999999</v>
          </cell>
          <cell r="H6139">
            <v>3.5089999999999999</v>
          </cell>
          <cell r="I6139">
            <v>3.282</v>
          </cell>
          <cell r="J6139">
            <v>0.26400000000000001</v>
          </cell>
          <cell r="K6139">
            <v>9.9369999999999994</v>
          </cell>
          <cell r="L6139">
            <v>6.5</v>
          </cell>
          <cell r="M6139">
            <v>3.8119999999999998</v>
          </cell>
          <cell r="N6139">
            <v>6</v>
          </cell>
          <cell r="O6139" t="str">
            <v>US</v>
          </cell>
          <cell r="Q6139" t="str">
            <v>EXG</v>
          </cell>
          <cell r="R6139">
            <v>11</v>
          </cell>
          <cell r="S6139">
            <v>1848</v>
          </cell>
          <cell r="T6139">
            <v>5.31</v>
          </cell>
          <cell r="U6139" t="str">
            <v>US$</v>
          </cell>
          <cell r="W6139" t="str">
            <v>FLT</v>
          </cell>
          <cell r="X6139" t="str">
            <v>BRN</v>
          </cell>
          <cell r="Y6139" t="str">
            <v>OIL</v>
          </cell>
          <cell r="Z6139" t="str">
            <v>EXG</v>
          </cell>
        </row>
        <row r="6140">
          <cell r="A6140" t="str">
            <v>PH10060</v>
          </cell>
          <cell r="B6140" t="str">
            <v>9100532367</v>
          </cell>
          <cell r="C6140" t="str">
            <v>50009100532362</v>
          </cell>
          <cell r="D6140">
            <v>0.54</v>
          </cell>
          <cell r="E6140">
            <v>4.3999999999999997E-2</v>
          </cell>
          <cell r="F6140">
            <v>3.0979999999999999</v>
          </cell>
          <cell r="G6140">
            <v>3.0979999999999999</v>
          </cell>
          <cell r="H6140">
            <v>3.5089999999999999</v>
          </cell>
          <cell r="I6140">
            <v>3.24</v>
          </cell>
          <cell r="J6140">
            <v>0.14199999999999999</v>
          </cell>
          <cell r="K6140">
            <v>9.9369999999999994</v>
          </cell>
          <cell r="L6140">
            <v>6.5</v>
          </cell>
          <cell r="M6140">
            <v>3.8119999999999998</v>
          </cell>
          <cell r="N6140">
            <v>6</v>
          </cell>
          <cell r="O6140" t="str">
            <v>US</v>
          </cell>
          <cell r="P6140" t="str">
            <v>RA</v>
          </cell>
          <cell r="Q6140" t="str">
            <v>EXG</v>
          </cell>
          <cell r="R6140">
            <v>11</v>
          </cell>
          <cell r="S6140">
            <v>1848</v>
          </cell>
          <cell r="T6140">
            <v>5.31</v>
          </cell>
          <cell r="U6140" t="str">
            <v>US$</v>
          </cell>
          <cell r="V6140" t="str">
            <v>EA</v>
          </cell>
          <cell r="W6140" t="str">
            <v>FLT</v>
          </cell>
          <cell r="X6140" t="str">
            <v>BRN</v>
          </cell>
          <cell r="Y6140" t="str">
            <v>OIL</v>
          </cell>
          <cell r="Z6140" t="str">
            <v>EXG</v>
          </cell>
        </row>
        <row r="6141">
          <cell r="A6141" t="str">
            <v>PH10060</v>
          </cell>
          <cell r="B6141" t="str">
            <v>9100532367</v>
          </cell>
          <cell r="C6141" t="str">
            <v>50009100532362</v>
          </cell>
          <cell r="D6141">
            <v>0.54</v>
          </cell>
          <cell r="E6141">
            <v>1.9E-2</v>
          </cell>
          <cell r="F6141">
            <v>3.0979999999999999</v>
          </cell>
          <cell r="G6141">
            <v>3.0979999999999999</v>
          </cell>
          <cell r="H6141">
            <v>3.5089999999999999</v>
          </cell>
          <cell r="I6141">
            <v>3.24</v>
          </cell>
          <cell r="J6141">
            <v>0.14199999999999999</v>
          </cell>
          <cell r="K6141">
            <v>9.9369999999999994</v>
          </cell>
          <cell r="L6141">
            <v>6.5</v>
          </cell>
          <cell r="M6141">
            <v>3.8119999999999998</v>
          </cell>
          <cell r="N6141">
            <v>6</v>
          </cell>
          <cell r="O6141" t="str">
            <v>US</v>
          </cell>
          <cell r="P6141" t="str">
            <v>RA</v>
          </cell>
          <cell r="Q6141" t="str">
            <v>EXG</v>
          </cell>
          <cell r="R6141">
            <v>11</v>
          </cell>
          <cell r="S6141">
            <v>1848</v>
          </cell>
          <cell r="T6141">
            <v>5.31</v>
          </cell>
          <cell r="U6141" t="str">
            <v>US$</v>
          </cell>
          <cell r="V6141" t="str">
            <v>EA</v>
          </cell>
          <cell r="W6141" t="str">
            <v>FLT</v>
          </cell>
          <cell r="X6141" t="str">
            <v>BRN</v>
          </cell>
          <cell r="Y6141" t="str">
            <v>OIL</v>
          </cell>
          <cell r="Z6141" t="str">
            <v>EXG</v>
          </cell>
        </row>
        <row r="6142">
          <cell r="A6142" t="str">
            <v>PH10060AZ</v>
          </cell>
          <cell r="B6142" t="str">
            <v>9100544469</v>
          </cell>
          <cell r="C6142" t="str">
            <v>10009100544466</v>
          </cell>
          <cell r="D6142">
            <v>0.5</v>
          </cell>
          <cell r="E6142">
            <v>0</v>
          </cell>
          <cell r="F6142">
            <v>0</v>
          </cell>
          <cell r="G6142">
            <v>0</v>
          </cell>
          <cell r="H6142">
            <v>0</v>
          </cell>
          <cell r="I6142">
            <v>3</v>
          </cell>
          <cell r="J6142">
            <v>0.14199999999999999</v>
          </cell>
          <cell r="K6142">
            <v>9.875</v>
          </cell>
          <cell r="L6142">
            <v>6.5</v>
          </cell>
          <cell r="M6142">
            <v>3.8119999999999998</v>
          </cell>
          <cell r="N6142">
            <v>6</v>
          </cell>
          <cell r="O6142" t="str">
            <v>US</v>
          </cell>
          <cell r="P6142" t="str">
            <v>RA</v>
          </cell>
          <cell r="Q6142" t="str">
            <v>EXG</v>
          </cell>
          <cell r="R6142">
            <v>11</v>
          </cell>
          <cell r="S6142">
            <v>1848</v>
          </cell>
          <cell r="T6142">
            <v>3.44</v>
          </cell>
          <cell r="U6142" t="str">
            <v>US$</v>
          </cell>
          <cell r="V6142" t="str">
            <v>EA</v>
          </cell>
          <cell r="W6142" t="str">
            <v>FLT</v>
          </cell>
          <cell r="X6142" t="str">
            <v>BRN</v>
          </cell>
          <cell r="Y6142" t="str">
            <v>OIL</v>
          </cell>
          <cell r="Z6142" t="str">
            <v>EXG</v>
          </cell>
        </row>
        <row r="6143">
          <cell r="A6143" t="str">
            <v>PH10060FP</v>
          </cell>
          <cell r="B6143" t="str">
            <v>9100540065</v>
          </cell>
          <cell r="C6143" t="str">
            <v>10009100264579</v>
          </cell>
          <cell r="D6143">
            <v>0.5</v>
          </cell>
          <cell r="E6143">
            <v>0</v>
          </cell>
          <cell r="F6143">
            <v>0</v>
          </cell>
          <cell r="G6143">
            <v>0</v>
          </cell>
          <cell r="H6143">
            <v>0</v>
          </cell>
          <cell r="I6143">
            <v>3</v>
          </cell>
          <cell r="J6143">
            <v>0.129</v>
          </cell>
          <cell r="K6143">
            <v>9.5</v>
          </cell>
          <cell r="L6143">
            <v>6.375</v>
          </cell>
          <cell r="M6143">
            <v>3.6869999999999998</v>
          </cell>
          <cell r="N6143">
            <v>6</v>
          </cell>
          <cell r="O6143" t="str">
            <v>US</v>
          </cell>
          <cell r="P6143" t="str">
            <v>RA</v>
          </cell>
          <cell r="Q6143" t="str">
            <v>EXG</v>
          </cell>
          <cell r="R6143">
            <v>11</v>
          </cell>
          <cell r="S6143">
            <v>1848</v>
          </cell>
          <cell r="T6143">
            <v>5.07</v>
          </cell>
          <cell r="U6143" t="str">
            <v>US$</v>
          </cell>
          <cell r="V6143" t="str">
            <v>EA</v>
          </cell>
          <cell r="W6143" t="str">
            <v>FLT</v>
          </cell>
          <cell r="X6143" t="str">
            <v>BRN</v>
          </cell>
          <cell r="Y6143" t="str">
            <v>OIL</v>
          </cell>
          <cell r="Z6143" t="str">
            <v>EXG</v>
          </cell>
        </row>
        <row r="6144">
          <cell r="A6144" t="str">
            <v>PH10060PRO</v>
          </cell>
          <cell r="B6144" t="str">
            <v>9100540393</v>
          </cell>
          <cell r="C6144" t="str">
            <v>10009100540390</v>
          </cell>
          <cell r="D6144">
            <v>0.5</v>
          </cell>
          <cell r="E6144">
            <v>0.02</v>
          </cell>
          <cell r="F6144">
            <v>3</v>
          </cell>
          <cell r="G6144">
            <v>3</v>
          </cell>
          <cell r="H6144">
            <v>3.76</v>
          </cell>
          <cell r="I6144">
            <v>6</v>
          </cell>
          <cell r="J6144">
            <v>0.28699999999999998</v>
          </cell>
          <cell r="K6144">
            <v>13.077</v>
          </cell>
          <cell r="L6144">
            <v>9.7569999999999997</v>
          </cell>
          <cell r="M6144">
            <v>3.8820000000000001</v>
          </cell>
          <cell r="N6144">
            <v>12</v>
          </cell>
          <cell r="O6144" t="str">
            <v>US</v>
          </cell>
          <cell r="P6144" t="str">
            <v>RA</v>
          </cell>
          <cell r="Q6144" t="str">
            <v>FRP</v>
          </cell>
          <cell r="R6144">
            <v>11</v>
          </cell>
          <cell r="S6144">
            <v>1980</v>
          </cell>
          <cell r="T6144">
            <v>1.62</v>
          </cell>
          <cell r="U6144" t="str">
            <v>US$</v>
          </cell>
          <cell r="V6144" t="str">
            <v>EA</v>
          </cell>
          <cell r="W6144" t="str">
            <v>FLT</v>
          </cell>
          <cell r="X6144" t="str">
            <v>BRN</v>
          </cell>
          <cell r="Y6144" t="str">
            <v>OIL</v>
          </cell>
          <cell r="Z6144" t="str">
            <v>FRP</v>
          </cell>
        </row>
        <row r="6145">
          <cell r="A6145" t="str">
            <v>PH10127ZA</v>
          </cell>
          <cell r="D6145">
            <v>0</v>
          </cell>
          <cell r="E6145">
            <v>0</v>
          </cell>
          <cell r="F6145">
            <v>0</v>
          </cell>
          <cell r="G6145">
            <v>0</v>
          </cell>
          <cell r="H6145">
            <v>0</v>
          </cell>
          <cell r="I6145">
            <v>0</v>
          </cell>
          <cell r="J6145">
            <v>0</v>
          </cell>
          <cell r="K6145">
            <v>0</v>
          </cell>
          <cell r="L6145">
            <v>0</v>
          </cell>
          <cell r="M6145">
            <v>0</v>
          </cell>
          <cell r="N6145">
            <v>0</v>
          </cell>
          <cell r="O6145" t="str">
            <v>ZA</v>
          </cell>
          <cell r="P6145" t="str">
            <v>RA</v>
          </cell>
          <cell r="Q6145" t="str">
            <v>FOH</v>
          </cell>
          <cell r="R6145">
            <v>0</v>
          </cell>
          <cell r="S6145">
            <v>0</v>
          </cell>
          <cell r="T6145">
            <v>0</v>
          </cell>
          <cell r="V6145" t="str">
            <v>EA</v>
          </cell>
          <cell r="W6145" t="str">
            <v>FLT</v>
          </cell>
          <cell r="X6145" t="str">
            <v>BRN</v>
          </cell>
          <cell r="Y6145" t="str">
            <v>OIL</v>
          </cell>
          <cell r="Z6145" t="str">
            <v>FOH</v>
          </cell>
        </row>
        <row r="6146">
          <cell r="A6146" t="str">
            <v>PH10220</v>
          </cell>
          <cell r="B6146" t="str">
            <v>9100535214</v>
          </cell>
          <cell r="C6146" t="str">
            <v>10009100535211</v>
          </cell>
          <cell r="D6146">
            <v>1.22</v>
          </cell>
          <cell r="E6146">
            <v>7.9000000000000001E-2</v>
          </cell>
          <cell r="F6146">
            <v>4.4960000000000004</v>
          </cell>
          <cell r="G6146">
            <v>4.4960000000000004</v>
          </cell>
          <cell r="H6146">
            <v>6.742</v>
          </cell>
          <cell r="I6146">
            <v>14.64</v>
          </cell>
          <cell r="J6146">
            <v>1.1850000000000001</v>
          </cell>
          <cell r="K6146">
            <v>18.806000000000001</v>
          </cell>
          <cell r="L6146">
            <v>14.305999999999999</v>
          </cell>
          <cell r="M6146">
            <v>7.6120000000000001</v>
          </cell>
          <cell r="N6146">
            <v>12</v>
          </cell>
          <cell r="O6146" t="str">
            <v>US</v>
          </cell>
          <cell r="P6146" t="str">
            <v>RA</v>
          </cell>
          <cell r="Q6146" t="str">
            <v>FOH</v>
          </cell>
          <cell r="R6146">
            <v>5</v>
          </cell>
          <cell r="S6146">
            <v>360</v>
          </cell>
          <cell r="T6146">
            <v>18.809999999999999</v>
          </cell>
          <cell r="U6146" t="str">
            <v>US$</v>
          </cell>
          <cell r="V6146" t="str">
            <v>EA</v>
          </cell>
          <cell r="W6146" t="str">
            <v>FLT</v>
          </cell>
          <cell r="X6146" t="str">
            <v>BRN</v>
          </cell>
          <cell r="Y6146" t="str">
            <v>OIL</v>
          </cell>
          <cell r="Z6146" t="str">
            <v>FOH</v>
          </cell>
        </row>
        <row r="6147">
          <cell r="A6147" t="str">
            <v>PH10575</v>
          </cell>
          <cell r="B6147" t="str">
            <v>9100539670</v>
          </cell>
          <cell r="C6147" t="str">
            <v>10009100539677</v>
          </cell>
          <cell r="D6147">
            <v>0.6</v>
          </cell>
          <cell r="E6147">
            <v>2.3E-2</v>
          </cell>
          <cell r="F6147">
            <v>3.0979999999999999</v>
          </cell>
          <cell r="G6147">
            <v>3.0979999999999999</v>
          </cell>
          <cell r="H6147">
            <v>4.1970000000000001</v>
          </cell>
          <cell r="I6147">
            <v>3.6</v>
          </cell>
          <cell r="J6147">
            <v>0.185</v>
          </cell>
          <cell r="K6147">
            <v>6.9450000000000003</v>
          </cell>
          <cell r="L6147">
            <v>4.57</v>
          </cell>
          <cell r="M6147">
            <v>10.077</v>
          </cell>
          <cell r="N6147">
            <v>6</v>
          </cell>
          <cell r="O6147" t="str">
            <v>US</v>
          </cell>
          <cell r="P6147" t="str">
            <v>RA</v>
          </cell>
          <cell r="Q6147" t="str">
            <v>EXG</v>
          </cell>
          <cell r="R6147">
            <v>9</v>
          </cell>
          <cell r="S6147">
            <v>1512</v>
          </cell>
          <cell r="T6147">
            <v>5.85</v>
          </cell>
          <cell r="U6147" t="str">
            <v>US$</v>
          </cell>
          <cell r="V6147" t="str">
            <v>EA</v>
          </cell>
          <cell r="W6147" t="str">
            <v>FLT</v>
          </cell>
          <cell r="X6147" t="str">
            <v>BRN</v>
          </cell>
          <cell r="Y6147" t="str">
            <v>OIL</v>
          </cell>
          <cell r="Z6147" t="str">
            <v>EXG</v>
          </cell>
        </row>
        <row r="6148">
          <cell r="A6148" t="str">
            <v>PH10575AZ</v>
          </cell>
          <cell r="B6148" t="str">
            <v>9100546340</v>
          </cell>
          <cell r="C6148" t="str">
            <v>10009100546347</v>
          </cell>
          <cell r="D6148">
            <v>0.54100000000000004</v>
          </cell>
          <cell r="E6148">
            <v>0</v>
          </cell>
          <cell r="F6148">
            <v>0</v>
          </cell>
          <cell r="G6148">
            <v>0</v>
          </cell>
          <cell r="H6148">
            <v>0</v>
          </cell>
          <cell r="I6148">
            <v>3.246</v>
          </cell>
          <cell r="J6148">
            <v>0.16900000000000001</v>
          </cell>
          <cell r="K6148">
            <v>9.875</v>
          </cell>
          <cell r="L6148">
            <v>6.5</v>
          </cell>
          <cell r="M6148">
            <v>4.5620000000000003</v>
          </cell>
          <cell r="N6148">
            <v>6</v>
          </cell>
          <cell r="P6148" t="str">
            <v>RA</v>
          </cell>
          <cell r="Q6148" t="str">
            <v>EXG</v>
          </cell>
          <cell r="R6148">
            <v>9</v>
          </cell>
          <cell r="S6148">
            <v>1512</v>
          </cell>
          <cell r="T6148">
            <v>2.63</v>
          </cell>
          <cell r="U6148" t="str">
            <v>US$</v>
          </cell>
          <cell r="V6148" t="str">
            <v>EA</v>
          </cell>
          <cell r="W6148" t="str">
            <v>FLT</v>
          </cell>
          <cell r="X6148" t="str">
            <v>BRN</v>
          </cell>
          <cell r="Y6148" t="str">
            <v>OIL</v>
          </cell>
          <cell r="Z6148" t="str">
            <v>EXG</v>
          </cell>
        </row>
        <row r="6149">
          <cell r="A6149" t="str">
            <v>PH10590</v>
          </cell>
          <cell r="B6149" t="str">
            <v>9100539854</v>
          </cell>
          <cell r="C6149" t="str">
            <v>10009100539851</v>
          </cell>
          <cell r="D6149">
            <v>0.65400000000000003</v>
          </cell>
          <cell r="E6149">
            <v>2.8000000000000001E-2</v>
          </cell>
          <cell r="F6149">
            <v>3.0979999999999999</v>
          </cell>
          <cell r="G6149">
            <v>3.0979999999999999</v>
          </cell>
          <cell r="H6149">
            <v>5.0359999999999996</v>
          </cell>
          <cell r="I6149">
            <v>7.8479999999999999</v>
          </cell>
          <cell r="J6149">
            <v>0.4</v>
          </cell>
          <cell r="K6149">
            <v>9.7430000000000003</v>
          </cell>
          <cell r="L6149">
            <v>5.431</v>
          </cell>
          <cell r="M6149">
            <v>13.048999999999999</v>
          </cell>
          <cell r="N6149">
            <v>12</v>
          </cell>
          <cell r="O6149" t="str">
            <v>US</v>
          </cell>
          <cell r="Q6149" t="str">
            <v>EXG</v>
          </cell>
          <cell r="R6149">
            <v>7</v>
          </cell>
          <cell r="S6149">
            <v>1260</v>
          </cell>
          <cell r="T6149">
            <v>5.31</v>
          </cell>
          <cell r="U6149" t="str">
            <v>US$</v>
          </cell>
          <cell r="W6149" t="str">
            <v>FLT</v>
          </cell>
          <cell r="X6149" t="str">
            <v>BRN</v>
          </cell>
          <cell r="Y6149" t="str">
            <v>OIL</v>
          </cell>
          <cell r="Z6149" t="str">
            <v>EXG</v>
          </cell>
        </row>
        <row r="6150">
          <cell r="A6150" t="str">
            <v>PH10600</v>
          </cell>
          <cell r="B6150" t="str">
            <v>9100540027</v>
          </cell>
          <cell r="C6150" t="str">
            <v>10009100540024</v>
          </cell>
          <cell r="D6150">
            <v>1.05</v>
          </cell>
          <cell r="E6150">
            <v>3.3000000000000002E-2</v>
          </cell>
          <cell r="F6150">
            <v>3.165</v>
          </cell>
          <cell r="G6150">
            <v>3.165</v>
          </cell>
          <cell r="H6150">
            <v>5.6420000000000003</v>
          </cell>
          <cell r="I6150">
            <v>6.3</v>
          </cell>
          <cell r="J6150">
            <v>0.27300000000000002</v>
          </cell>
          <cell r="K6150">
            <v>10.061999999999999</v>
          </cell>
          <cell r="L6150">
            <v>6.9370000000000003</v>
          </cell>
          <cell r="M6150">
            <v>6.75</v>
          </cell>
          <cell r="N6150">
            <v>6</v>
          </cell>
          <cell r="O6150" t="str">
            <v>US</v>
          </cell>
          <cell r="P6150" t="str">
            <v>RA</v>
          </cell>
          <cell r="Q6150" t="str">
            <v>EXG</v>
          </cell>
          <cell r="R6150">
            <v>6</v>
          </cell>
          <cell r="S6150">
            <v>1008</v>
          </cell>
          <cell r="T6150">
            <v>12.59</v>
          </cell>
          <cell r="U6150" t="str">
            <v>US$</v>
          </cell>
          <cell r="V6150" t="str">
            <v>EA</v>
          </cell>
          <cell r="W6150" t="str">
            <v>FLT</v>
          </cell>
          <cell r="X6150" t="str">
            <v>BRN</v>
          </cell>
          <cell r="Y6150" t="str">
            <v>OIL</v>
          </cell>
          <cell r="Z6150" t="str">
            <v>EXG</v>
          </cell>
        </row>
        <row r="6151">
          <cell r="A6151" t="str">
            <v>PH10637</v>
          </cell>
          <cell r="B6151" t="str">
            <v>9100546562</v>
          </cell>
          <cell r="C6151" t="str">
            <v>10009100546569</v>
          </cell>
          <cell r="D6151">
            <v>1.6579999999999999</v>
          </cell>
          <cell r="E6151">
            <v>6.8000000000000005E-2</v>
          </cell>
          <cell r="F6151">
            <v>4.4109999999999996</v>
          </cell>
          <cell r="G6151">
            <v>4.4109999999999996</v>
          </cell>
          <cell r="H6151">
            <v>6.0720000000000001</v>
          </cell>
          <cell r="I6151">
            <v>9.9480000000000004</v>
          </cell>
          <cell r="J6151">
            <v>0.52200000000000002</v>
          </cell>
          <cell r="K6151">
            <v>13.686999999999999</v>
          </cell>
          <cell r="L6151">
            <v>9.25</v>
          </cell>
          <cell r="M6151">
            <v>7.125</v>
          </cell>
          <cell r="N6151">
            <v>6</v>
          </cell>
          <cell r="O6151" t="str">
            <v>US</v>
          </cell>
          <cell r="P6151" t="str">
            <v>RA</v>
          </cell>
          <cell r="Q6151" t="str">
            <v>FOH</v>
          </cell>
          <cell r="R6151">
            <v>6</v>
          </cell>
          <cell r="S6151">
            <v>468</v>
          </cell>
          <cell r="T6151">
            <v>17.72</v>
          </cell>
          <cell r="U6151" t="str">
            <v>US$</v>
          </cell>
          <cell r="V6151" t="str">
            <v>EA</v>
          </cell>
          <cell r="W6151" t="str">
            <v>FLT</v>
          </cell>
          <cell r="X6151" t="str">
            <v>BRN</v>
          </cell>
          <cell r="Y6151" t="str">
            <v>OIL</v>
          </cell>
          <cell r="Z6151" t="str">
            <v>FOH</v>
          </cell>
        </row>
        <row r="6152">
          <cell r="A6152" t="str">
            <v>PH10792</v>
          </cell>
          <cell r="B6152" t="str">
            <v>9100544858</v>
          </cell>
          <cell r="C6152" t="str">
            <v>10009100544855</v>
          </cell>
          <cell r="D6152">
            <v>0.1</v>
          </cell>
          <cell r="E6152">
            <v>0.05</v>
          </cell>
          <cell r="F6152">
            <v>3.8519999999999999</v>
          </cell>
          <cell r="G6152">
            <v>3.8519999999999999</v>
          </cell>
          <cell r="H6152">
            <v>5.7670000000000003</v>
          </cell>
          <cell r="I6152">
            <v>0.6</v>
          </cell>
          <cell r="J6152">
            <v>0.373</v>
          </cell>
          <cell r="K6152">
            <v>12</v>
          </cell>
          <cell r="L6152">
            <v>8.1869999999999994</v>
          </cell>
          <cell r="M6152">
            <v>6.5620000000000003</v>
          </cell>
          <cell r="N6152">
            <v>6</v>
          </cell>
          <cell r="O6152" t="str">
            <v>US</v>
          </cell>
          <cell r="P6152" t="str">
            <v>RA</v>
          </cell>
          <cell r="Q6152" t="str">
            <v>HDO</v>
          </cell>
          <cell r="R6152">
            <v>7</v>
          </cell>
          <cell r="S6152">
            <v>840</v>
          </cell>
          <cell r="T6152">
            <v>11.25</v>
          </cell>
          <cell r="U6152" t="str">
            <v>US$</v>
          </cell>
          <cell r="V6152" t="str">
            <v>EA</v>
          </cell>
          <cell r="W6152" t="str">
            <v>FLT</v>
          </cell>
          <cell r="X6152" t="str">
            <v>BRN</v>
          </cell>
          <cell r="Y6152" t="str">
            <v>FOT</v>
          </cell>
          <cell r="Z6152" t="str">
            <v>HDO</v>
          </cell>
        </row>
        <row r="6153">
          <cell r="A6153" t="str">
            <v>PH10808</v>
          </cell>
          <cell r="B6153" t="str">
            <v>9100545121</v>
          </cell>
          <cell r="C6153" t="str">
            <v>10009100545128</v>
          </cell>
          <cell r="D6153">
            <v>0.1</v>
          </cell>
          <cell r="E6153">
            <v>0.124</v>
          </cell>
          <cell r="F6153">
            <v>4.806</v>
          </cell>
          <cell r="G6153">
            <v>4.806</v>
          </cell>
          <cell r="H6153">
            <v>9.2989999999999995</v>
          </cell>
          <cell r="I6153">
            <v>0.6</v>
          </cell>
          <cell r="J6153">
            <v>0.92700000000000005</v>
          </cell>
          <cell r="K6153">
            <v>14.811999999999999</v>
          </cell>
          <cell r="L6153">
            <v>10.061999999999999</v>
          </cell>
          <cell r="M6153">
            <v>10.75</v>
          </cell>
          <cell r="N6153">
            <v>6</v>
          </cell>
          <cell r="O6153" t="str">
            <v>US</v>
          </cell>
          <cell r="P6153" t="str">
            <v>RA</v>
          </cell>
          <cell r="Q6153" t="str">
            <v>HDO</v>
          </cell>
          <cell r="R6153">
            <v>3</v>
          </cell>
          <cell r="S6153">
            <v>180</v>
          </cell>
          <cell r="T6153">
            <v>9.44</v>
          </cell>
          <cell r="U6153" t="str">
            <v>US$</v>
          </cell>
          <cell r="V6153" t="str">
            <v>EA</v>
          </cell>
          <cell r="W6153" t="str">
            <v>FLT</v>
          </cell>
          <cell r="X6153" t="str">
            <v>BRN</v>
          </cell>
          <cell r="Y6153" t="str">
            <v>FOT</v>
          </cell>
          <cell r="Z6153" t="str">
            <v>HDO</v>
          </cell>
        </row>
        <row r="6154">
          <cell r="A6154" t="str">
            <v>PH10809</v>
          </cell>
          <cell r="B6154" t="str">
            <v>9100545107</v>
          </cell>
          <cell r="C6154" t="str">
            <v>10009100545104</v>
          </cell>
          <cell r="D6154">
            <v>4.7249999999999996</v>
          </cell>
          <cell r="E6154">
            <v>0.222</v>
          </cell>
          <cell r="F6154">
            <v>5.5620000000000003</v>
          </cell>
          <cell r="G6154">
            <v>5.5620000000000003</v>
          </cell>
          <cell r="H6154">
            <v>12.375</v>
          </cell>
          <cell r="I6154">
            <v>28.35</v>
          </cell>
          <cell r="J6154">
            <v>1.621</v>
          </cell>
          <cell r="K6154">
            <v>17.562000000000001</v>
          </cell>
          <cell r="L6154">
            <v>11.811999999999999</v>
          </cell>
          <cell r="M6154">
            <v>13.5</v>
          </cell>
          <cell r="N6154">
            <v>6</v>
          </cell>
          <cell r="O6154" t="str">
            <v>US</v>
          </cell>
          <cell r="P6154" t="str">
            <v>RA</v>
          </cell>
          <cell r="Q6154" t="str">
            <v>FOH</v>
          </cell>
          <cell r="R6154">
            <v>3</v>
          </cell>
          <cell r="S6154">
            <v>162</v>
          </cell>
          <cell r="T6154">
            <v>33.729999999999997</v>
          </cell>
          <cell r="U6154" t="str">
            <v>US$</v>
          </cell>
          <cell r="V6154" t="str">
            <v>EA</v>
          </cell>
          <cell r="W6154" t="str">
            <v>FLT</v>
          </cell>
          <cell r="X6154" t="str">
            <v>BRN</v>
          </cell>
          <cell r="Y6154" t="str">
            <v>OIL</v>
          </cell>
          <cell r="Z6154" t="str">
            <v>FOH</v>
          </cell>
        </row>
        <row r="6155">
          <cell r="A6155" t="str">
            <v>PH10871</v>
          </cell>
          <cell r="B6155" t="str">
            <v>9100545923</v>
          </cell>
          <cell r="C6155" t="str">
            <v>10009100545920</v>
          </cell>
          <cell r="D6155">
            <v>1</v>
          </cell>
          <cell r="E6155">
            <v>5.2999999999999999E-2</v>
          </cell>
          <cell r="F6155">
            <v>3.948</v>
          </cell>
          <cell r="G6155">
            <v>3.948</v>
          </cell>
          <cell r="H6155">
            <v>5.8339999999999996</v>
          </cell>
          <cell r="I6155">
            <v>0</v>
          </cell>
          <cell r="J6155">
            <v>0.36699999999999999</v>
          </cell>
          <cell r="K6155">
            <v>12.125</v>
          </cell>
          <cell r="L6155">
            <v>8.125</v>
          </cell>
          <cell r="M6155">
            <v>6.4370000000000003</v>
          </cell>
          <cell r="N6155">
            <v>6</v>
          </cell>
          <cell r="O6155" t="str">
            <v>ZA</v>
          </cell>
          <cell r="P6155" t="str">
            <v>RA</v>
          </cell>
          <cell r="Q6155" t="str">
            <v>FOH</v>
          </cell>
          <cell r="R6155">
            <v>6</v>
          </cell>
          <cell r="S6155">
            <v>576</v>
          </cell>
          <cell r="T6155">
            <v>0</v>
          </cell>
          <cell r="V6155" t="str">
            <v>EA</v>
          </cell>
          <cell r="W6155" t="str">
            <v>FLT</v>
          </cell>
          <cell r="X6155" t="str">
            <v>BRN</v>
          </cell>
          <cell r="Y6155" t="str">
            <v>OIL</v>
          </cell>
          <cell r="Z6155" t="str">
            <v>FOH</v>
          </cell>
        </row>
        <row r="6156">
          <cell r="A6156" t="str">
            <v>PH10890</v>
          </cell>
          <cell r="B6156" t="str">
            <v>9100545381</v>
          </cell>
          <cell r="C6156" t="str">
            <v>10009100545388</v>
          </cell>
          <cell r="D6156">
            <v>1.4419999999999999</v>
          </cell>
          <cell r="E6156">
            <v>6.3E-2</v>
          </cell>
          <cell r="F6156">
            <v>3.8479999999999999</v>
          </cell>
          <cell r="G6156">
            <v>3.8479999999999999</v>
          </cell>
          <cell r="H6156">
            <v>7.3140000000000001</v>
          </cell>
          <cell r="I6156">
            <v>17.303999999999998</v>
          </cell>
          <cell r="J6156">
            <v>0.45700000000000002</v>
          </cell>
          <cell r="K6156">
            <v>12.061999999999999</v>
          </cell>
          <cell r="L6156">
            <v>8.25</v>
          </cell>
          <cell r="M6156">
            <v>7.9370000000000003</v>
          </cell>
          <cell r="N6156">
            <v>6</v>
          </cell>
          <cell r="O6156" t="str">
            <v>US</v>
          </cell>
          <cell r="P6156" t="str">
            <v>RA</v>
          </cell>
          <cell r="Q6156" t="str">
            <v>EXG</v>
          </cell>
          <cell r="R6156">
            <v>5</v>
          </cell>
          <cell r="S6156">
            <v>600</v>
          </cell>
          <cell r="T6156">
            <v>22.83</v>
          </cell>
          <cell r="U6156" t="str">
            <v>US$</v>
          </cell>
          <cell r="V6156" t="str">
            <v>EA</v>
          </cell>
          <cell r="W6156" t="str">
            <v>FLT</v>
          </cell>
          <cell r="X6156" t="str">
            <v>BRN</v>
          </cell>
          <cell r="Y6156" t="str">
            <v>OIL</v>
          </cell>
          <cell r="Z6156" t="str">
            <v>EXG</v>
          </cell>
        </row>
        <row r="6157">
          <cell r="A6157" t="str">
            <v>PH10950</v>
          </cell>
          <cell r="B6157" t="str">
            <v>9100545695</v>
          </cell>
          <cell r="C6157" t="str">
            <v>10009100545692</v>
          </cell>
          <cell r="D6157">
            <v>3.11</v>
          </cell>
          <cell r="E6157">
            <v>0.12</v>
          </cell>
          <cell r="F6157">
            <v>5.1879999999999997</v>
          </cell>
          <cell r="G6157">
            <v>5.1879999999999997</v>
          </cell>
          <cell r="H6157">
            <v>7.6890000000000001</v>
          </cell>
          <cell r="I6157">
            <v>18.66</v>
          </cell>
          <cell r="J6157">
            <v>0.84499999999999997</v>
          </cell>
          <cell r="K6157">
            <v>16.375</v>
          </cell>
          <cell r="L6157">
            <v>11.061999999999999</v>
          </cell>
          <cell r="M6157">
            <v>8.0619999999999994</v>
          </cell>
          <cell r="N6157">
            <v>6</v>
          </cell>
          <cell r="O6157" t="str">
            <v>US</v>
          </cell>
          <cell r="P6157" t="str">
            <v>RA</v>
          </cell>
          <cell r="Q6157" t="str">
            <v>HDO</v>
          </cell>
          <cell r="R6157">
            <v>5</v>
          </cell>
          <cell r="S6157">
            <v>270</v>
          </cell>
          <cell r="T6157">
            <v>47.3</v>
          </cell>
          <cell r="U6157" t="str">
            <v>US$</v>
          </cell>
          <cell r="V6157" t="str">
            <v>EA</v>
          </cell>
          <cell r="W6157" t="str">
            <v>FLT</v>
          </cell>
          <cell r="X6157" t="str">
            <v>BRN</v>
          </cell>
          <cell r="Y6157" t="str">
            <v>FOT</v>
          </cell>
          <cell r="Z6157" t="str">
            <v>HDO</v>
          </cell>
        </row>
        <row r="6158">
          <cell r="A6158" t="str">
            <v>PH10951</v>
          </cell>
          <cell r="B6158" t="str">
            <v>9100545596</v>
          </cell>
          <cell r="C6158" t="str">
            <v>10009100545593</v>
          </cell>
          <cell r="D6158">
            <v>1.0960000000000001</v>
          </cell>
          <cell r="E6158">
            <v>4.9000000000000002E-2</v>
          </cell>
          <cell r="F6158">
            <v>3.8479999999999999</v>
          </cell>
          <cell r="G6158">
            <v>3.8479999999999999</v>
          </cell>
          <cell r="H6158">
            <v>5.7590000000000003</v>
          </cell>
          <cell r="I6158">
            <v>6.5759999999999996</v>
          </cell>
          <cell r="J6158">
            <v>0.373</v>
          </cell>
          <cell r="K6158">
            <v>12</v>
          </cell>
          <cell r="L6158">
            <v>8.1869999999999994</v>
          </cell>
          <cell r="M6158">
            <v>6.5620000000000003</v>
          </cell>
          <cell r="N6158">
            <v>6</v>
          </cell>
          <cell r="O6158" t="str">
            <v>US</v>
          </cell>
          <cell r="P6158" t="str">
            <v>RA</v>
          </cell>
          <cell r="Q6158" t="str">
            <v>HDO</v>
          </cell>
          <cell r="R6158">
            <v>5</v>
          </cell>
          <cell r="S6158">
            <v>720</v>
          </cell>
          <cell r="T6158">
            <v>12.07</v>
          </cell>
          <cell r="U6158" t="str">
            <v>US$</v>
          </cell>
          <cell r="V6158" t="str">
            <v>EA</v>
          </cell>
          <cell r="W6158" t="str">
            <v>FLT</v>
          </cell>
          <cell r="X6158" t="str">
            <v>BRN</v>
          </cell>
          <cell r="Y6158" t="str">
            <v>FOT</v>
          </cell>
          <cell r="Z6158" t="str">
            <v>HDO</v>
          </cell>
        </row>
        <row r="6159">
          <cell r="A6159" t="str">
            <v>PH10959</v>
          </cell>
          <cell r="B6159" t="str">
            <v>9100545718</v>
          </cell>
          <cell r="C6159" t="str">
            <v>10009100545715</v>
          </cell>
          <cell r="D6159">
            <v>0.6</v>
          </cell>
          <cell r="E6159">
            <v>1.6E-2</v>
          </cell>
          <cell r="F6159">
            <v>3.0979999999999999</v>
          </cell>
          <cell r="G6159">
            <v>3.0979999999999999</v>
          </cell>
          <cell r="H6159">
            <v>2.8220000000000001</v>
          </cell>
          <cell r="I6159">
            <v>3.6</v>
          </cell>
          <cell r="J6159">
            <v>0.186</v>
          </cell>
          <cell r="K6159">
            <v>9.5619999999999994</v>
          </cell>
          <cell r="L6159">
            <v>6.5620000000000003</v>
          </cell>
          <cell r="M6159">
            <v>5.125</v>
          </cell>
          <cell r="N6159">
            <v>6</v>
          </cell>
          <cell r="O6159" t="str">
            <v>US</v>
          </cell>
          <cell r="P6159" t="str">
            <v>RA</v>
          </cell>
          <cell r="Q6159" t="str">
            <v>HDO</v>
          </cell>
          <cell r="R6159">
            <v>8</v>
          </cell>
          <cell r="S6159">
            <v>1440</v>
          </cell>
          <cell r="T6159">
            <v>14.76</v>
          </cell>
          <cell r="U6159" t="str">
            <v>US$</v>
          </cell>
          <cell r="V6159" t="str">
            <v>EA</v>
          </cell>
          <cell r="W6159" t="str">
            <v>FLT</v>
          </cell>
          <cell r="X6159" t="str">
            <v>BRN</v>
          </cell>
          <cell r="Y6159" t="str">
            <v>FOT</v>
          </cell>
          <cell r="Z6159" t="str">
            <v>HDO</v>
          </cell>
        </row>
        <row r="6160">
          <cell r="A6160" t="str">
            <v>PH10968</v>
          </cell>
          <cell r="B6160" t="str">
            <v>9100545824</v>
          </cell>
          <cell r="C6160" t="str">
            <v>10009100545821</v>
          </cell>
          <cell r="D6160">
            <v>1</v>
          </cell>
          <cell r="E6160">
            <v>3.6999999999999998E-2</v>
          </cell>
          <cell r="F6160">
            <v>3.948</v>
          </cell>
          <cell r="G6160">
            <v>3.948</v>
          </cell>
          <cell r="H6160">
            <v>4.0839999999999996</v>
          </cell>
          <cell r="I6160">
            <v>0</v>
          </cell>
          <cell r="J6160">
            <v>0.27100000000000002</v>
          </cell>
          <cell r="K6160">
            <v>12.125</v>
          </cell>
          <cell r="L6160">
            <v>8.125</v>
          </cell>
          <cell r="M6160">
            <v>4.75</v>
          </cell>
          <cell r="N6160">
            <v>6</v>
          </cell>
          <cell r="O6160" t="str">
            <v>ZA</v>
          </cell>
          <cell r="P6160" t="str">
            <v>RA</v>
          </cell>
          <cell r="Q6160" t="str">
            <v>FOH</v>
          </cell>
          <cell r="R6160">
            <v>9</v>
          </cell>
          <cell r="S6160">
            <v>864</v>
          </cell>
          <cell r="T6160">
            <v>0</v>
          </cell>
          <cell r="V6160" t="str">
            <v>EA</v>
          </cell>
          <cell r="W6160" t="str">
            <v>FLT</v>
          </cell>
          <cell r="X6160" t="str">
            <v>BRN</v>
          </cell>
          <cell r="Y6160" t="str">
            <v>OIL</v>
          </cell>
          <cell r="Z6160" t="str">
            <v>FOH</v>
          </cell>
        </row>
        <row r="6161">
          <cell r="A6161" t="str">
            <v>PH11</v>
          </cell>
          <cell r="B6161" t="str">
            <v>9100380098</v>
          </cell>
          <cell r="C6161" t="str">
            <v>50009100380093</v>
          </cell>
          <cell r="D6161">
            <v>0.91</v>
          </cell>
          <cell r="E6161">
            <v>5.8999999999999997E-2</v>
          </cell>
          <cell r="F6161">
            <v>3.8479999999999999</v>
          </cell>
          <cell r="G6161">
            <v>3.8479999999999999</v>
          </cell>
          <cell r="H6161">
            <v>5.3220000000000001</v>
          </cell>
          <cell r="I6161">
            <v>5.46</v>
          </cell>
          <cell r="J6161">
            <v>0.35399999999999998</v>
          </cell>
          <cell r="K6161">
            <v>12.125</v>
          </cell>
          <cell r="L6161">
            <v>8.125</v>
          </cell>
          <cell r="M6161">
            <v>5.5620000000000003</v>
          </cell>
          <cell r="N6161">
            <v>6</v>
          </cell>
          <cell r="O6161" t="str">
            <v>US</v>
          </cell>
          <cell r="P6161" t="str">
            <v>RA</v>
          </cell>
          <cell r="Q6161" t="str">
            <v>EXG</v>
          </cell>
          <cell r="R6161">
            <v>7</v>
          </cell>
          <cell r="S6161">
            <v>840</v>
          </cell>
          <cell r="T6161">
            <v>6.07</v>
          </cell>
          <cell r="U6161" t="str">
            <v>US$</v>
          </cell>
          <cell r="V6161" t="str">
            <v>EA</v>
          </cell>
          <cell r="W6161" t="str">
            <v>FLT</v>
          </cell>
          <cell r="X6161" t="str">
            <v>BRN</v>
          </cell>
          <cell r="Y6161" t="str">
            <v>OIL</v>
          </cell>
          <cell r="Z6161" t="str">
            <v>EXG</v>
          </cell>
        </row>
        <row r="6162">
          <cell r="A6162" t="str">
            <v>PH11017</v>
          </cell>
          <cell r="B6162" t="str">
            <v>9100546449</v>
          </cell>
          <cell r="C6162" t="str">
            <v>10009100546446</v>
          </cell>
          <cell r="D6162">
            <v>3.9</v>
          </cell>
          <cell r="E6162">
            <v>0.17100000000000001</v>
          </cell>
          <cell r="F6162">
            <v>5.1870000000000003</v>
          </cell>
          <cell r="G6162">
            <v>5.1870000000000003</v>
          </cell>
          <cell r="H6162">
            <v>11</v>
          </cell>
          <cell r="I6162">
            <v>23.4</v>
          </cell>
          <cell r="J6162">
            <v>1.2190000000000001</v>
          </cell>
          <cell r="K6162">
            <v>16.375</v>
          </cell>
          <cell r="L6162">
            <v>11.061999999999999</v>
          </cell>
          <cell r="M6162">
            <v>11.625</v>
          </cell>
          <cell r="N6162">
            <v>6</v>
          </cell>
          <cell r="O6162" t="str">
            <v>US</v>
          </cell>
          <cell r="P6162" t="str">
            <v>RA</v>
          </cell>
          <cell r="Q6162" t="str">
            <v>HDO</v>
          </cell>
          <cell r="R6162">
            <v>3</v>
          </cell>
          <cell r="S6162">
            <v>162</v>
          </cell>
          <cell r="T6162">
            <v>48.93</v>
          </cell>
          <cell r="U6162" t="str">
            <v>US$</v>
          </cell>
          <cell r="V6162" t="str">
            <v>EA</v>
          </cell>
          <cell r="W6162" t="str">
            <v>FLT</v>
          </cell>
          <cell r="X6162" t="str">
            <v>BRN</v>
          </cell>
          <cell r="Y6162" t="str">
            <v>FOT</v>
          </cell>
          <cell r="Z6162" t="str">
            <v>HDO</v>
          </cell>
        </row>
        <row r="6163">
          <cell r="A6163" t="str">
            <v>PH11021</v>
          </cell>
          <cell r="B6163" t="str">
            <v>9100546463</v>
          </cell>
          <cell r="C6163" t="str">
            <v>10009100546460</v>
          </cell>
          <cell r="D6163">
            <v>4.5659999999999998</v>
          </cell>
          <cell r="E6163">
            <v>0.222</v>
          </cell>
          <cell r="F6163">
            <v>5.5620000000000003</v>
          </cell>
          <cell r="G6163">
            <v>5.5620000000000003</v>
          </cell>
          <cell r="H6163">
            <v>12.375</v>
          </cell>
          <cell r="I6163">
            <v>27.396000000000001</v>
          </cell>
          <cell r="J6163">
            <v>1.621</v>
          </cell>
          <cell r="K6163">
            <v>17.562000000000001</v>
          </cell>
          <cell r="L6163">
            <v>11.811999999999999</v>
          </cell>
          <cell r="M6163">
            <v>13.5</v>
          </cell>
          <cell r="N6163">
            <v>6</v>
          </cell>
          <cell r="O6163" t="str">
            <v>US</v>
          </cell>
          <cell r="P6163" t="str">
            <v>RA</v>
          </cell>
          <cell r="Q6163" t="str">
            <v>FOH</v>
          </cell>
          <cell r="R6163">
            <v>3</v>
          </cell>
          <cell r="S6163">
            <v>144</v>
          </cell>
          <cell r="T6163">
            <v>24.69</v>
          </cell>
          <cell r="U6163" t="str">
            <v>US$</v>
          </cell>
          <cell r="V6163" t="str">
            <v>EA</v>
          </cell>
          <cell r="W6163" t="str">
            <v>FLT</v>
          </cell>
          <cell r="X6163" t="str">
            <v>BRN</v>
          </cell>
          <cell r="Y6163" t="str">
            <v>OIL</v>
          </cell>
          <cell r="Z6163" t="str">
            <v>FOH</v>
          </cell>
        </row>
        <row r="6164">
          <cell r="A6164" t="str">
            <v>PH11059</v>
          </cell>
          <cell r="B6164" t="str">
            <v>9100548627</v>
          </cell>
          <cell r="C6164" t="str">
            <v>10009100548624</v>
          </cell>
          <cell r="D6164">
            <v>1</v>
          </cell>
          <cell r="E6164">
            <v>0.14000000000000001</v>
          </cell>
          <cell r="F6164">
            <v>4.806</v>
          </cell>
          <cell r="G6164">
            <v>4.806</v>
          </cell>
          <cell r="H6164">
            <v>10.487</v>
          </cell>
          <cell r="I6164">
            <v>0</v>
          </cell>
          <cell r="J6164">
            <v>0.98599999999999999</v>
          </cell>
          <cell r="K6164">
            <v>14.875</v>
          </cell>
          <cell r="L6164">
            <v>10.125</v>
          </cell>
          <cell r="M6164">
            <v>11.311999999999999</v>
          </cell>
          <cell r="N6164">
            <v>6</v>
          </cell>
          <cell r="O6164" t="str">
            <v>DE</v>
          </cell>
          <cell r="P6164" t="str">
            <v>RA</v>
          </cell>
          <cell r="Q6164" t="str">
            <v>HDO</v>
          </cell>
          <cell r="R6164">
            <v>6</v>
          </cell>
          <cell r="S6164">
            <v>234</v>
          </cell>
          <cell r="T6164">
            <v>0</v>
          </cell>
          <cell r="V6164" t="str">
            <v>EA</v>
          </cell>
          <cell r="W6164" t="str">
            <v>FLT</v>
          </cell>
          <cell r="X6164" t="str">
            <v>BRN</v>
          </cell>
          <cell r="Y6164" t="str">
            <v>FOT</v>
          </cell>
          <cell r="Z6164" t="str">
            <v>HDO</v>
          </cell>
        </row>
        <row r="6165">
          <cell r="A6165" t="str">
            <v>PH11BR</v>
          </cell>
          <cell r="D6165">
            <v>1.25</v>
          </cell>
          <cell r="E6165">
            <v>0</v>
          </cell>
          <cell r="F6165">
            <v>0</v>
          </cell>
          <cell r="G6165">
            <v>0</v>
          </cell>
          <cell r="H6165">
            <v>0</v>
          </cell>
          <cell r="I6165">
            <v>0</v>
          </cell>
          <cell r="J6165">
            <v>0</v>
          </cell>
          <cell r="K6165">
            <v>0</v>
          </cell>
          <cell r="L6165">
            <v>0</v>
          </cell>
          <cell r="M6165">
            <v>0</v>
          </cell>
          <cell r="N6165">
            <v>0</v>
          </cell>
          <cell r="O6165" t="str">
            <v>BR</v>
          </cell>
          <cell r="P6165" t="str">
            <v>RA</v>
          </cell>
          <cell r="Q6165" t="str">
            <v>EXG</v>
          </cell>
          <cell r="R6165">
            <v>0</v>
          </cell>
          <cell r="S6165">
            <v>0</v>
          </cell>
          <cell r="T6165">
            <v>0</v>
          </cell>
          <cell r="V6165" t="str">
            <v>EA</v>
          </cell>
          <cell r="W6165" t="str">
            <v>FLT</v>
          </cell>
          <cell r="X6165" t="str">
            <v>BRN</v>
          </cell>
          <cell r="Y6165" t="str">
            <v>OIL</v>
          </cell>
          <cell r="Z6165" t="str">
            <v>EXG</v>
          </cell>
        </row>
        <row r="6166">
          <cell r="A6166" t="str">
            <v>PH12</v>
          </cell>
          <cell r="D6166">
            <v>0.1</v>
          </cell>
          <cell r="E6166">
            <v>0</v>
          </cell>
          <cell r="F6166">
            <v>0</v>
          </cell>
          <cell r="G6166">
            <v>0</v>
          </cell>
          <cell r="H6166">
            <v>0</v>
          </cell>
          <cell r="I6166">
            <v>1.2</v>
          </cell>
          <cell r="J6166">
            <v>0</v>
          </cell>
          <cell r="K6166">
            <v>0</v>
          </cell>
          <cell r="L6166">
            <v>0</v>
          </cell>
          <cell r="M6166">
            <v>0</v>
          </cell>
          <cell r="N6166">
            <v>12</v>
          </cell>
          <cell r="O6166" t="str">
            <v>US</v>
          </cell>
          <cell r="Q6166" t="str">
            <v>FOH</v>
          </cell>
          <cell r="R6166">
            <v>0</v>
          </cell>
          <cell r="S6166">
            <v>0</v>
          </cell>
          <cell r="T6166">
            <v>0</v>
          </cell>
          <cell r="W6166" t="str">
            <v>FLT</v>
          </cell>
          <cell r="X6166" t="str">
            <v>BRN</v>
          </cell>
          <cell r="Y6166" t="str">
            <v>OIL</v>
          </cell>
          <cell r="Z6166" t="str">
            <v>FOH</v>
          </cell>
        </row>
        <row r="6167">
          <cell r="A6167" t="str">
            <v>PH13</v>
          </cell>
          <cell r="B6167" t="str">
            <v>9100380104</v>
          </cell>
          <cell r="C6167" t="str">
            <v>10009100380101</v>
          </cell>
          <cell r="D6167">
            <v>0.93799999999999994</v>
          </cell>
          <cell r="E6167">
            <v>5.0999999999999997E-2</v>
          </cell>
          <cell r="F6167">
            <v>3.8479999999999999</v>
          </cell>
          <cell r="G6167">
            <v>3.8479999999999999</v>
          </cell>
          <cell r="H6167">
            <v>5.3220000000000001</v>
          </cell>
          <cell r="I6167">
            <v>11.256</v>
          </cell>
          <cell r="J6167">
            <v>0.61199999999999999</v>
          </cell>
          <cell r="K6167">
            <v>15.936999999999999</v>
          </cell>
          <cell r="L6167">
            <v>11.936999999999999</v>
          </cell>
          <cell r="M6167">
            <v>5.625</v>
          </cell>
          <cell r="N6167">
            <v>12</v>
          </cell>
          <cell r="O6167" t="str">
            <v>US</v>
          </cell>
          <cell r="Q6167" t="str">
            <v>EXG</v>
          </cell>
          <cell r="R6167">
            <v>7</v>
          </cell>
          <cell r="S6167">
            <v>840</v>
          </cell>
          <cell r="T6167">
            <v>5.31</v>
          </cell>
          <cell r="U6167" t="str">
            <v>US$</v>
          </cell>
          <cell r="W6167" t="str">
            <v>FLT</v>
          </cell>
          <cell r="X6167" t="str">
            <v>BRN</v>
          </cell>
          <cell r="Y6167" t="str">
            <v>OIL</v>
          </cell>
          <cell r="Z6167" t="str">
            <v>EXG</v>
          </cell>
        </row>
        <row r="6168">
          <cell r="A6168" t="str">
            <v>PH13BR</v>
          </cell>
          <cell r="D6168">
            <v>1.2529999999999999</v>
          </cell>
          <cell r="E6168">
            <v>0</v>
          </cell>
          <cell r="F6168">
            <v>0</v>
          </cell>
          <cell r="G6168">
            <v>0</v>
          </cell>
          <cell r="H6168">
            <v>0</v>
          </cell>
          <cell r="I6168">
            <v>0</v>
          </cell>
          <cell r="J6168">
            <v>0</v>
          </cell>
          <cell r="K6168">
            <v>0</v>
          </cell>
          <cell r="L6168">
            <v>0</v>
          </cell>
          <cell r="M6168">
            <v>0</v>
          </cell>
          <cell r="N6168">
            <v>0</v>
          </cell>
          <cell r="O6168" t="str">
            <v>BR</v>
          </cell>
          <cell r="P6168" t="str">
            <v>RA</v>
          </cell>
          <cell r="Q6168" t="str">
            <v>EXG</v>
          </cell>
          <cell r="R6168">
            <v>0</v>
          </cell>
          <cell r="S6168">
            <v>0</v>
          </cell>
          <cell r="T6168">
            <v>1.4</v>
          </cell>
          <cell r="U6168" t="str">
            <v>US$</v>
          </cell>
          <cell r="V6168" t="str">
            <v>EA</v>
          </cell>
          <cell r="W6168" t="str">
            <v>FLT</v>
          </cell>
          <cell r="X6168" t="str">
            <v>BRN</v>
          </cell>
          <cell r="Y6168" t="str">
            <v>OIL</v>
          </cell>
          <cell r="Z6168" t="str">
            <v>EXG</v>
          </cell>
        </row>
        <row r="6169">
          <cell r="A6169" t="str">
            <v>PH13FP</v>
          </cell>
          <cell r="B6169" t="str">
            <v>9100424983</v>
          </cell>
          <cell r="C6169" t="str">
            <v>10009100424980</v>
          </cell>
          <cell r="D6169">
            <v>0.95399999999999996</v>
          </cell>
          <cell r="E6169">
            <v>0.04</v>
          </cell>
          <cell r="F6169">
            <v>0</v>
          </cell>
          <cell r="G6169">
            <v>0</v>
          </cell>
          <cell r="H6169">
            <v>0</v>
          </cell>
          <cell r="I6169">
            <v>11.448</v>
          </cell>
          <cell r="J6169">
            <v>0.48</v>
          </cell>
          <cell r="K6169">
            <v>15.936999999999999</v>
          </cell>
          <cell r="L6169">
            <v>11.936999999999999</v>
          </cell>
          <cell r="M6169">
            <v>5.625</v>
          </cell>
          <cell r="N6169">
            <v>12</v>
          </cell>
          <cell r="O6169" t="str">
            <v>US</v>
          </cell>
          <cell r="Q6169" t="str">
            <v>EXG</v>
          </cell>
          <cell r="R6169">
            <v>7</v>
          </cell>
          <cell r="S6169">
            <v>840</v>
          </cell>
          <cell r="T6169">
            <v>5.07</v>
          </cell>
          <cell r="U6169" t="str">
            <v>US$</v>
          </cell>
          <cell r="W6169" t="str">
            <v>FLT</v>
          </cell>
          <cell r="X6169" t="str">
            <v>BRN</v>
          </cell>
          <cell r="Y6169" t="str">
            <v>OIL</v>
          </cell>
          <cell r="Z6169" t="str">
            <v>EXG</v>
          </cell>
        </row>
        <row r="6170">
          <cell r="A6170" t="str">
            <v>PH13FP</v>
          </cell>
          <cell r="B6170" t="str">
            <v>9100424983</v>
          </cell>
          <cell r="C6170" t="str">
            <v>10009100424980</v>
          </cell>
          <cell r="D6170">
            <v>0.879</v>
          </cell>
          <cell r="E6170">
            <v>4.7E-2</v>
          </cell>
          <cell r="F6170">
            <v>0</v>
          </cell>
          <cell r="G6170">
            <v>0</v>
          </cell>
          <cell r="H6170">
            <v>0</v>
          </cell>
          <cell r="I6170">
            <v>10.548</v>
          </cell>
          <cell r="J6170">
            <v>0.56399999999999995</v>
          </cell>
          <cell r="K6170">
            <v>15.936999999999999</v>
          </cell>
          <cell r="L6170">
            <v>11.936999999999999</v>
          </cell>
          <cell r="M6170">
            <v>5.625</v>
          </cell>
          <cell r="N6170">
            <v>12</v>
          </cell>
          <cell r="O6170" t="str">
            <v>US</v>
          </cell>
          <cell r="Q6170" t="str">
            <v>EXG</v>
          </cell>
          <cell r="R6170">
            <v>7</v>
          </cell>
          <cell r="S6170">
            <v>840</v>
          </cell>
          <cell r="T6170">
            <v>5.07</v>
          </cell>
          <cell r="U6170" t="str">
            <v>US$</v>
          </cell>
          <cell r="W6170" t="str">
            <v>FLT</v>
          </cell>
          <cell r="X6170" t="str">
            <v>BRN</v>
          </cell>
          <cell r="Y6170" t="str">
            <v>OIL</v>
          </cell>
          <cell r="Z6170" t="str">
            <v>EXG</v>
          </cell>
        </row>
        <row r="6171">
          <cell r="A6171" t="str">
            <v>PH13G</v>
          </cell>
          <cell r="B6171" t="str">
            <v>9100380104</v>
          </cell>
          <cell r="C6171" t="str">
            <v>20009100380108</v>
          </cell>
          <cell r="D6171">
            <v>0.95</v>
          </cell>
          <cell r="E6171">
            <v>5.3999999999999999E-2</v>
          </cell>
          <cell r="F6171">
            <v>0</v>
          </cell>
          <cell r="G6171">
            <v>0</v>
          </cell>
          <cell r="H6171">
            <v>0</v>
          </cell>
          <cell r="I6171">
            <v>11.4</v>
          </cell>
          <cell r="J6171">
            <v>0.64800000000000002</v>
          </cell>
          <cell r="K6171">
            <v>0</v>
          </cell>
          <cell r="L6171">
            <v>0</v>
          </cell>
          <cell r="M6171">
            <v>0</v>
          </cell>
          <cell r="N6171">
            <v>12</v>
          </cell>
          <cell r="O6171" t="str">
            <v>US</v>
          </cell>
          <cell r="Q6171" t="str">
            <v>EXG</v>
          </cell>
          <cell r="R6171">
            <v>7</v>
          </cell>
          <cell r="S6171">
            <v>840</v>
          </cell>
          <cell r="T6171">
            <v>4.45</v>
          </cell>
          <cell r="U6171" t="str">
            <v>US$</v>
          </cell>
          <cell r="W6171" t="str">
            <v>FLT</v>
          </cell>
          <cell r="X6171" t="str">
            <v>BRN</v>
          </cell>
          <cell r="Y6171" t="str">
            <v>OIL</v>
          </cell>
          <cell r="Z6171" t="str">
            <v>EXG</v>
          </cell>
        </row>
        <row r="6172">
          <cell r="A6172" t="str">
            <v>PH16</v>
          </cell>
          <cell r="B6172" t="str">
            <v>9100380128</v>
          </cell>
          <cell r="C6172" t="str">
            <v>10009100380125</v>
          </cell>
          <cell r="D6172">
            <v>0.82499999999999996</v>
          </cell>
          <cell r="E6172">
            <v>0.04</v>
          </cell>
          <cell r="F6172">
            <v>3.8479999999999999</v>
          </cell>
          <cell r="G6172">
            <v>3.8479999999999999</v>
          </cell>
          <cell r="H6172">
            <v>3.8839999999999999</v>
          </cell>
          <cell r="I6172">
            <v>9.9</v>
          </cell>
          <cell r="J6172">
            <v>0.48</v>
          </cell>
          <cell r="K6172">
            <v>15.936999999999999</v>
          </cell>
          <cell r="L6172">
            <v>11.936999999999999</v>
          </cell>
          <cell r="M6172">
            <v>4.1870000000000003</v>
          </cell>
          <cell r="N6172">
            <v>12</v>
          </cell>
          <cell r="O6172" t="str">
            <v>US</v>
          </cell>
          <cell r="Q6172" t="str">
            <v>EXG</v>
          </cell>
          <cell r="R6172">
            <v>10</v>
          </cell>
          <cell r="S6172">
            <v>1200</v>
          </cell>
          <cell r="T6172">
            <v>5.79</v>
          </cell>
          <cell r="U6172" t="str">
            <v>US$</v>
          </cell>
          <cell r="W6172" t="str">
            <v>FLT</v>
          </cell>
          <cell r="X6172" t="str">
            <v>BRN</v>
          </cell>
          <cell r="Y6172" t="str">
            <v>OIL</v>
          </cell>
          <cell r="Z6172" t="str">
            <v>EXG</v>
          </cell>
        </row>
        <row r="6173">
          <cell r="A6173" t="str">
            <v>PH16</v>
          </cell>
          <cell r="B6173" t="str">
            <v>9100380128</v>
          </cell>
          <cell r="C6173" t="str">
            <v>10009100380125</v>
          </cell>
          <cell r="D6173">
            <v>0.81499999999999995</v>
          </cell>
          <cell r="E6173">
            <v>0.04</v>
          </cell>
          <cell r="F6173">
            <v>3.8479999999999999</v>
          </cell>
          <cell r="G6173">
            <v>3.8479999999999999</v>
          </cell>
          <cell r="H6173">
            <v>3.8839999999999999</v>
          </cell>
          <cell r="I6173">
            <v>9.7799999999999994</v>
          </cell>
          <cell r="J6173">
            <v>0.46100000000000002</v>
          </cell>
          <cell r="K6173">
            <v>15.936999999999999</v>
          </cell>
          <cell r="L6173">
            <v>11.936999999999999</v>
          </cell>
          <cell r="M6173">
            <v>4.1870000000000003</v>
          </cell>
          <cell r="N6173">
            <v>12</v>
          </cell>
          <cell r="O6173" t="str">
            <v>US</v>
          </cell>
          <cell r="P6173" t="str">
            <v>RA</v>
          </cell>
          <cell r="Q6173" t="str">
            <v>EXG</v>
          </cell>
          <cell r="R6173">
            <v>10</v>
          </cell>
          <cell r="S6173">
            <v>1200</v>
          </cell>
          <cell r="T6173">
            <v>5.79</v>
          </cell>
          <cell r="U6173" t="str">
            <v>US$</v>
          </cell>
          <cell r="V6173" t="str">
            <v>EA</v>
          </cell>
          <cell r="W6173" t="str">
            <v>FLT</v>
          </cell>
          <cell r="X6173" t="str">
            <v>BRN</v>
          </cell>
          <cell r="Y6173" t="str">
            <v>OIL</v>
          </cell>
          <cell r="Z6173" t="str">
            <v>EXG</v>
          </cell>
        </row>
        <row r="6174">
          <cell r="A6174" t="str">
            <v>PH16</v>
          </cell>
          <cell r="B6174" t="str">
            <v>9100380128</v>
          </cell>
          <cell r="C6174" t="str">
            <v>10009100380125</v>
          </cell>
          <cell r="D6174">
            <v>0.83299999999999996</v>
          </cell>
          <cell r="E6174">
            <v>3.3000000000000002E-2</v>
          </cell>
          <cell r="F6174">
            <v>3.8479999999999999</v>
          </cell>
          <cell r="G6174">
            <v>3.8479999999999999</v>
          </cell>
          <cell r="H6174">
            <v>3.8839999999999999</v>
          </cell>
          <cell r="I6174">
            <v>9.9960000000000004</v>
          </cell>
          <cell r="J6174">
            <v>0.46100000000000002</v>
          </cell>
          <cell r="K6174">
            <v>15.936999999999999</v>
          </cell>
          <cell r="L6174">
            <v>11.936999999999999</v>
          </cell>
          <cell r="M6174">
            <v>4.1870000000000003</v>
          </cell>
          <cell r="N6174">
            <v>12</v>
          </cell>
          <cell r="O6174" t="str">
            <v>US</v>
          </cell>
          <cell r="P6174" t="str">
            <v>RA</v>
          </cell>
          <cell r="Q6174" t="str">
            <v>EXG</v>
          </cell>
          <cell r="R6174">
            <v>10</v>
          </cell>
          <cell r="S6174">
            <v>1200</v>
          </cell>
          <cell r="T6174">
            <v>5.79</v>
          </cell>
          <cell r="U6174" t="str">
            <v>US$</v>
          </cell>
          <cell r="V6174" t="str">
            <v>EA</v>
          </cell>
          <cell r="W6174" t="str">
            <v>FLT</v>
          </cell>
          <cell r="X6174" t="str">
            <v>BRN</v>
          </cell>
          <cell r="Y6174" t="str">
            <v>OIL</v>
          </cell>
          <cell r="Z6174" t="str">
            <v>EXG</v>
          </cell>
        </row>
        <row r="6175">
          <cell r="A6175" t="str">
            <v>PH16AZ</v>
          </cell>
          <cell r="B6175" t="str">
            <v>9100544315</v>
          </cell>
          <cell r="C6175" t="str">
            <v>10009100544312</v>
          </cell>
          <cell r="D6175">
            <v>0.76700000000000002</v>
          </cell>
          <cell r="E6175">
            <v>0</v>
          </cell>
          <cell r="F6175">
            <v>0</v>
          </cell>
          <cell r="G6175">
            <v>0</v>
          </cell>
          <cell r="H6175">
            <v>0</v>
          </cell>
          <cell r="I6175">
            <v>4.6020000000000003</v>
          </cell>
          <cell r="J6175">
            <v>0.22700000000000001</v>
          </cell>
          <cell r="K6175">
            <v>11.875</v>
          </cell>
          <cell r="L6175">
            <v>7.875</v>
          </cell>
          <cell r="M6175">
            <v>4.1870000000000003</v>
          </cell>
          <cell r="N6175">
            <v>6</v>
          </cell>
          <cell r="O6175" t="str">
            <v>US</v>
          </cell>
          <cell r="P6175" t="str">
            <v>RA</v>
          </cell>
          <cell r="Q6175" t="str">
            <v>EXG</v>
          </cell>
          <cell r="R6175">
            <v>10</v>
          </cell>
          <cell r="S6175">
            <v>1200</v>
          </cell>
          <cell r="T6175">
            <v>3.26</v>
          </cell>
          <cell r="U6175" t="str">
            <v>US$</v>
          </cell>
          <cell r="V6175" t="str">
            <v>EA</v>
          </cell>
          <cell r="W6175" t="str">
            <v>FLT</v>
          </cell>
          <cell r="X6175" t="str">
            <v>BRN</v>
          </cell>
          <cell r="Y6175" t="str">
            <v>OIL</v>
          </cell>
          <cell r="Z6175" t="str">
            <v>EXG</v>
          </cell>
        </row>
        <row r="6176">
          <cell r="A6176" t="str">
            <v>PH16FP</v>
          </cell>
          <cell r="B6176" t="str">
            <v>9100424938</v>
          </cell>
          <cell r="C6176" t="str">
            <v>10009100424935</v>
          </cell>
          <cell r="D6176">
            <v>0.78800000000000003</v>
          </cell>
          <cell r="E6176">
            <v>2.9000000000000001E-2</v>
          </cell>
          <cell r="F6176">
            <v>0</v>
          </cell>
          <cell r="G6176">
            <v>0</v>
          </cell>
          <cell r="H6176">
            <v>0</v>
          </cell>
          <cell r="I6176">
            <v>9.4559999999999995</v>
          </cell>
          <cell r="J6176">
            <v>0.34799999999999998</v>
          </cell>
          <cell r="K6176">
            <v>15.936999999999999</v>
          </cell>
          <cell r="L6176">
            <v>11.936999999999999</v>
          </cell>
          <cell r="M6176">
            <v>4.5620000000000003</v>
          </cell>
          <cell r="N6176">
            <v>12</v>
          </cell>
          <cell r="O6176" t="str">
            <v>US</v>
          </cell>
          <cell r="Q6176" t="str">
            <v>EXG</v>
          </cell>
          <cell r="R6176">
            <v>9</v>
          </cell>
          <cell r="S6176">
            <v>1080</v>
          </cell>
          <cell r="T6176">
            <v>5.52</v>
          </cell>
          <cell r="U6176" t="str">
            <v>US$</v>
          </cell>
          <cell r="W6176" t="str">
            <v>FLT</v>
          </cell>
          <cell r="X6176" t="str">
            <v>BRN</v>
          </cell>
          <cell r="Y6176" t="str">
            <v>OIL</v>
          </cell>
          <cell r="Z6176" t="str">
            <v>EXG</v>
          </cell>
        </row>
        <row r="6177">
          <cell r="A6177" t="str">
            <v>PH16FP</v>
          </cell>
          <cell r="B6177" t="str">
            <v>9100424938</v>
          </cell>
          <cell r="C6177" t="str">
            <v>10009100424935</v>
          </cell>
          <cell r="D6177">
            <v>0.76600000000000001</v>
          </cell>
          <cell r="E6177">
            <v>3.6999999999999998E-2</v>
          </cell>
          <cell r="F6177">
            <v>0</v>
          </cell>
          <cell r="G6177">
            <v>0</v>
          </cell>
          <cell r="H6177">
            <v>0</v>
          </cell>
          <cell r="I6177">
            <v>9.1920000000000002</v>
          </cell>
          <cell r="J6177">
            <v>0.44400000000000001</v>
          </cell>
          <cell r="K6177">
            <v>15.936999999999999</v>
          </cell>
          <cell r="L6177">
            <v>11.936999999999999</v>
          </cell>
          <cell r="M6177">
            <v>4.5620000000000003</v>
          </cell>
          <cell r="N6177">
            <v>6</v>
          </cell>
          <cell r="O6177" t="str">
            <v>US</v>
          </cell>
          <cell r="Q6177" t="str">
            <v>EXG</v>
          </cell>
          <cell r="R6177">
            <v>10</v>
          </cell>
          <cell r="S6177">
            <v>1200</v>
          </cell>
          <cell r="T6177">
            <v>5.52</v>
          </cell>
          <cell r="U6177" t="str">
            <v>US$</v>
          </cell>
          <cell r="W6177" t="str">
            <v>FLT</v>
          </cell>
          <cell r="X6177" t="str">
            <v>BRN</v>
          </cell>
          <cell r="Y6177" t="str">
            <v>OIL</v>
          </cell>
          <cell r="Z6177" t="str">
            <v>EXG</v>
          </cell>
        </row>
        <row r="6178">
          <cell r="A6178" t="str">
            <v>PH16FP</v>
          </cell>
          <cell r="B6178" t="str">
            <v>9100011572</v>
          </cell>
          <cell r="C6178" t="str">
            <v>50009100424933</v>
          </cell>
          <cell r="D6178">
            <v>0.78300000000000003</v>
          </cell>
          <cell r="E6178">
            <v>0</v>
          </cell>
          <cell r="F6178">
            <v>0</v>
          </cell>
          <cell r="G6178">
            <v>0</v>
          </cell>
          <cell r="H6178">
            <v>0</v>
          </cell>
          <cell r="I6178">
            <v>4.6980000000000004</v>
          </cell>
          <cell r="J6178">
            <v>0.21199999999999999</v>
          </cell>
          <cell r="K6178">
            <v>11.625</v>
          </cell>
          <cell r="L6178">
            <v>7.75</v>
          </cell>
          <cell r="M6178">
            <v>4.0620000000000003</v>
          </cell>
          <cell r="N6178">
            <v>6</v>
          </cell>
          <cell r="O6178" t="str">
            <v>US</v>
          </cell>
          <cell r="P6178" t="str">
            <v>RA</v>
          </cell>
          <cell r="Q6178" t="str">
            <v>EXG</v>
          </cell>
          <cell r="R6178">
            <v>10</v>
          </cell>
          <cell r="S6178">
            <v>1200</v>
          </cell>
          <cell r="T6178">
            <v>5.52</v>
          </cell>
          <cell r="U6178" t="str">
            <v>US$</v>
          </cell>
          <cell r="V6178" t="str">
            <v>EA</v>
          </cell>
          <cell r="W6178" t="str">
            <v>FLT</v>
          </cell>
          <cell r="X6178" t="str">
            <v>BRN</v>
          </cell>
          <cell r="Y6178" t="str">
            <v>OIL</v>
          </cell>
          <cell r="Z6178" t="str">
            <v>EXG</v>
          </cell>
        </row>
        <row r="6179">
          <cell r="A6179" t="str">
            <v>PH16G</v>
          </cell>
          <cell r="B6179" t="str">
            <v>9100380128</v>
          </cell>
          <cell r="C6179" t="str">
            <v>20009100380122</v>
          </cell>
          <cell r="D6179">
            <v>0.92</v>
          </cell>
          <cell r="E6179">
            <v>3.9E-2</v>
          </cell>
          <cell r="F6179">
            <v>0</v>
          </cell>
          <cell r="G6179">
            <v>0</v>
          </cell>
          <cell r="H6179">
            <v>0</v>
          </cell>
          <cell r="I6179">
            <v>11.04</v>
          </cell>
          <cell r="J6179">
            <v>0.46800000000000003</v>
          </cell>
          <cell r="K6179">
            <v>0</v>
          </cell>
          <cell r="L6179">
            <v>0</v>
          </cell>
          <cell r="M6179">
            <v>0</v>
          </cell>
          <cell r="N6179">
            <v>12</v>
          </cell>
          <cell r="O6179" t="str">
            <v>US</v>
          </cell>
          <cell r="Q6179" t="str">
            <v>EXG</v>
          </cell>
          <cell r="R6179">
            <v>10</v>
          </cell>
          <cell r="S6179">
            <v>1200</v>
          </cell>
          <cell r="T6179">
            <v>4.8499999999999996</v>
          </cell>
          <cell r="U6179" t="str">
            <v>US$</v>
          </cell>
          <cell r="W6179" t="str">
            <v>FLT</v>
          </cell>
          <cell r="X6179" t="str">
            <v>BRN</v>
          </cell>
          <cell r="Y6179" t="str">
            <v>OIL</v>
          </cell>
          <cell r="Z6179" t="str">
            <v>EXG</v>
          </cell>
        </row>
        <row r="6180">
          <cell r="A6180" t="str">
            <v>PH16PRO</v>
          </cell>
          <cell r="B6180" t="str">
            <v>9100022370</v>
          </cell>
          <cell r="C6180" t="str">
            <v>10009100022377</v>
          </cell>
          <cell r="D6180">
            <v>0.78800000000000003</v>
          </cell>
          <cell r="E6180">
            <v>2.7E-2</v>
          </cell>
          <cell r="F6180">
            <v>3.8479999999999999</v>
          </cell>
          <cell r="G6180">
            <v>3.8479999999999999</v>
          </cell>
          <cell r="H6180">
            <v>3.8839999999999999</v>
          </cell>
          <cell r="I6180">
            <v>9.4559999999999995</v>
          </cell>
          <cell r="J6180">
            <v>0.32400000000000001</v>
          </cell>
          <cell r="K6180">
            <v>15.936999999999999</v>
          </cell>
          <cell r="L6180">
            <v>11.936999999999999</v>
          </cell>
          <cell r="M6180">
            <v>4.1870000000000003</v>
          </cell>
          <cell r="N6180">
            <v>12</v>
          </cell>
          <cell r="O6180" t="str">
            <v>US</v>
          </cell>
          <cell r="Q6180" t="str">
            <v>FRP</v>
          </cell>
          <cell r="R6180">
            <v>10</v>
          </cell>
          <cell r="S6180">
            <v>1200</v>
          </cell>
          <cell r="T6180">
            <v>1.62</v>
          </cell>
          <cell r="U6180" t="str">
            <v>US$</v>
          </cell>
          <cell r="W6180" t="str">
            <v>FLT</v>
          </cell>
          <cell r="X6180" t="str">
            <v>BRN</v>
          </cell>
          <cell r="Y6180" t="str">
            <v>OIL</v>
          </cell>
          <cell r="Z6180" t="str">
            <v>FRP</v>
          </cell>
        </row>
        <row r="6181">
          <cell r="A6181" t="str">
            <v>PH16PRO</v>
          </cell>
          <cell r="B6181" t="str">
            <v>9100022387</v>
          </cell>
          <cell r="C6181" t="str">
            <v>10009100022384</v>
          </cell>
          <cell r="D6181">
            <v>0.77900000000000003</v>
          </cell>
          <cell r="E6181">
            <v>3.7999999999999999E-2</v>
          </cell>
          <cell r="F6181">
            <v>3.8479999999999999</v>
          </cell>
          <cell r="G6181">
            <v>3.8479999999999999</v>
          </cell>
          <cell r="H6181">
            <v>3.8839999999999999</v>
          </cell>
          <cell r="I6181">
            <v>9.3480000000000008</v>
          </cell>
          <cell r="J6181">
            <v>0.45600000000000002</v>
          </cell>
          <cell r="K6181">
            <v>15.936999999999999</v>
          </cell>
          <cell r="L6181">
            <v>11.936999999999999</v>
          </cell>
          <cell r="M6181">
            <v>4.1870000000000003</v>
          </cell>
          <cell r="N6181">
            <v>12</v>
          </cell>
          <cell r="O6181" t="str">
            <v>US</v>
          </cell>
          <cell r="P6181" t="str">
            <v>RA</v>
          </cell>
          <cell r="Q6181" t="str">
            <v>FRP</v>
          </cell>
          <cell r="R6181">
            <v>10</v>
          </cell>
          <cell r="S6181">
            <v>1200</v>
          </cell>
          <cell r="T6181">
            <v>1.62</v>
          </cell>
          <cell r="U6181" t="str">
            <v>US$</v>
          </cell>
          <cell r="V6181" t="str">
            <v>EA</v>
          </cell>
          <cell r="W6181" t="str">
            <v>FLT</v>
          </cell>
          <cell r="X6181" t="str">
            <v>BRN</v>
          </cell>
          <cell r="Y6181" t="str">
            <v>OIL</v>
          </cell>
          <cell r="Z6181" t="str">
            <v>FRP</v>
          </cell>
        </row>
        <row r="6182">
          <cell r="A6182" t="str">
            <v>PH16WC</v>
          </cell>
          <cell r="B6182" t="str">
            <v>9100043849</v>
          </cell>
          <cell r="C6182" t="str">
            <v>10009100043846</v>
          </cell>
          <cell r="D6182">
            <v>3.343</v>
          </cell>
          <cell r="E6182">
            <v>0.17399999999999999</v>
          </cell>
          <cell r="F6182">
            <v>3.8479999999999999</v>
          </cell>
          <cell r="G6182">
            <v>15.391999999999999</v>
          </cell>
          <cell r="H6182">
            <v>3.8479999999999999</v>
          </cell>
          <cell r="I6182">
            <v>20.058</v>
          </cell>
          <cell r="J6182">
            <v>1.044</v>
          </cell>
          <cell r="K6182">
            <v>15.936999999999999</v>
          </cell>
          <cell r="L6182">
            <v>12.061999999999999</v>
          </cell>
          <cell r="M6182">
            <v>8.5</v>
          </cell>
          <cell r="N6182">
            <v>6</v>
          </cell>
          <cell r="O6182" t="str">
            <v>US</v>
          </cell>
          <cell r="Q6182" t="str">
            <v>EXG</v>
          </cell>
          <cell r="R6182">
            <v>5</v>
          </cell>
          <cell r="S6182">
            <v>300</v>
          </cell>
          <cell r="T6182">
            <v>0</v>
          </cell>
          <cell r="W6182" t="str">
            <v>FLT</v>
          </cell>
          <cell r="X6182" t="str">
            <v>BRN</v>
          </cell>
          <cell r="Y6182" t="str">
            <v>OIL</v>
          </cell>
          <cell r="Z6182" t="str">
            <v>EXG</v>
          </cell>
        </row>
        <row r="6183">
          <cell r="A6183" t="str">
            <v>PH16X</v>
          </cell>
          <cell r="B6183" t="str">
            <v>9100046703</v>
          </cell>
          <cell r="C6183" t="str">
            <v>10009100046700</v>
          </cell>
          <cell r="D6183">
            <v>0.82799999999999996</v>
          </cell>
          <cell r="E6183">
            <v>0.04</v>
          </cell>
          <cell r="F6183">
            <v>3.8479999999999999</v>
          </cell>
          <cell r="G6183">
            <v>3.8479999999999999</v>
          </cell>
          <cell r="H6183">
            <v>3.8839999999999999</v>
          </cell>
          <cell r="I6183">
            <v>9.9359999999999999</v>
          </cell>
          <cell r="J6183">
            <v>0.48</v>
          </cell>
          <cell r="K6183">
            <v>15.936999999999999</v>
          </cell>
          <cell r="L6183">
            <v>11.936999999999999</v>
          </cell>
          <cell r="M6183">
            <v>4.1870000000000003</v>
          </cell>
          <cell r="N6183">
            <v>12</v>
          </cell>
          <cell r="O6183" t="str">
            <v>US</v>
          </cell>
          <cell r="P6183" t="str">
            <v>RA</v>
          </cell>
          <cell r="Q6183" t="str">
            <v>EXG</v>
          </cell>
          <cell r="R6183">
            <v>10</v>
          </cell>
          <cell r="S6183">
            <v>1200</v>
          </cell>
          <cell r="T6183">
            <v>2.72</v>
          </cell>
          <cell r="U6183" t="str">
            <v>US$</v>
          </cell>
          <cell r="V6183" t="str">
            <v>EA</v>
          </cell>
          <cell r="W6183" t="str">
            <v>FLT</v>
          </cell>
          <cell r="X6183" t="str">
            <v>BRN</v>
          </cell>
          <cell r="Y6183" t="str">
            <v>OIL</v>
          </cell>
          <cell r="Z6183" t="str">
            <v>EXG</v>
          </cell>
        </row>
        <row r="6184">
          <cell r="A6184" t="str">
            <v>PH2</v>
          </cell>
          <cell r="B6184" t="str">
            <v>9100382276</v>
          </cell>
          <cell r="C6184" t="str">
            <v>10009100382273</v>
          </cell>
          <cell r="D6184">
            <v>0.81200000000000006</v>
          </cell>
          <cell r="E6184">
            <v>4.2000000000000003E-2</v>
          </cell>
          <cell r="F6184">
            <v>3.8479999999999999</v>
          </cell>
          <cell r="G6184">
            <v>3.8479999999999999</v>
          </cell>
          <cell r="H6184">
            <v>4.2590000000000003</v>
          </cell>
          <cell r="I6184">
            <v>9.7439999999999998</v>
          </cell>
          <cell r="J6184">
            <v>0.504</v>
          </cell>
          <cell r="K6184">
            <v>15.936999999999999</v>
          </cell>
          <cell r="L6184">
            <v>11.936999999999999</v>
          </cell>
          <cell r="M6184">
            <v>4.5620000000000003</v>
          </cell>
          <cell r="N6184">
            <v>12</v>
          </cell>
          <cell r="O6184" t="str">
            <v>US</v>
          </cell>
          <cell r="Q6184" t="str">
            <v>EXG</v>
          </cell>
          <cell r="R6184">
            <v>9</v>
          </cell>
          <cell r="S6184">
            <v>1080</v>
          </cell>
          <cell r="T6184">
            <v>5.79</v>
          </cell>
          <cell r="U6184" t="str">
            <v>US$</v>
          </cell>
          <cell r="W6184" t="str">
            <v>FLT</v>
          </cell>
          <cell r="X6184" t="str">
            <v>BRN</v>
          </cell>
          <cell r="Y6184" t="str">
            <v>OIL</v>
          </cell>
          <cell r="Z6184" t="str">
            <v>EXG</v>
          </cell>
        </row>
        <row r="6185">
          <cell r="A6185" t="str">
            <v>PH2</v>
          </cell>
          <cell r="B6185" t="str">
            <v>9100382276</v>
          </cell>
          <cell r="C6185" t="str">
            <v>10009100382273</v>
          </cell>
          <cell r="D6185">
            <v>0.80700000000000005</v>
          </cell>
          <cell r="E6185">
            <v>4.2000000000000003E-2</v>
          </cell>
          <cell r="F6185">
            <v>3.8479999999999999</v>
          </cell>
          <cell r="G6185">
            <v>3.8479999999999999</v>
          </cell>
          <cell r="H6185">
            <v>4.2590000000000003</v>
          </cell>
          <cell r="I6185">
            <v>9.6839999999999993</v>
          </cell>
          <cell r="J6185">
            <v>0.5</v>
          </cell>
          <cell r="K6185">
            <v>11.927</v>
          </cell>
          <cell r="L6185">
            <v>4.5519999999999996</v>
          </cell>
          <cell r="M6185">
            <v>15.917</v>
          </cell>
          <cell r="N6185">
            <v>12</v>
          </cell>
          <cell r="O6185" t="str">
            <v>US</v>
          </cell>
          <cell r="P6185" t="str">
            <v>RA</v>
          </cell>
          <cell r="Q6185" t="str">
            <v>EXG</v>
          </cell>
          <cell r="R6185">
            <v>9</v>
          </cell>
          <cell r="S6185">
            <v>1080</v>
          </cell>
          <cell r="T6185">
            <v>5.79</v>
          </cell>
          <cell r="U6185" t="str">
            <v>US$</v>
          </cell>
          <cell r="V6185" t="str">
            <v>EA</v>
          </cell>
          <cell r="W6185" t="str">
            <v>FLT</v>
          </cell>
          <cell r="X6185" t="str">
            <v>BRN</v>
          </cell>
          <cell r="Y6185" t="str">
            <v>OIL</v>
          </cell>
          <cell r="Z6185" t="str">
            <v>EXG</v>
          </cell>
        </row>
        <row r="6186">
          <cell r="A6186" t="str">
            <v>PH2</v>
          </cell>
          <cell r="B6186" t="str">
            <v>9100382276</v>
          </cell>
          <cell r="C6186" t="str">
            <v>10009100382273</v>
          </cell>
          <cell r="D6186">
            <v>0.81200000000000006</v>
          </cell>
          <cell r="E6186">
            <v>3.5999999999999997E-2</v>
          </cell>
          <cell r="F6186">
            <v>3.8479999999999999</v>
          </cell>
          <cell r="G6186">
            <v>3.8479999999999999</v>
          </cell>
          <cell r="H6186">
            <v>4.2590000000000003</v>
          </cell>
          <cell r="I6186">
            <v>9.7439999999999998</v>
          </cell>
          <cell r="J6186">
            <v>1.7</v>
          </cell>
          <cell r="K6186">
            <v>15.436999999999999</v>
          </cell>
          <cell r="L6186">
            <v>15.936999999999999</v>
          </cell>
          <cell r="M6186">
            <v>11.936999999999999</v>
          </cell>
          <cell r="N6186">
            <v>12</v>
          </cell>
          <cell r="O6186" t="str">
            <v>US</v>
          </cell>
          <cell r="P6186" t="str">
            <v>RA</v>
          </cell>
          <cell r="Q6186" t="str">
            <v>EXG</v>
          </cell>
          <cell r="R6186">
            <v>9</v>
          </cell>
          <cell r="S6186">
            <v>1080</v>
          </cell>
          <cell r="T6186">
            <v>5.79</v>
          </cell>
          <cell r="U6186" t="str">
            <v>US$</v>
          </cell>
          <cell r="V6186" t="str">
            <v>EA</v>
          </cell>
          <cell r="W6186" t="str">
            <v>FLT</v>
          </cell>
          <cell r="X6186" t="str">
            <v>BRN</v>
          </cell>
          <cell r="Y6186" t="str">
            <v>OIL</v>
          </cell>
          <cell r="Z6186" t="str">
            <v>EXG</v>
          </cell>
        </row>
        <row r="6187">
          <cell r="A6187" t="str">
            <v>PH20</v>
          </cell>
          <cell r="B6187" t="str">
            <v>9100400185</v>
          </cell>
          <cell r="C6187" t="str">
            <v>10009100400182</v>
          </cell>
          <cell r="D6187">
            <v>1.008</v>
          </cell>
          <cell r="E6187">
            <v>4.9000000000000002E-2</v>
          </cell>
          <cell r="F6187">
            <v>3.8519999999999999</v>
          </cell>
          <cell r="G6187">
            <v>3.8519999999999999</v>
          </cell>
          <cell r="H6187">
            <v>5.33</v>
          </cell>
          <cell r="I6187">
            <v>12.096</v>
          </cell>
          <cell r="J6187">
            <v>0.58799999999999997</v>
          </cell>
          <cell r="K6187">
            <v>15.936999999999999</v>
          </cell>
          <cell r="L6187">
            <v>12.061999999999999</v>
          </cell>
          <cell r="M6187">
            <v>6.125</v>
          </cell>
          <cell r="N6187">
            <v>12</v>
          </cell>
          <cell r="O6187" t="str">
            <v>MX</v>
          </cell>
          <cell r="Q6187" t="str">
            <v>FOH</v>
          </cell>
          <cell r="R6187">
            <v>6</v>
          </cell>
          <cell r="S6187">
            <v>360</v>
          </cell>
          <cell r="T6187">
            <v>5.79</v>
          </cell>
          <cell r="U6187" t="str">
            <v>US$</v>
          </cell>
          <cell r="W6187" t="str">
            <v>FLT</v>
          </cell>
          <cell r="X6187" t="str">
            <v>BRN</v>
          </cell>
          <cell r="Y6187" t="str">
            <v>OIL</v>
          </cell>
          <cell r="Z6187" t="str">
            <v>FOH</v>
          </cell>
        </row>
        <row r="6188">
          <cell r="A6188" t="str">
            <v>PH20A</v>
          </cell>
          <cell r="B6188" t="str">
            <v>9100028228</v>
          </cell>
          <cell r="C6188" t="str">
            <v>10009100028225</v>
          </cell>
          <cell r="D6188">
            <v>1.3</v>
          </cell>
          <cell r="E6188">
            <v>5.8999999999999997E-2</v>
          </cell>
          <cell r="F6188">
            <v>3.8479999999999999</v>
          </cell>
          <cell r="G6188">
            <v>3.8479999999999999</v>
          </cell>
          <cell r="H6188">
            <v>5.8840000000000003</v>
          </cell>
          <cell r="I6188">
            <v>7.8</v>
          </cell>
          <cell r="J6188">
            <v>0.35399999999999998</v>
          </cell>
          <cell r="K6188">
            <v>12.061999999999999</v>
          </cell>
          <cell r="L6188">
            <v>8.25</v>
          </cell>
          <cell r="M6188">
            <v>6.6870000000000003</v>
          </cell>
          <cell r="N6188">
            <v>6</v>
          </cell>
          <cell r="O6188" t="str">
            <v>US</v>
          </cell>
          <cell r="P6188" t="str">
            <v>RA</v>
          </cell>
          <cell r="Q6188" t="str">
            <v>FOH</v>
          </cell>
          <cell r="R6188">
            <v>6</v>
          </cell>
          <cell r="S6188">
            <v>720</v>
          </cell>
          <cell r="T6188">
            <v>5.79</v>
          </cell>
          <cell r="U6188" t="str">
            <v>US$</v>
          </cell>
          <cell r="V6188" t="str">
            <v>EA</v>
          </cell>
          <cell r="W6188" t="str">
            <v>FLT</v>
          </cell>
          <cell r="X6188" t="str">
            <v>BRN</v>
          </cell>
          <cell r="Y6188" t="str">
            <v>OIL</v>
          </cell>
          <cell r="Z6188" t="str">
            <v>FOH</v>
          </cell>
        </row>
        <row r="6189">
          <cell r="A6189" t="str">
            <v>PH20BR</v>
          </cell>
          <cell r="D6189">
            <v>1.2649999999999999</v>
          </cell>
          <cell r="E6189">
            <v>0</v>
          </cell>
          <cell r="F6189">
            <v>0</v>
          </cell>
          <cell r="G6189">
            <v>0</v>
          </cell>
          <cell r="H6189">
            <v>0</v>
          </cell>
          <cell r="I6189">
            <v>0</v>
          </cell>
          <cell r="J6189">
            <v>0</v>
          </cell>
          <cell r="K6189">
            <v>0</v>
          </cell>
          <cell r="L6189">
            <v>0</v>
          </cell>
          <cell r="M6189">
            <v>0</v>
          </cell>
          <cell r="N6189">
            <v>0</v>
          </cell>
          <cell r="O6189" t="str">
            <v>BR</v>
          </cell>
          <cell r="P6189" t="str">
            <v>RA</v>
          </cell>
          <cell r="Q6189" t="str">
            <v>FOH</v>
          </cell>
          <cell r="R6189">
            <v>0</v>
          </cell>
          <cell r="S6189">
            <v>0</v>
          </cell>
          <cell r="T6189">
            <v>0</v>
          </cell>
          <cell r="V6189" t="str">
            <v>EA</v>
          </cell>
          <cell r="W6189" t="str">
            <v>FLT</v>
          </cell>
          <cell r="X6189" t="str">
            <v>BRN</v>
          </cell>
          <cell r="Y6189" t="str">
            <v>OIL</v>
          </cell>
          <cell r="Z6189" t="str">
            <v>FOH</v>
          </cell>
        </row>
        <row r="6190">
          <cell r="A6190" t="str">
            <v>PH21</v>
          </cell>
          <cell r="B6190" t="str">
            <v>9100420626</v>
          </cell>
          <cell r="C6190" t="str">
            <v>10009100420623</v>
          </cell>
          <cell r="D6190">
            <v>1.016</v>
          </cell>
          <cell r="E6190">
            <v>7.2999999999999995E-2</v>
          </cell>
          <cell r="F6190">
            <v>3.8519999999999999</v>
          </cell>
          <cell r="G6190">
            <v>3.8519999999999999</v>
          </cell>
          <cell r="H6190">
            <v>5.33</v>
          </cell>
          <cell r="I6190">
            <v>6.0960000000000001</v>
          </cell>
          <cell r="J6190">
            <v>0.438</v>
          </cell>
          <cell r="K6190">
            <v>12.061999999999999</v>
          </cell>
          <cell r="L6190">
            <v>8.25</v>
          </cell>
          <cell r="M6190">
            <v>6.125</v>
          </cell>
          <cell r="N6190">
            <v>6</v>
          </cell>
          <cell r="O6190" t="str">
            <v>US</v>
          </cell>
          <cell r="P6190" t="str">
            <v>RA</v>
          </cell>
          <cell r="Q6190" t="str">
            <v>FOH</v>
          </cell>
          <cell r="R6190">
            <v>6</v>
          </cell>
          <cell r="S6190">
            <v>720</v>
          </cell>
          <cell r="T6190">
            <v>8.89</v>
          </cell>
          <cell r="U6190" t="str">
            <v>US$</v>
          </cell>
          <cell r="V6190" t="str">
            <v>EA</v>
          </cell>
          <cell r="W6190" t="str">
            <v>FLT</v>
          </cell>
          <cell r="X6190" t="str">
            <v>BRN</v>
          </cell>
          <cell r="Y6190" t="str">
            <v>OIL</v>
          </cell>
          <cell r="Z6190" t="str">
            <v>FOH</v>
          </cell>
        </row>
        <row r="6191">
          <cell r="A6191" t="str">
            <v>PH25</v>
          </cell>
          <cell r="B6191" t="str">
            <v>9100380166</v>
          </cell>
          <cell r="C6191" t="str">
            <v>10009100380163</v>
          </cell>
          <cell r="D6191">
            <v>0.83299999999999996</v>
          </cell>
          <cell r="E6191">
            <v>4.1000000000000002E-2</v>
          </cell>
          <cell r="F6191">
            <v>3.8479999999999999</v>
          </cell>
          <cell r="G6191">
            <v>3.8479999999999999</v>
          </cell>
          <cell r="H6191">
            <v>4.2590000000000003</v>
          </cell>
          <cell r="I6191">
            <v>4.9980000000000002</v>
          </cell>
          <cell r="J6191">
            <v>0.49199999999999999</v>
          </cell>
          <cell r="K6191">
            <v>15.936999999999999</v>
          </cell>
          <cell r="L6191">
            <v>11.936999999999999</v>
          </cell>
          <cell r="M6191">
            <v>4.5620000000000003</v>
          </cell>
          <cell r="N6191">
            <v>6</v>
          </cell>
          <cell r="O6191" t="str">
            <v>US</v>
          </cell>
          <cell r="Q6191" t="str">
            <v>EXG</v>
          </cell>
          <cell r="R6191">
            <v>9</v>
          </cell>
          <cell r="S6191">
            <v>1080</v>
          </cell>
          <cell r="T6191">
            <v>5.79</v>
          </cell>
          <cell r="U6191" t="str">
            <v>US$</v>
          </cell>
          <cell r="W6191" t="str">
            <v>FLT</v>
          </cell>
          <cell r="X6191" t="str">
            <v>BRN</v>
          </cell>
          <cell r="Y6191" t="str">
            <v>OIL</v>
          </cell>
          <cell r="Z6191" t="str">
            <v>EXG</v>
          </cell>
        </row>
        <row r="6192">
          <cell r="A6192" t="str">
            <v>PH25</v>
          </cell>
          <cell r="B6192" t="str">
            <v>9100380166</v>
          </cell>
          <cell r="C6192" t="str">
            <v>50009100380161</v>
          </cell>
          <cell r="D6192">
            <v>0.78300000000000003</v>
          </cell>
          <cell r="E6192">
            <v>4.2999999999999997E-2</v>
          </cell>
          <cell r="F6192">
            <v>3.8479999999999999</v>
          </cell>
          <cell r="G6192">
            <v>3.8479999999999999</v>
          </cell>
          <cell r="H6192">
            <v>4.2590000000000003</v>
          </cell>
          <cell r="I6192">
            <v>4.6980000000000004</v>
          </cell>
          <cell r="J6192">
            <v>0.25800000000000001</v>
          </cell>
          <cell r="K6192">
            <v>12.125</v>
          </cell>
          <cell r="L6192">
            <v>8</v>
          </cell>
          <cell r="M6192">
            <v>4.5620000000000003</v>
          </cell>
          <cell r="N6192">
            <v>6</v>
          </cell>
          <cell r="O6192" t="str">
            <v>US</v>
          </cell>
          <cell r="P6192" t="str">
            <v>RA</v>
          </cell>
          <cell r="Q6192" t="str">
            <v>EXG</v>
          </cell>
          <cell r="R6192">
            <v>9</v>
          </cell>
          <cell r="S6192">
            <v>1080</v>
          </cell>
          <cell r="T6192">
            <v>5.79</v>
          </cell>
          <cell r="U6192" t="str">
            <v>US$</v>
          </cell>
          <cell r="V6192" t="str">
            <v>EA</v>
          </cell>
          <cell r="W6192" t="str">
            <v>FLT</v>
          </cell>
          <cell r="X6192" t="str">
            <v>BRN</v>
          </cell>
          <cell r="Y6192" t="str">
            <v>OIL</v>
          </cell>
          <cell r="Z6192" t="str">
            <v>EXG</v>
          </cell>
        </row>
        <row r="6193">
          <cell r="A6193" t="str">
            <v>PH28</v>
          </cell>
          <cell r="D6193">
            <v>0.1</v>
          </cell>
          <cell r="E6193">
            <v>0</v>
          </cell>
          <cell r="F6193">
            <v>0</v>
          </cell>
          <cell r="G6193">
            <v>0</v>
          </cell>
          <cell r="H6193">
            <v>0</v>
          </cell>
          <cell r="I6193">
            <v>0.1</v>
          </cell>
          <cell r="J6193">
            <v>0</v>
          </cell>
          <cell r="K6193">
            <v>0</v>
          </cell>
          <cell r="L6193">
            <v>0</v>
          </cell>
          <cell r="M6193">
            <v>0</v>
          </cell>
          <cell r="N6193">
            <v>6</v>
          </cell>
          <cell r="O6193" t="str">
            <v>US</v>
          </cell>
          <cell r="Q6193" t="str">
            <v>FOH</v>
          </cell>
          <cell r="R6193">
            <v>0</v>
          </cell>
          <cell r="S6193">
            <v>0</v>
          </cell>
          <cell r="T6193">
            <v>0</v>
          </cell>
          <cell r="W6193" t="str">
            <v>FLT</v>
          </cell>
          <cell r="X6193" t="str">
            <v>BRN</v>
          </cell>
          <cell r="Y6193" t="str">
            <v>OIL</v>
          </cell>
          <cell r="Z6193" t="str">
            <v>FOH</v>
          </cell>
        </row>
        <row r="6194">
          <cell r="A6194" t="str">
            <v>PH2801</v>
          </cell>
          <cell r="B6194" t="str">
            <v>9100382221</v>
          </cell>
          <cell r="C6194" t="str">
            <v>10009100382228</v>
          </cell>
          <cell r="D6194">
            <v>1.45</v>
          </cell>
          <cell r="E6194">
            <v>0.11</v>
          </cell>
          <cell r="F6194">
            <v>0</v>
          </cell>
          <cell r="G6194">
            <v>0</v>
          </cell>
          <cell r="H6194">
            <v>0</v>
          </cell>
          <cell r="I6194">
            <v>17.399999999999999</v>
          </cell>
          <cell r="J6194">
            <v>0.66</v>
          </cell>
          <cell r="K6194">
            <v>0</v>
          </cell>
          <cell r="L6194">
            <v>0</v>
          </cell>
          <cell r="M6194">
            <v>0</v>
          </cell>
          <cell r="N6194">
            <v>12</v>
          </cell>
          <cell r="O6194" t="str">
            <v>US</v>
          </cell>
          <cell r="Q6194" t="str">
            <v>FOH</v>
          </cell>
          <cell r="R6194">
            <v>0</v>
          </cell>
          <cell r="S6194">
            <v>270</v>
          </cell>
          <cell r="T6194">
            <v>8.9600000000000009</v>
          </cell>
          <cell r="U6194" t="str">
            <v>US$</v>
          </cell>
          <cell r="W6194" t="str">
            <v>FLT</v>
          </cell>
          <cell r="X6194" t="str">
            <v>BRN</v>
          </cell>
          <cell r="Y6194" t="str">
            <v>OIL</v>
          </cell>
          <cell r="Z6194" t="str">
            <v>FOH</v>
          </cell>
        </row>
        <row r="6195">
          <cell r="A6195" t="str">
            <v>PH2801BBR</v>
          </cell>
          <cell r="D6195">
            <v>1.27</v>
          </cell>
          <cell r="E6195">
            <v>0</v>
          </cell>
          <cell r="F6195">
            <v>0</v>
          </cell>
          <cell r="G6195">
            <v>0</v>
          </cell>
          <cell r="H6195">
            <v>0</v>
          </cell>
          <cell r="I6195">
            <v>0</v>
          </cell>
          <cell r="J6195">
            <v>0</v>
          </cell>
          <cell r="K6195">
            <v>0</v>
          </cell>
          <cell r="L6195">
            <v>0</v>
          </cell>
          <cell r="M6195">
            <v>0</v>
          </cell>
          <cell r="N6195">
            <v>0</v>
          </cell>
          <cell r="O6195" t="str">
            <v>BR</v>
          </cell>
          <cell r="P6195" t="str">
            <v>RA</v>
          </cell>
          <cell r="Q6195" t="str">
            <v>FOH</v>
          </cell>
          <cell r="R6195">
            <v>0</v>
          </cell>
          <cell r="S6195">
            <v>0</v>
          </cell>
          <cell r="T6195">
            <v>3.34</v>
          </cell>
          <cell r="U6195" t="str">
            <v>US$</v>
          </cell>
          <cell r="V6195" t="str">
            <v>EA</v>
          </cell>
          <cell r="W6195" t="str">
            <v>FLT</v>
          </cell>
          <cell r="X6195" t="str">
            <v>BRN</v>
          </cell>
          <cell r="Y6195" t="str">
            <v>OIL</v>
          </cell>
          <cell r="Z6195" t="str">
            <v>FOH</v>
          </cell>
        </row>
        <row r="6196">
          <cell r="A6196" t="str">
            <v>PH28041</v>
          </cell>
          <cell r="B6196" t="str">
            <v>9100380685</v>
          </cell>
          <cell r="C6196" t="str">
            <v>10009100380682</v>
          </cell>
          <cell r="D6196">
            <v>1.3180000000000001</v>
          </cell>
          <cell r="E6196">
            <v>5.8999999999999997E-2</v>
          </cell>
          <cell r="F6196">
            <v>3.8519999999999999</v>
          </cell>
          <cell r="G6196">
            <v>3.8519999999999999</v>
          </cell>
          <cell r="H6196">
            <v>6.08</v>
          </cell>
          <cell r="I6196">
            <v>7.9080000000000004</v>
          </cell>
          <cell r="J6196">
            <v>0.35399999999999998</v>
          </cell>
          <cell r="K6196">
            <v>12.061999999999999</v>
          </cell>
          <cell r="L6196">
            <v>8.25</v>
          </cell>
          <cell r="M6196">
            <v>6.875</v>
          </cell>
          <cell r="N6196">
            <v>6</v>
          </cell>
          <cell r="O6196" t="str">
            <v>US</v>
          </cell>
          <cell r="P6196" t="str">
            <v>RA</v>
          </cell>
          <cell r="Q6196" t="str">
            <v>EXG</v>
          </cell>
          <cell r="R6196">
            <v>6</v>
          </cell>
          <cell r="S6196">
            <v>720</v>
          </cell>
          <cell r="T6196">
            <v>13.41</v>
          </cell>
          <cell r="U6196" t="str">
            <v>US$</v>
          </cell>
          <cell r="V6196" t="str">
            <v>EA</v>
          </cell>
          <cell r="W6196" t="str">
            <v>FLT</v>
          </cell>
          <cell r="X6196" t="str">
            <v>BRN</v>
          </cell>
          <cell r="Y6196" t="str">
            <v>OIL</v>
          </cell>
          <cell r="Z6196" t="str">
            <v>EXG</v>
          </cell>
        </row>
        <row r="6197">
          <cell r="A6197" t="str">
            <v>PH2815</v>
          </cell>
          <cell r="B6197" t="str">
            <v>9100380715</v>
          </cell>
          <cell r="C6197" t="str">
            <v>10009100380712</v>
          </cell>
          <cell r="D6197">
            <v>1.33</v>
          </cell>
          <cell r="E6197">
            <v>6.6000000000000003E-2</v>
          </cell>
          <cell r="F6197">
            <v>3.8519999999999999</v>
          </cell>
          <cell r="G6197">
            <v>3.8519999999999999</v>
          </cell>
          <cell r="H6197">
            <v>6.08</v>
          </cell>
          <cell r="I6197">
            <v>7.98</v>
          </cell>
          <cell r="J6197">
            <v>0.39600000000000002</v>
          </cell>
          <cell r="K6197">
            <v>12.061999999999999</v>
          </cell>
          <cell r="L6197">
            <v>8.25</v>
          </cell>
          <cell r="M6197">
            <v>6.875</v>
          </cell>
          <cell r="N6197">
            <v>6</v>
          </cell>
          <cell r="O6197" t="str">
            <v>US</v>
          </cell>
          <cell r="P6197" t="str">
            <v>RA</v>
          </cell>
          <cell r="Q6197" t="str">
            <v>EXG</v>
          </cell>
          <cell r="R6197">
            <v>6</v>
          </cell>
          <cell r="S6197">
            <v>720</v>
          </cell>
          <cell r="T6197">
            <v>11.93</v>
          </cell>
          <cell r="U6197" t="str">
            <v>US$</v>
          </cell>
          <cell r="V6197" t="str">
            <v>EA</v>
          </cell>
          <cell r="W6197" t="str">
            <v>FLT</v>
          </cell>
          <cell r="X6197" t="str">
            <v>BRN</v>
          </cell>
          <cell r="Y6197" t="str">
            <v>OIL</v>
          </cell>
          <cell r="Z6197" t="str">
            <v>EXG</v>
          </cell>
        </row>
        <row r="6198">
          <cell r="A6198" t="str">
            <v>PH2821A</v>
          </cell>
          <cell r="B6198" t="str">
            <v>9100421951</v>
          </cell>
          <cell r="C6198" t="str">
            <v>10009100421958</v>
          </cell>
          <cell r="D6198">
            <v>1.05</v>
          </cell>
          <cell r="E6198">
            <v>0.05</v>
          </cell>
          <cell r="F6198">
            <v>3.8519999999999999</v>
          </cell>
          <cell r="G6198">
            <v>3.8519999999999999</v>
          </cell>
          <cell r="H6198">
            <v>5.33</v>
          </cell>
          <cell r="I6198">
            <v>6.3</v>
          </cell>
          <cell r="J6198">
            <v>0.3</v>
          </cell>
          <cell r="K6198">
            <v>12.061999999999999</v>
          </cell>
          <cell r="L6198">
            <v>8.25</v>
          </cell>
          <cell r="M6198">
            <v>6.125</v>
          </cell>
          <cell r="N6198">
            <v>6</v>
          </cell>
          <cell r="O6198" t="str">
            <v>US</v>
          </cell>
          <cell r="P6198" t="str">
            <v>RA</v>
          </cell>
          <cell r="Q6198" t="str">
            <v>FOH</v>
          </cell>
          <cell r="R6198">
            <v>6</v>
          </cell>
          <cell r="S6198">
            <v>720</v>
          </cell>
          <cell r="T6198">
            <v>9.32</v>
          </cell>
          <cell r="U6198" t="str">
            <v>US$</v>
          </cell>
          <cell r="V6198" t="str">
            <v>EA</v>
          </cell>
          <cell r="W6198" t="str">
            <v>FLT</v>
          </cell>
          <cell r="X6198" t="str">
            <v>BRN</v>
          </cell>
          <cell r="Y6198" t="str">
            <v>OIL</v>
          </cell>
          <cell r="Z6198" t="str">
            <v>FOH</v>
          </cell>
        </row>
        <row r="6199">
          <cell r="A6199" t="str">
            <v>PH2821CBR</v>
          </cell>
          <cell r="D6199">
            <v>1.28</v>
          </cell>
          <cell r="E6199">
            <v>0</v>
          </cell>
          <cell r="F6199">
            <v>0</v>
          </cell>
          <cell r="G6199">
            <v>0</v>
          </cell>
          <cell r="H6199">
            <v>0</v>
          </cell>
          <cell r="I6199">
            <v>0</v>
          </cell>
          <cell r="J6199">
            <v>0</v>
          </cell>
          <cell r="K6199">
            <v>0</v>
          </cell>
          <cell r="L6199">
            <v>0</v>
          </cell>
          <cell r="M6199">
            <v>0</v>
          </cell>
          <cell r="N6199">
            <v>0</v>
          </cell>
          <cell r="O6199" t="str">
            <v>BR</v>
          </cell>
          <cell r="P6199" t="str">
            <v>RA</v>
          </cell>
          <cell r="Q6199" t="str">
            <v>FOH</v>
          </cell>
          <cell r="R6199">
            <v>0</v>
          </cell>
          <cell r="S6199">
            <v>0</v>
          </cell>
          <cell r="T6199">
            <v>1.91</v>
          </cell>
          <cell r="U6199" t="str">
            <v>US$</v>
          </cell>
          <cell r="V6199" t="str">
            <v>EA</v>
          </cell>
          <cell r="W6199" t="str">
            <v>FLT</v>
          </cell>
          <cell r="X6199" t="str">
            <v>BRN</v>
          </cell>
          <cell r="Y6199" t="str">
            <v>OIL</v>
          </cell>
          <cell r="Z6199" t="str">
            <v>FOH</v>
          </cell>
        </row>
        <row r="6200">
          <cell r="A6200" t="str">
            <v>PH2825</v>
          </cell>
          <cell r="B6200" t="str">
            <v>9100380722</v>
          </cell>
          <cell r="C6200" t="str">
            <v>50009100380727</v>
          </cell>
          <cell r="D6200">
            <v>0.67</v>
          </cell>
          <cell r="E6200">
            <v>3.3000000000000002E-2</v>
          </cell>
          <cell r="F6200">
            <v>3.0979999999999999</v>
          </cell>
          <cell r="G6200">
            <v>3.0979999999999999</v>
          </cell>
          <cell r="H6200">
            <v>5.0720000000000001</v>
          </cell>
          <cell r="I6200">
            <v>4.0199999999999996</v>
          </cell>
          <cell r="J6200">
            <v>0.19800000000000001</v>
          </cell>
          <cell r="K6200">
            <v>9.9369999999999994</v>
          </cell>
          <cell r="L6200">
            <v>6.5</v>
          </cell>
          <cell r="M6200">
            <v>5.375</v>
          </cell>
          <cell r="N6200">
            <v>6</v>
          </cell>
          <cell r="O6200" t="str">
            <v>US</v>
          </cell>
          <cell r="P6200" t="str">
            <v>RA</v>
          </cell>
          <cell r="Q6200" t="str">
            <v>EXG</v>
          </cell>
          <cell r="R6200">
            <v>7</v>
          </cell>
          <cell r="S6200">
            <v>1176</v>
          </cell>
          <cell r="T6200">
            <v>5.79</v>
          </cell>
          <cell r="U6200" t="str">
            <v>US$</v>
          </cell>
          <cell r="V6200" t="str">
            <v>EA</v>
          </cell>
          <cell r="W6200" t="str">
            <v>FLT</v>
          </cell>
          <cell r="X6200" t="str">
            <v>BRN</v>
          </cell>
          <cell r="Y6200" t="str">
            <v>OIL</v>
          </cell>
          <cell r="Z6200" t="str">
            <v>EXG</v>
          </cell>
        </row>
        <row r="6201">
          <cell r="A6201" t="str">
            <v>PH2825FP</v>
          </cell>
          <cell r="B6201" t="str">
            <v>9100011411</v>
          </cell>
          <cell r="C6201" t="str">
            <v>10009100538823</v>
          </cell>
          <cell r="D6201">
            <v>0.625</v>
          </cell>
          <cell r="E6201">
            <v>0</v>
          </cell>
          <cell r="F6201">
            <v>0</v>
          </cell>
          <cell r="G6201">
            <v>0</v>
          </cell>
          <cell r="H6201">
            <v>0</v>
          </cell>
          <cell r="I6201">
            <v>3.75</v>
          </cell>
          <cell r="J6201">
            <v>0.20899999999999999</v>
          </cell>
          <cell r="K6201">
            <v>6.57</v>
          </cell>
          <cell r="L6201">
            <v>5.4450000000000003</v>
          </cell>
          <cell r="M6201">
            <v>10.077</v>
          </cell>
          <cell r="N6201">
            <v>6</v>
          </cell>
          <cell r="O6201" t="str">
            <v>US</v>
          </cell>
          <cell r="P6201" t="str">
            <v>RA</v>
          </cell>
          <cell r="Q6201" t="str">
            <v>EXG</v>
          </cell>
          <cell r="R6201">
            <v>7</v>
          </cell>
          <cell r="S6201">
            <v>1176</v>
          </cell>
          <cell r="T6201">
            <v>5.52</v>
          </cell>
          <cell r="U6201" t="str">
            <v>US$</v>
          </cell>
          <cell r="V6201" t="str">
            <v>EA</v>
          </cell>
          <cell r="W6201" t="str">
            <v>FLT</v>
          </cell>
          <cell r="X6201" t="str">
            <v>BRN</v>
          </cell>
          <cell r="Y6201" t="str">
            <v>OIL</v>
          </cell>
          <cell r="Z6201" t="str">
            <v>EXG</v>
          </cell>
        </row>
        <row r="6202">
          <cell r="A6202" t="str">
            <v>PH2825PRO</v>
          </cell>
          <cell r="B6202" t="str">
            <v>9100022233</v>
          </cell>
          <cell r="C6202" t="str">
            <v>10009100022230</v>
          </cell>
          <cell r="D6202">
            <v>0.625</v>
          </cell>
          <cell r="E6202">
            <v>2.3E-2</v>
          </cell>
          <cell r="F6202">
            <v>0</v>
          </cell>
          <cell r="G6202">
            <v>0</v>
          </cell>
          <cell r="H6202">
            <v>0</v>
          </cell>
          <cell r="I6202">
            <v>7.5</v>
          </cell>
          <cell r="J6202">
            <v>0.27600000000000002</v>
          </cell>
          <cell r="K6202">
            <v>15.936999999999999</v>
          </cell>
          <cell r="L6202">
            <v>11.936999999999999</v>
          </cell>
          <cell r="M6202">
            <v>5.625</v>
          </cell>
          <cell r="N6202">
            <v>12</v>
          </cell>
          <cell r="O6202" t="str">
            <v>US</v>
          </cell>
          <cell r="Q6202" t="str">
            <v>FRP</v>
          </cell>
          <cell r="R6202">
            <v>7</v>
          </cell>
          <cell r="S6202">
            <v>840</v>
          </cell>
          <cell r="T6202">
            <v>1.62</v>
          </cell>
          <cell r="U6202" t="str">
            <v>US$</v>
          </cell>
          <cell r="W6202" t="str">
            <v>FLT</v>
          </cell>
          <cell r="X6202" t="str">
            <v>BRN</v>
          </cell>
          <cell r="Y6202" t="str">
            <v>OIL</v>
          </cell>
          <cell r="Z6202" t="str">
            <v>FRP</v>
          </cell>
        </row>
        <row r="6203">
          <cell r="A6203" t="str">
            <v>PH2825X</v>
          </cell>
          <cell r="B6203" t="str">
            <v>9100046673</v>
          </cell>
          <cell r="C6203" t="str">
            <v>10009100046670</v>
          </cell>
          <cell r="D6203">
            <v>0.67</v>
          </cell>
          <cell r="E6203">
            <v>3.3000000000000002E-2</v>
          </cell>
          <cell r="F6203">
            <v>3.0979999999999999</v>
          </cell>
          <cell r="G6203">
            <v>3.0979999999999999</v>
          </cell>
          <cell r="H6203">
            <v>5.0720000000000001</v>
          </cell>
          <cell r="I6203">
            <v>4.0199999999999996</v>
          </cell>
          <cell r="J6203">
            <v>0.19800000000000001</v>
          </cell>
          <cell r="K6203">
            <v>9.9369999999999994</v>
          </cell>
          <cell r="L6203">
            <v>6.5</v>
          </cell>
          <cell r="M6203">
            <v>5.375</v>
          </cell>
          <cell r="N6203">
            <v>6</v>
          </cell>
          <cell r="O6203" t="str">
            <v>US</v>
          </cell>
          <cell r="P6203" t="str">
            <v>RA</v>
          </cell>
          <cell r="Q6203" t="str">
            <v>EXG</v>
          </cell>
          <cell r="R6203">
            <v>7</v>
          </cell>
          <cell r="S6203">
            <v>1176</v>
          </cell>
          <cell r="T6203">
            <v>5.46</v>
          </cell>
          <cell r="U6203" t="str">
            <v>US$</v>
          </cell>
          <cell r="V6203" t="str">
            <v>EA</v>
          </cell>
          <cell r="W6203" t="str">
            <v>FLT</v>
          </cell>
          <cell r="X6203" t="str">
            <v>BRN</v>
          </cell>
          <cell r="Y6203" t="str">
            <v>OIL</v>
          </cell>
          <cell r="Z6203" t="str">
            <v>EXG</v>
          </cell>
        </row>
        <row r="6204">
          <cell r="A6204" t="str">
            <v>PH2829EXPBR</v>
          </cell>
          <cell r="D6204">
            <v>1.3</v>
          </cell>
          <cell r="E6204">
            <v>0</v>
          </cell>
          <cell r="F6204">
            <v>0</v>
          </cell>
          <cell r="G6204">
            <v>0</v>
          </cell>
          <cell r="H6204">
            <v>0</v>
          </cell>
          <cell r="I6204">
            <v>0</v>
          </cell>
          <cell r="J6204">
            <v>0</v>
          </cell>
          <cell r="K6204">
            <v>0</v>
          </cell>
          <cell r="L6204">
            <v>0</v>
          </cell>
          <cell r="M6204">
            <v>0</v>
          </cell>
          <cell r="N6204">
            <v>0</v>
          </cell>
          <cell r="O6204" t="str">
            <v>BR</v>
          </cell>
          <cell r="P6204" t="str">
            <v>RA</v>
          </cell>
          <cell r="Q6204" t="str">
            <v>EXG</v>
          </cell>
          <cell r="R6204">
            <v>0</v>
          </cell>
          <cell r="S6204">
            <v>0</v>
          </cell>
          <cell r="T6204">
            <v>3.18</v>
          </cell>
          <cell r="U6204" t="str">
            <v>US$</v>
          </cell>
          <cell r="V6204" t="str">
            <v>EA</v>
          </cell>
          <cell r="W6204" t="str">
            <v>FLT</v>
          </cell>
          <cell r="X6204" t="str">
            <v>BRN</v>
          </cell>
          <cell r="Y6204" t="str">
            <v>OIL</v>
          </cell>
          <cell r="Z6204" t="str">
            <v>EXG</v>
          </cell>
        </row>
        <row r="6205">
          <cell r="A6205" t="str">
            <v>PH2842</v>
          </cell>
          <cell r="B6205" t="str">
            <v>9100380739</v>
          </cell>
          <cell r="C6205" t="str">
            <v>10009100380736</v>
          </cell>
          <cell r="D6205">
            <v>1</v>
          </cell>
          <cell r="E6205">
            <v>5.0999999999999997E-2</v>
          </cell>
          <cell r="F6205">
            <v>3.8519999999999999</v>
          </cell>
          <cell r="G6205">
            <v>3.8519999999999999</v>
          </cell>
          <cell r="H6205">
            <v>5.33</v>
          </cell>
          <cell r="I6205">
            <v>6</v>
          </cell>
          <cell r="J6205">
            <v>0.30599999999999999</v>
          </cell>
          <cell r="K6205">
            <v>12.061999999999999</v>
          </cell>
          <cell r="L6205">
            <v>8.25</v>
          </cell>
          <cell r="M6205">
            <v>6.125</v>
          </cell>
          <cell r="N6205">
            <v>6</v>
          </cell>
          <cell r="O6205" t="str">
            <v>US</v>
          </cell>
          <cell r="P6205" t="str">
            <v>RA</v>
          </cell>
          <cell r="Q6205" t="str">
            <v>EXG</v>
          </cell>
          <cell r="R6205">
            <v>6</v>
          </cell>
          <cell r="S6205">
            <v>720</v>
          </cell>
          <cell r="T6205">
            <v>8.5399999999999991</v>
          </cell>
          <cell r="U6205" t="str">
            <v>US$</v>
          </cell>
          <cell r="V6205" t="str">
            <v>EA</v>
          </cell>
          <cell r="W6205" t="str">
            <v>FLT</v>
          </cell>
          <cell r="X6205" t="str">
            <v>BRN</v>
          </cell>
          <cell r="Y6205" t="str">
            <v>OIL</v>
          </cell>
          <cell r="Z6205" t="str">
            <v>EXG</v>
          </cell>
        </row>
        <row r="6206">
          <cell r="A6206" t="str">
            <v>PH2842</v>
          </cell>
          <cell r="B6206" t="str">
            <v>9100380739</v>
          </cell>
          <cell r="C6206" t="str">
            <v>10009100380736</v>
          </cell>
          <cell r="D6206">
            <v>1.008</v>
          </cell>
          <cell r="E6206">
            <v>5.7000000000000002E-2</v>
          </cell>
          <cell r="F6206">
            <v>3.8519999999999999</v>
          </cell>
          <cell r="G6206">
            <v>3.8519999999999999</v>
          </cell>
          <cell r="H6206">
            <v>5.33</v>
          </cell>
          <cell r="I6206">
            <v>6.048</v>
          </cell>
          <cell r="J6206">
            <v>0.34200000000000003</v>
          </cell>
          <cell r="K6206">
            <v>12.061999999999999</v>
          </cell>
          <cell r="L6206">
            <v>8.25</v>
          </cell>
          <cell r="M6206">
            <v>6.125</v>
          </cell>
          <cell r="N6206">
            <v>6</v>
          </cell>
          <cell r="O6206" t="str">
            <v>US</v>
          </cell>
          <cell r="P6206" t="str">
            <v>RA</v>
          </cell>
          <cell r="Q6206" t="str">
            <v>EXG</v>
          </cell>
          <cell r="R6206">
            <v>6</v>
          </cell>
          <cell r="S6206">
            <v>720</v>
          </cell>
          <cell r="T6206">
            <v>8.5399999999999991</v>
          </cell>
          <cell r="U6206" t="str">
            <v>US$</v>
          </cell>
          <cell r="V6206" t="str">
            <v>EA</v>
          </cell>
          <cell r="W6206" t="str">
            <v>FLT</v>
          </cell>
          <cell r="X6206" t="str">
            <v>BRN</v>
          </cell>
          <cell r="Y6206" t="str">
            <v>OIL</v>
          </cell>
          <cell r="Z6206" t="str">
            <v>EXG</v>
          </cell>
        </row>
        <row r="6207">
          <cell r="A6207" t="str">
            <v>PH2844</v>
          </cell>
          <cell r="B6207" t="str">
            <v>9100380753</v>
          </cell>
          <cell r="C6207" t="str">
            <v>10009100380750</v>
          </cell>
          <cell r="D6207">
            <v>0.82899999999999996</v>
          </cell>
          <cell r="E6207">
            <v>3.5000000000000003E-2</v>
          </cell>
          <cell r="F6207">
            <v>3.8479999999999999</v>
          </cell>
          <cell r="G6207">
            <v>3.8479999999999999</v>
          </cell>
          <cell r="H6207">
            <v>3.8839999999999999</v>
          </cell>
          <cell r="I6207">
            <v>9.9480000000000004</v>
          </cell>
          <cell r="J6207">
            <v>0.42</v>
          </cell>
          <cell r="K6207">
            <v>15.936999999999999</v>
          </cell>
          <cell r="L6207">
            <v>11.936999999999999</v>
          </cell>
          <cell r="M6207">
            <v>4.1870000000000003</v>
          </cell>
          <cell r="N6207">
            <v>12</v>
          </cell>
          <cell r="O6207" t="str">
            <v>US</v>
          </cell>
          <cell r="P6207" t="str">
            <v>RA</v>
          </cell>
          <cell r="Q6207" t="str">
            <v>EXG</v>
          </cell>
          <cell r="R6207">
            <v>10</v>
          </cell>
          <cell r="S6207">
            <v>1200</v>
          </cell>
          <cell r="T6207">
            <v>7.1</v>
          </cell>
          <cell r="U6207" t="str">
            <v>US$</v>
          </cell>
          <cell r="V6207" t="str">
            <v>EA</v>
          </cell>
          <cell r="W6207" t="str">
            <v>FLT</v>
          </cell>
          <cell r="X6207" t="str">
            <v>BRN</v>
          </cell>
          <cell r="Y6207" t="str">
            <v>OIL</v>
          </cell>
          <cell r="Z6207" t="str">
            <v>EXG</v>
          </cell>
        </row>
        <row r="6208">
          <cell r="A6208" t="str">
            <v>PH2846B</v>
          </cell>
          <cell r="B6208" t="str">
            <v>9100380760</v>
          </cell>
          <cell r="C6208" t="str">
            <v>10009100380767</v>
          </cell>
          <cell r="D6208">
            <v>0.61699999999999999</v>
          </cell>
          <cell r="E6208">
            <v>0.02</v>
          </cell>
          <cell r="F6208">
            <v>3.1019999999999999</v>
          </cell>
          <cell r="G6208">
            <v>3.1019999999999999</v>
          </cell>
          <cell r="H6208">
            <v>3.5169999999999999</v>
          </cell>
          <cell r="I6208">
            <v>3.702</v>
          </cell>
          <cell r="J6208">
            <v>0.27300000000000002</v>
          </cell>
          <cell r="K6208">
            <v>9.8119999999999994</v>
          </cell>
          <cell r="L6208">
            <v>7.125</v>
          </cell>
          <cell r="M6208">
            <v>6.75</v>
          </cell>
          <cell r="N6208">
            <v>6</v>
          </cell>
          <cell r="O6208" t="str">
            <v>MX</v>
          </cell>
          <cell r="Q6208" t="str">
            <v>EXG</v>
          </cell>
          <cell r="R6208">
            <v>9</v>
          </cell>
          <cell r="S6208">
            <v>1620</v>
          </cell>
          <cell r="T6208">
            <v>9.42</v>
          </cell>
          <cell r="U6208" t="str">
            <v>US$</v>
          </cell>
          <cell r="W6208" t="str">
            <v>FLT</v>
          </cell>
          <cell r="X6208" t="str">
            <v>BRN</v>
          </cell>
          <cell r="Y6208" t="str">
            <v>OIL</v>
          </cell>
          <cell r="Z6208" t="str">
            <v>EXG</v>
          </cell>
        </row>
        <row r="6209">
          <cell r="A6209" t="str">
            <v>PH2846B</v>
          </cell>
          <cell r="B6209" t="str">
            <v>9100380760</v>
          </cell>
          <cell r="C6209" t="str">
            <v>10009100380767</v>
          </cell>
          <cell r="D6209">
            <v>0.60799999999999998</v>
          </cell>
          <cell r="E6209">
            <v>2.5000000000000001E-2</v>
          </cell>
          <cell r="F6209">
            <v>3.923</v>
          </cell>
          <cell r="G6209">
            <v>3.923</v>
          </cell>
          <cell r="H6209">
            <v>4.3460000000000001</v>
          </cell>
          <cell r="I6209">
            <v>3.6480000000000001</v>
          </cell>
          <cell r="J6209">
            <v>0.15</v>
          </cell>
          <cell r="K6209">
            <v>12.5</v>
          </cell>
          <cell r="L6209">
            <v>8.625</v>
          </cell>
          <cell r="M6209">
            <v>5</v>
          </cell>
          <cell r="N6209">
            <v>6</v>
          </cell>
          <cell r="O6209" t="str">
            <v>TR</v>
          </cell>
          <cell r="Q6209" t="str">
            <v>EXG</v>
          </cell>
          <cell r="R6209">
            <v>8</v>
          </cell>
          <cell r="S6209">
            <v>960</v>
          </cell>
          <cell r="T6209">
            <v>9.42</v>
          </cell>
          <cell r="U6209" t="str">
            <v>US$</v>
          </cell>
          <cell r="W6209" t="str">
            <v>FLT</v>
          </cell>
          <cell r="X6209" t="str">
            <v>BRN</v>
          </cell>
          <cell r="Y6209" t="str">
            <v>OIL</v>
          </cell>
          <cell r="Z6209" t="str">
            <v>EXG</v>
          </cell>
        </row>
        <row r="6210">
          <cell r="A6210" t="str">
            <v>PH2849A</v>
          </cell>
          <cell r="B6210" t="str">
            <v>9100380784</v>
          </cell>
          <cell r="C6210" t="str">
            <v>50009100380789</v>
          </cell>
          <cell r="D6210">
            <v>0.66</v>
          </cell>
          <cell r="E6210">
            <v>3.3000000000000002E-2</v>
          </cell>
          <cell r="F6210">
            <v>3.0979999999999999</v>
          </cell>
          <cell r="G6210">
            <v>3.0979999999999999</v>
          </cell>
          <cell r="H6210">
            <v>3.0979999999999999</v>
          </cell>
          <cell r="I6210">
            <v>3.96</v>
          </cell>
          <cell r="J6210">
            <v>0.19800000000000001</v>
          </cell>
          <cell r="K6210">
            <v>9.9369999999999994</v>
          </cell>
          <cell r="L6210">
            <v>9.9369999999999994</v>
          </cell>
          <cell r="M6210">
            <v>6.5</v>
          </cell>
          <cell r="N6210">
            <v>6</v>
          </cell>
          <cell r="O6210" t="str">
            <v>US</v>
          </cell>
          <cell r="P6210" t="str">
            <v>RA</v>
          </cell>
          <cell r="Q6210" t="str">
            <v>EXG</v>
          </cell>
          <cell r="R6210">
            <v>7</v>
          </cell>
          <cell r="S6210">
            <v>1176</v>
          </cell>
          <cell r="T6210">
            <v>5.79</v>
          </cell>
          <cell r="U6210" t="str">
            <v>US$</v>
          </cell>
          <cell r="V6210" t="str">
            <v>EA</v>
          </cell>
          <cell r="W6210" t="str">
            <v>FLT</v>
          </cell>
          <cell r="X6210" t="str">
            <v>BRN</v>
          </cell>
          <cell r="Y6210" t="str">
            <v>OIL</v>
          </cell>
          <cell r="Z6210" t="str">
            <v>EXG</v>
          </cell>
        </row>
        <row r="6211">
          <cell r="A6211" t="str">
            <v>PH2856</v>
          </cell>
          <cell r="B6211" t="str">
            <v>9100380807</v>
          </cell>
          <cell r="C6211" t="str">
            <v>10009100380804</v>
          </cell>
          <cell r="D6211">
            <v>0.1</v>
          </cell>
          <cell r="E6211">
            <v>0.25</v>
          </cell>
          <cell r="F6211">
            <v>0</v>
          </cell>
          <cell r="G6211">
            <v>0</v>
          </cell>
          <cell r="H6211">
            <v>0</v>
          </cell>
          <cell r="I6211">
            <v>1.2</v>
          </cell>
          <cell r="J6211">
            <v>0.25</v>
          </cell>
          <cell r="K6211">
            <v>0</v>
          </cell>
          <cell r="L6211">
            <v>0</v>
          </cell>
          <cell r="M6211">
            <v>0</v>
          </cell>
          <cell r="N6211">
            <v>12</v>
          </cell>
          <cell r="O6211" t="str">
            <v>US</v>
          </cell>
          <cell r="Q6211" t="str">
            <v>EXG</v>
          </cell>
          <cell r="R6211">
            <v>0</v>
          </cell>
          <cell r="S6211">
            <v>1080</v>
          </cell>
          <cell r="T6211">
            <v>0</v>
          </cell>
          <cell r="W6211" t="str">
            <v>FLT</v>
          </cell>
          <cell r="X6211" t="str">
            <v>BRN</v>
          </cell>
          <cell r="Y6211" t="str">
            <v>OIL</v>
          </cell>
          <cell r="Z6211" t="str">
            <v>EXG</v>
          </cell>
        </row>
        <row r="6212">
          <cell r="A6212" t="str">
            <v>PH2856BR</v>
          </cell>
          <cell r="D6212">
            <v>1.41</v>
          </cell>
          <cell r="E6212">
            <v>0</v>
          </cell>
          <cell r="F6212">
            <v>0</v>
          </cell>
          <cell r="G6212">
            <v>0</v>
          </cell>
          <cell r="H6212">
            <v>0</v>
          </cell>
          <cell r="I6212">
            <v>0</v>
          </cell>
          <cell r="J6212">
            <v>0</v>
          </cell>
          <cell r="K6212">
            <v>0</v>
          </cell>
          <cell r="L6212">
            <v>0</v>
          </cell>
          <cell r="M6212">
            <v>0</v>
          </cell>
          <cell r="N6212">
            <v>0</v>
          </cell>
          <cell r="O6212" t="str">
            <v>BR</v>
          </cell>
          <cell r="P6212" t="str">
            <v>RA</v>
          </cell>
          <cell r="Q6212" t="str">
            <v>EXG</v>
          </cell>
          <cell r="R6212">
            <v>0</v>
          </cell>
          <cell r="S6212">
            <v>0</v>
          </cell>
          <cell r="T6212">
            <v>0</v>
          </cell>
          <cell r="V6212" t="str">
            <v>EA</v>
          </cell>
          <cell r="W6212" t="str">
            <v>FLT</v>
          </cell>
          <cell r="X6212" t="str">
            <v>BRN</v>
          </cell>
          <cell r="Y6212" t="str">
            <v>OIL</v>
          </cell>
          <cell r="Z6212" t="str">
            <v>EXG</v>
          </cell>
        </row>
        <row r="6213">
          <cell r="A6213" t="str">
            <v>PH2862CBR</v>
          </cell>
          <cell r="D6213">
            <v>0.28399999999999997</v>
          </cell>
          <cell r="E6213">
            <v>0</v>
          </cell>
          <cell r="F6213">
            <v>0</v>
          </cell>
          <cell r="G6213">
            <v>0</v>
          </cell>
          <cell r="H6213">
            <v>0</v>
          </cell>
          <cell r="I6213">
            <v>0</v>
          </cell>
          <cell r="J6213">
            <v>0</v>
          </cell>
          <cell r="K6213">
            <v>0</v>
          </cell>
          <cell r="L6213">
            <v>0</v>
          </cell>
          <cell r="M6213">
            <v>0</v>
          </cell>
          <cell r="N6213">
            <v>0</v>
          </cell>
          <cell r="O6213" t="str">
            <v>BR</v>
          </cell>
          <cell r="P6213" t="str">
            <v>RA</v>
          </cell>
          <cell r="Q6213" t="str">
            <v>EXG</v>
          </cell>
          <cell r="R6213">
            <v>0</v>
          </cell>
          <cell r="S6213">
            <v>0</v>
          </cell>
          <cell r="T6213">
            <v>1.42</v>
          </cell>
          <cell r="U6213" t="str">
            <v>US$</v>
          </cell>
          <cell r="V6213" t="str">
            <v>EA</v>
          </cell>
          <cell r="W6213" t="str">
            <v>FLT</v>
          </cell>
          <cell r="X6213" t="str">
            <v>BRN</v>
          </cell>
          <cell r="Y6213" t="str">
            <v>OIL</v>
          </cell>
          <cell r="Z6213" t="str">
            <v>EXG</v>
          </cell>
        </row>
        <row r="6214">
          <cell r="A6214" t="str">
            <v>PH2863BR</v>
          </cell>
          <cell r="D6214">
            <v>1.48</v>
          </cell>
          <cell r="E6214">
            <v>0</v>
          </cell>
          <cell r="F6214">
            <v>0</v>
          </cell>
          <cell r="G6214">
            <v>0</v>
          </cell>
          <cell r="H6214">
            <v>0</v>
          </cell>
          <cell r="I6214">
            <v>0</v>
          </cell>
          <cell r="J6214">
            <v>0</v>
          </cell>
          <cell r="K6214">
            <v>0</v>
          </cell>
          <cell r="L6214">
            <v>0</v>
          </cell>
          <cell r="M6214">
            <v>0</v>
          </cell>
          <cell r="N6214">
            <v>0</v>
          </cell>
          <cell r="O6214" t="str">
            <v>BR</v>
          </cell>
          <cell r="P6214" t="str">
            <v>RA</v>
          </cell>
          <cell r="Q6214" t="str">
            <v>EXG</v>
          </cell>
          <cell r="R6214">
            <v>0</v>
          </cell>
          <cell r="S6214">
            <v>0</v>
          </cell>
          <cell r="T6214">
            <v>1.76</v>
          </cell>
          <cell r="U6214" t="str">
            <v>US$</v>
          </cell>
          <cell r="V6214" t="str">
            <v>EA</v>
          </cell>
          <cell r="W6214" t="str">
            <v>FLT</v>
          </cell>
          <cell r="X6214" t="str">
            <v>BRN</v>
          </cell>
          <cell r="Y6214" t="str">
            <v>OIL</v>
          </cell>
          <cell r="Z6214" t="str">
            <v>EXG</v>
          </cell>
        </row>
        <row r="6215">
          <cell r="A6215" t="str">
            <v>PH2865A</v>
          </cell>
          <cell r="B6215" t="str">
            <v>9100380821</v>
          </cell>
          <cell r="C6215" t="str">
            <v>50009100380826</v>
          </cell>
          <cell r="D6215">
            <v>1.07</v>
          </cell>
          <cell r="E6215">
            <v>5.8000000000000003E-2</v>
          </cell>
          <cell r="F6215">
            <v>3.8519999999999999</v>
          </cell>
          <cell r="G6215">
            <v>3.8519999999999999</v>
          </cell>
          <cell r="H6215">
            <v>4.2270000000000003</v>
          </cell>
          <cell r="I6215">
            <v>6.42</v>
          </cell>
          <cell r="J6215">
            <v>0.34799999999999998</v>
          </cell>
          <cell r="K6215">
            <v>12.061999999999999</v>
          </cell>
          <cell r="L6215">
            <v>8.25</v>
          </cell>
          <cell r="M6215">
            <v>5.0620000000000003</v>
          </cell>
          <cell r="N6215">
            <v>6</v>
          </cell>
          <cell r="O6215" t="str">
            <v>US</v>
          </cell>
          <cell r="P6215" t="str">
            <v>RA</v>
          </cell>
          <cell r="Q6215" t="str">
            <v>EXG</v>
          </cell>
          <cell r="R6215">
            <v>8</v>
          </cell>
          <cell r="S6215">
            <v>960</v>
          </cell>
          <cell r="T6215">
            <v>6</v>
          </cell>
          <cell r="U6215" t="str">
            <v>US$</v>
          </cell>
          <cell r="V6215" t="str">
            <v>EA</v>
          </cell>
          <cell r="W6215" t="str">
            <v>FLT</v>
          </cell>
          <cell r="X6215" t="str">
            <v>BRN</v>
          </cell>
          <cell r="Y6215" t="str">
            <v>OIL</v>
          </cell>
          <cell r="Z6215" t="str">
            <v>EXG</v>
          </cell>
        </row>
        <row r="6216">
          <cell r="A6216" t="str">
            <v>PH2870A</v>
          </cell>
          <cell r="B6216" t="str">
            <v>9100380838</v>
          </cell>
          <cell r="C6216" t="str">
            <v>10009100380835</v>
          </cell>
          <cell r="D6216">
            <v>0.65</v>
          </cell>
          <cell r="E6216">
            <v>3.2000000000000001E-2</v>
          </cell>
          <cell r="F6216">
            <v>3.0979999999999999</v>
          </cell>
          <cell r="G6216">
            <v>3.0979999999999999</v>
          </cell>
          <cell r="H6216">
            <v>5.0720000000000001</v>
          </cell>
          <cell r="I6216">
            <v>7.8</v>
          </cell>
          <cell r="J6216">
            <v>0.38400000000000001</v>
          </cell>
          <cell r="K6216">
            <v>12.936999999999999</v>
          </cell>
          <cell r="L6216">
            <v>9.6869999999999994</v>
          </cell>
          <cell r="M6216">
            <v>5.375</v>
          </cell>
          <cell r="N6216">
            <v>12</v>
          </cell>
          <cell r="O6216" t="str">
            <v>US</v>
          </cell>
          <cell r="Q6216" t="str">
            <v>EXG</v>
          </cell>
          <cell r="R6216">
            <v>7</v>
          </cell>
          <cell r="S6216">
            <v>1260</v>
          </cell>
          <cell r="T6216">
            <v>5.79</v>
          </cell>
          <cell r="U6216" t="str">
            <v>US$</v>
          </cell>
          <cell r="W6216" t="str">
            <v>FLT</v>
          </cell>
          <cell r="X6216" t="str">
            <v>BRN</v>
          </cell>
          <cell r="Y6216" t="str">
            <v>OIL</v>
          </cell>
          <cell r="Z6216" t="str">
            <v>EXG</v>
          </cell>
        </row>
        <row r="6217">
          <cell r="A6217" t="str">
            <v>PH2870A</v>
          </cell>
          <cell r="B6217" t="str">
            <v>9100380838</v>
          </cell>
          <cell r="C6217" t="str">
            <v>10009100380835</v>
          </cell>
          <cell r="D6217">
            <v>0.65800000000000003</v>
          </cell>
          <cell r="E6217">
            <v>3.2000000000000001E-2</v>
          </cell>
          <cell r="F6217">
            <v>3.0979999999999999</v>
          </cell>
          <cell r="G6217">
            <v>3.0979999999999999</v>
          </cell>
          <cell r="H6217">
            <v>5.0720000000000001</v>
          </cell>
          <cell r="I6217">
            <v>7.8959999999999999</v>
          </cell>
          <cell r="J6217">
            <v>0.38800000000000001</v>
          </cell>
          <cell r="K6217">
            <v>9.6769999999999996</v>
          </cell>
          <cell r="L6217">
            <v>5.3650000000000002</v>
          </cell>
          <cell r="M6217">
            <v>12.917</v>
          </cell>
          <cell r="N6217">
            <v>12</v>
          </cell>
          <cell r="O6217" t="str">
            <v>US</v>
          </cell>
          <cell r="P6217" t="str">
            <v>RA</v>
          </cell>
          <cell r="Q6217" t="str">
            <v>EXG</v>
          </cell>
          <cell r="R6217">
            <v>7</v>
          </cell>
          <cell r="S6217">
            <v>1260</v>
          </cell>
          <cell r="T6217">
            <v>5.79</v>
          </cell>
          <cell r="U6217" t="str">
            <v>US$</v>
          </cell>
          <cell r="V6217" t="str">
            <v>EA</v>
          </cell>
          <cell r="W6217" t="str">
            <v>FLT</v>
          </cell>
          <cell r="X6217" t="str">
            <v>BRN</v>
          </cell>
          <cell r="Y6217" t="str">
            <v>OIL</v>
          </cell>
          <cell r="Z6217" t="str">
            <v>EXG</v>
          </cell>
        </row>
        <row r="6218">
          <cell r="A6218" t="str">
            <v>PH2870AAZ</v>
          </cell>
          <cell r="B6218" t="str">
            <v>9100544476</v>
          </cell>
          <cell r="C6218" t="str">
            <v>10009100544473</v>
          </cell>
          <cell r="D6218">
            <v>0.625</v>
          </cell>
          <cell r="E6218">
            <v>0</v>
          </cell>
          <cell r="F6218">
            <v>0</v>
          </cell>
          <cell r="G6218">
            <v>0</v>
          </cell>
          <cell r="H6218">
            <v>0</v>
          </cell>
          <cell r="I6218">
            <v>3.75</v>
          </cell>
          <cell r="J6218">
            <v>0.2</v>
          </cell>
          <cell r="K6218">
            <v>9.875</v>
          </cell>
          <cell r="L6218">
            <v>6.5</v>
          </cell>
          <cell r="M6218">
            <v>5.375</v>
          </cell>
          <cell r="N6218">
            <v>6</v>
          </cell>
          <cell r="O6218" t="str">
            <v>US</v>
          </cell>
          <cell r="P6218" t="str">
            <v>RA</v>
          </cell>
          <cell r="Q6218" t="str">
            <v>EXG</v>
          </cell>
          <cell r="R6218">
            <v>7</v>
          </cell>
          <cell r="S6218">
            <v>1176</v>
          </cell>
          <cell r="T6218">
            <v>3.56</v>
          </cell>
          <cell r="U6218" t="str">
            <v>US$</v>
          </cell>
          <cell r="V6218" t="str">
            <v>EA</v>
          </cell>
          <cell r="W6218" t="str">
            <v>FLT</v>
          </cell>
          <cell r="X6218" t="str">
            <v>BRN</v>
          </cell>
          <cell r="Y6218" t="str">
            <v>OIL</v>
          </cell>
          <cell r="Z6218" t="str">
            <v>EXG</v>
          </cell>
        </row>
        <row r="6219">
          <cell r="A6219" t="str">
            <v>PH2870APRO</v>
          </cell>
          <cell r="B6219" t="str">
            <v>9100540386</v>
          </cell>
          <cell r="C6219" t="str">
            <v>10009100540383</v>
          </cell>
          <cell r="D6219">
            <v>0.61599999999999999</v>
          </cell>
          <cell r="E6219">
            <v>2.5999999999999999E-2</v>
          </cell>
          <cell r="F6219">
            <v>3</v>
          </cell>
          <cell r="G6219">
            <v>3</v>
          </cell>
          <cell r="H6219">
            <v>4.9560000000000004</v>
          </cell>
          <cell r="I6219">
            <v>7.3920000000000003</v>
          </cell>
          <cell r="J6219">
            <v>0.41499999999999998</v>
          </cell>
          <cell r="K6219">
            <v>12.757</v>
          </cell>
          <cell r="L6219">
            <v>9.7569999999999997</v>
          </cell>
          <cell r="M6219">
            <v>5.7649999999999997</v>
          </cell>
          <cell r="N6219">
            <v>12</v>
          </cell>
          <cell r="O6219" t="str">
            <v>US</v>
          </cell>
          <cell r="P6219" t="str">
            <v>RA</v>
          </cell>
          <cell r="Q6219" t="str">
            <v>FRP</v>
          </cell>
          <cell r="R6219">
            <v>7</v>
          </cell>
          <cell r="S6219">
            <v>1260</v>
          </cell>
          <cell r="T6219">
            <v>1.62</v>
          </cell>
          <cell r="U6219" t="str">
            <v>US$</v>
          </cell>
          <cell r="V6219" t="str">
            <v>EA</v>
          </cell>
          <cell r="W6219" t="str">
            <v>FLT</v>
          </cell>
          <cell r="X6219" t="str">
            <v>BRN</v>
          </cell>
          <cell r="Y6219" t="str">
            <v>OIL</v>
          </cell>
          <cell r="Z6219" t="str">
            <v>FRP</v>
          </cell>
        </row>
        <row r="6220">
          <cell r="A6220" t="str">
            <v>PH2870AX</v>
          </cell>
          <cell r="B6220" t="str">
            <v>9100046802</v>
          </cell>
          <cell r="C6220" t="str">
            <v>10009100046809</v>
          </cell>
          <cell r="D6220">
            <v>0.66800000000000004</v>
          </cell>
          <cell r="E6220">
            <v>3.2000000000000001E-2</v>
          </cell>
          <cell r="F6220">
            <v>3.0979999999999999</v>
          </cell>
          <cell r="G6220">
            <v>3.0979999999999999</v>
          </cell>
          <cell r="H6220">
            <v>5.0720000000000001</v>
          </cell>
          <cell r="I6220">
            <v>8.016</v>
          </cell>
          <cell r="J6220">
            <v>0.38400000000000001</v>
          </cell>
          <cell r="K6220">
            <v>12.936999999999999</v>
          </cell>
          <cell r="L6220">
            <v>9.6869999999999994</v>
          </cell>
          <cell r="M6220">
            <v>5.375</v>
          </cell>
          <cell r="N6220">
            <v>12</v>
          </cell>
          <cell r="O6220" t="str">
            <v>US</v>
          </cell>
          <cell r="P6220" t="str">
            <v>RA</v>
          </cell>
          <cell r="Q6220" t="str">
            <v>EXG</v>
          </cell>
          <cell r="R6220">
            <v>7</v>
          </cell>
          <cell r="S6220">
            <v>1260</v>
          </cell>
          <cell r="T6220">
            <v>5.46</v>
          </cell>
          <cell r="U6220" t="str">
            <v>US$</v>
          </cell>
          <cell r="V6220" t="str">
            <v>EA</v>
          </cell>
          <cell r="W6220" t="str">
            <v>FLT</v>
          </cell>
          <cell r="X6220" t="str">
            <v>BRN</v>
          </cell>
          <cell r="Y6220" t="str">
            <v>OIL</v>
          </cell>
          <cell r="Z6220" t="str">
            <v>EXG</v>
          </cell>
        </row>
        <row r="6221">
          <cell r="A6221" t="str">
            <v>PH2870BBR</v>
          </cell>
          <cell r="D6221">
            <v>1.518</v>
          </cell>
          <cell r="E6221">
            <v>0</v>
          </cell>
          <cell r="F6221">
            <v>0</v>
          </cell>
          <cell r="G6221">
            <v>0</v>
          </cell>
          <cell r="H6221">
            <v>0</v>
          </cell>
          <cell r="I6221">
            <v>0</v>
          </cell>
          <cell r="J6221">
            <v>0</v>
          </cell>
          <cell r="K6221">
            <v>0</v>
          </cell>
          <cell r="L6221">
            <v>0</v>
          </cell>
          <cell r="M6221">
            <v>0</v>
          </cell>
          <cell r="N6221">
            <v>0</v>
          </cell>
          <cell r="O6221" t="str">
            <v>BR</v>
          </cell>
          <cell r="P6221" t="str">
            <v>RA</v>
          </cell>
          <cell r="Q6221" t="str">
            <v>FAR</v>
          </cell>
          <cell r="R6221">
            <v>0</v>
          </cell>
          <cell r="S6221">
            <v>0</v>
          </cell>
          <cell r="T6221">
            <v>1.38</v>
          </cell>
          <cell r="U6221" t="str">
            <v>US$</v>
          </cell>
          <cell r="V6221" t="str">
            <v>EA</v>
          </cell>
          <cell r="W6221" t="str">
            <v>FLT</v>
          </cell>
          <cell r="X6221" t="str">
            <v>BRN</v>
          </cell>
          <cell r="Y6221" t="str">
            <v>AIR</v>
          </cell>
          <cell r="Z6221" t="str">
            <v>FAR</v>
          </cell>
        </row>
        <row r="6222">
          <cell r="A6222" t="str">
            <v>PH2883</v>
          </cell>
          <cell r="B6222" t="str">
            <v>9100525314</v>
          </cell>
          <cell r="C6222" t="str">
            <v>10009100525311</v>
          </cell>
          <cell r="D6222">
            <v>2.0569999999999999</v>
          </cell>
          <cell r="E6222">
            <v>0.114</v>
          </cell>
          <cell r="F6222">
            <v>4.79</v>
          </cell>
          <cell r="G6222">
            <v>4.79</v>
          </cell>
          <cell r="H6222">
            <v>8.2050000000000001</v>
          </cell>
          <cell r="I6222">
            <v>12.342000000000001</v>
          </cell>
          <cell r="J6222">
            <v>0.68400000000000005</v>
          </cell>
          <cell r="K6222">
            <v>14.875</v>
          </cell>
          <cell r="L6222">
            <v>10.125</v>
          </cell>
          <cell r="M6222">
            <v>9</v>
          </cell>
          <cell r="N6222">
            <v>6</v>
          </cell>
          <cell r="O6222" t="str">
            <v>US</v>
          </cell>
          <cell r="P6222" t="str">
            <v>RA</v>
          </cell>
          <cell r="Q6222" t="str">
            <v>FOH</v>
          </cell>
          <cell r="R6222">
            <v>4</v>
          </cell>
          <cell r="S6222">
            <v>312</v>
          </cell>
          <cell r="T6222">
            <v>13.62</v>
          </cell>
          <cell r="U6222" t="str">
            <v>US$</v>
          </cell>
          <cell r="V6222" t="str">
            <v>EA</v>
          </cell>
          <cell r="W6222" t="str">
            <v>FLT</v>
          </cell>
          <cell r="X6222" t="str">
            <v>BRN</v>
          </cell>
          <cell r="Y6222" t="str">
            <v>OIL</v>
          </cell>
          <cell r="Z6222" t="str">
            <v>FOH</v>
          </cell>
        </row>
        <row r="6223">
          <cell r="A6223" t="str">
            <v>PH2883BR</v>
          </cell>
          <cell r="D6223">
            <v>1.48</v>
          </cell>
          <cell r="E6223">
            <v>0</v>
          </cell>
          <cell r="F6223">
            <v>0</v>
          </cell>
          <cell r="G6223">
            <v>0</v>
          </cell>
          <cell r="H6223">
            <v>0</v>
          </cell>
          <cell r="I6223">
            <v>0</v>
          </cell>
          <cell r="J6223">
            <v>0</v>
          </cell>
          <cell r="K6223">
            <v>0</v>
          </cell>
          <cell r="L6223">
            <v>0</v>
          </cell>
          <cell r="M6223">
            <v>0</v>
          </cell>
          <cell r="N6223">
            <v>0</v>
          </cell>
          <cell r="O6223" t="str">
            <v>BR</v>
          </cell>
          <cell r="P6223" t="str">
            <v>RA</v>
          </cell>
          <cell r="Q6223" t="str">
            <v>EXG</v>
          </cell>
          <cell r="R6223">
            <v>0</v>
          </cell>
          <cell r="S6223">
            <v>0</v>
          </cell>
          <cell r="T6223">
            <v>0</v>
          </cell>
          <cell r="V6223" t="str">
            <v>EA</v>
          </cell>
          <cell r="W6223" t="str">
            <v>FLT</v>
          </cell>
          <cell r="X6223" t="str">
            <v>BRN</v>
          </cell>
          <cell r="Y6223" t="str">
            <v>OIL</v>
          </cell>
          <cell r="Z6223" t="str">
            <v>EXG</v>
          </cell>
        </row>
        <row r="6224">
          <cell r="A6224" t="str">
            <v>PH2895</v>
          </cell>
          <cell r="B6224" t="str">
            <v>9100421975</v>
          </cell>
          <cell r="C6224" t="str">
            <v>10009100421972</v>
          </cell>
          <cell r="D6224">
            <v>0.90800000000000003</v>
          </cell>
          <cell r="E6224">
            <v>3.4000000000000002E-2</v>
          </cell>
          <cell r="F6224">
            <v>3.2240000000000002</v>
          </cell>
          <cell r="G6224">
            <v>3.2240000000000002</v>
          </cell>
          <cell r="H6224">
            <v>5.0359999999999996</v>
          </cell>
          <cell r="I6224">
            <v>5.4480000000000004</v>
          </cell>
          <cell r="J6224">
            <v>0.20399999999999999</v>
          </cell>
          <cell r="K6224">
            <v>10.186999999999999</v>
          </cell>
          <cell r="L6224">
            <v>7</v>
          </cell>
          <cell r="M6224">
            <v>5.875</v>
          </cell>
          <cell r="N6224">
            <v>6</v>
          </cell>
          <cell r="O6224" t="str">
            <v>ZA</v>
          </cell>
          <cell r="P6224" t="str">
            <v>RA</v>
          </cell>
          <cell r="Q6224" t="str">
            <v>FOH</v>
          </cell>
          <cell r="R6224">
            <v>7</v>
          </cell>
          <cell r="S6224">
            <v>1176</v>
          </cell>
          <cell r="T6224">
            <v>9.43</v>
          </cell>
          <cell r="U6224" t="str">
            <v>US$</v>
          </cell>
          <cell r="V6224" t="str">
            <v>EA</v>
          </cell>
          <cell r="W6224" t="str">
            <v>FLT</v>
          </cell>
          <cell r="X6224" t="str">
            <v>BRN</v>
          </cell>
          <cell r="Y6224" t="str">
            <v>OIL</v>
          </cell>
          <cell r="Z6224" t="str">
            <v>FOH</v>
          </cell>
        </row>
        <row r="6225">
          <cell r="A6225" t="str">
            <v>PH28A</v>
          </cell>
          <cell r="B6225" t="str">
            <v>9100420503</v>
          </cell>
          <cell r="C6225" t="str">
            <v>10009100420500</v>
          </cell>
          <cell r="D6225">
            <v>0.1</v>
          </cell>
          <cell r="E6225">
            <v>0.80100000000000005</v>
          </cell>
          <cell r="F6225">
            <v>3.1019999999999999</v>
          </cell>
          <cell r="G6225">
            <v>3.1019999999999999</v>
          </cell>
          <cell r="H6225">
            <v>5.08</v>
          </cell>
          <cell r="I6225">
            <v>0</v>
          </cell>
          <cell r="J6225">
            <v>2.919</v>
          </cell>
          <cell r="K6225">
            <v>12.625</v>
          </cell>
          <cell r="L6225">
            <v>5.375</v>
          </cell>
          <cell r="M6225">
            <v>9.9369999999999994</v>
          </cell>
          <cell r="N6225">
            <v>12</v>
          </cell>
          <cell r="O6225" t="str">
            <v>US</v>
          </cell>
          <cell r="Q6225" t="str">
            <v>FOH</v>
          </cell>
          <cell r="R6225">
            <v>0</v>
          </cell>
          <cell r="S6225">
            <v>1260</v>
          </cell>
          <cell r="T6225">
            <v>0</v>
          </cell>
          <cell r="W6225" t="str">
            <v>FLT</v>
          </cell>
          <cell r="X6225" t="str">
            <v>BRN</v>
          </cell>
          <cell r="Y6225" t="str">
            <v>OIL</v>
          </cell>
          <cell r="Z6225" t="str">
            <v>FOH</v>
          </cell>
        </row>
        <row r="6226">
          <cell r="A6226" t="str">
            <v>PH29</v>
          </cell>
          <cell r="B6226" t="str">
            <v>9100420510</v>
          </cell>
          <cell r="C6226" t="str">
            <v>10009100420517</v>
          </cell>
          <cell r="D6226">
            <v>1.1140000000000001</v>
          </cell>
          <cell r="E6226">
            <v>0.04</v>
          </cell>
          <cell r="F6226">
            <v>3.8519999999999999</v>
          </cell>
          <cell r="G6226">
            <v>3.8519999999999999</v>
          </cell>
          <cell r="H6226">
            <v>4.2270000000000003</v>
          </cell>
          <cell r="I6226">
            <v>6.6840000000000002</v>
          </cell>
          <cell r="J6226">
            <v>0.48</v>
          </cell>
          <cell r="K6226">
            <v>12.061999999999999</v>
          </cell>
          <cell r="L6226">
            <v>8.25</v>
          </cell>
          <cell r="M6226">
            <v>5.0620000000000003</v>
          </cell>
          <cell r="N6226">
            <v>6</v>
          </cell>
          <cell r="O6226" t="str">
            <v>US</v>
          </cell>
          <cell r="Q6226" t="str">
            <v>FOH</v>
          </cell>
          <cell r="R6226">
            <v>8</v>
          </cell>
          <cell r="S6226">
            <v>960</v>
          </cell>
          <cell r="T6226">
            <v>9.35</v>
          </cell>
          <cell r="U6226" t="str">
            <v>US$</v>
          </cell>
          <cell r="W6226" t="str">
            <v>FLT</v>
          </cell>
          <cell r="X6226" t="str">
            <v>BRN</v>
          </cell>
          <cell r="Y6226" t="str">
            <v>OIL</v>
          </cell>
          <cell r="Z6226" t="str">
            <v>FOH</v>
          </cell>
        </row>
        <row r="6227">
          <cell r="A6227" t="str">
            <v>PH2921</v>
          </cell>
          <cell r="B6227" t="str">
            <v>9100381255</v>
          </cell>
          <cell r="C6227" t="str">
            <v>10009100381252</v>
          </cell>
          <cell r="D6227">
            <v>1.1080000000000001</v>
          </cell>
          <cell r="E6227">
            <v>5.1999999999999998E-2</v>
          </cell>
          <cell r="F6227">
            <v>3.8519999999999999</v>
          </cell>
          <cell r="G6227">
            <v>3.8519999999999999</v>
          </cell>
          <cell r="H6227">
            <v>5.33</v>
          </cell>
          <cell r="I6227">
            <v>6.6479999999999997</v>
          </cell>
          <cell r="J6227">
            <v>0.312</v>
          </cell>
          <cell r="K6227">
            <v>12.061999999999999</v>
          </cell>
          <cell r="L6227">
            <v>8.25</v>
          </cell>
          <cell r="M6227">
            <v>6.125</v>
          </cell>
          <cell r="N6227">
            <v>6</v>
          </cell>
          <cell r="O6227" t="str">
            <v>US</v>
          </cell>
          <cell r="P6227" t="str">
            <v>RA</v>
          </cell>
          <cell r="Q6227" t="str">
            <v>EXG</v>
          </cell>
          <cell r="R6227">
            <v>6</v>
          </cell>
          <cell r="S6227">
            <v>720</v>
          </cell>
          <cell r="T6227">
            <v>9.42</v>
          </cell>
          <cell r="U6227" t="str">
            <v>US$</v>
          </cell>
          <cell r="V6227" t="str">
            <v>EA</v>
          </cell>
          <cell r="W6227" t="str">
            <v>FLT</v>
          </cell>
          <cell r="X6227" t="str">
            <v>BRN</v>
          </cell>
          <cell r="Y6227" t="str">
            <v>OIL</v>
          </cell>
          <cell r="Z6227" t="str">
            <v>EXG</v>
          </cell>
        </row>
        <row r="6228">
          <cell r="A6228" t="str">
            <v>PH2921</v>
          </cell>
          <cell r="B6228" t="str">
            <v>9100381255</v>
          </cell>
          <cell r="C6228" t="str">
            <v>10009100381252</v>
          </cell>
          <cell r="D6228">
            <v>1.1160000000000001</v>
          </cell>
          <cell r="E6228">
            <v>6.2E-2</v>
          </cell>
          <cell r="F6228">
            <v>3.8519999999999999</v>
          </cell>
          <cell r="G6228">
            <v>3.8519999999999999</v>
          </cell>
          <cell r="H6228">
            <v>5.33</v>
          </cell>
          <cell r="I6228">
            <v>6.6959999999999997</v>
          </cell>
          <cell r="J6228">
            <v>0.372</v>
          </cell>
          <cell r="K6228">
            <v>12.061999999999999</v>
          </cell>
          <cell r="L6228">
            <v>8.25</v>
          </cell>
          <cell r="M6228">
            <v>6.125</v>
          </cell>
          <cell r="N6228">
            <v>6</v>
          </cell>
          <cell r="O6228" t="str">
            <v>US</v>
          </cell>
          <cell r="P6228" t="str">
            <v>RA</v>
          </cell>
          <cell r="Q6228" t="str">
            <v>EXG</v>
          </cell>
          <cell r="R6228">
            <v>6</v>
          </cell>
          <cell r="S6228">
            <v>720</v>
          </cell>
          <cell r="T6228">
            <v>9.42</v>
          </cell>
          <cell r="U6228" t="str">
            <v>US$</v>
          </cell>
          <cell r="V6228" t="str">
            <v>EA</v>
          </cell>
          <cell r="W6228" t="str">
            <v>FLT</v>
          </cell>
          <cell r="X6228" t="str">
            <v>BRN</v>
          </cell>
          <cell r="Y6228" t="str">
            <v>OIL</v>
          </cell>
          <cell r="Z6228" t="str">
            <v>EXG</v>
          </cell>
        </row>
        <row r="6229">
          <cell r="A6229" t="str">
            <v>PH2931</v>
          </cell>
          <cell r="B6229" t="str">
            <v>9100382078</v>
          </cell>
          <cell r="C6229" t="str">
            <v>10009100382075</v>
          </cell>
          <cell r="D6229">
            <v>1.2829999999999999</v>
          </cell>
          <cell r="E6229">
            <v>5.3999999999999999E-2</v>
          </cell>
          <cell r="F6229">
            <v>3.8519999999999999</v>
          </cell>
          <cell r="G6229">
            <v>3.8519999999999999</v>
          </cell>
          <cell r="H6229">
            <v>5.8920000000000003</v>
          </cell>
          <cell r="I6229">
            <v>7.6980000000000004</v>
          </cell>
          <cell r="J6229">
            <v>0.32400000000000001</v>
          </cell>
          <cell r="K6229">
            <v>12.061999999999999</v>
          </cell>
          <cell r="L6229">
            <v>8.25</v>
          </cell>
          <cell r="M6229">
            <v>6.6870000000000003</v>
          </cell>
          <cell r="N6229">
            <v>6</v>
          </cell>
          <cell r="O6229" t="str">
            <v>US</v>
          </cell>
          <cell r="Q6229" t="str">
            <v>EXG</v>
          </cell>
          <cell r="R6229">
            <v>6</v>
          </cell>
          <cell r="S6229">
            <v>720</v>
          </cell>
          <cell r="T6229">
            <v>9.9499999999999993</v>
          </cell>
          <cell r="U6229" t="str">
            <v>US$</v>
          </cell>
          <cell r="W6229" t="str">
            <v>FLT</v>
          </cell>
          <cell r="X6229" t="str">
            <v>BRN</v>
          </cell>
          <cell r="Y6229" t="str">
            <v>OIL</v>
          </cell>
          <cell r="Z6229" t="str">
            <v>EXG</v>
          </cell>
        </row>
        <row r="6230">
          <cell r="A6230" t="str">
            <v>PH2931</v>
          </cell>
          <cell r="B6230" t="str">
            <v>9100382078</v>
          </cell>
          <cell r="C6230" t="str">
            <v>10009100382075</v>
          </cell>
          <cell r="D6230">
            <v>1.3160000000000001</v>
          </cell>
          <cell r="E6230">
            <v>6.5000000000000002E-2</v>
          </cell>
          <cell r="F6230">
            <v>3.8519999999999999</v>
          </cell>
          <cell r="G6230">
            <v>3.8519999999999999</v>
          </cell>
          <cell r="H6230">
            <v>5.8920000000000003</v>
          </cell>
          <cell r="I6230">
            <v>7.8959999999999999</v>
          </cell>
          <cell r="J6230">
            <v>0.39</v>
          </cell>
          <cell r="K6230">
            <v>12.061999999999999</v>
          </cell>
          <cell r="L6230">
            <v>8.25</v>
          </cell>
          <cell r="M6230">
            <v>6.6870000000000003</v>
          </cell>
          <cell r="N6230">
            <v>6</v>
          </cell>
          <cell r="O6230" t="str">
            <v>US</v>
          </cell>
          <cell r="P6230" t="str">
            <v>RA</v>
          </cell>
          <cell r="Q6230" t="str">
            <v>EXG</v>
          </cell>
          <cell r="R6230">
            <v>6</v>
          </cell>
          <cell r="S6230">
            <v>720</v>
          </cell>
          <cell r="T6230">
            <v>9.9499999999999993</v>
          </cell>
          <cell r="U6230" t="str">
            <v>US$</v>
          </cell>
          <cell r="V6230" t="str">
            <v>EA</v>
          </cell>
          <cell r="W6230" t="str">
            <v>FLT</v>
          </cell>
          <cell r="X6230" t="str">
            <v>BRN</v>
          </cell>
          <cell r="Y6230" t="str">
            <v>OIL</v>
          </cell>
          <cell r="Z6230" t="str">
            <v>EXG</v>
          </cell>
        </row>
        <row r="6231">
          <cell r="A6231" t="str">
            <v>PH2951</v>
          </cell>
          <cell r="B6231" t="str">
            <v>9100380852</v>
          </cell>
          <cell r="C6231" t="str">
            <v>10009100380859</v>
          </cell>
          <cell r="D6231">
            <v>0.55800000000000005</v>
          </cell>
          <cell r="E6231">
            <v>2.3E-2</v>
          </cell>
          <cell r="F6231">
            <v>3.0979999999999999</v>
          </cell>
          <cell r="G6231">
            <v>3.0979999999999999</v>
          </cell>
          <cell r="H6231">
            <v>3.5089999999999999</v>
          </cell>
          <cell r="I6231">
            <v>6.6959999999999997</v>
          </cell>
          <cell r="J6231">
            <v>0.27600000000000002</v>
          </cell>
          <cell r="K6231">
            <v>12.936999999999999</v>
          </cell>
          <cell r="L6231">
            <v>9.6869999999999994</v>
          </cell>
          <cell r="M6231">
            <v>3.8119999999999998</v>
          </cell>
          <cell r="N6231">
            <v>12</v>
          </cell>
          <cell r="O6231" t="str">
            <v>US</v>
          </cell>
          <cell r="P6231" t="str">
            <v>RA</v>
          </cell>
          <cell r="Q6231" t="str">
            <v>EXG</v>
          </cell>
          <cell r="R6231">
            <v>11</v>
          </cell>
          <cell r="S6231">
            <v>1980</v>
          </cell>
          <cell r="T6231">
            <v>5.31</v>
          </cell>
          <cell r="U6231" t="str">
            <v>US$</v>
          </cell>
          <cell r="V6231" t="str">
            <v>EA</v>
          </cell>
          <cell r="W6231" t="str">
            <v>FLT</v>
          </cell>
          <cell r="X6231" t="str">
            <v>BRN</v>
          </cell>
          <cell r="Y6231" t="str">
            <v>OIL</v>
          </cell>
          <cell r="Z6231" t="str">
            <v>EXG</v>
          </cell>
        </row>
        <row r="6232">
          <cell r="A6232" t="str">
            <v>PH2951FP</v>
          </cell>
          <cell r="B6232" t="str">
            <v>9100011466</v>
          </cell>
          <cell r="C6232" t="str">
            <v>10009100538809</v>
          </cell>
          <cell r="D6232">
            <v>0.53300000000000003</v>
          </cell>
          <cell r="E6232">
            <v>0</v>
          </cell>
          <cell r="F6232">
            <v>0</v>
          </cell>
          <cell r="G6232">
            <v>0</v>
          </cell>
          <cell r="H6232">
            <v>0</v>
          </cell>
          <cell r="I6232">
            <v>3.198</v>
          </cell>
          <cell r="J6232">
            <v>0.14899999999999999</v>
          </cell>
          <cell r="K6232">
            <v>6.57</v>
          </cell>
          <cell r="L6232">
            <v>3.8820000000000001</v>
          </cell>
          <cell r="M6232">
            <v>10.077</v>
          </cell>
          <cell r="N6232">
            <v>6</v>
          </cell>
          <cell r="O6232" t="str">
            <v>US</v>
          </cell>
          <cell r="P6232" t="str">
            <v>RA</v>
          </cell>
          <cell r="Q6232" t="str">
            <v>EXG</v>
          </cell>
          <cell r="R6232">
            <v>11</v>
          </cell>
          <cell r="S6232">
            <v>1848</v>
          </cell>
          <cell r="T6232">
            <v>5.07</v>
          </cell>
          <cell r="U6232" t="str">
            <v>US$</v>
          </cell>
          <cell r="V6232" t="str">
            <v>EA</v>
          </cell>
          <cell r="W6232" t="str">
            <v>FLT</v>
          </cell>
          <cell r="X6232" t="str">
            <v>BRN</v>
          </cell>
          <cell r="Y6232" t="str">
            <v>OIL</v>
          </cell>
          <cell r="Z6232" t="str">
            <v>EXG</v>
          </cell>
        </row>
        <row r="6233">
          <cell r="A6233" t="str">
            <v>PH2951PRO</v>
          </cell>
          <cell r="B6233" t="str">
            <v>9100022073</v>
          </cell>
          <cell r="C6233" t="str">
            <v>10009100022070</v>
          </cell>
          <cell r="D6233">
            <v>0.5</v>
          </cell>
          <cell r="E6233">
            <v>1.4E-2</v>
          </cell>
          <cell r="F6233">
            <v>0</v>
          </cell>
          <cell r="G6233">
            <v>0</v>
          </cell>
          <cell r="H6233">
            <v>0</v>
          </cell>
          <cell r="I6233">
            <v>6</v>
          </cell>
          <cell r="J6233">
            <v>0.16800000000000001</v>
          </cell>
          <cell r="K6233">
            <v>12.936999999999999</v>
          </cell>
          <cell r="L6233">
            <v>9.6869999999999994</v>
          </cell>
          <cell r="M6233">
            <v>3.8119999999999998</v>
          </cell>
          <cell r="N6233">
            <v>12</v>
          </cell>
          <cell r="O6233" t="str">
            <v>US</v>
          </cell>
          <cell r="Q6233" t="str">
            <v>FRP</v>
          </cell>
          <cell r="R6233">
            <v>8</v>
          </cell>
          <cell r="S6233">
            <v>1440</v>
          </cell>
          <cell r="T6233">
            <v>1.62</v>
          </cell>
          <cell r="U6233" t="str">
            <v>US$</v>
          </cell>
          <cell r="W6233" t="str">
            <v>FLT</v>
          </cell>
          <cell r="X6233" t="str">
            <v>BRN</v>
          </cell>
          <cell r="Y6233" t="str">
            <v>OIL</v>
          </cell>
          <cell r="Z6233" t="str">
            <v>FRP</v>
          </cell>
        </row>
        <row r="6234">
          <cell r="A6234" t="str">
            <v>PH2951PRO</v>
          </cell>
          <cell r="B6234" t="str">
            <v>9100022073</v>
          </cell>
          <cell r="C6234" t="str">
            <v>50009100022078</v>
          </cell>
          <cell r="D6234">
            <v>0.53300000000000003</v>
          </cell>
          <cell r="E6234">
            <v>2.3E-2</v>
          </cell>
          <cell r="F6234">
            <v>0</v>
          </cell>
          <cell r="G6234">
            <v>0</v>
          </cell>
          <cell r="H6234">
            <v>0</v>
          </cell>
          <cell r="I6234">
            <v>3.198</v>
          </cell>
          <cell r="J6234">
            <v>0.13800000000000001</v>
          </cell>
          <cell r="K6234">
            <v>9.9369999999999994</v>
          </cell>
          <cell r="L6234">
            <v>6.5</v>
          </cell>
          <cell r="M6234">
            <v>3.8119999999999998</v>
          </cell>
          <cell r="N6234">
            <v>6</v>
          </cell>
          <cell r="O6234" t="str">
            <v>US</v>
          </cell>
          <cell r="Q6234" t="str">
            <v>FRP</v>
          </cell>
          <cell r="R6234">
            <v>11</v>
          </cell>
          <cell r="S6234">
            <v>1848</v>
          </cell>
          <cell r="T6234">
            <v>1.62</v>
          </cell>
          <cell r="U6234" t="str">
            <v>US$</v>
          </cell>
          <cell r="W6234" t="str">
            <v>FLT</v>
          </cell>
          <cell r="X6234" t="str">
            <v>BRN</v>
          </cell>
          <cell r="Y6234" t="str">
            <v>OIL</v>
          </cell>
          <cell r="Z6234" t="str">
            <v>FRP</v>
          </cell>
        </row>
        <row r="6235">
          <cell r="A6235" t="str">
            <v>PH2951PRO</v>
          </cell>
          <cell r="B6235" t="str">
            <v>9100022080</v>
          </cell>
          <cell r="C6235" t="str">
            <v>10009100022087</v>
          </cell>
          <cell r="D6235">
            <v>0.53500000000000003</v>
          </cell>
          <cell r="E6235">
            <v>2.3E-2</v>
          </cell>
          <cell r="F6235">
            <v>0</v>
          </cell>
          <cell r="G6235">
            <v>0</v>
          </cell>
          <cell r="H6235">
            <v>0</v>
          </cell>
          <cell r="I6235">
            <v>3.21</v>
          </cell>
          <cell r="J6235">
            <v>0.13800000000000001</v>
          </cell>
          <cell r="K6235">
            <v>9.9369999999999994</v>
          </cell>
          <cell r="L6235">
            <v>6.5</v>
          </cell>
          <cell r="M6235">
            <v>3.8119999999999998</v>
          </cell>
          <cell r="N6235">
            <v>6</v>
          </cell>
          <cell r="O6235" t="str">
            <v>US</v>
          </cell>
          <cell r="Q6235" t="str">
            <v>FRP</v>
          </cell>
          <cell r="R6235">
            <v>11</v>
          </cell>
          <cell r="S6235">
            <v>1848</v>
          </cell>
          <cell r="T6235">
            <v>1.62</v>
          </cell>
          <cell r="U6235" t="str">
            <v>US$</v>
          </cell>
          <cell r="W6235" t="str">
            <v>FLT</v>
          </cell>
          <cell r="X6235" t="str">
            <v>BRN</v>
          </cell>
          <cell r="Y6235" t="str">
            <v>OIL</v>
          </cell>
          <cell r="Z6235" t="str">
            <v>FRP</v>
          </cell>
        </row>
        <row r="6236">
          <cell r="A6236" t="str">
            <v>PH2953A</v>
          </cell>
          <cell r="B6236" t="str">
            <v>9100422460</v>
          </cell>
          <cell r="C6236" t="str">
            <v>10009100422467</v>
          </cell>
          <cell r="D6236">
            <v>1.833</v>
          </cell>
          <cell r="E6236">
            <v>0.109</v>
          </cell>
          <cell r="F6236">
            <v>4.79</v>
          </cell>
          <cell r="G6236">
            <v>4.79</v>
          </cell>
          <cell r="H6236">
            <v>5.29</v>
          </cell>
          <cell r="I6236">
            <v>10.997999999999999</v>
          </cell>
          <cell r="J6236">
            <v>0.65400000000000003</v>
          </cell>
          <cell r="K6236">
            <v>14.875</v>
          </cell>
          <cell r="L6236">
            <v>10.125</v>
          </cell>
          <cell r="M6236">
            <v>6.125</v>
          </cell>
          <cell r="N6236">
            <v>6</v>
          </cell>
          <cell r="O6236" t="str">
            <v>ID</v>
          </cell>
          <cell r="P6236" t="str">
            <v>RA</v>
          </cell>
          <cell r="Q6236" t="str">
            <v>FOH</v>
          </cell>
          <cell r="R6236">
            <v>6</v>
          </cell>
          <cell r="S6236">
            <v>468</v>
          </cell>
          <cell r="T6236">
            <v>21.98</v>
          </cell>
          <cell r="U6236" t="str">
            <v>US$</v>
          </cell>
          <cell r="V6236" t="str">
            <v>EA</v>
          </cell>
          <cell r="W6236" t="str">
            <v>FLT</v>
          </cell>
          <cell r="X6236" t="str">
            <v>BRN</v>
          </cell>
          <cell r="Y6236" t="str">
            <v>OIL</v>
          </cell>
          <cell r="Z6236" t="str">
            <v>FOH</v>
          </cell>
        </row>
        <row r="6237">
          <cell r="A6237" t="str">
            <v>PH2959</v>
          </cell>
          <cell r="B6237" t="str">
            <v>9100020543</v>
          </cell>
          <cell r="C6237" t="str">
            <v>10009100020540</v>
          </cell>
          <cell r="D6237">
            <v>2.8580000000000001</v>
          </cell>
          <cell r="E6237">
            <v>0.13100000000000001</v>
          </cell>
          <cell r="F6237">
            <v>4.79</v>
          </cell>
          <cell r="G6237">
            <v>4.79</v>
          </cell>
          <cell r="H6237">
            <v>10.455</v>
          </cell>
          <cell r="I6237">
            <v>17.148</v>
          </cell>
          <cell r="J6237">
            <v>1.5720000000000001</v>
          </cell>
          <cell r="K6237">
            <v>14.875</v>
          </cell>
          <cell r="L6237">
            <v>10.125</v>
          </cell>
          <cell r="M6237">
            <v>11.311999999999999</v>
          </cell>
          <cell r="N6237">
            <v>6</v>
          </cell>
          <cell r="O6237" t="str">
            <v>US</v>
          </cell>
          <cell r="Q6237" t="str">
            <v>FOH</v>
          </cell>
          <cell r="R6237">
            <v>3</v>
          </cell>
          <cell r="S6237">
            <v>234</v>
          </cell>
          <cell r="T6237">
            <v>32.04</v>
          </cell>
          <cell r="U6237" t="str">
            <v>US$</v>
          </cell>
          <cell r="W6237" t="str">
            <v>FLT</v>
          </cell>
          <cell r="X6237" t="str">
            <v>BRN</v>
          </cell>
          <cell r="Y6237" t="str">
            <v>OIL</v>
          </cell>
          <cell r="Z6237" t="str">
            <v>FOH</v>
          </cell>
        </row>
        <row r="6238">
          <cell r="A6238" t="str">
            <v>PH2960</v>
          </cell>
          <cell r="B6238" t="str">
            <v>9100422644</v>
          </cell>
          <cell r="C6238" t="str">
            <v>10009100422641</v>
          </cell>
          <cell r="D6238">
            <v>2.9159999999999999</v>
          </cell>
          <cell r="E6238">
            <v>0.223</v>
          </cell>
          <cell r="F6238">
            <v>5.6020000000000003</v>
          </cell>
          <cell r="G6238">
            <v>5.6020000000000003</v>
          </cell>
          <cell r="H6238">
            <v>10.641999999999999</v>
          </cell>
          <cell r="I6238">
            <v>34.991999999999997</v>
          </cell>
          <cell r="J6238">
            <v>2.6760000000000002</v>
          </cell>
          <cell r="K6238">
            <v>23</v>
          </cell>
          <cell r="L6238">
            <v>17.375</v>
          </cell>
          <cell r="M6238">
            <v>11.436999999999999</v>
          </cell>
          <cell r="N6238">
            <v>12</v>
          </cell>
          <cell r="O6238" t="str">
            <v>US</v>
          </cell>
          <cell r="Q6238" t="str">
            <v>FOH</v>
          </cell>
          <cell r="R6238">
            <v>3</v>
          </cell>
          <cell r="S6238">
            <v>144</v>
          </cell>
          <cell r="T6238">
            <v>25.21</v>
          </cell>
          <cell r="U6238" t="str">
            <v>US$</v>
          </cell>
          <cell r="W6238" t="str">
            <v>FLT</v>
          </cell>
          <cell r="X6238" t="str">
            <v>BRN</v>
          </cell>
          <cell r="Y6238" t="str">
            <v>OIL</v>
          </cell>
          <cell r="Z6238" t="str">
            <v>FOH</v>
          </cell>
        </row>
        <row r="6239">
          <cell r="A6239" t="str">
            <v>PH2960</v>
          </cell>
          <cell r="B6239" t="str">
            <v>9100422644</v>
          </cell>
          <cell r="C6239" t="str">
            <v>50009100422649</v>
          </cell>
          <cell r="D6239">
            <v>2.9159999999999999</v>
          </cell>
          <cell r="E6239">
            <v>0.223</v>
          </cell>
          <cell r="F6239">
            <v>0</v>
          </cell>
          <cell r="G6239">
            <v>0</v>
          </cell>
          <cell r="H6239">
            <v>0</v>
          </cell>
          <cell r="I6239">
            <v>2.9159999999999999</v>
          </cell>
          <cell r="J6239">
            <v>0.223</v>
          </cell>
          <cell r="K6239">
            <v>5.75</v>
          </cell>
          <cell r="L6239">
            <v>5.75</v>
          </cell>
          <cell r="M6239">
            <v>11</v>
          </cell>
          <cell r="N6239">
            <v>1</v>
          </cell>
          <cell r="O6239" t="str">
            <v>US</v>
          </cell>
          <cell r="P6239" t="str">
            <v>RA</v>
          </cell>
          <cell r="Q6239" t="str">
            <v>FOH</v>
          </cell>
          <cell r="R6239">
            <v>4</v>
          </cell>
          <cell r="S6239">
            <v>192</v>
          </cell>
          <cell r="T6239">
            <v>25.21</v>
          </cell>
          <cell r="U6239" t="str">
            <v>US$</v>
          </cell>
          <cell r="V6239" t="str">
            <v>EA</v>
          </cell>
          <cell r="W6239" t="str">
            <v>FLT</v>
          </cell>
          <cell r="X6239" t="str">
            <v>BRN</v>
          </cell>
          <cell r="Y6239" t="str">
            <v>OIL</v>
          </cell>
          <cell r="Z6239" t="str">
            <v>FOH</v>
          </cell>
        </row>
        <row r="6240">
          <cell r="A6240" t="str">
            <v>PH2977A</v>
          </cell>
          <cell r="B6240" t="str">
            <v>9100381132</v>
          </cell>
          <cell r="C6240" t="str">
            <v>10009100381139</v>
          </cell>
          <cell r="D6240">
            <v>0.98299999999999998</v>
          </cell>
          <cell r="E6240">
            <v>0.04</v>
          </cell>
          <cell r="F6240">
            <v>3.8519999999999999</v>
          </cell>
          <cell r="G6240">
            <v>3.8519999999999999</v>
          </cell>
          <cell r="H6240">
            <v>4.2670000000000003</v>
          </cell>
          <cell r="I6240">
            <v>5.8979999999999997</v>
          </cell>
          <cell r="J6240">
            <v>0.24</v>
          </cell>
          <cell r="K6240">
            <v>12.061999999999999</v>
          </cell>
          <cell r="L6240">
            <v>8.25</v>
          </cell>
          <cell r="M6240">
            <v>5.0620000000000003</v>
          </cell>
          <cell r="N6240">
            <v>6</v>
          </cell>
          <cell r="O6240" t="str">
            <v>US</v>
          </cell>
          <cell r="P6240" t="str">
            <v>RA</v>
          </cell>
          <cell r="Q6240" t="str">
            <v>EXG</v>
          </cell>
          <cell r="R6240">
            <v>8</v>
          </cell>
          <cell r="S6240">
            <v>960</v>
          </cell>
          <cell r="T6240">
            <v>6.3</v>
          </cell>
          <cell r="U6240" t="str">
            <v>US$</v>
          </cell>
          <cell r="V6240" t="str">
            <v>EA</v>
          </cell>
          <cell r="W6240" t="str">
            <v>FLT</v>
          </cell>
          <cell r="X6240" t="str">
            <v>BRN</v>
          </cell>
          <cell r="Y6240" t="str">
            <v>OIL</v>
          </cell>
          <cell r="Z6240" t="str">
            <v>EXG</v>
          </cell>
        </row>
        <row r="6241">
          <cell r="A6241" t="str">
            <v>PH2995</v>
          </cell>
          <cell r="B6241" t="str">
            <v>9100382085</v>
          </cell>
          <cell r="C6241" t="str">
            <v>10009100382082</v>
          </cell>
          <cell r="D6241">
            <v>1.0669999999999999</v>
          </cell>
          <cell r="E6241">
            <v>4.4999999999999998E-2</v>
          </cell>
          <cell r="F6241">
            <v>3.8519999999999999</v>
          </cell>
          <cell r="G6241">
            <v>3.8519999999999999</v>
          </cell>
          <cell r="H6241">
            <v>4.7670000000000003</v>
          </cell>
          <cell r="I6241">
            <v>6.4020000000000001</v>
          </cell>
          <cell r="J6241">
            <v>0.27</v>
          </cell>
          <cell r="K6241">
            <v>12.061999999999999</v>
          </cell>
          <cell r="L6241">
            <v>8.25</v>
          </cell>
          <cell r="M6241">
            <v>5.5620000000000003</v>
          </cell>
          <cell r="N6241">
            <v>6</v>
          </cell>
          <cell r="O6241" t="str">
            <v>US</v>
          </cell>
          <cell r="Q6241" t="str">
            <v>EXG</v>
          </cell>
          <cell r="R6241">
            <v>7</v>
          </cell>
          <cell r="S6241">
            <v>840</v>
          </cell>
          <cell r="T6241">
            <v>10.1</v>
          </cell>
          <cell r="U6241" t="str">
            <v>US$</v>
          </cell>
          <cell r="W6241" t="str">
            <v>FLT</v>
          </cell>
          <cell r="X6241" t="str">
            <v>BRN</v>
          </cell>
          <cell r="Y6241" t="str">
            <v>OIL</v>
          </cell>
          <cell r="Z6241" t="str">
            <v>EXG</v>
          </cell>
        </row>
        <row r="6242">
          <cell r="A6242" t="str">
            <v>PH2995</v>
          </cell>
          <cell r="B6242" t="str">
            <v>9100382085</v>
          </cell>
          <cell r="C6242" t="str">
            <v>10009100382082</v>
          </cell>
          <cell r="D6242">
            <v>1.111</v>
          </cell>
          <cell r="E6242">
            <v>5.8000000000000003E-2</v>
          </cell>
          <cell r="F6242">
            <v>3.8519999999999999</v>
          </cell>
          <cell r="G6242">
            <v>3.8519999999999999</v>
          </cell>
          <cell r="H6242">
            <v>4.7670000000000003</v>
          </cell>
          <cell r="I6242">
            <v>6.6660000000000004</v>
          </cell>
          <cell r="J6242">
            <v>0.34799999999999998</v>
          </cell>
          <cell r="K6242">
            <v>12.061999999999999</v>
          </cell>
          <cell r="L6242">
            <v>8.25</v>
          </cell>
          <cell r="M6242">
            <v>5.5620000000000003</v>
          </cell>
          <cell r="N6242">
            <v>6</v>
          </cell>
          <cell r="O6242" t="str">
            <v>US</v>
          </cell>
          <cell r="P6242" t="str">
            <v>RA</v>
          </cell>
          <cell r="Q6242" t="str">
            <v>EXG</v>
          </cell>
          <cell r="R6242">
            <v>6</v>
          </cell>
          <cell r="S6242">
            <v>720</v>
          </cell>
          <cell r="T6242">
            <v>10.1</v>
          </cell>
          <cell r="U6242" t="str">
            <v>US$</v>
          </cell>
          <cell r="V6242" t="str">
            <v>EA</v>
          </cell>
          <cell r="W6242" t="str">
            <v>FLT</v>
          </cell>
          <cell r="X6242" t="str">
            <v>BRN</v>
          </cell>
          <cell r="Y6242" t="str">
            <v>OIL</v>
          </cell>
          <cell r="Z6242" t="str">
            <v>EXG</v>
          </cell>
        </row>
        <row r="6243">
          <cell r="A6243" t="str">
            <v>PH2AZ</v>
          </cell>
          <cell r="B6243" t="str">
            <v>9100544322</v>
          </cell>
          <cell r="C6243" t="str">
            <v>10009100544329</v>
          </cell>
          <cell r="D6243">
            <v>0.75</v>
          </cell>
          <cell r="E6243">
            <v>0</v>
          </cell>
          <cell r="F6243">
            <v>0</v>
          </cell>
          <cell r="G6243">
            <v>0</v>
          </cell>
          <cell r="H6243">
            <v>0</v>
          </cell>
          <cell r="I6243">
            <v>4.5</v>
          </cell>
          <cell r="J6243">
            <v>0.24</v>
          </cell>
          <cell r="K6243">
            <v>11.875</v>
          </cell>
          <cell r="L6243">
            <v>7.875</v>
          </cell>
          <cell r="M6243">
            <v>4.4370000000000003</v>
          </cell>
          <cell r="N6243">
            <v>6</v>
          </cell>
          <cell r="O6243" t="str">
            <v>US</v>
          </cell>
          <cell r="P6243" t="str">
            <v>RA</v>
          </cell>
          <cell r="Q6243" t="str">
            <v>EXG</v>
          </cell>
          <cell r="R6243">
            <v>9</v>
          </cell>
          <cell r="S6243">
            <v>1080</v>
          </cell>
          <cell r="T6243">
            <v>3.26</v>
          </cell>
          <cell r="U6243" t="str">
            <v>US$</v>
          </cell>
          <cell r="V6243" t="str">
            <v>EA</v>
          </cell>
          <cell r="W6243" t="str">
            <v>FLT</v>
          </cell>
          <cell r="X6243" t="str">
            <v>BRN</v>
          </cell>
          <cell r="Y6243" t="str">
            <v>OIL</v>
          </cell>
          <cell r="Z6243" t="str">
            <v>EXG</v>
          </cell>
        </row>
        <row r="6244">
          <cell r="A6244" t="str">
            <v>PH2FP</v>
          </cell>
          <cell r="B6244" t="str">
            <v>9100424952</v>
          </cell>
          <cell r="C6244" t="str">
            <v>10009100424959</v>
          </cell>
          <cell r="D6244">
            <v>0.76</v>
          </cell>
          <cell r="E6244">
            <v>0.03</v>
          </cell>
          <cell r="F6244">
            <v>0</v>
          </cell>
          <cell r="G6244">
            <v>0</v>
          </cell>
          <cell r="H6244">
            <v>0</v>
          </cell>
          <cell r="I6244">
            <v>9.1199999999999992</v>
          </cell>
          <cell r="J6244">
            <v>0.36</v>
          </cell>
          <cell r="K6244">
            <v>15.936999999999999</v>
          </cell>
          <cell r="L6244">
            <v>11.936999999999999</v>
          </cell>
          <cell r="M6244">
            <v>4.5620000000000003</v>
          </cell>
          <cell r="N6244">
            <v>12</v>
          </cell>
          <cell r="O6244" t="str">
            <v>US</v>
          </cell>
          <cell r="Q6244" t="str">
            <v>EXG</v>
          </cell>
          <cell r="R6244">
            <v>9</v>
          </cell>
          <cell r="S6244">
            <v>1080</v>
          </cell>
          <cell r="T6244">
            <v>5.52</v>
          </cell>
          <cell r="U6244" t="str">
            <v>US$</v>
          </cell>
          <cell r="W6244" t="str">
            <v>FLT</v>
          </cell>
          <cell r="X6244" t="str">
            <v>BRN</v>
          </cell>
          <cell r="Y6244" t="str">
            <v>OIL</v>
          </cell>
          <cell r="Z6244" t="str">
            <v>EXG</v>
          </cell>
        </row>
        <row r="6245">
          <cell r="A6245" t="str">
            <v>PH2FP</v>
          </cell>
          <cell r="B6245" t="str">
            <v>9100424952</v>
          </cell>
          <cell r="C6245" t="str">
            <v>10009100424959</v>
          </cell>
          <cell r="D6245">
            <v>0.746</v>
          </cell>
          <cell r="E6245">
            <v>3.6999999999999998E-2</v>
          </cell>
          <cell r="F6245">
            <v>0</v>
          </cell>
          <cell r="G6245">
            <v>0</v>
          </cell>
          <cell r="H6245">
            <v>0</v>
          </cell>
          <cell r="I6245">
            <v>8.952</v>
          </cell>
          <cell r="J6245">
            <v>0.44400000000000001</v>
          </cell>
          <cell r="K6245">
            <v>15.936999999999999</v>
          </cell>
          <cell r="L6245">
            <v>11.936999999999999</v>
          </cell>
          <cell r="M6245">
            <v>4.5620000000000003</v>
          </cell>
          <cell r="N6245">
            <v>12</v>
          </cell>
          <cell r="O6245" t="str">
            <v>US</v>
          </cell>
          <cell r="Q6245" t="str">
            <v>EXG</v>
          </cell>
          <cell r="R6245">
            <v>9</v>
          </cell>
          <cell r="S6245">
            <v>1080</v>
          </cell>
          <cell r="T6245">
            <v>5.52</v>
          </cell>
          <cell r="U6245" t="str">
            <v>US$</v>
          </cell>
          <cell r="W6245" t="str">
            <v>FLT</v>
          </cell>
          <cell r="X6245" t="str">
            <v>BRN</v>
          </cell>
          <cell r="Y6245" t="str">
            <v>OIL</v>
          </cell>
          <cell r="Z6245" t="str">
            <v>EXG</v>
          </cell>
        </row>
        <row r="6246">
          <cell r="A6246" t="str">
            <v>PH2FP</v>
          </cell>
          <cell r="B6246" t="str">
            <v>9100011404</v>
          </cell>
          <cell r="C6246" t="str">
            <v>50009100424957</v>
          </cell>
          <cell r="D6246">
            <v>0.75</v>
          </cell>
          <cell r="E6246">
            <v>0</v>
          </cell>
          <cell r="F6246">
            <v>0</v>
          </cell>
          <cell r="G6246">
            <v>0</v>
          </cell>
          <cell r="H6246">
            <v>0</v>
          </cell>
          <cell r="I6246">
            <v>4.5</v>
          </cell>
          <cell r="J6246">
            <v>0.22500000000000001</v>
          </cell>
          <cell r="K6246">
            <v>11.625</v>
          </cell>
          <cell r="L6246">
            <v>7.75</v>
          </cell>
          <cell r="M6246">
            <v>4.3120000000000003</v>
          </cell>
          <cell r="N6246">
            <v>6</v>
          </cell>
          <cell r="O6246" t="str">
            <v>US</v>
          </cell>
          <cell r="P6246" t="str">
            <v>RA</v>
          </cell>
          <cell r="Q6246" t="str">
            <v>EXG</v>
          </cell>
          <cell r="R6246">
            <v>9</v>
          </cell>
          <cell r="S6246">
            <v>1080</v>
          </cell>
          <cell r="T6246">
            <v>5.52</v>
          </cell>
          <cell r="U6246" t="str">
            <v>US$</v>
          </cell>
          <cell r="V6246" t="str">
            <v>EA</v>
          </cell>
          <cell r="W6246" t="str">
            <v>FLT</v>
          </cell>
          <cell r="X6246" t="str">
            <v>BRN</v>
          </cell>
          <cell r="Y6246" t="str">
            <v>OIL</v>
          </cell>
          <cell r="Z6246" t="str">
            <v>EXG</v>
          </cell>
        </row>
        <row r="6247">
          <cell r="A6247" t="str">
            <v>PH2PRO</v>
          </cell>
          <cell r="B6247" t="str">
            <v>9100022431</v>
          </cell>
          <cell r="C6247" t="str">
            <v>10009100022438</v>
          </cell>
          <cell r="D6247">
            <v>0.77500000000000002</v>
          </cell>
          <cell r="E6247">
            <v>0.03</v>
          </cell>
          <cell r="F6247">
            <v>0</v>
          </cell>
          <cell r="G6247">
            <v>0</v>
          </cell>
          <cell r="H6247">
            <v>0</v>
          </cell>
          <cell r="I6247">
            <v>9.3000000000000007</v>
          </cell>
          <cell r="J6247">
            <v>0.36</v>
          </cell>
          <cell r="K6247">
            <v>15.936999999999999</v>
          </cell>
          <cell r="L6247">
            <v>11.936999999999999</v>
          </cell>
          <cell r="M6247">
            <v>4.5620000000000003</v>
          </cell>
          <cell r="N6247">
            <v>12</v>
          </cell>
          <cell r="O6247" t="str">
            <v>US</v>
          </cell>
          <cell r="Q6247" t="str">
            <v>FRP</v>
          </cell>
          <cell r="R6247">
            <v>9</v>
          </cell>
          <cell r="S6247">
            <v>1080</v>
          </cell>
          <cell r="T6247">
            <v>1.62</v>
          </cell>
          <cell r="U6247" t="str">
            <v>US$</v>
          </cell>
          <cell r="W6247" t="str">
            <v>FLT</v>
          </cell>
          <cell r="X6247" t="str">
            <v>BRN</v>
          </cell>
          <cell r="Y6247" t="str">
            <v>OIL</v>
          </cell>
          <cell r="Z6247" t="str">
            <v>FRP</v>
          </cell>
        </row>
        <row r="6248">
          <cell r="A6248" t="str">
            <v>PH2PRO</v>
          </cell>
          <cell r="B6248" t="str">
            <v>9100022448</v>
          </cell>
          <cell r="C6248" t="str">
            <v>10009100022445</v>
          </cell>
          <cell r="D6248">
            <v>0.77500000000000002</v>
          </cell>
          <cell r="E6248">
            <v>3.6999999999999998E-2</v>
          </cell>
          <cell r="F6248">
            <v>0</v>
          </cell>
          <cell r="G6248">
            <v>0</v>
          </cell>
          <cell r="H6248">
            <v>0</v>
          </cell>
          <cell r="I6248">
            <v>9.3000000000000007</v>
          </cell>
          <cell r="J6248">
            <v>0.44400000000000001</v>
          </cell>
          <cell r="K6248">
            <v>15.936999999999999</v>
          </cell>
          <cell r="L6248">
            <v>11.936999999999999</v>
          </cell>
          <cell r="M6248">
            <v>4.5620000000000003</v>
          </cell>
          <cell r="N6248">
            <v>12</v>
          </cell>
          <cell r="O6248" t="str">
            <v>US</v>
          </cell>
          <cell r="P6248" t="str">
            <v>RA</v>
          </cell>
          <cell r="Q6248" t="str">
            <v>FRP</v>
          </cell>
          <cell r="R6248">
            <v>9</v>
          </cell>
          <cell r="S6248">
            <v>1080</v>
          </cell>
          <cell r="T6248">
            <v>1.62</v>
          </cell>
          <cell r="U6248" t="str">
            <v>US$</v>
          </cell>
          <cell r="V6248" t="str">
            <v>EA</v>
          </cell>
          <cell r="W6248" t="str">
            <v>FLT</v>
          </cell>
          <cell r="X6248" t="str">
            <v>BRN</v>
          </cell>
          <cell r="Y6248" t="str">
            <v>OIL</v>
          </cell>
          <cell r="Z6248" t="str">
            <v>FRP</v>
          </cell>
        </row>
        <row r="6249">
          <cell r="A6249" t="str">
            <v>PH2X</v>
          </cell>
          <cell r="B6249" t="str">
            <v>9100046772</v>
          </cell>
          <cell r="C6249" t="str">
            <v>10009100046779</v>
          </cell>
          <cell r="D6249">
            <v>0.8</v>
          </cell>
          <cell r="E6249">
            <v>4.2000000000000003E-2</v>
          </cell>
          <cell r="F6249">
            <v>3.8479999999999999</v>
          </cell>
          <cell r="G6249">
            <v>3.8479999999999999</v>
          </cell>
          <cell r="H6249">
            <v>4.2590000000000003</v>
          </cell>
          <cell r="I6249">
            <v>9.6</v>
          </cell>
          <cell r="J6249">
            <v>0.504</v>
          </cell>
          <cell r="K6249">
            <v>15.936999999999999</v>
          </cell>
          <cell r="L6249">
            <v>11.936999999999999</v>
          </cell>
          <cell r="M6249">
            <v>4.5620000000000003</v>
          </cell>
          <cell r="N6249">
            <v>12</v>
          </cell>
          <cell r="O6249" t="str">
            <v>US</v>
          </cell>
          <cell r="P6249" t="str">
            <v>RA</v>
          </cell>
          <cell r="Q6249" t="str">
            <v>EXG</v>
          </cell>
          <cell r="R6249">
            <v>9</v>
          </cell>
          <cell r="S6249">
            <v>1080</v>
          </cell>
          <cell r="T6249">
            <v>5.46</v>
          </cell>
          <cell r="U6249" t="str">
            <v>US$</v>
          </cell>
          <cell r="V6249" t="str">
            <v>EA</v>
          </cell>
          <cell r="W6249" t="str">
            <v>FLT</v>
          </cell>
          <cell r="X6249" t="str">
            <v>BRN</v>
          </cell>
          <cell r="Y6249" t="str">
            <v>OIL</v>
          </cell>
          <cell r="Z6249" t="str">
            <v>EXG</v>
          </cell>
        </row>
        <row r="6250">
          <cell r="A6250" t="str">
            <v>PH3</v>
          </cell>
          <cell r="D6250">
            <v>0.1</v>
          </cell>
          <cell r="E6250">
            <v>0</v>
          </cell>
          <cell r="F6250">
            <v>0</v>
          </cell>
          <cell r="G6250">
            <v>0</v>
          </cell>
          <cell r="H6250">
            <v>0</v>
          </cell>
          <cell r="I6250">
            <v>0</v>
          </cell>
          <cell r="J6250">
            <v>0</v>
          </cell>
          <cell r="K6250">
            <v>0</v>
          </cell>
          <cell r="L6250">
            <v>0</v>
          </cell>
          <cell r="M6250">
            <v>0</v>
          </cell>
          <cell r="N6250">
            <v>24</v>
          </cell>
          <cell r="O6250" t="str">
            <v>US</v>
          </cell>
          <cell r="Q6250" t="str">
            <v>EXG</v>
          </cell>
          <cell r="R6250">
            <v>0</v>
          </cell>
          <cell r="S6250">
            <v>0</v>
          </cell>
          <cell r="T6250">
            <v>0</v>
          </cell>
          <cell r="W6250" t="str">
            <v>FLT</v>
          </cell>
          <cell r="X6250" t="str">
            <v>BRN</v>
          </cell>
          <cell r="Y6250" t="str">
            <v>OIL</v>
          </cell>
          <cell r="Z6250" t="str">
            <v>EXG</v>
          </cell>
        </row>
        <row r="6251">
          <cell r="A6251" t="str">
            <v>PH30</v>
          </cell>
          <cell r="B6251" t="str">
            <v>9100380197</v>
          </cell>
          <cell r="C6251" t="str">
            <v>10009100380194</v>
          </cell>
          <cell r="D6251">
            <v>0.86699999999999999</v>
          </cell>
          <cell r="E6251">
            <v>4.2000000000000003E-2</v>
          </cell>
          <cell r="F6251">
            <v>3.8479999999999999</v>
          </cell>
          <cell r="G6251">
            <v>3.8479999999999999</v>
          </cell>
          <cell r="H6251">
            <v>4.2590000000000003</v>
          </cell>
          <cell r="I6251">
            <v>10.404</v>
          </cell>
          <cell r="J6251">
            <v>0.504</v>
          </cell>
          <cell r="K6251">
            <v>15.936999999999999</v>
          </cell>
          <cell r="L6251">
            <v>11.936999999999999</v>
          </cell>
          <cell r="M6251">
            <v>4.5620000000000003</v>
          </cell>
          <cell r="N6251">
            <v>12</v>
          </cell>
          <cell r="O6251" t="str">
            <v>US</v>
          </cell>
          <cell r="Q6251" t="str">
            <v>EXG</v>
          </cell>
          <cell r="R6251">
            <v>9</v>
          </cell>
          <cell r="S6251">
            <v>1080</v>
          </cell>
          <cell r="T6251">
            <v>5.31</v>
          </cell>
          <cell r="U6251" t="str">
            <v>US$</v>
          </cell>
          <cell r="W6251" t="str">
            <v>FLT</v>
          </cell>
          <cell r="X6251" t="str">
            <v>BRN</v>
          </cell>
          <cell r="Y6251" t="str">
            <v>OIL</v>
          </cell>
          <cell r="Z6251" t="str">
            <v>EXG</v>
          </cell>
        </row>
        <row r="6252">
          <cell r="A6252" t="str">
            <v>PH30</v>
          </cell>
          <cell r="B6252" t="str">
            <v>9100380197</v>
          </cell>
          <cell r="C6252" t="str">
            <v>10009100380194</v>
          </cell>
          <cell r="D6252">
            <v>0.85</v>
          </cell>
          <cell r="E6252">
            <v>4.2000000000000003E-2</v>
          </cell>
          <cell r="F6252">
            <v>3.8479999999999999</v>
          </cell>
          <cell r="G6252">
            <v>3.8479999999999999</v>
          </cell>
          <cell r="H6252">
            <v>4.2590000000000003</v>
          </cell>
          <cell r="I6252">
            <v>10.199999999999999</v>
          </cell>
          <cell r="J6252">
            <v>0.5</v>
          </cell>
          <cell r="K6252">
            <v>11.927</v>
          </cell>
          <cell r="L6252">
            <v>4.5519999999999996</v>
          </cell>
          <cell r="M6252">
            <v>15.917</v>
          </cell>
          <cell r="N6252">
            <v>12</v>
          </cell>
          <cell r="O6252" t="str">
            <v>US</v>
          </cell>
          <cell r="P6252" t="str">
            <v>RA</v>
          </cell>
          <cell r="Q6252" t="str">
            <v>EXG</v>
          </cell>
          <cell r="R6252">
            <v>9</v>
          </cell>
          <cell r="S6252">
            <v>1080</v>
          </cell>
          <cell r="T6252">
            <v>5.31</v>
          </cell>
          <cell r="U6252" t="str">
            <v>US$</v>
          </cell>
          <cell r="V6252" t="str">
            <v>EA</v>
          </cell>
          <cell r="W6252" t="str">
            <v>FLT</v>
          </cell>
          <cell r="X6252" t="str">
            <v>BRN</v>
          </cell>
          <cell r="Y6252" t="str">
            <v>OIL</v>
          </cell>
          <cell r="Z6252" t="str">
            <v>EXG</v>
          </cell>
        </row>
        <row r="6253">
          <cell r="A6253" t="str">
            <v>PH30FP</v>
          </cell>
          <cell r="B6253" t="str">
            <v>9100424945</v>
          </cell>
          <cell r="C6253" t="str">
            <v>10009100424942</v>
          </cell>
          <cell r="D6253">
            <v>0.83299999999999996</v>
          </cell>
          <cell r="E6253">
            <v>4.5999999999999999E-2</v>
          </cell>
          <cell r="F6253">
            <v>0</v>
          </cell>
          <cell r="G6253">
            <v>0</v>
          </cell>
          <cell r="H6253">
            <v>0</v>
          </cell>
          <cell r="I6253">
            <v>9.9960000000000004</v>
          </cell>
          <cell r="J6253">
            <v>0.55200000000000005</v>
          </cell>
          <cell r="K6253">
            <v>15.936999999999999</v>
          </cell>
          <cell r="L6253">
            <v>11.936999999999999</v>
          </cell>
          <cell r="M6253">
            <v>4.5620000000000003</v>
          </cell>
          <cell r="N6253">
            <v>12</v>
          </cell>
          <cell r="O6253" t="str">
            <v>US</v>
          </cell>
          <cell r="Q6253" t="str">
            <v>EXG</v>
          </cell>
          <cell r="R6253">
            <v>9</v>
          </cell>
          <cell r="S6253">
            <v>1080</v>
          </cell>
          <cell r="T6253">
            <v>5.07</v>
          </cell>
          <cell r="U6253" t="str">
            <v>US$</v>
          </cell>
          <cell r="W6253" t="str">
            <v>FLT</v>
          </cell>
          <cell r="X6253" t="str">
            <v>BRN</v>
          </cell>
          <cell r="Y6253" t="str">
            <v>OIL</v>
          </cell>
          <cell r="Z6253" t="str">
            <v>EXG</v>
          </cell>
        </row>
        <row r="6254">
          <cell r="A6254" t="str">
            <v>PH30FP</v>
          </cell>
          <cell r="B6254" t="str">
            <v>9100045423</v>
          </cell>
          <cell r="C6254" t="str">
            <v>10009100424942</v>
          </cell>
          <cell r="D6254">
            <v>0.78800000000000003</v>
          </cell>
          <cell r="E6254">
            <v>3.6999999999999998E-2</v>
          </cell>
          <cell r="F6254">
            <v>0</v>
          </cell>
          <cell r="G6254">
            <v>0</v>
          </cell>
          <cell r="H6254">
            <v>0</v>
          </cell>
          <cell r="I6254">
            <v>9.4559999999999995</v>
          </cell>
          <cell r="J6254">
            <v>0.44400000000000001</v>
          </cell>
          <cell r="K6254">
            <v>15.936999999999999</v>
          </cell>
          <cell r="L6254">
            <v>11.936999999999999</v>
          </cell>
          <cell r="M6254">
            <v>4.5620000000000003</v>
          </cell>
          <cell r="N6254">
            <v>12</v>
          </cell>
          <cell r="O6254" t="str">
            <v>US</v>
          </cell>
          <cell r="P6254" t="str">
            <v>RA</v>
          </cell>
          <cell r="Q6254" t="str">
            <v>EXG</v>
          </cell>
          <cell r="R6254">
            <v>9</v>
          </cell>
          <cell r="S6254">
            <v>1080</v>
          </cell>
          <cell r="T6254">
            <v>5.07</v>
          </cell>
          <cell r="U6254" t="str">
            <v>US$</v>
          </cell>
          <cell r="V6254" t="str">
            <v>EA</v>
          </cell>
          <cell r="W6254" t="str">
            <v>FLT</v>
          </cell>
          <cell r="X6254" t="str">
            <v>BRN</v>
          </cell>
          <cell r="Y6254" t="str">
            <v>OIL</v>
          </cell>
          <cell r="Z6254" t="str">
            <v>EXG</v>
          </cell>
        </row>
        <row r="6255">
          <cell r="A6255" t="str">
            <v>PH30FP</v>
          </cell>
          <cell r="B6255" t="str">
            <v>9100011503</v>
          </cell>
          <cell r="C6255" t="str">
            <v>50009100424940</v>
          </cell>
          <cell r="D6255">
            <v>0.79100000000000004</v>
          </cell>
          <cell r="E6255">
            <v>0</v>
          </cell>
          <cell r="F6255">
            <v>0</v>
          </cell>
          <cell r="G6255">
            <v>0</v>
          </cell>
          <cell r="H6255">
            <v>0</v>
          </cell>
          <cell r="I6255">
            <v>4.7460000000000004</v>
          </cell>
          <cell r="J6255">
            <v>0.22500000000000001</v>
          </cell>
          <cell r="K6255">
            <v>11.625</v>
          </cell>
          <cell r="L6255">
            <v>7.75</v>
          </cell>
          <cell r="M6255">
            <v>4.3120000000000003</v>
          </cell>
          <cell r="N6255">
            <v>6</v>
          </cell>
          <cell r="O6255" t="str">
            <v>US</v>
          </cell>
          <cell r="P6255" t="str">
            <v>RA</v>
          </cell>
          <cell r="Q6255" t="str">
            <v>EXG</v>
          </cell>
          <cell r="R6255">
            <v>9</v>
          </cell>
          <cell r="S6255">
            <v>1080</v>
          </cell>
          <cell r="T6255">
            <v>5.07</v>
          </cell>
          <cell r="U6255" t="str">
            <v>US$</v>
          </cell>
          <cell r="V6255" t="str">
            <v>EA</v>
          </cell>
          <cell r="W6255" t="str">
            <v>FLT</v>
          </cell>
          <cell r="X6255" t="str">
            <v>BRN</v>
          </cell>
          <cell r="Y6255" t="str">
            <v>OIL</v>
          </cell>
          <cell r="Z6255" t="str">
            <v>EXG</v>
          </cell>
        </row>
        <row r="6256">
          <cell r="A6256" t="str">
            <v>PH30G</v>
          </cell>
          <cell r="B6256" t="str">
            <v>9100380197</v>
          </cell>
          <cell r="C6256" t="str">
            <v>20009100381099</v>
          </cell>
          <cell r="D6256">
            <v>0.879</v>
          </cell>
          <cell r="E6256">
            <v>4.5999999999999999E-2</v>
          </cell>
          <cell r="F6256">
            <v>0</v>
          </cell>
          <cell r="G6256">
            <v>0</v>
          </cell>
          <cell r="H6256">
            <v>0</v>
          </cell>
          <cell r="I6256">
            <v>10.548</v>
          </cell>
          <cell r="J6256">
            <v>0.55200000000000005</v>
          </cell>
          <cell r="K6256">
            <v>0</v>
          </cell>
          <cell r="L6256">
            <v>0</v>
          </cell>
          <cell r="M6256">
            <v>0</v>
          </cell>
          <cell r="N6256">
            <v>12</v>
          </cell>
          <cell r="O6256" t="str">
            <v>US</v>
          </cell>
          <cell r="Q6256" t="str">
            <v>EXG</v>
          </cell>
          <cell r="R6256">
            <v>8</v>
          </cell>
          <cell r="S6256">
            <v>960</v>
          </cell>
          <cell r="T6256">
            <v>0</v>
          </cell>
          <cell r="W6256" t="str">
            <v>FLT</v>
          </cell>
          <cell r="X6256" t="str">
            <v>BRN</v>
          </cell>
          <cell r="Y6256" t="str">
            <v>OIL</v>
          </cell>
          <cell r="Z6256" t="str">
            <v>EXG</v>
          </cell>
        </row>
        <row r="6257">
          <cell r="A6257" t="str">
            <v>PH30PRO</v>
          </cell>
          <cell r="B6257" t="str">
            <v>9100022417</v>
          </cell>
          <cell r="C6257" t="str">
            <v>10009100022414</v>
          </cell>
          <cell r="D6257">
            <v>0.80800000000000005</v>
          </cell>
          <cell r="E6257">
            <v>2.9000000000000001E-2</v>
          </cell>
          <cell r="F6257">
            <v>0</v>
          </cell>
          <cell r="G6257">
            <v>0</v>
          </cell>
          <cell r="H6257">
            <v>0</v>
          </cell>
          <cell r="I6257">
            <v>9.6959999999999997</v>
          </cell>
          <cell r="J6257">
            <v>0.34799999999999998</v>
          </cell>
          <cell r="K6257">
            <v>15.936999999999999</v>
          </cell>
          <cell r="L6257">
            <v>11.936999999999999</v>
          </cell>
          <cell r="M6257">
            <v>4.5620000000000003</v>
          </cell>
          <cell r="N6257">
            <v>12</v>
          </cell>
          <cell r="O6257" t="str">
            <v>US</v>
          </cell>
          <cell r="Q6257" t="str">
            <v>FRP</v>
          </cell>
          <cell r="R6257">
            <v>9</v>
          </cell>
          <cell r="S6257">
            <v>1080</v>
          </cell>
          <cell r="T6257">
            <v>1.62</v>
          </cell>
          <cell r="U6257" t="str">
            <v>US$</v>
          </cell>
          <cell r="W6257" t="str">
            <v>FLT</v>
          </cell>
          <cell r="X6257" t="str">
            <v>BRN</v>
          </cell>
          <cell r="Y6257" t="str">
            <v>OIL</v>
          </cell>
          <cell r="Z6257" t="str">
            <v>FRP</v>
          </cell>
        </row>
        <row r="6258">
          <cell r="A6258" t="str">
            <v>PH30PRO</v>
          </cell>
          <cell r="B6258" t="str">
            <v>9100022424</v>
          </cell>
          <cell r="C6258" t="str">
            <v>10009100022421</v>
          </cell>
          <cell r="D6258">
            <v>0.80700000000000005</v>
          </cell>
          <cell r="E6258">
            <v>3.6999999999999998E-2</v>
          </cell>
          <cell r="F6258">
            <v>0</v>
          </cell>
          <cell r="G6258">
            <v>0</v>
          </cell>
          <cell r="H6258">
            <v>0</v>
          </cell>
          <cell r="I6258">
            <v>9.6839999999999993</v>
          </cell>
          <cell r="J6258">
            <v>0.44400000000000001</v>
          </cell>
          <cell r="K6258">
            <v>15.936999999999999</v>
          </cell>
          <cell r="L6258">
            <v>11.936999999999999</v>
          </cell>
          <cell r="M6258">
            <v>4.5620000000000003</v>
          </cell>
          <cell r="N6258">
            <v>12</v>
          </cell>
          <cell r="O6258" t="str">
            <v>US</v>
          </cell>
          <cell r="Q6258" t="str">
            <v>FRP</v>
          </cell>
          <cell r="R6258">
            <v>11</v>
          </cell>
          <cell r="S6258">
            <v>1980</v>
          </cell>
          <cell r="T6258">
            <v>1.62</v>
          </cell>
          <cell r="U6258" t="str">
            <v>US$</v>
          </cell>
          <cell r="W6258" t="str">
            <v>FLT</v>
          </cell>
          <cell r="X6258" t="str">
            <v>BRN</v>
          </cell>
          <cell r="Y6258" t="str">
            <v>OIL</v>
          </cell>
          <cell r="Z6258" t="str">
            <v>FRP</v>
          </cell>
        </row>
        <row r="6259">
          <cell r="A6259" t="str">
            <v>PH30X</v>
          </cell>
          <cell r="B6259" t="str">
            <v>9100046819</v>
          </cell>
          <cell r="C6259" t="str">
            <v>10009100046816</v>
          </cell>
          <cell r="D6259">
            <v>0.85</v>
          </cell>
          <cell r="E6259">
            <v>4.2000000000000003E-2</v>
          </cell>
          <cell r="F6259">
            <v>3.8479999999999999</v>
          </cell>
          <cell r="G6259">
            <v>3.8479999999999999</v>
          </cell>
          <cell r="H6259">
            <v>4.2590000000000003</v>
          </cell>
          <cell r="I6259">
            <v>10.199999999999999</v>
          </cell>
          <cell r="J6259">
            <v>0.504</v>
          </cell>
          <cell r="K6259">
            <v>15.936999999999999</v>
          </cell>
          <cell r="L6259">
            <v>11.936999999999999</v>
          </cell>
          <cell r="M6259">
            <v>4.5620000000000003</v>
          </cell>
          <cell r="N6259">
            <v>12</v>
          </cell>
          <cell r="O6259" t="str">
            <v>US</v>
          </cell>
          <cell r="P6259" t="str">
            <v>RA</v>
          </cell>
          <cell r="Q6259" t="str">
            <v>EXG</v>
          </cell>
          <cell r="R6259">
            <v>9</v>
          </cell>
          <cell r="S6259">
            <v>1080</v>
          </cell>
          <cell r="T6259">
            <v>2.71</v>
          </cell>
          <cell r="U6259" t="str">
            <v>US$</v>
          </cell>
          <cell r="V6259" t="str">
            <v>EA</v>
          </cell>
          <cell r="W6259" t="str">
            <v>FLT</v>
          </cell>
          <cell r="X6259" t="str">
            <v>BRN</v>
          </cell>
          <cell r="Y6259" t="str">
            <v>OIL</v>
          </cell>
          <cell r="Z6259" t="str">
            <v>EXG</v>
          </cell>
        </row>
        <row r="6260">
          <cell r="A6260" t="str">
            <v>PH32</v>
          </cell>
          <cell r="D6260">
            <v>0.1</v>
          </cell>
          <cell r="E6260">
            <v>0</v>
          </cell>
          <cell r="F6260">
            <v>0</v>
          </cell>
          <cell r="G6260">
            <v>0</v>
          </cell>
          <cell r="H6260">
            <v>0</v>
          </cell>
          <cell r="I6260">
            <v>0</v>
          </cell>
          <cell r="J6260">
            <v>0</v>
          </cell>
          <cell r="K6260">
            <v>0</v>
          </cell>
          <cell r="L6260">
            <v>0</v>
          </cell>
          <cell r="M6260">
            <v>0</v>
          </cell>
          <cell r="N6260">
            <v>6</v>
          </cell>
          <cell r="O6260" t="str">
            <v>US</v>
          </cell>
          <cell r="Q6260" t="str">
            <v>FOH</v>
          </cell>
          <cell r="R6260">
            <v>0</v>
          </cell>
          <cell r="S6260">
            <v>0</v>
          </cell>
          <cell r="T6260">
            <v>0</v>
          </cell>
          <cell r="W6260" t="str">
            <v>FLT</v>
          </cell>
          <cell r="X6260" t="str">
            <v>BRN</v>
          </cell>
          <cell r="Y6260" t="str">
            <v>OIL</v>
          </cell>
          <cell r="Z6260" t="str">
            <v>FOH</v>
          </cell>
        </row>
        <row r="6261">
          <cell r="A6261" t="str">
            <v>PH3306A</v>
          </cell>
          <cell r="B6261" t="str">
            <v>9100421982</v>
          </cell>
          <cell r="C6261" t="str">
            <v>10009100421989</v>
          </cell>
          <cell r="D6261">
            <v>1.2330000000000001</v>
          </cell>
          <cell r="E6261">
            <v>7.2999999999999995E-2</v>
          </cell>
          <cell r="F6261">
            <v>3.8519999999999999</v>
          </cell>
          <cell r="G6261">
            <v>3.8519999999999999</v>
          </cell>
          <cell r="H6261">
            <v>7.1420000000000003</v>
          </cell>
          <cell r="I6261">
            <v>7.3979999999999997</v>
          </cell>
          <cell r="J6261">
            <v>0.438</v>
          </cell>
          <cell r="K6261">
            <v>12.061999999999999</v>
          </cell>
          <cell r="L6261">
            <v>8.25</v>
          </cell>
          <cell r="M6261">
            <v>7.9370000000000003</v>
          </cell>
          <cell r="N6261">
            <v>6</v>
          </cell>
          <cell r="O6261" t="str">
            <v>US</v>
          </cell>
          <cell r="P6261" t="str">
            <v>RA</v>
          </cell>
          <cell r="Q6261" t="str">
            <v>FOH</v>
          </cell>
          <cell r="R6261">
            <v>5</v>
          </cell>
          <cell r="S6261">
            <v>600</v>
          </cell>
          <cell r="T6261">
            <v>8.4700000000000006</v>
          </cell>
          <cell r="U6261" t="str">
            <v>US$</v>
          </cell>
          <cell r="V6261" t="str">
            <v>EA</v>
          </cell>
          <cell r="W6261" t="str">
            <v>FLT</v>
          </cell>
          <cell r="X6261" t="str">
            <v>BRN</v>
          </cell>
          <cell r="Y6261" t="str">
            <v>OIL</v>
          </cell>
          <cell r="Z6261" t="str">
            <v>FOH</v>
          </cell>
        </row>
        <row r="6262">
          <cell r="A6262" t="str">
            <v>PH3306AFP</v>
          </cell>
          <cell r="B6262" t="str">
            <v>9100008602</v>
          </cell>
          <cell r="C6262" t="str">
            <v>10009100008609</v>
          </cell>
          <cell r="D6262">
            <v>1.1499999999999999</v>
          </cell>
          <cell r="E6262">
            <v>7.2999999999999995E-2</v>
          </cell>
          <cell r="F6262">
            <v>0</v>
          </cell>
          <cell r="G6262">
            <v>0</v>
          </cell>
          <cell r="H6262">
            <v>0</v>
          </cell>
          <cell r="I6262">
            <v>6.9</v>
          </cell>
          <cell r="J6262">
            <v>0.438</v>
          </cell>
          <cell r="K6262">
            <v>12.061999999999999</v>
          </cell>
          <cell r="L6262">
            <v>8.25</v>
          </cell>
          <cell r="M6262">
            <v>7.875</v>
          </cell>
          <cell r="N6262">
            <v>6</v>
          </cell>
          <cell r="O6262" t="str">
            <v>US</v>
          </cell>
          <cell r="P6262" t="str">
            <v>RA</v>
          </cell>
          <cell r="Q6262" t="str">
            <v>FOH</v>
          </cell>
          <cell r="R6262">
            <v>5</v>
          </cell>
          <cell r="S6262">
            <v>600</v>
          </cell>
          <cell r="T6262">
            <v>7.94</v>
          </cell>
          <cell r="U6262" t="str">
            <v>US$</v>
          </cell>
          <cell r="V6262" t="str">
            <v>EA</v>
          </cell>
          <cell r="W6262" t="str">
            <v>FLT</v>
          </cell>
          <cell r="X6262" t="str">
            <v>BRN</v>
          </cell>
          <cell r="Y6262" t="str">
            <v>OIL</v>
          </cell>
          <cell r="Z6262" t="str">
            <v>FOH</v>
          </cell>
        </row>
        <row r="6263">
          <cell r="A6263" t="str">
            <v>PH3335</v>
          </cell>
          <cell r="B6263" t="str">
            <v>9100421944</v>
          </cell>
          <cell r="C6263" t="str">
            <v>10009100421941</v>
          </cell>
          <cell r="D6263">
            <v>4.4660000000000002</v>
          </cell>
          <cell r="E6263">
            <v>0.251</v>
          </cell>
          <cell r="F6263">
            <v>5.6020000000000003</v>
          </cell>
          <cell r="G6263">
            <v>5.6020000000000003</v>
          </cell>
          <cell r="H6263">
            <v>12.205</v>
          </cell>
          <cell r="I6263">
            <v>26.795999999999999</v>
          </cell>
          <cell r="J6263">
            <v>1.506</v>
          </cell>
          <cell r="K6263">
            <v>17.375</v>
          </cell>
          <cell r="L6263">
            <v>11.75</v>
          </cell>
          <cell r="M6263">
            <v>13</v>
          </cell>
          <cell r="N6263">
            <v>6</v>
          </cell>
          <cell r="O6263" t="str">
            <v>US</v>
          </cell>
          <cell r="P6263" t="str">
            <v>RA</v>
          </cell>
          <cell r="Q6263" t="str">
            <v>FOH</v>
          </cell>
          <cell r="R6263">
            <v>3</v>
          </cell>
          <cell r="S6263">
            <v>162</v>
          </cell>
          <cell r="T6263">
            <v>18.920000000000002</v>
          </cell>
          <cell r="U6263" t="str">
            <v>US$</v>
          </cell>
          <cell r="V6263" t="str">
            <v>EA</v>
          </cell>
          <cell r="W6263" t="str">
            <v>FLT</v>
          </cell>
          <cell r="X6263" t="str">
            <v>BRN</v>
          </cell>
          <cell r="Y6263" t="str">
            <v>OIL</v>
          </cell>
          <cell r="Z6263" t="str">
            <v>FOH</v>
          </cell>
        </row>
        <row r="6264">
          <cell r="A6264" t="str">
            <v>PH3335FP</v>
          </cell>
          <cell r="B6264" t="str">
            <v>9100008633</v>
          </cell>
          <cell r="C6264" t="str">
            <v>10009100008630</v>
          </cell>
          <cell r="D6264">
            <v>4.2080000000000002</v>
          </cell>
          <cell r="E6264">
            <v>0.34300000000000003</v>
          </cell>
          <cell r="F6264">
            <v>0</v>
          </cell>
          <cell r="G6264">
            <v>0</v>
          </cell>
          <cell r="H6264">
            <v>0</v>
          </cell>
          <cell r="I6264">
            <v>25.248000000000001</v>
          </cell>
          <cell r="J6264">
            <v>2.0579999999999998</v>
          </cell>
          <cell r="K6264">
            <v>17.375</v>
          </cell>
          <cell r="L6264">
            <v>11.75</v>
          </cell>
          <cell r="M6264">
            <v>12.875</v>
          </cell>
          <cell r="N6264">
            <v>6</v>
          </cell>
          <cell r="O6264" t="str">
            <v>US</v>
          </cell>
          <cell r="P6264" t="str">
            <v>RA</v>
          </cell>
          <cell r="Q6264" t="str">
            <v>FOH</v>
          </cell>
          <cell r="R6264">
            <v>3</v>
          </cell>
          <cell r="S6264">
            <v>162</v>
          </cell>
          <cell r="T6264">
            <v>18.559999999999999</v>
          </cell>
          <cell r="U6264" t="str">
            <v>US$</v>
          </cell>
          <cell r="V6264" t="str">
            <v>EA</v>
          </cell>
          <cell r="W6264" t="str">
            <v>FLT</v>
          </cell>
          <cell r="X6264" t="str">
            <v>BRN</v>
          </cell>
          <cell r="Y6264" t="str">
            <v>OIL</v>
          </cell>
          <cell r="Z6264" t="str">
            <v>FOH</v>
          </cell>
        </row>
        <row r="6265">
          <cell r="A6265" t="str">
            <v>PH3381</v>
          </cell>
          <cell r="B6265" t="str">
            <v>9100422088</v>
          </cell>
          <cell r="C6265" t="str">
            <v>10009100422085</v>
          </cell>
          <cell r="D6265">
            <v>1.1000000000000001</v>
          </cell>
          <cell r="E6265">
            <v>4.9000000000000002E-2</v>
          </cell>
          <cell r="F6265">
            <v>3.8519999999999999</v>
          </cell>
          <cell r="G6265">
            <v>3.8519999999999999</v>
          </cell>
          <cell r="H6265">
            <v>5.33</v>
          </cell>
          <cell r="I6265">
            <v>6.6</v>
          </cell>
          <cell r="J6265">
            <v>0.29399999999999998</v>
          </cell>
          <cell r="K6265">
            <v>12.061999999999999</v>
          </cell>
          <cell r="L6265">
            <v>8.25</v>
          </cell>
          <cell r="M6265">
            <v>6.125</v>
          </cell>
          <cell r="N6265">
            <v>6</v>
          </cell>
          <cell r="O6265" t="str">
            <v>US</v>
          </cell>
          <cell r="P6265" t="str">
            <v>RA</v>
          </cell>
          <cell r="Q6265" t="str">
            <v>HDO</v>
          </cell>
          <cell r="R6265">
            <v>6</v>
          </cell>
          <cell r="S6265">
            <v>720</v>
          </cell>
          <cell r="T6265">
            <v>7.4</v>
          </cell>
          <cell r="U6265" t="str">
            <v>US$</v>
          </cell>
          <cell r="V6265" t="str">
            <v>EA</v>
          </cell>
          <cell r="W6265" t="str">
            <v>FLT</v>
          </cell>
          <cell r="X6265" t="str">
            <v>BRN</v>
          </cell>
          <cell r="Y6265" t="str">
            <v>FOT</v>
          </cell>
          <cell r="Z6265" t="str">
            <v>HDO</v>
          </cell>
        </row>
        <row r="6266">
          <cell r="A6266" t="str">
            <v>PH3387</v>
          </cell>
          <cell r="B6266" t="str">
            <v>9100380890</v>
          </cell>
          <cell r="D6266">
            <v>0.54200000000000004</v>
          </cell>
          <cell r="E6266">
            <v>2.1000000000000001E-2</v>
          </cell>
          <cell r="F6266">
            <v>3.0979999999999999</v>
          </cell>
          <cell r="G6266">
            <v>3.0979999999999999</v>
          </cell>
          <cell r="H6266">
            <v>3.5089999999999999</v>
          </cell>
          <cell r="I6266">
            <v>6.5039999999999996</v>
          </cell>
          <cell r="J6266">
            <v>0</v>
          </cell>
          <cell r="K6266">
            <v>0</v>
          </cell>
          <cell r="L6266">
            <v>0</v>
          </cell>
          <cell r="M6266">
            <v>0</v>
          </cell>
          <cell r="N6266">
            <v>12</v>
          </cell>
          <cell r="O6266" t="str">
            <v>US</v>
          </cell>
          <cell r="Q6266" t="str">
            <v>EXG</v>
          </cell>
          <cell r="R6266">
            <v>0</v>
          </cell>
          <cell r="S6266">
            <v>1980</v>
          </cell>
          <cell r="T6266">
            <v>5.31</v>
          </cell>
          <cell r="U6266" t="str">
            <v>US$</v>
          </cell>
          <cell r="W6266" t="str">
            <v>FLT</v>
          </cell>
          <cell r="X6266" t="str">
            <v>BRN</v>
          </cell>
          <cell r="Y6266" t="str">
            <v>OIL</v>
          </cell>
          <cell r="Z6266" t="str">
            <v>EXG</v>
          </cell>
        </row>
        <row r="6267">
          <cell r="A6267" t="str">
            <v>PH3387A</v>
          </cell>
          <cell r="B6267" t="str">
            <v>9100380890</v>
          </cell>
          <cell r="C6267" t="str">
            <v>10009100380897</v>
          </cell>
          <cell r="D6267">
            <v>0.5</v>
          </cell>
          <cell r="E6267">
            <v>2.1000000000000001E-2</v>
          </cell>
          <cell r="F6267">
            <v>3.0979999999999999</v>
          </cell>
          <cell r="G6267">
            <v>3.0979999999999999</v>
          </cell>
          <cell r="H6267">
            <v>3.5089999999999999</v>
          </cell>
          <cell r="I6267">
            <v>6</v>
          </cell>
          <cell r="J6267">
            <v>0.252</v>
          </cell>
          <cell r="K6267">
            <v>12.936999999999999</v>
          </cell>
          <cell r="L6267">
            <v>9.6869999999999994</v>
          </cell>
          <cell r="M6267">
            <v>3.8119999999999998</v>
          </cell>
          <cell r="N6267">
            <v>12</v>
          </cell>
          <cell r="O6267" t="str">
            <v>US</v>
          </cell>
          <cell r="Q6267" t="str">
            <v>EXG</v>
          </cell>
          <cell r="R6267">
            <v>11</v>
          </cell>
          <cell r="S6267">
            <v>1980</v>
          </cell>
          <cell r="T6267">
            <v>5.31</v>
          </cell>
          <cell r="U6267" t="str">
            <v>US$</v>
          </cell>
          <cell r="W6267" t="str">
            <v>FLT</v>
          </cell>
          <cell r="X6267" t="str">
            <v>BRN</v>
          </cell>
          <cell r="Y6267" t="str">
            <v>OIL</v>
          </cell>
          <cell r="Z6267" t="str">
            <v>EXG</v>
          </cell>
        </row>
        <row r="6268">
          <cell r="A6268" t="str">
            <v>PH3387A</v>
          </cell>
          <cell r="B6268" t="str">
            <v>9100380890</v>
          </cell>
          <cell r="C6268" t="str">
            <v>10009100380897</v>
          </cell>
          <cell r="D6268">
            <v>0.54200000000000004</v>
          </cell>
          <cell r="E6268">
            <v>2.1000000000000001E-2</v>
          </cell>
          <cell r="F6268">
            <v>3.0979999999999999</v>
          </cell>
          <cell r="G6268">
            <v>3.0979999999999999</v>
          </cell>
          <cell r="H6268">
            <v>3.5089999999999999</v>
          </cell>
          <cell r="I6268">
            <v>6.5039999999999996</v>
          </cell>
          <cell r="J6268">
            <v>0.27500000000000002</v>
          </cell>
          <cell r="K6268">
            <v>9.6769999999999996</v>
          </cell>
          <cell r="L6268">
            <v>3.802</v>
          </cell>
          <cell r="M6268">
            <v>12.917</v>
          </cell>
          <cell r="N6268">
            <v>12</v>
          </cell>
          <cell r="O6268" t="str">
            <v>US</v>
          </cell>
          <cell r="P6268" t="str">
            <v>RA</v>
          </cell>
          <cell r="Q6268" t="str">
            <v>EXG</v>
          </cell>
          <cell r="R6268">
            <v>11</v>
          </cell>
          <cell r="S6268">
            <v>1980</v>
          </cell>
          <cell r="T6268">
            <v>5.31</v>
          </cell>
          <cell r="U6268" t="str">
            <v>US$</v>
          </cell>
          <cell r="V6268" t="str">
            <v>EA</v>
          </cell>
          <cell r="W6268" t="str">
            <v>FLT</v>
          </cell>
          <cell r="X6268" t="str">
            <v>BRN</v>
          </cell>
          <cell r="Y6268" t="str">
            <v>OIL</v>
          </cell>
          <cell r="Z6268" t="str">
            <v>EXG</v>
          </cell>
        </row>
        <row r="6269">
          <cell r="A6269" t="str">
            <v>PH3387A</v>
          </cell>
          <cell r="B6269" t="str">
            <v>9100380890</v>
          </cell>
          <cell r="C6269" t="str">
            <v>10009100380897</v>
          </cell>
          <cell r="D6269">
            <v>0.53</v>
          </cell>
          <cell r="E6269">
            <v>1.9E-2</v>
          </cell>
          <cell r="F6269">
            <v>3.0979999999999999</v>
          </cell>
          <cell r="G6269">
            <v>3.0979999999999999</v>
          </cell>
          <cell r="H6269">
            <v>3.5089999999999999</v>
          </cell>
          <cell r="I6269">
            <v>6.36</v>
          </cell>
          <cell r="J6269">
            <v>0.27600000000000002</v>
          </cell>
          <cell r="K6269">
            <v>12.936999999999999</v>
          </cell>
          <cell r="L6269">
            <v>9.6869999999999994</v>
          </cell>
          <cell r="M6269">
            <v>3.8119999999999998</v>
          </cell>
          <cell r="N6269">
            <v>12</v>
          </cell>
          <cell r="O6269" t="str">
            <v>US</v>
          </cell>
          <cell r="P6269" t="str">
            <v>RA</v>
          </cell>
          <cell r="Q6269" t="str">
            <v>EXG</v>
          </cell>
          <cell r="R6269">
            <v>11</v>
          </cell>
          <cell r="S6269">
            <v>1980</v>
          </cell>
          <cell r="T6269">
            <v>5.31</v>
          </cell>
          <cell r="U6269" t="str">
            <v>US$</v>
          </cell>
          <cell r="V6269" t="str">
            <v>EA</v>
          </cell>
          <cell r="W6269" t="str">
            <v>FLT</v>
          </cell>
          <cell r="X6269" t="str">
            <v>BRN</v>
          </cell>
          <cell r="Y6269" t="str">
            <v>OIL</v>
          </cell>
          <cell r="Z6269" t="str">
            <v>EXG</v>
          </cell>
        </row>
        <row r="6270">
          <cell r="A6270" t="str">
            <v>PH3387AAZ</v>
          </cell>
          <cell r="B6270" t="str">
            <v>9100544339</v>
          </cell>
          <cell r="C6270" t="str">
            <v>10009100544336</v>
          </cell>
          <cell r="D6270">
            <v>0.50800000000000001</v>
          </cell>
          <cell r="E6270">
            <v>0</v>
          </cell>
          <cell r="F6270">
            <v>0</v>
          </cell>
          <cell r="G6270">
            <v>0</v>
          </cell>
          <cell r="H6270">
            <v>0</v>
          </cell>
          <cell r="I6270">
            <v>3.048</v>
          </cell>
          <cell r="J6270">
            <v>0.14199999999999999</v>
          </cell>
          <cell r="K6270">
            <v>9.875</v>
          </cell>
          <cell r="L6270">
            <v>6.5</v>
          </cell>
          <cell r="M6270">
            <v>3.8119999999999998</v>
          </cell>
          <cell r="N6270">
            <v>6</v>
          </cell>
          <cell r="O6270" t="str">
            <v>US</v>
          </cell>
          <cell r="P6270" t="str">
            <v>RA</v>
          </cell>
          <cell r="Q6270" t="str">
            <v>EXG</v>
          </cell>
          <cell r="R6270">
            <v>11</v>
          </cell>
          <cell r="S6270">
            <v>1848</v>
          </cell>
          <cell r="T6270">
            <v>3.26</v>
          </cell>
          <cell r="U6270" t="str">
            <v>US$</v>
          </cell>
          <cell r="V6270" t="str">
            <v>EA</v>
          </cell>
          <cell r="W6270" t="str">
            <v>FLT</v>
          </cell>
          <cell r="X6270" t="str">
            <v>BRN</v>
          </cell>
          <cell r="Y6270" t="str">
            <v>OIL</v>
          </cell>
          <cell r="Z6270" t="str">
            <v>EXG</v>
          </cell>
        </row>
        <row r="6271">
          <cell r="A6271" t="str">
            <v>PH3387AFP</v>
          </cell>
          <cell r="B6271" t="str">
            <v>9100424990</v>
          </cell>
          <cell r="C6271" t="str">
            <v>10009100424997</v>
          </cell>
          <cell r="D6271">
            <v>0.50800000000000001</v>
          </cell>
          <cell r="E6271">
            <v>2.3E-2</v>
          </cell>
          <cell r="F6271">
            <v>0</v>
          </cell>
          <cell r="G6271">
            <v>0</v>
          </cell>
          <cell r="H6271">
            <v>0</v>
          </cell>
          <cell r="I6271">
            <v>6.0960000000000001</v>
          </cell>
          <cell r="J6271">
            <v>0.27600000000000002</v>
          </cell>
          <cell r="K6271">
            <v>12.936999999999999</v>
          </cell>
          <cell r="L6271">
            <v>9.6869999999999994</v>
          </cell>
          <cell r="M6271">
            <v>3.8119999999999998</v>
          </cell>
          <cell r="N6271">
            <v>12</v>
          </cell>
          <cell r="O6271" t="str">
            <v>US</v>
          </cell>
          <cell r="Q6271" t="str">
            <v>EXG</v>
          </cell>
          <cell r="R6271">
            <v>8</v>
          </cell>
          <cell r="S6271">
            <v>1440</v>
          </cell>
          <cell r="T6271">
            <v>5.07</v>
          </cell>
          <cell r="U6271" t="str">
            <v>US$</v>
          </cell>
          <cell r="W6271" t="str">
            <v>FLT</v>
          </cell>
          <cell r="X6271" t="str">
            <v>BRN</v>
          </cell>
          <cell r="Y6271" t="str">
            <v>OIL</v>
          </cell>
          <cell r="Z6271" t="str">
            <v>EXG</v>
          </cell>
        </row>
        <row r="6272">
          <cell r="A6272" t="str">
            <v>PH3387AFP</v>
          </cell>
          <cell r="B6272" t="str">
            <v>9100045409</v>
          </cell>
          <cell r="C6272" t="str">
            <v>10009100424997</v>
          </cell>
          <cell r="D6272">
            <v>0.504</v>
          </cell>
          <cell r="E6272">
            <v>2.3E-2</v>
          </cell>
          <cell r="F6272">
            <v>0</v>
          </cell>
          <cell r="G6272">
            <v>0</v>
          </cell>
          <cell r="H6272">
            <v>0</v>
          </cell>
          <cell r="I6272">
            <v>6.048</v>
          </cell>
          <cell r="J6272">
            <v>0.27600000000000002</v>
          </cell>
          <cell r="K6272">
            <v>12.936999999999999</v>
          </cell>
          <cell r="L6272">
            <v>9.6869999999999994</v>
          </cell>
          <cell r="M6272">
            <v>3.8119999999999998</v>
          </cell>
          <cell r="N6272">
            <v>12</v>
          </cell>
          <cell r="O6272" t="str">
            <v>US</v>
          </cell>
          <cell r="Q6272" t="str">
            <v>EXG</v>
          </cell>
          <cell r="R6272">
            <v>8</v>
          </cell>
          <cell r="S6272">
            <v>1440</v>
          </cell>
          <cell r="T6272">
            <v>5.07</v>
          </cell>
          <cell r="U6272" t="str">
            <v>US$</v>
          </cell>
          <cell r="W6272" t="str">
            <v>FLT</v>
          </cell>
          <cell r="X6272" t="str">
            <v>BRN</v>
          </cell>
          <cell r="Y6272" t="str">
            <v>OIL</v>
          </cell>
          <cell r="Z6272" t="str">
            <v>EXG</v>
          </cell>
        </row>
        <row r="6273">
          <cell r="A6273" t="str">
            <v>PH3387AFP</v>
          </cell>
          <cell r="B6273" t="str">
            <v>9100011596</v>
          </cell>
          <cell r="C6273" t="str">
            <v>50009100424995</v>
          </cell>
          <cell r="D6273">
            <v>0.50800000000000001</v>
          </cell>
          <cell r="E6273">
            <v>0</v>
          </cell>
          <cell r="F6273">
            <v>0</v>
          </cell>
          <cell r="G6273">
            <v>0</v>
          </cell>
          <cell r="H6273">
            <v>0</v>
          </cell>
          <cell r="I6273">
            <v>3.048</v>
          </cell>
          <cell r="J6273">
            <v>0.129</v>
          </cell>
          <cell r="K6273">
            <v>9.5</v>
          </cell>
          <cell r="L6273">
            <v>6.375</v>
          </cell>
          <cell r="M6273">
            <v>3.6869999999999998</v>
          </cell>
          <cell r="N6273">
            <v>6</v>
          </cell>
          <cell r="O6273" t="str">
            <v>US</v>
          </cell>
          <cell r="P6273" t="str">
            <v>RA</v>
          </cell>
          <cell r="Q6273" t="str">
            <v>EXG</v>
          </cell>
          <cell r="R6273">
            <v>11</v>
          </cell>
          <cell r="S6273">
            <v>1848</v>
          </cell>
          <cell r="T6273">
            <v>5.07</v>
          </cell>
          <cell r="U6273" t="str">
            <v>US$</v>
          </cell>
          <cell r="V6273" t="str">
            <v>EA</v>
          </cell>
          <cell r="W6273" t="str">
            <v>FLT</v>
          </cell>
          <cell r="X6273" t="str">
            <v>BRN</v>
          </cell>
          <cell r="Y6273" t="str">
            <v>OIL</v>
          </cell>
          <cell r="Z6273" t="str">
            <v>EXG</v>
          </cell>
        </row>
        <row r="6274">
          <cell r="A6274" t="str">
            <v>PH3387AG</v>
          </cell>
          <cell r="B6274" t="str">
            <v>9100380890</v>
          </cell>
          <cell r="C6274" t="str">
            <v>20009100380894</v>
          </cell>
          <cell r="D6274">
            <v>0.5</v>
          </cell>
          <cell r="E6274">
            <v>0.02</v>
          </cell>
          <cell r="F6274">
            <v>0</v>
          </cell>
          <cell r="G6274">
            <v>0</v>
          </cell>
          <cell r="H6274">
            <v>0</v>
          </cell>
          <cell r="I6274">
            <v>6</v>
          </cell>
          <cell r="J6274">
            <v>0.24</v>
          </cell>
          <cell r="K6274">
            <v>0</v>
          </cell>
          <cell r="L6274">
            <v>0</v>
          </cell>
          <cell r="M6274">
            <v>0</v>
          </cell>
          <cell r="N6274">
            <v>12</v>
          </cell>
          <cell r="O6274" t="str">
            <v>US</v>
          </cell>
          <cell r="Q6274" t="str">
            <v>EXG</v>
          </cell>
          <cell r="R6274">
            <v>8</v>
          </cell>
          <cell r="S6274">
            <v>1440</v>
          </cell>
          <cell r="T6274">
            <v>0</v>
          </cell>
          <cell r="W6274" t="str">
            <v>FLT</v>
          </cell>
          <cell r="X6274" t="str">
            <v>BRN</v>
          </cell>
          <cell r="Y6274" t="str">
            <v>OIL</v>
          </cell>
          <cell r="Z6274" t="str">
            <v>EXG</v>
          </cell>
        </row>
        <row r="6275">
          <cell r="A6275" t="str">
            <v>PH3387APRO</v>
          </cell>
          <cell r="B6275" t="str">
            <v>9100022219</v>
          </cell>
          <cell r="C6275" t="str">
            <v>10009100022216</v>
          </cell>
          <cell r="D6275">
            <v>0.45</v>
          </cell>
          <cell r="E6275">
            <v>1.4999999999999999E-2</v>
          </cell>
          <cell r="F6275">
            <v>0</v>
          </cell>
          <cell r="G6275">
            <v>0</v>
          </cell>
          <cell r="H6275">
            <v>0</v>
          </cell>
          <cell r="I6275">
            <v>5.4</v>
          </cell>
          <cell r="J6275">
            <v>0.18</v>
          </cell>
          <cell r="K6275">
            <v>12.936999999999999</v>
          </cell>
          <cell r="L6275">
            <v>9.6869999999999994</v>
          </cell>
          <cell r="M6275">
            <v>3.8119999999999998</v>
          </cell>
          <cell r="N6275">
            <v>12</v>
          </cell>
          <cell r="O6275" t="str">
            <v>US</v>
          </cell>
          <cell r="Q6275" t="str">
            <v>FRP</v>
          </cell>
          <cell r="R6275">
            <v>8</v>
          </cell>
          <cell r="S6275">
            <v>1440</v>
          </cell>
          <cell r="T6275">
            <v>1.62</v>
          </cell>
          <cell r="U6275" t="str">
            <v>US$</v>
          </cell>
          <cell r="W6275" t="str">
            <v>FLT</v>
          </cell>
          <cell r="X6275" t="str">
            <v>BRN</v>
          </cell>
          <cell r="Y6275" t="str">
            <v>OIL</v>
          </cell>
          <cell r="Z6275" t="str">
            <v>FRP</v>
          </cell>
        </row>
        <row r="6276">
          <cell r="A6276" t="str">
            <v>PH3387APRO</v>
          </cell>
          <cell r="B6276" t="str">
            <v>9100022226</v>
          </cell>
          <cell r="C6276" t="str">
            <v>10009100022223</v>
          </cell>
          <cell r="D6276">
            <v>0.6</v>
          </cell>
          <cell r="E6276">
            <v>2.5000000000000001E-2</v>
          </cell>
          <cell r="F6276">
            <v>0</v>
          </cell>
          <cell r="G6276">
            <v>0</v>
          </cell>
          <cell r="H6276">
            <v>0</v>
          </cell>
          <cell r="I6276">
            <v>7.2</v>
          </cell>
          <cell r="J6276">
            <v>0.3</v>
          </cell>
          <cell r="K6276">
            <v>12.936999999999999</v>
          </cell>
          <cell r="L6276">
            <v>9.6869999999999994</v>
          </cell>
          <cell r="M6276">
            <v>3.8119999999999998</v>
          </cell>
          <cell r="N6276">
            <v>12</v>
          </cell>
          <cell r="O6276" t="str">
            <v>US</v>
          </cell>
          <cell r="P6276" t="str">
            <v>RA</v>
          </cell>
          <cell r="Q6276" t="str">
            <v>FRP</v>
          </cell>
          <cell r="R6276">
            <v>11</v>
          </cell>
          <cell r="S6276">
            <v>1980</v>
          </cell>
          <cell r="T6276">
            <v>1.62</v>
          </cell>
          <cell r="U6276" t="str">
            <v>US$</v>
          </cell>
          <cell r="V6276" t="str">
            <v>EA</v>
          </cell>
          <cell r="W6276" t="str">
            <v>FLT</v>
          </cell>
          <cell r="X6276" t="str">
            <v>BRN</v>
          </cell>
          <cell r="Y6276" t="str">
            <v>OIL</v>
          </cell>
          <cell r="Z6276" t="str">
            <v>FRP</v>
          </cell>
        </row>
        <row r="6277">
          <cell r="A6277" t="str">
            <v>PH3387AWC</v>
          </cell>
          <cell r="B6277" t="str">
            <v>9100043856</v>
          </cell>
          <cell r="C6277" t="str">
            <v>10009100043853</v>
          </cell>
          <cell r="D6277">
            <v>2.12</v>
          </cell>
          <cell r="E6277">
            <v>9.9000000000000005E-2</v>
          </cell>
          <cell r="F6277">
            <v>3.0979999999999999</v>
          </cell>
          <cell r="G6277">
            <v>12.391999999999999</v>
          </cell>
          <cell r="H6277">
            <v>3.5089999999999999</v>
          </cell>
          <cell r="I6277">
            <v>12.72</v>
          </cell>
          <cell r="J6277">
            <v>0.59399999999999997</v>
          </cell>
          <cell r="K6277">
            <v>12.936999999999999</v>
          </cell>
          <cell r="L6277">
            <v>9.8119999999999994</v>
          </cell>
          <cell r="M6277">
            <v>7.75</v>
          </cell>
          <cell r="N6277">
            <v>6</v>
          </cell>
          <cell r="O6277" t="str">
            <v>US</v>
          </cell>
          <cell r="Q6277" t="str">
            <v>EXG</v>
          </cell>
          <cell r="R6277">
            <v>5</v>
          </cell>
          <cell r="S6277">
            <v>450</v>
          </cell>
          <cell r="T6277">
            <v>0</v>
          </cell>
          <cell r="W6277" t="str">
            <v>FLT</v>
          </cell>
          <cell r="X6277" t="str">
            <v>BRN</v>
          </cell>
          <cell r="Y6277" t="str">
            <v>OIL</v>
          </cell>
          <cell r="Z6277" t="str">
            <v>EXG</v>
          </cell>
        </row>
        <row r="6278">
          <cell r="A6278" t="str">
            <v>PH3387AX</v>
          </cell>
          <cell r="B6278" t="str">
            <v>9100046697</v>
          </cell>
          <cell r="C6278" t="str">
            <v>10009100046694</v>
          </cell>
          <cell r="D6278">
            <v>0.54500000000000004</v>
          </cell>
          <cell r="E6278">
            <v>2.1000000000000001E-2</v>
          </cell>
          <cell r="F6278">
            <v>3.0979999999999999</v>
          </cell>
          <cell r="G6278">
            <v>3.0979999999999999</v>
          </cell>
          <cell r="H6278">
            <v>3.5089999999999999</v>
          </cell>
          <cell r="I6278">
            <v>6.54</v>
          </cell>
          <cell r="J6278">
            <v>0.252</v>
          </cell>
          <cell r="K6278">
            <v>12.936999999999999</v>
          </cell>
          <cell r="L6278">
            <v>9.6869999999999994</v>
          </cell>
          <cell r="M6278">
            <v>3.8119999999999998</v>
          </cell>
          <cell r="N6278">
            <v>12</v>
          </cell>
          <cell r="O6278" t="str">
            <v>US</v>
          </cell>
          <cell r="P6278" t="str">
            <v>RA</v>
          </cell>
          <cell r="Q6278" t="str">
            <v>EXG</v>
          </cell>
          <cell r="R6278">
            <v>11</v>
          </cell>
          <cell r="S6278">
            <v>1980</v>
          </cell>
          <cell r="T6278">
            <v>5.01</v>
          </cell>
          <cell r="U6278" t="str">
            <v>US$</v>
          </cell>
          <cell r="V6278" t="str">
            <v>EA</v>
          </cell>
          <cell r="W6278" t="str">
            <v>FLT</v>
          </cell>
          <cell r="X6278" t="str">
            <v>BRN</v>
          </cell>
          <cell r="Y6278" t="str">
            <v>OIL</v>
          </cell>
          <cell r="Z6278" t="str">
            <v>EXG</v>
          </cell>
        </row>
        <row r="6279">
          <cell r="A6279" t="str">
            <v>PH3403</v>
          </cell>
          <cell r="B6279" t="str">
            <v>9100525543</v>
          </cell>
          <cell r="C6279" t="str">
            <v>10009100525540</v>
          </cell>
          <cell r="D6279">
            <v>1.266</v>
          </cell>
          <cell r="E6279">
            <v>6.5000000000000002E-2</v>
          </cell>
          <cell r="F6279">
            <v>3.8519999999999999</v>
          </cell>
          <cell r="G6279">
            <v>3.8519999999999999</v>
          </cell>
          <cell r="H6279">
            <v>7.1420000000000003</v>
          </cell>
          <cell r="I6279">
            <v>7.5960000000000001</v>
          </cell>
          <cell r="J6279">
            <v>0.39</v>
          </cell>
          <cell r="K6279">
            <v>12.061999999999999</v>
          </cell>
          <cell r="L6279">
            <v>8.25</v>
          </cell>
          <cell r="M6279">
            <v>7.9370000000000003</v>
          </cell>
          <cell r="N6279">
            <v>6</v>
          </cell>
          <cell r="O6279" t="str">
            <v>US</v>
          </cell>
          <cell r="P6279" t="str">
            <v>RA</v>
          </cell>
          <cell r="Q6279" t="str">
            <v>FOH</v>
          </cell>
          <cell r="R6279">
            <v>5</v>
          </cell>
          <cell r="S6279">
            <v>600</v>
          </cell>
          <cell r="T6279">
            <v>8.6199999999999992</v>
          </cell>
          <cell r="U6279" t="str">
            <v>US$</v>
          </cell>
          <cell r="V6279" t="str">
            <v>EA</v>
          </cell>
          <cell r="W6279" t="str">
            <v>FLT</v>
          </cell>
          <cell r="X6279" t="str">
            <v>BRN</v>
          </cell>
          <cell r="Y6279" t="str">
            <v>OIL</v>
          </cell>
          <cell r="Z6279" t="str">
            <v>FOH</v>
          </cell>
        </row>
        <row r="6280">
          <cell r="A6280" t="str">
            <v>PH3426</v>
          </cell>
          <cell r="B6280" t="str">
            <v>9100422101</v>
          </cell>
          <cell r="C6280" t="str">
            <v>10009100422108</v>
          </cell>
          <cell r="D6280">
            <v>3.9670000000000001</v>
          </cell>
          <cell r="E6280">
            <v>0.221</v>
          </cell>
          <cell r="F6280">
            <v>5.6020000000000003</v>
          </cell>
          <cell r="G6280">
            <v>5.6020000000000003</v>
          </cell>
          <cell r="H6280">
            <v>11.205</v>
          </cell>
          <cell r="I6280">
            <v>23.802</v>
          </cell>
          <cell r="J6280">
            <v>1.3260000000000001</v>
          </cell>
          <cell r="K6280">
            <v>17.375</v>
          </cell>
          <cell r="L6280">
            <v>11.75</v>
          </cell>
          <cell r="M6280">
            <v>12</v>
          </cell>
          <cell r="N6280">
            <v>6</v>
          </cell>
          <cell r="O6280" t="str">
            <v>US</v>
          </cell>
          <cell r="P6280" t="str">
            <v>RA</v>
          </cell>
          <cell r="Q6280" t="str">
            <v>FOH</v>
          </cell>
          <cell r="R6280">
            <v>3</v>
          </cell>
          <cell r="S6280">
            <v>162</v>
          </cell>
          <cell r="T6280">
            <v>18.440000000000001</v>
          </cell>
          <cell r="U6280" t="str">
            <v>US$</v>
          </cell>
          <cell r="V6280" t="str">
            <v>EA</v>
          </cell>
          <cell r="W6280" t="str">
            <v>FLT</v>
          </cell>
          <cell r="X6280" t="str">
            <v>BRN</v>
          </cell>
          <cell r="Y6280" t="str">
            <v>OIL</v>
          </cell>
          <cell r="Z6280" t="str">
            <v>FOH</v>
          </cell>
        </row>
        <row r="6281">
          <cell r="A6281" t="str">
            <v>PH3429</v>
          </cell>
          <cell r="B6281" t="str">
            <v>9100380906</v>
          </cell>
          <cell r="C6281" t="str">
            <v>10009100380903</v>
          </cell>
          <cell r="D6281">
            <v>0.64700000000000002</v>
          </cell>
          <cell r="E6281">
            <v>3.2000000000000001E-2</v>
          </cell>
          <cell r="F6281">
            <v>3.0979999999999999</v>
          </cell>
          <cell r="G6281">
            <v>3.0979999999999999</v>
          </cell>
          <cell r="H6281">
            <v>5.0720000000000001</v>
          </cell>
          <cell r="I6281">
            <v>7.7640000000000002</v>
          </cell>
          <cell r="J6281">
            <v>0.38400000000000001</v>
          </cell>
          <cell r="K6281">
            <v>12.936999999999999</v>
          </cell>
          <cell r="L6281">
            <v>9.6869999999999994</v>
          </cell>
          <cell r="M6281">
            <v>5.375</v>
          </cell>
          <cell r="N6281">
            <v>12</v>
          </cell>
          <cell r="O6281" t="str">
            <v>US</v>
          </cell>
          <cell r="Q6281" t="str">
            <v>EXG</v>
          </cell>
          <cell r="R6281">
            <v>7</v>
          </cell>
          <cell r="S6281">
            <v>1260</v>
          </cell>
          <cell r="T6281">
            <v>5.31</v>
          </cell>
          <cell r="U6281" t="str">
            <v>US$</v>
          </cell>
          <cell r="W6281" t="str">
            <v>FLT</v>
          </cell>
          <cell r="X6281" t="str">
            <v>BRN</v>
          </cell>
          <cell r="Y6281" t="str">
            <v>OIL</v>
          </cell>
          <cell r="Z6281" t="str">
            <v>EXG</v>
          </cell>
        </row>
        <row r="6282">
          <cell r="A6282" t="str">
            <v>PH3503</v>
          </cell>
          <cell r="B6282" t="str">
            <v>9100525574</v>
          </cell>
          <cell r="C6282" t="str">
            <v>10009100525571</v>
          </cell>
          <cell r="D6282">
            <v>1.333</v>
          </cell>
          <cell r="E6282">
            <v>7.2999999999999995E-2</v>
          </cell>
          <cell r="F6282">
            <v>3.8519999999999999</v>
          </cell>
          <cell r="G6282">
            <v>3.8519999999999999</v>
          </cell>
          <cell r="H6282">
            <v>6.08</v>
          </cell>
          <cell r="I6282">
            <v>7.9980000000000002</v>
          </cell>
          <cell r="J6282">
            <v>0.438</v>
          </cell>
          <cell r="K6282">
            <v>12.061999999999999</v>
          </cell>
          <cell r="L6282">
            <v>8.25</v>
          </cell>
          <cell r="M6282">
            <v>6.875</v>
          </cell>
          <cell r="N6282">
            <v>6</v>
          </cell>
          <cell r="O6282" t="str">
            <v>US</v>
          </cell>
          <cell r="P6282" t="str">
            <v>RA</v>
          </cell>
          <cell r="Q6282" t="str">
            <v>FOH</v>
          </cell>
          <cell r="R6282">
            <v>6</v>
          </cell>
          <cell r="S6282">
            <v>720</v>
          </cell>
          <cell r="T6282">
            <v>10.07</v>
          </cell>
          <cell r="U6282" t="str">
            <v>US$</v>
          </cell>
          <cell r="V6282" t="str">
            <v>EA</v>
          </cell>
          <cell r="W6282" t="str">
            <v>FLT</v>
          </cell>
          <cell r="X6282" t="str">
            <v>BRN</v>
          </cell>
          <cell r="Y6282" t="str">
            <v>OIL</v>
          </cell>
          <cell r="Z6282" t="str">
            <v>FOH</v>
          </cell>
        </row>
        <row r="6283">
          <cell r="A6283" t="str">
            <v>PH3506</v>
          </cell>
          <cell r="B6283" t="str">
            <v>9100380937</v>
          </cell>
          <cell r="C6283" t="str">
            <v>50009100380932</v>
          </cell>
          <cell r="D6283">
            <v>0.55000000000000004</v>
          </cell>
          <cell r="E6283">
            <v>3.5999999999999997E-2</v>
          </cell>
          <cell r="F6283">
            <v>3.0979999999999999</v>
          </cell>
          <cell r="G6283">
            <v>3.0979999999999999</v>
          </cell>
          <cell r="H6283">
            <v>3.5089999999999999</v>
          </cell>
          <cell r="I6283">
            <v>3.3</v>
          </cell>
          <cell r="J6283">
            <v>0.216</v>
          </cell>
          <cell r="K6283">
            <v>9.9369999999999994</v>
          </cell>
          <cell r="L6283">
            <v>6.5</v>
          </cell>
          <cell r="M6283">
            <v>3.8119999999999998</v>
          </cell>
          <cell r="N6283">
            <v>6</v>
          </cell>
          <cell r="O6283" t="str">
            <v>US</v>
          </cell>
          <cell r="Q6283" t="str">
            <v>EXG</v>
          </cell>
          <cell r="R6283">
            <v>11</v>
          </cell>
          <cell r="S6283">
            <v>1848</v>
          </cell>
          <cell r="T6283">
            <v>6</v>
          </cell>
          <cell r="U6283" t="str">
            <v>US$</v>
          </cell>
          <cell r="W6283" t="str">
            <v>FLT</v>
          </cell>
          <cell r="X6283" t="str">
            <v>BRN</v>
          </cell>
          <cell r="Y6283" t="str">
            <v>OIL</v>
          </cell>
          <cell r="Z6283" t="str">
            <v>EXG</v>
          </cell>
        </row>
        <row r="6284">
          <cell r="A6284" t="str">
            <v>PH3506</v>
          </cell>
          <cell r="B6284" t="str">
            <v>9100380937</v>
          </cell>
          <cell r="C6284" t="str">
            <v>50009100380932</v>
          </cell>
          <cell r="D6284">
            <v>0.54300000000000004</v>
          </cell>
          <cell r="E6284">
            <v>3.5999999999999997E-2</v>
          </cell>
          <cell r="F6284">
            <v>3.0979999999999999</v>
          </cell>
          <cell r="G6284">
            <v>3.0979999999999999</v>
          </cell>
          <cell r="H6284">
            <v>3.5089999999999999</v>
          </cell>
          <cell r="I6284">
            <v>3.258</v>
          </cell>
          <cell r="J6284">
            <v>0.14199999999999999</v>
          </cell>
          <cell r="K6284">
            <v>6.49</v>
          </cell>
          <cell r="L6284">
            <v>3.802</v>
          </cell>
          <cell r="M6284">
            <v>9.9169999999999998</v>
          </cell>
          <cell r="N6284">
            <v>6</v>
          </cell>
          <cell r="O6284" t="str">
            <v>US</v>
          </cell>
          <cell r="P6284" t="str">
            <v>RA</v>
          </cell>
          <cell r="Q6284" t="str">
            <v>EXG</v>
          </cell>
          <cell r="R6284">
            <v>11</v>
          </cell>
          <cell r="S6284">
            <v>1848</v>
          </cell>
          <cell r="T6284">
            <v>6</v>
          </cell>
          <cell r="U6284" t="str">
            <v>US$</v>
          </cell>
          <cell r="V6284" t="str">
            <v>EA</v>
          </cell>
          <cell r="W6284" t="str">
            <v>FLT</v>
          </cell>
          <cell r="X6284" t="str">
            <v>BRN</v>
          </cell>
          <cell r="Y6284" t="str">
            <v>OIL</v>
          </cell>
          <cell r="Z6284" t="str">
            <v>EXG</v>
          </cell>
        </row>
        <row r="6285">
          <cell r="A6285" t="str">
            <v>PH3506</v>
          </cell>
          <cell r="B6285" t="str">
            <v>9100380937</v>
          </cell>
          <cell r="C6285" t="str">
            <v>50009100380932</v>
          </cell>
          <cell r="D6285">
            <v>0.55000000000000004</v>
          </cell>
          <cell r="E6285">
            <v>1.9E-2</v>
          </cell>
          <cell r="F6285">
            <v>3.0979999999999999</v>
          </cell>
          <cell r="G6285">
            <v>3.0979999999999999</v>
          </cell>
          <cell r="H6285">
            <v>3.5089999999999999</v>
          </cell>
          <cell r="I6285">
            <v>3.3</v>
          </cell>
          <cell r="J6285">
            <v>0.14199999999999999</v>
          </cell>
          <cell r="K6285">
            <v>9.9369999999999994</v>
          </cell>
          <cell r="L6285">
            <v>6.5</v>
          </cell>
          <cell r="M6285">
            <v>3.8119999999999998</v>
          </cell>
          <cell r="N6285">
            <v>6</v>
          </cell>
          <cell r="O6285" t="str">
            <v>US</v>
          </cell>
          <cell r="P6285" t="str">
            <v>RA</v>
          </cell>
          <cell r="Q6285" t="str">
            <v>EXG</v>
          </cell>
          <cell r="R6285">
            <v>11</v>
          </cell>
          <cell r="S6285">
            <v>1848</v>
          </cell>
          <cell r="T6285">
            <v>6</v>
          </cell>
          <cell r="U6285" t="str">
            <v>US$</v>
          </cell>
          <cell r="V6285" t="str">
            <v>EA</v>
          </cell>
          <cell r="W6285" t="str">
            <v>FLT</v>
          </cell>
          <cell r="X6285" t="str">
            <v>BRN</v>
          </cell>
          <cell r="Y6285" t="str">
            <v>OIL</v>
          </cell>
          <cell r="Z6285" t="str">
            <v>EXG</v>
          </cell>
        </row>
        <row r="6286">
          <cell r="A6286" t="str">
            <v>PH3506AZ</v>
          </cell>
          <cell r="B6286" t="str">
            <v>9100544483</v>
          </cell>
          <cell r="C6286" t="str">
            <v>10009100544480</v>
          </cell>
          <cell r="D6286">
            <v>0.50800000000000001</v>
          </cell>
          <cell r="E6286">
            <v>0</v>
          </cell>
          <cell r="F6286">
            <v>0</v>
          </cell>
          <cell r="G6286">
            <v>0</v>
          </cell>
          <cell r="H6286">
            <v>0</v>
          </cell>
          <cell r="I6286">
            <v>3.048</v>
          </cell>
          <cell r="J6286">
            <v>0.14199999999999999</v>
          </cell>
          <cell r="K6286">
            <v>9.875</v>
          </cell>
          <cell r="L6286">
            <v>6.5</v>
          </cell>
          <cell r="M6286">
            <v>3.8119999999999998</v>
          </cell>
          <cell r="N6286">
            <v>6</v>
          </cell>
          <cell r="O6286" t="str">
            <v>US</v>
          </cell>
          <cell r="P6286" t="str">
            <v>RA</v>
          </cell>
          <cell r="Q6286" t="str">
            <v>EXG</v>
          </cell>
          <cell r="R6286">
            <v>11</v>
          </cell>
          <cell r="S6286">
            <v>1848</v>
          </cell>
          <cell r="T6286">
            <v>3.34</v>
          </cell>
          <cell r="U6286" t="str">
            <v>US$</v>
          </cell>
          <cell r="V6286" t="str">
            <v>EA</v>
          </cell>
          <cell r="W6286" t="str">
            <v>FLT</v>
          </cell>
          <cell r="X6286" t="str">
            <v>BRN</v>
          </cell>
          <cell r="Y6286" t="str">
            <v>OIL</v>
          </cell>
          <cell r="Z6286" t="str">
            <v>EXG</v>
          </cell>
        </row>
        <row r="6287">
          <cell r="A6287" t="str">
            <v>PH3506FP</v>
          </cell>
          <cell r="B6287" t="str">
            <v>9100530141</v>
          </cell>
          <cell r="C6287" t="str">
            <v>10009100048131</v>
          </cell>
          <cell r="D6287">
            <v>0.51</v>
          </cell>
          <cell r="E6287">
            <v>2.5000000000000001E-2</v>
          </cell>
          <cell r="F6287">
            <v>0</v>
          </cell>
          <cell r="G6287">
            <v>0</v>
          </cell>
          <cell r="H6287">
            <v>0</v>
          </cell>
          <cell r="I6287">
            <v>6.12</v>
          </cell>
          <cell r="J6287">
            <v>0.3</v>
          </cell>
          <cell r="K6287">
            <v>12.936999999999999</v>
          </cell>
          <cell r="L6287">
            <v>9.6869999999999994</v>
          </cell>
          <cell r="M6287">
            <v>3.8119999999999998</v>
          </cell>
          <cell r="N6287">
            <v>12</v>
          </cell>
          <cell r="O6287" t="str">
            <v>US</v>
          </cell>
          <cell r="Q6287" t="str">
            <v>EXG</v>
          </cell>
          <cell r="R6287">
            <v>11</v>
          </cell>
          <cell r="S6287">
            <v>1980</v>
          </cell>
          <cell r="T6287">
            <v>5.52</v>
          </cell>
          <cell r="U6287" t="str">
            <v>US$</v>
          </cell>
          <cell r="W6287" t="str">
            <v>FLT</v>
          </cell>
          <cell r="X6287" t="str">
            <v>BRN</v>
          </cell>
          <cell r="Y6287" t="str">
            <v>OIL</v>
          </cell>
          <cell r="Z6287" t="str">
            <v>EXG</v>
          </cell>
        </row>
        <row r="6288">
          <cell r="A6288" t="str">
            <v>PH3506FP</v>
          </cell>
          <cell r="B6288" t="str">
            <v>9100011268</v>
          </cell>
          <cell r="C6288" t="str">
            <v>50009100048139</v>
          </cell>
          <cell r="D6288">
            <v>0.50600000000000001</v>
          </cell>
          <cell r="E6288">
            <v>0</v>
          </cell>
          <cell r="F6288">
            <v>0</v>
          </cell>
          <cell r="G6288">
            <v>0</v>
          </cell>
          <cell r="H6288">
            <v>0</v>
          </cell>
          <cell r="I6288">
            <v>3.036</v>
          </cell>
          <cell r="J6288">
            <v>0.129</v>
          </cell>
          <cell r="K6288">
            <v>9.5</v>
          </cell>
          <cell r="L6288">
            <v>6.375</v>
          </cell>
          <cell r="M6288">
            <v>3.6869999999999998</v>
          </cell>
          <cell r="N6288">
            <v>6</v>
          </cell>
          <cell r="O6288" t="str">
            <v>US</v>
          </cell>
          <cell r="P6288" t="str">
            <v>RA</v>
          </cell>
          <cell r="Q6288" t="str">
            <v>EXG</v>
          </cell>
          <cell r="R6288">
            <v>11</v>
          </cell>
          <cell r="S6288">
            <v>1848</v>
          </cell>
          <cell r="T6288">
            <v>5.52</v>
          </cell>
          <cell r="U6288" t="str">
            <v>US$</v>
          </cell>
          <cell r="V6288" t="str">
            <v>EA</v>
          </cell>
          <cell r="W6288" t="str">
            <v>FLT</v>
          </cell>
          <cell r="X6288" t="str">
            <v>BRN</v>
          </cell>
          <cell r="Y6288" t="str">
            <v>OIL</v>
          </cell>
          <cell r="Z6288" t="str">
            <v>EXG</v>
          </cell>
        </row>
        <row r="6289">
          <cell r="A6289" t="str">
            <v>PH3506PRO</v>
          </cell>
          <cell r="B6289" t="str">
            <v>9100022516</v>
          </cell>
          <cell r="C6289" t="str">
            <v>10009100022513</v>
          </cell>
          <cell r="D6289">
            <v>0.50800000000000001</v>
          </cell>
          <cell r="E6289">
            <v>2.4E-2</v>
          </cell>
          <cell r="F6289">
            <v>0</v>
          </cell>
          <cell r="G6289">
            <v>0</v>
          </cell>
          <cell r="H6289">
            <v>0</v>
          </cell>
          <cell r="I6289">
            <v>6.0960000000000001</v>
          </cell>
          <cell r="J6289">
            <v>0.28799999999999998</v>
          </cell>
          <cell r="K6289">
            <v>12.936999999999999</v>
          </cell>
          <cell r="L6289">
            <v>9.6869999999999994</v>
          </cell>
          <cell r="M6289">
            <v>3.8119999999999998</v>
          </cell>
          <cell r="N6289">
            <v>12</v>
          </cell>
          <cell r="O6289" t="str">
            <v>US</v>
          </cell>
          <cell r="Q6289" t="str">
            <v>FRP</v>
          </cell>
          <cell r="R6289">
            <v>8</v>
          </cell>
          <cell r="S6289">
            <v>1440</v>
          </cell>
          <cell r="T6289">
            <v>1.62</v>
          </cell>
          <cell r="U6289" t="str">
            <v>US$</v>
          </cell>
          <cell r="W6289" t="str">
            <v>FLT</v>
          </cell>
          <cell r="X6289" t="str">
            <v>BRN</v>
          </cell>
          <cell r="Y6289" t="str">
            <v>OIL</v>
          </cell>
          <cell r="Z6289" t="str">
            <v>FRP</v>
          </cell>
        </row>
        <row r="6290">
          <cell r="A6290" t="str">
            <v>PH3506PRO</v>
          </cell>
          <cell r="B6290" t="str">
            <v>9100022523</v>
          </cell>
          <cell r="C6290" t="str">
            <v>10009100022520</v>
          </cell>
          <cell r="D6290">
            <v>0.504</v>
          </cell>
          <cell r="E6290">
            <v>2.1999999999999999E-2</v>
          </cell>
          <cell r="F6290">
            <v>0</v>
          </cell>
          <cell r="G6290">
            <v>0</v>
          </cell>
          <cell r="H6290">
            <v>0</v>
          </cell>
          <cell r="I6290">
            <v>6.048</v>
          </cell>
          <cell r="J6290">
            <v>0.26400000000000001</v>
          </cell>
          <cell r="K6290">
            <v>12.936999999999999</v>
          </cell>
          <cell r="L6290">
            <v>9.6869999999999994</v>
          </cell>
          <cell r="M6290">
            <v>3.8119999999999998</v>
          </cell>
          <cell r="N6290">
            <v>12</v>
          </cell>
          <cell r="O6290" t="str">
            <v>US</v>
          </cell>
          <cell r="P6290" t="str">
            <v>RA</v>
          </cell>
          <cell r="Q6290" t="str">
            <v>FRP</v>
          </cell>
          <cell r="R6290">
            <v>11</v>
          </cell>
          <cell r="S6290">
            <v>1980</v>
          </cell>
          <cell r="T6290">
            <v>1.62</v>
          </cell>
          <cell r="U6290" t="str">
            <v>US$</v>
          </cell>
          <cell r="V6290" t="str">
            <v>EA</v>
          </cell>
          <cell r="W6290" t="str">
            <v>FLT</v>
          </cell>
          <cell r="X6290" t="str">
            <v>BRN</v>
          </cell>
          <cell r="Y6290" t="str">
            <v>OIL</v>
          </cell>
          <cell r="Z6290" t="str">
            <v>FRP</v>
          </cell>
        </row>
        <row r="6291">
          <cell r="A6291" t="str">
            <v>PH3506X</v>
          </cell>
          <cell r="B6291" t="str">
            <v>9100046840</v>
          </cell>
          <cell r="C6291" t="str">
            <v>10009100046847</v>
          </cell>
          <cell r="D6291">
            <v>0.56000000000000005</v>
          </cell>
          <cell r="E6291">
            <v>3.5999999999999997E-2</v>
          </cell>
          <cell r="F6291">
            <v>3.0979999999999999</v>
          </cell>
          <cell r="G6291">
            <v>3.0979999999999999</v>
          </cell>
          <cell r="H6291">
            <v>3.5089999999999999</v>
          </cell>
          <cell r="I6291">
            <v>3.36</v>
          </cell>
          <cell r="J6291">
            <v>0.216</v>
          </cell>
          <cell r="K6291">
            <v>9.9369999999999994</v>
          </cell>
          <cell r="L6291">
            <v>6.5</v>
          </cell>
          <cell r="M6291">
            <v>3.8119999999999998</v>
          </cell>
          <cell r="N6291">
            <v>6</v>
          </cell>
          <cell r="O6291" t="str">
            <v>US</v>
          </cell>
          <cell r="P6291" t="str">
            <v>RA</v>
          </cell>
          <cell r="Q6291" t="str">
            <v>EXG</v>
          </cell>
          <cell r="R6291">
            <v>11</v>
          </cell>
          <cell r="S6291">
            <v>1848</v>
          </cell>
          <cell r="T6291">
            <v>5.66</v>
          </cell>
          <cell r="U6291" t="str">
            <v>US$</v>
          </cell>
          <cell r="V6291" t="str">
            <v>EA</v>
          </cell>
          <cell r="W6291" t="str">
            <v>FLT</v>
          </cell>
          <cell r="X6291" t="str">
            <v>BRN</v>
          </cell>
          <cell r="Y6291" t="str">
            <v>OIL</v>
          </cell>
          <cell r="Z6291" t="str">
            <v>EXG</v>
          </cell>
        </row>
        <row r="6292">
          <cell r="A6292" t="str">
            <v>PH3508</v>
          </cell>
          <cell r="B6292" t="str">
            <v>7891455160714</v>
          </cell>
          <cell r="D6292">
            <v>0.10100000000000001</v>
          </cell>
          <cell r="E6292">
            <v>2E-3</v>
          </cell>
          <cell r="F6292">
            <v>0</v>
          </cell>
          <cell r="G6292">
            <v>0</v>
          </cell>
          <cell r="H6292">
            <v>0</v>
          </cell>
          <cell r="I6292">
            <v>1.212</v>
          </cell>
          <cell r="J6292">
            <v>2E-3</v>
          </cell>
          <cell r="K6292">
            <v>0</v>
          </cell>
          <cell r="L6292">
            <v>0</v>
          </cell>
          <cell r="M6292">
            <v>0</v>
          </cell>
          <cell r="N6292">
            <v>12</v>
          </cell>
          <cell r="O6292" t="str">
            <v>US</v>
          </cell>
          <cell r="Q6292" t="str">
            <v>EXG</v>
          </cell>
          <cell r="R6292">
            <v>0</v>
          </cell>
          <cell r="S6292">
            <v>0</v>
          </cell>
          <cell r="T6292">
            <v>0</v>
          </cell>
          <cell r="W6292" t="str">
            <v>FLT</v>
          </cell>
          <cell r="X6292" t="str">
            <v>BRN</v>
          </cell>
          <cell r="Y6292" t="str">
            <v>OIL</v>
          </cell>
          <cell r="Z6292" t="str">
            <v>EXG</v>
          </cell>
        </row>
        <row r="6293">
          <cell r="A6293" t="str">
            <v>PH3512</v>
          </cell>
          <cell r="B6293" t="str">
            <v>9100380944</v>
          </cell>
          <cell r="C6293" t="str">
            <v>10009100380941</v>
          </cell>
          <cell r="D6293">
            <v>1.0900000000000001</v>
          </cell>
          <cell r="E6293">
            <v>3.4000000000000002E-2</v>
          </cell>
          <cell r="F6293">
            <v>3.8519999999999999</v>
          </cell>
          <cell r="G6293">
            <v>3.8519999999999999</v>
          </cell>
          <cell r="H6293">
            <v>4.2270000000000003</v>
          </cell>
          <cell r="I6293">
            <v>13.08</v>
          </cell>
          <cell r="J6293">
            <v>0.40799999999999997</v>
          </cell>
          <cell r="K6293">
            <v>15.936999999999999</v>
          </cell>
          <cell r="L6293">
            <v>12.061999999999999</v>
          </cell>
          <cell r="M6293">
            <v>4.625</v>
          </cell>
          <cell r="N6293">
            <v>12</v>
          </cell>
          <cell r="O6293" t="str">
            <v>US</v>
          </cell>
          <cell r="P6293" t="str">
            <v>RA</v>
          </cell>
          <cell r="Q6293" t="str">
            <v>EXG</v>
          </cell>
          <cell r="R6293">
            <v>9</v>
          </cell>
          <cell r="S6293">
            <v>1080</v>
          </cell>
          <cell r="T6293">
            <v>7.1</v>
          </cell>
          <cell r="U6293" t="str">
            <v>US$</v>
          </cell>
          <cell r="V6293" t="str">
            <v>EA</v>
          </cell>
          <cell r="W6293" t="str">
            <v>FLT</v>
          </cell>
          <cell r="X6293" t="str">
            <v>BRN</v>
          </cell>
          <cell r="Y6293" t="str">
            <v>OIL</v>
          </cell>
          <cell r="Z6293" t="str">
            <v>EXG</v>
          </cell>
        </row>
        <row r="6294">
          <cell r="A6294" t="str">
            <v>PH3519</v>
          </cell>
          <cell r="B6294" t="str">
            <v>9100422057</v>
          </cell>
          <cell r="C6294" t="str">
            <v>10009100422054</v>
          </cell>
          <cell r="D6294">
            <v>0.9</v>
          </cell>
          <cell r="E6294">
            <v>4.8000000000000001E-2</v>
          </cell>
          <cell r="F6294">
            <v>0</v>
          </cell>
          <cell r="G6294">
            <v>0</v>
          </cell>
          <cell r="H6294">
            <v>0</v>
          </cell>
          <cell r="I6294">
            <v>5.4</v>
          </cell>
          <cell r="J6294">
            <v>0.28799999999999998</v>
          </cell>
          <cell r="K6294">
            <v>0</v>
          </cell>
          <cell r="L6294">
            <v>0</v>
          </cell>
          <cell r="M6294">
            <v>0</v>
          </cell>
          <cell r="N6294">
            <v>6</v>
          </cell>
          <cell r="O6294" t="str">
            <v>MX</v>
          </cell>
          <cell r="Q6294" t="str">
            <v>FOH</v>
          </cell>
          <cell r="R6294">
            <v>6</v>
          </cell>
          <cell r="S6294">
            <v>720</v>
          </cell>
          <cell r="T6294">
            <v>5.5</v>
          </cell>
          <cell r="U6294" t="str">
            <v>US$</v>
          </cell>
          <cell r="W6294" t="str">
            <v>FLT</v>
          </cell>
          <cell r="X6294" t="str">
            <v>BRN</v>
          </cell>
          <cell r="Y6294" t="str">
            <v>OIL</v>
          </cell>
          <cell r="Z6294" t="str">
            <v>FOH</v>
          </cell>
        </row>
        <row r="6295">
          <cell r="A6295" t="str">
            <v>PH3519A</v>
          </cell>
          <cell r="B6295" t="str">
            <v>9100024190</v>
          </cell>
          <cell r="C6295" t="str">
            <v>10009100024197</v>
          </cell>
          <cell r="D6295">
            <v>1.1000000000000001</v>
          </cell>
          <cell r="E6295">
            <v>5.7000000000000002E-2</v>
          </cell>
          <cell r="F6295">
            <v>3.8519999999999999</v>
          </cell>
          <cell r="G6295">
            <v>3.8519999999999999</v>
          </cell>
          <cell r="H6295">
            <v>5.35</v>
          </cell>
          <cell r="I6295">
            <v>6.6</v>
          </cell>
          <cell r="J6295">
            <v>0.34200000000000003</v>
          </cell>
          <cell r="K6295">
            <v>12.061999999999999</v>
          </cell>
          <cell r="L6295">
            <v>8.25</v>
          </cell>
          <cell r="M6295">
            <v>6.125</v>
          </cell>
          <cell r="N6295">
            <v>6</v>
          </cell>
          <cell r="O6295" t="str">
            <v>US</v>
          </cell>
          <cell r="P6295" t="str">
            <v>RA</v>
          </cell>
          <cell r="Q6295" t="str">
            <v>FOH</v>
          </cell>
          <cell r="R6295">
            <v>6</v>
          </cell>
          <cell r="S6295">
            <v>720</v>
          </cell>
          <cell r="T6295">
            <v>5.5</v>
          </cell>
          <cell r="U6295" t="str">
            <v>US$</v>
          </cell>
          <cell r="V6295" t="str">
            <v>EA</v>
          </cell>
          <cell r="W6295" t="str">
            <v>FLT</v>
          </cell>
          <cell r="X6295" t="str">
            <v>BRN</v>
          </cell>
          <cell r="Y6295" t="str">
            <v>OIL</v>
          </cell>
          <cell r="Z6295" t="str">
            <v>FOH</v>
          </cell>
        </row>
        <row r="6296">
          <cell r="A6296" t="str">
            <v>PH3531</v>
          </cell>
          <cell r="B6296" t="str">
            <v>9100380968</v>
          </cell>
          <cell r="C6296" t="str">
            <v>10009100380965</v>
          </cell>
          <cell r="D6296">
            <v>0.78300000000000003</v>
          </cell>
          <cell r="E6296">
            <v>0.03</v>
          </cell>
          <cell r="F6296">
            <v>0</v>
          </cell>
          <cell r="G6296">
            <v>0</v>
          </cell>
          <cell r="H6296">
            <v>0</v>
          </cell>
          <cell r="I6296">
            <v>9.3960000000000008</v>
          </cell>
          <cell r="J6296">
            <v>0.36</v>
          </cell>
          <cell r="K6296">
            <v>0</v>
          </cell>
          <cell r="L6296">
            <v>0</v>
          </cell>
          <cell r="M6296">
            <v>0</v>
          </cell>
          <cell r="N6296">
            <v>12</v>
          </cell>
          <cell r="O6296" t="str">
            <v>US</v>
          </cell>
          <cell r="Q6296" t="str">
            <v>EXG</v>
          </cell>
          <cell r="R6296">
            <v>11</v>
          </cell>
          <cell r="S6296">
            <v>1320</v>
          </cell>
          <cell r="T6296">
            <v>5.79</v>
          </cell>
          <cell r="U6296" t="str">
            <v>US$</v>
          </cell>
          <cell r="W6296" t="str">
            <v>FLT</v>
          </cell>
          <cell r="X6296" t="str">
            <v>BRN</v>
          </cell>
          <cell r="Y6296" t="str">
            <v>OIL</v>
          </cell>
          <cell r="Z6296" t="str">
            <v>EXG</v>
          </cell>
        </row>
        <row r="6297">
          <cell r="A6297" t="str">
            <v>PH3531</v>
          </cell>
          <cell r="B6297" t="str">
            <v>9100380968</v>
          </cell>
          <cell r="C6297" t="str">
            <v>50009100380963</v>
          </cell>
          <cell r="D6297">
            <v>0.78300000000000003</v>
          </cell>
          <cell r="E6297">
            <v>3.5000000000000003E-2</v>
          </cell>
          <cell r="F6297">
            <v>3.8479999999999999</v>
          </cell>
          <cell r="G6297">
            <v>3.8479999999999999</v>
          </cell>
          <cell r="H6297">
            <v>3.2589999999999999</v>
          </cell>
          <cell r="I6297">
            <v>4.6980000000000004</v>
          </cell>
          <cell r="J6297">
            <v>0.21</v>
          </cell>
          <cell r="K6297">
            <v>12.125</v>
          </cell>
          <cell r="L6297">
            <v>8</v>
          </cell>
          <cell r="M6297">
            <v>3.5619999999999998</v>
          </cell>
          <cell r="N6297">
            <v>6</v>
          </cell>
          <cell r="O6297" t="str">
            <v>US</v>
          </cell>
          <cell r="P6297" t="str">
            <v>RA</v>
          </cell>
          <cell r="Q6297" t="str">
            <v>EXG</v>
          </cell>
          <cell r="R6297">
            <v>11</v>
          </cell>
          <cell r="S6297">
            <v>1320</v>
          </cell>
          <cell r="T6297">
            <v>5.79</v>
          </cell>
          <cell r="U6297" t="str">
            <v>US$</v>
          </cell>
          <cell r="V6297" t="str">
            <v>EA</v>
          </cell>
          <cell r="W6297" t="str">
            <v>FLT</v>
          </cell>
          <cell r="X6297" t="str">
            <v>BRN</v>
          </cell>
          <cell r="Y6297" t="str">
            <v>OIL</v>
          </cell>
          <cell r="Z6297" t="str">
            <v>EXG</v>
          </cell>
        </row>
        <row r="6298">
          <cell r="A6298" t="str">
            <v>PH3534</v>
          </cell>
          <cell r="B6298" t="str">
            <v>9100422118</v>
          </cell>
          <cell r="C6298" t="str">
            <v>10009100422115</v>
          </cell>
          <cell r="D6298">
            <v>1.87</v>
          </cell>
          <cell r="E6298">
            <v>8.3000000000000004E-2</v>
          </cell>
          <cell r="F6298">
            <v>4.415</v>
          </cell>
          <cell r="G6298">
            <v>4.415</v>
          </cell>
          <cell r="H6298">
            <v>5.9550000000000001</v>
          </cell>
          <cell r="I6298">
            <v>11.22</v>
          </cell>
          <cell r="J6298">
            <v>0.498</v>
          </cell>
          <cell r="K6298">
            <v>13.811999999999999</v>
          </cell>
          <cell r="L6298">
            <v>9.375</v>
          </cell>
          <cell r="M6298">
            <v>6.75</v>
          </cell>
          <cell r="N6298">
            <v>6</v>
          </cell>
          <cell r="O6298" t="str">
            <v>US</v>
          </cell>
          <cell r="P6298" t="str">
            <v>RA</v>
          </cell>
          <cell r="Q6298" t="str">
            <v>FOH</v>
          </cell>
          <cell r="R6298">
            <v>5</v>
          </cell>
          <cell r="S6298">
            <v>390</v>
          </cell>
          <cell r="T6298">
            <v>8.33</v>
          </cell>
          <cell r="U6298" t="str">
            <v>US$</v>
          </cell>
          <cell r="V6298" t="str">
            <v>EA</v>
          </cell>
          <cell r="W6298" t="str">
            <v>FLT</v>
          </cell>
          <cell r="X6298" t="str">
            <v>BRN</v>
          </cell>
          <cell r="Y6298" t="str">
            <v>OIL</v>
          </cell>
          <cell r="Z6298" t="str">
            <v>FOH</v>
          </cell>
        </row>
        <row r="6299">
          <cell r="A6299" t="str">
            <v>PH3545</v>
          </cell>
          <cell r="B6299" t="str">
            <v>9100422132</v>
          </cell>
          <cell r="C6299" t="str">
            <v>50009100422137</v>
          </cell>
          <cell r="D6299">
            <v>2.0910000000000002</v>
          </cell>
          <cell r="E6299">
            <v>0.13300000000000001</v>
          </cell>
          <cell r="F6299">
            <v>4.806</v>
          </cell>
          <cell r="G6299">
            <v>4.806</v>
          </cell>
          <cell r="H6299">
            <v>8.1809999999999992</v>
          </cell>
          <cell r="I6299">
            <v>12.545999999999999</v>
          </cell>
          <cell r="J6299">
            <v>0.79800000000000004</v>
          </cell>
          <cell r="K6299">
            <v>14.785</v>
          </cell>
          <cell r="L6299">
            <v>10.125</v>
          </cell>
          <cell r="M6299">
            <v>9</v>
          </cell>
          <cell r="N6299">
            <v>6</v>
          </cell>
          <cell r="O6299" t="str">
            <v>US</v>
          </cell>
          <cell r="P6299" t="str">
            <v>RA</v>
          </cell>
          <cell r="Q6299" t="str">
            <v>FOH</v>
          </cell>
          <cell r="R6299">
            <v>4</v>
          </cell>
          <cell r="S6299">
            <v>312</v>
          </cell>
          <cell r="T6299">
            <v>10.58</v>
          </cell>
          <cell r="U6299" t="str">
            <v>US$</v>
          </cell>
          <cell r="V6299" t="str">
            <v>EA</v>
          </cell>
          <cell r="W6299" t="str">
            <v>FLT</v>
          </cell>
          <cell r="X6299" t="str">
            <v>BRN</v>
          </cell>
          <cell r="Y6299" t="str">
            <v>OIL</v>
          </cell>
          <cell r="Z6299" t="str">
            <v>FOH</v>
          </cell>
        </row>
        <row r="6300">
          <cell r="A6300" t="str">
            <v>PH3545FP</v>
          </cell>
          <cell r="B6300" t="str">
            <v>9100008701</v>
          </cell>
          <cell r="C6300" t="str">
            <v>10009100008708</v>
          </cell>
          <cell r="D6300">
            <v>1.9410000000000001</v>
          </cell>
          <cell r="E6300">
            <v>0.10100000000000001</v>
          </cell>
          <cell r="F6300">
            <v>0</v>
          </cell>
          <cell r="G6300">
            <v>0</v>
          </cell>
          <cell r="H6300">
            <v>0</v>
          </cell>
          <cell r="I6300">
            <v>11.646000000000001</v>
          </cell>
          <cell r="J6300">
            <v>0.60599999999999998</v>
          </cell>
          <cell r="K6300">
            <v>14</v>
          </cell>
          <cell r="L6300">
            <v>9.375</v>
          </cell>
          <cell r="M6300">
            <v>8</v>
          </cell>
          <cell r="N6300">
            <v>6</v>
          </cell>
          <cell r="O6300" t="str">
            <v>US</v>
          </cell>
          <cell r="P6300" t="str">
            <v>RA</v>
          </cell>
          <cell r="Q6300" t="str">
            <v>FOH</v>
          </cell>
          <cell r="R6300">
            <v>5</v>
          </cell>
          <cell r="S6300">
            <v>450</v>
          </cell>
          <cell r="T6300">
            <v>9.69</v>
          </cell>
          <cell r="U6300" t="str">
            <v>US$</v>
          </cell>
          <cell r="V6300" t="str">
            <v>EA</v>
          </cell>
          <cell r="W6300" t="str">
            <v>FLT</v>
          </cell>
          <cell r="X6300" t="str">
            <v>BRN</v>
          </cell>
          <cell r="Y6300" t="str">
            <v>OIL</v>
          </cell>
          <cell r="Z6300" t="str">
            <v>FOH</v>
          </cell>
        </row>
        <row r="6301">
          <cell r="A6301" t="str">
            <v>PH3562</v>
          </cell>
          <cell r="B6301" t="str">
            <v>9100380982</v>
          </cell>
          <cell r="C6301" t="str">
            <v>10009100380989</v>
          </cell>
          <cell r="D6301">
            <v>0.1</v>
          </cell>
          <cell r="E6301">
            <v>0</v>
          </cell>
          <cell r="F6301">
            <v>0</v>
          </cell>
          <cell r="G6301">
            <v>0</v>
          </cell>
          <cell r="H6301">
            <v>0</v>
          </cell>
          <cell r="I6301">
            <v>0</v>
          </cell>
          <cell r="J6301">
            <v>0</v>
          </cell>
          <cell r="K6301">
            <v>0</v>
          </cell>
          <cell r="L6301">
            <v>0</v>
          </cell>
          <cell r="M6301">
            <v>0</v>
          </cell>
          <cell r="N6301">
            <v>12</v>
          </cell>
          <cell r="O6301" t="str">
            <v>US</v>
          </cell>
          <cell r="Q6301" t="str">
            <v>EXG</v>
          </cell>
          <cell r="R6301">
            <v>0</v>
          </cell>
          <cell r="S6301">
            <v>1320</v>
          </cell>
          <cell r="T6301">
            <v>4.2</v>
          </cell>
          <cell r="U6301" t="str">
            <v>US$</v>
          </cell>
          <cell r="W6301" t="str">
            <v>FLT</v>
          </cell>
          <cell r="X6301" t="str">
            <v>BRN</v>
          </cell>
          <cell r="Y6301" t="str">
            <v>OIL</v>
          </cell>
          <cell r="Z6301" t="str">
            <v>EXG</v>
          </cell>
        </row>
        <row r="6302">
          <cell r="A6302" t="str">
            <v>PH3567</v>
          </cell>
          <cell r="B6302" t="str">
            <v>9100422149</v>
          </cell>
          <cell r="C6302" t="str">
            <v>10009100422146</v>
          </cell>
          <cell r="D6302">
            <v>2.38</v>
          </cell>
          <cell r="E6302">
            <v>0.217</v>
          </cell>
          <cell r="F6302">
            <v>5.306</v>
          </cell>
          <cell r="G6302">
            <v>5.306</v>
          </cell>
          <cell r="H6302">
            <v>7.2990000000000004</v>
          </cell>
          <cell r="I6302">
            <v>28.56</v>
          </cell>
          <cell r="J6302">
            <v>1.302</v>
          </cell>
          <cell r="K6302">
            <v>21.75</v>
          </cell>
          <cell r="L6302">
            <v>16.437000000000001</v>
          </cell>
          <cell r="M6302">
            <v>8.125</v>
          </cell>
          <cell r="N6302">
            <v>12</v>
          </cell>
          <cell r="O6302" t="str">
            <v>US</v>
          </cell>
          <cell r="Q6302" t="str">
            <v>HDO</v>
          </cell>
          <cell r="R6302">
            <v>5</v>
          </cell>
          <cell r="S6302">
            <v>300</v>
          </cell>
          <cell r="T6302">
            <v>12.31</v>
          </cell>
          <cell r="U6302" t="str">
            <v>US$</v>
          </cell>
          <cell r="W6302" t="str">
            <v>FLT</v>
          </cell>
          <cell r="X6302" t="str">
            <v>BRN</v>
          </cell>
          <cell r="Y6302" t="str">
            <v>FOT</v>
          </cell>
          <cell r="Z6302" t="str">
            <v>HDO</v>
          </cell>
        </row>
        <row r="6303">
          <cell r="A6303" t="str">
            <v>PH3567</v>
          </cell>
          <cell r="B6303" t="str">
            <v>9100422149</v>
          </cell>
          <cell r="C6303" t="str">
            <v>50009100422144</v>
          </cell>
          <cell r="D6303">
            <v>2.4249999999999998</v>
          </cell>
          <cell r="E6303">
            <v>0.13900000000000001</v>
          </cell>
          <cell r="F6303">
            <v>5.306</v>
          </cell>
          <cell r="G6303">
            <v>5.306</v>
          </cell>
          <cell r="H6303">
            <v>7.2990000000000004</v>
          </cell>
          <cell r="I6303">
            <v>14.55</v>
          </cell>
          <cell r="J6303">
            <v>0.83399999999999996</v>
          </cell>
          <cell r="K6303">
            <v>16.625</v>
          </cell>
          <cell r="L6303">
            <v>11.25</v>
          </cell>
          <cell r="M6303">
            <v>8</v>
          </cell>
          <cell r="N6303">
            <v>6</v>
          </cell>
          <cell r="P6303" t="str">
            <v>RA</v>
          </cell>
          <cell r="Q6303" t="str">
            <v>HDO</v>
          </cell>
          <cell r="R6303">
            <v>9</v>
          </cell>
          <cell r="S6303">
            <v>270</v>
          </cell>
          <cell r="T6303">
            <v>12.31</v>
          </cell>
          <cell r="U6303" t="str">
            <v>US$</v>
          </cell>
          <cell r="V6303" t="str">
            <v>EA</v>
          </cell>
          <cell r="W6303" t="str">
            <v>FLT</v>
          </cell>
          <cell r="X6303" t="str">
            <v>BRN</v>
          </cell>
          <cell r="Y6303" t="str">
            <v>FOT</v>
          </cell>
          <cell r="Z6303" t="str">
            <v>HDO</v>
          </cell>
        </row>
        <row r="6304">
          <cell r="A6304" t="str">
            <v>PH3569</v>
          </cell>
          <cell r="B6304" t="str">
            <v>9100380999</v>
          </cell>
          <cell r="C6304" t="str">
            <v>50009100380994</v>
          </cell>
          <cell r="D6304">
            <v>1.1910000000000001</v>
          </cell>
          <cell r="E6304">
            <v>5.8999999999999997E-2</v>
          </cell>
          <cell r="F6304">
            <v>3.8519999999999999</v>
          </cell>
          <cell r="G6304">
            <v>3.8519999999999999</v>
          </cell>
          <cell r="H6304">
            <v>5.33</v>
          </cell>
          <cell r="I6304">
            <v>7.1459999999999999</v>
          </cell>
          <cell r="J6304">
            <v>0.35399999999999998</v>
          </cell>
          <cell r="K6304">
            <v>12.061999999999999</v>
          </cell>
          <cell r="L6304">
            <v>8.25</v>
          </cell>
          <cell r="M6304">
            <v>6.125</v>
          </cell>
          <cell r="N6304">
            <v>6</v>
          </cell>
          <cell r="O6304" t="str">
            <v>US</v>
          </cell>
          <cell r="P6304" t="str">
            <v>RA</v>
          </cell>
          <cell r="Q6304" t="str">
            <v>EXG</v>
          </cell>
          <cell r="R6304">
            <v>6</v>
          </cell>
          <cell r="S6304">
            <v>720</v>
          </cell>
          <cell r="T6304">
            <v>7.56</v>
          </cell>
          <cell r="U6304" t="str">
            <v>US$</v>
          </cell>
          <cell r="V6304" t="str">
            <v>EA</v>
          </cell>
          <cell r="W6304" t="str">
            <v>FLT</v>
          </cell>
          <cell r="X6304" t="str">
            <v>BRN</v>
          </cell>
          <cell r="Y6304" t="str">
            <v>OIL</v>
          </cell>
          <cell r="Z6304" t="str">
            <v>EXG</v>
          </cell>
        </row>
        <row r="6305">
          <cell r="A6305" t="str">
            <v>PH3589</v>
          </cell>
          <cell r="B6305" t="str">
            <v>9100422064</v>
          </cell>
          <cell r="C6305" t="str">
            <v>10009100422061</v>
          </cell>
          <cell r="D6305">
            <v>1.1830000000000001</v>
          </cell>
          <cell r="E6305">
            <v>4.4999999999999998E-2</v>
          </cell>
          <cell r="F6305">
            <v>3.8519999999999999</v>
          </cell>
          <cell r="G6305">
            <v>3.8519999999999999</v>
          </cell>
          <cell r="H6305">
            <v>4.7670000000000003</v>
          </cell>
          <cell r="I6305">
            <v>7.0979999999999999</v>
          </cell>
          <cell r="J6305">
            <v>0.27</v>
          </cell>
          <cell r="K6305">
            <v>12.061999999999999</v>
          </cell>
          <cell r="L6305">
            <v>8.25</v>
          </cell>
          <cell r="M6305">
            <v>5.5620000000000003</v>
          </cell>
          <cell r="N6305">
            <v>6</v>
          </cell>
          <cell r="O6305" t="str">
            <v>US</v>
          </cell>
          <cell r="P6305" t="str">
            <v>RA</v>
          </cell>
          <cell r="Q6305" t="str">
            <v>FOH</v>
          </cell>
          <cell r="R6305">
            <v>6</v>
          </cell>
          <cell r="S6305">
            <v>720</v>
          </cell>
          <cell r="T6305">
            <v>10.38</v>
          </cell>
          <cell r="U6305" t="str">
            <v>US$</v>
          </cell>
          <cell r="V6305" t="str">
            <v>EA</v>
          </cell>
          <cell r="W6305" t="str">
            <v>FLT</v>
          </cell>
          <cell r="X6305" t="str">
            <v>BRN</v>
          </cell>
          <cell r="Y6305" t="str">
            <v>OIL</v>
          </cell>
          <cell r="Z6305" t="str">
            <v>FOH</v>
          </cell>
        </row>
        <row r="6306">
          <cell r="A6306" t="str">
            <v>PH3593</v>
          </cell>
          <cell r="B6306" t="str">
            <v>9100381125</v>
          </cell>
          <cell r="C6306" t="str">
            <v>10009100381122</v>
          </cell>
          <cell r="D6306">
            <v>0.56999999999999995</v>
          </cell>
          <cell r="E6306">
            <v>0</v>
          </cell>
          <cell r="F6306">
            <v>0</v>
          </cell>
          <cell r="G6306">
            <v>0</v>
          </cell>
          <cell r="H6306">
            <v>0</v>
          </cell>
          <cell r="I6306">
            <v>0.56999999999999995</v>
          </cell>
          <cell r="J6306">
            <v>0</v>
          </cell>
          <cell r="K6306">
            <v>0</v>
          </cell>
          <cell r="L6306">
            <v>0</v>
          </cell>
          <cell r="M6306">
            <v>0</v>
          </cell>
          <cell r="N6306">
            <v>12</v>
          </cell>
          <cell r="O6306" t="str">
            <v>US</v>
          </cell>
          <cell r="Q6306" t="str">
            <v>EXG</v>
          </cell>
          <cell r="R6306">
            <v>0</v>
          </cell>
          <cell r="S6306">
            <v>0</v>
          </cell>
          <cell r="T6306">
            <v>5.31</v>
          </cell>
          <cell r="U6306" t="str">
            <v>US$</v>
          </cell>
          <cell r="W6306" t="str">
            <v>FLT</v>
          </cell>
          <cell r="X6306" t="str">
            <v>BRN</v>
          </cell>
          <cell r="Y6306" t="str">
            <v>OIL</v>
          </cell>
          <cell r="Z6306" t="str">
            <v>EXG</v>
          </cell>
        </row>
        <row r="6307">
          <cell r="A6307" t="str">
            <v>PH3593A</v>
          </cell>
          <cell r="B6307" t="str">
            <v>9100381965</v>
          </cell>
          <cell r="C6307" t="str">
            <v>10009100381962</v>
          </cell>
          <cell r="D6307">
            <v>0.55800000000000005</v>
          </cell>
          <cell r="E6307">
            <v>2.3E-2</v>
          </cell>
          <cell r="F6307">
            <v>3.0979999999999999</v>
          </cell>
          <cell r="G6307">
            <v>3.0979999999999999</v>
          </cell>
          <cell r="H6307">
            <v>3.5089999999999999</v>
          </cell>
          <cell r="I6307">
            <v>6.6959999999999997</v>
          </cell>
          <cell r="J6307">
            <v>0.27600000000000002</v>
          </cell>
          <cell r="K6307">
            <v>12.936999999999999</v>
          </cell>
          <cell r="L6307">
            <v>9.6869999999999994</v>
          </cell>
          <cell r="M6307">
            <v>3.8119999999999998</v>
          </cell>
          <cell r="N6307">
            <v>12</v>
          </cell>
          <cell r="O6307" t="str">
            <v>US</v>
          </cell>
          <cell r="Q6307" t="str">
            <v>EXG</v>
          </cell>
          <cell r="R6307">
            <v>11</v>
          </cell>
          <cell r="S6307">
            <v>1980</v>
          </cell>
          <cell r="T6307">
            <v>5.31</v>
          </cell>
          <cell r="U6307" t="str">
            <v>US$</v>
          </cell>
          <cell r="W6307" t="str">
            <v>FLT</v>
          </cell>
          <cell r="X6307" t="str">
            <v>BRN</v>
          </cell>
          <cell r="Y6307" t="str">
            <v>OIL</v>
          </cell>
          <cell r="Z6307" t="str">
            <v>EXG</v>
          </cell>
        </row>
        <row r="6308">
          <cell r="A6308" t="str">
            <v>PH3593A</v>
          </cell>
          <cell r="B6308" t="str">
            <v>9100381965</v>
          </cell>
          <cell r="C6308" t="str">
            <v>10009100381962</v>
          </cell>
          <cell r="D6308">
            <v>0.55800000000000005</v>
          </cell>
          <cell r="E6308">
            <v>2.3E-2</v>
          </cell>
          <cell r="F6308">
            <v>3.0979999999999999</v>
          </cell>
          <cell r="G6308">
            <v>3.0979999999999999</v>
          </cell>
          <cell r="H6308">
            <v>3.5089999999999999</v>
          </cell>
          <cell r="I6308">
            <v>6.6959999999999997</v>
          </cell>
          <cell r="J6308">
            <v>0.27500000000000002</v>
          </cell>
          <cell r="K6308">
            <v>9.6769999999999996</v>
          </cell>
          <cell r="L6308">
            <v>3.802</v>
          </cell>
          <cell r="M6308">
            <v>12.917</v>
          </cell>
          <cell r="N6308">
            <v>12</v>
          </cell>
          <cell r="O6308" t="str">
            <v>US</v>
          </cell>
          <cell r="P6308" t="str">
            <v>RA</v>
          </cell>
          <cell r="Q6308" t="str">
            <v>EXG</v>
          </cell>
          <cell r="R6308">
            <v>11</v>
          </cell>
          <cell r="S6308">
            <v>1980</v>
          </cell>
          <cell r="T6308">
            <v>5.31</v>
          </cell>
          <cell r="U6308" t="str">
            <v>US$</v>
          </cell>
          <cell r="V6308" t="str">
            <v>EA</v>
          </cell>
          <cell r="W6308" t="str">
            <v>FLT</v>
          </cell>
          <cell r="X6308" t="str">
            <v>BRN</v>
          </cell>
          <cell r="Y6308" t="str">
            <v>OIL</v>
          </cell>
          <cell r="Z6308" t="str">
            <v>EXG</v>
          </cell>
        </row>
        <row r="6309">
          <cell r="A6309" t="str">
            <v>PH3593A</v>
          </cell>
          <cell r="B6309" t="str">
            <v>9100381965</v>
          </cell>
          <cell r="C6309" t="str">
            <v>10009100381962</v>
          </cell>
          <cell r="D6309">
            <v>0.55000000000000004</v>
          </cell>
          <cell r="E6309">
            <v>1.9E-2</v>
          </cell>
          <cell r="F6309">
            <v>3.0979999999999999</v>
          </cell>
          <cell r="G6309">
            <v>3.0979999999999999</v>
          </cell>
          <cell r="H6309">
            <v>3.5089999999999999</v>
          </cell>
          <cell r="I6309">
            <v>6.6</v>
          </cell>
          <cell r="J6309">
            <v>0.27600000000000002</v>
          </cell>
          <cell r="K6309">
            <v>12.936999999999999</v>
          </cell>
          <cell r="L6309">
            <v>9.6869999999999994</v>
          </cell>
          <cell r="M6309">
            <v>3.8119999999999998</v>
          </cell>
          <cell r="N6309">
            <v>12</v>
          </cell>
          <cell r="O6309" t="str">
            <v>US</v>
          </cell>
          <cell r="P6309" t="str">
            <v>RA</v>
          </cell>
          <cell r="Q6309" t="str">
            <v>EXG</v>
          </cell>
          <cell r="R6309">
            <v>11</v>
          </cell>
          <cell r="S6309">
            <v>1980</v>
          </cell>
          <cell r="T6309">
            <v>5.31</v>
          </cell>
          <cell r="U6309" t="str">
            <v>US$</v>
          </cell>
          <cell r="V6309" t="str">
            <v>EA</v>
          </cell>
          <cell r="W6309" t="str">
            <v>FLT</v>
          </cell>
          <cell r="X6309" t="str">
            <v>BRN</v>
          </cell>
          <cell r="Y6309" t="str">
            <v>OIL</v>
          </cell>
          <cell r="Z6309" t="str">
            <v>EXG</v>
          </cell>
        </row>
        <row r="6310">
          <cell r="A6310" t="str">
            <v>PH3593AAZ</v>
          </cell>
          <cell r="B6310" t="str">
            <v>9100544421</v>
          </cell>
          <cell r="C6310" t="str">
            <v>10009100544428</v>
          </cell>
          <cell r="D6310">
            <v>0.50800000000000001</v>
          </cell>
          <cell r="E6310">
            <v>0</v>
          </cell>
          <cell r="F6310">
            <v>0</v>
          </cell>
          <cell r="G6310">
            <v>0</v>
          </cell>
          <cell r="H6310">
            <v>0</v>
          </cell>
          <cell r="I6310">
            <v>3.048</v>
          </cell>
          <cell r="J6310">
            <v>0.14199999999999999</v>
          </cell>
          <cell r="K6310">
            <v>9.875</v>
          </cell>
          <cell r="L6310">
            <v>6.5</v>
          </cell>
          <cell r="M6310">
            <v>3.8119999999999998</v>
          </cell>
          <cell r="N6310">
            <v>6</v>
          </cell>
          <cell r="O6310" t="str">
            <v>US</v>
          </cell>
          <cell r="P6310" t="str">
            <v>RA</v>
          </cell>
          <cell r="Q6310" t="str">
            <v>EXG</v>
          </cell>
          <cell r="R6310">
            <v>11</v>
          </cell>
          <cell r="S6310">
            <v>1848</v>
          </cell>
          <cell r="T6310">
            <v>3.26</v>
          </cell>
          <cell r="U6310" t="str">
            <v>US$</v>
          </cell>
          <cell r="V6310" t="str">
            <v>EA</v>
          </cell>
          <cell r="W6310" t="str">
            <v>FLT</v>
          </cell>
          <cell r="X6310" t="str">
            <v>BRN</v>
          </cell>
          <cell r="Y6310" t="str">
            <v>OIL</v>
          </cell>
          <cell r="Z6310" t="str">
            <v>EXG</v>
          </cell>
        </row>
        <row r="6311">
          <cell r="A6311" t="str">
            <v>PH3593AFP</v>
          </cell>
          <cell r="B6311" t="str">
            <v>9100011558</v>
          </cell>
          <cell r="C6311" t="str">
            <v>10009100425000</v>
          </cell>
          <cell r="D6311">
            <v>0.58299999999999996</v>
          </cell>
          <cell r="E6311">
            <v>1.7999999999999999E-2</v>
          </cell>
          <cell r="F6311">
            <v>0</v>
          </cell>
          <cell r="G6311">
            <v>0</v>
          </cell>
          <cell r="H6311">
            <v>0</v>
          </cell>
          <cell r="I6311">
            <v>6.9960000000000004</v>
          </cell>
          <cell r="J6311">
            <v>0.216</v>
          </cell>
          <cell r="K6311">
            <v>12.936999999999999</v>
          </cell>
          <cell r="L6311">
            <v>9.6869999999999994</v>
          </cell>
          <cell r="M6311">
            <v>3.8119999999999998</v>
          </cell>
          <cell r="N6311">
            <v>12</v>
          </cell>
          <cell r="O6311" t="str">
            <v>US</v>
          </cell>
          <cell r="Q6311" t="str">
            <v>EXG</v>
          </cell>
          <cell r="R6311">
            <v>8</v>
          </cell>
          <cell r="S6311">
            <v>1440</v>
          </cell>
          <cell r="T6311">
            <v>5.07</v>
          </cell>
          <cell r="U6311" t="str">
            <v>US$</v>
          </cell>
          <cell r="W6311" t="str">
            <v>FLT</v>
          </cell>
          <cell r="X6311" t="str">
            <v>BRN</v>
          </cell>
          <cell r="Y6311" t="str">
            <v>OIL</v>
          </cell>
          <cell r="Z6311" t="str">
            <v>EXG</v>
          </cell>
        </row>
        <row r="6312">
          <cell r="A6312" t="str">
            <v>PH3593AFP</v>
          </cell>
          <cell r="B6312" t="str">
            <v>9100011558</v>
          </cell>
          <cell r="C6312" t="str">
            <v>10009100425000</v>
          </cell>
          <cell r="D6312">
            <v>0.51700000000000002</v>
          </cell>
          <cell r="E6312">
            <v>2.1999999999999999E-2</v>
          </cell>
          <cell r="F6312">
            <v>0</v>
          </cell>
          <cell r="G6312">
            <v>0</v>
          </cell>
          <cell r="H6312">
            <v>0</v>
          </cell>
          <cell r="I6312">
            <v>6.2039999999999997</v>
          </cell>
          <cell r="J6312">
            <v>0.26400000000000001</v>
          </cell>
          <cell r="K6312">
            <v>12.936999999999999</v>
          </cell>
          <cell r="L6312">
            <v>9.6869999999999994</v>
          </cell>
          <cell r="M6312">
            <v>3.8119999999999998</v>
          </cell>
          <cell r="N6312">
            <v>12</v>
          </cell>
          <cell r="O6312" t="str">
            <v>US</v>
          </cell>
          <cell r="Q6312" t="str">
            <v>EXG</v>
          </cell>
          <cell r="R6312">
            <v>10</v>
          </cell>
          <cell r="S6312">
            <v>1800</v>
          </cell>
          <cell r="T6312">
            <v>5.07</v>
          </cell>
          <cell r="U6312" t="str">
            <v>US$</v>
          </cell>
          <cell r="W6312" t="str">
            <v>FLT</v>
          </cell>
          <cell r="X6312" t="str">
            <v>BRN</v>
          </cell>
          <cell r="Y6312" t="str">
            <v>OIL</v>
          </cell>
          <cell r="Z6312" t="str">
            <v>EXG</v>
          </cell>
        </row>
        <row r="6313">
          <cell r="A6313" t="str">
            <v>PH3593AFP</v>
          </cell>
          <cell r="B6313" t="str">
            <v>9100011558</v>
          </cell>
          <cell r="C6313" t="str">
            <v>50009100425008</v>
          </cell>
          <cell r="D6313">
            <v>0.52500000000000002</v>
          </cell>
          <cell r="E6313">
            <v>0</v>
          </cell>
          <cell r="F6313">
            <v>0</v>
          </cell>
          <cell r="G6313">
            <v>0</v>
          </cell>
          <cell r="H6313">
            <v>0</v>
          </cell>
          <cell r="I6313">
            <v>3.15</v>
          </cell>
          <cell r="J6313">
            <v>0.129</v>
          </cell>
          <cell r="K6313">
            <v>9.5</v>
          </cell>
          <cell r="L6313">
            <v>6.375</v>
          </cell>
          <cell r="M6313">
            <v>3.6869999999999998</v>
          </cell>
          <cell r="N6313">
            <v>6</v>
          </cell>
          <cell r="O6313" t="str">
            <v>US</v>
          </cell>
          <cell r="P6313" t="str">
            <v>RA</v>
          </cell>
          <cell r="Q6313" t="str">
            <v>EXG</v>
          </cell>
          <cell r="R6313">
            <v>11</v>
          </cell>
          <cell r="S6313">
            <v>1848</v>
          </cell>
          <cell r="T6313">
            <v>5.07</v>
          </cell>
          <cell r="U6313" t="str">
            <v>US$</v>
          </cell>
          <cell r="V6313" t="str">
            <v>EA</v>
          </cell>
          <cell r="W6313" t="str">
            <v>FLT</v>
          </cell>
          <cell r="X6313" t="str">
            <v>BRN</v>
          </cell>
          <cell r="Y6313" t="str">
            <v>OIL</v>
          </cell>
          <cell r="Z6313" t="str">
            <v>EXG</v>
          </cell>
        </row>
        <row r="6314">
          <cell r="A6314" t="str">
            <v>PH3593AG</v>
          </cell>
          <cell r="B6314" t="str">
            <v>9100381965</v>
          </cell>
          <cell r="C6314" t="str">
            <v>20009100381969</v>
          </cell>
          <cell r="D6314">
            <v>0.55000000000000004</v>
          </cell>
          <cell r="E6314">
            <v>2.1000000000000001E-2</v>
          </cell>
          <cell r="F6314">
            <v>0</v>
          </cell>
          <cell r="G6314">
            <v>0</v>
          </cell>
          <cell r="H6314">
            <v>0</v>
          </cell>
          <cell r="I6314">
            <v>6.6</v>
          </cell>
          <cell r="J6314">
            <v>0.252</v>
          </cell>
          <cell r="K6314">
            <v>0</v>
          </cell>
          <cell r="L6314">
            <v>0</v>
          </cell>
          <cell r="M6314">
            <v>0</v>
          </cell>
          <cell r="N6314">
            <v>12</v>
          </cell>
          <cell r="O6314" t="str">
            <v>US</v>
          </cell>
          <cell r="Q6314" t="str">
            <v>EXG</v>
          </cell>
          <cell r="R6314">
            <v>8</v>
          </cell>
          <cell r="S6314">
            <v>1440</v>
          </cell>
          <cell r="T6314">
            <v>0</v>
          </cell>
          <cell r="W6314" t="str">
            <v>FLT</v>
          </cell>
          <cell r="X6314" t="str">
            <v>BRN</v>
          </cell>
          <cell r="Y6314" t="str">
            <v>OIL</v>
          </cell>
          <cell r="Z6314" t="str">
            <v>EXG</v>
          </cell>
        </row>
        <row r="6315">
          <cell r="A6315" t="str">
            <v>PH3593APRO</v>
          </cell>
          <cell r="B6315" t="str">
            <v>9100022196</v>
          </cell>
          <cell r="C6315" t="str">
            <v>10009100022193</v>
          </cell>
          <cell r="D6315">
            <v>0.52800000000000002</v>
          </cell>
          <cell r="E6315">
            <v>1.6E-2</v>
          </cell>
          <cell r="F6315">
            <v>0</v>
          </cell>
          <cell r="G6315">
            <v>0</v>
          </cell>
          <cell r="H6315">
            <v>0</v>
          </cell>
          <cell r="I6315">
            <v>6.3360000000000003</v>
          </cell>
          <cell r="J6315">
            <v>0.192</v>
          </cell>
          <cell r="K6315">
            <v>12.936999999999999</v>
          </cell>
          <cell r="L6315">
            <v>9.6869999999999994</v>
          </cell>
          <cell r="M6315">
            <v>3.8119999999999998</v>
          </cell>
          <cell r="N6315">
            <v>12</v>
          </cell>
          <cell r="O6315" t="str">
            <v>US</v>
          </cell>
          <cell r="Q6315" t="str">
            <v>FRP</v>
          </cell>
          <cell r="R6315">
            <v>8</v>
          </cell>
          <cell r="S6315">
            <v>1440</v>
          </cell>
          <cell r="T6315">
            <v>1.62</v>
          </cell>
          <cell r="U6315" t="str">
            <v>US$</v>
          </cell>
          <cell r="W6315" t="str">
            <v>FLT</v>
          </cell>
          <cell r="X6315" t="str">
            <v>BRN</v>
          </cell>
          <cell r="Y6315" t="str">
            <v>OIL</v>
          </cell>
          <cell r="Z6315" t="str">
            <v>FRP</v>
          </cell>
        </row>
        <row r="6316">
          <cell r="A6316" t="str">
            <v>PH3593APRO</v>
          </cell>
          <cell r="B6316" t="str">
            <v>9100022202</v>
          </cell>
          <cell r="C6316" t="str">
            <v>10009100022209</v>
          </cell>
          <cell r="D6316">
            <v>0.51800000000000002</v>
          </cell>
          <cell r="E6316">
            <v>2.1000000000000001E-2</v>
          </cell>
          <cell r="F6316">
            <v>0</v>
          </cell>
          <cell r="G6316">
            <v>0</v>
          </cell>
          <cell r="H6316">
            <v>0</v>
          </cell>
          <cell r="I6316">
            <v>6.2160000000000002</v>
          </cell>
          <cell r="J6316">
            <v>0.252</v>
          </cell>
          <cell r="K6316">
            <v>12.936999999999999</v>
          </cell>
          <cell r="L6316">
            <v>9.6869999999999994</v>
          </cell>
          <cell r="M6316">
            <v>3.8119999999999998</v>
          </cell>
          <cell r="N6316">
            <v>12</v>
          </cell>
          <cell r="O6316" t="str">
            <v>US</v>
          </cell>
          <cell r="P6316" t="str">
            <v>RA</v>
          </cell>
          <cell r="Q6316" t="str">
            <v>FRP</v>
          </cell>
          <cell r="R6316">
            <v>11</v>
          </cell>
          <cell r="S6316">
            <v>1980</v>
          </cell>
          <cell r="T6316">
            <v>1.62</v>
          </cell>
          <cell r="U6316" t="str">
            <v>US$</v>
          </cell>
          <cell r="V6316" t="str">
            <v>EA</v>
          </cell>
          <cell r="W6316" t="str">
            <v>FLT</v>
          </cell>
          <cell r="X6316" t="str">
            <v>BRN</v>
          </cell>
          <cell r="Y6316" t="str">
            <v>OIL</v>
          </cell>
          <cell r="Z6316" t="str">
            <v>FRP</v>
          </cell>
        </row>
        <row r="6317">
          <cell r="A6317" t="str">
            <v>PH3593AWC</v>
          </cell>
          <cell r="B6317" t="str">
            <v>9100043863</v>
          </cell>
          <cell r="C6317" t="str">
            <v>10009100043860</v>
          </cell>
          <cell r="D6317">
            <v>2.2599999999999998</v>
          </cell>
          <cell r="E6317">
            <v>0.10199999999999999</v>
          </cell>
          <cell r="F6317">
            <v>3.0979999999999999</v>
          </cell>
          <cell r="G6317">
            <v>12.391999999999999</v>
          </cell>
          <cell r="H6317">
            <v>3.5089999999999999</v>
          </cell>
          <cell r="I6317">
            <v>13.56</v>
          </cell>
          <cell r="J6317">
            <v>0.61199999999999999</v>
          </cell>
          <cell r="K6317">
            <v>12.936999999999999</v>
          </cell>
          <cell r="L6317">
            <v>9.8119999999999994</v>
          </cell>
          <cell r="M6317">
            <v>7.75</v>
          </cell>
          <cell r="N6317">
            <v>6</v>
          </cell>
          <cell r="O6317" t="str">
            <v>US</v>
          </cell>
          <cell r="Q6317" t="str">
            <v>EXG</v>
          </cell>
          <cell r="R6317">
            <v>5</v>
          </cell>
          <cell r="S6317">
            <v>450</v>
          </cell>
          <cell r="T6317">
            <v>0</v>
          </cell>
          <cell r="W6317" t="str">
            <v>FLT</v>
          </cell>
          <cell r="X6317" t="str">
            <v>BRN</v>
          </cell>
          <cell r="Y6317" t="str">
            <v>OIL</v>
          </cell>
          <cell r="Z6317" t="str">
            <v>EXG</v>
          </cell>
        </row>
        <row r="6318">
          <cell r="A6318" t="str">
            <v>PH3593AX</v>
          </cell>
          <cell r="B6318" t="str">
            <v>9100046666</v>
          </cell>
          <cell r="C6318" t="str">
            <v>10009100046663</v>
          </cell>
          <cell r="D6318">
            <v>0.55900000000000005</v>
          </cell>
          <cell r="E6318">
            <v>2.3E-2</v>
          </cell>
          <cell r="F6318">
            <v>3.0979999999999999</v>
          </cell>
          <cell r="G6318">
            <v>3.0979999999999999</v>
          </cell>
          <cell r="H6318">
            <v>3.5089999999999999</v>
          </cell>
          <cell r="I6318">
            <v>6.7080000000000002</v>
          </cell>
          <cell r="J6318">
            <v>0.27600000000000002</v>
          </cell>
          <cell r="K6318">
            <v>12.936999999999999</v>
          </cell>
          <cell r="L6318">
            <v>9.6869999999999994</v>
          </cell>
          <cell r="M6318">
            <v>3.8119999999999998</v>
          </cell>
          <cell r="N6318">
            <v>12</v>
          </cell>
          <cell r="O6318" t="str">
            <v>US</v>
          </cell>
          <cell r="P6318" t="str">
            <v>RA</v>
          </cell>
          <cell r="Q6318" t="str">
            <v>EXG</v>
          </cell>
          <cell r="R6318">
            <v>11</v>
          </cell>
          <cell r="S6318">
            <v>1980</v>
          </cell>
          <cell r="T6318">
            <v>5.01</v>
          </cell>
          <cell r="U6318" t="str">
            <v>US$</v>
          </cell>
          <cell r="V6318" t="str">
            <v>EA</v>
          </cell>
          <cell r="W6318" t="str">
            <v>FLT</v>
          </cell>
          <cell r="X6318" t="str">
            <v>BRN</v>
          </cell>
          <cell r="Y6318" t="str">
            <v>OIL</v>
          </cell>
          <cell r="Z6318" t="str">
            <v>EXG</v>
          </cell>
        </row>
        <row r="6319">
          <cell r="A6319" t="str">
            <v>PH36</v>
          </cell>
          <cell r="B6319" t="str">
            <v>9100420640</v>
          </cell>
          <cell r="C6319" t="str">
            <v>10009100420647</v>
          </cell>
          <cell r="D6319">
            <v>1.25</v>
          </cell>
          <cell r="E6319">
            <v>6.7000000000000004E-2</v>
          </cell>
          <cell r="F6319">
            <v>0</v>
          </cell>
          <cell r="G6319">
            <v>0</v>
          </cell>
          <cell r="H6319">
            <v>0</v>
          </cell>
          <cell r="I6319">
            <v>7.5</v>
          </cell>
          <cell r="J6319">
            <v>0.40200000000000002</v>
          </cell>
          <cell r="K6319">
            <v>0</v>
          </cell>
          <cell r="L6319">
            <v>0</v>
          </cell>
          <cell r="M6319">
            <v>0</v>
          </cell>
          <cell r="N6319">
            <v>6</v>
          </cell>
          <cell r="O6319" t="str">
            <v>US</v>
          </cell>
          <cell r="Q6319" t="str">
            <v>FOH</v>
          </cell>
          <cell r="R6319">
            <v>6</v>
          </cell>
          <cell r="S6319">
            <v>720</v>
          </cell>
          <cell r="T6319">
            <v>4.96</v>
          </cell>
          <cell r="U6319" t="str">
            <v>US$</v>
          </cell>
          <cell r="W6319" t="str">
            <v>FLT</v>
          </cell>
          <cell r="X6319" t="str">
            <v>BRN</v>
          </cell>
          <cell r="Y6319" t="str">
            <v>OIL</v>
          </cell>
          <cell r="Z6319" t="str">
            <v>FOH</v>
          </cell>
        </row>
        <row r="6320">
          <cell r="A6320" t="str">
            <v>PH3600</v>
          </cell>
          <cell r="B6320" t="str">
            <v>9100381002</v>
          </cell>
          <cell r="C6320" t="str">
            <v>10009100381009</v>
          </cell>
          <cell r="D6320">
            <v>0.65800000000000003</v>
          </cell>
          <cell r="E6320">
            <v>3.2000000000000001E-2</v>
          </cell>
          <cell r="F6320">
            <v>3.0979999999999999</v>
          </cell>
          <cell r="G6320">
            <v>3.0979999999999999</v>
          </cell>
          <cell r="H6320">
            <v>5.0720000000000001</v>
          </cell>
          <cell r="I6320">
            <v>7.8959999999999999</v>
          </cell>
          <cell r="J6320">
            <v>0.38400000000000001</v>
          </cell>
          <cell r="K6320">
            <v>12.936999999999999</v>
          </cell>
          <cell r="L6320">
            <v>9.6869999999999994</v>
          </cell>
          <cell r="M6320">
            <v>5.375</v>
          </cell>
          <cell r="N6320">
            <v>12</v>
          </cell>
          <cell r="O6320" t="str">
            <v>US</v>
          </cell>
          <cell r="Q6320" t="str">
            <v>EXG</v>
          </cell>
          <cell r="R6320">
            <v>7</v>
          </cell>
          <cell r="S6320">
            <v>1260</v>
          </cell>
          <cell r="T6320">
            <v>5.31</v>
          </cell>
          <cell r="U6320" t="str">
            <v>US$</v>
          </cell>
          <cell r="W6320" t="str">
            <v>FLT</v>
          </cell>
          <cell r="X6320" t="str">
            <v>BRN</v>
          </cell>
          <cell r="Y6320" t="str">
            <v>OIL</v>
          </cell>
          <cell r="Z6320" t="str">
            <v>EXG</v>
          </cell>
        </row>
        <row r="6321">
          <cell r="A6321" t="str">
            <v>PH3600</v>
          </cell>
          <cell r="B6321" t="str">
            <v>9100381002</v>
          </cell>
          <cell r="C6321" t="str">
            <v>10009100381009</v>
          </cell>
          <cell r="D6321">
            <v>0.65</v>
          </cell>
          <cell r="E6321">
            <v>3.2000000000000001E-2</v>
          </cell>
          <cell r="F6321">
            <v>3.0979999999999999</v>
          </cell>
          <cell r="G6321">
            <v>3.0979999999999999</v>
          </cell>
          <cell r="H6321">
            <v>5.0720000000000001</v>
          </cell>
          <cell r="I6321">
            <v>7.8</v>
          </cell>
          <cell r="J6321">
            <v>0.38800000000000001</v>
          </cell>
          <cell r="K6321">
            <v>9.6769999999999996</v>
          </cell>
          <cell r="L6321">
            <v>5.3650000000000002</v>
          </cell>
          <cell r="M6321">
            <v>12.917</v>
          </cell>
          <cell r="N6321">
            <v>12</v>
          </cell>
          <cell r="O6321" t="str">
            <v>US</v>
          </cell>
          <cell r="P6321" t="str">
            <v>RA</v>
          </cell>
          <cell r="Q6321" t="str">
            <v>EXG</v>
          </cell>
          <cell r="R6321">
            <v>7</v>
          </cell>
          <cell r="S6321">
            <v>1260</v>
          </cell>
          <cell r="T6321">
            <v>5.31</v>
          </cell>
          <cell r="U6321" t="str">
            <v>US$</v>
          </cell>
          <cell r="V6321" t="str">
            <v>EA</v>
          </cell>
          <cell r="W6321" t="str">
            <v>FLT</v>
          </cell>
          <cell r="X6321" t="str">
            <v>BRN</v>
          </cell>
          <cell r="Y6321" t="str">
            <v>OIL</v>
          </cell>
          <cell r="Z6321" t="str">
            <v>EXG</v>
          </cell>
        </row>
        <row r="6322">
          <cell r="A6322" t="str">
            <v>PH3600</v>
          </cell>
          <cell r="B6322" t="str">
            <v>9100381002</v>
          </cell>
          <cell r="C6322" t="str">
            <v>10009100381009</v>
          </cell>
          <cell r="D6322">
            <v>0.65800000000000003</v>
          </cell>
          <cell r="E6322">
            <v>2.8000000000000001E-2</v>
          </cell>
          <cell r="F6322">
            <v>3.0979999999999999</v>
          </cell>
          <cell r="G6322">
            <v>3.0979999999999999</v>
          </cell>
          <cell r="H6322">
            <v>5.0720000000000001</v>
          </cell>
          <cell r="I6322">
            <v>7.8959999999999999</v>
          </cell>
          <cell r="J6322">
            <v>0.39</v>
          </cell>
          <cell r="K6322">
            <v>12.936999999999999</v>
          </cell>
          <cell r="L6322">
            <v>9.6869999999999994</v>
          </cell>
          <cell r="M6322">
            <v>5.375</v>
          </cell>
          <cell r="N6322">
            <v>12</v>
          </cell>
          <cell r="O6322" t="str">
            <v>US</v>
          </cell>
          <cell r="P6322" t="str">
            <v>RA</v>
          </cell>
          <cell r="Q6322" t="str">
            <v>EXG</v>
          </cell>
          <cell r="R6322">
            <v>7</v>
          </cell>
          <cell r="S6322">
            <v>1260</v>
          </cell>
          <cell r="T6322">
            <v>5.31</v>
          </cell>
          <cell r="U6322" t="str">
            <v>US$</v>
          </cell>
          <cell r="V6322" t="str">
            <v>EA</v>
          </cell>
          <cell r="W6322" t="str">
            <v>FLT</v>
          </cell>
          <cell r="X6322" t="str">
            <v>BRN</v>
          </cell>
          <cell r="Y6322" t="str">
            <v>OIL</v>
          </cell>
          <cell r="Z6322" t="str">
            <v>EXG</v>
          </cell>
        </row>
        <row r="6323">
          <cell r="A6323" t="str">
            <v>PH3600AZ</v>
          </cell>
          <cell r="B6323" t="str">
            <v>9100544346</v>
          </cell>
          <cell r="C6323" t="str">
            <v>10009100544343</v>
          </cell>
          <cell r="D6323">
            <v>0.625</v>
          </cell>
          <cell r="E6323">
            <v>0</v>
          </cell>
          <cell r="F6323">
            <v>0</v>
          </cell>
          <cell r="G6323">
            <v>0</v>
          </cell>
          <cell r="H6323">
            <v>0</v>
          </cell>
          <cell r="I6323">
            <v>3.75</v>
          </cell>
          <cell r="J6323">
            <v>0.2</v>
          </cell>
          <cell r="K6323">
            <v>9.875</v>
          </cell>
          <cell r="L6323">
            <v>6.5</v>
          </cell>
          <cell r="M6323">
            <v>5.375</v>
          </cell>
          <cell r="N6323">
            <v>6</v>
          </cell>
          <cell r="O6323" t="str">
            <v>US</v>
          </cell>
          <cell r="P6323" t="str">
            <v>RA</v>
          </cell>
          <cell r="Q6323" t="str">
            <v>EXG</v>
          </cell>
          <cell r="R6323">
            <v>7</v>
          </cell>
          <cell r="S6323">
            <v>1176</v>
          </cell>
          <cell r="T6323">
            <v>3.26</v>
          </cell>
          <cell r="U6323" t="str">
            <v>US$</v>
          </cell>
          <cell r="V6323" t="str">
            <v>EA</v>
          </cell>
          <cell r="W6323" t="str">
            <v>FLT</v>
          </cell>
          <cell r="X6323" t="str">
            <v>BRN</v>
          </cell>
          <cell r="Y6323" t="str">
            <v>OIL</v>
          </cell>
          <cell r="Z6323" t="str">
            <v>EXG</v>
          </cell>
        </row>
        <row r="6324">
          <cell r="A6324" t="str">
            <v>PH3600FP</v>
          </cell>
          <cell r="B6324" t="str">
            <v>9100425010</v>
          </cell>
          <cell r="C6324" t="str">
            <v>10009100425017</v>
          </cell>
          <cell r="D6324">
            <v>0.65</v>
          </cell>
          <cell r="E6324">
            <v>2.7E-2</v>
          </cell>
          <cell r="F6324">
            <v>0</v>
          </cell>
          <cell r="G6324">
            <v>0</v>
          </cell>
          <cell r="H6324">
            <v>0</v>
          </cell>
          <cell r="I6324">
            <v>7.8</v>
          </cell>
          <cell r="J6324">
            <v>0.32400000000000001</v>
          </cell>
          <cell r="K6324">
            <v>12.936999999999999</v>
          </cell>
          <cell r="L6324">
            <v>9.6869999999999994</v>
          </cell>
          <cell r="M6324">
            <v>5.375</v>
          </cell>
          <cell r="N6324">
            <v>12</v>
          </cell>
          <cell r="O6324" t="str">
            <v>US</v>
          </cell>
          <cell r="Q6324" t="str">
            <v>EXG</v>
          </cell>
          <cell r="R6324">
            <v>7</v>
          </cell>
          <cell r="S6324">
            <v>1260</v>
          </cell>
          <cell r="T6324">
            <v>5.07</v>
          </cell>
          <cell r="U6324" t="str">
            <v>US$</v>
          </cell>
          <cell r="W6324" t="str">
            <v>FLT</v>
          </cell>
          <cell r="X6324" t="str">
            <v>BRN</v>
          </cell>
          <cell r="Y6324" t="str">
            <v>OIL</v>
          </cell>
          <cell r="Z6324" t="str">
            <v>EXG</v>
          </cell>
        </row>
        <row r="6325">
          <cell r="A6325" t="str">
            <v>PH3600FP</v>
          </cell>
          <cell r="B6325" t="str">
            <v>9100045379</v>
          </cell>
          <cell r="C6325" t="str">
            <v>10009100425017</v>
          </cell>
          <cell r="D6325">
            <v>0.622</v>
          </cell>
          <cell r="E6325">
            <v>3.1E-2</v>
          </cell>
          <cell r="F6325">
            <v>0</v>
          </cell>
          <cell r="G6325">
            <v>0</v>
          </cell>
          <cell r="H6325">
            <v>0</v>
          </cell>
          <cell r="I6325">
            <v>7.4640000000000004</v>
          </cell>
          <cell r="J6325">
            <v>0.372</v>
          </cell>
          <cell r="K6325">
            <v>12.936999999999999</v>
          </cell>
          <cell r="L6325">
            <v>9.6869999999999994</v>
          </cell>
          <cell r="M6325">
            <v>5.375</v>
          </cell>
          <cell r="N6325">
            <v>12</v>
          </cell>
          <cell r="O6325" t="str">
            <v>US</v>
          </cell>
          <cell r="Q6325" t="str">
            <v>EXG</v>
          </cell>
          <cell r="R6325">
            <v>7</v>
          </cell>
          <cell r="S6325">
            <v>1260</v>
          </cell>
          <cell r="T6325">
            <v>5.07</v>
          </cell>
          <cell r="U6325" t="str">
            <v>US$</v>
          </cell>
          <cell r="W6325" t="str">
            <v>FLT</v>
          </cell>
          <cell r="X6325" t="str">
            <v>BRN</v>
          </cell>
          <cell r="Y6325" t="str">
            <v>OIL</v>
          </cell>
          <cell r="Z6325" t="str">
            <v>EXG</v>
          </cell>
        </row>
        <row r="6326">
          <cell r="A6326" t="str">
            <v>PH3600FP</v>
          </cell>
          <cell r="B6326" t="str">
            <v>9100011534</v>
          </cell>
          <cell r="C6326" t="str">
            <v>50009100425015</v>
          </cell>
          <cell r="D6326">
            <v>0.63300000000000001</v>
          </cell>
          <cell r="E6326">
            <v>0</v>
          </cell>
          <cell r="F6326">
            <v>0</v>
          </cell>
          <cell r="G6326">
            <v>0</v>
          </cell>
          <cell r="H6326">
            <v>0</v>
          </cell>
          <cell r="I6326">
            <v>3.798</v>
          </cell>
          <cell r="J6326">
            <v>0.184</v>
          </cell>
          <cell r="K6326">
            <v>9.5</v>
          </cell>
          <cell r="L6326">
            <v>6.375</v>
          </cell>
          <cell r="M6326">
            <v>5.25</v>
          </cell>
          <cell r="N6326">
            <v>6</v>
          </cell>
          <cell r="O6326" t="str">
            <v>US</v>
          </cell>
          <cell r="P6326" t="str">
            <v>RA</v>
          </cell>
          <cell r="Q6326" t="str">
            <v>EXG</v>
          </cell>
          <cell r="R6326">
            <v>7</v>
          </cell>
          <cell r="S6326">
            <v>1176</v>
          </cell>
          <cell r="T6326">
            <v>5.07</v>
          </cell>
          <cell r="U6326" t="str">
            <v>US$</v>
          </cell>
          <cell r="V6326" t="str">
            <v>EA</v>
          </cell>
          <cell r="W6326" t="str">
            <v>FLT</v>
          </cell>
          <cell r="X6326" t="str">
            <v>BRN</v>
          </cell>
          <cell r="Y6326" t="str">
            <v>OIL</v>
          </cell>
          <cell r="Z6326" t="str">
            <v>EXG</v>
          </cell>
        </row>
        <row r="6327">
          <cell r="A6327" t="str">
            <v>PH3600G</v>
          </cell>
          <cell r="B6327" t="str">
            <v>9100381002</v>
          </cell>
          <cell r="C6327" t="str">
            <v>20009100381006</v>
          </cell>
          <cell r="D6327">
            <v>0.7</v>
          </cell>
          <cell r="E6327">
            <v>0.03</v>
          </cell>
          <cell r="F6327">
            <v>0</v>
          </cell>
          <cell r="G6327">
            <v>0</v>
          </cell>
          <cell r="H6327">
            <v>0</v>
          </cell>
          <cell r="I6327">
            <v>8.4</v>
          </cell>
          <cell r="J6327">
            <v>0.36</v>
          </cell>
          <cell r="K6327">
            <v>0</v>
          </cell>
          <cell r="L6327">
            <v>0</v>
          </cell>
          <cell r="M6327">
            <v>0</v>
          </cell>
          <cell r="N6327">
            <v>12</v>
          </cell>
          <cell r="O6327" t="str">
            <v>US</v>
          </cell>
          <cell r="Q6327" t="str">
            <v>EXG</v>
          </cell>
          <cell r="R6327">
            <v>7</v>
          </cell>
          <cell r="S6327">
            <v>1260</v>
          </cell>
          <cell r="T6327">
            <v>4.45</v>
          </cell>
          <cell r="U6327" t="str">
            <v>US$</v>
          </cell>
          <cell r="W6327" t="str">
            <v>FLT</v>
          </cell>
          <cell r="X6327" t="str">
            <v>BRN</v>
          </cell>
          <cell r="Y6327" t="str">
            <v>OIL</v>
          </cell>
          <cell r="Z6327" t="str">
            <v>EXG</v>
          </cell>
        </row>
        <row r="6328">
          <cell r="A6328" t="str">
            <v>PH3600PRO</v>
          </cell>
          <cell r="B6328" t="str">
            <v>9100022318</v>
          </cell>
          <cell r="C6328" t="str">
            <v>10009100022315</v>
          </cell>
          <cell r="D6328">
            <v>0.64200000000000002</v>
          </cell>
          <cell r="E6328">
            <v>2.8000000000000001E-2</v>
          </cell>
          <cell r="F6328">
            <v>0</v>
          </cell>
          <cell r="G6328">
            <v>0</v>
          </cell>
          <cell r="H6328">
            <v>0</v>
          </cell>
          <cell r="I6328">
            <v>7.7039999999999997</v>
          </cell>
          <cell r="J6328">
            <v>0.33600000000000002</v>
          </cell>
          <cell r="K6328">
            <v>12.936999999999999</v>
          </cell>
          <cell r="L6328">
            <v>9.6869999999999994</v>
          </cell>
          <cell r="M6328">
            <v>5.375</v>
          </cell>
          <cell r="N6328">
            <v>12</v>
          </cell>
          <cell r="O6328" t="str">
            <v>US</v>
          </cell>
          <cell r="Q6328" t="str">
            <v>FRP</v>
          </cell>
          <cell r="R6328">
            <v>7</v>
          </cell>
          <cell r="S6328">
            <v>1260</v>
          </cell>
          <cell r="T6328">
            <v>1.62</v>
          </cell>
          <cell r="U6328" t="str">
            <v>US$</v>
          </cell>
          <cell r="W6328" t="str">
            <v>FLT</v>
          </cell>
          <cell r="X6328" t="str">
            <v>BRN</v>
          </cell>
          <cell r="Y6328" t="str">
            <v>OIL</v>
          </cell>
          <cell r="Z6328" t="str">
            <v>FRP</v>
          </cell>
        </row>
        <row r="6329">
          <cell r="A6329" t="str">
            <v>PH3600PRO</v>
          </cell>
          <cell r="B6329" t="str">
            <v>9100022325</v>
          </cell>
          <cell r="C6329" t="str">
            <v>10009100022322</v>
          </cell>
          <cell r="D6329">
            <v>0.62</v>
          </cell>
          <cell r="E6329">
            <v>0.03</v>
          </cell>
          <cell r="F6329">
            <v>0</v>
          </cell>
          <cell r="G6329">
            <v>0</v>
          </cell>
          <cell r="H6329">
            <v>0</v>
          </cell>
          <cell r="I6329">
            <v>7.44</v>
          </cell>
          <cell r="J6329">
            <v>0.36</v>
          </cell>
          <cell r="K6329">
            <v>12.936999999999999</v>
          </cell>
          <cell r="L6329">
            <v>9.6869999999999994</v>
          </cell>
          <cell r="M6329">
            <v>5.375</v>
          </cell>
          <cell r="N6329">
            <v>12</v>
          </cell>
          <cell r="O6329" t="str">
            <v>US</v>
          </cell>
          <cell r="P6329" t="str">
            <v>RA</v>
          </cell>
          <cell r="Q6329" t="str">
            <v>FRP</v>
          </cell>
          <cell r="R6329">
            <v>7</v>
          </cell>
          <cell r="S6329">
            <v>1260</v>
          </cell>
          <cell r="T6329">
            <v>1.62</v>
          </cell>
          <cell r="U6329" t="str">
            <v>US$</v>
          </cell>
          <cell r="V6329" t="str">
            <v>EA</v>
          </cell>
          <cell r="W6329" t="str">
            <v>FLT</v>
          </cell>
          <cell r="X6329" t="str">
            <v>BRN</v>
          </cell>
          <cell r="Y6329" t="str">
            <v>OIL</v>
          </cell>
          <cell r="Z6329" t="str">
            <v>FRP</v>
          </cell>
        </row>
        <row r="6330">
          <cell r="A6330" t="str">
            <v>PH3600WC</v>
          </cell>
          <cell r="B6330" t="str">
            <v>9100043870</v>
          </cell>
          <cell r="C6330" t="str">
            <v>10009100043877</v>
          </cell>
          <cell r="D6330">
            <v>2.633</v>
          </cell>
          <cell r="E6330">
            <v>0.13300000000000001</v>
          </cell>
          <cell r="F6330">
            <v>3.0979999999999999</v>
          </cell>
          <cell r="G6330">
            <v>12.391999999999999</v>
          </cell>
          <cell r="H6330">
            <v>5.0720000000000001</v>
          </cell>
          <cell r="I6330">
            <v>15.798</v>
          </cell>
          <cell r="J6330">
            <v>0.79800000000000004</v>
          </cell>
          <cell r="K6330">
            <v>12.936999999999999</v>
          </cell>
          <cell r="L6330">
            <v>9.8119999999999994</v>
          </cell>
          <cell r="M6330">
            <v>10.875</v>
          </cell>
          <cell r="N6330">
            <v>6</v>
          </cell>
          <cell r="O6330" t="str">
            <v>US</v>
          </cell>
          <cell r="Q6330" t="str">
            <v>EXG</v>
          </cell>
          <cell r="R6330">
            <v>3</v>
          </cell>
          <cell r="S6330">
            <v>270</v>
          </cell>
          <cell r="T6330">
            <v>0</v>
          </cell>
          <cell r="W6330" t="str">
            <v>FLT</v>
          </cell>
          <cell r="X6330" t="str">
            <v>BRN</v>
          </cell>
          <cell r="Y6330" t="str">
            <v>OIL</v>
          </cell>
          <cell r="Z6330" t="str">
            <v>EXG</v>
          </cell>
        </row>
        <row r="6331">
          <cell r="A6331" t="str">
            <v>PH3600X</v>
          </cell>
          <cell r="B6331" t="str">
            <v>9100046765</v>
          </cell>
          <cell r="C6331" t="str">
            <v>10009100046762</v>
          </cell>
          <cell r="D6331">
            <v>0.65700000000000003</v>
          </cell>
          <cell r="E6331">
            <v>3.2000000000000001E-2</v>
          </cell>
          <cell r="F6331">
            <v>3.0979999999999999</v>
          </cell>
          <cell r="G6331">
            <v>3.0979999999999999</v>
          </cell>
          <cell r="H6331">
            <v>5.0720000000000001</v>
          </cell>
          <cell r="I6331">
            <v>7.8840000000000003</v>
          </cell>
          <cell r="J6331">
            <v>0.38400000000000001</v>
          </cell>
          <cell r="K6331">
            <v>12.936999999999999</v>
          </cell>
          <cell r="L6331">
            <v>9.6869999999999994</v>
          </cell>
          <cell r="M6331">
            <v>5.375</v>
          </cell>
          <cell r="N6331">
            <v>12</v>
          </cell>
          <cell r="O6331" t="str">
            <v>US</v>
          </cell>
          <cell r="P6331" t="str">
            <v>RA</v>
          </cell>
          <cell r="Q6331" t="str">
            <v>EXG</v>
          </cell>
          <cell r="R6331">
            <v>7</v>
          </cell>
          <cell r="S6331">
            <v>1260</v>
          </cell>
          <cell r="T6331">
            <v>5.01</v>
          </cell>
          <cell r="U6331" t="str">
            <v>US$</v>
          </cell>
          <cell r="V6331" t="str">
            <v>EA</v>
          </cell>
          <cell r="W6331" t="str">
            <v>FLT</v>
          </cell>
          <cell r="X6331" t="str">
            <v>BRN</v>
          </cell>
          <cell r="Y6331" t="str">
            <v>OIL</v>
          </cell>
          <cell r="Z6331" t="str">
            <v>EXG</v>
          </cell>
        </row>
        <row r="6332">
          <cell r="A6332" t="str">
            <v>PH3612</v>
          </cell>
          <cell r="B6332" t="str">
            <v>9100422156</v>
          </cell>
          <cell r="C6332" t="str">
            <v>10009100422153</v>
          </cell>
          <cell r="D6332">
            <v>3.18</v>
          </cell>
          <cell r="E6332">
            <v>0.161</v>
          </cell>
          <cell r="F6332">
            <v>4.79</v>
          </cell>
          <cell r="G6332">
            <v>4.79</v>
          </cell>
          <cell r="H6332">
            <v>10.455</v>
          </cell>
          <cell r="I6332">
            <v>19.079999999999998</v>
          </cell>
          <cell r="J6332">
            <v>0.96599999999999997</v>
          </cell>
          <cell r="K6332">
            <v>14.875</v>
          </cell>
          <cell r="L6332">
            <v>10.125</v>
          </cell>
          <cell r="M6332">
            <v>11.311999999999999</v>
          </cell>
          <cell r="N6332">
            <v>6</v>
          </cell>
          <cell r="O6332" t="str">
            <v>US</v>
          </cell>
          <cell r="P6332" t="str">
            <v>RA</v>
          </cell>
          <cell r="Q6332" t="str">
            <v>FOH</v>
          </cell>
          <cell r="R6332">
            <v>3</v>
          </cell>
          <cell r="S6332">
            <v>234</v>
          </cell>
          <cell r="T6332">
            <v>18.05</v>
          </cell>
          <cell r="U6332" t="str">
            <v>US$</v>
          </cell>
          <cell r="V6332" t="str">
            <v>EA</v>
          </cell>
          <cell r="W6332" t="str">
            <v>FLT</v>
          </cell>
          <cell r="X6332" t="str">
            <v>BRN</v>
          </cell>
          <cell r="Y6332" t="str">
            <v>OIL</v>
          </cell>
          <cell r="Z6332" t="str">
            <v>FOH</v>
          </cell>
        </row>
        <row r="6333">
          <cell r="A6333" t="str">
            <v>PH3612FP</v>
          </cell>
          <cell r="B6333" t="str">
            <v>9100008749</v>
          </cell>
          <cell r="C6333" t="str">
            <v>10009100008746</v>
          </cell>
          <cell r="D6333">
            <v>2.94</v>
          </cell>
          <cell r="E6333">
            <v>0.158</v>
          </cell>
          <cell r="F6333">
            <v>0</v>
          </cell>
          <cell r="G6333">
            <v>0</v>
          </cell>
          <cell r="H6333">
            <v>0</v>
          </cell>
          <cell r="I6333">
            <v>17.64</v>
          </cell>
          <cell r="J6333">
            <v>0.94799999999999995</v>
          </cell>
          <cell r="K6333">
            <v>14.813000000000001</v>
          </cell>
          <cell r="L6333">
            <v>9.9369999999999994</v>
          </cell>
          <cell r="M6333">
            <v>11.061999999999999</v>
          </cell>
          <cell r="N6333">
            <v>6</v>
          </cell>
          <cell r="O6333" t="str">
            <v>US</v>
          </cell>
          <cell r="P6333" t="str">
            <v>RA</v>
          </cell>
          <cell r="Q6333" t="str">
            <v>FOH</v>
          </cell>
          <cell r="R6333">
            <v>3</v>
          </cell>
          <cell r="S6333">
            <v>216</v>
          </cell>
          <cell r="T6333">
            <v>17.68</v>
          </cell>
          <cell r="U6333" t="str">
            <v>US$</v>
          </cell>
          <cell r="V6333" t="str">
            <v>EA</v>
          </cell>
          <cell r="W6333" t="str">
            <v>FLT</v>
          </cell>
          <cell r="X6333" t="str">
            <v>BRN</v>
          </cell>
          <cell r="Y6333" t="str">
            <v>OIL</v>
          </cell>
          <cell r="Z6333" t="str">
            <v>FOH</v>
          </cell>
        </row>
        <row r="6334">
          <cell r="A6334" t="str">
            <v>PH3614</v>
          </cell>
          <cell r="B6334" t="str">
            <v>9100381019</v>
          </cell>
          <cell r="C6334" t="str">
            <v>10009100381016</v>
          </cell>
          <cell r="D6334">
            <v>0.55500000000000005</v>
          </cell>
          <cell r="E6334">
            <v>2.1000000000000001E-2</v>
          </cell>
          <cell r="F6334">
            <v>3.0979999999999999</v>
          </cell>
          <cell r="G6334">
            <v>3.0979999999999999</v>
          </cell>
          <cell r="H6334">
            <v>3.5089999999999999</v>
          </cell>
          <cell r="I6334">
            <v>6.66</v>
          </cell>
          <cell r="J6334">
            <v>0.252</v>
          </cell>
          <cell r="K6334">
            <v>12.936999999999999</v>
          </cell>
          <cell r="L6334">
            <v>9.6869999999999994</v>
          </cell>
          <cell r="M6334">
            <v>3.8119999999999998</v>
          </cell>
          <cell r="N6334">
            <v>12</v>
          </cell>
          <cell r="O6334" t="str">
            <v>US</v>
          </cell>
          <cell r="Q6334" t="str">
            <v>EXG</v>
          </cell>
          <cell r="R6334">
            <v>11</v>
          </cell>
          <cell r="S6334">
            <v>1980</v>
          </cell>
          <cell r="T6334">
            <v>5.31</v>
          </cell>
          <cell r="U6334" t="str">
            <v>US$</v>
          </cell>
          <cell r="W6334" t="str">
            <v>FLT</v>
          </cell>
          <cell r="X6334" t="str">
            <v>BRN</v>
          </cell>
          <cell r="Y6334" t="str">
            <v>OIL</v>
          </cell>
          <cell r="Z6334" t="str">
            <v>EXG</v>
          </cell>
        </row>
        <row r="6335">
          <cell r="A6335" t="str">
            <v>PH3614</v>
          </cell>
          <cell r="B6335" t="str">
            <v>9100381019</v>
          </cell>
          <cell r="C6335" t="str">
            <v>10009100381016</v>
          </cell>
          <cell r="D6335">
            <v>0.54500000000000004</v>
          </cell>
          <cell r="E6335">
            <v>2.1000000000000001E-2</v>
          </cell>
          <cell r="F6335">
            <v>3.0979999999999999</v>
          </cell>
          <cell r="G6335">
            <v>3.0979999999999999</v>
          </cell>
          <cell r="H6335">
            <v>3.5089999999999999</v>
          </cell>
          <cell r="I6335">
            <v>6.54</v>
          </cell>
          <cell r="J6335">
            <v>0.28899999999999998</v>
          </cell>
          <cell r="K6335">
            <v>9.6769999999999996</v>
          </cell>
          <cell r="L6335">
            <v>3.802</v>
          </cell>
          <cell r="M6335">
            <v>12.917</v>
          </cell>
          <cell r="N6335">
            <v>12</v>
          </cell>
          <cell r="O6335" t="str">
            <v>US</v>
          </cell>
          <cell r="P6335" t="str">
            <v>RA</v>
          </cell>
          <cell r="Q6335" t="str">
            <v>EXG</v>
          </cell>
          <cell r="R6335">
            <v>11</v>
          </cell>
          <cell r="S6335">
            <v>1980</v>
          </cell>
          <cell r="T6335">
            <v>5.31</v>
          </cell>
          <cell r="U6335" t="str">
            <v>US$</v>
          </cell>
          <cell r="V6335" t="str">
            <v>EA</v>
          </cell>
          <cell r="W6335" t="str">
            <v>FLT</v>
          </cell>
          <cell r="X6335" t="str">
            <v>BRN</v>
          </cell>
          <cell r="Y6335" t="str">
            <v>OIL</v>
          </cell>
          <cell r="Z6335" t="str">
            <v>EXG</v>
          </cell>
        </row>
        <row r="6336">
          <cell r="A6336" t="str">
            <v>PH3614</v>
          </cell>
          <cell r="B6336" t="str">
            <v>9100381019</v>
          </cell>
          <cell r="C6336" t="str">
            <v>10009100381016</v>
          </cell>
          <cell r="D6336">
            <v>0.55000000000000004</v>
          </cell>
          <cell r="E6336">
            <v>1.9E-2</v>
          </cell>
          <cell r="F6336">
            <v>3.0979999999999999</v>
          </cell>
          <cell r="G6336">
            <v>3.0979999999999999</v>
          </cell>
          <cell r="H6336">
            <v>3.5089999999999999</v>
          </cell>
          <cell r="I6336">
            <v>6.6</v>
          </cell>
          <cell r="J6336">
            <v>0.27600000000000002</v>
          </cell>
          <cell r="K6336">
            <v>12.936999999999999</v>
          </cell>
          <cell r="L6336">
            <v>9.6869999999999994</v>
          </cell>
          <cell r="M6336">
            <v>3.8119999999999998</v>
          </cell>
          <cell r="N6336">
            <v>12</v>
          </cell>
          <cell r="O6336" t="str">
            <v>US</v>
          </cell>
          <cell r="P6336" t="str">
            <v>RA</v>
          </cell>
          <cell r="Q6336" t="str">
            <v>EXG</v>
          </cell>
          <cell r="R6336">
            <v>11</v>
          </cell>
          <cell r="S6336">
            <v>1980</v>
          </cell>
          <cell r="T6336">
            <v>5.31</v>
          </cell>
          <cell r="U6336" t="str">
            <v>US$</v>
          </cell>
          <cell r="V6336" t="str">
            <v>EA</v>
          </cell>
          <cell r="W6336" t="str">
            <v>FLT</v>
          </cell>
          <cell r="X6336" t="str">
            <v>BRN</v>
          </cell>
          <cell r="Y6336" t="str">
            <v>OIL</v>
          </cell>
          <cell r="Z6336" t="str">
            <v>EXG</v>
          </cell>
        </row>
        <row r="6337">
          <cell r="A6337" t="str">
            <v>PH3614AZ</v>
          </cell>
          <cell r="B6337" t="str">
            <v>9100544353</v>
          </cell>
          <cell r="C6337" t="str">
            <v>10009100544350</v>
          </cell>
          <cell r="D6337">
            <v>0.51600000000000001</v>
          </cell>
          <cell r="E6337">
            <v>0</v>
          </cell>
          <cell r="F6337">
            <v>0</v>
          </cell>
          <cell r="G6337">
            <v>0</v>
          </cell>
          <cell r="H6337">
            <v>0</v>
          </cell>
          <cell r="I6337">
            <v>3.0960000000000001</v>
          </cell>
          <cell r="J6337">
            <v>0.14199999999999999</v>
          </cell>
          <cell r="K6337">
            <v>9.875</v>
          </cell>
          <cell r="L6337">
            <v>6.5</v>
          </cell>
          <cell r="M6337">
            <v>3.8119999999999998</v>
          </cell>
          <cell r="N6337">
            <v>6</v>
          </cell>
          <cell r="O6337" t="str">
            <v>US</v>
          </cell>
          <cell r="P6337" t="str">
            <v>RA</v>
          </cell>
          <cell r="Q6337" t="str">
            <v>EXG</v>
          </cell>
          <cell r="R6337">
            <v>11</v>
          </cell>
          <cell r="S6337">
            <v>1848</v>
          </cell>
          <cell r="T6337">
            <v>3.26</v>
          </cell>
          <cell r="U6337" t="str">
            <v>US$</v>
          </cell>
          <cell r="V6337" t="str">
            <v>EA</v>
          </cell>
          <cell r="W6337" t="str">
            <v>FLT</v>
          </cell>
          <cell r="X6337" t="str">
            <v>BRN</v>
          </cell>
          <cell r="Y6337" t="str">
            <v>OIL</v>
          </cell>
          <cell r="Z6337" t="str">
            <v>EXG</v>
          </cell>
        </row>
        <row r="6338">
          <cell r="A6338" t="str">
            <v>PH3614FP</v>
          </cell>
          <cell r="B6338" t="str">
            <v>9100425027</v>
          </cell>
          <cell r="C6338" t="str">
            <v>10009100425024</v>
          </cell>
          <cell r="D6338">
            <v>0.57099999999999995</v>
          </cell>
          <cell r="E6338">
            <v>1.6E-2</v>
          </cell>
          <cell r="F6338">
            <v>0</v>
          </cell>
          <cell r="G6338">
            <v>0</v>
          </cell>
          <cell r="H6338">
            <v>0</v>
          </cell>
          <cell r="I6338">
            <v>6.8520000000000003</v>
          </cell>
          <cell r="J6338">
            <v>9.6000000000000002E-2</v>
          </cell>
          <cell r="K6338">
            <v>12.936999999999999</v>
          </cell>
          <cell r="L6338">
            <v>9.6869999999999994</v>
          </cell>
          <cell r="M6338">
            <v>3.8119999999999998</v>
          </cell>
          <cell r="N6338">
            <v>12</v>
          </cell>
          <cell r="O6338" t="str">
            <v>US</v>
          </cell>
          <cell r="Q6338" t="str">
            <v>EXG</v>
          </cell>
          <cell r="R6338">
            <v>8</v>
          </cell>
          <cell r="S6338">
            <v>1440</v>
          </cell>
          <cell r="T6338">
            <v>5.07</v>
          </cell>
          <cell r="U6338" t="str">
            <v>US$</v>
          </cell>
          <cell r="W6338" t="str">
            <v>FLT</v>
          </cell>
          <cell r="X6338" t="str">
            <v>BRN</v>
          </cell>
          <cell r="Y6338" t="str">
            <v>OIL</v>
          </cell>
          <cell r="Z6338" t="str">
            <v>EXG</v>
          </cell>
        </row>
        <row r="6339">
          <cell r="A6339" t="str">
            <v>PH3614FP</v>
          </cell>
          <cell r="B6339" t="str">
            <v>9100045447</v>
          </cell>
          <cell r="C6339" t="str">
            <v>10009100425024</v>
          </cell>
          <cell r="D6339">
            <v>0.5</v>
          </cell>
          <cell r="E6339">
            <v>2.1999999999999999E-2</v>
          </cell>
          <cell r="F6339">
            <v>0</v>
          </cell>
          <cell r="G6339">
            <v>0</v>
          </cell>
          <cell r="H6339">
            <v>0</v>
          </cell>
          <cell r="I6339">
            <v>6</v>
          </cell>
          <cell r="J6339">
            <v>0.26400000000000001</v>
          </cell>
          <cell r="K6339">
            <v>12.936999999999999</v>
          </cell>
          <cell r="L6339">
            <v>9.6869999999999994</v>
          </cell>
          <cell r="M6339">
            <v>3.8119999999999998</v>
          </cell>
          <cell r="N6339">
            <v>12</v>
          </cell>
          <cell r="O6339" t="str">
            <v>US</v>
          </cell>
          <cell r="P6339" t="str">
            <v>RA</v>
          </cell>
          <cell r="Q6339" t="str">
            <v>EXG</v>
          </cell>
          <cell r="R6339">
            <v>8</v>
          </cell>
          <cell r="S6339">
            <v>1440</v>
          </cell>
          <cell r="T6339">
            <v>5.07</v>
          </cell>
          <cell r="U6339" t="str">
            <v>US$</v>
          </cell>
          <cell r="V6339" t="str">
            <v>EA</v>
          </cell>
          <cell r="W6339" t="str">
            <v>FLT</v>
          </cell>
          <cell r="X6339" t="str">
            <v>BRN</v>
          </cell>
          <cell r="Y6339" t="str">
            <v>OIL</v>
          </cell>
          <cell r="Z6339" t="str">
            <v>EXG</v>
          </cell>
        </row>
        <row r="6340">
          <cell r="A6340" t="str">
            <v>PH3614FP</v>
          </cell>
          <cell r="B6340" t="str">
            <v>9100011589</v>
          </cell>
          <cell r="C6340" t="str">
            <v>50009100425022</v>
          </cell>
          <cell r="D6340">
            <v>0.50800000000000001</v>
          </cell>
          <cell r="E6340">
            <v>0</v>
          </cell>
          <cell r="F6340">
            <v>0</v>
          </cell>
          <cell r="G6340">
            <v>0</v>
          </cell>
          <cell r="H6340">
            <v>0</v>
          </cell>
          <cell r="I6340">
            <v>3.048</v>
          </cell>
          <cell r="J6340">
            <v>0.129</v>
          </cell>
          <cell r="K6340">
            <v>9.5</v>
          </cell>
          <cell r="L6340">
            <v>6.375</v>
          </cell>
          <cell r="M6340">
            <v>3.6869999999999998</v>
          </cell>
          <cell r="N6340">
            <v>6</v>
          </cell>
          <cell r="O6340" t="str">
            <v>US</v>
          </cell>
          <cell r="P6340" t="str">
            <v>RA</v>
          </cell>
          <cell r="Q6340" t="str">
            <v>EXG</v>
          </cell>
          <cell r="R6340">
            <v>11</v>
          </cell>
          <cell r="S6340">
            <v>1848</v>
          </cell>
          <cell r="T6340">
            <v>5.07</v>
          </cell>
          <cell r="U6340" t="str">
            <v>US$</v>
          </cell>
          <cell r="V6340" t="str">
            <v>EA</v>
          </cell>
          <cell r="W6340" t="str">
            <v>FLT</v>
          </cell>
          <cell r="X6340" t="str">
            <v>BRN</v>
          </cell>
          <cell r="Y6340" t="str">
            <v>OIL</v>
          </cell>
          <cell r="Z6340" t="str">
            <v>EXG</v>
          </cell>
        </row>
        <row r="6341">
          <cell r="A6341" t="str">
            <v>PH3614G</v>
          </cell>
          <cell r="B6341" t="str">
            <v>9100381019</v>
          </cell>
          <cell r="C6341" t="str">
            <v>20009100381013</v>
          </cell>
          <cell r="D6341">
            <v>0.57999999999999996</v>
          </cell>
          <cell r="E6341">
            <v>0.02</v>
          </cell>
          <cell r="F6341">
            <v>0</v>
          </cell>
          <cell r="G6341">
            <v>0</v>
          </cell>
          <cell r="H6341">
            <v>0</v>
          </cell>
          <cell r="I6341">
            <v>6.96</v>
          </cell>
          <cell r="J6341">
            <v>0.24</v>
          </cell>
          <cell r="K6341">
            <v>0</v>
          </cell>
          <cell r="L6341">
            <v>0</v>
          </cell>
          <cell r="M6341">
            <v>0</v>
          </cell>
          <cell r="N6341">
            <v>12</v>
          </cell>
          <cell r="O6341" t="str">
            <v>US</v>
          </cell>
          <cell r="Q6341" t="str">
            <v>EXG</v>
          </cell>
          <cell r="R6341">
            <v>8</v>
          </cell>
          <cell r="S6341">
            <v>1440</v>
          </cell>
          <cell r="T6341">
            <v>4.45</v>
          </cell>
          <cell r="U6341" t="str">
            <v>US$</v>
          </cell>
          <cell r="W6341" t="str">
            <v>FLT</v>
          </cell>
          <cell r="X6341" t="str">
            <v>BRN</v>
          </cell>
          <cell r="Y6341" t="str">
            <v>OIL</v>
          </cell>
          <cell r="Z6341" t="str">
            <v>EXG</v>
          </cell>
        </row>
        <row r="6342">
          <cell r="A6342" t="str">
            <v>PH3614PRO</v>
          </cell>
          <cell r="B6342" t="str">
            <v>9100022172</v>
          </cell>
          <cell r="C6342" t="str">
            <v>10009100022179</v>
          </cell>
          <cell r="D6342">
            <v>0.50800000000000001</v>
          </cell>
          <cell r="E6342">
            <v>2.3E-2</v>
          </cell>
          <cell r="F6342">
            <v>0</v>
          </cell>
          <cell r="G6342">
            <v>0</v>
          </cell>
          <cell r="H6342">
            <v>0</v>
          </cell>
          <cell r="I6342">
            <v>6.0960000000000001</v>
          </cell>
          <cell r="J6342">
            <v>0.27600000000000002</v>
          </cell>
          <cell r="K6342">
            <v>12.936999999999999</v>
          </cell>
          <cell r="L6342">
            <v>9.6869999999999994</v>
          </cell>
          <cell r="M6342">
            <v>3.8119999999999998</v>
          </cell>
          <cell r="N6342">
            <v>12</v>
          </cell>
          <cell r="O6342" t="str">
            <v>US</v>
          </cell>
          <cell r="Q6342" t="str">
            <v>FRP</v>
          </cell>
          <cell r="R6342">
            <v>8</v>
          </cell>
          <cell r="S6342">
            <v>1440</v>
          </cell>
          <cell r="T6342">
            <v>1.62</v>
          </cell>
          <cell r="U6342" t="str">
            <v>US$</v>
          </cell>
          <cell r="W6342" t="str">
            <v>FLT</v>
          </cell>
          <cell r="X6342" t="str">
            <v>BRN</v>
          </cell>
          <cell r="Y6342" t="str">
            <v>OIL</v>
          </cell>
          <cell r="Z6342" t="str">
            <v>FRP</v>
          </cell>
        </row>
        <row r="6343">
          <cell r="A6343" t="str">
            <v>PH3614PRO</v>
          </cell>
          <cell r="B6343" t="str">
            <v>9100022189</v>
          </cell>
          <cell r="C6343" t="str">
            <v>10009100022186</v>
          </cell>
          <cell r="D6343">
            <v>0.51200000000000001</v>
          </cell>
          <cell r="E6343">
            <v>2.1999999999999999E-2</v>
          </cell>
          <cell r="F6343">
            <v>0</v>
          </cell>
          <cell r="G6343">
            <v>0</v>
          </cell>
          <cell r="H6343">
            <v>0</v>
          </cell>
          <cell r="I6343">
            <v>6.1440000000000001</v>
          </cell>
          <cell r="J6343">
            <v>0.26400000000000001</v>
          </cell>
          <cell r="K6343">
            <v>12.936999999999999</v>
          </cell>
          <cell r="L6343">
            <v>9.6869999999999994</v>
          </cell>
          <cell r="M6343">
            <v>3.8119999999999998</v>
          </cell>
          <cell r="N6343">
            <v>12</v>
          </cell>
          <cell r="O6343" t="str">
            <v>US</v>
          </cell>
          <cell r="P6343" t="str">
            <v>RA</v>
          </cell>
          <cell r="Q6343" t="str">
            <v>FRP</v>
          </cell>
          <cell r="R6343">
            <v>11</v>
          </cell>
          <cell r="S6343">
            <v>1980</v>
          </cell>
          <cell r="T6343">
            <v>1.62</v>
          </cell>
          <cell r="U6343" t="str">
            <v>US$</v>
          </cell>
          <cell r="V6343" t="str">
            <v>EA</v>
          </cell>
          <cell r="W6343" t="str">
            <v>FLT</v>
          </cell>
          <cell r="X6343" t="str">
            <v>BRN</v>
          </cell>
          <cell r="Y6343" t="str">
            <v>OIL</v>
          </cell>
          <cell r="Z6343" t="str">
            <v>FRP</v>
          </cell>
        </row>
        <row r="6344">
          <cell r="A6344" t="str">
            <v>PH3614WC</v>
          </cell>
          <cell r="B6344" t="str">
            <v>9100016171</v>
          </cell>
          <cell r="C6344" t="str">
            <v>10009100016178</v>
          </cell>
          <cell r="D6344">
            <v>1.6180000000000001</v>
          </cell>
          <cell r="E6344">
            <v>6.7000000000000004E-2</v>
          </cell>
          <cell r="F6344">
            <v>0</v>
          </cell>
          <cell r="G6344">
            <v>0</v>
          </cell>
          <cell r="H6344">
            <v>0</v>
          </cell>
          <cell r="I6344">
            <v>12.944000000000001</v>
          </cell>
          <cell r="J6344">
            <v>0.53600000000000003</v>
          </cell>
          <cell r="K6344">
            <v>12.936999999999999</v>
          </cell>
          <cell r="L6344">
            <v>9.8119999999999994</v>
          </cell>
          <cell r="M6344">
            <v>7.75</v>
          </cell>
          <cell r="N6344">
            <v>8</v>
          </cell>
          <cell r="O6344" t="str">
            <v>US</v>
          </cell>
          <cell r="Q6344" t="str">
            <v>EXG</v>
          </cell>
          <cell r="R6344">
            <v>5</v>
          </cell>
          <cell r="S6344">
            <v>600</v>
          </cell>
          <cell r="T6344">
            <v>0</v>
          </cell>
          <cell r="W6344" t="str">
            <v>FLT</v>
          </cell>
          <cell r="X6344" t="str">
            <v>BRN</v>
          </cell>
          <cell r="Y6344" t="str">
            <v>OIL</v>
          </cell>
          <cell r="Z6344" t="str">
            <v>EXG</v>
          </cell>
        </row>
        <row r="6345">
          <cell r="A6345" t="str">
            <v>PH3614WC</v>
          </cell>
          <cell r="B6345" t="str">
            <v>9100043887</v>
          </cell>
          <cell r="C6345" t="str">
            <v>10009100043884</v>
          </cell>
          <cell r="D6345">
            <v>2.2000000000000002</v>
          </cell>
          <cell r="E6345">
            <v>0.108</v>
          </cell>
          <cell r="F6345">
            <v>3.0979999999999999</v>
          </cell>
          <cell r="G6345">
            <v>12.391999999999999</v>
          </cell>
          <cell r="H6345">
            <v>3.5089999999999999</v>
          </cell>
          <cell r="I6345">
            <v>13.2</v>
          </cell>
          <cell r="J6345">
            <v>0.64800000000000002</v>
          </cell>
          <cell r="K6345">
            <v>12.936999999999999</v>
          </cell>
          <cell r="L6345">
            <v>9.8119999999999994</v>
          </cell>
          <cell r="M6345">
            <v>7.75</v>
          </cell>
          <cell r="N6345">
            <v>6</v>
          </cell>
          <cell r="O6345" t="str">
            <v>US</v>
          </cell>
          <cell r="Q6345" t="str">
            <v>EXG</v>
          </cell>
          <cell r="R6345">
            <v>5</v>
          </cell>
          <cell r="S6345">
            <v>450</v>
          </cell>
          <cell r="T6345">
            <v>0</v>
          </cell>
          <cell r="W6345" t="str">
            <v>FLT</v>
          </cell>
          <cell r="X6345" t="str">
            <v>BRN</v>
          </cell>
          <cell r="Y6345" t="str">
            <v>OIL</v>
          </cell>
          <cell r="Z6345" t="str">
            <v>EXG</v>
          </cell>
        </row>
        <row r="6346">
          <cell r="A6346" t="str">
            <v>PH3614X</v>
          </cell>
          <cell r="B6346" t="str">
            <v>9100046680</v>
          </cell>
          <cell r="C6346" t="str">
            <v>10009100046687</v>
          </cell>
          <cell r="D6346">
            <v>0.55000000000000004</v>
          </cell>
          <cell r="E6346">
            <v>2.1000000000000001E-2</v>
          </cell>
          <cell r="F6346">
            <v>3.0979999999999999</v>
          </cell>
          <cell r="G6346">
            <v>3.0979999999999999</v>
          </cell>
          <cell r="H6346">
            <v>3.5089999999999999</v>
          </cell>
          <cell r="I6346">
            <v>6.6</v>
          </cell>
          <cell r="J6346">
            <v>0.252</v>
          </cell>
          <cell r="K6346">
            <v>12.936999999999999</v>
          </cell>
          <cell r="L6346">
            <v>9.6869999999999994</v>
          </cell>
          <cell r="M6346">
            <v>3.8119999999999998</v>
          </cell>
          <cell r="N6346">
            <v>12</v>
          </cell>
          <cell r="O6346" t="str">
            <v>US</v>
          </cell>
          <cell r="P6346" t="str">
            <v>RA</v>
          </cell>
          <cell r="Q6346" t="str">
            <v>EXG</v>
          </cell>
          <cell r="R6346">
            <v>11</v>
          </cell>
          <cell r="S6346">
            <v>1980</v>
          </cell>
          <cell r="T6346">
            <v>5.01</v>
          </cell>
          <cell r="U6346" t="str">
            <v>US$</v>
          </cell>
          <cell r="V6346" t="str">
            <v>EA</v>
          </cell>
          <cell r="W6346" t="str">
            <v>FLT</v>
          </cell>
          <cell r="X6346" t="str">
            <v>BRN</v>
          </cell>
          <cell r="Y6346" t="str">
            <v>OIL</v>
          </cell>
          <cell r="Z6346" t="str">
            <v>EXG</v>
          </cell>
        </row>
        <row r="6347">
          <cell r="A6347" t="str">
            <v>PH3616</v>
          </cell>
          <cell r="B6347" t="str">
            <v>9100422163</v>
          </cell>
          <cell r="C6347" t="str">
            <v>10009100422160</v>
          </cell>
          <cell r="D6347">
            <v>1.1659999999999999</v>
          </cell>
          <cell r="E6347">
            <v>7.3999999999999996E-2</v>
          </cell>
          <cell r="F6347">
            <v>3.8519999999999999</v>
          </cell>
          <cell r="G6347">
            <v>3.8519999999999999</v>
          </cell>
          <cell r="H6347">
            <v>5.33</v>
          </cell>
          <cell r="I6347">
            <v>6.9960000000000004</v>
          </cell>
          <cell r="J6347">
            <v>0.44400000000000001</v>
          </cell>
          <cell r="K6347">
            <v>12.061999999999999</v>
          </cell>
          <cell r="L6347">
            <v>8.25</v>
          </cell>
          <cell r="M6347">
            <v>6.125</v>
          </cell>
          <cell r="N6347">
            <v>6</v>
          </cell>
          <cell r="O6347" t="str">
            <v>US</v>
          </cell>
          <cell r="P6347" t="str">
            <v>RA</v>
          </cell>
          <cell r="Q6347" t="str">
            <v>FOH</v>
          </cell>
          <cell r="R6347">
            <v>6</v>
          </cell>
          <cell r="S6347">
            <v>720</v>
          </cell>
          <cell r="T6347">
            <v>7.64</v>
          </cell>
          <cell r="U6347" t="str">
            <v>US$</v>
          </cell>
          <cell r="V6347" t="str">
            <v>EA</v>
          </cell>
          <cell r="W6347" t="str">
            <v>FLT</v>
          </cell>
          <cell r="X6347" t="str">
            <v>BRN</v>
          </cell>
          <cell r="Y6347" t="str">
            <v>OIL</v>
          </cell>
          <cell r="Z6347" t="str">
            <v>FOH</v>
          </cell>
        </row>
        <row r="6348">
          <cell r="A6348" t="str">
            <v>PH3639</v>
          </cell>
          <cell r="B6348" t="str">
            <v>9100381026</v>
          </cell>
          <cell r="C6348" t="str">
            <v>10009100381023</v>
          </cell>
          <cell r="D6348">
            <v>0.8</v>
          </cell>
          <cell r="E6348">
            <v>3.6999999999999998E-2</v>
          </cell>
          <cell r="F6348">
            <v>3.8519999999999999</v>
          </cell>
          <cell r="G6348">
            <v>3.8519999999999999</v>
          </cell>
          <cell r="H6348">
            <v>6.08</v>
          </cell>
          <cell r="I6348">
            <v>4.8</v>
          </cell>
          <cell r="J6348">
            <v>0.35399999999999998</v>
          </cell>
          <cell r="K6348">
            <v>12</v>
          </cell>
          <cell r="L6348">
            <v>8</v>
          </cell>
          <cell r="M6348">
            <v>6.375</v>
          </cell>
          <cell r="N6348">
            <v>6</v>
          </cell>
          <cell r="O6348" t="str">
            <v>US</v>
          </cell>
          <cell r="P6348" t="str">
            <v>RA</v>
          </cell>
          <cell r="Q6348" t="str">
            <v>EXG</v>
          </cell>
          <cell r="R6348">
            <v>6</v>
          </cell>
          <cell r="S6348">
            <v>720</v>
          </cell>
          <cell r="T6348">
            <v>7.1</v>
          </cell>
          <cell r="U6348" t="str">
            <v>US$</v>
          </cell>
          <cell r="V6348" t="str">
            <v>EA</v>
          </cell>
          <cell r="W6348" t="str">
            <v>FLT</v>
          </cell>
          <cell r="X6348" t="str">
            <v>BRN</v>
          </cell>
          <cell r="Y6348" t="str">
            <v>OIL</v>
          </cell>
          <cell r="Z6348" t="str">
            <v>EXG</v>
          </cell>
        </row>
        <row r="6349">
          <cell r="A6349" t="str">
            <v>PH3675</v>
          </cell>
          <cell r="B6349" t="str">
            <v>9100381149</v>
          </cell>
          <cell r="C6349" t="str">
            <v>50009100381144</v>
          </cell>
          <cell r="D6349">
            <v>0.6</v>
          </cell>
          <cell r="E6349">
            <v>2.8000000000000001E-2</v>
          </cell>
          <cell r="F6349">
            <v>3.0979999999999999</v>
          </cell>
          <cell r="G6349">
            <v>3.0979999999999999</v>
          </cell>
          <cell r="H6349">
            <v>4.1970000000000001</v>
          </cell>
          <cell r="I6349">
            <v>3.6</v>
          </cell>
          <cell r="J6349">
            <v>0.16800000000000001</v>
          </cell>
          <cell r="K6349">
            <v>9.9369999999999994</v>
          </cell>
          <cell r="L6349">
            <v>6.5</v>
          </cell>
          <cell r="M6349">
            <v>4.5</v>
          </cell>
          <cell r="N6349">
            <v>6</v>
          </cell>
          <cell r="O6349" t="str">
            <v>US</v>
          </cell>
          <cell r="Q6349" t="str">
            <v>EXG</v>
          </cell>
          <cell r="R6349">
            <v>9</v>
          </cell>
          <cell r="S6349">
            <v>1512</v>
          </cell>
          <cell r="T6349">
            <v>5.31</v>
          </cell>
          <cell r="U6349" t="str">
            <v>US$</v>
          </cell>
          <cell r="W6349" t="str">
            <v>FLT</v>
          </cell>
          <cell r="X6349" t="str">
            <v>BRN</v>
          </cell>
          <cell r="Y6349" t="str">
            <v>OIL</v>
          </cell>
          <cell r="Z6349" t="str">
            <v>EXG</v>
          </cell>
        </row>
        <row r="6350">
          <cell r="A6350" t="str">
            <v>PH3675</v>
          </cell>
          <cell r="B6350" t="str">
            <v>9100381149</v>
          </cell>
          <cell r="C6350" t="str">
            <v>50009100381144</v>
          </cell>
          <cell r="D6350">
            <v>0.60799999999999998</v>
          </cell>
          <cell r="E6350">
            <v>2.8000000000000001E-2</v>
          </cell>
          <cell r="F6350">
            <v>3.0979999999999999</v>
          </cell>
          <cell r="G6350">
            <v>3.0979999999999999</v>
          </cell>
          <cell r="H6350">
            <v>4.1970000000000001</v>
          </cell>
          <cell r="I6350">
            <v>3.6480000000000001</v>
          </cell>
          <cell r="J6350">
            <v>0.16700000000000001</v>
          </cell>
          <cell r="K6350">
            <v>6.49</v>
          </cell>
          <cell r="L6350">
            <v>4.49</v>
          </cell>
          <cell r="M6350">
            <v>9.9169999999999998</v>
          </cell>
          <cell r="N6350">
            <v>6</v>
          </cell>
          <cell r="O6350" t="str">
            <v>US</v>
          </cell>
          <cell r="P6350" t="str">
            <v>RA</v>
          </cell>
          <cell r="Q6350" t="str">
            <v>EXG</v>
          </cell>
          <cell r="R6350">
            <v>9</v>
          </cell>
          <cell r="S6350">
            <v>1512</v>
          </cell>
          <cell r="T6350">
            <v>5.31</v>
          </cell>
          <cell r="U6350" t="str">
            <v>US$</v>
          </cell>
          <cell r="V6350" t="str">
            <v>EA</v>
          </cell>
          <cell r="W6350" t="str">
            <v>FLT</v>
          </cell>
          <cell r="X6350" t="str">
            <v>BRN</v>
          </cell>
          <cell r="Y6350" t="str">
            <v>OIL</v>
          </cell>
          <cell r="Z6350" t="str">
            <v>EXG</v>
          </cell>
        </row>
        <row r="6351">
          <cell r="A6351" t="str">
            <v>PH3675A</v>
          </cell>
          <cell r="B6351" t="str">
            <v>9100042675</v>
          </cell>
          <cell r="C6351" t="str">
            <v>10009100042672</v>
          </cell>
          <cell r="D6351">
            <v>1</v>
          </cell>
          <cell r="E6351">
            <v>0</v>
          </cell>
          <cell r="F6351">
            <v>0</v>
          </cell>
          <cell r="G6351">
            <v>0</v>
          </cell>
          <cell r="H6351">
            <v>0</v>
          </cell>
          <cell r="I6351">
            <v>100</v>
          </cell>
          <cell r="J6351">
            <v>0</v>
          </cell>
          <cell r="K6351">
            <v>0</v>
          </cell>
          <cell r="L6351">
            <v>0</v>
          </cell>
          <cell r="M6351">
            <v>0</v>
          </cell>
          <cell r="N6351">
            <v>100</v>
          </cell>
          <cell r="O6351" t="str">
            <v>US</v>
          </cell>
          <cell r="Q6351" t="str">
            <v>EXG</v>
          </cell>
          <cell r="R6351">
            <v>10</v>
          </cell>
          <cell r="S6351">
            <v>10000</v>
          </cell>
          <cell r="T6351">
            <v>0</v>
          </cell>
          <cell r="W6351" t="str">
            <v>FLT</v>
          </cell>
          <cell r="X6351" t="str">
            <v>BRN</v>
          </cell>
          <cell r="Y6351" t="str">
            <v>OIL</v>
          </cell>
          <cell r="Z6351" t="str">
            <v>EXG</v>
          </cell>
        </row>
        <row r="6352">
          <cell r="A6352" t="str">
            <v>PH3675FP</v>
          </cell>
          <cell r="B6352" t="str">
            <v>9100048127</v>
          </cell>
          <cell r="C6352" t="str">
            <v>10009100048124</v>
          </cell>
          <cell r="D6352">
            <v>0.55000000000000004</v>
          </cell>
          <cell r="E6352">
            <v>2.9000000000000001E-2</v>
          </cell>
          <cell r="F6352">
            <v>0</v>
          </cell>
          <cell r="G6352">
            <v>0</v>
          </cell>
          <cell r="H6352">
            <v>0</v>
          </cell>
          <cell r="I6352">
            <v>6.6</v>
          </cell>
          <cell r="J6352">
            <v>0.34799999999999998</v>
          </cell>
          <cell r="K6352">
            <v>12.625</v>
          </cell>
          <cell r="L6352">
            <v>9.5</v>
          </cell>
          <cell r="M6352">
            <v>4.4379999999999997</v>
          </cell>
          <cell r="N6352">
            <v>12</v>
          </cell>
          <cell r="O6352" t="str">
            <v>US</v>
          </cell>
          <cell r="Q6352" t="str">
            <v>EXG</v>
          </cell>
          <cell r="R6352">
            <v>9</v>
          </cell>
          <cell r="S6352">
            <v>1620</v>
          </cell>
          <cell r="T6352">
            <v>5.07</v>
          </cell>
          <cell r="U6352" t="str">
            <v>US$</v>
          </cell>
          <cell r="W6352" t="str">
            <v>FLT</v>
          </cell>
          <cell r="X6352" t="str">
            <v>BRN</v>
          </cell>
          <cell r="Y6352" t="str">
            <v>OIL</v>
          </cell>
          <cell r="Z6352" t="str">
            <v>EXG</v>
          </cell>
        </row>
        <row r="6353">
          <cell r="A6353" t="str">
            <v>PH3675FP</v>
          </cell>
          <cell r="B6353" t="str">
            <v>9100011312</v>
          </cell>
          <cell r="C6353" t="str">
            <v>50009100048122</v>
          </cell>
          <cell r="D6353">
            <v>0.55800000000000005</v>
          </cell>
          <cell r="E6353">
            <v>0</v>
          </cell>
          <cell r="F6353">
            <v>0</v>
          </cell>
          <cell r="G6353">
            <v>0</v>
          </cell>
          <cell r="H6353">
            <v>0</v>
          </cell>
          <cell r="I6353">
            <v>3.3479999999999999</v>
          </cell>
          <cell r="J6353">
            <v>0.156</v>
          </cell>
          <cell r="K6353">
            <v>9.5</v>
          </cell>
          <cell r="L6353">
            <v>6.375</v>
          </cell>
          <cell r="M6353">
            <v>4.4370000000000003</v>
          </cell>
          <cell r="N6353">
            <v>6</v>
          </cell>
          <cell r="O6353" t="str">
            <v>US</v>
          </cell>
          <cell r="P6353" t="str">
            <v>RA</v>
          </cell>
          <cell r="Q6353" t="str">
            <v>EXG</v>
          </cell>
          <cell r="R6353">
            <v>9</v>
          </cell>
          <cell r="S6353">
            <v>1512</v>
          </cell>
          <cell r="T6353">
            <v>5.07</v>
          </cell>
          <cell r="U6353" t="str">
            <v>US$</v>
          </cell>
          <cell r="V6353" t="str">
            <v>EA</v>
          </cell>
          <cell r="W6353" t="str">
            <v>FLT</v>
          </cell>
          <cell r="X6353" t="str">
            <v>BRN</v>
          </cell>
          <cell r="Y6353" t="str">
            <v>OIL</v>
          </cell>
          <cell r="Z6353" t="str">
            <v>EXG</v>
          </cell>
        </row>
        <row r="6354">
          <cell r="A6354" t="str">
            <v>PH3675PRO</v>
          </cell>
          <cell r="B6354" t="str">
            <v>9100022295</v>
          </cell>
          <cell r="C6354" t="str">
            <v>10009100022292</v>
          </cell>
          <cell r="D6354">
            <v>0.55400000000000005</v>
          </cell>
          <cell r="E6354">
            <v>2.5999999999999999E-2</v>
          </cell>
          <cell r="F6354">
            <v>0</v>
          </cell>
          <cell r="G6354">
            <v>0</v>
          </cell>
          <cell r="H6354">
            <v>0</v>
          </cell>
          <cell r="I6354">
            <v>6.6479999999999997</v>
          </cell>
          <cell r="J6354">
            <v>0.312</v>
          </cell>
          <cell r="K6354">
            <v>12.936999999999999</v>
          </cell>
          <cell r="L6354">
            <v>9.6869999999999994</v>
          </cell>
          <cell r="M6354">
            <v>4.5</v>
          </cell>
          <cell r="N6354">
            <v>12</v>
          </cell>
          <cell r="O6354" t="str">
            <v>US</v>
          </cell>
          <cell r="Q6354" t="str">
            <v>FRP</v>
          </cell>
          <cell r="R6354">
            <v>9</v>
          </cell>
          <cell r="S6354">
            <v>1620</v>
          </cell>
          <cell r="T6354">
            <v>1.62</v>
          </cell>
          <cell r="U6354" t="str">
            <v>US$</v>
          </cell>
          <cell r="W6354" t="str">
            <v>FLT</v>
          </cell>
          <cell r="X6354" t="str">
            <v>BRN</v>
          </cell>
          <cell r="Y6354" t="str">
            <v>OIL</v>
          </cell>
          <cell r="Z6354" t="str">
            <v>FRP</v>
          </cell>
        </row>
        <row r="6355">
          <cell r="A6355" t="str">
            <v>PH3675PRO</v>
          </cell>
          <cell r="B6355" t="str">
            <v>9100022301</v>
          </cell>
          <cell r="C6355" t="str">
            <v>10009100022308</v>
          </cell>
          <cell r="D6355">
            <v>0.55700000000000005</v>
          </cell>
          <cell r="E6355">
            <v>2.5000000000000001E-2</v>
          </cell>
          <cell r="F6355">
            <v>0</v>
          </cell>
          <cell r="G6355">
            <v>0</v>
          </cell>
          <cell r="H6355">
            <v>0</v>
          </cell>
          <cell r="I6355">
            <v>6.6840000000000002</v>
          </cell>
          <cell r="J6355">
            <v>0.3</v>
          </cell>
          <cell r="K6355">
            <v>12.936999999999999</v>
          </cell>
          <cell r="L6355">
            <v>9.6869999999999994</v>
          </cell>
          <cell r="M6355">
            <v>4.5</v>
          </cell>
          <cell r="N6355">
            <v>12</v>
          </cell>
          <cell r="O6355" t="str">
            <v>US</v>
          </cell>
          <cell r="Q6355" t="str">
            <v>FRP</v>
          </cell>
          <cell r="R6355">
            <v>9</v>
          </cell>
          <cell r="S6355">
            <v>1620</v>
          </cell>
          <cell r="T6355">
            <v>1.62</v>
          </cell>
          <cell r="U6355" t="str">
            <v>US$</v>
          </cell>
          <cell r="W6355" t="str">
            <v>FLT</v>
          </cell>
          <cell r="X6355" t="str">
            <v>BRN</v>
          </cell>
          <cell r="Y6355" t="str">
            <v>OIL</v>
          </cell>
          <cell r="Z6355" t="str">
            <v>FRP</v>
          </cell>
        </row>
        <row r="6356">
          <cell r="A6356" t="str">
            <v>PH3675X</v>
          </cell>
          <cell r="B6356" t="str">
            <v>9100046826</v>
          </cell>
          <cell r="C6356" t="str">
            <v>10009100046823</v>
          </cell>
          <cell r="D6356">
            <v>0.6</v>
          </cell>
          <cell r="E6356">
            <v>2.8000000000000001E-2</v>
          </cell>
          <cell r="F6356">
            <v>3.0979999999999999</v>
          </cell>
          <cell r="G6356">
            <v>3.0979999999999999</v>
          </cell>
          <cell r="H6356">
            <v>4.1970000000000001</v>
          </cell>
          <cell r="I6356">
            <v>3.6</v>
          </cell>
          <cell r="J6356">
            <v>0.16800000000000001</v>
          </cell>
          <cell r="K6356">
            <v>9.9369999999999994</v>
          </cell>
          <cell r="L6356">
            <v>6.5</v>
          </cell>
          <cell r="M6356">
            <v>4.5</v>
          </cell>
          <cell r="N6356">
            <v>6</v>
          </cell>
          <cell r="O6356" t="str">
            <v>US</v>
          </cell>
          <cell r="P6356" t="str">
            <v>RA</v>
          </cell>
          <cell r="Q6356" t="str">
            <v>EXG</v>
          </cell>
          <cell r="R6356">
            <v>9</v>
          </cell>
          <cell r="S6356">
            <v>1512</v>
          </cell>
          <cell r="T6356">
            <v>5.01</v>
          </cell>
          <cell r="U6356" t="str">
            <v>US$</v>
          </cell>
          <cell r="V6356" t="str">
            <v>EA</v>
          </cell>
          <cell r="W6356" t="str">
            <v>FLT</v>
          </cell>
          <cell r="X6356" t="str">
            <v>BRN</v>
          </cell>
          <cell r="Y6356" t="str">
            <v>OIL</v>
          </cell>
          <cell r="Z6356" t="str">
            <v>EXG</v>
          </cell>
        </row>
        <row r="6357">
          <cell r="A6357" t="str">
            <v>PH3682</v>
          </cell>
          <cell r="B6357" t="str">
            <v>9100381101</v>
          </cell>
          <cell r="C6357" t="str">
            <v>10009100381108</v>
          </cell>
          <cell r="D6357">
            <v>0.59</v>
          </cell>
          <cell r="E6357">
            <v>2.5999999999999999E-2</v>
          </cell>
          <cell r="F6357">
            <v>3.0979999999999999</v>
          </cell>
          <cell r="G6357">
            <v>3.0979999999999999</v>
          </cell>
          <cell r="H6357">
            <v>4.1970000000000001</v>
          </cell>
          <cell r="I6357">
            <v>7.08</v>
          </cell>
          <cell r="J6357">
            <v>0.312</v>
          </cell>
          <cell r="K6357">
            <v>12.936999999999999</v>
          </cell>
          <cell r="L6357">
            <v>9.6869999999999994</v>
          </cell>
          <cell r="M6357">
            <v>4.5</v>
          </cell>
          <cell r="N6357">
            <v>12</v>
          </cell>
          <cell r="O6357" t="str">
            <v>US</v>
          </cell>
          <cell r="Q6357" t="str">
            <v>EXG</v>
          </cell>
          <cell r="R6357">
            <v>9</v>
          </cell>
          <cell r="S6357">
            <v>1620</v>
          </cell>
          <cell r="T6357">
            <v>5.79</v>
          </cell>
          <cell r="U6357" t="str">
            <v>US$</v>
          </cell>
          <cell r="W6357" t="str">
            <v>FLT</v>
          </cell>
          <cell r="X6357" t="str">
            <v>BRN</v>
          </cell>
          <cell r="Y6357" t="str">
            <v>OIL</v>
          </cell>
          <cell r="Z6357" t="str">
            <v>EXG</v>
          </cell>
        </row>
        <row r="6358">
          <cell r="A6358" t="str">
            <v>PH3682</v>
          </cell>
          <cell r="B6358" t="str">
            <v>9100381101</v>
          </cell>
          <cell r="C6358" t="str">
            <v>10009100381108</v>
          </cell>
          <cell r="D6358">
            <v>0.59299999999999997</v>
          </cell>
          <cell r="E6358">
            <v>2.5999999999999999E-2</v>
          </cell>
          <cell r="F6358">
            <v>3.0979999999999999</v>
          </cell>
          <cell r="G6358">
            <v>3.0979999999999999</v>
          </cell>
          <cell r="H6358">
            <v>4.1970000000000001</v>
          </cell>
          <cell r="I6358">
            <v>7.1159999999999997</v>
          </cell>
          <cell r="J6358">
            <v>0.32500000000000001</v>
          </cell>
          <cell r="K6358">
            <v>9.6769999999999996</v>
          </cell>
          <cell r="L6358">
            <v>4.49</v>
          </cell>
          <cell r="M6358">
            <v>12.917</v>
          </cell>
          <cell r="N6358">
            <v>12</v>
          </cell>
          <cell r="O6358" t="str">
            <v>US</v>
          </cell>
          <cell r="P6358" t="str">
            <v>RA</v>
          </cell>
          <cell r="Q6358" t="str">
            <v>EXG</v>
          </cell>
          <cell r="R6358">
            <v>9</v>
          </cell>
          <cell r="S6358">
            <v>1620</v>
          </cell>
          <cell r="T6358">
            <v>5.79</v>
          </cell>
          <cell r="U6358" t="str">
            <v>US$</v>
          </cell>
          <cell r="V6358" t="str">
            <v>EA</v>
          </cell>
          <cell r="W6358" t="str">
            <v>FLT</v>
          </cell>
          <cell r="X6358" t="str">
            <v>BRN</v>
          </cell>
          <cell r="Y6358" t="str">
            <v>OIL</v>
          </cell>
          <cell r="Z6358" t="str">
            <v>EXG</v>
          </cell>
        </row>
        <row r="6359">
          <cell r="A6359" t="str">
            <v>PH3682AZ</v>
          </cell>
          <cell r="B6359" t="str">
            <v>9100544360</v>
          </cell>
          <cell r="C6359" t="str">
            <v>10009100544367</v>
          </cell>
          <cell r="D6359">
            <v>0.55800000000000005</v>
          </cell>
          <cell r="E6359">
            <v>0</v>
          </cell>
          <cell r="F6359">
            <v>0</v>
          </cell>
          <cell r="G6359">
            <v>0</v>
          </cell>
          <cell r="H6359">
            <v>0</v>
          </cell>
          <cell r="I6359">
            <v>3.3479999999999999</v>
          </cell>
          <cell r="J6359">
            <v>0.16900000000000001</v>
          </cell>
          <cell r="K6359">
            <v>9.875</v>
          </cell>
          <cell r="L6359">
            <v>6.5</v>
          </cell>
          <cell r="M6359">
            <v>4.5620000000000003</v>
          </cell>
          <cell r="N6359">
            <v>6</v>
          </cell>
          <cell r="O6359" t="str">
            <v>US</v>
          </cell>
          <cell r="P6359" t="str">
            <v>RA</v>
          </cell>
          <cell r="Q6359" t="str">
            <v>EXG</v>
          </cell>
          <cell r="R6359">
            <v>9</v>
          </cell>
          <cell r="S6359">
            <v>1512</v>
          </cell>
          <cell r="T6359">
            <v>3.44</v>
          </cell>
          <cell r="U6359" t="str">
            <v>US$</v>
          </cell>
          <cell r="V6359" t="str">
            <v>EA</v>
          </cell>
          <cell r="W6359" t="str">
            <v>FLT</v>
          </cell>
          <cell r="X6359" t="str">
            <v>BRN</v>
          </cell>
          <cell r="Y6359" t="str">
            <v>OIL</v>
          </cell>
          <cell r="Z6359" t="str">
            <v>EXG</v>
          </cell>
        </row>
        <row r="6360">
          <cell r="A6360" t="str">
            <v>PH3682FP</v>
          </cell>
          <cell r="B6360" t="str">
            <v>9100048141</v>
          </cell>
          <cell r="C6360" t="str">
            <v>10009100048148</v>
          </cell>
          <cell r="D6360">
            <v>0.55000000000000004</v>
          </cell>
          <cell r="E6360">
            <v>2.7E-2</v>
          </cell>
          <cell r="F6360">
            <v>0</v>
          </cell>
          <cell r="G6360">
            <v>0</v>
          </cell>
          <cell r="H6360">
            <v>0</v>
          </cell>
          <cell r="I6360">
            <v>6.6</v>
          </cell>
          <cell r="J6360">
            <v>0.32400000000000001</v>
          </cell>
          <cell r="K6360">
            <v>12.625</v>
          </cell>
          <cell r="L6360">
            <v>9.5</v>
          </cell>
          <cell r="M6360">
            <v>4.4379999999999997</v>
          </cell>
          <cell r="N6360">
            <v>12</v>
          </cell>
          <cell r="O6360" t="str">
            <v>US</v>
          </cell>
          <cell r="Q6360" t="str">
            <v>EXG</v>
          </cell>
          <cell r="R6360">
            <v>9</v>
          </cell>
          <cell r="S6360">
            <v>1620</v>
          </cell>
          <cell r="T6360">
            <v>5.52</v>
          </cell>
          <cell r="U6360" t="str">
            <v>US$</v>
          </cell>
          <cell r="W6360" t="str">
            <v>FLT</v>
          </cell>
          <cell r="X6360" t="str">
            <v>BRN</v>
          </cell>
          <cell r="Y6360" t="str">
            <v>OIL</v>
          </cell>
          <cell r="Z6360" t="str">
            <v>EXG</v>
          </cell>
        </row>
        <row r="6361">
          <cell r="A6361" t="str">
            <v>PH3682FP</v>
          </cell>
          <cell r="B6361" t="str">
            <v>9100011527</v>
          </cell>
          <cell r="C6361" t="str">
            <v>50009100048146</v>
          </cell>
          <cell r="D6361">
            <v>0.55000000000000004</v>
          </cell>
          <cell r="E6361">
            <v>0</v>
          </cell>
          <cell r="F6361">
            <v>0</v>
          </cell>
          <cell r="G6361">
            <v>0</v>
          </cell>
          <cell r="H6361">
            <v>0</v>
          </cell>
          <cell r="I6361">
            <v>3.3</v>
          </cell>
          <cell r="J6361">
            <v>0.156</v>
          </cell>
          <cell r="K6361">
            <v>9.5</v>
          </cell>
          <cell r="L6361">
            <v>6.375</v>
          </cell>
          <cell r="M6361">
            <v>4.4370000000000003</v>
          </cell>
          <cell r="N6361">
            <v>6</v>
          </cell>
          <cell r="O6361" t="str">
            <v>US</v>
          </cell>
          <cell r="P6361" t="str">
            <v>RA</v>
          </cell>
          <cell r="Q6361" t="str">
            <v>EXG</v>
          </cell>
          <cell r="R6361">
            <v>9</v>
          </cell>
          <cell r="S6361">
            <v>1512</v>
          </cell>
          <cell r="T6361">
            <v>5.52</v>
          </cell>
          <cell r="U6361" t="str">
            <v>US$</v>
          </cell>
          <cell r="V6361" t="str">
            <v>EA</v>
          </cell>
          <cell r="W6361" t="str">
            <v>FLT</v>
          </cell>
          <cell r="X6361" t="str">
            <v>BRN</v>
          </cell>
          <cell r="Y6361" t="str">
            <v>OIL</v>
          </cell>
          <cell r="Z6361" t="str">
            <v>EXG</v>
          </cell>
        </row>
        <row r="6362">
          <cell r="A6362" t="str">
            <v>PH3682G</v>
          </cell>
          <cell r="B6362" t="str">
            <v>9100381101</v>
          </cell>
          <cell r="C6362" t="str">
            <v>20009100381105</v>
          </cell>
          <cell r="D6362">
            <v>0.56999999999999995</v>
          </cell>
          <cell r="E6362">
            <v>2.5999999999999999E-2</v>
          </cell>
          <cell r="F6362">
            <v>0</v>
          </cell>
          <cell r="G6362">
            <v>0</v>
          </cell>
          <cell r="H6362">
            <v>0</v>
          </cell>
          <cell r="I6362">
            <v>6.84</v>
          </cell>
          <cell r="J6362">
            <v>0.312</v>
          </cell>
          <cell r="K6362">
            <v>0</v>
          </cell>
          <cell r="L6362">
            <v>0</v>
          </cell>
          <cell r="M6362">
            <v>0</v>
          </cell>
          <cell r="N6362">
            <v>12</v>
          </cell>
          <cell r="O6362" t="str">
            <v>US</v>
          </cell>
          <cell r="Q6362" t="str">
            <v>EXG</v>
          </cell>
          <cell r="R6362">
            <v>9</v>
          </cell>
          <cell r="S6362">
            <v>1620</v>
          </cell>
          <cell r="T6362">
            <v>4.8499999999999996</v>
          </cell>
          <cell r="U6362" t="str">
            <v>US$</v>
          </cell>
          <cell r="W6362" t="str">
            <v>FLT</v>
          </cell>
          <cell r="X6362" t="str">
            <v>BRN</v>
          </cell>
          <cell r="Y6362" t="str">
            <v>OIL</v>
          </cell>
          <cell r="Z6362" t="str">
            <v>EXG</v>
          </cell>
        </row>
        <row r="6363">
          <cell r="A6363" t="str">
            <v>PH3682PRO</v>
          </cell>
          <cell r="B6363" t="str">
            <v>9100022257</v>
          </cell>
          <cell r="C6363" t="str">
            <v>10009100022254</v>
          </cell>
          <cell r="D6363">
            <v>0.55800000000000005</v>
          </cell>
          <cell r="E6363">
            <v>0.02</v>
          </cell>
          <cell r="F6363">
            <v>0</v>
          </cell>
          <cell r="G6363">
            <v>0</v>
          </cell>
          <cell r="H6363">
            <v>0</v>
          </cell>
          <cell r="I6363">
            <v>6.6959999999999997</v>
          </cell>
          <cell r="J6363">
            <v>0.24</v>
          </cell>
          <cell r="K6363">
            <v>12.936999999999999</v>
          </cell>
          <cell r="L6363">
            <v>9.6869999999999994</v>
          </cell>
          <cell r="M6363">
            <v>4.5</v>
          </cell>
          <cell r="N6363">
            <v>12</v>
          </cell>
          <cell r="O6363" t="str">
            <v>US</v>
          </cell>
          <cell r="Q6363" t="str">
            <v>FRP</v>
          </cell>
          <cell r="R6363">
            <v>9</v>
          </cell>
          <cell r="S6363">
            <v>1620</v>
          </cell>
          <cell r="T6363">
            <v>1.62</v>
          </cell>
          <cell r="U6363" t="str">
            <v>US$</v>
          </cell>
          <cell r="W6363" t="str">
            <v>FLT</v>
          </cell>
          <cell r="X6363" t="str">
            <v>BRN</v>
          </cell>
          <cell r="Y6363" t="str">
            <v>OIL</v>
          </cell>
          <cell r="Z6363" t="str">
            <v>FRP</v>
          </cell>
        </row>
        <row r="6364">
          <cell r="A6364" t="str">
            <v>PH3682PRO</v>
          </cell>
          <cell r="B6364" t="str">
            <v>9100022264</v>
          </cell>
          <cell r="C6364" t="str">
            <v>10009100022261</v>
          </cell>
          <cell r="D6364">
            <v>0.55300000000000005</v>
          </cell>
          <cell r="E6364">
            <v>2.5999999999999999E-2</v>
          </cell>
          <cell r="F6364">
            <v>0</v>
          </cell>
          <cell r="G6364">
            <v>0</v>
          </cell>
          <cell r="H6364">
            <v>0</v>
          </cell>
          <cell r="I6364">
            <v>6.6360000000000001</v>
          </cell>
          <cell r="J6364">
            <v>0.312</v>
          </cell>
          <cell r="K6364">
            <v>12.936999999999999</v>
          </cell>
          <cell r="L6364">
            <v>9.6869999999999994</v>
          </cell>
          <cell r="M6364">
            <v>4.5</v>
          </cell>
          <cell r="N6364">
            <v>12</v>
          </cell>
          <cell r="O6364" t="str">
            <v>US</v>
          </cell>
          <cell r="P6364" t="str">
            <v>RA</v>
          </cell>
          <cell r="Q6364" t="str">
            <v>FRP</v>
          </cell>
          <cell r="R6364">
            <v>9</v>
          </cell>
          <cell r="S6364">
            <v>1620</v>
          </cell>
          <cell r="T6364">
            <v>1.62</v>
          </cell>
          <cell r="U6364" t="str">
            <v>US$</v>
          </cell>
          <cell r="V6364" t="str">
            <v>EA</v>
          </cell>
          <cell r="W6364" t="str">
            <v>FLT</v>
          </cell>
          <cell r="X6364" t="str">
            <v>BRN</v>
          </cell>
          <cell r="Y6364" t="str">
            <v>OIL</v>
          </cell>
          <cell r="Z6364" t="str">
            <v>FRP</v>
          </cell>
        </row>
        <row r="6365">
          <cell r="A6365" t="str">
            <v>PH3682X</v>
          </cell>
          <cell r="B6365" t="str">
            <v>9100046734</v>
          </cell>
          <cell r="C6365" t="str">
            <v>10009100046731</v>
          </cell>
          <cell r="D6365">
            <v>0.58799999999999997</v>
          </cell>
          <cell r="E6365">
            <v>2.5999999999999999E-2</v>
          </cell>
          <cell r="F6365">
            <v>3.0979999999999999</v>
          </cell>
          <cell r="G6365">
            <v>3.0979999999999999</v>
          </cell>
          <cell r="H6365">
            <v>4.1970000000000001</v>
          </cell>
          <cell r="I6365">
            <v>7.056</v>
          </cell>
          <cell r="J6365">
            <v>0.312</v>
          </cell>
          <cell r="K6365">
            <v>12.936999999999999</v>
          </cell>
          <cell r="L6365">
            <v>9.6869999999999994</v>
          </cell>
          <cell r="M6365">
            <v>4.5</v>
          </cell>
          <cell r="N6365">
            <v>12</v>
          </cell>
          <cell r="O6365" t="str">
            <v>US</v>
          </cell>
          <cell r="P6365" t="str">
            <v>RA</v>
          </cell>
          <cell r="Q6365" t="str">
            <v>EXG</v>
          </cell>
          <cell r="R6365">
            <v>9</v>
          </cell>
          <cell r="S6365">
            <v>1620</v>
          </cell>
          <cell r="T6365">
            <v>5.46</v>
          </cell>
          <cell r="U6365" t="str">
            <v>US$</v>
          </cell>
          <cell r="V6365" t="str">
            <v>EA</v>
          </cell>
          <cell r="W6365" t="str">
            <v>FLT</v>
          </cell>
          <cell r="X6365" t="str">
            <v>BRN</v>
          </cell>
          <cell r="Y6365" t="str">
            <v>OIL</v>
          </cell>
          <cell r="Z6365" t="str">
            <v>EXG</v>
          </cell>
        </row>
        <row r="6366">
          <cell r="A6366" t="str">
            <v>PH3689</v>
          </cell>
          <cell r="B6366" t="str">
            <v>9100381118</v>
          </cell>
          <cell r="C6366" t="str">
            <v>10009100381115</v>
          </cell>
          <cell r="D6366">
            <v>2.0659999999999998</v>
          </cell>
          <cell r="E6366">
            <v>0.113</v>
          </cell>
          <cell r="F6366">
            <v>4.79</v>
          </cell>
          <cell r="G6366">
            <v>4.79</v>
          </cell>
          <cell r="H6366">
            <v>7.2050000000000001</v>
          </cell>
          <cell r="I6366">
            <v>12.396000000000001</v>
          </cell>
          <cell r="J6366">
            <v>0.67800000000000005</v>
          </cell>
          <cell r="K6366">
            <v>14.875</v>
          </cell>
          <cell r="L6366">
            <v>10.125</v>
          </cell>
          <cell r="M6366">
            <v>8</v>
          </cell>
          <cell r="N6366">
            <v>6</v>
          </cell>
          <cell r="O6366" t="str">
            <v>US</v>
          </cell>
          <cell r="P6366" t="str">
            <v>RA</v>
          </cell>
          <cell r="Q6366" t="str">
            <v>FOH</v>
          </cell>
          <cell r="R6366">
            <v>4</v>
          </cell>
          <cell r="S6366">
            <v>312</v>
          </cell>
          <cell r="T6366">
            <v>8.8699999999999992</v>
          </cell>
          <cell r="U6366" t="str">
            <v>US$</v>
          </cell>
          <cell r="V6366" t="str">
            <v>EA</v>
          </cell>
          <cell r="W6366" t="str">
            <v>FLT</v>
          </cell>
          <cell r="X6366" t="str">
            <v>BRN</v>
          </cell>
          <cell r="Y6366" t="str">
            <v>OIL</v>
          </cell>
          <cell r="Z6366" t="str">
            <v>FOH</v>
          </cell>
        </row>
        <row r="6367">
          <cell r="A6367" t="str">
            <v>PH3690</v>
          </cell>
          <cell r="B6367" t="str">
            <v>9100422170</v>
          </cell>
          <cell r="C6367" t="str">
            <v>10009100422177</v>
          </cell>
          <cell r="D6367">
            <v>2.3959999999999999</v>
          </cell>
          <cell r="E6367">
            <v>0.10299999999999999</v>
          </cell>
          <cell r="F6367">
            <v>4.79</v>
          </cell>
          <cell r="G6367">
            <v>4.79</v>
          </cell>
          <cell r="H6367">
            <v>6.33</v>
          </cell>
          <cell r="I6367">
            <v>14.375999999999999</v>
          </cell>
          <cell r="J6367">
            <v>0.61799999999999999</v>
          </cell>
          <cell r="K6367">
            <v>14.875</v>
          </cell>
          <cell r="L6367">
            <v>10.125</v>
          </cell>
          <cell r="M6367">
            <v>7.125</v>
          </cell>
          <cell r="N6367">
            <v>6</v>
          </cell>
          <cell r="O6367" t="str">
            <v>US</v>
          </cell>
          <cell r="P6367" t="str">
            <v>RA</v>
          </cell>
          <cell r="Q6367" t="str">
            <v>FOH</v>
          </cell>
          <cell r="R6367">
            <v>5</v>
          </cell>
          <cell r="S6367">
            <v>390</v>
          </cell>
          <cell r="T6367">
            <v>20.43</v>
          </cell>
          <cell r="U6367" t="str">
            <v>US$</v>
          </cell>
          <cell r="V6367" t="str">
            <v>EA</v>
          </cell>
          <cell r="W6367" t="str">
            <v>FLT</v>
          </cell>
          <cell r="X6367" t="str">
            <v>BRN</v>
          </cell>
          <cell r="Y6367" t="str">
            <v>OIL</v>
          </cell>
          <cell r="Z6367" t="str">
            <v>FOH</v>
          </cell>
        </row>
        <row r="6368">
          <cell r="A6368" t="str">
            <v>PH3690FP</v>
          </cell>
          <cell r="D6368">
            <v>2.4769999999999999</v>
          </cell>
          <cell r="E6368">
            <v>0</v>
          </cell>
          <cell r="F6368">
            <v>0</v>
          </cell>
          <cell r="G6368">
            <v>0</v>
          </cell>
          <cell r="H6368">
            <v>0</v>
          </cell>
          <cell r="I6368">
            <v>1.1299999999999999</v>
          </cell>
          <cell r="J6368">
            <v>0</v>
          </cell>
          <cell r="K6368">
            <v>0</v>
          </cell>
          <cell r="L6368">
            <v>0</v>
          </cell>
          <cell r="M6368">
            <v>0</v>
          </cell>
          <cell r="N6368">
            <v>6</v>
          </cell>
          <cell r="O6368" t="str">
            <v>US</v>
          </cell>
          <cell r="Q6368" t="str">
            <v>FOH</v>
          </cell>
          <cell r="R6368">
            <v>5</v>
          </cell>
          <cell r="S6368">
            <v>390</v>
          </cell>
          <cell r="T6368">
            <v>19.41</v>
          </cell>
          <cell r="U6368" t="str">
            <v>US$</v>
          </cell>
          <cell r="W6368" t="str">
            <v>FLT</v>
          </cell>
          <cell r="X6368" t="str">
            <v>BRN</v>
          </cell>
          <cell r="Y6368" t="str">
            <v>OIL</v>
          </cell>
          <cell r="Z6368" t="str">
            <v>FOH</v>
          </cell>
        </row>
        <row r="6369">
          <cell r="A6369" t="str">
            <v>PH3690FP</v>
          </cell>
          <cell r="B6369" t="str">
            <v>9100534651</v>
          </cell>
          <cell r="C6369" t="str">
            <v>10009100534658</v>
          </cell>
          <cell r="D6369">
            <v>2.2909999999999999</v>
          </cell>
          <cell r="E6369">
            <v>0.155</v>
          </cell>
          <cell r="F6369">
            <v>0</v>
          </cell>
          <cell r="G6369">
            <v>0</v>
          </cell>
          <cell r="H6369">
            <v>0</v>
          </cell>
          <cell r="I6369">
            <v>13.746</v>
          </cell>
          <cell r="J6369">
            <v>0.93</v>
          </cell>
          <cell r="K6369">
            <v>14.436999999999999</v>
          </cell>
          <cell r="L6369">
            <v>9.8119999999999994</v>
          </cell>
          <cell r="M6369">
            <v>6.5</v>
          </cell>
          <cell r="N6369">
            <v>6</v>
          </cell>
          <cell r="P6369" t="str">
            <v>RA</v>
          </cell>
          <cell r="Q6369" t="str">
            <v>FOH</v>
          </cell>
          <cell r="R6369">
            <v>6</v>
          </cell>
          <cell r="S6369">
            <v>468</v>
          </cell>
          <cell r="T6369">
            <v>19.41</v>
          </cell>
          <cell r="U6369" t="str">
            <v>US$</v>
          </cell>
          <cell r="V6369" t="str">
            <v>EA</v>
          </cell>
          <cell r="W6369" t="str">
            <v>FLT</v>
          </cell>
          <cell r="X6369" t="str">
            <v>BRN</v>
          </cell>
          <cell r="Y6369" t="str">
            <v>OIL</v>
          </cell>
          <cell r="Z6369" t="str">
            <v>FOH</v>
          </cell>
        </row>
        <row r="6370">
          <cell r="A6370" t="str">
            <v>PH36A</v>
          </cell>
          <cell r="B6370" t="str">
            <v>9100012579</v>
          </cell>
          <cell r="C6370" t="str">
            <v>10009100012576</v>
          </cell>
          <cell r="D6370">
            <v>1.2410000000000001</v>
          </cell>
          <cell r="E6370">
            <v>6.7000000000000004E-2</v>
          </cell>
          <cell r="F6370">
            <v>3.8519999999999999</v>
          </cell>
          <cell r="G6370">
            <v>3.8519999999999999</v>
          </cell>
          <cell r="H6370">
            <v>5.7670000000000003</v>
          </cell>
          <cell r="I6370">
            <v>7.4459999999999997</v>
          </cell>
          <cell r="J6370">
            <v>0.40200000000000002</v>
          </cell>
          <cell r="K6370">
            <v>12.061999999999999</v>
          </cell>
          <cell r="L6370">
            <v>8.25</v>
          </cell>
          <cell r="M6370">
            <v>6.6870000000000003</v>
          </cell>
          <cell r="N6370">
            <v>6</v>
          </cell>
          <cell r="O6370" t="str">
            <v>US</v>
          </cell>
          <cell r="P6370" t="str">
            <v>RA</v>
          </cell>
          <cell r="Q6370" t="str">
            <v>FOH</v>
          </cell>
          <cell r="R6370">
            <v>6</v>
          </cell>
          <cell r="S6370">
            <v>720</v>
          </cell>
          <cell r="T6370">
            <v>7.98</v>
          </cell>
          <cell r="U6370" t="str">
            <v>US$</v>
          </cell>
          <cell r="V6370" t="str">
            <v>EA</v>
          </cell>
          <cell r="W6370" t="str">
            <v>FLT</v>
          </cell>
          <cell r="X6370" t="str">
            <v>BRN</v>
          </cell>
          <cell r="Y6370" t="str">
            <v>OIL</v>
          </cell>
          <cell r="Z6370" t="str">
            <v>FOH</v>
          </cell>
        </row>
        <row r="6371">
          <cell r="A6371" t="str">
            <v>PH36BR</v>
          </cell>
          <cell r="D6371">
            <v>1.99</v>
          </cell>
          <cell r="E6371">
            <v>0</v>
          </cell>
          <cell r="F6371">
            <v>0</v>
          </cell>
          <cell r="G6371">
            <v>0</v>
          </cell>
          <cell r="H6371">
            <v>0</v>
          </cell>
          <cell r="I6371">
            <v>0</v>
          </cell>
          <cell r="J6371">
            <v>0</v>
          </cell>
          <cell r="K6371">
            <v>0</v>
          </cell>
          <cell r="L6371">
            <v>0</v>
          </cell>
          <cell r="M6371">
            <v>0</v>
          </cell>
          <cell r="N6371">
            <v>0</v>
          </cell>
          <cell r="O6371" t="str">
            <v>BR</v>
          </cell>
          <cell r="P6371" t="str">
            <v>RA</v>
          </cell>
          <cell r="Q6371" t="str">
            <v>FAR</v>
          </cell>
          <cell r="R6371">
            <v>0</v>
          </cell>
          <cell r="S6371">
            <v>0</v>
          </cell>
          <cell r="T6371">
            <v>1.96</v>
          </cell>
          <cell r="U6371" t="str">
            <v>US$</v>
          </cell>
          <cell r="V6371" t="str">
            <v>EA</v>
          </cell>
          <cell r="W6371" t="str">
            <v>FLT</v>
          </cell>
          <cell r="X6371" t="str">
            <v>BRN</v>
          </cell>
          <cell r="Y6371" t="str">
            <v>AIR</v>
          </cell>
          <cell r="Z6371" t="str">
            <v>FAR</v>
          </cell>
        </row>
        <row r="6372">
          <cell r="A6372" t="str">
            <v>PH373</v>
          </cell>
          <cell r="B6372" t="str">
            <v>9100400161</v>
          </cell>
          <cell r="C6372" t="str">
            <v>10009100400168</v>
          </cell>
          <cell r="D6372">
            <v>1.508</v>
          </cell>
          <cell r="E6372">
            <v>9.0999999999999998E-2</v>
          </cell>
          <cell r="F6372">
            <v>3.8519999999999999</v>
          </cell>
          <cell r="G6372">
            <v>3.8519999999999999</v>
          </cell>
          <cell r="H6372">
            <v>8.9550000000000001</v>
          </cell>
          <cell r="I6372">
            <v>9.048</v>
          </cell>
          <cell r="J6372">
            <v>0.54600000000000004</v>
          </cell>
          <cell r="K6372">
            <v>12.061999999999999</v>
          </cell>
          <cell r="L6372">
            <v>8.25</v>
          </cell>
          <cell r="M6372">
            <v>9.75</v>
          </cell>
          <cell r="N6372">
            <v>6</v>
          </cell>
          <cell r="O6372" t="str">
            <v>US</v>
          </cell>
          <cell r="P6372" t="str">
            <v>RA</v>
          </cell>
          <cell r="Q6372" t="str">
            <v>FOH</v>
          </cell>
          <cell r="R6372">
            <v>4</v>
          </cell>
          <cell r="S6372">
            <v>480</v>
          </cell>
          <cell r="T6372">
            <v>10.44</v>
          </cell>
          <cell r="U6372" t="str">
            <v>US$</v>
          </cell>
          <cell r="V6372" t="str">
            <v>EA</v>
          </cell>
          <cell r="W6372" t="str">
            <v>FLT</v>
          </cell>
          <cell r="X6372" t="str">
            <v>BRN</v>
          </cell>
          <cell r="Y6372" t="str">
            <v>OIL</v>
          </cell>
          <cell r="Z6372" t="str">
            <v>FOH</v>
          </cell>
        </row>
        <row r="6373">
          <cell r="A6373" t="str">
            <v>PH3735</v>
          </cell>
          <cell r="B6373" t="str">
            <v>9100425423</v>
          </cell>
          <cell r="C6373" t="str">
            <v>10009100425420</v>
          </cell>
          <cell r="D6373">
            <v>1.5</v>
          </cell>
          <cell r="E6373">
            <v>0.16300000000000001</v>
          </cell>
          <cell r="F6373">
            <v>3.8519999999999999</v>
          </cell>
          <cell r="G6373">
            <v>3.8519999999999999</v>
          </cell>
          <cell r="H6373">
            <v>8.9550000000000001</v>
          </cell>
          <cell r="I6373">
            <v>9</v>
          </cell>
          <cell r="J6373">
            <v>0.97799999999999998</v>
          </cell>
          <cell r="K6373">
            <v>12.063000000000001</v>
          </cell>
          <cell r="L6373">
            <v>8.25</v>
          </cell>
          <cell r="M6373">
            <v>9.75</v>
          </cell>
          <cell r="N6373">
            <v>6</v>
          </cell>
          <cell r="O6373" t="str">
            <v>US</v>
          </cell>
          <cell r="P6373" t="str">
            <v>RA</v>
          </cell>
          <cell r="Q6373" t="str">
            <v>FOH</v>
          </cell>
          <cell r="R6373">
            <v>4</v>
          </cell>
          <cell r="S6373">
            <v>480</v>
          </cell>
          <cell r="T6373">
            <v>7.64</v>
          </cell>
          <cell r="U6373" t="str">
            <v>US$</v>
          </cell>
          <cell r="V6373" t="str">
            <v>EA</v>
          </cell>
          <cell r="W6373" t="str">
            <v>FLT</v>
          </cell>
          <cell r="X6373" t="str">
            <v>BRN</v>
          </cell>
          <cell r="Y6373" t="str">
            <v>OIL</v>
          </cell>
          <cell r="Z6373" t="str">
            <v>FOH</v>
          </cell>
        </row>
        <row r="6374">
          <cell r="A6374" t="str">
            <v>PH3750</v>
          </cell>
          <cell r="B6374" t="str">
            <v>9100423542</v>
          </cell>
          <cell r="C6374" t="str">
            <v>10009100423549</v>
          </cell>
          <cell r="D6374">
            <v>0.89100000000000001</v>
          </cell>
          <cell r="E6374">
            <v>4.1000000000000002E-2</v>
          </cell>
          <cell r="F6374">
            <v>3.1019999999999999</v>
          </cell>
          <cell r="G6374">
            <v>3.1019999999999999</v>
          </cell>
          <cell r="H6374">
            <v>5.04</v>
          </cell>
          <cell r="I6374">
            <v>5.3460000000000001</v>
          </cell>
          <cell r="J6374">
            <v>0.246</v>
          </cell>
          <cell r="K6374">
            <v>10.25</v>
          </cell>
          <cell r="L6374">
            <v>7.125</v>
          </cell>
          <cell r="M6374">
            <v>5.875</v>
          </cell>
          <cell r="N6374">
            <v>6</v>
          </cell>
          <cell r="O6374" t="str">
            <v>US</v>
          </cell>
          <cell r="P6374" t="str">
            <v>RA</v>
          </cell>
          <cell r="Q6374" t="str">
            <v>FOH</v>
          </cell>
          <cell r="R6374">
            <v>7</v>
          </cell>
          <cell r="S6374">
            <v>1176</v>
          </cell>
          <cell r="T6374">
            <v>8.08</v>
          </cell>
          <cell r="U6374" t="str">
            <v>US$</v>
          </cell>
          <cell r="V6374" t="str">
            <v>EA</v>
          </cell>
          <cell r="W6374" t="str">
            <v>FLT</v>
          </cell>
          <cell r="X6374" t="str">
            <v>BRN</v>
          </cell>
          <cell r="Y6374" t="str">
            <v>OIL</v>
          </cell>
          <cell r="Z6374" t="str">
            <v>FOH</v>
          </cell>
        </row>
        <row r="6375">
          <cell r="A6375" t="str">
            <v>PH3757</v>
          </cell>
          <cell r="B6375" t="str">
            <v>9100381156</v>
          </cell>
          <cell r="C6375" t="str">
            <v>10009100381153</v>
          </cell>
          <cell r="D6375">
            <v>2.74</v>
          </cell>
          <cell r="E6375">
            <v>9.0999999999999998E-2</v>
          </cell>
          <cell r="F6375">
            <v>4.79</v>
          </cell>
          <cell r="G6375">
            <v>4.79</v>
          </cell>
          <cell r="H6375">
            <v>8.2050000000000001</v>
          </cell>
          <cell r="I6375">
            <v>16.440000000000001</v>
          </cell>
          <cell r="J6375">
            <v>0.54600000000000004</v>
          </cell>
          <cell r="K6375">
            <v>14.875</v>
          </cell>
          <cell r="L6375">
            <v>10.125</v>
          </cell>
          <cell r="M6375">
            <v>9</v>
          </cell>
          <cell r="N6375">
            <v>6</v>
          </cell>
          <cell r="O6375" t="str">
            <v>US</v>
          </cell>
          <cell r="P6375" t="str">
            <v>RA</v>
          </cell>
          <cell r="Q6375" t="str">
            <v>FOH</v>
          </cell>
          <cell r="R6375">
            <v>4</v>
          </cell>
          <cell r="S6375">
            <v>312</v>
          </cell>
          <cell r="T6375">
            <v>20.190000000000001</v>
          </cell>
          <cell r="U6375" t="str">
            <v>US$</v>
          </cell>
          <cell r="V6375" t="str">
            <v>EA</v>
          </cell>
          <cell r="W6375" t="str">
            <v>FLT</v>
          </cell>
          <cell r="X6375" t="str">
            <v>BRN</v>
          </cell>
          <cell r="Y6375" t="str">
            <v>OIL</v>
          </cell>
          <cell r="Z6375" t="str">
            <v>FOH</v>
          </cell>
        </row>
        <row r="6376">
          <cell r="A6376" t="str">
            <v>PH3766</v>
          </cell>
          <cell r="B6376" t="str">
            <v>9100381194</v>
          </cell>
          <cell r="C6376" t="str">
            <v>10009100381191</v>
          </cell>
          <cell r="D6376">
            <v>1.8580000000000001</v>
          </cell>
          <cell r="E6376">
            <v>6.4000000000000001E-2</v>
          </cell>
          <cell r="F6376">
            <v>4.79</v>
          </cell>
          <cell r="G6376">
            <v>4.79</v>
          </cell>
          <cell r="H6376">
            <v>6.33</v>
          </cell>
          <cell r="I6376">
            <v>11.148</v>
          </cell>
          <cell r="J6376">
            <v>0.45600000000000002</v>
          </cell>
          <cell r="K6376">
            <v>14.875</v>
          </cell>
          <cell r="L6376">
            <v>10.125</v>
          </cell>
          <cell r="M6376">
            <v>7.125</v>
          </cell>
          <cell r="N6376">
            <v>6</v>
          </cell>
          <cell r="O6376" t="str">
            <v>US</v>
          </cell>
          <cell r="P6376" t="str">
            <v>RA</v>
          </cell>
          <cell r="Q6376" t="str">
            <v>FOH</v>
          </cell>
          <cell r="R6376">
            <v>5</v>
          </cell>
          <cell r="S6376">
            <v>390</v>
          </cell>
          <cell r="T6376">
            <v>9.7200000000000006</v>
          </cell>
          <cell r="U6376" t="str">
            <v>US$</v>
          </cell>
          <cell r="V6376" t="str">
            <v>EA</v>
          </cell>
          <cell r="W6376" t="str">
            <v>FLT</v>
          </cell>
          <cell r="X6376" t="str">
            <v>BRN</v>
          </cell>
          <cell r="Y6376" t="str">
            <v>OIL</v>
          </cell>
          <cell r="Z6376" t="str">
            <v>FOH</v>
          </cell>
        </row>
        <row r="6377">
          <cell r="A6377" t="str">
            <v>PH3766AZ</v>
          </cell>
          <cell r="B6377" t="str">
            <v>9100544490</v>
          </cell>
          <cell r="C6377" t="str">
            <v>10009100544497</v>
          </cell>
          <cell r="D6377">
            <v>0.1</v>
          </cell>
          <cell r="E6377">
            <v>0</v>
          </cell>
          <cell r="F6377">
            <v>0</v>
          </cell>
          <cell r="G6377">
            <v>0</v>
          </cell>
          <cell r="H6377">
            <v>0</v>
          </cell>
          <cell r="I6377">
            <v>0.6</v>
          </cell>
          <cell r="J6377">
            <v>0.42399999999999999</v>
          </cell>
          <cell r="K6377">
            <v>13.436999999999999</v>
          </cell>
          <cell r="L6377">
            <v>9</v>
          </cell>
          <cell r="M6377">
            <v>6.0620000000000003</v>
          </cell>
          <cell r="N6377">
            <v>6</v>
          </cell>
          <cell r="O6377" t="str">
            <v>US</v>
          </cell>
          <cell r="P6377" t="str">
            <v>RA</v>
          </cell>
          <cell r="Q6377" t="str">
            <v>FOH</v>
          </cell>
          <cell r="R6377">
            <v>6</v>
          </cell>
          <cell r="S6377">
            <v>540</v>
          </cell>
          <cell r="T6377">
            <v>8.3800000000000008</v>
          </cell>
          <cell r="U6377" t="str">
            <v>US$</v>
          </cell>
          <cell r="V6377" t="str">
            <v>EA</v>
          </cell>
          <cell r="W6377" t="str">
            <v>FLT</v>
          </cell>
          <cell r="X6377" t="str">
            <v>BRN</v>
          </cell>
          <cell r="Y6377" t="str">
            <v>OIL</v>
          </cell>
          <cell r="Z6377" t="str">
            <v>FOH</v>
          </cell>
        </row>
        <row r="6378">
          <cell r="A6378" t="str">
            <v>PH3766FP</v>
          </cell>
          <cell r="B6378" t="str">
            <v>9100008787</v>
          </cell>
          <cell r="C6378" t="str">
            <v>10009100008784</v>
          </cell>
          <cell r="D6378">
            <v>1.706</v>
          </cell>
          <cell r="E6378">
            <v>8.4000000000000005E-2</v>
          </cell>
          <cell r="F6378">
            <v>0</v>
          </cell>
          <cell r="G6378">
            <v>0</v>
          </cell>
          <cell r="H6378">
            <v>0</v>
          </cell>
          <cell r="I6378">
            <v>10.236000000000001</v>
          </cell>
          <cell r="J6378">
            <v>0.504</v>
          </cell>
          <cell r="K6378">
            <v>13.436999999999999</v>
          </cell>
          <cell r="L6378">
            <v>9</v>
          </cell>
          <cell r="M6378">
            <v>6.0620000000000003</v>
          </cell>
          <cell r="N6378">
            <v>6</v>
          </cell>
          <cell r="O6378" t="str">
            <v>US</v>
          </cell>
          <cell r="P6378" t="str">
            <v>RA</v>
          </cell>
          <cell r="Q6378" t="str">
            <v>FOH</v>
          </cell>
          <cell r="R6378">
            <v>6</v>
          </cell>
          <cell r="S6378">
            <v>540</v>
          </cell>
          <cell r="T6378">
            <v>9.44</v>
          </cell>
          <cell r="U6378" t="str">
            <v>US$</v>
          </cell>
          <cell r="V6378" t="str">
            <v>EA</v>
          </cell>
          <cell r="W6378" t="str">
            <v>FLT</v>
          </cell>
          <cell r="X6378" t="str">
            <v>BRN</v>
          </cell>
          <cell r="Y6378" t="str">
            <v>OIL</v>
          </cell>
          <cell r="Z6378" t="str">
            <v>FOH</v>
          </cell>
        </row>
        <row r="6379">
          <cell r="A6379" t="str">
            <v>PH3773</v>
          </cell>
          <cell r="B6379" t="str">
            <v>9100381163</v>
          </cell>
          <cell r="C6379" t="str">
            <v>10009100381160</v>
          </cell>
          <cell r="D6379">
            <v>2.4929999999999999</v>
          </cell>
          <cell r="E6379">
            <v>0.14199999999999999</v>
          </cell>
          <cell r="F6379">
            <v>5.6020000000000003</v>
          </cell>
          <cell r="G6379">
            <v>5.6020000000000003</v>
          </cell>
          <cell r="H6379">
            <v>11.205</v>
          </cell>
          <cell r="I6379">
            <v>14.958</v>
          </cell>
          <cell r="J6379">
            <v>0.85199999999999998</v>
          </cell>
          <cell r="K6379">
            <v>17.375</v>
          </cell>
          <cell r="L6379">
            <v>11.75</v>
          </cell>
          <cell r="M6379">
            <v>12</v>
          </cell>
          <cell r="N6379">
            <v>6</v>
          </cell>
          <cell r="O6379" t="str">
            <v>US</v>
          </cell>
          <cell r="P6379" t="str">
            <v>RA</v>
          </cell>
          <cell r="Q6379" t="str">
            <v>FOH</v>
          </cell>
          <cell r="R6379">
            <v>3</v>
          </cell>
          <cell r="S6379">
            <v>162</v>
          </cell>
          <cell r="T6379">
            <v>15.41</v>
          </cell>
          <cell r="U6379" t="str">
            <v>US$</v>
          </cell>
          <cell r="V6379" t="str">
            <v>EA</v>
          </cell>
          <cell r="W6379" t="str">
            <v>FLT</v>
          </cell>
          <cell r="X6379" t="str">
            <v>BRN</v>
          </cell>
          <cell r="Y6379" t="str">
            <v>OIL</v>
          </cell>
          <cell r="Z6379" t="str">
            <v>FOH</v>
          </cell>
        </row>
        <row r="6380">
          <cell r="A6380" t="str">
            <v>PH3776</v>
          </cell>
          <cell r="B6380" t="str">
            <v>9100381170</v>
          </cell>
          <cell r="C6380" t="str">
            <v>10009100381177</v>
          </cell>
          <cell r="D6380">
            <v>1.629</v>
          </cell>
          <cell r="E6380">
            <v>7.1999999999999995E-2</v>
          </cell>
          <cell r="F6380">
            <v>3.8519999999999999</v>
          </cell>
          <cell r="G6380">
            <v>3.8519999999999999</v>
          </cell>
          <cell r="H6380">
            <v>8.33</v>
          </cell>
          <cell r="I6380">
            <v>19.547999999999998</v>
          </cell>
          <cell r="J6380">
            <v>0.52500000000000002</v>
          </cell>
          <cell r="K6380">
            <v>12.061999999999999</v>
          </cell>
          <cell r="L6380">
            <v>8.25</v>
          </cell>
          <cell r="M6380">
            <v>9.125</v>
          </cell>
          <cell r="N6380">
            <v>12</v>
          </cell>
          <cell r="O6380" t="str">
            <v>US</v>
          </cell>
          <cell r="P6380" t="str">
            <v>RA</v>
          </cell>
          <cell r="Q6380" t="str">
            <v>FOH</v>
          </cell>
          <cell r="R6380">
            <v>4</v>
          </cell>
          <cell r="S6380">
            <v>480</v>
          </cell>
          <cell r="T6380">
            <v>9.61</v>
          </cell>
          <cell r="U6380" t="str">
            <v>US$</v>
          </cell>
          <cell r="V6380" t="str">
            <v>EA</v>
          </cell>
          <cell r="W6380" t="str">
            <v>FLT</v>
          </cell>
          <cell r="X6380" t="str">
            <v>BRN</v>
          </cell>
          <cell r="Y6380" t="str">
            <v>OIL</v>
          </cell>
          <cell r="Z6380" t="str">
            <v>FOH</v>
          </cell>
        </row>
        <row r="6381">
          <cell r="A6381" t="str">
            <v>PH3786</v>
          </cell>
          <cell r="B6381" t="str">
            <v>9100425164</v>
          </cell>
          <cell r="C6381" t="str">
            <v>10009100425161</v>
          </cell>
          <cell r="D6381">
            <v>2.1960000000000002</v>
          </cell>
          <cell r="E6381">
            <v>8.8999999999999996E-2</v>
          </cell>
          <cell r="F6381">
            <v>4.415</v>
          </cell>
          <cell r="G6381">
            <v>4.415</v>
          </cell>
          <cell r="H6381">
            <v>7.2670000000000003</v>
          </cell>
          <cell r="I6381">
            <v>13.176</v>
          </cell>
          <cell r="J6381">
            <v>0.53400000000000003</v>
          </cell>
          <cell r="K6381">
            <v>13.811999999999999</v>
          </cell>
          <cell r="L6381">
            <v>9.375</v>
          </cell>
          <cell r="M6381">
            <v>8.0619999999999994</v>
          </cell>
          <cell r="N6381">
            <v>6</v>
          </cell>
          <cell r="O6381" t="str">
            <v>US</v>
          </cell>
          <cell r="Q6381" t="str">
            <v>FOH</v>
          </cell>
          <cell r="R6381">
            <v>5</v>
          </cell>
          <cell r="S6381">
            <v>450</v>
          </cell>
          <cell r="T6381">
            <v>15.15</v>
          </cell>
          <cell r="U6381" t="str">
            <v>US$</v>
          </cell>
          <cell r="W6381" t="str">
            <v>FLT</v>
          </cell>
          <cell r="X6381" t="str">
            <v>BRN</v>
          </cell>
          <cell r="Y6381" t="str">
            <v>OIL</v>
          </cell>
          <cell r="Z6381" t="str">
            <v>FOH</v>
          </cell>
        </row>
        <row r="6382">
          <cell r="A6382" t="str">
            <v>PH3786</v>
          </cell>
          <cell r="B6382" t="str">
            <v>9100425164</v>
          </cell>
          <cell r="C6382" t="str">
            <v>10009100425161</v>
          </cell>
          <cell r="D6382">
            <v>2.177</v>
          </cell>
          <cell r="E6382">
            <v>0.129</v>
          </cell>
          <cell r="F6382">
            <v>4.79</v>
          </cell>
          <cell r="G6382">
            <v>4.79</v>
          </cell>
          <cell r="H6382">
            <v>8.2050000000000001</v>
          </cell>
          <cell r="I6382">
            <v>13.061999999999999</v>
          </cell>
          <cell r="J6382">
            <v>0.77400000000000002</v>
          </cell>
          <cell r="K6382">
            <v>14.875</v>
          </cell>
          <cell r="L6382">
            <v>10.125</v>
          </cell>
          <cell r="M6382">
            <v>9</v>
          </cell>
          <cell r="N6382">
            <v>6</v>
          </cell>
          <cell r="O6382" t="str">
            <v>US</v>
          </cell>
          <cell r="P6382" t="str">
            <v>RA</v>
          </cell>
          <cell r="Q6382" t="str">
            <v>FOH</v>
          </cell>
          <cell r="R6382">
            <v>5</v>
          </cell>
          <cell r="S6382">
            <v>390</v>
          </cell>
          <cell r="T6382">
            <v>15.15</v>
          </cell>
          <cell r="U6382" t="str">
            <v>US$</v>
          </cell>
          <cell r="V6382" t="str">
            <v>EA</v>
          </cell>
          <cell r="W6382" t="str">
            <v>FLT</v>
          </cell>
          <cell r="X6382" t="str">
            <v>BRN</v>
          </cell>
          <cell r="Y6382" t="str">
            <v>OIL</v>
          </cell>
          <cell r="Z6382" t="str">
            <v>FOH</v>
          </cell>
        </row>
        <row r="6383">
          <cell r="A6383" t="str">
            <v>PH3786AZ</v>
          </cell>
          <cell r="B6383" t="str">
            <v>9100544506</v>
          </cell>
          <cell r="C6383" t="str">
            <v>10009100544503</v>
          </cell>
          <cell r="D6383">
            <v>2</v>
          </cell>
          <cell r="E6383">
            <v>0</v>
          </cell>
          <cell r="F6383">
            <v>0</v>
          </cell>
          <cell r="G6383">
            <v>0</v>
          </cell>
          <cell r="H6383">
            <v>0</v>
          </cell>
          <cell r="I6383">
            <v>12</v>
          </cell>
          <cell r="J6383">
            <v>0.52700000000000002</v>
          </cell>
          <cell r="K6383">
            <v>13.5</v>
          </cell>
          <cell r="L6383">
            <v>9</v>
          </cell>
          <cell r="M6383">
            <v>7.5</v>
          </cell>
          <cell r="N6383">
            <v>6</v>
          </cell>
          <cell r="O6383" t="str">
            <v>US</v>
          </cell>
          <cell r="P6383" t="str">
            <v>RA</v>
          </cell>
          <cell r="Q6383" t="str">
            <v>FOH</v>
          </cell>
          <cell r="R6383">
            <v>5</v>
          </cell>
          <cell r="S6383">
            <v>450</v>
          </cell>
          <cell r="T6383">
            <v>9.06</v>
          </cell>
          <cell r="U6383" t="str">
            <v>US$</v>
          </cell>
          <cell r="V6383" t="str">
            <v>EA</v>
          </cell>
          <cell r="W6383" t="str">
            <v>FLT</v>
          </cell>
          <cell r="X6383" t="str">
            <v>BRN</v>
          </cell>
          <cell r="Y6383" t="str">
            <v>OIL</v>
          </cell>
          <cell r="Z6383" t="str">
            <v>FOH</v>
          </cell>
        </row>
        <row r="6384">
          <cell r="A6384" t="str">
            <v>PH3786FP</v>
          </cell>
          <cell r="B6384" t="str">
            <v>9100008800</v>
          </cell>
          <cell r="C6384" t="str">
            <v>10009100008807</v>
          </cell>
          <cell r="D6384">
            <v>1.9910000000000001</v>
          </cell>
          <cell r="E6384">
            <v>9.9000000000000005E-2</v>
          </cell>
          <cell r="F6384">
            <v>0</v>
          </cell>
          <cell r="G6384">
            <v>0</v>
          </cell>
          <cell r="H6384">
            <v>0</v>
          </cell>
          <cell r="I6384">
            <v>11.946</v>
          </cell>
          <cell r="J6384">
            <v>0.59399999999999997</v>
          </cell>
          <cell r="K6384">
            <v>13.5</v>
          </cell>
          <cell r="L6384">
            <v>9</v>
          </cell>
          <cell r="M6384">
            <v>7.5</v>
          </cell>
          <cell r="N6384">
            <v>6</v>
          </cell>
          <cell r="O6384" t="str">
            <v>US</v>
          </cell>
          <cell r="P6384" t="str">
            <v>RA</v>
          </cell>
          <cell r="Q6384" t="str">
            <v>FOH</v>
          </cell>
          <cell r="R6384">
            <v>5</v>
          </cell>
          <cell r="S6384">
            <v>450</v>
          </cell>
          <cell r="T6384">
            <v>14.61</v>
          </cell>
          <cell r="U6384" t="str">
            <v>US$</v>
          </cell>
          <cell r="V6384" t="str">
            <v>EA</v>
          </cell>
          <cell r="W6384" t="str">
            <v>FLT</v>
          </cell>
          <cell r="X6384" t="str">
            <v>BRN</v>
          </cell>
          <cell r="Y6384" t="str">
            <v>OIL</v>
          </cell>
          <cell r="Z6384" t="str">
            <v>FOH</v>
          </cell>
        </row>
        <row r="6385">
          <cell r="A6385" t="str">
            <v>PH3786PRO</v>
          </cell>
          <cell r="B6385" t="str">
            <v>9100038012</v>
          </cell>
          <cell r="C6385" t="str">
            <v>10009100038019</v>
          </cell>
          <cell r="D6385">
            <v>2.0059999999999998</v>
          </cell>
          <cell r="E6385">
            <v>9.8000000000000004E-2</v>
          </cell>
          <cell r="F6385">
            <v>0</v>
          </cell>
          <cell r="G6385">
            <v>0</v>
          </cell>
          <cell r="H6385">
            <v>0</v>
          </cell>
          <cell r="I6385">
            <v>12.036</v>
          </cell>
          <cell r="J6385">
            <v>0.58799999999999997</v>
          </cell>
          <cell r="K6385">
            <v>13.5</v>
          </cell>
          <cell r="L6385">
            <v>9</v>
          </cell>
          <cell r="M6385">
            <v>7.5</v>
          </cell>
          <cell r="N6385">
            <v>6</v>
          </cell>
          <cell r="O6385" t="str">
            <v>US</v>
          </cell>
          <cell r="P6385" t="str">
            <v>RA</v>
          </cell>
          <cell r="Q6385" t="str">
            <v>FRP</v>
          </cell>
          <cell r="R6385">
            <v>5</v>
          </cell>
          <cell r="S6385">
            <v>450</v>
          </cell>
          <cell r="T6385">
            <v>15.15</v>
          </cell>
          <cell r="U6385" t="str">
            <v>US$</v>
          </cell>
          <cell r="V6385" t="str">
            <v>EA</v>
          </cell>
          <cell r="W6385" t="str">
            <v>FLT</v>
          </cell>
          <cell r="X6385" t="str">
            <v>BRN</v>
          </cell>
          <cell r="Y6385" t="str">
            <v>OIL</v>
          </cell>
          <cell r="Z6385" t="str">
            <v>FRP</v>
          </cell>
        </row>
        <row r="6386">
          <cell r="A6386" t="str">
            <v>PH3791</v>
          </cell>
          <cell r="B6386" t="str">
            <v>9100381200</v>
          </cell>
          <cell r="C6386" t="str">
            <v>10009100381207</v>
          </cell>
          <cell r="D6386">
            <v>0.90800000000000003</v>
          </cell>
          <cell r="E6386">
            <v>0.50800000000000001</v>
          </cell>
          <cell r="F6386">
            <v>3.8519999999999999</v>
          </cell>
          <cell r="G6386">
            <v>3.8519999999999999</v>
          </cell>
          <cell r="H6386">
            <v>4.2670000000000003</v>
          </cell>
          <cell r="I6386">
            <v>5.4480000000000004</v>
          </cell>
          <cell r="J6386">
            <v>3.048</v>
          </cell>
          <cell r="K6386">
            <v>12.061999999999999</v>
          </cell>
          <cell r="L6386">
            <v>8.25</v>
          </cell>
          <cell r="M6386">
            <v>5.0620000000000003</v>
          </cell>
          <cell r="N6386">
            <v>6</v>
          </cell>
          <cell r="O6386" t="str">
            <v>US</v>
          </cell>
          <cell r="P6386" t="str">
            <v>RA</v>
          </cell>
          <cell r="Q6386" t="str">
            <v>FOH</v>
          </cell>
          <cell r="R6386">
            <v>8</v>
          </cell>
          <cell r="S6386">
            <v>960</v>
          </cell>
          <cell r="T6386">
            <v>7.22</v>
          </cell>
          <cell r="U6386" t="str">
            <v>US$</v>
          </cell>
          <cell r="V6386" t="str">
            <v>EA</v>
          </cell>
          <cell r="W6386" t="str">
            <v>FLT</v>
          </cell>
          <cell r="X6386" t="str">
            <v>BRN</v>
          </cell>
          <cell r="Y6386" t="str">
            <v>OIL</v>
          </cell>
          <cell r="Z6386" t="str">
            <v>FOH</v>
          </cell>
        </row>
        <row r="6387">
          <cell r="A6387" t="str">
            <v>PH38</v>
          </cell>
          <cell r="B6387" t="str">
            <v>9100400192</v>
          </cell>
          <cell r="C6387" t="str">
            <v>10009100400199</v>
          </cell>
          <cell r="D6387">
            <v>1.429</v>
          </cell>
          <cell r="E6387">
            <v>0.123</v>
          </cell>
          <cell r="F6387">
            <v>4.4930000000000003</v>
          </cell>
          <cell r="G6387">
            <v>4.4930000000000003</v>
          </cell>
          <cell r="H6387">
            <v>9.2370000000000001</v>
          </cell>
          <cell r="I6387">
            <v>8.5739999999999998</v>
          </cell>
          <cell r="J6387">
            <v>1.476</v>
          </cell>
          <cell r="K6387">
            <v>14</v>
          </cell>
          <cell r="L6387">
            <v>9.5</v>
          </cell>
          <cell r="M6387">
            <v>10</v>
          </cell>
          <cell r="N6387">
            <v>6</v>
          </cell>
          <cell r="O6387" t="str">
            <v>US</v>
          </cell>
          <cell r="Q6387" t="str">
            <v>FOH</v>
          </cell>
          <cell r="R6387">
            <v>0</v>
          </cell>
          <cell r="S6387">
            <v>480</v>
          </cell>
          <cell r="T6387">
            <v>0</v>
          </cell>
          <cell r="W6387" t="str">
            <v>FLT</v>
          </cell>
          <cell r="X6387" t="str">
            <v>BRN</v>
          </cell>
          <cell r="Y6387" t="str">
            <v>OIL</v>
          </cell>
          <cell r="Z6387" t="str">
            <v>FOH</v>
          </cell>
        </row>
        <row r="6388">
          <cell r="A6388" t="str">
            <v>PH3807A</v>
          </cell>
          <cell r="B6388" t="str">
            <v>9100381958</v>
          </cell>
          <cell r="C6388" t="str">
            <v>10009100381955</v>
          </cell>
          <cell r="D6388">
            <v>0.1</v>
          </cell>
          <cell r="E6388">
            <v>0</v>
          </cell>
          <cell r="F6388">
            <v>0</v>
          </cell>
          <cell r="G6388">
            <v>0</v>
          </cell>
          <cell r="H6388">
            <v>0</v>
          </cell>
          <cell r="I6388">
            <v>0</v>
          </cell>
          <cell r="J6388">
            <v>0</v>
          </cell>
          <cell r="K6388">
            <v>0</v>
          </cell>
          <cell r="L6388">
            <v>0</v>
          </cell>
          <cell r="M6388">
            <v>0</v>
          </cell>
          <cell r="N6388">
            <v>12</v>
          </cell>
          <cell r="O6388" t="str">
            <v>US</v>
          </cell>
          <cell r="Q6388" t="str">
            <v>EXG</v>
          </cell>
          <cell r="R6388">
            <v>9</v>
          </cell>
          <cell r="S6388">
            <v>1620</v>
          </cell>
          <cell r="T6388">
            <v>0</v>
          </cell>
          <cell r="W6388" t="str">
            <v>FLT</v>
          </cell>
          <cell r="X6388" t="str">
            <v>BRN</v>
          </cell>
          <cell r="Y6388" t="str">
            <v>OIL</v>
          </cell>
          <cell r="Z6388" t="str">
            <v>EXG</v>
          </cell>
        </row>
        <row r="6389">
          <cell r="A6389" t="str">
            <v>PH3816</v>
          </cell>
          <cell r="B6389" t="str">
            <v>9100381439</v>
          </cell>
          <cell r="C6389" t="str">
            <v>10009100381436</v>
          </cell>
          <cell r="D6389">
            <v>0.97499999999999998</v>
          </cell>
          <cell r="E6389">
            <v>2.7E-2</v>
          </cell>
          <cell r="F6389">
            <v>3.161</v>
          </cell>
          <cell r="G6389">
            <v>3.161</v>
          </cell>
          <cell r="H6389">
            <v>3.7589999999999999</v>
          </cell>
          <cell r="I6389">
            <v>5.85</v>
          </cell>
          <cell r="J6389">
            <v>0.17599999999999999</v>
          </cell>
          <cell r="K6389">
            <v>9.8119999999999994</v>
          </cell>
          <cell r="L6389">
            <v>6.6870000000000003</v>
          </cell>
          <cell r="M6389">
            <v>4.625</v>
          </cell>
          <cell r="N6389">
            <v>6</v>
          </cell>
          <cell r="O6389" t="str">
            <v>US</v>
          </cell>
          <cell r="P6389" t="str">
            <v>RA</v>
          </cell>
          <cell r="Q6389" t="str">
            <v>EXG</v>
          </cell>
          <cell r="R6389">
            <v>9</v>
          </cell>
          <cell r="S6389">
            <v>1512</v>
          </cell>
          <cell r="T6389">
            <v>6.23</v>
          </cell>
          <cell r="U6389" t="str">
            <v>US$</v>
          </cell>
          <cell r="V6389" t="str">
            <v>EA</v>
          </cell>
          <cell r="W6389" t="str">
            <v>FLT</v>
          </cell>
          <cell r="X6389" t="str">
            <v>BRN</v>
          </cell>
          <cell r="Y6389" t="str">
            <v>OIL</v>
          </cell>
          <cell r="Z6389" t="str">
            <v>EXG</v>
          </cell>
        </row>
        <row r="6390">
          <cell r="A6390" t="str">
            <v>PH3833</v>
          </cell>
          <cell r="B6390" t="str">
            <v>9100013194</v>
          </cell>
          <cell r="C6390" t="str">
            <v>10009100013191</v>
          </cell>
          <cell r="D6390">
            <v>1.05</v>
          </cell>
          <cell r="E6390">
            <v>3.5999999999999997E-2</v>
          </cell>
          <cell r="F6390">
            <v>3.8519999999999999</v>
          </cell>
          <cell r="G6390">
            <v>3.8519999999999999</v>
          </cell>
          <cell r="H6390">
            <v>3.2669999999999999</v>
          </cell>
          <cell r="I6390">
            <v>12.6</v>
          </cell>
          <cell r="J6390">
            <v>0.432</v>
          </cell>
          <cell r="K6390">
            <v>15.936999999999999</v>
          </cell>
          <cell r="L6390">
            <v>12.061999999999999</v>
          </cell>
          <cell r="M6390">
            <v>4.0620000000000003</v>
          </cell>
          <cell r="N6390">
            <v>12</v>
          </cell>
          <cell r="O6390" t="str">
            <v>US</v>
          </cell>
          <cell r="P6390" t="str">
            <v>RA</v>
          </cell>
          <cell r="Q6390" t="str">
            <v>HDO</v>
          </cell>
          <cell r="R6390">
            <v>10</v>
          </cell>
          <cell r="S6390">
            <v>1200</v>
          </cell>
          <cell r="T6390">
            <v>6.55</v>
          </cell>
          <cell r="U6390" t="str">
            <v>US$</v>
          </cell>
          <cell r="V6390" t="str">
            <v>EA</v>
          </cell>
          <cell r="W6390" t="str">
            <v>FLT</v>
          </cell>
          <cell r="X6390" t="str">
            <v>BRN</v>
          </cell>
          <cell r="Y6390" t="str">
            <v>FOT</v>
          </cell>
          <cell r="Z6390" t="str">
            <v>HDO</v>
          </cell>
        </row>
        <row r="6391">
          <cell r="A6391" t="str">
            <v>PH39</v>
          </cell>
          <cell r="B6391" t="str">
            <v>9100400208</v>
          </cell>
          <cell r="C6391" t="str">
            <v>10009100400205</v>
          </cell>
          <cell r="D6391">
            <v>1.2749999999999999</v>
          </cell>
          <cell r="E6391">
            <v>7.0999999999999994E-2</v>
          </cell>
          <cell r="F6391">
            <v>3.8519999999999999</v>
          </cell>
          <cell r="G6391">
            <v>3.8519999999999999</v>
          </cell>
          <cell r="H6391">
            <v>7.1420000000000003</v>
          </cell>
          <cell r="I6391">
            <v>7.65</v>
          </cell>
          <cell r="J6391">
            <v>0.42599999999999999</v>
          </cell>
          <cell r="K6391">
            <v>12.061999999999999</v>
          </cell>
          <cell r="L6391">
            <v>8.25</v>
          </cell>
          <cell r="M6391">
            <v>7.9370000000000003</v>
          </cell>
          <cell r="N6391">
            <v>6</v>
          </cell>
          <cell r="O6391" t="str">
            <v>US</v>
          </cell>
          <cell r="P6391" t="str">
            <v>RA</v>
          </cell>
          <cell r="Q6391" t="str">
            <v>FOH</v>
          </cell>
          <cell r="R6391">
            <v>5</v>
          </cell>
          <cell r="S6391">
            <v>600</v>
          </cell>
          <cell r="T6391">
            <v>8.67</v>
          </cell>
          <cell r="U6391" t="str">
            <v>US$</v>
          </cell>
          <cell r="V6391" t="str">
            <v>EA</v>
          </cell>
          <cell r="W6391" t="str">
            <v>FLT</v>
          </cell>
          <cell r="X6391" t="str">
            <v>BRN</v>
          </cell>
          <cell r="Y6391" t="str">
            <v>OIL</v>
          </cell>
          <cell r="Z6391" t="str">
            <v>FOH</v>
          </cell>
        </row>
        <row r="6392">
          <cell r="A6392" t="str">
            <v>PH3900</v>
          </cell>
          <cell r="B6392" t="str">
            <v>9100420152</v>
          </cell>
          <cell r="C6392" t="str">
            <v>10009100420159</v>
          </cell>
          <cell r="D6392">
            <v>1.075</v>
          </cell>
          <cell r="E6392">
            <v>5.3999999999999999E-2</v>
          </cell>
          <cell r="F6392">
            <v>3.8519999999999999</v>
          </cell>
          <cell r="G6392">
            <v>3.8519999999999999</v>
          </cell>
          <cell r="H6392">
            <v>5.33</v>
          </cell>
          <cell r="I6392">
            <v>12.9</v>
          </cell>
          <cell r="J6392">
            <v>0.64800000000000002</v>
          </cell>
          <cell r="K6392">
            <v>15.936999999999999</v>
          </cell>
          <cell r="L6392">
            <v>12.061999999999999</v>
          </cell>
          <cell r="M6392">
            <v>6.125</v>
          </cell>
          <cell r="N6392">
            <v>12</v>
          </cell>
          <cell r="O6392" t="str">
            <v>US</v>
          </cell>
          <cell r="P6392" t="str">
            <v>RA</v>
          </cell>
          <cell r="Q6392" t="str">
            <v>FOH</v>
          </cell>
          <cell r="R6392">
            <v>6</v>
          </cell>
          <cell r="S6392">
            <v>720</v>
          </cell>
          <cell r="T6392">
            <v>6.36</v>
          </cell>
          <cell r="U6392" t="str">
            <v>US$</v>
          </cell>
          <cell r="V6392" t="str">
            <v>EA</v>
          </cell>
          <cell r="W6392" t="str">
            <v>FLT</v>
          </cell>
          <cell r="X6392" t="str">
            <v>BRN</v>
          </cell>
          <cell r="Y6392" t="str">
            <v>OIL</v>
          </cell>
          <cell r="Z6392" t="str">
            <v>FOH</v>
          </cell>
        </row>
        <row r="6393">
          <cell r="A6393" t="str">
            <v>PH3950</v>
          </cell>
          <cell r="B6393" t="str">
            <v>9100381491</v>
          </cell>
          <cell r="C6393" t="str">
            <v>10009100381498</v>
          </cell>
          <cell r="D6393">
            <v>0.76800000000000002</v>
          </cell>
          <cell r="E6393">
            <v>3.2000000000000001E-2</v>
          </cell>
          <cell r="F6393">
            <v>3.8479999999999999</v>
          </cell>
          <cell r="G6393">
            <v>3.8479999999999999</v>
          </cell>
          <cell r="H6393">
            <v>3.2589999999999999</v>
          </cell>
          <cell r="I6393">
            <v>9.2159999999999993</v>
          </cell>
          <cell r="J6393">
            <v>0.38400000000000001</v>
          </cell>
          <cell r="K6393">
            <v>15.936999999999999</v>
          </cell>
          <cell r="L6393">
            <v>11.936999999999999</v>
          </cell>
          <cell r="M6393">
            <v>3.5619999999999998</v>
          </cell>
          <cell r="N6393">
            <v>12</v>
          </cell>
          <cell r="O6393" t="str">
            <v>US</v>
          </cell>
          <cell r="Q6393" t="str">
            <v>EXG</v>
          </cell>
          <cell r="R6393">
            <v>11</v>
          </cell>
          <cell r="S6393">
            <v>1320</v>
          </cell>
          <cell r="T6393">
            <v>5.79</v>
          </cell>
          <cell r="U6393" t="str">
            <v>US$</v>
          </cell>
          <cell r="W6393" t="str">
            <v>FLT</v>
          </cell>
          <cell r="X6393" t="str">
            <v>BRN</v>
          </cell>
          <cell r="Y6393" t="str">
            <v>OIL</v>
          </cell>
          <cell r="Z6393" t="str">
            <v>EXG</v>
          </cell>
        </row>
        <row r="6394">
          <cell r="A6394" t="str">
            <v>PH3950</v>
          </cell>
          <cell r="B6394" t="str">
            <v>9100381491</v>
          </cell>
          <cell r="C6394" t="str">
            <v>50009100381496</v>
          </cell>
          <cell r="D6394">
            <v>0.77500000000000002</v>
          </cell>
          <cell r="E6394">
            <v>2.8000000000000001E-2</v>
          </cell>
          <cell r="F6394">
            <v>3.8479999999999999</v>
          </cell>
          <cell r="G6394">
            <v>3.8479999999999999</v>
          </cell>
          <cell r="H6394">
            <v>3.2589999999999999</v>
          </cell>
          <cell r="I6394">
            <v>4.6500000000000004</v>
          </cell>
          <cell r="J6394">
            <v>0.2</v>
          </cell>
          <cell r="K6394">
            <v>12.125</v>
          </cell>
          <cell r="L6394">
            <v>8</v>
          </cell>
          <cell r="M6394">
            <v>3.5619999999999998</v>
          </cell>
          <cell r="N6394">
            <v>6</v>
          </cell>
          <cell r="O6394" t="str">
            <v>US</v>
          </cell>
          <cell r="P6394" t="str">
            <v>RA</v>
          </cell>
          <cell r="Q6394" t="str">
            <v>EXG</v>
          </cell>
          <cell r="R6394">
            <v>11</v>
          </cell>
          <cell r="S6394">
            <v>1320</v>
          </cell>
          <cell r="T6394">
            <v>5.79</v>
          </cell>
          <cell r="U6394" t="str">
            <v>US$</v>
          </cell>
          <cell r="V6394" t="str">
            <v>EA</v>
          </cell>
          <cell r="W6394" t="str">
            <v>FLT</v>
          </cell>
          <cell r="X6394" t="str">
            <v>BRN</v>
          </cell>
          <cell r="Y6394" t="str">
            <v>OIL</v>
          </cell>
          <cell r="Z6394" t="str">
            <v>EXG</v>
          </cell>
        </row>
        <row r="6395">
          <cell r="A6395" t="str">
            <v>PH3950AZ</v>
          </cell>
          <cell r="B6395" t="str">
            <v>9100544377</v>
          </cell>
          <cell r="C6395" t="str">
            <v>10009100544374</v>
          </cell>
          <cell r="D6395">
            <v>0.72499999999999998</v>
          </cell>
          <cell r="E6395">
            <v>0</v>
          </cell>
          <cell r="F6395">
            <v>0</v>
          </cell>
          <cell r="G6395">
            <v>0</v>
          </cell>
          <cell r="H6395">
            <v>0</v>
          </cell>
          <cell r="I6395">
            <v>4.3499999999999996</v>
          </cell>
          <cell r="J6395">
            <v>0.193</v>
          </cell>
          <cell r="K6395">
            <v>11.875</v>
          </cell>
          <cell r="L6395">
            <v>7.875</v>
          </cell>
          <cell r="M6395">
            <v>3.5619999999999998</v>
          </cell>
          <cell r="N6395">
            <v>6</v>
          </cell>
          <cell r="O6395" t="str">
            <v>US</v>
          </cell>
          <cell r="P6395" t="str">
            <v>RA</v>
          </cell>
          <cell r="Q6395" t="str">
            <v>EXG</v>
          </cell>
          <cell r="R6395">
            <v>11</v>
          </cell>
          <cell r="S6395">
            <v>1320</v>
          </cell>
          <cell r="T6395">
            <v>4.0999999999999996</v>
          </cell>
          <cell r="U6395" t="str">
            <v>US$</v>
          </cell>
          <cell r="V6395" t="str">
            <v>EA</v>
          </cell>
          <cell r="W6395" t="str">
            <v>FLT</v>
          </cell>
          <cell r="X6395" t="str">
            <v>BRN</v>
          </cell>
          <cell r="Y6395" t="str">
            <v>OIL</v>
          </cell>
          <cell r="Z6395" t="str">
            <v>EXG</v>
          </cell>
        </row>
        <row r="6396">
          <cell r="A6396" t="str">
            <v>PH3950FP</v>
          </cell>
          <cell r="B6396" t="str">
            <v>9100538833</v>
          </cell>
          <cell r="C6396" t="str">
            <v>10009100538830</v>
          </cell>
          <cell r="D6396">
            <v>0.72499999999999998</v>
          </cell>
          <cell r="E6396">
            <v>0</v>
          </cell>
          <cell r="F6396">
            <v>0</v>
          </cell>
          <cell r="G6396">
            <v>0</v>
          </cell>
          <cell r="H6396">
            <v>0</v>
          </cell>
          <cell r="I6396">
            <v>4.3499999999999996</v>
          </cell>
          <cell r="J6396">
            <v>0.20799999999999999</v>
          </cell>
          <cell r="K6396">
            <v>8.07</v>
          </cell>
          <cell r="L6396">
            <v>3.6320000000000001</v>
          </cell>
          <cell r="M6396">
            <v>12.265000000000001</v>
          </cell>
          <cell r="N6396">
            <v>6</v>
          </cell>
          <cell r="O6396" t="str">
            <v>US</v>
          </cell>
          <cell r="P6396" t="str">
            <v>RA</v>
          </cell>
          <cell r="Q6396" t="str">
            <v>EXG</v>
          </cell>
          <cell r="R6396">
            <v>11</v>
          </cell>
          <cell r="S6396">
            <v>1320</v>
          </cell>
          <cell r="T6396">
            <v>5.52</v>
          </cell>
          <cell r="U6396" t="str">
            <v>US$</v>
          </cell>
          <cell r="V6396" t="str">
            <v>EA</v>
          </cell>
          <cell r="W6396" t="str">
            <v>FLT</v>
          </cell>
          <cell r="X6396" t="str">
            <v>BRN</v>
          </cell>
          <cell r="Y6396" t="str">
            <v>OIL</v>
          </cell>
          <cell r="Z6396" t="str">
            <v>EXG</v>
          </cell>
        </row>
        <row r="6397">
          <cell r="A6397" t="str">
            <v>PH3950PRO</v>
          </cell>
          <cell r="B6397" t="str">
            <v>9100022356</v>
          </cell>
          <cell r="C6397" t="str">
            <v>10009100022353</v>
          </cell>
          <cell r="D6397">
            <v>0.73299999999999998</v>
          </cell>
          <cell r="E6397">
            <v>2.1000000000000001E-2</v>
          </cell>
          <cell r="F6397">
            <v>0</v>
          </cell>
          <cell r="G6397">
            <v>0</v>
          </cell>
          <cell r="H6397">
            <v>0</v>
          </cell>
          <cell r="I6397">
            <v>8.7959999999999994</v>
          </cell>
          <cell r="J6397">
            <v>0.252</v>
          </cell>
          <cell r="K6397">
            <v>0</v>
          </cell>
          <cell r="L6397">
            <v>0</v>
          </cell>
          <cell r="M6397">
            <v>0</v>
          </cell>
          <cell r="N6397">
            <v>12</v>
          </cell>
          <cell r="O6397" t="str">
            <v>US</v>
          </cell>
          <cell r="Q6397" t="str">
            <v>FRP</v>
          </cell>
          <cell r="R6397">
            <v>11</v>
          </cell>
          <cell r="S6397">
            <v>1320</v>
          </cell>
          <cell r="T6397">
            <v>1.62</v>
          </cell>
          <cell r="U6397" t="str">
            <v>US$</v>
          </cell>
          <cell r="W6397" t="str">
            <v>FLT</v>
          </cell>
          <cell r="X6397" t="str">
            <v>BRN</v>
          </cell>
          <cell r="Y6397" t="str">
            <v>OIL</v>
          </cell>
          <cell r="Z6397" t="str">
            <v>FRP</v>
          </cell>
        </row>
        <row r="6398">
          <cell r="A6398" t="str">
            <v>PH3950PRO</v>
          </cell>
          <cell r="B6398" t="str">
            <v>9100022356</v>
          </cell>
          <cell r="C6398" t="str">
            <v>50009100022351</v>
          </cell>
          <cell r="D6398">
            <v>0.75</v>
          </cell>
          <cell r="E6398">
            <v>3.7999999999999999E-2</v>
          </cell>
          <cell r="F6398">
            <v>0</v>
          </cell>
          <cell r="G6398">
            <v>0</v>
          </cell>
          <cell r="H6398">
            <v>0</v>
          </cell>
          <cell r="I6398">
            <v>4.5</v>
          </cell>
          <cell r="J6398">
            <v>0.22800000000000001</v>
          </cell>
          <cell r="K6398">
            <v>12.061999999999999</v>
          </cell>
          <cell r="L6398">
            <v>8.25</v>
          </cell>
          <cell r="M6398">
            <v>4.0620000000000003</v>
          </cell>
          <cell r="N6398">
            <v>6</v>
          </cell>
          <cell r="O6398" t="str">
            <v>US</v>
          </cell>
          <cell r="Q6398" t="str">
            <v>FRP</v>
          </cell>
          <cell r="R6398">
            <v>11</v>
          </cell>
          <cell r="S6398">
            <v>1320</v>
          </cell>
          <cell r="T6398">
            <v>1.62</v>
          </cell>
          <cell r="U6398" t="str">
            <v>US$</v>
          </cell>
          <cell r="W6398" t="str">
            <v>FLT</v>
          </cell>
          <cell r="X6398" t="str">
            <v>BRN</v>
          </cell>
          <cell r="Y6398" t="str">
            <v>OIL</v>
          </cell>
          <cell r="Z6398" t="str">
            <v>FRP</v>
          </cell>
        </row>
        <row r="6399">
          <cell r="A6399" t="str">
            <v>PH3950PRO</v>
          </cell>
          <cell r="B6399" t="str">
            <v>9100022363</v>
          </cell>
          <cell r="C6399" t="str">
            <v>10009100022360</v>
          </cell>
          <cell r="D6399">
            <v>0.755</v>
          </cell>
          <cell r="E6399">
            <v>3.1E-2</v>
          </cell>
          <cell r="F6399">
            <v>0</v>
          </cell>
          <cell r="G6399">
            <v>0</v>
          </cell>
          <cell r="H6399">
            <v>0</v>
          </cell>
          <cell r="I6399">
            <v>4.53</v>
          </cell>
          <cell r="J6399">
            <v>0.186</v>
          </cell>
          <cell r="K6399">
            <v>12.125</v>
          </cell>
          <cell r="L6399">
            <v>8</v>
          </cell>
          <cell r="M6399">
            <v>3.5619999999999998</v>
          </cell>
          <cell r="N6399">
            <v>6</v>
          </cell>
          <cell r="O6399" t="str">
            <v>US</v>
          </cell>
          <cell r="Q6399" t="str">
            <v>FRP</v>
          </cell>
          <cell r="R6399">
            <v>11</v>
          </cell>
          <cell r="S6399">
            <v>1320</v>
          </cell>
          <cell r="T6399">
            <v>1.62</v>
          </cell>
          <cell r="U6399" t="str">
            <v>US$</v>
          </cell>
          <cell r="W6399" t="str">
            <v>FLT</v>
          </cell>
          <cell r="X6399" t="str">
            <v>BRN</v>
          </cell>
          <cell r="Y6399" t="str">
            <v>OIL</v>
          </cell>
          <cell r="Z6399" t="str">
            <v>FRP</v>
          </cell>
        </row>
        <row r="6400">
          <cell r="A6400" t="str">
            <v>PH3950X</v>
          </cell>
          <cell r="B6400" t="str">
            <v>9100046741</v>
          </cell>
          <cell r="C6400" t="str">
            <v>10009100046748</v>
          </cell>
          <cell r="D6400">
            <v>0.77200000000000002</v>
          </cell>
          <cell r="E6400">
            <v>3.2000000000000001E-2</v>
          </cell>
          <cell r="F6400">
            <v>3.8479999999999999</v>
          </cell>
          <cell r="G6400">
            <v>3.8479999999999999</v>
          </cell>
          <cell r="H6400">
            <v>3.2589999999999999</v>
          </cell>
          <cell r="I6400">
            <v>9.2639999999999993</v>
          </cell>
          <cell r="J6400">
            <v>0.38400000000000001</v>
          </cell>
          <cell r="K6400">
            <v>15.936999999999999</v>
          </cell>
          <cell r="L6400">
            <v>11.936999999999999</v>
          </cell>
          <cell r="M6400">
            <v>3.5619999999999998</v>
          </cell>
          <cell r="N6400">
            <v>12</v>
          </cell>
          <cell r="O6400" t="str">
            <v>US</v>
          </cell>
          <cell r="P6400" t="str">
            <v>RA</v>
          </cell>
          <cell r="Q6400" t="str">
            <v>EXG</v>
          </cell>
          <cell r="R6400">
            <v>11</v>
          </cell>
          <cell r="S6400">
            <v>1320</v>
          </cell>
          <cell r="T6400">
            <v>5.46</v>
          </cell>
          <cell r="U6400" t="str">
            <v>US$</v>
          </cell>
          <cell r="V6400" t="str">
            <v>EA</v>
          </cell>
          <cell r="W6400" t="str">
            <v>FLT</v>
          </cell>
          <cell r="X6400" t="str">
            <v>BRN</v>
          </cell>
          <cell r="Y6400" t="str">
            <v>OIL</v>
          </cell>
          <cell r="Z6400" t="str">
            <v>EXG</v>
          </cell>
        </row>
        <row r="6401">
          <cell r="A6401" t="str">
            <v>PH3963</v>
          </cell>
          <cell r="B6401" t="str">
            <v>9100381460</v>
          </cell>
          <cell r="C6401" t="str">
            <v>10009100381467</v>
          </cell>
          <cell r="D6401">
            <v>0.97499999999999998</v>
          </cell>
          <cell r="E6401">
            <v>0.04</v>
          </cell>
          <cell r="F6401">
            <v>0</v>
          </cell>
          <cell r="G6401">
            <v>0</v>
          </cell>
          <cell r="H6401">
            <v>0</v>
          </cell>
          <cell r="I6401">
            <v>11.7</v>
          </cell>
          <cell r="J6401">
            <v>0.48</v>
          </cell>
          <cell r="K6401">
            <v>0</v>
          </cell>
          <cell r="L6401">
            <v>0</v>
          </cell>
          <cell r="M6401">
            <v>0</v>
          </cell>
          <cell r="N6401">
            <v>12</v>
          </cell>
          <cell r="O6401" t="str">
            <v>US</v>
          </cell>
          <cell r="Q6401" t="str">
            <v>EXG</v>
          </cell>
          <cell r="R6401">
            <v>8</v>
          </cell>
          <cell r="S6401">
            <v>960</v>
          </cell>
          <cell r="T6401">
            <v>0</v>
          </cell>
          <cell r="W6401" t="str">
            <v>FLT</v>
          </cell>
          <cell r="X6401" t="str">
            <v>BRN</v>
          </cell>
          <cell r="Y6401" t="str">
            <v>OIL</v>
          </cell>
          <cell r="Z6401" t="str">
            <v>EXG</v>
          </cell>
        </row>
        <row r="6402">
          <cell r="A6402" t="str">
            <v>PH3970AZ</v>
          </cell>
          <cell r="D6402">
            <v>0.27</v>
          </cell>
          <cell r="E6402">
            <v>2.4E-2</v>
          </cell>
          <cell r="F6402">
            <v>3.04</v>
          </cell>
          <cell r="G6402">
            <v>3.04</v>
          </cell>
          <cell r="H6402">
            <v>3.08</v>
          </cell>
          <cell r="I6402">
            <v>1.62</v>
          </cell>
          <cell r="J6402">
            <v>0.14399999999999999</v>
          </cell>
          <cell r="K6402">
            <v>9.625</v>
          </cell>
          <cell r="L6402">
            <v>6.625</v>
          </cell>
          <cell r="M6402">
            <v>3.875</v>
          </cell>
          <cell r="N6402">
            <v>6</v>
          </cell>
          <cell r="P6402" t="str">
            <v>RA</v>
          </cell>
          <cell r="Q6402" t="str">
            <v>EXG</v>
          </cell>
          <cell r="R6402">
            <v>10</v>
          </cell>
          <cell r="S6402">
            <v>1800</v>
          </cell>
          <cell r="T6402">
            <v>0</v>
          </cell>
          <cell r="V6402" t="str">
            <v>EA</v>
          </cell>
          <cell r="W6402" t="str">
            <v>FLT</v>
          </cell>
          <cell r="X6402" t="str">
            <v>BRN</v>
          </cell>
          <cell r="Y6402" t="str">
            <v>OIL</v>
          </cell>
          <cell r="Z6402" t="str">
            <v>EXG</v>
          </cell>
        </row>
        <row r="6403">
          <cell r="A6403" t="str">
            <v>PH3973</v>
          </cell>
          <cell r="B6403" t="str">
            <v>9100422569</v>
          </cell>
          <cell r="C6403" t="str">
            <v>10009100422566</v>
          </cell>
          <cell r="D6403">
            <v>1.323</v>
          </cell>
          <cell r="E6403">
            <v>7.2999999999999995E-2</v>
          </cell>
          <cell r="F6403">
            <v>3.8519999999999999</v>
          </cell>
          <cell r="G6403">
            <v>3.8519999999999999</v>
          </cell>
          <cell r="H6403">
            <v>5.8920000000000003</v>
          </cell>
          <cell r="I6403">
            <v>7.9379999999999997</v>
          </cell>
          <cell r="J6403">
            <v>0.438</v>
          </cell>
          <cell r="K6403">
            <v>12.061999999999999</v>
          </cell>
          <cell r="L6403">
            <v>8.25</v>
          </cell>
          <cell r="M6403">
            <v>6.6870000000000003</v>
          </cell>
          <cell r="N6403">
            <v>6</v>
          </cell>
          <cell r="O6403" t="str">
            <v>US</v>
          </cell>
          <cell r="P6403" t="str">
            <v>RA</v>
          </cell>
          <cell r="Q6403" t="str">
            <v>FOH</v>
          </cell>
          <cell r="R6403">
            <v>6</v>
          </cell>
          <cell r="S6403">
            <v>720</v>
          </cell>
          <cell r="T6403">
            <v>8.07</v>
          </cell>
          <cell r="U6403" t="str">
            <v>US$</v>
          </cell>
          <cell r="V6403" t="str">
            <v>EA</v>
          </cell>
          <cell r="W6403" t="str">
            <v>FLT</v>
          </cell>
          <cell r="X6403" t="str">
            <v>BRN</v>
          </cell>
          <cell r="Y6403" t="str">
            <v>OIL</v>
          </cell>
          <cell r="Z6403" t="str">
            <v>FOH</v>
          </cell>
        </row>
        <row r="6404">
          <cell r="A6404" t="str">
            <v>PH3976</v>
          </cell>
          <cell r="B6404" t="str">
            <v>9100420145</v>
          </cell>
          <cell r="C6404" t="str">
            <v>10009100420142</v>
          </cell>
          <cell r="D6404">
            <v>1.3</v>
          </cell>
          <cell r="E6404">
            <v>6.4000000000000001E-2</v>
          </cell>
          <cell r="F6404">
            <v>3.8519999999999999</v>
          </cell>
          <cell r="G6404">
            <v>3.8519999999999999</v>
          </cell>
          <cell r="H6404">
            <v>7.1420000000000003</v>
          </cell>
          <cell r="I6404">
            <v>7.8</v>
          </cell>
          <cell r="J6404">
            <v>0.38400000000000001</v>
          </cell>
          <cell r="K6404">
            <v>12.061999999999999</v>
          </cell>
          <cell r="L6404">
            <v>8.25</v>
          </cell>
          <cell r="M6404">
            <v>7.9370000000000003</v>
          </cell>
          <cell r="N6404">
            <v>6</v>
          </cell>
          <cell r="O6404" t="str">
            <v>US</v>
          </cell>
          <cell r="Q6404" t="str">
            <v>FOH</v>
          </cell>
          <cell r="R6404">
            <v>5</v>
          </cell>
          <cell r="S6404">
            <v>600</v>
          </cell>
          <cell r="T6404">
            <v>6.67</v>
          </cell>
          <cell r="U6404" t="str">
            <v>US$</v>
          </cell>
          <cell r="W6404" t="str">
            <v>FLT</v>
          </cell>
          <cell r="X6404" t="str">
            <v>BRN</v>
          </cell>
          <cell r="Y6404" t="str">
            <v>OIL</v>
          </cell>
          <cell r="Z6404" t="str">
            <v>FOH</v>
          </cell>
        </row>
        <row r="6405">
          <cell r="A6405" t="str">
            <v>PH3976A</v>
          </cell>
          <cell r="B6405" t="str">
            <v>9100027931</v>
          </cell>
          <cell r="C6405" t="str">
            <v>10009100027938</v>
          </cell>
          <cell r="D6405">
            <v>1.43</v>
          </cell>
          <cell r="E6405">
            <v>0.113</v>
          </cell>
          <cell r="F6405">
            <v>3.8479999999999999</v>
          </cell>
          <cell r="G6405">
            <v>3.8479999999999999</v>
          </cell>
          <cell r="H6405">
            <v>7.1340000000000003</v>
          </cell>
          <cell r="I6405">
            <v>8.58</v>
          </cell>
          <cell r="J6405">
            <v>0.67800000000000005</v>
          </cell>
          <cell r="K6405">
            <v>12.061999999999999</v>
          </cell>
          <cell r="L6405">
            <v>8.25</v>
          </cell>
          <cell r="M6405">
            <v>7.9370000000000003</v>
          </cell>
          <cell r="N6405">
            <v>6</v>
          </cell>
          <cell r="P6405" t="str">
            <v>RA</v>
          </cell>
          <cell r="Q6405" t="str">
            <v>FOH</v>
          </cell>
          <cell r="R6405">
            <v>5</v>
          </cell>
          <cell r="S6405">
            <v>600</v>
          </cell>
          <cell r="T6405">
            <v>6.67</v>
          </cell>
          <cell r="U6405" t="str">
            <v>US$</v>
          </cell>
          <cell r="V6405" t="str">
            <v>EA</v>
          </cell>
          <cell r="W6405" t="str">
            <v>FLT</v>
          </cell>
          <cell r="X6405" t="str">
            <v>BRN</v>
          </cell>
          <cell r="Y6405" t="str">
            <v>OIL</v>
          </cell>
          <cell r="Z6405" t="str">
            <v>FOH</v>
          </cell>
        </row>
        <row r="6406">
          <cell r="A6406" t="str">
            <v>PH3976AAZ</v>
          </cell>
          <cell r="B6406" t="str">
            <v>9100544582</v>
          </cell>
          <cell r="C6406" t="str">
            <v>10009100544589</v>
          </cell>
          <cell r="D6406">
            <v>0.1</v>
          </cell>
          <cell r="E6406">
            <v>0</v>
          </cell>
          <cell r="F6406">
            <v>0</v>
          </cell>
          <cell r="G6406">
            <v>0</v>
          </cell>
          <cell r="H6406">
            <v>0</v>
          </cell>
          <cell r="I6406">
            <v>0.6</v>
          </cell>
          <cell r="J6406">
            <v>0.377</v>
          </cell>
          <cell r="K6406">
            <v>11.625</v>
          </cell>
          <cell r="L6406">
            <v>7.875</v>
          </cell>
          <cell r="M6406">
            <v>7.125</v>
          </cell>
          <cell r="N6406">
            <v>6</v>
          </cell>
          <cell r="O6406" t="str">
            <v>US</v>
          </cell>
          <cell r="P6406" t="str">
            <v>RA</v>
          </cell>
          <cell r="Q6406" t="str">
            <v>FOH</v>
          </cell>
          <cell r="R6406">
            <v>5</v>
          </cell>
          <cell r="S6406">
            <v>600</v>
          </cell>
          <cell r="T6406">
            <v>4.9800000000000004</v>
          </cell>
          <cell r="U6406" t="str">
            <v>US$</v>
          </cell>
          <cell r="V6406" t="str">
            <v>EA</v>
          </cell>
          <cell r="W6406" t="str">
            <v>FLT</v>
          </cell>
          <cell r="X6406" t="str">
            <v>BRN</v>
          </cell>
          <cell r="Y6406" t="str">
            <v>OIL</v>
          </cell>
          <cell r="Z6406" t="str">
            <v>FOH</v>
          </cell>
        </row>
        <row r="6407">
          <cell r="A6407" t="str">
            <v>PH3976AFP</v>
          </cell>
          <cell r="B6407" t="str">
            <v>9100027948</v>
          </cell>
          <cell r="C6407" t="str">
            <v>10009100027945</v>
          </cell>
          <cell r="D6407">
            <v>1.306</v>
          </cell>
          <cell r="E6407">
            <v>7.4999999999999997E-2</v>
          </cell>
          <cell r="F6407">
            <v>0</v>
          </cell>
          <cell r="G6407">
            <v>0</v>
          </cell>
          <cell r="H6407">
            <v>0</v>
          </cell>
          <cell r="I6407">
            <v>7.8360000000000003</v>
          </cell>
          <cell r="J6407">
            <v>0.45</v>
          </cell>
          <cell r="K6407">
            <v>11.625</v>
          </cell>
          <cell r="L6407">
            <v>7.875</v>
          </cell>
          <cell r="M6407">
            <v>7.125</v>
          </cell>
          <cell r="N6407">
            <v>6</v>
          </cell>
          <cell r="O6407" t="str">
            <v>US</v>
          </cell>
          <cell r="P6407" t="str">
            <v>RA</v>
          </cell>
          <cell r="Q6407" t="str">
            <v>FOH</v>
          </cell>
          <cell r="R6407">
            <v>5</v>
          </cell>
          <cell r="S6407">
            <v>600</v>
          </cell>
          <cell r="T6407">
            <v>6.2</v>
          </cell>
          <cell r="U6407" t="str">
            <v>US$</v>
          </cell>
          <cell r="V6407" t="str">
            <v>EA</v>
          </cell>
          <cell r="W6407" t="str">
            <v>FLT</v>
          </cell>
          <cell r="X6407" t="str">
            <v>BRN</v>
          </cell>
          <cell r="Y6407" t="str">
            <v>OIL</v>
          </cell>
          <cell r="Z6407" t="str">
            <v>FOH</v>
          </cell>
        </row>
        <row r="6408">
          <cell r="A6408" t="str">
            <v>PH3976APRO</v>
          </cell>
          <cell r="B6408" t="str">
            <v>9100037992</v>
          </cell>
          <cell r="C6408" t="str">
            <v>10009100037999</v>
          </cell>
          <cell r="D6408">
            <v>1.341</v>
          </cell>
          <cell r="E6408">
            <v>7.3999999999999996E-2</v>
          </cell>
          <cell r="F6408">
            <v>0</v>
          </cell>
          <cell r="G6408">
            <v>0</v>
          </cell>
          <cell r="H6408">
            <v>0</v>
          </cell>
          <cell r="I6408">
            <v>8.0459999999999994</v>
          </cell>
          <cell r="J6408">
            <v>0.44400000000000001</v>
          </cell>
          <cell r="K6408">
            <v>11.625</v>
          </cell>
          <cell r="L6408">
            <v>7.875</v>
          </cell>
          <cell r="M6408">
            <v>7.125</v>
          </cell>
          <cell r="N6408">
            <v>6</v>
          </cell>
          <cell r="O6408" t="str">
            <v>US</v>
          </cell>
          <cell r="Q6408" t="str">
            <v>FRP</v>
          </cell>
          <cell r="R6408">
            <v>5</v>
          </cell>
          <cell r="S6408">
            <v>600</v>
          </cell>
          <cell r="T6408">
            <v>6.67</v>
          </cell>
          <cell r="U6408" t="str">
            <v>US$</v>
          </cell>
          <cell r="W6408" t="str">
            <v>FLT</v>
          </cell>
          <cell r="X6408" t="str">
            <v>BRN</v>
          </cell>
          <cell r="Y6408" t="str">
            <v>OIL</v>
          </cell>
          <cell r="Z6408" t="str">
            <v>FRP</v>
          </cell>
        </row>
        <row r="6409">
          <cell r="A6409" t="str">
            <v>PH3976FP</v>
          </cell>
          <cell r="B6409" t="str">
            <v>9100008824</v>
          </cell>
          <cell r="C6409" t="str">
            <v>10009100008821</v>
          </cell>
          <cell r="D6409">
            <v>1.25</v>
          </cell>
          <cell r="E6409">
            <v>7.8E-2</v>
          </cell>
          <cell r="F6409">
            <v>0</v>
          </cell>
          <cell r="G6409">
            <v>0</v>
          </cell>
          <cell r="H6409">
            <v>0</v>
          </cell>
          <cell r="I6409">
            <v>7.5</v>
          </cell>
          <cell r="J6409">
            <v>0.46800000000000003</v>
          </cell>
          <cell r="K6409">
            <v>12.125</v>
          </cell>
          <cell r="L6409">
            <v>8.25</v>
          </cell>
          <cell r="M6409">
            <v>7.875</v>
          </cell>
          <cell r="N6409">
            <v>6</v>
          </cell>
          <cell r="O6409" t="str">
            <v>US</v>
          </cell>
          <cell r="Q6409" t="str">
            <v>FOH</v>
          </cell>
          <cell r="R6409">
            <v>5</v>
          </cell>
          <cell r="S6409">
            <v>600</v>
          </cell>
          <cell r="T6409">
            <v>5.73</v>
          </cell>
          <cell r="U6409" t="str">
            <v>US$</v>
          </cell>
          <cell r="W6409" t="str">
            <v>FLT</v>
          </cell>
          <cell r="X6409" t="str">
            <v>BRN</v>
          </cell>
          <cell r="Y6409" t="str">
            <v>OIL</v>
          </cell>
          <cell r="Z6409" t="str">
            <v>FOH</v>
          </cell>
        </row>
        <row r="6410">
          <cell r="A6410" t="str">
            <v>PH3980</v>
          </cell>
          <cell r="B6410" t="str">
            <v>9100381477</v>
          </cell>
          <cell r="C6410" t="str">
            <v>10009100381474</v>
          </cell>
          <cell r="D6410">
            <v>0.65500000000000003</v>
          </cell>
          <cell r="E6410">
            <v>0.03</v>
          </cell>
          <cell r="F6410">
            <v>3.0979999999999999</v>
          </cell>
          <cell r="G6410">
            <v>3.0979999999999999</v>
          </cell>
          <cell r="H6410">
            <v>5.0720000000000001</v>
          </cell>
          <cell r="I6410">
            <v>7.86</v>
          </cell>
          <cell r="J6410">
            <v>0.36</v>
          </cell>
          <cell r="K6410">
            <v>12.936999999999999</v>
          </cell>
          <cell r="L6410">
            <v>9.6869999999999994</v>
          </cell>
          <cell r="M6410">
            <v>5.375</v>
          </cell>
          <cell r="N6410">
            <v>12</v>
          </cell>
          <cell r="O6410" t="str">
            <v>US</v>
          </cell>
          <cell r="Q6410" t="str">
            <v>EXG</v>
          </cell>
          <cell r="R6410">
            <v>7</v>
          </cell>
          <cell r="S6410">
            <v>1260</v>
          </cell>
          <cell r="T6410">
            <v>5.31</v>
          </cell>
          <cell r="U6410" t="str">
            <v>US$</v>
          </cell>
          <cell r="W6410" t="str">
            <v>FLT</v>
          </cell>
          <cell r="X6410" t="str">
            <v>BRN</v>
          </cell>
          <cell r="Y6410" t="str">
            <v>OIL</v>
          </cell>
          <cell r="Z6410" t="str">
            <v>EXG</v>
          </cell>
        </row>
        <row r="6411">
          <cell r="A6411" t="str">
            <v>PH3980</v>
          </cell>
          <cell r="D6411">
            <v>0.65500000000000003</v>
          </cell>
          <cell r="E6411">
            <v>0.03</v>
          </cell>
          <cell r="F6411">
            <v>3.0979999999999999</v>
          </cell>
          <cell r="G6411">
            <v>3.0979999999999999</v>
          </cell>
          <cell r="H6411">
            <v>5.0720000000000001</v>
          </cell>
          <cell r="I6411">
            <v>7.86</v>
          </cell>
          <cell r="J6411">
            <v>0.36</v>
          </cell>
          <cell r="K6411">
            <v>12.936999999999999</v>
          </cell>
          <cell r="L6411">
            <v>9.6869999999999994</v>
          </cell>
          <cell r="M6411">
            <v>5.375</v>
          </cell>
          <cell r="N6411">
            <v>12</v>
          </cell>
          <cell r="O6411" t="str">
            <v>US</v>
          </cell>
          <cell r="Q6411" t="str">
            <v>EXG</v>
          </cell>
          <cell r="R6411">
            <v>7</v>
          </cell>
          <cell r="S6411">
            <v>1260</v>
          </cell>
          <cell r="T6411">
            <v>5.31</v>
          </cell>
          <cell r="U6411" t="str">
            <v>US$</v>
          </cell>
          <cell r="W6411" t="str">
            <v>FLT</v>
          </cell>
          <cell r="X6411" t="str">
            <v>BRN</v>
          </cell>
          <cell r="Y6411" t="str">
            <v>OIL</v>
          </cell>
          <cell r="Z6411" t="str">
            <v>EXG</v>
          </cell>
        </row>
        <row r="6412">
          <cell r="A6412" t="str">
            <v>PH3980</v>
          </cell>
          <cell r="B6412" t="str">
            <v>9100381477</v>
          </cell>
          <cell r="C6412" t="str">
            <v>10009100381474</v>
          </cell>
          <cell r="D6412">
            <v>0.64600000000000002</v>
          </cell>
          <cell r="E6412">
            <v>0.03</v>
          </cell>
          <cell r="F6412">
            <v>3.0979999999999999</v>
          </cell>
          <cell r="G6412">
            <v>3.0979999999999999</v>
          </cell>
          <cell r="H6412">
            <v>5.0720000000000001</v>
          </cell>
          <cell r="I6412">
            <v>7.7519999999999998</v>
          </cell>
          <cell r="J6412">
            <v>0.38800000000000001</v>
          </cell>
          <cell r="K6412">
            <v>9.6769999999999996</v>
          </cell>
          <cell r="L6412">
            <v>5.3650000000000002</v>
          </cell>
          <cell r="M6412">
            <v>12.917</v>
          </cell>
          <cell r="N6412">
            <v>12</v>
          </cell>
          <cell r="O6412" t="str">
            <v>US</v>
          </cell>
          <cell r="P6412" t="str">
            <v>RA</v>
          </cell>
          <cell r="Q6412" t="str">
            <v>EXG</v>
          </cell>
          <cell r="R6412">
            <v>7</v>
          </cell>
          <cell r="S6412">
            <v>1260</v>
          </cell>
          <cell r="T6412">
            <v>5.31</v>
          </cell>
          <cell r="U6412" t="str">
            <v>US$</v>
          </cell>
          <cell r="V6412" t="str">
            <v>EA</v>
          </cell>
          <cell r="W6412" t="str">
            <v>FLT</v>
          </cell>
          <cell r="X6412" t="str">
            <v>BRN</v>
          </cell>
          <cell r="Y6412" t="str">
            <v>OIL</v>
          </cell>
          <cell r="Z6412" t="str">
            <v>EXG</v>
          </cell>
        </row>
        <row r="6413">
          <cell r="A6413" t="str">
            <v>PH3980</v>
          </cell>
          <cell r="B6413" t="str">
            <v>9100381477</v>
          </cell>
          <cell r="C6413" t="str">
            <v>10009100381474</v>
          </cell>
          <cell r="D6413">
            <v>0.65400000000000003</v>
          </cell>
          <cell r="E6413">
            <v>2.8000000000000001E-2</v>
          </cell>
          <cell r="F6413">
            <v>3.0979999999999999</v>
          </cell>
          <cell r="G6413">
            <v>3.0979999999999999</v>
          </cell>
          <cell r="H6413">
            <v>5.0720000000000001</v>
          </cell>
          <cell r="I6413">
            <v>7.8479999999999999</v>
          </cell>
          <cell r="J6413">
            <v>0.39</v>
          </cell>
          <cell r="K6413">
            <v>12.936999999999999</v>
          </cell>
          <cell r="L6413">
            <v>9.6869999999999994</v>
          </cell>
          <cell r="M6413">
            <v>5.375</v>
          </cell>
          <cell r="N6413">
            <v>12</v>
          </cell>
          <cell r="O6413" t="str">
            <v>US</v>
          </cell>
          <cell r="P6413" t="str">
            <v>RA</v>
          </cell>
          <cell r="Q6413" t="str">
            <v>EXG</v>
          </cell>
          <cell r="R6413">
            <v>7</v>
          </cell>
          <cell r="S6413">
            <v>1260</v>
          </cell>
          <cell r="T6413">
            <v>5.31</v>
          </cell>
          <cell r="U6413" t="str">
            <v>US$</v>
          </cell>
          <cell r="V6413" t="str">
            <v>EA</v>
          </cell>
          <cell r="W6413" t="str">
            <v>FLT</v>
          </cell>
          <cell r="X6413" t="str">
            <v>BRN</v>
          </cell>
          <cell r="Y6413" t="str">
            <v>OIL</v>
          </cell>
          <cell r="Z6413" t="str">
            <v>EXG</v>
          </cell>
        </row>
        <row r="6414">
          <cell r="A6414" t="str">
            <v>PH3980AZ</v>
          </cell>
          <cell r="B6414" t="str">
            <v>9100544384</v>
          </cell>
          <cell r="C6414" t="str">
            <v>10009100544381</v>
          </cell>
          <cell r="D6414">
            <v>1</v>
          </cell>
          <cell r="E6414">
            <v>0</v>
          </cell>
          <cell r="F6414">
            <v>0</v>
          </cell>
          <cell r="G6414">
            <v>0</v>
          </cell>
          <cell r="H6414">
            <v>0</v>
          </cell>
          <cell r="I6414">
            <v>6</v>
          </cell>
          <cell r="J6414">
            <v>0.2</v>
          </cell>
          <cell r="K6414">
            <v>9.875</v>
          </cell>
          <cell r="L6414">
            <v>6.5</v>
          </cell>
          <cell r="M6414">
            <v>5.375</v>
          </cell>
          <cell r="N6414">
            <v>6</v>
          </cell>
          <cell r="O6414" t="str">
            <v>US</v>
          </cell>
          <cell r="P6414" t="str">
            <v>RA</v>
          </cell>
          <cell r="Q6414" t="str">
            <v>EXG</v>
          </cell>
          <cell r="R6414">
            <v>7</v>
          </cell>
          <cell r="S6414">
            <v>1176</v>
          </cell>
          <cell r="T6414">
            <v>3.34</v>
          </cell>
          <cell r="U6414" t="str">
            <v>US$</v>
          </cell>
          <cell r="V6414" t="str">
            <v>EA</v>
          </cell>
          <cell r="W6414" t="str">
            <v>FLT</v>
          </cell>
          <cell r="X6414" t="str">
            <v>BRN</v>
          </cell>
          <cell r="Y6414" t="str">
            <v>OIL</v>
          </cell>
          <cell r="Z6414" t="str">
            <v>EXG</v>
          </cell>
        </row>
        <row r="6415">
          <cell r="A6415" t="str">
            <v>PH3980FP</v>
          </cell>
          <cell r="B6415" t="str">
            <v>9100425034</v>
          </cell>
          <cell r="C6415" t="str">
            <v>10009100425031</v>
          </cell>
          <cell r="D6415">
            <v>0.63300000000000001</v>
          </cell>
          <cell r="E6415">
            <v>3.5000000000000003E-2</v>
          </cell>
          <cell r="F6415">
            <v>0</v>
          </cell>
          <cell r="G6415">
            <v>0</v>
          </cell>
          <cell r="H6415">
            <v>0</v>
          </cell>
          <cell r="I6415">
            <v>7.5960000000000001</v>
          </cell>
          <cell r="J6415">
            <v>0.42</v>
          </cell>
          <cell r="K6415">
            <v>12.936999999999999</v>
          </cell>
          <cell r="L6415">
            <v>9.6869999999999994</v>
          </cell>
          <cell r="M6415">
            <v>5.375</v>
          </cell>
          <cell r="N6415">
            <v>12</v>
          </cell>
          <cell r="O6415" t="str">
            <v>US</v>
          </cell>
          <cell r="Q6415" t="str">
            <v>EXG</v>
          </cell>
          <cell r="R6415">
            <v>7</v>
          </cell>
          <cell r="S6415">
            <v>1260</v>
          </cell>
          <cell r="T6415">
            <v>5.07</v>
          </cell>
          <cell r="U6415" t="str">
            <v>US$</v>
          </cell>
          <cell r="W6415" t="str">
            <v>FLT</v>
          </cell>
          <cell r="X6415" t="str">
            <v>BRN</v>
          </cell>
          <cell r="Y6415" t="str">
            <v>OIL</v>
          </cell>
          <cell r="Z6415" t="str">
            <v>EXG</v>
          </cell>
        </row>
        <row r="6416">
          <cell r="A6416" t="str">
            <v>PH3980FP</v>
          </cell>
          <cell r="B6416" t="str">
            <v>9100045355</v>
          </cell>
          <cell r="C6416" t="str">
            <v>10009100425031</v>
          </cell>
          <cell r="D6416">
            <v>0.61199999999999999</v>
          </cell>
          <cell r="E6416">
            <v>3.1E-2</v>
          </cell>
          <cell r="F6416">
            <v>0</v>
          </cell>
          <cell r="G6416">
            <v>0</v>
          </cell>
          <cell r="H6416">
            <v>0</v>
          </cell>
          <cell r="I6416">
            <v>7.3440000000000003</v>
          </cell>
          <cell r="J6416">
            <v>0.372</v>
          </cell>
          <cell r="K6416">
            <v>12.936999999999999</v>
          </cell>
          <cell r="L6416">
            <v>9.6869999999999994</v>
          </cell>
          <cell r="M6416">
            <v>5.375</v>
          </cell>
          <cell r="N6416">
            <v>12</v>
          </cell>
          <cell r="O6416" t="str">
            <v>US</v>
          </cell>
          <cell r="Q6416" t="str">
            <v>EXG</v>
          </cell>
          <cell r="R6416">
            <v>7</v>
          </cell>
          <cell r="S6416">
            <v>1260</v>
          </cell>
          <cell r="T6416">
            <v>5.07</v>
          </cell>
          <cell r="U6416" t="str">
            <v>US$</v>
          </cell>
          <cell r="W6416" t="str">
            <v>FLT</v>
          </cell>
          <cell r="X6416" t="str">
            <v>BRN</v>
          </cell>
          <cell r="Y6416" t="str">
            <v>OIL</v>
          </cell>
          <cell r="Z6416" t="str">
            <v>EXG</v>
          </cell>
        </row>
        <row r="6417">
          <cell r="A6417" t="str">
            <v>PH3980FP</v>
          </cell>
          <cell r="B6417" t="str">
            <v>9100011565</v>
          </cell>
          <cell r="C6417" t="str">
            <v>50009100425039</v>
          </cell>
          <cell r="D6417">
            <v>0.61599999999999999</v>
          </cell>
          <cell r="E6417">
            <v>0</v>
          </cell>
          <cell r="F6417">
            <v>0</v>
          </cell>
          <cell r="G6417">
            <v>0</v>
          </cell>
          <cell r="H6417">
            <v>0</v>
          </cell>
          <cell r="I6417">
            <v>3.6960000000000002</v>
          </cell>
          <cell r="J6417">
            <v>0.184</v>
          </cell>
          <cell r="K6417">
            <v>9.5</v>
          </cell>
          <cell r="L6417">
            <v>6.375</v>
          </cell>
          <cell r="M6417">
            <v>5.25</v>
          </cell>
          <cell r="N6417">
            <v>6</v>
          </cell>
          <cell r="O6417" t="str">
            <v>US</v>
          </cell>
          <cell r="P6417" t="str">
            <v>RA</v>
          </cell>
          <cell r="Q6417" t="str">
            <v>EXG</v>
          </cell>
          <cell r="R6417">
            <v>7</v>
          </cell>
          <cell r="S6417">
            <v>1176</v>
          </cell>
          <cell r="T6417">
            <v>5.07</v>
          </cell>
          <cell r="U6417" t="str">
            <v>US$</v>
          </cell>
          <cell r="V6417" t="str">
            <v>EA</v>
          </cell>
          <cell r="W6417" t="str">
            <v>FLT</v>
          </cell>
          <cell r="X6417" t="str">
            <v>BRN</v>
          </cell>
          <cell r="Y6417" t="str">
            <v>OIL</v>
          </cell>
          <cell r="Z6417" t="str">
            <v>EXG</v>
          </cell>
        </row>
        <row r="6418">
          <cell r="A6418" t="str">
            <v>PH3980G</v>
          </cell>
          <cell r="B6418" t="str">
            <v>9100381477</v>
          </cell>
          <cell r="C6418" t="str">
            <v>20009100381471</v>
          </cell>
          <cell r="D6418">
            <v>0.70399999999999996</v>
          </cell>
          <cell r="E6418">
            <v>2.8000000000000001E-2</v>
          </cell>
          <cell r="F6418">
            <v>0</v>
          </cell>
          <cell r="G6418">
            <v>0</v>
          </cell>
          <cell r="H6418">
            <v>0</v>
          </cell>
          <cell r="I6418">
            <v>8.4480000000000004</v>
          </cell>
          <cell r="J6418">
            <v>0.33600000000000002</v>
          </cell>
          <cell r="K6418">
            <v>0</v>
          </cell>
          <cell r="L6418">
            <v>0</v>
          </cell>
          <cell r="M6418">
            <v>0</v>
          </cell>
          <cell r="N6418">
            <v>12</v>
          </cell>
          <cell r="O6418" t="str">
            <v>US</v>
          </cell>
          <cell r="Q6418" t="str">
            <v>EXG</v>
          </cell>
          <cell r="R6418">
            <v>7</v>
          </cell>
          <cell r="S6418">
            <v>1260</v>
          </cell>
          <cell r="T6418">
            <v>4.45</v>
          </cell>
          <cell r="U6418" t="str">
            <v>US$</v>
          </cell>
          <cell r="W6418" t="str">
            <v>FLT</v>
          </cell>
          <cell r="X6418" t="str">
            <v>BRN</v>
          </cell>
          <cell r="Y6418" t="str">
            <v>OIL</v>
          </cell>
          <cell r="Z6418" t="str">
            <v>EXG</v>
          </cell>
        </row>
        <row r="6419">
          <cell r="A6419" t="str">
            <v>PH3980PRO</v>
          </cell>
          <cell r="B6419" t="str">
            <v>9100022332</v>
          </cell>
          <cell r="C6419" t="str">
            <v>10009100022339</v>
          </cell>
          <cell r="D6419">
            <v>0.629</v>
          </cell>
          <cell r="E6419">
            <v>2.4E-2</v>
          </cell>
          <cell r="F6419">
            <v>0</v>
          </cell>
          <cell r="G6419">
            <v>0</v>
          </cell>
          <cell r="H6419">
            <v>0</v>
          </cell>
          <cell r="I6419">
            <v>7.548</v>
          </cell>
          <cell r="J6419">
            <v>0.28799999999999998</v>
          </cell>
          <cell r="K6419">
            <v>12.936999999999999</v>
          </cell>
          <cell r="L6419">
            <v>9.6869999999999994</v>
          </cell>
          <cell r="M6419">
            <v>5.375</v>
          </cell>
          <cell r="N6419">
            <v>12</v>
          </cell>
          <cell r="O6419" t="str">
            <v>US</v>
          </cell>
          <cell r="Q6419" t="str">
            <v>FRP</v>
          </cell>
          <cell r="R6419">
            <v>7</v>
          </cell>
          <cell r="S6419">
            <v>1260</v>
          </cell>
          <cell r="T6419">
            <v>1.62</v>
          </cell>
          <cell r="U6419" t="str">
            <v>US$</v>
          </cell>
          <cell r="W6419" t="str">
            <v>FLT</v>
          </cell>
          <cell r="X6419" t="str">
            <v>BRN</v>
          </cell>
          <cell r="Y6419" t="str">
            <v>OIL</v>
          </cell>
          <cell r="Z6419" t="str">
            <v>FRP</v>
          </cell>
        </row>
        <row r="6420">
          <cell r="A6420" t="str">
            <v>PH3980PRO</v>
          </cell>
          <cell r="B6420" t="str">
            <v>9100022349</v>
          </cell>
          <cell r="C6420" t="str">
            <v>10009100022346</v>
          </cell>
          <cell r="D6420">
            <v>0.61199999999999999</v>
          </cell>
          <cell r="E6420">
            <v>0.03</v>
          </cell>
          <cell r="F6420">
            <v>0</v>
          </cell>
          <cell r="G6420">
            <v>0</v>
          </cell>
          <cell r="H6420">
            <v>0</v>
          </cell>
          <cell r="I6420">
            <v>7.3440000000000003</v>
          </cell>
          <cell r="J6420">
            <v>0.36</v>
          </cell>
          <cell r="K6420">
            <v>12.936999999999999</v>
          </cell>
          <cell r="L6420">
            <v>9.6869999999999994</v>
          </cell>
          <cell r="M6420">
            <v>5.375</v>
          </cell>
          <cell r="N6420">
            <v>12</v>
          </cell>
          <cell r="O6420" t="str">
            <v>US</v>
          </cell>
          <cell r="P6420" t="str">
            <v>RA</v>
          </cell>
          <cell r="Q6420" t="str">
            <v>FRP</v>
          </cell>
          <cell r="R6420">
            <v>7</v>
          </cell>
          <cell r="S6420">
            <v>1260</v>
          </cell>
          <cell r="T6420">
            <v>1.62</v>
          </cell>
          <cell r="U6420" t="str">
            <v>US$</v>
          </cell>
          <cell r="V6420" t="str">
            <v>EA</v>
          </cell>
          <cell r="W6420" t="str">
            <v>FLT</v>
          </cell>
          <cell r="X6420" t="str">
            <v>BRN</v>
          </cell>
          <cell r="Y6420" t="str">
            <v>OIL</v>
          </cell>
          <cell r="Z6420" t="str">
            <v>FRP</v>
          </cell>
        </row>
        <row r="6421">
          <cell r="A6421" t="str">
            <v>PH3980WC</v>
          </cell>
          <cell r="B6421" t="str">
            <v>9100043894</v>
          </cell>
          <cell r="C6421" t="str">
            <v>10009100043891</v>
          </cell>
          <cell r="D6421">
            <v>2.633</v>
          </cell>
          <cell r="E6421">
            <v>0.13300000000000001</v>
          </cell>
          <cell r="F6421">
            <v>3.0979999999999999</v>
          </cell>
          <cell r="G6421">
            <v>12.391999999999999</v>
          </cell>
          <cell r="H6421">
            <v>5.0720000000000001</v>
          </cell>
          <cell r="I6421">
            <v>15.798</v>
          </cell>
          <cell r="J6421">
            <v>0.79800000000000004</v>
          </cell>
          <cell r="K6421">
            <v>12.936999999999999</v>
          </cell>
          <cell r="L6421">
            <v>9.8119999999999994</v>
          </cell>
          <cell r="M6421">
            <v>10.875</v>
          </cell>
          <cell r="N6421">
            <v>6</v>
          </cell>
          <cell r="O6421" t="str">
            <v>US</v>
          </cell>
          <cell r="Q6421" t="str">
            <v>EXG</v>
          </cell>
          <cell r="R6421">
            <v>3</v>
          </cell>
          <cell r="S6421">
            <v>270</v>
          </cell>
          <cell r="T6421">
            <v>0</v>
          </cell>
          <cell r="W6421" t="str">
            <v>FLT</v>
          </cell>
          <cell r="X6421" t="str">
            <v>BRN</v>
          </cell>
          <cell r="Y6421" t="str">
            <v>OIL</v>
          </cell>
          <cell r="Z6421" t="str">
            <v>EXG</v>
          </cell>
        </row>
        <row r="6422">
          <cell r="A6422" t="str">
            <v>PH3980X</v>
          </cell>
          <cell r="B6422" t="str">
            <v>9100046758</v>
          </cell>
          <cell r="C6422" t="str">
            <v>10009100046755</v>
          </cell>
          <cell r="D6422">
            <v>0.65</v>
          </cell>
          <cell r="E6422">
            <v>0.03</v>
          </cell>
          <cell r="F6422">
            <v>3.0979999999999999</v>
          </cell>
          <cell r="G6422">
            <v>3.0979999999999999</v>
          </cell>
          <cell r="H6422">
            <v>5.0720000000000001</v>
          </cell>
          <cell r="I6422">
            <v>7.8</v>
          </cell>
          <cell r="J6422">
            <v>0.36</v>
          </cell>
          <cell r="K6422">
            <v>12.936999999999999</v>
          </cell>
          <cell r="L6422">
            <v>9.6869999999999994</v>
          </cell>
          <cell r="M6422">
            <v>5.375</v>
          </cell>
          <cell r="N6422">
            <v>12</v>
          </cell>
          <cell r="O6422" t="str">
            <v>US</v>
          </cell>
          <cell r="P6422" t="str">
            <v>RA</v>
          </cell>
          <cell r="Q6422" t="str">
            <v>EXG</v>
          </cell>
          <cell r="R6422">
            <v>7</v>
          </cell>
          <cell r="S6422">
            <v>1260</v>
          </cell>
          <cell r="T6422">
            <v>5.01</v>
          </cell>
          <cell r="U6422" t="str">
            <v>US$</v>
          </cell>
          <cell r="V6422" t="str">
            <v>EA</v>
          </cell>
          <cell r="W6422" t="str">
            <v>FLT</v>
          </cell>
          <cell r="X6422" t="str">
            <v>BRN</v>
          </cell>
          <cell r="Y6422" t="str">
            <v>OIL</v>
          </cell>
          <cell r="Z6422" t="str">
            <v>EXG</v>
          </cell>
        </row>
        <row r="6423">
          <cell r="A6423" t="str">
            <v>PH3985</v>
          </cell>
          <cell r="B6423" t="str">
            <v>9100381514</v>
          </cell>
          <cell r="C6423" t="str">
            <v>10009100381511</v>
          </cell>
          <cell r="D6423">
            <v>0.82799999999999996</v>
          </cell>
          <cell r="E6423">
            <v>5.0999999999999997E-2</v>
          </cell>
          <cell r="F6423">
            <v>3.8479999999999999</v>
          </cell>
          <cell r="G6423">
            <v>3.8479999999999999</v>
          </cell>
          <cell r="H6423">
            <v>3.8839999999999999</v>
          </cell>
          <cell r="I6423">
            <v>9.9359999999999999</v>
          </cell>
          <cell r="J6423">
            <v>0.61199999999999999</v>
          </cell>
          <cell r="K6423">
            <v>15.936999999999999</v>
          </cell>
          <cell r="L6423">
            <v>11.936999999999999</v>
          </cell>
          <cell r="M6423">
            <v>4.1870000000000003</v>
          </cell>
          <cell r="N6423">
            <v>12</v>
          </cell>
          <cell r="O6423" t="str">
            <v>US</v>
          </cell>
          <cell r="Q6423" t="str">
            <v>EXG</v>
          </cell>
          <cell r="R6423">
            <v>10</v>
          </cell>
          <cell r="S6423">
            <v>1200</v>
          </cell>
          <cell r="T6423">
            <v>5.79</v>
          </cell>
          <cell r="U6423" t="str">
            <v>US$</v>
          </cell>
          <cell r="W6423" t="str">
            <v>FLT</v>
          </cell>
          <cell r="X6423" t="str">
            <v>BRN</v>
          </cell>
          <cell r="Y6423" t="str">
            <v>OIL</v>
          </cell>
          <cell r="Z6423" t="str">
            <v>EXG</v>
          </cell>
        </row>
        <row r="6424">
          <cell r="A6424" t="str">
            <v>PH3985</v>
          </cell>
          <cell r="B6424" t="str">
            <v>9100381514</v>
          </cell>
          <cell r="C6424" t="str">
            <v>50009100381519</v>
          </cell>
          <cell r="D6424">
            <v>0.83</v>
          </cell>
          <cell r="E6424">
            <v>3.3000000000000002E-2</v>
          </cell>
          <cell r="F6424">
            <v>3.8479999999999999</v>
          </cell>
          <cell r="G6424">
            <v>3.8479999999999999</v>
          </cell>
          <cell r="H6424">
            <v>3.8839999999999999</v>
          </cell>
          <cell r="I6424">
            <v>4.9800000000000004</v>
          </cell>
          <cell r="J6424">
            <v>0.23499999999999999</v>
          </cell>
          <cell r="K6424">
            <v>12.125</v>
          </cell>
          <cell r="L6424">
            <v>8</v>
          </cell>
          <cell r="M6424">
            <v>4.1870000000000003</v>
          </cell>
          <cell r="N6424">
            <v>6</v>
          </cell>
          <cell r="O6424" t="str">
            <v>US</v>
          </cell>
          <cell r="P6424" t="str">
            <v>RA</v>
          </cell>
          <cell r="Q6424" t="str">
            <v>EXG</v>
          </cell>
          <cell r="R6424">
            <v>10</v>
          </cell>
          <cell r="S6424">
            <v>1200</v>
          </cell>
          <cell r="T6424">
            <v>5.79</v>
          </cell>
          <cell r="U6424" t="str">
            <v>US$</v>
          </cell>
          <cell r="V6424" t="str">
            <v>EA</v>
          </cell>
          <cell r="W6424" t="str">
            <v>FLT</v>
          </cell>
          <cell r="X6424" t="str">
            <v>BRN</v>
          </cell>
          <cell r="Y6424" t="str">
            <v>OIL</v>
          </cell>
          <cell r="Z6424" t="str">
            <v>EXG</v>
          </cell>
        </row>
        <row r="6425">
          <cell r="A6425" t="str">
            <v>PH39FP</v>
          </cell>
          <cell r="B6425" t="str">
            <v>9100008404</v>
          </cell>
          <cell r="C6425" t="str">
            <v>10009100008401</v>
          </cell>
          <cell r="D6425">
            <v>1.2</v>
          </cell>
          <cell r="E6425">
            <v>7.3999999999999996E-2</v>
          </cell>
          <cell r="F6425">
            <v>0</v>
          </cell>
          <cell r="G6425">
            <v>0</v>
          </cell>
          <cell r="H6425">
            <v>0</v>
          </cell>
          <cell r="I6425">
            <v>7.2</v>
          </cell>
          <cell r="J6425">
            <v>0.44400000000000001</v>
          </cell>
          <cell r="K6425">
            <v>12.125</v>
          </cell>
          <cell r="L6425">
            <v>8.25</v>
          </cell>
          <cell r="M6425">
            <v>7.875</v>
          </cell>
          <cell r="N6425">
            <v>6</v>
          </cell>
          <cell r="O6425" t="str">
            <v>US</v>
          </cell>
          <cell r="P6425" t="str">
            <v>RA</v>
          </cell>
          <cell r="Q6425" t="str">
            <v>FOH</v>
          </cell>
          <cell r="R6425">
            <v>5</v>
          </cell>
          <cell r="S6425">
            <v>600</v>
          </cell>
          <cell r="T6425">
            <v>7.43</v>
          </cell>
          <cell r="U6425" t="str">
            <v>US$</v>
          </cell>
          <cell r="V6425" t="str">
            <v>EA</v>
          </cell>
          <cell r="W6425" t="str">
            <v>FLT</v>
          </cell>
          <cell r="X6425" t="str">
            <v>BRN</v>
          </cell>
          <cell r="Y6425" t="str">
            <v>OIL</v>
          </cell>
          <cell r="Z6425" t="str">
            <v>FOH</v>
          </cell>
        </row>
        <row r="6426">
          <cell r="A6426" t="str">
            <v>PH4</v>
          </cell>
          <cell r="B6426" t="str">
            <v>9100380043</v>
          </cell>
          <cell r="C6426" t="str">
            <v>10009100380040</v>
          </cell>
          <cell r="D6426">
            <v>0.98299999999999998</v>
          </cell>
          <cell r="E6426">
            <v>5.8999999999999997E-2</v>
          </cell>
          <cell r="F6426">
            <v>3.8519999999999999</v>
          </cell>
          <cell r="G6426">
            <v>3.8519999999999999</v>
          </cell>
          <cell r="H6426">
            <v>5.33</v>
          </cell>
          <cell r="I6426">
            <v>5.8979999999999997</v>
          </cell>
          <cell r="J6426">
            <v>0.35399999999999998</v>
          </cell>
          <cell r="K6426">
            <v>12.061999999999999</v>
          </cell>
          <cell r="L6426">
            <v>8.25</v>
          </cell>
          <cell r="M6426">
            <v>6.125</v>
          </cell>
          <cell r="N6426">
            <v>6</v>
          </cell>
          <cell r="O6426" t="str">
            <v>US</v>
          </cell>
          <cell r="P6426" t="str">
            <v>RA</v>
          </cell>
          <cell r="Q6426" t="str">
            <v>EXG</v>
          </cell>
          <cell r="R6426">
            <v>6</v>
          </cell>
          <cell r="S6426">
            <v>720</v>
          </cell>
          <cell r="T6426">
            <v>8.5399999999999991</v>
          </cell>
          <cell r="U6426" t="str">
            <v>US$</v>
          </cell>
          <cell r="V6426" t="str">
            <v>EA</v>
          </cell>
          <cell r="W6426" t="str">
            <v>FLT</v>
          </cell>
          <cell r="X6426" t="str">
            <v>BRN</v>
          </cell>
          <cell r="Y6426" t="str">
            <v>OIL</v>
          </cell>
          <cell r="Z6426" t="str">
            <v>EXG</v>
          </cell>
        </row>
        <row r="6427">
          <cell r="A6427" t="str">
            <v>PH41</v>
          </cell>
          <cell r="B6427" t="str">
            <v>9100400222</v>
          </cell>
          <cell r="C6427" t="str">
            <v>10009100400229</v>
          </cell>
          <cell r="D6427">
            <v>0.1</v>
          </cell>
          <cell r="E6427">
            <v>0.52300000000000002</v>
          </cell>
          <cell r="F6427">
            <v>4.4930000000000003</v>
          </cell>
          <cell r="G6427">
            <v>4.4930000000000003</v>
          </cell>
          <cell r="H6427">
            <v>5.9870000000000001</v>
          </cell>
          <cell r="I6427">
            <v>0</v>
          </cell>
          <cell r="J6427">
            <v>0.14699999999999999</v>
          </cell>
          <cell r="K6427">
            <v>14</v>
          </cell>
          <cell r="L6427">
            <v>9.5</v>
          </cell>
          <cell r="M6427">
            <v>6.75</v>
          </cell>
          <cell r="N6427">
            <v>6</v>
          </cell>
          <cell r="O6427" t="str">
            <v>US</v>
          </cell>
          <cell r="Q6427" t="str">
            <v>FOH</v>
          </cell>
          <cell r="R6427">
            <v>0</v>
          </cell>
          <cell r="S6427">
            <v>540</v>
          </cell>
          <cell r="T6427">
            <v>0</v>
          </cell>
          <cell r="W6427" t="str">
            <v>FLT</v>
          </cell>
          <cell r="X6427" t="str">
            <v>BRN</v>
          </cell>
          <cell r="Y6427" t="str">
            <v>OIL</v>
          </cell>
          <cell r="Z6427" t="str">
            <v>FOH</v>
          </cell>
        </row>
        <row r="6428">
          <cell r="A6428" t="str">
            <v>PH42A</v>
          </cell>
          <cell r="B6428" t="str">
            <v>9100420299</v>
          </cell>
          <cell r="C6428" t="str">
            <v>10009100420296</v>
          </cell>
          <cell r="D6428">
            <v>1.2250000000000001</v>
          </cell>
          <cell r="E6428">
            <v>6.7000000000000004E-2</v>
          </cell>
          <cell r="F6428">
            <v>3.8519999999999999</v>
          </cell>
          <cell r="G6428">
            <v>3.8519999999999999</v>
          </cell>
          <cell r="H6428">
            <v>7.1420000000000003</v>
          </cell>
          <cell r="I6428">
            <v>7.35</v>
          </cell>
          <cell r="J6428">
            <v>0.40200000000000002</v>
          </cell>
          <cell r="K6428">
            <v>12.061999999999999</v>
          </cell>
          <cell r="L6428">
            <v>8.25</v>
          </cell>
          <cell r="M6428">
            <v>7.9370000000000003</v>
          </cell>
          <cell r="N6428">
            <v>6</v>
          </cell>
          <cell r="O6428" t="str">
            <v>US</v>
          </cell>
          <cell r="P6428" t="str">
            <v>RA</v>
          </cell>
          <cell r="Q6428" t="str">
            <v>FOH</v>
          </cell>
          <cell r="R6428">
            <v>5</v>
          </cell>
          <cell r="S6428">
            <v>600</v>
          </cell>
          <cell r="T6428">
            <v>8.8699999999999992</v>
          </cell>
          <cell r="U6428" t="str">
            <v>US$</v>
          </cell>
          <cell r="V6428" t="str">
            <v>EA</v>
          </cell>
          <cell r="W6428" t="str">
            <v>FLT</v>
          </cell>
          <cell r="X6428" t="str">
            <v>BRN</v>
          </cell>
          <cell r="Y6428" t="str">
            <v>OIL</v>
          </cell>
          <cell r="Z6428" t="str">
            <v>FOH</v>
          </cell>
        </row>
        <row r="6429">
          <cell r="A6429" t="str">
            <v>PH43</v>
          </cell>
          <cell r="B6429" t="str">
            <v>9100380203</v>
          </cell>
          <cell r="C6429" t="str">
            <v>10009100380200</v>
          </cell>
          <cell r="D6429">
            <v>0.79500000000000004</v>
          </cell>
          <cell r="E6429">
            <v>4.2000000000000003E-2</v>
          </cell>
          <cell r="F6429">
            <v>3.8479999999999999</v>
          </cell>
          <cell r="G6429">
            <v>3.8479999999999999</v>
          </cell>
          <cell r="H6429">
            <v>4.2590000000000003</v>
          </cell>
          <cell r="I6429">
            <v>4.7699999999999996</v>
          </cell>
          <cell r="J6429">
            <v>0.504</v>
          </cell>
          <cell r="K6429">
            <v>15.936999999999999</v>
          </cell>
          <cell r="L6429">
            <v>11.936999999999999</v>
          </cell>
          <cell r="M6429">
            <v>4.5620000000000003</v>
          </cell>
          <cell r="N6429">
            <v>6</v>
          </cell>
          <cell r="O6429" t="str">
            <v>US</v>
          </cell>
          <cell r="P6429" t="str">
            <v>RA</v>
          </cell>
          <cell r="Q6429" t="str">
            <v>EXG</v>
          </cell>
          <cell r="R6429">
            <v>9</v>
          </cell>
          <cell r="S6429">
            <v>1080</v>
          </cell>
          <cell r="T6429">
            <v>5.31</v>
          </cell>
          <cell r="U6429" t="str">
            <v>US$</v>
          </cell>
          <cell r="V6429" t="str">
            <v>EA</v>
          </cell>
          <cell r="W6429" t="str">
            <v>FLT</v>
          </cell>
          <cell r="X6429" t="str">
            <v>BRN</v>
          </cell>
          <cell r="Y6429" t="str">
            <v>OIL</v>
          </cell>
          <cell r="Z6429" t="str">
            <v>EXG</v>
          </cell>
        </row>
        <row r="6430">
          <cell r="A6430" t="str">
            <v>PH43</v>
          </cell>
          <cell r="B6430" t="str">
            <v>9100380203</v>
          </cell>
          <cell r="C6430" t="str">
            <v>50009100380208</v>
          </cell>
          <cell r="D6430">
            <v>0.79700000000000004</v>
          </cell>
          <cell r="E6430">
            <v>3.6999999999999998E-2</v>
          </cell>
          <cell r="F6430">
            <v>3.8479999999999999</v>
          </cell>
          <cell r="G6430">
            <v>3.8479999999999999</v>
          </cell>
          <cell r="H6430">
            <v>4.2590000000000003</v>
          </cell>
          <cell r="I6430">
            <v>4.782</v>
          </cell>
          <cell r="J6430">
            <v>0.25600000000000001</v>
          </cell>
          <cell r="K6430">
            <v>12.125</v>
          </cell>
          <cell r="L6430">
            <v>8</v>
          </cell>
          <cell r="M6430">
            <v>4.5620000000000003</v>
          </cell>
          <cell r="N6430">
            <v>6</v>
          </cell>
          <cell r="O6430" t="str">
            <v>US</v>
          </cell>
          <cell r="P6430" t="str">
            <v>RA</v>
          </cell>
          <cell r="Q6430" t="str">
            <v>EXG</v>
          </cell>
          <cell r="R6430">
            <v>9</v>
          </cell>
          <cell r="S6430">
            <v>1080</v>
          </cell>
          <cell r="T6430">
            <v>5.31</v>
          </cell>
          <cell r="U6430" t="str">
            <v>US$</v>
          </cell>
          <cell r="V6430" t="str">
            <v>EA</v>
          </cell>
          <cell r="W6430" t="str">
            <v>FLT</v>
          </cell>
          <cell r="X6430" t="str">
            <v>BRN</v>
          </cell>
          <cell r="Y6430" t="str">
            <v>OIL</v>
          </cell>
          <cell r="Z6430" t="str">
            <v>EXG</v>
          </cell>
        </row>
        <row r="6431">
          <cell r="A6431" t="str">
            <v>PH4386</v>
          </cell>
          <cell r="B6431" t="str">
            <v>9100381996</v>
          </cell>
          <cell r="C6431" t="str">
            <v>50009100381991</v>
          </cell>
          <cell r="D6431">
            <v>0.49199999999999999</v>
          </cell>
          <cell r="E6431">
            <v>1.7000000000000001E-2</v>
          </cell>
          <cell r="F6431">
            <v>2.79</v>
          </cell>
          <cell r="G6431">
            <v>2.79</v>
          </cell>
          <cell r="H6431">
            <v>3.7050000000000001</v>
          </cell>
          <cell r="I6431">
            <v>2.952</v>
          </cell>
          <cell r="J6431">
            <v>0.10199999999999999</v>
          </cell>
          <cell r="K6431">
            <v>8.875</v>
          </cell>
          <cell r="L6431">
            <v>6.125</v>
          </cell>
          <cell r="M6431">
            <v>4.5</v>
          </cell>
          <cell r="N6431">
            <v>6</v>
          </cell>
          <cell r="O6431" t="str">
            <v>US</v>
          </cell>
          <cell r="Q6431" t="str">
            <v>EXG</v>
          </cell>
          <cell r="R6431">
            <v>9</v>
          </cell>
          <cell r="S6431">
            <v>1728</v>
          </cell>
          <cell r="T6431">
            <v>5.79</v>
          </cell>
          <cell r="U6431" t="str">
            <v>US$</v>
          </cell>
          <cell r="W6431" t="str">
            <v>FLT</v>
          </cell>
          <cell r="X6431" t="str">
            <v>BRN</v>
          </cell>
          <cell r="Y6431" t="str">
            <v>OIL</v>
          </cell>
          <cell r="Z6431" t="str">
            <v>EXG</v>
          </cell>
        </row>
        <row r="6432">
          <cell r="A6432" t="str">
            <v>PH4386</v>
          </cell>
          <cell r="B6432" t="str">
            <v>9100381996</v>
          </cell>
          <cell r="C6432" t="str">
            <v>50009100381991</v>
          </cell>
          <cell r="D6432">
            <v>0.46700000000000003</v>
          </cell>
          <cell r="E6432">
            <v>2.1000000000000001E-2</v>
          </cell>
          <cell r="F6432">
            <v>2.79</v>
          </cell>
          <cell r="G6432">
            <v>2.79</v>
          </cell>
          <cell r="H6432">
            <v>3.7050000000000001</v>
          </cell>
          <cell r="I6432">
            <v>2.802</v>
          </cell>
          <cell r="J6432">
            <v>0.126</v>
          </cell>
          <cell r="K6432">
            <v>8.875</v>
          </cell>
          <cell r="L6432">
            <v>6.125</v>
          </cell>
          <cell r="M6432">
            <v>4.5</v>
          </cell>
          <cell r="N6432">
            <v>6</v>
          </cell>
          <cell r="O6432" t="str">
            <v>US</v>
          </cell>
          <cell r="Q6432" t="str">
            <v>EXG</v>
          </cell>
          <cell r="R6432">
            <v>9</v>
          </cell>
          <cell r="S6432">
            <v>1728</v>
          </cell>
          <cell r="T6432">
            <v>5.79</v>
          </cell>
          <cell r="U6432" t="str">
            <v>US$</v>
          </cell>
          <cell r="W6432" t="str">
            <v>FLT</v>
          </cell>
          <cell r="X6432" t="str">
            <v>BRN</v>
          </cell>
          <cell r="Y6432" t="str">
            <v>OIL</v>
          </cell>
          <cell r="Z6432" t="str">
            <v>EXG</v>
          </cell>
        </row>
        <row r="6433">
          <cell r="A6433" t="str">
            <v>PH4386</v>
          </cell>
          <cell r="B6433" t="str">
            <v>9100381996</v>
          </cell>
          <cell r="C6433" t="str">
            <v>50009100381991</v>
          </cell>
          <cell r="D6433">
            <v>0.45700000000000002</v>
          </cell>
          <cell r="E6433">
            <v>2.1000000000000001E-2</v>
          </cell>
          <cell r="F6433">
            <v>2.78</v>
          </cell>
          <cell r="G6433">
            <v>2.78</v>
          </cell>
          <cell r="H6433">
            <v>3.6850000000000001</v>
          </cell>
          <cell r="I6433">
            <v>2.742</v>
          </cell>
          <cell r="J6433">
            <v>0.124</v>
          </cell>
          <cell r="K6433">
            <v>5.99</v>
          </cell>
          <cell r="L6433">
            <v>3.99</v>
          </cell>
          <cell r="M6433">
            <v>8.98</v>
          </cell>
          <cell r="N6433">
            <v>6</v>
          </cell>
          <cell r="O6433" t="str">
            <v>CA</v>
          </cell>
          <cell r="P6433" t="str">
            <v>RA</v>
          </cell>
          <cell r="Q6433" t="str">
            <v>EXG</v>
          </cell>
          <cell r="R6433">
            <v>9</v>
          </cell>
          <cell r="S6433">
            <v>1728</v>
          </cell>
          <cell r="T6433">
            <v>0</v>
          </cell>
          <cell r="V6433" t="str">
            <v>EA</v>
          </cell>
          <cell r="W6433" t="str">
            <v>FLT</v>
          </cell>
          <cell r="X6433" t="str">
            <v>BRN</v>
          </cell>
          <cell r="Y6433" t="str">
            <v>OIL</v>
          </cell>
          <cell r="Z6433" t="str">
            <v>EXG</v>
          </cell>
        </row>
        <row r="6434">
          <cell r="A6434" t="str">
            <v>PH4386</v>
          </cell>
          <cell r="B6434" t="str">
            <v>9100381996</v>
          </cell>
          <cell r="C6434" t="str">
            <v>50009100381991</v>
          </cell>
          <cell r="D6434">
            <v>4.4999999999999998E-2</v>
          </cell>
          <cell r="E6434">
            <v>1.6E-2</v>
          </cell>
          <cell r="F6434">
            <v>2.78</v>
          </cell>
          <cell r="G6434">
            <v>2.78</v>
          </cell>
          <cell r="H6434">
            <v>3.6850000000000001</v>
          </cell>
          <cell r="I6434">
            <v>0.27</v>
          </cell>
          <cell r="J6434">
            <v>0.106</v>
          </cell>
          <cell r="K6434">
            <v>5.75</v>
          </cell>
          <cell r="L6434">
            <v>3.75</v>
          </cell>
          <cell r="M6434">
            <v>8.5</v>
          </cell>
          <cell r="N6434">
            <v>6</v>
          </cell>
          <cell r="O6434" t="str">
            <v>CA</v>
          </cell>
          <cell r="P6434" t="str">
            <v>RA</v>
          </cell>
          <cell r="Q6434" t="str">
            <v>EXG</v>
          </cell>
          <cell r="R6434">
            <v>9</v>
          </cell>
          <cell r="S6434">
            <v>1728</v>
          </cell>
          <cell r="T6434">
            <v>5.79</v>
          </cell>
          <cell r="U6434" t="str">
            <v>US$</v>
          </cell>
          <cell r="V6434" t="str">
            <v>EA</v>
          </cell>
          <cell r="W6434" t="str">
            <v>FLT</v>
          </cell>
          <cell r="X6434" t="str">
            <v>BRN</v>
          </cell>
          <cell r="Y6434" t="str">
            <v>OIL</v>
          </cell>
          <cell r="Z6434" t="str">
            <v>EXG</v>
          </cell>
        </row>
        <row r="6435">
          <cell r="A6435" t="str">
            <v>PH4386FP</v>
          </cell>
          <cell r="B6435" t="str">
            <v>9100538949</v>
          </cell>
          <cell r="C6435" t="str">
            <v>10009100538946</v>
          </cell>
          <cell r="D6435">
            <v>0.42499999999999999</v>
          </cell>
          <cell r="E6435">
            <v>1.4999999999999999E-2</v>
          </cell>
          <cell r="F6435">
            <v>2.69</v>
          </cell>
          <cell r="G6435">
            <v>2.69</v>
          </cell>
          <cell r="H6435">
            <v>3.48</v>
          </cell>
          <cell r="I6435">
            <v>2.5499999999999998</v>
          </cell>
          <cell r="J6435">
            <v>0.21199999999999999</v>
          </cell>
          <cell r="K6435">
            <v>8.6839999999999993</v>
          </cell>
          <cell r="L6435">
            <v>5.931</v>
          </cell>
          <cell r="M6435">
            <v>7.1120000000000001</v>
          </cell>
          <cell r="N6435">
            <v>6</v>
          </cell>
          <cell r="O6435" t="str">
            <v>CA</v>
          </cell>
          <cell r="P6435" t="str">
            <v>RA</v>
          </cell>
          <cell r="Q6435" t="str">
            <v>EXG</v>
          </cell>
          <cell r="R6435">
            <v>10</v>
          </cell>
          <cell r="S6435">
            <v>2220</v>
          </cell>
          <cell r="T6435">
            <v>5.52</v>
          </cell>
          <cell r="U6435" t="str">
            <v>US$</v>
          </cell>
          <cell r="V6435" t="str">
            <v>EA</v>
          </cell>
          <cell r="W6435" t="str">
            <v>FLT</v>
          </cell>
          <cell r="X6435" t="str">
            <v>BRN</v>
          </cell>
          <cell r="Y6435" t="str">
            <v>OIL</v>
          </cell>
          <cell r="Z6435" t="str">
            <v>EXG</v>
          </cell>
        </row>
        <row r="6436">
          <cell r="A6436" t="str">
            <v>PH4386PRO</v>
          </cell>
          <cell r="B6436" t="str">
            <v>9100022097</v>
          </cell>
          <cell r="D6436">
            <v>0.45</v>
          </cell>
          <cell r="E6436">
            <v>1.0999999999999999E-2</v>
          </cell>
          <cell r="F6436">
            <v>0</v>
          </cell>
          <cell r="G6436">
            <v>0</v>
          </cell>
          <cell r="H6436">
            <v>0</v>
          </cell>
          <cell r="I6436">
            <v>5.4</v>
          </cell>
          <cell r="J6436">
            <v>0.13200000000000001</v>
          </cell>
          <cell r="K6436">
            <v>8.3130000000000006</v>
          </cell>
          <cell r="L6436">
            <v>5.625</v>
          </cell>
          <cell r="M6436">
            <v>4</v>
          </cell>
          <cell r="N6436">
            <v>6</v>
          </cell>
          <cell r="O6436" t="str">
            <v>CA</v>
          </cell>
          <cell r="Q6436" t="str">
            <v>FRP</v>
          </cell>
          <cell r="R6436">
            <v>7</v>
          </cell>
          <cell r="S6436">
            <v>1512</v>
          </cell>
          <cell r="T6436">
            <v>1.62</v>
          </cell>
          <cell r="U6436" t="str">
            <v>US$</v>
          </cell>
          <cell r="W6436" t="str">
            <v>FLT</v>
          </cell>
          <cell r="X6436" t="str">
            <v>BRN</v>
          </cell>
          <cell r="Y6436" t="str">
            <v>OIL</v>
          </cell>
          <cell r="Z6436" t="str">
            <v>FRP</v>
          </cell>
        </row>
        <row r="6437">
          <cell r="A6437" t="str">
            <v>PH4386PRO</v>
          </cell>
          <cell r="B6437" t="str">
            <v>9100022103</v>
          </cell>
          <cell r="C6437" t="str">
            <v>10009100022100</v>
          </cell>
          <cell r="D6437">
            <v>0.42499999999999999</v>
          </cell>
          <cell r="E6437">
            <v>1.7999999999999999E-2</v>
          </cell>
          <cell r="F6437">
            <v>0</v>
          </cell>
          <cell r="G6437">
            <v>0</v>
          </cell>
          <cell r="H6437">
            <v>0</v>
          </cell>
          <cell r="I6437">
            <v>2.5499999999999998</v>
          </cell>
          <cell r="J6437">
            <v>0.108</v>
          </cell>
          <cell r="K6437">
            <v>8.4369999999999994</v>
          </cell>
          <cell r="L6437">
            <v>5.75</v>
          </cell>
          <cell r="M6437">
            <v>4.25</v>
          </cell>
          <cell r="N6437">
            <v>6</v>
          </cell>
          <cell r="O6437" t="str">
            <v>US</v>
          </cell>
          <cell r="P6437" t="str">
            <v>RA</v>
          </cell>
          <cell r="Q6437" t="str">
            <v>FRP</v>
          </cell>
          <cell r="R6437">
            <v>9</v>
          </cell>
          <cell r="S6437">
            <v>1998</v>
          </cell>
          <cell r="T6437">
            <v>1.62</v>
          </cell>
          <cell r="U6437" t="str">
            <v>US$</v>
          </cell>
          <cell r="V6437" t="str">
            <v>EA</v>
          </cell>
          <cell r="W6437" t="str">
            <v>FLT</v>
          </cell>
          <cell r="X6437" t="str">
            <v>BRN</v>
          </cell>
          <cell r="Y6437" t="str">
            <v>OIL</v>
          </cell>
          <cell r="Z6437" t="str">
            <v>FRP</v>
          </cell>
        </row>
        <row r="6438">
          <cell r="A6438" t="str">
            <v>PH43FP</v>
          </cell>
          <cell r="B6438" t="str">
            <v>9100045454</v>
          </cell>
          <cell r="C6438" t="str">
            <v>10009100425147</v>
          </cell>
          <cell r="D6438">
            <v>0.77900000000000003</v>
          </cell>
          <cell r="E6438">
            <v>3.2000000000000001E-2</v>
          </cell>
          <cell r="F6438">
            <v>0</v>
          </cell>
          <cell r="G6438">
            <v>0</v>
          </cell>
          <cell r="H6438">
            <v>0</v>
          </cell>
          <cell r="I6438">
            <v>9.3480000000000008</v>
          </cell>
          <cell r="J6438">
            <v>0.38400000000000001</v>
          </cell>
          <cell r="K6438">
            <v>15.936999999999999</v>
          </cell>
          <cell r="L6438">
            <v>11.936999999999999</v>
          </cell>
          <cell r="M6438">
            <v>4.5620000000000003</v>
          </cell>
          <cell r="N6438">
            <v>12</v>
          </cell>
          <cell r="O6438" t="str">
            <v>US</v>
          </cell>
          <cell r="Q6438" t="str">
            <v>EXG</v>
          </cell>
          <cell r="R6438">
            <v>9</v>
          </cell>
          <cell r="S6438">
            <v>1080</v>
          </cell>
          <cell r="T6438">
            <v>5.07</v>
          </cell>
          <cell r="U6438" t="str">
            <v>US$</v>
          </cell>
          <cell r="W6438" t="str">
            <v>FLT</v>
          </cell>
          <cell r="X6438" t="str">
            <v>BRN</v>
          </cell>
          <cell r="Y6438" t="str">
            <v>OIL</v>
          </cell>
          <cell r="Z6438" t="str">
            <v>EXG</v>
          </cell>
        </row>
        <row r="6439">
          <cell r="A6439" t="str">
            <v>PH43FP</v>
          </cell>
          <cell r="B6439" t="str">
            <v>9100045454</v>
          </cell>
          <cell r="C6439" t="str">
            <v>10009100425147</v>
          </cell>
          <cell r="D6439">
            <v>0.72</v>
          </cell>
          <cell r="E6439">
            <v>3.6999999999999998E-2</v>
          </cell>
          <cell r="F6439">
            <v>0</v>
          </cell>
          <cell r="G6439">
            <v>0</v>
          </cell>
          <cell r="H6439">
            <v>0</v>
          </cell>
          <cell r="I6439">
            <v>8.64</v>
          </cell>
          <cell r="J6439">
            <v>0.44400000000000001</v>
          </cell>
          <cell r="K6439">
            <v>15.936999999999999</v>
          </cell>
          <cell r="L6439">
            <v>11.936999999999999</v>
          </cell>
          <cell r="M6439">
            <v>4.5620000000000003</v>
          </cell>
          <cell r="N6439">
            <v>12</v>
          </cell>
          <cell r="O6439" t="str">
            <v>US</v>
          </cell>
          <cell r="P6439" t="str">
            <v>RA</v>
          </cell>
          <cell r="Q6439" t="str">
            <v>EXG</v>
          </cell>
          <cell r="R6439">
            <v>9</v>
          </cell>
          <cell r="S6439">
            <v>1080</v>
          </cell>
          <cell r="T6439">
            <v>5.07</v>
          </cell>
          <cell r="U6439" t="str">
            <v>US$</v>
          </cell>
          <cell r="V6439" t="str">
            <v>EA</v>
          </cell>
          <cell r="W6439" t="str">
            <v>FLT</v>
          </cell>
          <cell r="X6439" t="str">
            <v>BRN</v>
          </cell>
          <cell r="Y6439" t="str">
            <v>OIL</v>
          </cell>
          <cell r="Z6439" t="str">
            <v>EXG</v>
          </cell>
        </row>
        <row r="6440">
          <cell r="A6440" t="str">
            <v>PH43FP</v>
          </cell>
          <cell r="B6440" t="str">
            <v>9100425140</v>
          </cell>
          <cell r="C6440" t="str">
            <v>50009100425145</v>
          </cell>
          <cell r="D6440">
            <v>0.72499999999999998</v>
          </cell>
          <cell r="E6440">
            <v>0</v>
          </cell>
          <cell r="F6440">
            <v>0</v>
          </cell>
          <cell r="G6440">
            <v>0</v>
          </cell>
          <cell r="H6440">
            <v>0</v>
          </cell>
          <cell r="I6440">
            <v>4.3499999999999996</v>
          </cell>
          <cell r="J6440">
            <v>0.22500000000000001</v>
          </cell>
          <cell r="K6440">
            <v>11.625</v>
          </cell>
          <cell r="L6440">
            <v>7.75</v>
          </cell>
          <cell r="M6440">
            <v>4.3120000000000003</v>
          </cell>
          <cell r="N6440">
            <v>6</v>
          </cell>
          <cell r="O6440" t="str">
            <v>US</v>
          </cell>
          <cell r="P6440" t="str">
            <v>RA</v>
          </cell>
          <cell r="Q6440" t="str">
            <v>EXG</v>
          </cell>
          <cell r="R6440">
            <v>9</v>
          </cell>
          <cell r="S6440">
            <v>1080</v>
          </cell>
          <cell r="T6440">
            <v>5.07</v>
          </cell>
          <cell r="U6440" t="str">
            <v>US$</v>
          </cell>
          <cell r="V6440" t="str">
            <v>EA</v>
          </cell>
          <cell r="W6440" t="str">
            <v>FLT</v>
          </cell>
          <cell r="X6440" t="str">
            <v>BRN</v>
          </cell>
          <cell r="Y6440" t="str">
            <v>OIL</v>
          </cell>
          <cell r="Z6440" t="str">
            <v>EXG</v>
          </cell>
        </row>
        <row r="6441">
          <cell r="A6441" t="str">
            <v>PH43G</v>
          </cell>
          <cell r="B6441" t="str">
            <v>9100380203</v>
          </cell>
          <cell r="C6441" t="str">
            <v>20009100380207</v>
          </cell>
          <cell r="D6441">
            <v>0.91200000000000003</v>
          </cell>
          <cell r="E6441">
            <v>4.4999999999999998E-2</v>
          </cell>
          <cell r="F6441">
            <v>0</v>
          </cell>
          <cell r="G6441">
            <v>0</v>
          </cell>
          <cell r="H6441">
            <v>0</v>
          </cell>
          <cell r="I6441">
            <v>10.944000000000001</v>
          </cell>
          <cell r="J6441">
            <v>0.54</v>
          </cell>
          <cell r="K6441">
            <v>0</v>
          </cell>
          <cell r="L6441">
            <v>0</v>
          </cell>
          <cell r="M6441">
            <v>0</v>
          </cell>
          <cell r="N6441">
            <v>12</v>
          </cell>
          <cell r="O6441" t="str">
            <v>US</v>
          </cell>
          <cell r="Q6441" t="str">
            <v>EXG</v>
          </cell>
          <cell r="R6441">
            <v>8</v>
          </cell>
          <cell r="S6441">
            <v>960</v>
          </cell>
          <cell r="T6441">
            <v>4.45</v>
          </cell>
          <cell r="U6441" t="str">
            <v>US$</v>
          </cell>
          <cell r="W6441" t="str">
            <v>FLT</v>
          </cell>
          <cell r="X6441" t="str">
            <v>BRN</v>
          </cell>
          <cell r="Y6441" t="str">
            <v>OIL</v>
          </cell>
          <cell r="Z6441" t="str">
            <v>EXG</v>
          </cell>
        </row>
        <row r="6442">
          <cell r="A6442" t="str">
            <v>PH43PRO</v>
          </cell>
          <cell r="B6442" t="str">
            <v>9100022394</v>
          </cell>
          <cell r="C6442" t="str">
            <v>10009100022391</v>
          </cell>
          <cell r="D6442">
            <v>0.75800000000000001</v>
          </cell>
          <cell r="E6442">
            <v>3.2000000000000001E-2</v>
          </cell>
          <cell r="F6442">
            <v>0</v>
          </cell>
          <cell r="G6442">
            <v>0</v>
          </cell>
          <cell r="H6442">
            <v>0</v>
          </cell>
          <cell r="I6442">
            <v>9.0960000000000001</v>
          </cell>
          <cell r="J6442">
            <v>0.38400000000000001</v>
          </cell>
          <cell r="K6442">
            <v>0</v>
          </cell>
          <cell r="L6442">
            <v>0</v>
          </cell>
          <cell r="M6442">
            <v>0</v>
          </cell>
          <cell r="N6442">
            <v>12</v>
          </cell>
          <cell r="O6442" t="str">
            <v>US</v>
          </cell>
          <cell r="Q6442" t="str">
            <v>FRP</v>
          </cell>
          <cell r="R6442">
            <v>9</v>
          </cell>
          <cell r="S6442">
            <v>1080</v>
          </cell>
          <cell r="T6442">
            <v>1.62</v>
          </cell>
          <cell r="U6442" t="str">
            <v>US$</v>
          </cell>
          <cell r="W6442" t="str">
            <v>FLT</v>
          </cell>
          <cell r="X6442" t="str">
            <v>BRN</v>
          </cell>
          <cell r="Y6442" t="str">
            <v>OIL</v>
          </cell>
          <cell r="Z6442" t="str">
            <v>FRP</v>
          </cell>
        </row>
        <row r="6443">
          <cell r="A6443" t="str">
            <v>PH43PRO</v>
          </cell>
          <cell r="B6443" t="str">
            <v>9100022394</v>
          </cell>
          <cell r="C6443" t="str">
            <v>50009100022399</v>
          </cell>
          <cell r="D6443">
            <v>0.75800000000000001</v>
          </cell>
          <cell r="E6443">
            <v>4.5999999999999999E-2</v>
          </cell>
          <cell r="F6443">
            <v>0</v>
          </cell>
          <cell r="G6443">
            <v>0</v>
          </cell>
          <cell r="H6443">
            <v>0</v>
          </cell>
          <cell r="I6443">
            <v>4.548</v>
          </cell>
          <cell r="J6443">
            <v>0.27600000000000002</v>
          </cell>
          <cell r="K6443">
            <v>12.125</v>
          </cell>
          <cell r="L6443">
            <v>8</v>
          </cell>
          <cell r="M6443">
            <v>4.5620000000000003</v>
          </cell>
          <cell r="N6443">
            <v>6</v>
          </cell>
          <cell r="O6443" t="str">
            <v>US</v>
          </cell>
          <cell r="Q6443" t="str">
            <v>FRP</v>
          </cell>
          <cell r="R6443">
            <v>9</v>
          </cell>
          <cell r="S6443">
            <v>1080</v>
          </cell>
          <cell r="T6443">
            <v>1.62</v>
          </cell>
          <cell r="U6443" t="str">
            <v>US$</v>
          </cell>
          <cell r="W6443" t="str">
            <v>FLT</v>
          </cell>
          <cell r="X6443" t="str">
            <v>BRN</v>
          </cell>
          <cell r="Y6443" t="str">
            <v>OIL</v>
          </cell>
          <cell r="Z6443" t="str">
            <v>FRP</v>
          </cell>
        </row>
        <row r="6444">
          <cell r="A6444" t="str">
            <v>PH43PRO</v>
          </cell>
          <cell r="B6444" t="str">
            <v>9100022394</v>
          </cell>
          <cell r="C6444" t="str">
            <v>10009100022407</v>
          </cell>
          <cell r="D6444">
            <v>0.76</v>
          </cell>
          <cell r="E6444">
            <v>3.7999999999999999E-2</v>
          </cell>
          <cell r="F6444">
            <v>0</v>
          </cell>
          <cell r="G6444">
            <v>0</v>
          </cell>
          <cell r="H6444">
            <v>0</v>
          </cell>
          <cell r="I6444">
            <v>4.5599999999999996</v>
          </cell>
          <cell r="J6444">
            <v>0.22800000000000001</v>
          </cell>
          <cell r="K6444">
            <v>12.125</v>
          </cell>
          <cell r="L6444">
            <v>8</v>
          </cell>
          <cell r="M6444">
            <v>4.5620000000000003</v>
          </cell>
          <cell r="N6444">
            <v>6</v>
          </cell>
          <cell r="O6444" t="str">
            <v>US</v>
          </cell>
          <cell r="P6444" t="str">
            <v>RA</v>
          </cell>
          <cell r="Q6444" t="str">
            <v>FRP</v>
          </cell>
          <cell r="R6444">
            <v>9</v>
          </cell>
          <cell r="S6444">
            <v>1080</v>
          </cell>
          <cell r="T6444">
            <v>1.62</v>
          </cell>
          <cell r="U6444" t="str">
            <v>US$</v>
          </cell>
          <cell r="V6444" t="str">
            <v>EA</v>
          </cell>
          <cell r="W6444" t="str">
            <v>FLT</v>
          </cell>
          <cell r="X6444" t="str">
            <v>BRN</v>
          </cell>
          <cell r="Y6444" t="str">
            <v>OIL</v>
          </cell>
          <cell r="Z6444" t="str">
            <v>FRP</v>
          </cell>
        </row>
        <row r="6445">
          <cell r="A6445" t="str">
            <v>PH44</v>
          </cell>
          <cell r="B6445" t="str">
            <v>9100420664</v>
          </cell>
          <cell r="C6445" t="str">
            <v>10009100420661</v>
          </cell>
          <cell r="D6445">
            <v>2.1579999999999999</v>
          </cell>
          <cell r="E6445">
            <v>0.114</v>
          </cell>
          <cell r="F6445">
            <v>4.79</v>
          </cell>
          <cell r="G6445">
            <v>4.79</v>
          </cell>
          <cell r="H6445">
            <v>8.2050000000000001</v>
          </cell>
          <cell r="I6445">
            <v>12.948</v>
          </cell>
          <cell r="J6445">
            <v>0.68400000000000005</v>
          </cell>
          <cell r="K6445">
            <v>14.875</v>
          </cell>
          <cell r="L6445">
            <v>10.125</v>
          </cell>
          <cell r="M6445">
            <v>9</v>
          </cell>
          <cell r="N6445">
            <v>6</v>
          </cell>
          <cell r="O6445" t="str">
            <v>US</v>
          </cell>
          <cell r="P6445" t="str">
            <v>RA</v>
          </cell>
          <cell r="Q6445" t="str">
            <v>FOH</v>
          </cell>
          <cell r="R6445">
            <v>4</v>
          </cell>
          <cell r="S6445">
            <v>312</v>
          </cell>
          <cell r="T6445">
            <v>11.91</v>
          </cell>
          <cell r="U6445" t="str">
            <v>US$</v>
          </cell>
          <cell r="V6445" t="str">
            <v>EA</v>
          </cell>
          <cell r="W6445" t="str">
            <v>FLT</v>
          </cell>
          <cell r="X6445" t="str">
            <v>BRN</v>
          </cell>
          <cell r="Y6445" t="str">
            <v>OIL</v>
          </cell>
          <cell r="Z6445" t="str">
            <v>FOH</v>
          </cell>
        </row>
        <row r="6446">
          <cell r="A6446" t="str">
            <v>PH4558BR</v>
          </cell>
          <cell r="D6446">
            <v>0.32</v>
          </cell>
          <cell r="E6446">
            <v>0</v>
          </cell>
          <cell r="F6446">
            <v>0</v>
          </cell>
          <cell r="G6446">
            <v>0</v>
          </cell>
          <cell r="H6446">
            <v>0</v>
          </cell>
          <cell r="I6446">
            <v>0</v>
          </cell>
          <cell r="J6446">
            <v>0</v>
          </cell>
          <cell r="K6446">
            <v>0</v>
          </cell>
          <cell r="L6446">
            <v>0</v>
          </cell>
          <cell r="M6446">
            <v>0</v>
          </cell>
          <cell r="N6446">
            <v>0</v>
          </cell>
          <cell r="O6446" t="str">
            <v>BR</v>
          </cell>
          <cell r="P6446" t="str">
            <v>RA</v>
          </cell>
          <cell r="Q6446" t="str">
            <v>EXG</v>
          </cell>
          <cell r="R6446">
            <v>0</v>
          </cell>
          <cell r="S6446">
            <v>0</v>
          </cell>
          <cell r="T6446">
            <v>1.54</v>
          </cell>
          <cell r="U6446" t="str">
            <v>US$</v>
          </cell>
          <cell r="V6446" t="str">
            <v>EA</v>
          </cell>
          <cell r="W6446" t="str">
            <v>FLT</v>
          </cell>
          <cell r="X6446" t="str">
            <v>BRN</v>
          </cell>
          <cell r="Y6446" t="str">
            <v>OIL</v>
          </cell>
          <cell r="Z6446" t="str">
            <v>EXG</v>
          </cell>
        </row>
        <row r="6447">
          <cell r="A6447" t="str">
            <v>PH46</v>
          </cell>
          <cell r="B6447" t="str">
            <v>9100380210</v>
          </cell>
          <cell r="C6447" t="str">
            <v>10009100380217</v>
          </cell>
          <cell r="D6447">
            <v>0.56299999999999994</v>
          </cell>
          <cell r="E6447">
            <v>2.3E-2</v>
          </cell>
          <cell r="F6447">
            <v>3.0979999999999999</v>
          </cell>
          <cell r="G6447">
            <v>3.0979999999999999</v>
          </cell>
          <cell r="H6447">
            <v>3.5089999999999999</v>
          </cell>
          <cell r="I6447">
            <v>6.7560000000000002</v>
          </cell>
          <cell r="J6447">
            <v>0.27600000000000002</v>
          </cell>
          <cell r="K6447">
            <v>12.936999999999999</v>
          </cell>
          <cell r="L6447">
            <v>9.6869999999999994</v>
          </cell>
          <cell r="M6447">
            <v>3.8119999999999998</v>
          </cell>
          <cell r="N6447">
            <v>12</v>
          </cell>
          <cell r="O6447" t="str">
            <v>US</v>
          </cell>
          <cell r="P6447" t="str">
            <v>RA</v>
          </cell>
          <cell r="Q6447" t="str">
            <v>EXG</v>
          </cell>
          <cell r="R6447">
            <v>11</v>
          </cell>
          <cell r="S6447">
            <v>1980</v>
          </cell>
          <cell r="T6447">
            <v>5.79</v>
          </cell>
          <cell r="U6447" t="str">
            <v>US$</v>
          </cell>
          <cell r="V6447" t="str">
            <v>EA</v>
          </cell>
          <cell r="W6447" t="str">
            <v>FLT</v>
          </cell>
          <cell r="X6447" t="str">
            <v>BRN</v>
          </cell>
          <cell r="Y6447" t="str">
            <v>OIL</v>
          </cell>
          <cell r="Z6447" t="str">
            <v>EXG</v>
          </cell>
        </row>
        <row r="6448">
          <cell r="A6448" t="str">
            <v>PH4681</v>
          </cell>
          <cell r="B6448" t="str">
            <v>9100381620</v>
          </cell>
          <cell r="C6448" t="str">
            <v>10009100381627</v>
          </cell>
          <cell r="D6448">
            <v>0.69299999999999995</v>
          </cell>
          <cell r="E6448">
            <v>3.3000000000000002E-2</v>
          </cell>
          <cell r="F6448">
            <v>3.1019999999999999</v>
          </cell>
          <cell r="G6448">
            <v>3.1019999999999999</v>
          </cell>
          <cell r="H6448">
            <v>5.08</v>
          </cell>
          <cell r="I6448">
            <v>4.1580000000000004</v>
          </cell>
          <cell r="J6448">
            <v>0.19800000000000001</v>
          </cell>
          <cell r="K6448">
            <v>9.8119999999999994</v>
          </cell>
          <cell r="L6448">
            <v>6.75</v>
          </cell>
          <cell r="M6448">
            <v>5.875</v>
          </cell>
          <cell r="N6448">
            <v>6</v>
          </cell>
          <cell r="O6448" t="str">
            <v>US</v>
          </cell>
          <cell r="P6448" t="str">
            <v>RA</v>
          </cell>
          <cell r="Q6448" t="str">
            <v>EXG</v>
          </cell>
          <cell r="R6448">
            <v>7</v>
          </cell>
          <cell r="S6448">
            <v>1176</v>
          </cell>
          <cell r="T6448">
            <v>8.01</v>
          </cell>
          <cell r="U6448" t="str">
            <v>US$</v>
          </cell>
          <cell r="V6448" t="str">
            <v>EA</v>
          </cell>
          <cell r="W6448" t="str">
            <v>FLT</v>
          </cell>
          <cell r="X6448" t="str">
            <v>BRN</v>
          </cell>
          <cell r="Y6448" t="str">
            <v>OIL</v>
          </cell>
          <cell r="Z6448" t="str">
            <v>EXG</v>
          </cell>
        </row>
        <row r="6449">
          <cell r="A6449" t="str">
            <v>PH47</v>
          </cell>
          <cell r="B6449" t="str">
            <v>9100400246</v>
          </cell>
          <cell r="C6449" t="str">
            <v>10009100400243</v>
          </cell>
          <cell r="D6449">
            <v>2.395</v>
          </cell>
          <cell r="E6449">
            <v>0.215</v>
          </cell>
          <cell r="F6449">
            <v>5.2279999999999998</v>
          </cell>
          <cell r="G6449">
            <v>5.2279999999999998</v>
          </cell>
          <cell r="H6449">
            <v>6.83</v>
          </cell>
          <cell r="I6449">
            <v>28.74</v>
          </cell>
          <cell r="J6449">
            <v>2.58</v>
          </cell>
          <cell r="K6449">
            <v>21.187000000000001</v>
          </cell>
          <cell r="L6449">
            <v>16.625</v>
          </cell>
          <cell r="M6449">
            <v>8</v>
          </cell>
          <cell r="N6449">
            <v>12</v>
          </cell>
          <cell r="O6449" t="str">
            <v>US</v>
          </cell>
          <cell r="Q6449" t="str">
            <v>HDO</v>
          </cell>
          <cell r="R6449">
            <v>5</v>
          </cell>
          <cell r="S6449">
            <v>300</v>
          </cell>
          <cell r="T6449">
            <v>11.99</v>
          </cell>
          <cell r="U6449" t="str">
            <v>US$</v>
          </cell>
          <cell r="W6449" t="str">
            <v>FLT</v>
          </cell>
          <cell r="X6449" t="str">
            <v>BRN</v>
          </cell>
          <cell r="Y6449" t="str">
            <v>FOT</v>
          </cell>
          <cell r="Z6449" t="str">
            <v>HDO</v>
          </cell>
        </row>
        <row r="6450">
          <cell r="A6450" t="str">
            <v>PH47</v>
          </cell>
          <cell r="B6450" t="str">
            <v>9100400246</v>
          </cell>
          <cell r="C6450" t="str">
            <v>50009100400241</v>
          </cell>
          <cell r="D6450">
            <v>2.5099999999999998</v>
          </cell>
          <cell r="E6450">
            <v>0.215</v>
          </cell>
          <cell r="F6450">
            <v>5.306</v>
          </cell>
          <cell r="G6450">
            <v>5.306</v>
          </cell>
          <cell r="H6450">
            <v>7.2990000000000004</v>
          </cell>
          <cell r="I6450">
            <v>15.06</v>
          </cell>
          <cell r="J6450">
            <v>1.29</v>
          </cell>
          <cell r="K6450">
            <v>16.625</v>
          </cell>
          <cell r="L6450">
            <v>11.25</v>
          </cell>
          <cell r="M6450">
            <v>8</v>
          </cell>
          <cell r="N6450">
            <v>6</v>
          </cell>
          <cell r="P6450" t="str">
            <v>RA</v>
          </cell>
          <cell r="Q6450" t="str">
            <v>HDO</v>
          </cell>
          <cell r="R6450">
            <v>5</v>
          </cell>
          <cell r="S6450">
            <v>270</v>
          </cell>
          <cell r="T6450">
            <v>11.99</v>
          </cell>
          <cell r="U6450" t="str">
            <v>US$</v>
          </cell>
          <cell r="V6450" t="str">
            <v>EA</v>
          </cell>
          <cell r="W6450" t="str">
            <v>FLT</v>
          </cell>
          <cell r="X6450" t="str">
            <v>BRN</v>
          </cell>
          <cell r="Y6450" t="str">
            <v>FOT</v>
          </cell>
          <cell r="Z6450" t="str">
            <v>HDO</v>
          </cell>
        </row>
        <row r="6451">
          <cell r="A6451" t="str">
            <v>PH4704</v>
          </cell>
          <cell r="B6451" t="str">
            <v>9100424914</v>
          </cell>
          <cell r="C6451" t="str">
            <v>10009100424911</v>
          </cell>
          <cell r="D6451">
            <v>1.68</v>
          </cell>
          <cell r="E6451">
            <v>0.11799999999999999</v>
          </cell>
          <cell r="F6451">
            <v>4.4109999999999996</v>
          </cell>
          <cell r="G6451">
            <v>4.4109999999999996</v>
          </cell>
          <cell r="H6451">
            <v>5.5990000000000002</v>
          </cell>
          <cell r="I6451">
            <v>10.08</v>
          </cell>
          <cell r="J6451">
            <v>0.70799999999999996</v>
          </cell>
          <cell r="K6451">
            <v>13.75</v>
          </cell>
          <cell r="L6451">
            <v>9.375</v>
          </cell>
          <cell r="M6451">
            <v>6.4370000000000003</v>
          </cell>
          <cell r="N6451">
            <v>6</v>
          </cell>
          <cell r="O6451" t="str">
            <v>US</v>
          </cell>
          <cell r="P6451" t="str">
            <v>RA</v>
          </cell>
          <cell r="Q6451" t="str">
            <v>FOH</v>
          </cell>
          <cell r="R6451">
            <v>6</v>
          </cell>
          <cell r="S6451">
            <v>468</v>
          </cell>
          <cell r="T6451">
            <v>20.77</v>
          </cell>
          <cell r="U6451" t="str">
            <v>US$</v>
          </cell>
          <cell r="V6451" t="str">
            <v>EA</v>
          </cell>
          <cell r="W6451" t="str">
            <v>FLT</v>
          </cell>
          <cell r="X6451" t="str">
            <v>BRN</v>
          </cell>
          <cell r="Y6451" t="str">
            <v>OIL</v>
          </cell>
          <cell r="Z6451" t="str">
            <v>FOH</v>
          </cell>
        </row>
        <row r="6452">
          <cell r="A6452" t="str">
            <v>PH4722BR</v>
          </cell>
          <cell r="D6452">
            <v>0.28399999999999997</v>
          </cell>
          <cell r="E6452">
            <v>0</v>
          </cell>
          <cell r="F6452">
            <v>0</v>
          </cell>
          <cell r="G6452">
            <v>0</v>
          </cell>
          <cell r="H6452">
            <v>0</v>
          </cell>
          <cell r="I6452">
            <v>0</v>
          </cell>
          <cell r="J6452">
            <v>0</v>
          </cell>
          <cell r="K6452">
            <v>0</v>
          </cell>
          <cell r="L6452">
            <v>0</v>
          </cell>
          <cell r="M6452">
            <v>0</v>
          </cell>
          <cell r="N6452">
            <v>0</v>
          </cell>
          <cell r="O6452" t="str">
            <v>BR</v>
          </cell>
          <cell r="P6452" t="str">
            <v>RA</v>
          </cell>
          <cell r="Q6452" t="str">
            <v>EXG</v>
          </cell>
          <cell r="R6452">
            <v>0</v>
          </cell>
          <cell r="S6452">
            <v>0</v>
          </cell>
          <cell r="T6452">
            <v>1.31</v>
          </cell>
          <cell r="U6452" t="str">
            <v>US$</v>
          </cell>
          <cell r="V6452" t="str">
            <v>EA</v>
          </cell>
          <cell r="W6452" t="str">
            <v>FLT</v>
          </cell>
          <cell r="X6452" t="str">
            <v>BRN</v>
          </cell>
          <cell r="Y6452" t="str">
            <v>OIL</v>
          </cell>
          <cell r="Z6452" t="str">
            <v>EXG</v>
          </cell>
        </row>
        <row r="6453">
          <cell r="A6453" t="str">
            <v>PH4731</v>
          </cell>
          <cell r="B6453" t="str">
            <v>9100381248</v>
          </cell>
          <cell r="C6453" t="str">
            <v>10009100381245</v>
          </cell>
          <cell r="D6453">
            <v>1.841</v>
          </cell>
          <cell r="E6453">
            <v>8.5999999999999993E-2</v>
          </cell>
          <cell r="F6453">
            <v>4.79</v>
          </cell>
          <cell r="G6453">
            <v>4.79</v>
          </cell>
          <cell r="H6453">
            <v>5.33</v>
          </cell>
          <cell r="I6453">
            <v>11.045999999999999</v>
          </cell>
          <cell r="J6453">
            <v>0.51600000000000001</v>
          </cell>
          <cell r="K6453">
            <v>14.875</v>
          </cell>
          <cell r="L6453">
            <v>10.125</v>
          </cell>
          <cell r="M6453">
            <v>6.125</v>
          </cell>
          <cell r="N6453">
            <v>6</v>
          </cell>
          <cell r="O6453" t="str">
            <v>US</v>
          </cell>
          <cell r="P6453" t="str">
            <v>RA</v>
          </cell>
          <cell r="Q6453" t="str">
            <v>FOH</v>
          </cell>
          <cell r="R6453">
            <v>5</v>
          </cell>
          <cell r="S6453">
            <v>390</v>
          </cell>
          <cell r="T6453">
            <v>9.7200000000000006</v>
          </cell>
          <cell r="U6453" t="str">
            <v>US$</v>
          </cell>
          <cell r="V6453" t="str">
            <v>EA</v>
          </cell>
          <cell r="W6453" t="str">
            <v>FLT</v>
          </cell>
          <cell r="X6453" t="str">
            <v>BRN</v>
          </cell>
          <cell r="Y6453" t="str">
            <v>OIL</v>
          </cell>
          <cell r="Z6453" t="str">
            <v>FOH</v>
          </cell>
        </row>
        <row r="6454">
          <cell r="A6454" t="str">
            <v>PH4731AZA</v>
          </cell>
          <cell r="D6454">
            <v>0</v>
          </cell>
          <cell r="E6454">
            <v>0</v>
          </cell>
          <cell r="F6454">
            <v>0</v>
          </cell>
          <cell r="G6454">
            <v>0</v>
          </cell>
          <cell r="H6454">
            <v>0</v>
          </cell>
          <cell r="I6454">
            <v>0</v>
          </cell>
          <cell r="J6454">
            <v>0</v>
          </cell>
          <cell r="K6454">
            <v>0</v>
          </cell>
          <cell r="L6454">
            <v>0</v>
          </cell>
          <cell r="M6454">
            <v>0</v>
          </cell>
          <cell r="N6454">
            <v>0</v>
          </cell>
          <cell r="O6454" t="str">
            <v>ZA</v>
          </cell>
          <cell r="P6454" t="str">
            <v>RA</v>
          </cell>
          <cell r="Q6454" t="str">
            <v>FOH</v>
          </cell>
          <cell r="R6454">
            <v>0</v>
          </cell>
          <cell r="S6454">
            <v>0</v>
          </cell>
          <cell r="T6454">
            <v>0</v>
          </cell>
          <cell r="V6454" t="str">
            <v>EA</v>
          </cell>
          <cell r="W6454" t="str">
            <v>FLT</v>
          </cell>
          <cell r="X6454" t="str">
            <v>BRN</v>
          </cell>
          <cell r="Y6454" t="str">
            <v>OIL</v>
          </cell>
          <cell r="Z6454" t="str">
            <v>FOH</v>
          </cell>
        </row>
        <row r="6455">
          <cell r="A6455" t="str">
            <v>PH4746</v>
          </cell>
          <cell r="B6455" t="str">
            <v>9100014252</v>
          </cell>
          <cell r="C6455" t="str">
            <v>10009100014259</v>
          </cell>
          <cell r="D6455">
            <v>0.55000000000000004</v>
          </cell>
          <cell r="E6455">
            <v>2.1999999999999999E-2</v>
          </cell>
          <cell r="F6455">
            <v>0</v>
          </cell>
          <cell r="G6455">
            <v>0</v>
          </cell>
          <cell r="H6455">
            <v>0</v>
          </cell>
          <cell r="I6455">
            <v>3.3</v>
          </cell>
          <cell r="J6455">
            <v>0.13200000000000001</v>
          </cell>
          <cell r="K6455">
            <v>0</v>
          </cell>
          <cell r="L6455">
            <v>0</v>
          </cell>
          <cell r="M6455">
            <v>0</v>
          </cell>
          <cell r="N6455">
            <v>6</v>
          </cell>
          <cell r="O6455" t="str">
            <v>CA</v>
          </cell>
          <cell r="Q6455" t="str">
            <v>EXG</v>
          </cell>
          <cell r="R6455">
            <v>0</v>
          </cell>
          <cell r="S6455">
            <v>864</v>
          </cell>
          <cell r="T6455">
            <v>5.46</v>
          </cell>
          <cell r="U6455" t="str">
            <v>US$</v>
          </cell>
          <cell r="W6455" t="str">
            <v>FLT</v>
          </cell>
          <cell r="X6455" t="str">
            <v>BRN</v>
          </cell>
          <cell r="Y6455" t="str">
            <v>OIL</v>
          </cell>
          <cell r="Z6455" t="str">
            <v>EXG</v>
          </cell>
        </row>
        <row r="6456">
          <cell r="A6456" t="str">
            <v>PH4804</v>
          </cell>
          <cell r="B6456" t="str">
            <v>9100420169</v>
          </cell>
          <cell r="C6456" t="str">
            <v>50009100420164</v>
          </cell>
          <cell r="D6456">
            <v>2.226</v>
          </cell>
          <cell r="E6456">
            <v>0.11799999999999999</v>
          </cell>
          <cell r="F6456">
            <v>4.4770000000000003</v>
          </cell>
          <cell r="G6456">
            <v>4.4770000000000003</v>
          </cell>
          <cell r="H6456">
            <v>9.2050000000000001</v>
          </cell>
          <cell r="I6456">
            <v>13.356</v>
          </cell>
          <cell r="J6456">
            <v>0.70799999999999996</v>
          </cell>
          <cell r="K6456">
            <v>18.5</v>
          </cell>
          <cell r="L6456">
            <v>14</v>
          </cell>
          <cell r="M6456">
            <v>10</v>
          </cell>
          <cell r="N6456">
            <v>6</v>
          </cell>
          <cell r="O6456" t="str">
            <v>US</v>
          </cell>
          <cell r="P6456" t="str">
            <v>RA</v>
          </cell>
          <cell r="Q6456" t="str">
            <v>FOH</v>
          </cell>
          <cell r="R6456">
            <v>4</v>
          </cell>
          <cell r="S6456">
            <v>312</v>
          </cell>
          <cell r="T6456">
            <v>14.16</v>
          </cell>
          <cell r="U6456" t="str">
            <v>US$</v>
          </cell>
          <cell r="V6456" t="str">
            <v>EA</v>
          </cell>
          <cell r="W6456" t="str">
            <v>FLT</v>
          </cell>
          <cell r="X6456" t="str">
            <v>BRN</v>
          </cell>
          <cell r="Y6456" t="str">
            <v>OIL</v>
          </cell>
          <cell r="Z6456" t="str">
            <v>FOH</v>
          </cell>
        </row>
        <row r="6457">
          <cell r="A6457" t="str">
            <v>PH4875ZA</v>
          </cell>
          <cell r="D6457">
            <v>0</v>
          </cell>
          <cell r="E6457">
            <v>0</v>
          </cell>
          <cell r="F6457">
            <v>0</v>
          </cell>
          <cell r="G6457">
            <v>0</v>
          </cell>
          <cell r="H6457">
            <v>0</v>
          </cell>
          <cell r="I6457">
            <v>0</v>
          </cell>
          <cell r="J6457">
            <v>0</v>
          </cell>
          <cell r="K6457">
            <v>0</v>
          </cell>
          <cell r="L6457">
            <v>0</v>
          </cell>
          <cell r="M6457">
            <v>0</v>
          </cell>
          <cell r="N6457">
            <v>0</v>
          </cell>
          <cell r="O6457" t="str">
            <v>ZA</v>
          </cell>
          <cell r="P6457" t="str">
            <v>RA</v>
          </cell>
          <cell r="Q6457" t="str">
            <v>FOH</v>
          </cell>
          <cell r="R6457">
            <v>0</v>
          </cell>
          <cell r="S6457">
            <v>0</v>
          </cell>
          <cell r="T6457">
            <v>0</v>
          </cell>
          <cell r="V6457" t="str">
            <v>EA</v>
          </cell>
          <cell r="W6457" t="str">
            <v>FLT</v>
          </cell>
          <cell r="X6457" t="str">
            <v>BRN</v>
          </cell>
          <cell r="Y6457" t="str">
            <v>OIL</v>
          </cell>
          <cell r="Z6457" t="str">
            <v>FOH</v>
          </cell>
        </row>
        <row r="6458">
          <cell r="A6458" t="str">
            <v>PH49</v>
          </cell>
          <cell r="D6458">
            <v>0.1</v>
          </cell>
          <cell r="E6458">
            <v>0</v>
          </cell>
          <cell r="F6458">
            <v>0</v>
          </cell>
          <cell r="G6458">
            <v>0</v>
          </cell>
          <cell r="H6458">
            <v>0</v>
          </cell>
          <cell r="I6458">
            <v>0.6</v>
          </cell>
          <cell r="J6458">
            <v>0</v>
          </cell>
          <cell r="K6458">
            <v>0</v>
          </cell>
          <cell r="L6458">
            <v>0</v>
          </cell>
          <cell r="M6458">
            <v>0</v>
          </cell>
          <cell r="N6458">
            <v>12</v>
          </cell>
          <cell r="O6458" t="str">
            <v>US</v>
          </cell>
          <cell r="Q6458" t="str">
            <v>EXG</v>
          </cell>
          <cell r="R6458">
            <v>0</v>
          </cell>
          <cell r="S6458">
            <v>12</v>
          </cell>
          <cell r="T6458">
            <v>0</v>
          </cell>
          <cell r="W6458" t="str">
            <v>FLT</v>
          </cell>
          <cell r="X6458" t="str">
            <v>BRN</v>
          </cell>
          <cell r="Y6458" t="str">
            <v>OIL</v>
          </cell>
          <cell r="Z6458" t="str">
            <v>EXG</v>
          </cell>
        </row>
        <row r="6459">
          <cell r="A6459" t="str">
            <v>PH4934BR</v>
          </cell>
          <cell r="D6459">
            <v>2.605</v>
          </cell>
          <cell r="E6459">
            <v>0</v>
          </cell>
          <cell r="F6459">
            <v>0</v>
          </cell>
          <cell r="G6459">
            <v>0</v>
          </cell>
          <cell r="H6459">
            <v>0</v>
          </cell>
          <cell r="I6459">
            <v>0</v>
          </cell>
          <cell r="J6459">
            <v>0</v>
          </cell>
          <cell r="K6459">
            <v>0</v>
          </cell>
          <cell r="L6459">
            <v>0</v>
          </cell>
          <cell r="M6459">
            <v>0</v>
          </cell>
          <cell r="N6459">
            <v>0</v>
          </cell>
          <cell r="O6459" t="str">
            <v>BR</v>
          </cell>
          <cell r="P6459" t="str">
            <v>RA</v>
          </cell>
          <cell r="Q6459" t="str">
            <v>FOH</v>
          </cell>
          <cell r="R6459">
            <v>0</v>
          </cell>
          <cell r="S6459">
            <v>0</v>
          </cell>
          <cell r="T6459">
            <v>3.1</v>
          </cell>
          <cell r="U6459" t="str">
            <v>US$</v>
          </cell>
          <cell r="V6459" t="str">
            <v>EA</v>
          </cell>
          <cell r="W6459" t="str">
            <v>FLT</v>
          </cell>
          <cell r="X6459" t="str">
            <v>BRN</v>
          </cell>
          <cell r="Y6459" t="str">
            <v>OIL</v>
          </cell>
          <cell r="Z6459" t="str">
            <v>FOH</v>
          </cell>
        </row>
        <row r="6460">
          <cell r="A6460" t="str">
            <v>PH4967</v>
          </cell>
          <cell r="B6460" t="str">
            <v>9100382009</v>
          </cell>
          <cell r="C6460" t="str">
            <v>10009100382006</v>
          </cell>
          <cell r="D6460">
            <v>0.39600000000000002</v>
          </cell>
          <cell r="E6460">
            <v>2.4E-2</v>
          </cell>
          <cell r="F6460">
            <v>2.79</v>
          </cell>
          <cell r="G6460">
            <v>2.79</v>
          </cell>
          <cell r="H6460">
            <v>3.08</v>
          </cell>
          <cell r="I6460">
            <v>4.7519999999999998</v>
          </cell>
          <cell r="J6460">
            <v>0.185</v>
          </cell>
          <cell r="K6460">
            <v>11.73</v>
          </cell>
          <cell r="L6460">
            <v>8.74</v>
          </cell>
          <cell r="M6460">
            <v>3.125</v>
          </cell>
          <cell r="N6460">
            <v>12</v>
          </cell>
          <cell r="O6460" t="str">
            <v>US</v>
          </cell>
          <cell r="Q6460" t="str">
            <v>EXG</v>
          </cell>
          <cell r="R6460">
            <v>10</v>
          </cell>
          <cell r="S6460">
            <v>2040</v>
          </cell>
          <cell r="T6460">
            <v>5.79</v>
          </cell>
          <cell r="U6460" t="str">
            <v>US$</v>
          </cell>
          <cell r="W6460" t="str">
            <v>FLT</v>
          </cell>
          <cell r="X6460" t="str">
            <v>BRN</v>
          </cell>
          <cell r="Y6460" t="str">
            <v>OIL</v>
          </cell>
          <cell r="Z6460" t="str">
            <v>EXG</v>
          </cell>
        </row>
        <row r="6461">
          <cell r="A6461" t="str">
            <v>PH4967</v>
          </cell>
          <cell r="B6461" t="str">
            <v>9100382009</v>
          </cell>
          <cell r="C6461" t="str">
            <v>10009100382006</v>
          </cell>
          <cell r="D6461">
            <v>0.42199999999999999</v>
          </cell>
          <cell r="E6461">
            <v>1.7000000000000001E-2</v>
          </cell>
          <cell r="F6461">
            <v>2.79</v>
          </cell>
          <cell r="G6461">
            <v>2.79</v>
          </cell>
          <cell r="H6461">
            <v>3.08</v>
          </cell>
          <cell r="I6461">
            <v>5.0640000000000001</v>
          </cell>
          <cell r="J6461">
            <v>0.20399999999999999</v>
          </cell>
          <cell r="K6461">
            <v>8.875</v>
          </cell>
          <cell r="L6461">
            <v>6.125</v>
          </cell>
          <cell r="M6461">
            <v>6.9370000000000003</v>
          </cell>
          <cell r="N6461">
            <v>12</v>
          </cell>
          <cell r="O6461" t="str">
            <v>US</v>
          </cell>
          <cell r="Q6461" t="str">
            <v>EXG</v>
          </cell>
          <cell r="R6461">
            <v>10</v>
          </cell>
          <cell r="S6461">
            <v>2040</v>
          </cell>
          <cell r="T6461">
            <v>5.79</v>
          </cell>
          <cell r="U6461" t="str">
            <v>US$</v>
          </cell>
          <cell r="W6461" t="str">
            <v>FLT</v>
          </cell>
          <cell r="X6461" t="str">
            <v>BRN</v>
          </cell>
          <cell r="Y6461" t="str">
            <v>OIL</v>
          </cell>
          <cell r="Z6461" t="str">
            <v>EXG</v>
          </cell>
        </row>
        <row r="6462">
          <cell r="A6462" t="str">
            <v>PH4967</v>
          </cell>
          <cell r="B6462" t="str">
            <v>9100382009</v>
          </cell>
          <cell r="C6462" t="str">
            <v>10009100382006</v>
          </cell>
          <cell r="D6462">
            <v>0.41099999999999998</v>
          </cell>
          <cell r="E6462">
            <v>2.4E-2</v>
          </cell>
          <cell r="F6462">
            <v>2.78</v>
          </cell>
          <cell r="G6462">
            <v>2.78</v>
          </cell>
          <cell r="H6462">
            <v>3.06</v>
          </cell>
          <cell r="I6462">
            <v>4.9320000000000004</v>
          </cell>
          <cell r="J6462">
            <v>0.2</v>
          </cell>
          <cell r="K6462">
            <v>8.74</v>
          </cell>
          <cell r="L6462">
            <v>3.3650000000000002</v>
          </cell>
          <cell r="M6462">
            <v>11.73</v>
          </cell>
          <cell r="N6462">
            <v>12</v>
          </cell>
          <cell r="O6462" t="str">
            <v>CA</v>
          </cell>
          <cell r="P6462" t="str">
            <v>RA</v>
          </cell>
          <cell r="Q6462" t="str">
            <v>EXG</v>
          </cell>
          <cell r="R6462">
            <v>10</v>
          </cell>
          <cell r="S6462">
            <v>2040</v>
          </cell>
          <cell r="T6462">
            <v>5.79</v>
          </cell>
          <cell r="U6462" t="str">
            <v>US$</v>
          </cell>
          <cell r="V6462" t="str">
            <v>EA</v>
          </cell>
          <cell r="W6462" t="str">
            <v>FLT</v>
          </cell>
          <cell r="X6462" t="str">
            <v>BRN</v>
          </cell>
          <cell r="Y6462" t="str">
            <v>OIL</v>
          </cell>
          <cell r="Z6462" t="str">
            <v>EXG</v>
          </cell>
        </row>
        <row r="6463">
          <cell r="A6463" t="str">
            <v>PH4967</v>
          </cell>
          <cell r="B6463" t="str">
            <v>9100382009</v>
          </cell>
          <cell r="C6463" t="str">
            <v>10009100382006</v>
          </cell>
          <cell r="D6463">
            <v>0.41499999999999998</v>
          </cell>
          <cell r="E6463">
            <v>1.4E-2</v>
          </cell>
          <cell r="F6463">
            <v>2.78</v>
          </cell>
          <cell r="G6463">
            <v>2.78</v>
          </cell>
          <cell r="H6463">
            <v>3.0619999999999998</v>
          </cell>
          <cell r="I6463">
            <v>4.9800000000000004</v>
          </cell>
          <cell r="J6463">
            <v>0.20100000000000001</v>
          </cell>
          <cell r="K6463">
            <v>11.75</v>
          </cell>
          <cell r="L6463">
            <v>8.75</v>
          </cell>
          <cell r="M6463">
            <v>3.375</v>
          </cell>
          <cell r="N6463">
            <v>12</v>
          </cell>
          <cell r="O6463" t="str">
            <v>CA</v>
          </cell>
          <cell r="P6463" t="str">
            <v>RA</v>
          </cell>
          <cell r="Q6463" t="str">
            <v>EXG</v>
          </cell>
          <cell r="R6463">
            <v>10</v>
          </cell>
          <cell r="S6463">
            <v>2040</v>
          </cell>
          <cell r="T6463">
            <v>5.79</v>
          </cell>
          <cell r="U6463" t="str">
            <v>US$</v>
          </cell>
          <cell r="V6463" t="str">
            <v>EA</v>
          </cell>
          <cell r="W6463" t="str">
            <v>FLT</v>
          </cell>
          <cell r="X6463" t="str">
            <v>BRN</v>
          </cell>
          <cell r="Y6463" t="str">
            <v>OIL</v>
          </cell>
          <cell r="Z6463" t="str">
            <v>EXG</v>
          </cell>
        </row>
        <row r="6464">
          <cell r="A6464" t="str">
            <v>PH4967AZ</v>
          </cell>
          <cell r="B6464" t="str">
            <v>9100544278</v>
          </cell>
          <cell r="C6464" t="str">
            <v>10009100544275</v>
          </cell>
          <cell r="D6464">
            <v>0.38300000000000001</v>
          </cell>
          <cell r="E6464">
            <v>0</v>
          </cell>
          <cell r="F6464">
            <v>0</v>
          </cell>
          <cell r="G6464">
            <v>0</v>
          </cell>
          <cell r="H6464">
            <v>0</v>
          </cell>
          <cell r="I6464">
            <v>2.298</v>
          </cell>
          <cell r="J6464">
            <v>0.10100000000000001</v>
          </cell>
          <cell r="K6464">
            <v>6.125</v>
          </cell>
          <cell r="L6464">
            <v>3.375</v>
          </cell>
          <cell r="M6464">
            <v>8.4369999999999994</v>
          </cell>
          <cell r="N6464">
            <v>6</v>
          </cell>
          <cell r="O6464" t="str">
            <v>CA</v>
          </cell>
          <cell r="P6464" t="str">
            <v>RA</v>
          </cell>
          <cell r="Q6464" t="str">
            <v>EXG</v>
          </cell>
          <cell r="R6464">
            <v>10</v>
          </cell>
          <cell r="S6464">
            <v>2220</v>
          </cell>
          <cell r="T6464">
            <v>3.26</v>
          </cell>
          <cell r="U6464" t="str">
            <v>US$</v>
          </cell>
          <cell r="V6464" t="str">
            <v>EA</v>
          </cell>
          <cell r="W6464" t="str">
            <v>FLT</v>
          </cell>
          <cell r="X6464" t="str">
            <v>BRN</v>
          </cell>
          <cell r="Y6464" t="str">
            <v>OIL</v>
          </cell>
          <cell r="Z6464" t="str">
            <v>EXG</v>
          </cell>
        </row>
        <row r="6465">
          <cell r="A6465" t="str">
            <v>PH4967FP</v>
          </cell>
          <cell r="B6465" t="str">
            <v>9100530165</v>
          </cell>
          <cell r="C6465" t="str">
            <v>10009100048117</v>
          </cell>
          <cell r="D6465">
            <v>0.38700000000000001</v>
          </cell>
          <cell r="E6465">
            <v>1.6E-2</v>
          </cell>
          <cell r="F6465">
            <v>0</v>
          </cell>
          <cell r="G6465">
            <v>0</v>
          </cell>
          <cell r="H6465">
            <v>0</v>
          </cell>
          <cell r="I6465">
            <v>4.6440000000000001</v>
          </cell>
          <cell r="J6465">
            <v>0.192</v>
          </cell>
          <cell r="K6465">
            <v>11.375</v>
          </cell>
          <cell r="L6465">
            <v>8.4369999999999994</v>
          </cell>
          <cell r="M6465">
            <v>3.25</v>
          </cell>
          <cell r="N6465">
            <v>12</v>
          </cell>
          <cell r="O6465" t="str">
            <v>US</v>
          </cell>
          <cell r="Q6465" t="str">
            <v>EXG</v>
          </cell>
          <cell r="R6465">
            <v>10</v>
          </cell>
          <cell r="S6465">
            <v>2160</v>
          </cell>
          <cell r="T6465">
            <v>5.52</v>
          </cell>
          <cell r="U6465" t="str">
            <v>US$</v>
          </cell>
          <cell r="W6465" t="str">
            <v>FLT</v>
          </cell>
          <cell r="X6465" t="str">
            <v>BRN</v>
          </cell>
          <cell r="Y6465" t="str">
            <v>OIL</v>
          </cell>
          <cell r="Z6465" t="str">
            <v>EXG</v>
          </cell>
        </row>
        <row r="6466">
          <cell r="A6466" t="str">
            <v>PH4967FP</v>
          </cell>
          <cell r="B6466" t="str">
            <v>9100048110</v>
          </cell>
          <cell r="C6466" t="str">
            <v>50009100048115</v>
          </cell>
          <cell r="D6466">
            <v>0.39100000000000001</v>
          </cell>
          <cell r="E6466">
            <v>0</v>
          </cell>
          <cell r="F6466">
            <v>0</v>
          </cell>
          <cell r="G6466">
            <v>0</v>
          </cell>
          <cell r="H6466">
            <v>0</v>
          </cell>
          <cell r="I6466">
            <v>2.3460000000000001</v>
          </cell>
          <cell r="J6466">
            <v>0.66800000000000004</v>
          </cell>
          <cell r="K6466">
            <v>8.4369999999999994</v>
          </cell>
          <cell r="L6466">
            <v>5.625</v>
          </cell>
          <cell r="M6466">
            <v>3.25</v>
          </cell>
          <cell r="N6466">
            <v>6</v>
          </cell>
          <cell r="O6466" t="str">
            <v>CA</v>
          </cell>
          <cell r="P6466" t="str">
            <v>RA</v>
          </cell>
          <cell r="Q6466" t="str">
            <v>EXG</v>
          </cell>
          <cell r="R6466">
            <v>10</v>
          </cell>
          <cell r="S6466">
            <v>2220</v>
          </cell>
          <cell r="T6466">
            <v>5.52</v>
          </cell>
          <cell r="U6466" t="str">
            <v>US$</v>
          </cell>
          <cell r="V6466" t="str">
            <v>EA</v>
          </cell>
          <cell r="W6466" t="str">
            <v>FLT</v>
          </cell>
          <cell r="X6466" t="str">
            <v>BRN</v>
          </cell>
          <cell r="Y6466" t="str">
            <v>OIL</v>
          </cell>
          <cell r="Z6466" t="str">
            <v>EXG</v>
          </cell>
        </row>
        <row r="6467">
          <cell r="A6467" t="str">
            <v>PH4967PRO</v>
          </cell>
          <cell r="B6467" t="str">
            <v>9100022110</v>
          </cell>
          <cell r="C6467" t="str">
            <v>10009100022117</v>
          </cell>
          <cell r="D6467">
            <v>0.40600000000000003</v>
          </cell>
          <cell r="E6467">
            <v>1.0999999999999999E-2</v>
          </cell>
          <cell r="F6467">
            <v>0</v>
          </cell>
          <cell r="G6467">
            <v>0</v>
          </cell>
          <cell r="H6467">
            <v>0</v>
          </cell>
          <cell r="I6467">
            <v>4.8719999999999999</v>
          </cell>
          <cell r="J6467">
            <v>0.13200000000000001</v>
          </cell>
          <cell r="K6467">
            <v>11.25</v>
          </cell>
          <cell r="L6467">
            <v>8.4380000000000006</v>
          </cell>
          <cell r="M6467">
            <v>3.75</v>
          </cell>
          <cell r="N6467">
            <v>12</v>
          </cell>
          <cell r="O6467" t="str">
            <v>US</v>
          </cell>
          <cell r="Q6467" t="str">
            <v>FRP</v>
          </cell>
          <cell r="R6467">
            <v>10</v>
          </cell>
          <cell r="S6467">
            <v>2160</v>
          </cell>
          <cell r="T6467">
            <v>1.62</v>
          </cell>
          <cell r="U6467" t="str">
            <v>US$</v>
          </cell>
          <cell r="W6467" t="str">
            <v>FLT</v>
          </cell>
          <cell r="X6467" t="str">
            <v>BRN</v>
          </cell>
          <cell r="Y6467" t="str">
            <v>OIL</v>
          </cell>
          <cell r="Z6467" t="str">
            <v>FRP</v>
          </cell>
        </row>
        <row r="6468">
          <cell r="A6468" t="str">
            <v>PH4967PRO</v>
          </cell>
          <cell r="B6468" t="str">
            <v>9100022127</v>
          </cell>
          <cell r="C6468" t="str">
            <v>10009100022124</v>
          </cell>
          <cell r="D6468">
            <v>0.38700000000000001</v>
          </cell>
          <cell r="E6468">
            <v>1.4999999999999999E-2</v>
          </cell>
          <cell r="F6468">
            <v>0</v>
          </cell>
          <cell r="G6468">
            <v>0</v>
          </cell>
          <cell r="H6468">
            <v>0</v>
          </cell>
          <cell r="I6468">
            <v>4.6440000000000001</v>
          </cell>
          <cell r="J6468">
            <v>0.18</v>
          </cell>
          <cell r="K6468">
            <v>11.25</v>
          </cell>
          <cell r="L6468">
            <v>8.4380000000000006</v>
          </cell>
          <cell r="M6468">
            <v>3.75</v>
          </cell>
          <cell r="N6468">
            <v>12</v>
          </cell>
          <cell r="O6468" t="str">
            <v>US</v>
          </cell>
          <cell r="P6468" t="str">
            <v>RA</v>
          </cell>
          <cell r="Q6468" t="str">
            <v>FRP</v>
          </cell>
          <cell r="R6468">
            <v>10</v>
          </cell>
          <cell r="S6468">
            <v>2160</v>
          </cell>
          <cell r="T6468">
            <v>1.62</v>
          </cell>
          <cell r="U6468" t="str">
            <v>US$</v>
          </cell>
          <cell r="V6468" t="str">
            <v>EA</v>
          </cell>
          <cell r="W6468" t="str">
            <v>FLT</v>
          </cell>
          <cell r="X6468" t="str">
            <v>BRN</v>
          </cell>
          <cell r="Y6468" t="str">
            <v>OIL</v>
          </cell>
          <cell r="Z6468" t="str">
            <v>FRP</v>
          </cell>
        </row>
        <row r="6469">
          <cell r="A6469" t="str">
            <v>PH4967X</v>
          </cell>
          <cell r="B6469" t="str">
            <v>9100046727</v>
          </cell>
          <cell r="C6469" t="str">
            <v>10009100046724</v>
          </cell>
          <cell r="D6469">
            <v>0.41299999999999998</v>
          </cell>
          <cell r="E6469">
            <v>2.4E-2</v>
          </cell>
          <cell r="F6469">
            <v>2.79</v>
          </cell>
          <cell r="G6469">
            <v>2.79</v>
          </cell>
          <cell r="H6469">
            <v>3.08</v>
          </cell>
          <cell r="I6469">
            <v>4.9560000000000004</v>
          </cell>
          <cell r="J6469">
            <v>0.28799999999999998</v>
          </cell>
          <cell r="K6469">
            <v>8.875</v>
          </cell>
          <cell r="L6469">
            <v>6.125</v>
          </cell>
          <cell r="M6469">
            <v>6.9370000000000003</v>
          </cell>
          <cell r="N6469">
            <v>12</v>
          </cell>
          <cell r="O6469" t="str">
            <v>US</v>
          </cell>
          <cell r="P6469" t="str">
            <v>RA</v>
          </cell>
          <cell r="Q6469" t="str">
            <v>EXG</v>
          </cell>
          <cell r="R6469">
            <v>10</v>
          </cell>
          <cell r="S6469">
            <v>2040</v>
          </cell>
          <cell r="T6469">
            <v>5.46</v>
          </cell>
          <cell r="U6469" t="str">
            <v>US$</v>
          </cell>
          <cell r="V6469" t="str">
            <v>EA</v>
          </cell>
          <cell r="W6469" t="str">
            <v>FLT</v>
          </cell>
          <cell r="X6469" t="str">
            <v>BRN</v>
          </cell>
          <cell r="Y6469" t="str">
            <v>OIL</v>
          </cell>
          <cell r="Z6469" t="str">
            <v>EXG</v>
          </cell>
        </row>
        <row r="6470">
          <cell r="A6470" t="str">
            <v>PH49A</v>
          </cell>
          <cell r="B6470" t="str">
            <v>9100420244</v>
          </cell>
          <cell r="C6470" t="str">
            <v>50009100420249</v>
          </cell>
          <cell r="D6470">
            <v>2.7160000000000002</v>
          </cell>
          <cell r="E6470">
            <v>0.11799999999999999</v>
          </cell>
          <cell r="F6470">
            <v>4.375</v>
          </cell>
          <cell r="G6470">
            <v>4.375</v>
          </cell>
          <cell r="H6470">
            <v>10.625</v>
          </cell>
          <cell r="I6470">
            <v>16.295999999999999</v>
          </cell>
          <cell r="J6470">
            <v>0.84099999999999997</v>
          </cell>
          <cell r="K6470">
            <v>13.743</v>
          </cell>
          <cell r="L6470">
            <v>9.3059999999999992</v>
          </cell>
          <cell r="M6470">
            <v>11.362</v>
          </cell>
          <cell r="N6470">
            <v>6</v>
          </cell>
          <cell r="O6470" t="str">
            <v>US</v>
          </cell>
          <cell r="P6470" t="str">
            <v>RA</v>
          </cell>
          <cell r="Q6470" t="str">
            <v>FOH</v>
          </cell>
          <cell r="R6470">
            <v>3</v>
          </cell>
          <cell r="S6470">
            <v>234</v>
          </cell>
          <cell r="T6470">
            <v>9.18</v>
          </cell>
          <cell r="U6470" t="str">
            <v>US$</v>
          </cell>
          <cell r="V6470" t="str">
            <v>EA</v>
          </cell>
          <cell r="W6470" t="str">
            <v>FLT</v>
          </cell>
          <cell r="X6470" t="str">
            <v>BRN</v>
          </cell>
          <cell r="Y6470" t="str">
            <v>OIL</v>
          </cell>
          <cell r="Z6470" t="str">
            <v>FOH</v>
          </cell>
        </row>
        <row r="6471">
          <cell r="A6471" t="str">
            <v>PH49AFP</v>
          </cell>
          <cell r="B6471" t="str">
            <v>9100008428</v>
          </cell>
          <cell r="C6471" t="str">
            <v>10009100008425</v>
          </cell>
          <cell r="D6471">
            <v>2.5409999999999999</v>
          </cell>
          <cell r="E6471">
            <v>0.14399999999999999</v>
          </cell>
          <cell r="F6471">
            <v>0</v>
          </cell>
          <cell r="G6471">
            <v>0</v>
          </cell>
          <cell r="H6471">
            <v>0</v>
          </cell>
          <cell r="I6471">
            <v>15.246</v>
          </cell>
          <cell r="J6471">
            <v>0.86399999999999999</v>
          </cell>
          <cell r="K6471">
            <v>13.5</v>
          </cell>
          <cell r="L6471">
            <v>9.0619999999999994</v>
          </cell>
          <cell r="M6471">
            <v>11</v>
          </cell>
          <cell r="N6471">
            <v>6</v>
          </cell>
          <cell r="O6471" t="str">
            <v>US</v>
          </cell>
          <cell r="P6471" t="str">
            <v>RA</v>
          </cell>
          <cell r="Q6471" t="str">
            <v>FOH</v>
          </cell>
          <cell r="R6471">
            <v>3</v>
          </cell>
          <cell r="S6471">
            <v>270</v>
          </cell>
          <cell r="T6471">
            <v>8.76</v>
          </cell>
          <cell r="U6471" t="str">
            <v>US$</v>
          </cell>
          <cell r="V6471" t="str">
            <v>EA</v>
          </cell>
          <cell r="W6471" t="str">
            <v>FLT</v>
          </cell>
          <cell r="X6471" t="str">
            <v>BRN</v>
          </cell>
          <cell r="Y6471" t="str">
            <v>OIL</v>
          </cell>
          <cell r="Z6471" t="str">
            <v>FOH</v>
          </cell>
        </row>
        <row r="6472">
          <cell r="A6472" t="str">
            <v>PH49AJS</v>
          </cell>
          <cell r="B6472" t="str">
            <v>9100021427</v>
          </cell>
          <cell r="C6472" t="str">
            <v>10009100021424</v>
          </cell>
          <cell r="D6472">
            <v>2.5750000000000002</v>
          </cell>
          <cell r="E6472">
            <v>0.14499999999999999</v>
          </cell>
          <cell r="F6472">
            <v>4.415</v>
          </cell>
          <cell r="G6472">
            <v>4.415</v>
          </cell>
          <cell r="H6472">
            <v>10.705</v>
          </cell>
          <cell r="I6472">
            <v>15.45</v>
          </cell>
          <cell r="J6472">
            <v>0.87</v>
          </cell>
          <cell r="K6472">
            <v>13.811999999999999</v>
          </cell>
          <cell r="L6472">
            <v>9.375</v>
          </cell>
          <cell r="M6472">
            <v>11.5</v>
          </cell>
          <cell r="N6472">
            <v>6</v>
          </cell>
          <cell r="O6472" t="str">
            <v>US</v>
          </cell>
          <cell r="Q6472" t="str">
            <v>FOH</v>
          </cell>
          <cell r="R6472">
            <v>3</v>
          </cell>
          <cell r="S6472">
            <v>270</v>
          </cell>
          <cell r="T6472">
            <v>14.71</v>
          </cell>
          <cell r="U6472" t="str">
            <v>US$</v>
          </cell>
          <cell r="W6472" t="str">
            <v>FLT</v>
          </cell>
          <cell r="X6472" t="str">
            <v>BRN</v>
          </cell>
          <cell r="Y6472" t="str">
            <v>OIL</v>
          </cell>
          <cell r="Z6472" t="str">
            <v>FOH</v>
          </cell>
        </row>
        <row r="6473">
          <cell r="A6473" t="str">
            <v>PH5</v>
          </cell>
          <cell r="B6473" t="str">
            <v>9100383143</v>
          </cell>
          <cell r="C6473" t="str">
            <v>10009100383140</v>
          </cell>
          <cell r="D6473">
            <v>0.95</v>
          </cell>
          <cell r="E6473">
            <v>5.0999999999999997E-2</v>
          </cell>
          <cell r="F6473">
            <v>3.8479999999999999</v>
          </cell>
          <cell r="G6473">
            <v>3.8479999999999999</v>
          </cell>
          <cell r="H6473">
            <v>5.3220000000000001</v>
          </cell>
          <cell r="I6473">
            <v>11.4</v>
          </cell>
          <cell r="J6473">
            <v>0.61199999999999999</v>
          </cell>
          <cell r="K6473">
            <v>15.936999999999999</v>
          </cell>
          <cell r="L6473">
            <v>11.936999999999999</v>
          </cell>
          <cell r="M6473">
            <v>5.625</v>
          </cell>
          <cell r="N6473">
            <v>12</v>
          </cell>
          <cell r="O6473" t="str">
            <v>US</v>
          </cell>
          <cell r="Q6473" t="str">
            <v>EXG</v>
          </cell>
          <cell r="R6473">
            <v>7</v>
          </cell>
          <cell r="S6473">
            <v>840</v>
          </cell>
          <cell r="T6473">
            <v>5.31</v>
          </cell>
          <cell r="U6473" t="str">
            <v>US$</v>
          </cell>
          <cell r="W6473" t="str">
            <v>FLT</v>
          </cell>
          <cell r="X6473" t="str">
            <v>BRN</v>
          </cell>
          <cell r="Y6473" t="str">
            <v>OIL</v>
          </cell>
          <cell r="Z6473" t="str">
            <v>EXG</v>
          </cell>
        </row>
        <row r="6474">
          <cell r="A6474" t="str">
            <v>PH5</v>
          </cell>
          <cell r="B6474" t="str">
            <v>9100383143</v>
          </cell>
          <cell r="C6474" t="str">
            <v>10009100383140</v>
          </cell>
          <cell r="D6474">
            <v>0.95399999999999996</v>
          </cell>
          <cell r="E6474">
            <v>5.0999999999999997E-2</v>
          </cell>
          <cell r="F6474">
            <v>3.8479999999999999</v>
          </cell>
          <cell r="G6474">
            <v>3.8479999999999999</v>
          </cell>
          <cell r="H6474">
            <v>5.3220000000000001</v>
          </cell>
          <cell r="I6474">
            <v>11.448</v>
          </cell>
          <cell r="J6474">
            <v>0.61699999999999999</v>
          </cell>
          <cell r="K6474">
            <v>11.927</v>
          </cell>
          <cell r="L6474">
            <v>5.6150000000000002</v>
          </cell>
          <cell r="M6474">
            <v>15.917</v>
          </cell>
          <cell r="N6474">
            <v>12</v>
          </cell>
          <cell r="O6474" t="str">
            <v>US</v>
          </cell>
          <cell r="P6474" t="str">
            <v>RA</v>
          </cell>
          <cell r="Q6474" t="str">
            <v>EXG</v>
          </cell>
          <cell r="R6474">
            <v>7</v>
          </cell>
          <cell r="S6474">
            <v>840</v>
          </cell>
          <cell r="T6474">
            <v>5.31</v>
          </cell>
          <cell r="U6474" t="str">
            <v>US$</v>
          </cell>
          <cell r="V6474" t="str">
            <v>EA</v>
          </cell>
          <cell r="W6474" t="str">
            <v>FLT</v>
          </cell>
          <cell r="X6474" t="str">
            <v>BRN</v>
          </cell>
          <cell r="Y6474" t="str">
            <v>OIL</v>
          </cell>
          <cell r="Z6474" t="str">
            <v>EXG</v>
          </cell>
        </row>
        <row r="6475">
          <cell r="A6475" t="str">
            <v>PH5</v>
          </cell>
          <cell r="B6475" t="str">
            <v>9100383143</v>
          </cell>
          <cell r="C6475" t="str">
            <v>10009100383140</v>
          </cell>
          <cell r="D6475">
            <v>0.95799999999999996</v>
          </cell>
          <cell r="E6475">
            <v>4.5999999999999999E-2</v>
          </cell>
          <cell r="F6475">
            <v>3.8479999999999999</v>
          </cell>
          <cell r="G6475">
            <v>3.8479999999999999</v>
          </cell>
          <cell r="H6475">
            <v>5.3220000000000001</v>
          </cell>
          <cell r="I6475">
            <v>11.496</v>
          </cell>
          <cell r="J6475">
            <v>0.61899999999999999</v>
          </cell>
          <cell r="K6475">
            <v>15.936999999999999</v>
          </cell>
          <cell r="L6475">
            <v>11.936999999999999</v>
          </cell>
          <cell r="M6475">
            <v>5.625</v>
          </cell>
          <cell r="N6475">
            <v>12</v>
          </cell>
          <cell r="O6475" t="str">
            <v>US</v>
          </cell>
          <cell r="P6475" t="str">
            <v>RA</v>
          </cell>
          <cell r="Q6475" t="str">
            <v>EXG</v>
          </cell>
          <cell r="R6475">
            <v>7</v>
          </cell>
          <cell r="S6475">
            <v>840</v>
          </cell>
          <cell r="T6475">
            <v>5.31</v>
          </cell>
          <cell r="U6475" t="str">
            <v>US$</v>
          </cell>
          <cell r="V6475" t="str">
            <v>EA</v>
          </cell>
          <cell r="W6475" t="str">
            <v>FLT</v>
          </cell>
          <cell r="X6475" t="str">
            <v>BRN</v>
          </cell>
          <cell r="Y6475" t="str">
            <v>OIL</v>
          </cell>
          <cell r="Z6475" t="str">
            <v>EXG</v>
          </cell>
        </row>
        <row r="6476">
          <cell r="A6476" t="str">
            <v>PH5046</v>
          </cell>
          <cell r="B6476" t="str">
            <v>9100422385</v>
          </cell>
          <cell r="C6476" t="str">
            <v>10009100422382</v>
          </cell>
          <cell r="D6476">
            <v>0.89100000000000001</v>
          </cell>
          <cell r="E6476">
            <v>0.04</v>
          </cell>
          <cell r="F6476">
            <v>3.5419999999999998</v>
          </cell>
          <cell r="G6476">
            <v>3.5419999999999998</v>
          </cell>
          <cell r="H6476">
            <v>4.2089999999999996</v>
          </cell>
          <cell r="I6476">
            <v>10.692</v>
          </cell>
          <cell r="J6476">
            <v>0.48</v>
          </cell>
          <cell r="K6476">
            <v>14.875</v>
          </cell>
          <cell r="L6476">
            <v>11.375</v>
          </cell>
          <cell r="M6476">
            <v>5</v>
          </cell>
          <cell r="N6476">
            <v>12</v>
          </cell>
          <cell r="O6476" t="str">
            <v>US</v>
          </cell>
          <cell r="P6476" t="str">
            <v>RA</v>
          </cell>
          <cell r="Q6476" t="str">
            <v>FOH</v>
          </cell>
          <cell r="R6476">
            <v>8</v>
          </cell>
          <cell r="S6476">
            <v>960</v>
          </cell>
          <cell r="T6476">
            <v>6.95</v>
          </cell>
          <cell r="U6476" t="str">
            <v>US$</v>
          </cell>
          <cell r="V6476" t="str">
            <v>EA</v>
          </cell>
          <cell r="W6476" t="str">
            <v>FLT</v>
          </cell>
          <cell r="X6476" t="str">
            <v>BRN</v>
          </cell>
          <cell r="Y6476" t="str">
            <v>OIL</v>
          </cell>
          <cell r="Z6476" t="str">
            <v>FOH</v>
          </cell>
        </row>
        <row r="6477">
          <cell r="A6477" t="str">
            <v>PH5101</v>
          </cell>
          <cell r="B6477" t="str">
            <v>9100020703</v>
          </cell>
          <cell r="C6477" t="str">
            <v>50009100020708</v>
          </cell>
          <cell r="D6477">
            <v>2.69</v>
          </cell>
          <cell r="E6477">
            <v>0.156</v>
          </cell>
          <cell r="F6477">
            <v>4.5739999999999998</v>
          </cell>
          <cell r="G6477">
            <v>4.5739999999999998</v>
          </cell>
          <cell r="H6477">
            <v>8.9109999999999996</v>
          </cell>
          <cell r="I6477">
            <v>26.9</v>
          </cell>
          <cell r="J6477">
            <v>0.93600000000000005</v>
          </cell>
          <cell r="K6477">
            <v>24.195</v>
          </cell>
          <cell r="L6477">
            <v>10.845000000000001</v>
          </cell>
          <cell r="M6477">
            <v>10.28</v>
          </cell>
          <cell r="N6477">
            <v>10</v>
          </cell>
          <cell r="O6477" t="str">
            <v>US</v>
          </cell>
          <cell r="P6477" t="str">
            <v>RA</v>
          </cell>
          <cell r="Q6477" t="str">
            <v>FOH</v>
          </cell>
          <cell r="R6477">
            <v>6</v>
          </cell>
          <cell r="S6477">
            <v>240</v>
          </cell>
          <cell r="T6477">
            <v>38.979999999999997</v>
          </cell>
          <cell r="U6477" t="str">
            <v>US$</v>
          </cell>
          <cell r="V6477" t="str">
            <v>EA</v>
          </cell>
          <cell r="W6477" t="str">
            <v>FLT</v>
          </cell>
          <cell r="X6477" t="str">
            <v>BRN</v>
          </cell>
          <cell r="Y6477" t="str">
            <v>OIL</v>
          </cell>
          <cell r="Z6477" t="str">
            <v>FOH</v>
          </cell>
        </row>
        <row r="6478">
          <cell r="A6478" t="str">
            <v>PH5123ZA</v>
          </cell>
          <cell r="D6478">
            <v>0</v>
          </cell>
          <cell r="E6478">
            <v>0</v>
          </cell>
          <cell r="F6478">
            <v>0</v>
          </cell>
          <cell r="G6478">
            <v>0</v>
          </cell>
          <cell r="H6478">
            <v>0</v>
          </cell>
          <cell r="I6478">
            <v>0</v>
          </cell>
          <cell r="J6478">
            <v>0</v>
          </cell>
          <cell r="K6478">
            <v>0</v>
          </cell>
          <cell r="L6478">
            <v>0</v>
          </cell>
          <cell r="M6478">
            <v>0</v>
          </cell>
          <cell r="N6478">
            <v>0</v>
          </cell>
          <cell r="O6478" t="str">
            <v>ZA</v>
          </cell>
          <cell r="P6478" t="str">
            <v>RA</v>
          </cell>
          <cell r="Q6478" t="str">
            <v>FOH</v>
          </cell>
          <cell r="R6478">
            <v>0</v>
          </cell>
          <cell r="S6478">
            <v>0</v>
          </cell>
          <cell r="T6478">
            <v>0</v>
          </cell>
          <cell r="V6478" t="str">
            <v>EA</v>
          </cell>
          <cell r="W6478" t="str">
            <v>FLT</v>
          </cell>
          <cell r="X6478" t="str">
            <v>BRN</v>
          </cell>
          <cell r="Y6478" t="str">
            <v>OIL</v>
          </cell>
          <cell r="Z6478" t="str">
            <v>FOH</v>
          </cell>
        </row>
        <row r="6479">
          <cell r="A6479" t="str">
            <v>PH5190ZA</v>
          </cell>
          <cell r="D6479">
            <v>0</v>
          </cell>
          <cell r="E6479">
            <v>0</v>
          </cell>
          <cell r="F6479">
            <v>0</v>
          </cell>
          <cell r="G6479">
            <v>0</v>
          </cell>
          <cell r="H6479">
            <v>0</v>
          </cell>
          <cell r="I6479">
            <v>0</v>
          </cell>
          <cell r="J6479">
            <v>0</v>
          </cell>
          <cell r="K6479">
            <v>0</v>
          </cell>
          <cell r="L6479">
            <v>0</v>
          </cell>
          <cell r="M6479">
            <v>0</v>
          </cell>
          <cell r="N6479">
            <v>0</v>
          </cell>
          <cell r="O6479" t="str">
            <v>ZA</v>
          </cell>
          <cell r="P6479" t="str">
            <v>RA</v>
          </cell>
          <cell r="Q6479" t="str">
            <v>FOH</v>
          </cell>
          <cell r="R6479">
            <v>0</v>
          </cell>
          <cell r="S6479">
            <v>0</v>
          </cell>
          <cell r="T6479">
            <v>0</v>
          </cell>
          <cell r="V6479" t="str">
            <v>EA</v>
          </cell>
          <cell r="W6479" t="str">
            <v>FLT</v>
          </cell>
          <cell r="X6479" t="str">
            <v>BRN</v>
          </cell>
          <cell r="Y6479" t="str">
            <v>OIL</v>
          </cell>
          <cell r="Z6479" t="str">
            <v>FOH</v>
          </cell>
        </row>
        <row r="6480">
          <cell r="A6480" t="str">
            <v>PH52</v>
          </cell>
          <cell r="B6480" t="str">
            <v>9100420572</v>
          </cell>
          <cell r="C6480" t="str">
            <v>10009100420579</v>
          </cell>
          <cell r="D6480">
            <v>1.8580000000000001</v>
          </cell>
          <cell r="E6480">
            <v>0.10100000000000001</v>
          </cell>
          <cell r="F6480">
            <v>4.79</v>
          </cell>
          <cell r="G6480">
            <v>4.79</v>
          </cell>
          <cell r="H6480">
            <v>6.33</v>
          </cell>
          <cell r="I6480">
            <v>11.148</v>
          </cell>
          <cell r="J6480">
            <v>0.60599999999999998</v>
          </cell>
          <cell r="K6480">
            <v>14.875</v>
          </cell>
          <cell r="L6480">
            <v>10.125</v>
          </cell>
          <cell r="M6480">
            <v>7.125</v>
          </cell>
          <cell r="N6480">
            <v>6</v>
          </cell>
          <cell r="O6480" t="str">
            <v>US</v>
          </cell>
          <cell r="P6480" t="str">
            <v>RA</v>
          </cell>
          <cell r="Q6480" t="str">
            <v>FOH</v>
          </cell>
          <cell r="R6480">
            <v>5</v>
          </cell>
          <cell r="S6480">
            <v>390</v>
          </cell>
          <cell r="T6480">
            <v>7.64</v>
          </cell>
          <cell r="U6480" t="str">
            <v>US$</v>
          </cell>
          <cell r="V6480" t="str">
            <v>EA</v>
          </cell>
          <cell r="W6480" t="str">
            <v>FLT</v>
          </cell>
          <cell r="X6480" t="str">
            <v>BRN</v>
          </cell>
          <cell r="Y6480" t="str">
            <v>OIL</v>
          </cell>
          <cell r="Z6480" t="str">
            <v>FOH</v>
          </cell>
        </row>
        <row r="6481">
          <cell r="A6481" t="str">
            <v>PH5343</v>
          </cell>
          <cell r="B6481" t="str">
            <v>9100424457</v>
          </cell>
          <cell r="C6481" t="str">
            <v>50009100424452</v>
          </cell>
          <cell r="D6481">
            <v>0.45600000000000002</v>
          </cell>
          <cell r="E6481">
            <v>1.7999999999999999E-2</v>
          </cell>
          <cell r="F6481">
            <v>2.79</v>
          </cell>
          <cell r="G6481">
            <v>2.79</v>
          </cell>
          <cell r="H6481">
            <v>3.7050000000000001</v>
          </cell>
          <cell r="I6481">
            <v>2.7360000000000002</v>
          </cell>
          <cell r="J6481">
            <v>0.108</v>
          </cell>
          <cell r="K6481">
            <v>8.875</v>
          </cell>
          <cell r="L6481">
            <v>6.125</v>
          </cell>
          <cell r="M6481">
            <v>4.5</v>
          </cell>
          <cell r="N6481">
            <v>6</v>
          </cell>
          <cell r="O6481" t="str">
            <v>US</v>
          </cell>
          <cell r="Q6481" t="str">
            <v>EXG</v>
          </cell>
          <cell r="R6481">
            <v>9</v>
          </cell>
          <cell r="S6481">
            <v>1998</v>
          </cell>
          <cell r="T6481">
            <v>7.05</v>
          </cell>
          <cell r="U6481" t="str">
            <v>US$</v>
          </cell>
          <cell r="W6481" t="str">
            <v>FLT</v>
          </cell>
          <cell r="X6481" t="str">
            <v>BRN</v>
          </cell>
          <cell r="Y6481" t="str">
            <v>OIL</v>
          </cell>
          <cell r="Z6481" t="str">
            <v>EXG</v>
          </cell>
        </row>
        <row r="6482">
          <cell r="A6482" t="str">
            <v>PH5343</v>
          </cell>
          <cell r="B6482" t="str">
            <v>9100424457</v>
          </cell>
          <cell r="C6482" t="str">
            <v>50009100424452</v>
          </cell>
          <cell r="D6482">
            <v>0.48</v>
          </cell>
          <cell r="E6482">
            <v>2.1999999999999999E-2</v>
          </cell>
          <cell r="F6482">
            <v>2.79</v>
          </cell>
          <cell r="G6482">
            <v>2.79</v>
          </cell>
          <cell r="H6482">
            <v>3.7050000000000001</v>
          </cell>
          <cell r="I6482">
            <v>2.88</v>
          </cell>
          <cell r="J6482">
            <v>0.13200000000000001</v>
          </cell>
          <cell r="K6482">
            <v>8.875</v>
          </cell>
          <cell r="L6482">
            <v>6.125</v>
          </cell>
          <cell r="M6482">
            <v>4.5</v>
          </cell>
          <cell r="N6482">
            <v>6</v>
          </cell>
          <cell r="O6482" t="str">
            <v>US</v>
          </cell>
          <cell r="P6482" t="str">
            <v>RA</v>
          </cell>
          <cell r="Q6482" t="str">
            <v>EXG</v>
          </cell>
          <cell r="R6482">
            <v>9</v>
          </cell>
          <cell r="S6482">
            <v>1728</v>
          </cell>
          <cell r="T6482">
            <v>7.05</v>
          </cell>
          <cell r="U6482" t="str">
            <v>US$</v>
          </cell>
          <cell r="V6482" t="str">
            <v>EA</v>
          </cell>
          <cell r="W6482" t="str">
            <v>FLT</v>
          </cell>
          <cell r="X6482" t="str">
            <v>BRN</v>
          </cell>
          <cell r="Y6482" t="str">
            <v>OIL</v>
          </cell>
          <cell r="Z6482" t="str">
            <v>EXG</v>
          </cell>
        </row>
        <row r="6483">
          <cell r="A6483" t="str">
            <v>PH5443BR</v>
          </cell>
          <cell r="D6483">
            <v>3.19</v>
          </cell>
          <cell r="E6483">
            <v>0</v>
          </cell>
          <cell r="F6483">
            <v>0</v>
          </cell>
          <cell r="G6483">
            <v>0</v>
          </cell>
          <cell r="H6483">
            <v>0</v>
          </cell>
          <cell r="I6483">
            <v>0</v>
          </cell>
          <cell r="J6483">
            <v>0</v>
          </cell>
          <cell r="K6483">
            <v>0</v>
          </cell>
          <cell r="L6483">
            <v>0</v>
          </cell>
          <cell r="M6483">
            <v>0</v>
          </cell>
          <cell r="N6483">
            <v>0</v>
          </cell>
          <cell r="O6483" t="str">
            <v>BR</v>
          </cell>
          <cell r="P6483" t="str">
            <v>RA</v>
          </cell>
          <cell r="Q6483" t="str">
            <v>EXG</v>
          </cell>
          <cell r="R6483">
            <v>0</v>
          </cell>
          <cell r="S6483">
            <v>0</v>
          </cell>
          <cell r="T6483">
            <v>1.7</v>
          </cell>
          <cell r="U6483" t="str">
            <v>US$</v>
          </cell>
          <cell r="V6483" t="str">
            <v>EA</v>
          </cell>
          <cell r="W6483" t="str">
            <v>FLT</v>
          </cell>
          <cell r="X6483" t="str">
            <v>BRN</v>
          </cell>
          <cell r="Y6483" t="str">
            <v>OIL</v>
          </cell>
          <cell r="Z6483" t="str">
            <v>EXG</v>
          </cell>
        </row>
        <row r="6484">
          <cell r="A6484" t="str">
            <v>PH5548A</v>
          </cell>
          <cell r="D6484">
            <v>0.41</v>
          </cell>
          <cell r="E6484">
            <v>0</v>
          </cell>
          <cell r="F6484">
            <v>0</v>
          </cell>
          <cell r="G6484">
            <v>0</v>
          </cell>
          <cell r="H6484">
            <v>0</v>
          </cell>
          <cell r="I6484">
            <v>0</v>
          </cell>
          <cell r="J6484">
            <v>0</v>
          </cell>
          <cell r="K6484">
            <v>0</v>
          </cell>
          <cell r="L6484">
            <v>0</v>
          </cell>
          <cell r="M6484">
            <v>0</v>
          </cell>
          <cell r="N6484">
            <v>0</v>
          </cell>
          <cell r="O6484" t="str">
            <v>BR</v>
          </cell>
          <cell r="P6484" t="str">
            <v>RA</v>
          </cell>
          <cell r="Q6484" t="str">
            <v>EXG</v>
          </cell>
          <cell r="R6484">
            <v>0</v>
          </cell>
          <cell r="S6484">
            <v>0</v>
          </cell>
          <cell r="T6484">
            <v>0</v>
          </cell>
          <cell r="V6484" t="str">
            <v>EA</v>
          </cell>
          <cell r="W6484" t="str">
            <v>FLT</v>
          </cell>
          <cell r="X6484" t="str">
            <v>BRN</v>
          </cell>
          <cell r="Y6484" t="str">
            <v>OIL</v>
          </cell>
          <cell r="Z6484" t="str">
            <v>EXG</v>
          </cell>
        </row>
        <row r="6485">
          <cell r="A6485" t="str">
            <v>PH5548BR</v>
          </cell>
          <cell r="D6485">
            <v>3.48</v>
          </cell>
          <cell r="E6485">
            <v>0</v>
          </cell>
          <cell r="F6485">
            <v>0</v>
          </cell>
          <cell r="G6485">
            <v>0</v>
          </cell>
          <cell r="H6485">
            <v>0</v>
          </cell>
          <cell r="I6485">
            <v>0</v>
          </cell>
          <cell r="J6485">
            <v>0</v>
          </cell>
          <cell r="K6485">
            <v>0</v>
          </cell>
          <cell r="L6485">
            <v>0</v>
          </cell>
          <cell r="M6485">
            <v>0</v>
          </cell>
          <cell r="N6485">
            <v>0</v>
          </cell>
          <cell r="O6485" t="str">
            <v>BR</v>
          </cell>
          <cell r="P6485" t="str">
            <v>RA</v>
          </cell>
          <cell r="Q6485" t="str">
            <v>EXG</v>
          </cell>
          <cell r="R6485">
            <v>0</v>
          </cell>
          <cell r="S6485">
            <v>0</v>
          </cell>
          <cell r="T6485">
            <v>2.2999999999999998</v>
          </cell>
          <cell r="U6485" t="str">
            <v>US$</v>
          </cell>
          <cell r="V6485" t="str">
            <v>EA</v>
          </cell>
          <cell r="W6485" t="str">
            <v>FLT</v>
          </cell>
          <cell r="X6485" t="str">
            <v>BRN</v>
          </cell>
          <cell r="Y6485" t="str">
            <v>OIL</v>
          </cell>
          <cell r="Z6485" t="str">
            <v>EXG</v>
          </cell>
        </row>
        <row r="6486">
          <cell r="A6486" t="str">
            <v>PH5566BR</v>
          </cell>
          <cell r="D6486">
            <v>0.31</v>
          </cell>
          <cell r="E6486">
            <v>0</v>
          </cell>
          <cell r="F6486">
            <v>0</v>
          </cell>
          <cell r="G6486">
            <v>0</v>
          </cell>
          <cell r="H6486">
            <v>0</v>
          </cell>
          <cell r="I6486">
            <v>0</v>
          </cell>
          <cell r="J6486">
            <v>0</v>
          </cell>
          <cell r="K6486">
            <v>0</v>
          </cell>
          <cell r="L6486">
            <v>0</v>
          </cell>
          <cell r="M6486">
            <v>0</v>
          </cell>
          <cell r="N6486">
            <v>0</v>
          </cell>
          <cell r="O6486" t="str">
            <v>BR</v>
          </cell>
          <cell r="P6486" t="str">
            <v>RA</v>
          </cell>
          <cell r="Q6486" t="str">
            <v>EXG</v>
          </cell>
          <cell r="R6486">
            <v>0</v>
          </cell>
          <cell r="S6486">
            <v>0</v>
          </cell>
          <cell r="T6486">
            <v>1.8</v>
          </cell>
          <cell r="U6486" t="str">
            <v>US$</v>
          </cell>
          <cell r="V6486" t="str">
            <v>EA</v>
          </cell>
          <cell r="W6486" t="str">
            <v>FLT</v>
          </cell>
          <cell r="X6486" t="str">
            <v>BRN</v>
          </cell>
          <cell r="Y6486" t="str">
            <v>OIL</v>
          </cell>
          <cell r="Z6486" t="str">
            <v>EXG</v>
          </cell>
        </row>
        <row r="6487">
          <cell r="A6487" t="str">
            <v>PH5618</v>
          </cell>
          <cell r="B6487" t="str">
            <v>9100016386</v>
          </cell>
          <cell r="C6487" t="str">
            <v>10009100016383</v>
          </cell>
          <cell r="D6487">
            <v>0.67500000000000004</v>
          </cell>
          <cell r="E6487">
            <v>3.3000000000000002E-2</v>
          </cell>
          <cell r="F6487">
            <v>3.0979999999999999</v>
          </cell>
          <cell r="G6487">
            <v>3.0979999999999999</v>
          </cell>
          <cell r="H6487">
            <v>5.0720000000000001</v>
          </cell>
          <cell r="I6487">
            <v>4.05</v>
          </cell>
          <cell r="J6487">
            <v>0.19800000000000001</v>
          </cell>
          <cell r="K6487">
            <v>9.8119999999999994</v>
          </cell>
          <cell r="L6487">
            <v>6.75</v>
          </cell>
          <cell r="M6487">
            <v>5.875</v>
          </cell>
          <cell r="N6487">
            <v>6</v>
          </cell>
          <cell r="O6487" t="str">
            <v>US</v>
          </cell>
          <cell r="P6487" t="str">
            <v>RA</v>
          </cell>
          <cell r="Q6487" t="str">
            <v>EXG</v>
          </cell>
          <cell r="R6487">
            <v>7</v>
          </cell>
          <cell r="S6487">
            <v>1176</v>
          </cell>
          <cell r="T6487">
            <v>10.41</v>
          </cell>
          <cell r="U6487" t="str">
            <v>US$</v>
          </cell>
          <cell r="V6487" t="str">
            <v>EA</v>
          </cell>
          <cell r="W6487" t="str">
            <v>FLT</v>
          </cell>
          <cell r="X6487" t="str">
            <v>BRN</v>
          </cell>
          <cell r="Y6487" t="str">
            <v>OIL</v>
          </cell>
          <cell r="Z6487" t="str">
            <v>EXG</v>
          </cell>
        </row>
        <row r="6488">
          <cell r="A6488" t="str">
            <v>PH5618AZ</v>
          </cell>
          <cell r="B6488" t="str">
            <v>9100546425</v>
          </cell>
          <cell r="C6488" t="str">
            <v>10009100546422</v>
          </cell>
          <cell r="D6488">
            <v>0.625</v>
          </cell>
          <cell r="E6488">
            <v>0</v>
          </cell>
          <cell r="F6488">
            <v>0</v>
          </cell>
          <cell r="G6488">
            <v>0</v>
          </cell>
          <cell r="H6488">
            <v>0</v>
          </cell>
          <cell r="I6488">
            <v>3.75</v>
          </cell>
          <cell r="J6488">
            <v>0.2</v>
          </cell>
          <cell r="K6488">
            <v>9.875</v>
          </cell>
          <cell r="L6488">
            <v>6.5</v>
          </cell>
          <cell r="M6488">
            <v>5.375</v>
          </cell>
          <cell r="N6488">
            <v>6</v>
          </cell>
          <cell r="O6488" t="str">
            <v>US</v>
          </cell>
          <cell r="P6488" t="str">
            <v>RA</v>
          </cell>
          <cell r="Q6488" t="str">
            <v>EXG</v>
          </cell>
          <cell r="R6488">
            <v>7</v>
          </cell>
          <cell r="S6488">
            <v>1176</v>
          </cell>
          <cell r="T6488">
            <v>3.3</v>
          </cell>
          <cell r="U6488" t="str">
            <v>US$</v>
          </cell>
          <cell r="V6488" t="str">
            <v>EA</v>
          </cell>
          <cell r="W6488" t="str">
            <v>FLT</v>
          </cell>
          <cell r="X6488" t="str">
            <v>BRN</v>
          </cell>
          <cell r="Y6488" t="str">
            <v>OIL</v>
          </cell>
          <cell r="Z6488" t="str">
            <v>EXG</v>
          </cell>
        </row>
        <row r="6489">
          <cell r="A6489" t="str">
            <v>PH5713BR</v>
          </cell>
          <cell r="D6489">
            <v>0.28000000000000003</v>
          </cell>
          <cell r="E6489">
            <v>0</v>
          </cell>
          <cell r="F6489">
            <v>0</v>
          </cell>
          <cell r="G6489">
            <v>0</v>
          </cell>
          <cell r="H6489">
            <v>0</v>
          </cell>
          <cell r="I6489">
            <v>0</v>
          </cell>
          <cell r="J6489">
            <v>0</v>
          </cell>
          <cell r="K6489">
            <v>0</v>
          </cell>
          <cell r="L6489">
            <v>0</v>
          </cell>
          <cell r="M6489">
            <v>0</v>
          </cell>
          <cell r="N6489">
            <v>0</v>
          </cell>
          <cell r="O6489" t="str">
            <v>BR</v>
          </cell>
          <cell r="P6489" t="str">
            <v>RA</v>
          </cell>
          <cell r="Q6489" t="str">
            <v>EXG</v>
          </cell>
          <cell r="R6489">
            <v>0</v>
          </cell>
          <cell r="S6489">
            <v>0</v>
          </cell>
          <cell r="T6489">
            <v>1.7</v>
          </cell>
          <cell r="U6489" t="str">
            <v>US$</v>
          </cell>
          <cell r="V6489" t="str">
            <v>EA</v>
          </cell>
          <cell r="W6489" t="str">
            <v>FLT</v>
          </cell>
          <cell r="X6489" t="str">
            <v>BRN</v>
          </cell>
          <cell r="Y6489" t="str">
            <v>OIL</v>
          </cell>
          <cell r="Z6489" t="str">
            <v>EXG</v>
          </cell>
        </row>
        <row r="6490">
          <cell r="A6490" t="str">
            <v>PH5796BR</v>
          </cell>
          <cell r="D6490">
            <v>3.55</v>
          </cell>
          <cell r="E6490">
            <v>0</v>
          </cell>
          <cell r="F6490">
            <v>0</v>
          </cell>
          <cell r="G6490">
            <v>0</v>
          </cell>
          <cell r="H6490">
            <v>0</v>
          </cell>
          <cell r="I6490">
            <v>0</v>
          </cell>
          <cell r="J6490">
            <v>0</v>
          </cell>
          <cell r="K6490">
            <v>0</v>
          </cell>
          <cell r="L6490">
            <v>0</v>
          </cell>
          <cell r="M6490">
            <v>0</v>
          </cell>
          <cell r="N6490">
            <v>0</v>
          </cell>
          <cell r="O6490" t="str">
            <v>BR</v>
          </cell>
          <cell r="P6490" t="str">
            <v>RA</v>
          </cell>
          <cell r="Q6490" t="str">
            <v>EXG</v>
          </cell>
          <cell r="R6490">
            <v>0</v>
          </cell>
          <cell r="S6490">
            <v>0</v>
          </cell>
          <cell r="T6490">
            <v>1.64</v>
          </cell>
          <cell r="U6490" t="str">
            <v>US$</v>
          </cell>
          <cell r="V6490" t="str">
            <v>EA</v>
          </cell>
          <cell r="W6490" t="str">
            <v>FLT</v>
          </cell>
          <cell r="X6490" t="str">
            <v>BRN</v>
          </cell>
          <cell r="Y6490" t="str">
            <v>OIL</v>
          </cell>
          <cell r="Z6490" t="str">
            <v>EXG</v>
          </cell>
        </row>
        <row r="6491">
          <cell r="A6491" t="str">
            <v>PH5803BR</v>
          </cell>
          <cell r="D6491">
            <v>3.67</v>
          </cell>
          <cell r="E6491">
            <v>0</v>
          </cell>
          <cell r="F6491">
            <v>0</v>
          </cell>
          <cell r="G6491">
            <v>0</v>
          </cell>
          <cell r="H6491">
            <v>0</v>
          </cell>
          <cell r="I6491">
            <v>0</v>
          </cell>
          <cell r="J6491">
            <v>0</v>
          </cell>
          <cell r="K6491">
            <v>0</v>
          </cell>
          <cell r="L6491">
            <v>0</v>
          </cell>
          <cell r="M6491">
            <v>0</v>
          </cell>
          <cell r="N6491">
            <v>0</v>
          </cell>
          <cell r="O6491" t="str">
            <v>BR</v>
          </cell>
          <cell r="P6491" t="str">
            <v>RA</v>
          </cell>
          <cell r="Q6491" t="str">
            <v>EXG</v>
          </cell>
          <cell r="R6491">
            <v>0</v>
          </cell>
          <cell r="S6491">
            <v>0</v>
          </cell>
          <cell r="T6491">
            <v>2.2000000000000002</v>
          </cell>
          <cell r="U6491" t="str">
            <v>US$</v>
          </cell>
          <cell r="V6491" t="str">
            <v>EA</v>
          </cell>
          <cell r="W6491" t="str">
            <v>FLT</v>
          </cell>
          <cell r="X6491" t="str">
            <v>BRN</v>
          </cell>
          <cell r="Y6491" t="str">
            <v>OIL</v>
          </cell>
          <cell r="Z6491" t="str">
            <v>EXG</v>
          </cell>
        </row>
        <row r="6492">
          <cell r="A6492" t="str">
            <v>PH5949BR</v>
          </cell>
          <cell r="D6492">
            <v>0.24</v>
          </cell>
          <cell r="E6492">
            <v>0</v>
          </cell>
          <cell r="F6492">
            <v>0</v>
          </cell>
          <cell r="G6492">
            <v>0</v>
          </cell>
          <cell r="H6492">
            <v>0</v>
          </cell>
          <cell r="I6492">
            <v>0</v>
          </cell>
          <cell r="J6492">
            <v>0</v>
          </cell>
          <cell r="K6492">
            <v>0</v>
          </cell>
          <cell r="L6492">
            <v>0</v>
          </cell>
          <cell r="M6492">
            <v>0</v>
          </cell>
          <cell r="N6492">
            <v>0</v>
          </cell>
          <cell r="O6492" t="str">
            <v>BR</v>
          </cell>
          <cell r="P6492" t="str">
            <v>RA</v>
          </cell>
          <cell r="Q6492" t="str">
            <v>EXG</v>
          </cell>
          <cell r="R6492">
            <v>0</v>
          </cell>
          <cell r="S6492">
            <v>0</v>
          </cell>
          <cell r="T6492">
            <v>1.7</v>
          </cell>
          <cell r="U6492" t="str">
            <v>US$</v>
          </cell>
          <cell r="V6492" t="str">
            <v>EA</v>
          </cell>
          <cell r="W6492" t="str">
            <v>FLT</v>
          </cell>
          <cell r="X6492" t="str">
            <v>BRN</v>
          </cell>
          <cell r="Y6492" t="str">
            <v>OIL</v>
          </cell>
          <cell r="Z6492" t="str">
            <v>EXG</v>
          </cell>
        </row>
        <row r="6493">
          <cell r="A6493" t="str">
            <v>PH5964</v>
          </cell>
          <cell r="B6493" t="str">
            <v>9100545602</v>
          </cell>
          <cell r="C6493" t="str">
            <v>10009100545609</v>
          </cell>
          <cell r="D6493">
            <v>1.454</v>
          </cell>
          <cell r="E6493">
            <v>6.8000000000000005E-2</v>
          </cell>
          <cell r="F6493">
            <v>4.4109999999999996</v>
          </cell>
          <cell r="G6493">
            <v>4.4109999999999996</v>
          </cell>
          <cell r="H6493">
            <v>6.0720000000000001</v>
          </cell>
          <cell r="I6493">
            <v>8.7240000000000002</v>
          </cell>
          <cell r="J6493">
            <v>0.52200000000000002</v>
          </cell>
          <cell r="K6493">
            <v>13.686999999999999</v>
          </cell>
          <cell r="L6493">
            <v>9.25</v>
          </cell>
          <cell r="M6493">
            <v>7.125</v>
          </cell>
          <cell r="N6493">
            <v>6</v>
          </cell>
          <cell r="O6493" t="str">
            <v>US</v>
          </cell>
          <cell r="P6493" t="str">
            <v>RA</v>
          </cell>
          <cell r="Q6493" t="str">
            <v>HDO</v>
          </cell>
          <cell r="R6493">
            <v>6</v>
          </cell>
          <cell r="S6493">
            <v>468</v>
          </cell>
          <cell r="T6493">
            <v>25.01</v>
          </cell>
          <cell r="U6493" t="str">
            <v>US$</v>
          </cell>
          <cell r="V6493" t="str">
            <v>EA</v>
          </cell>
          <cell r="W6493" t="str">
            <v>FLT</v>
          </cell>
          <cell r="X6493" t="str">
            <v>BRN</v>
          </cell>
          <cell r="Y6493" t="str">
            <v>FOT</v>
          </cell>
          <cell r="Z6493" t="str">
            <v>HDO</v>
          </cell>
        </row>
        <row r="6494">
          <cell r="A6494" t="str">
            <v>PH5AZ</v>
          </cell>
          <cell r="B6494" t="str">
            <v>9100544407</v>
          </cell>
          <cell r="C6494" t="str">
            <v>10009100544404</v>
          </cell>
          <cell r="D6494">
            <v>0.85</v>
          </cell>
          <cell r="E6494">
            <v>0</v>
          </cell>
          <cell r="F6494">
            <v>0</v>
          </cell>
          <cell r="G6494">
            <v>0</v>
          </cell>
          <cell r="H6494">
            <v>0</v>
          </cell>
          <cell r="I6494">
            <v>5.0999999999999996</v>
          </cell>
          <cell r="J6494">
            <v>0.30099999999999999</v>
          </cell>
          <cell r="K6494">
            <v>11.875</v>
          </cell>
          <cell r="L6494">
            <v>7.875</v>
          </cell>
          <cell r="M6494">
            <v>5.5620000000000003</v>
          </cell>
          <cell r="N6494">
            <v>6</v>
          </cell>
          <cell r="O6494" t="str">
            <v>US</v>
          </cell>
          <cell r="P6494" t="str">
            <v>RA</v>
          </cell>
          <cell r="Q6494" t="str">
            <v>EXG</v>
          </cell>
          <cell r="R6494">
            <v>7</v>
          </cell>
          <cell r="S6494">
            <v>840</v>
          </cell>
          <cell r="T6494">
            <v>3.44</v>
          </cell>
          <cell r="U6494" t="str">
            <v>US$</v>
          </cell>
          <cell r="V6494" t="str">
            <v>EA</v>
          </cell>
          <cell r="W6494" t="str">
            <v>FLT</v>
          </cell>
          <cell r="X6494" t="str">
            <v>BRN</v>
          </cell>
          <cell r="Y6494" t="str">
            <v>OIL</v>
          </cell>
          <cell r="Z6494" t="str">
            <v>EXG</v>
          </cell>
        </row>
        <row r="6495">
          <cell r="A6495" t="str">
            <v>PH5FP</v>
          </cell>
          <cell r="B6495" t="str">
            <v>9100424969</v>
          </cell>
          <cell r="C6495" t="str">
            <v>10009100424966</v>
          </cell>
          <cell r="D6495">
            <v>0.9</v>
          </cell>
          <cell r="E6495">
            <v>4.2999999999999997E-2</v>
          </cell>
          <cell r="F6495">
            <v>0</v>
          </cell>
          <cell r="G6495">
            <v>0</v>
          </cell>
          <cell r="H6495">
            <v>0</v>
          </cell>
          <cell r="I6495">
            <v>10.8</v>
          </cell>
          <cell r="J6495">
            <v>0.51600000000000001</v>
          </cell>
          <cell r="K6495">
            <v>15.936999999999999</v>
          </cell>
          <cell r="L6495">
            <v>11.936999999999999</v>
          </cell>
          <cell r="M6495">
            <v>5.625</v>
          </cell>
          <cell r="N6495">
            <v>12</v>
          </cell>
          <cell r="O6495" t="str">
            <v>US</v>
          </cell>
          <cell r="Q6495" t="str">
            <v>EXG</v>
          </cell>
          <cell r="R6495">
            <v>7</v>
          </cell>
          <cell r="S6495">
            <v>840</v>
          </cell>
          <cell r="T6495">
            <v>5.07</v>
          </cell>
          <cell r="U6495" t="str">
            <v>US$</v>
          </cell>
          <cell r="W6495" t="str">
            <v>FLT</v>
          </cell>
          <cell r="X6495" t="str">
            <v>BRN</v>
          </cell>
          <cell r="Y6495" t="str">
            <v>OIL</v>
          </cell>
          <cell r="Z6495" t="str">
            <v>EXG</v>
          </cell>
        </row>
        <row r="6496">
          <cell r="A6496" t="str">
            <v>PH5FP</v>
          </cell>
          <cell r="B6496" t="str">
            <v>9100045393</v>
          </cell>
          <cell r="C6496" t="str">
            <v>10009100424966</v>
          </cell>
          <cell r="D6496">
            <v>0.88600000000000001</v>
          </cell>
          <cell r="E6496">
            <v>4.7E-2</v>
          </cell>
          <cell r="F6496">
            <v>0</v>
          </cell>
          <cell r="G6496">
            <v>0</v>
          </cell>
          <cell r="H6496">
            <v>0</v>
          </cell>
          <cell r="I6496">
            <v>10.632</v>
          </cell>
          <cell r="J6496">
            <v>0.56399999999999995</v>
          </cell>
          <cell r="K6496">
            <v>15.936999999999999</v>
          </cell>
          <cell r="L6496">
            <v>11.936999999999999</v>
          </cell>
          <cell r="M6496">
            <v>5.625</v>
          </cell>
          <cell r="N6496">
            <v>12</v>
          </cell>
          <cell r="O6496" t="str">
            <v>US</v>
          </cell>
          <cell r="Q6496" t="str">
            <v>EXG</v>
          </cell>
          <cell r="R6496">
            <v>7</v>
          </cell>
          <cell r="S6496">
            <v>840</v>
          </cell>
          <cell r="T6496">
            <v>5.07</v>
          </cell>
          <cell r="U6496" t="str">
            <v>US$</v>
          </cell>
          <cell r="W6496" t="str">
            <v>FLT</v>
          </cell>
          <cell r="X6496" t="str">
            <v>BRN</v>
          </cell>
          <cell r="Y6496" t="str">
            <v>OIL</v>
          </cell>
          <cell r="Z6496" t="str">
            <v>EXG</v>
          </cell>
        </row>
        <row r="6497">
          <cell r="A6497" t="str">
            <v>PH5FP</v>
          </cell>
          <cell r="B6497" t="str">
            <v>9100011428</v>
          </cell>
          <cell r="C6497" t="str">
            <v>50009100424964</v>
          </cell>
          <cell r="D6497">
            <v>0.89100000000000001</v>
          </cell>
          <cell r="E6497">
            <v>0</v>
          </cell>
          <cell r="F6497">
            <v>0</v>
          </cell>
          <cell r="G6497">
            <v>0</v>
          </cell>
          <cell r="H6497">
            <v>0</v>
          </cell>
          <cell r="I6497">
            <v>5.3460000000000001</v>
          </cell>
          <cell r="J6497">
            <v>0.28000000000000003</v>
          </cell>
          <cell r="K6497">
            <v>11.5</v>
          </cell>
          <cell r="L6497">
            <v>7.75</v>
          </cell>
          <cell r="M6497">
            <v>5.4370000000000003</v>
          </cell>
          <cell r="N6497">
            <v>6</v>
          </cell>
          <cell r="O6497" t="str">
            <v>US</v>
          </cell>
          <cell r="P6497" t="str">
            <v>RA</v>
          </cell>
          <cell r="Q6497" t="str">
            <v>EXG</v>
          </cell>
          <cell r="R6497">
            <v>7</v>
          </cell>
          <cell r="S6497">
            <v>840</v>
          </cell>
          <cell r="T6497">
            <v>5.07</v>
          </cell>
          <cell r="U6497" t="str">
            <v>US$</v>
          </cell>
          <cell r="V6497" t="str">
            <v>EA</v>
          </cell>
          <cell r="W6497" t="str">
            <v>FLT</v>
          </cell>
          <cell r="X6497" t="str">
            <v>BRN</v>
          </cell>
          <cell r="Y6497" t="str">
            <v>OIL</v>
          </cell>
          <cell r="Z6497" t="str">
            <v>EXG</v>
          </cell>
        </row>
        <row r="6498">
          <cell r="A6498" t="str">
            <v>PH5PRO</v>
          </cell>
          <cell r="B6498" t="str">
            <v>9100022493</v>
          </cell>
          <cell r="C6498" t="str">
            <v>10009100022490</v>
          </cell>
          <cell r="D6498">
            <v>0.90800000000000003</v>
          </cell>
          <cell r="E6498">
            <v>3.7999999999999999E-2</v>
          </cell>
          <cell r="F6498">
            <v>0</v>
          </cell>
          <cell r="G6498">
            <v>0</v>
          </cell>
          <cell r="H6498">
            <v>0</v>
          </cell>
          <cell r="I6498">
            <v>10.896000000000001</v>
          </cell>
          <cell r="J6498">
            <v>0.45600000000000002</v>
          </cell>
          <cell r="K6498">
            <v>15.936999999999999</v>
          </cell>
          <cell r="L6498">
            <v>11.936999999999999</v>
          </cell>
          <cell r="M6498">
            <v>5.625</v>
          </cell>
          <cell r="N6498">
            <v>12</v>
          </cell>
          <cell r="O6498" t="str">
            <v>US</v>
          </cell>
          <cell r="Q6498" t="str">
            <v>FRP</v>
          </cell>
          <cell r="R6498">
            <v>7</v>
          </cell>
          <cell r="S6498">
            <v>840</v>
          </cell>
          <cell r="T6498">
            <v>1.62</v>
          </cell>
          <cell r="U6498" t="str">
            <v>US$</v>
          </cell>
          <cell r="W6498" t="str">
            <v>FLT</v>
          </cell>
          <cell r="X6498" t="str">
            <v>BRN</v>
          </cell>
          <cell r="Y6498" t="str">
            <v>OIL</v>
          </cell>
          <cell r="Z6498" t="str">
            <v>FRP</v>
          </cell>
        </row>
        <row r="6499">
          <cell r="A6499" t="str">
            <v>PH5PRO</v>
          </cell>
          <cell r="B6499" t="str">
            <v>9100022509</v>
          </cell>
          <cell r="C6499" t="str">
            <v>10009100022506</v>
          </cell>
          <cell r="D6499">
            <v>0.88800000000000001</v>
          </cell>
          <cell r="E6499">
            <v>4.7E-2</v>
          </cell>
          <cell r="F6499">
            <v>0</v>
          </cell>
          <cell r="G6499">
            <v>0</v>
          </cell>
          <cell r="H6499">
            <v>0</v>
          </cell>
          <cell r="I6499">
            <v>10.656000000000001</v>
          </cell>
          <cell r="J6499">
            <v>0.56399999999999995</v>
          </cell>
          <cell r="K6499">
            <v>15.936999999999999</v>
          </cell>
          <cell r="L6499">
            <v>11.936999999999999</v>
          </cell>
          <cell r="M6499">
            <v>5.625</v>
          </cell>
          <cell r="N6499">
            <v>12</v>
          </cell>
          <cell r="O6499" t="str">
            <v>US</v>
          </cell>
          <cell r="P6499" t="str">
            <v>RA</v>
          </cell>
          <cell r="Q6499" t="str">
            <v>FRP</v>
          </cell>
          <cell r="R6499">
            <v>7</v>
          </cell>
          <cell r="S6499">
            <v>840</v>
          </cell>
          <cell r="T6499">
            <v>1.62</v>
          </cell>
          <cell r="U6499" t="str">
            <v>US$</v>
          </cell>
          <cell r="V6499" t="str">
            <v>EA</v>
          </cell>
          <cell r="W6499" t="str">
            <v>FLT</v>
          </cell>
          <cell r="X6499" t="str">
            <v>BRN</v>
          </cell>
          <cell r="Y6499" t="str">
            <v>OIL</v>
          </cell>
          <cell r="Z6499" t="str">
            <v>FRP</v>
          </cell>
        </row>
        <row r="6500">
          <cell r="A6500" t="str">
            <v>PH5X</v>
          </cell>
          <cell r="B6500" t="str">
            <v>9100046833</v>
          </cell>
          <cell r="C6500" t="str">
            <v>10009100046830</v>
          </cell>
          <cell r="D6500">
            <v>0.95099999999999996</v>
          </cell>
          <cell r="E6500">
            <v>5.0999999999999997E-2</v>
          </cell>
          <cell r="F6500">
            <v>3.8479999999999999</v>
          </cell>
          <cell r="G6500">
            <v>3.8479999999999999</v>
          </cell>
          <cell r="H6500">
            <v>5.3220000000000001</v>
          </cell>
          <cell r="I6500">
            <v>11.412000000000001</v>
          </cell>
          <cell r="J6500">
            <v>0.61199999999999999</v>
          </cell>
          <cell r="K6500">
            <v>15.936999999999999</v>
          </cell>
          <cell r="L6500">
            <v>11.936999999999999</v>
          </cell>
          <cell r="M6500">
            <v>5.625</v>
          </cell>
          <cell r="N6500">
            <v>12</v>
          </cell>
          <cell r="O6500" t="str">
            <v>US</v>
          </cell>
          <cell r="P6500" t="str">
            <v>RA</v>
          </cell>
          <cell r="Q6500" t="str">
            <v>EXG</v>
          </cell>
          <cell r="R6500">
            <v>7</v>
          </cell>
          <cell r="S6500">
            <v>840</v>
          </cell>
          <cell r="T6500">
            <v>5.01</v>
          </cell>
          <cell r="U6500" t="str">
            <v>US$</v>
          </cell>
          <cell r="V6500" t="str">
            <v>EA</v>
          </cell>
          <cell r="W6500" t="str">
            <v>FLT</v>
          </cell>
          <cell r="X6500" t="str">
            <v>BRN</v>
          </cell>
          <cell r="Y6500" t="str">
            <v>OIL</v>
          </cell>
          <cell r="Z6500" t="str">
            <v>EXG</v>
          </cell>
        </row>
        <row r="6501">
          <cell r="A6501" t="str">
            <v>PH6010</v>
          </cell>
          <cell r="B6501" t="str">
            <v>9100381392</v>
          </cell>
          <cell r="C6501" t="str">
            <v>10009100381399</v>
          </cell>
          <cell r="D6501">
            <v>0.61599999999999999</v>
          </cell>
          <cell r="E6501">
            <v>2.4E-2</v>
          </cell>
          <cell r="F6501">
            <v>0</v>
          </cell>
          <cell r="G6501">
            <v>0</v>
          </cell>
          <cell r="H6501">
            <v>0</v>
          </cell>
          <cell r="I6501">
            <v>7.3920000000000003</v>
          </cell>
          <cell r="J6501">
            <v>0.28799999999999998</v>
          </cell>
          <cell r="K6501">
            <v>0</v>
          </cell>
          <cell r="L6501">
            <v>0</v>
          </cell>
          <cell r="M6501">
            <v>0</v>
          </cell>
          <cell r="N6501">
            <v>12</v>
          </cell>
          <cell r="O6501" t="str">
            <v>US</v>
          </cell>
          <cell r="Q6501" t="str">
            <v>EXG</v>
          </cell>
          <cell r="R6501">
            <v>0</v>
          </cell>
          <cell r="S6501">
            <v>144</v>
          </cell>
          <cell r="T6501">
            <v>0</v>
          </cell>
          <cell r="W6501" t="str">
            <v>FLT</v>
          </cell>
          <cell r="X6501" t="str">
            <v>BRN</v>
          </cell>
          <cell r="Y6501" t="str">
            <v>OIL</v>
          </cell>
          <cell r="Z6501" t="str">
            <v>EXG</v>
          </cell>
        </row>
        <row r="6502">
          <cell r="A6502" t="str">
            <v>PH6010A</v>
          </cell>
          <cell r="B6502" t="str">
            <v>9100381521</v>
          </cell>
          <cell r="C6502" t="str">
            <v>10009100381528</v>
          </cell>
          <cell r="D6502">
            <v>0.55300000000000005</v>
          </cell>
          <cell r="E6502">
            <v>2.3E-2</v>
          </cell>
          <cell r="F6502">
            <v>3.0979999999999999</v>
          </cell>
          <cell r="G6502">
            <v>3.0979999999999999</v>
          </cell>
          <cell r="H6502">
            <v>3.5089999999999999</v>
          </cell>
          <cell r="I6502">
            <v>6.6360000000000001</v>
          </cell>
          <cell r="J6502">
            <v>0.27600000000000002</v>
          </cell>
          <cell r="K6502">
            <v>12.936999999999999</v>
          </cell>
          <cell r="L6502">
            <v>9.6869999999999994</v>
          </cell>
          <cell r="M6502">
            <v>3.8119999999999998</v>
          </cell>
          <cell r="N6502">
            <v>12</v>
          </cell>
          <cell r="O6502" t="str">
            <v>US</v>
          </cell>
          <cell r="Q6502" t="str">
            <v>EXG</v>
          </cell>
          <cell r="R6502">
            <v>8</v>
          </cell>
          <cell r="S6502">
            <v>1440</v>
          </cell>
          <cell r="T6502">
            <v>6.61</v>
          </cell>
          <cell r="U6502" t="str">
            <v>US$</v>
          </cell>
          <cell r="W6502" t="str">
            <v>FLT</v>
          </cell>
          <cell r="X6502" t="str">
            <v>BRN</v>
          </cell>
          <cell r="Y6502" t="str">
            <v>OIL</v>
          </cell>
          <cell r="Z6502" t="str">
            <v>EXG</v>
          </cell>
        </row>
        <row r="6503">
          <cell r="A6503" t="str">
            <v>PH6010A</v>
          </cell>
          <cell r="B6503" t="str">
            <v>9100381521</v>
          </cell>
          <cell r="C6503" t="str">
            <v>50009100381526</v>
          </cell>
          <cell r="D6503">
            <v>0.58299999999999996</v>
          </cell>
          <cell r="E6503">
            <v>2.4E-2</v>
          </cell>
          <cell r="F6503">
            <v>3.0979999999999999</v>
          </cell>
          <cell r="G6503">
            <v>3.0979999999999999</v>
          </cell>
          <cell r="H6503">
            <v>3.5089999999999999</v>
          </cell>
          <cell r="I6503">
            <v>3.4980000000000002</v>
          </cell>
          <cell r="J6503">
            <v>0.14399999999999999</v>
          </cell>
          <cell r="K6503">
            <v>9.9369999999999994</v>
          </cell>
          <cell r="L6503">
            <v>6.5</v>
          </cell>
          <cell r="M6503">
            <v>3.8119999999999998</v>
          </cell>
          <cell r="N6503">
            <v>6</v>
          </cell>
          <cell r="O6503" t="str">
            <v>US</v>
          </cell>
          <cell r="P6503" t="str">
            <v>RA</v>
          </cell>
          <cell r="Q6503" t="str">
            <v>EXG</v>
          </cell>
          <cell r="R6503">
            <v>11</v>
          </cell>
          <cell r="S6503">
            <v>1848</v>
          </cell>
          <cell r="T6503">
            <v>6.61</v>
          </cell>
          <cell r="U6503" t="str">
            <v>US$</v>
          </cell>
          <cell r="V6503" t="str">
            <v>EA</v>
          </cell>
          <cell r="W6503" t="str">
            <v>FLT</v>
          </cell>
          <cell r="X6503" t="str">
            <v>BRN</v>
          </cell>
          <cell r="Y6503" t="str">
            <v>OIL</v>
          </cell>
          <cell r="Z6503" t="str">
            <v>EXG</v>
          </cell>
        </row>
        <row r="6504">
          <cell r="A6504" t="str">
            <v>PH6010A</v>
          </cell>
          <cell r="B6504" t="str">
            <v>9100546210</v>
          </cell>
          <cell r="C6504" t="str">
            <v>10009100546217</v>
          </cell>
          <cell r="D6504">
            <v>3.4</v>
          </cell>
          <cell r="E6504">
            <v>1.9E-2</v>
          </cell>
          <cell r="F6504">
            <v>3.0979999999999999</v>
          </cell>
          <cell r="G6504">
            <v>3.0979999999999999</v>
          </cell>
          <cell r="H6504">
            <v>3.5089999999999999</v>
          </cell>
          <cell r="I6504">
            <v>20.399999999999999</v>
          </cell>
          <cell r="J6504">
            <v>0.14199999999999999</v>
          </cell>
          <cell r="K6504">
            <v>9.9369999999999994</v>
          </cell>
          <cell r="L6504">
            <v>6.5</v>
          </cell>
          <cell r="M6504">
            <v>3.8119999999999998</v>
          </cell>
          <cell r="N6504">
            <v>6</v>
          </cell>
          <cell r="P6504" t="str">
            <v>RA</v>
          </cell>
          <cell r="Q6504" t="str">
            <v>EXG</v>
          </cell>
          <cell r="R6504">
            <v>11</v>
          </cell>
          <cell r="S6504">
            <v>1848</v>
          </cell>
          <cell r="T6504">
            <v>6.61</v>
          </cell>
          <cell r="U6504" t="str">
            <v>US$</v>
          </cell>
          <cell r="V6504" t="str">
            <v>EA</v>
          </cell>
          <cell r="W6504" t="str">
            <v>FLT</v>
          </cell>
          <cell r="X6504" t="str">
            <v>BRN</v>
          </cell>
          <cell r="Y6504" t="str">
            <v>OIL</v>
          </cell>
          <cell r="Z6504" t="str">
            <v>EXG</v>
          </cell>
        </row>
        <row r="6505">
          <cell r="A6505" t="str">
            <v>PH6010AWM</v>
          </cell>
          <cell r="B6505" t="str">
            <v>9100381521</v>
          </cell>
          <cell r="C6505" t="str">
            <v>60009100381523</v>
          </cell>
          <cell r="D6505">
            <v>0.57499999999999996</v>
          </cell>
          <cell r="E6505">
            <v>1.9E-2</v>
          </cell>
          <cell r="F6505">
            <v>3.0979999999999999</v>
          </cell>
          <cell r="G6505">
            <v>3.0979999999999999</v>
          </cell>
          <cell r="H6505">
            <v>3.5089999999999999</v>
          </cell>
          <cell r="I6505">
            <v>3.45</v>
          </cell>
          <cell r="J6505">
            <v>8.1000000000000003E-2</v>
          </cell>
          <cell r="K6505">
            <v>10.125</v>
          </cell>
          <cell r="L6505">
            <v>3.5</v>
          </cell>
          <cell r="M6505">
            <v>3.9369999999999998</v>
          </cell>
          <cell r="N6505">
            <v>3</v>
          </cell>
          <cell r="O6505" t="str">
            <v>US</v>
          </cell>
          <cell r="Q6505" t="str">
            <v>EXG</v>
          </cell>
          <cell r="R6505">
            <v>10</v>
          </cell>
          <cell r="S6505">
            <v>1200</v>
          </cell>
          <cell r="T6505">
            <v>6.61</v>
          </cell>
          <cell r="U6505" t="str">
            <v>US$</v>
          </cell>
          <cell r="W6505" t="str">
            <v>FLT</v>
          </cell>
          <cell r="X6505" t="str">
            <v>BRN</v>
          </cell>
          <cell r="Y6505" t="str">
            <v>OIL</v>
          </cell>
          <cell r="Z6505" t="str">
            <v>EXG</v>
          </cell>
        </row>
        <row r="6506">
          <cell r="A6506" t="str">
            <v>PH6010AWMN</v>
          </cell>
          <cell r="B6506" t="str">
            <v>9100546210</v>
          </cell>
          <cell r="C6506" t="str">
            <v>50009100546215</v>
          </cell>
          <cell r="D6506">
            <v>0.433</v>
          </cell>
          <cell r="E6506">
            <v>1.9E-2</v>
          </cell>
          <cell r="F6506">
            <v>3.0979999999999999</v>
          </cell>
          <cell r="G6506">
            <v>3.0979999999999999</v>
          </cell>
          <cell r="H6506">
            <v>3.5089999999999999</v>
          </cell>
          <cell r="I6506">
            <v>1.2989999999999999</v>
          </cell>
          <cell r="J6506">
            <v>8.1000000000000003E-2</v>
          </cell>
          <cell r="K6506">
            <v>10.125</v>
          </cell>
          <cell r="L6506">
            <v>3.5</v>
          </cell>
          <cell r="M6506">
            <v>3.9369999999999998</v>
          </cell>
          <cell r="N6506">
            <v>3</v>
          </cell>
          <cell r="O6506" t="str">
            <v>US</v>
          </cell>
          <cell r="P6506" t="str">
            <v>RA</v>
          </cell>
          <cell r="Q6506" t="str">
            <v>EXG</v>
          </cell>
          <cell r="R6506">
            <v>10</v>
          </cell>
          <cell r="S6506">
            <v>1200</v>
          </cell>
          <cell r="T6506">
            <v>6.61</v>
          </cell>
          <cell r="U6506" t="str">
            <v>US$</v>
          </cell>
          <cell r="V6506" t="str">
            <v>EA</v>
          </cell>
          <cell r="W6506" t="str">
            <v>FLT</v>
          </cell>
          <cell r="X6506" t="str">
            <v>BRN</v>
          </cell>
          <cell r="Y6506" t="str">
            <v>OIL</v>
          </cell>
          <cell r="Z6506" t="str">
            <v>EXG</v>
          </cell>
        </row>
        <row r="6507">
          <cell r="A6507" t="str">
            <v>PH6016</v>
          </cell>
          <cell r="B6507" t="str">
            <v>9100381507</v>
          </cell>
          <cell r="C6507" t="str">
            <v>10009100381504</v>
          </cell>
          <cell r="D6507">
            <v>0.56699999999999995</v>
          </cell>
          <cell r="E6507">
            <v>2.3E-2</v>
          </cell>
          <cell r="F6507">
            <v>3.0979999999999999</v>
          </cell>
          <cell r="G6507">
            <v>3.0979999999999999</v>
          </cell>
          <cell r="H6507">
            <v>3.5089999999999999</v>
          </cell>
          <cell r="I6507">
            <v>6.8040000000000003</v>
          </cell>
          <cell r="J6507">
            <v>0.27600000000000002</v>
          </cell>
          <cell r="K6507">
            <v>12.936999999999999</v>
          </cell>
          <cell r="L6507">
            <v>9.6869999999999994</v>
          </cell>
          <cell r="M6507">
            <v>3.8119999999999998</v>
          </cell>
          <cell r="N6507">
            <v>12</v>
          </cell>
          <cell r="O6507" t="str">
            <v>US</v>
          </cell>
          <cell r="Q6507" t="str">
            <v>EXG</v>
          </cell>
          <cell r="R6507">
            <v>8</v>
          </cell>
          <cell r="S6507">
            <v>1440</v>
          </cell>
          <cell r="T6507">
            <v>6.61</v>
          </cell>
          <cell r="U6507" t="str">
            <v>US$</v>
          </cell>
          <cell r="W6507" t="str">
            <v>FLT</v>
          </cell>
          <cell r="X6507" t="str">
            <v>BRN</v>
          </cell>
          <cell r="Y6507" t="str">
            <v>OIL</v>
          </cell>
          <cell r="Z6507" t="str">
            <v>EXG</v>
          </cell>
        </row>
        <row r="6508">
          <cell r="A6508" t="str">
            <v>PH6016</v>
          </cell>
          <cell r="B6508" t="str">
            <v>9100381507</v>
          </cell>
          <cell r="C6508" t="str">
            <v>50009100381502</v>
          </cell>
          <cell r="D6508">
            <v>0.57499999999999996</v>
          </cell>
          <cell r="E6508">
            <v>0.36299999999999999</v>
          </cell>
          <cell r="F6508">
            <v>3.0979999999999999</v>
          </cell>
          <cell r="G6508">
            <v>3.0979999999999999</v>
          </cell>
          <cell r="H6508">
            <v>3.4729999999999999</v>
          </cell>
          <cell r="I6508">
            <v>3.45</v>
          </cell>
          <cell r="J6508">
            <v>2.1779999999999999</v>
          </cell>
          <cell r="K6508">
            <v>9.9369999999999994</v>
          </cell>
          <cell r="L6508">
            <v>6.5</v>
          </cell>
          <cell r="M6508">
            <v>3.8119999999999998</v>
          </cell>
          <cell r="N6508">
            <v>6</v>
          </cell>
          <cell r="O6508" t="str">
            <v>US</v>
          </cell>
          <cell r="Q6508" t="str">
            <v>EXG</v>
          </cell>
          <cell r="R6508">
            <v>11</v>
          </cell>
          <cell r="S6508">
            <v>1848</v>
          </cell>
          <cell r="T6508">
            <v>6.61</v>
          </cell>
          <cell r="U6508" t="str">
            <v>US$</v>
          </cell>
          <cell r="W6508" t="str">
            <v>FLT</v>
          </cell>
          <cell r="X6508" t="str">
            <v>BRN</v>
          </cell>
          <cell r="Y6508" t="str">
            <v>OIL</v>
          </cell>
          <cell r="Z6508" t="str">
            <v>EXG</v>
          </cell>
        </row>
        <row r="6509">
          <cell r="A6509" t="str">
            <v>PH6016</v>
          </cell>
          <cell r="B6509" t="str">
            <v>9100381507</v>
          </cell>
          <cell r="C6509" t="str">
            <v>50009100381502</v>
          </cell>
          <cell r="D6509">
            <v>1</v>
          </cell>
          <cell r="E6509">
            <v>1.9E-2</v>
          </cell>
          <cell r="F6509">
            <v>3.0979999999999999</v>
          </cell>
          <cell r="G6509">
            <v>3.0979999999999999</v>
          </cell>
          <cell r="H6509">
            <v>3.5089999999999999</v>
          </cell>
          <cell r="I6509">
            <v>0</v>
          </cell>
          <cell r="J6509">
            <v>0.14199999999999999</v>
          </cell>
          <cell r="K6509">
            <v>9.9369999999999994</v>
          </cell>
          <cell r="L6509">
            <v>6.5</v>
          </cell>
          <cell r="M6509">
            <v>3.8119999999999998</v>
          </cell>
          <cell r="N6509">
            <v>6</v>
          </cell>
          <cell r="O6509" t="str">
            <v>US</v>
          </cell>
          <cell r="P6509" t="str">
            <v>RA</v>
          </cell>
          <cell r="Q6509" t="str">
            <v>EXG</v>
          </cell>
          <cell r="R6509">
            <v>11</v>
          </cell>
          <cell r="S6509">
            <v>1848</v>
          </cell>
          <cell r="T6509">
            <v>6.61</v>
          </cell>
          <cell r="U6509" t="str">
            <v>US$</v>
          </cell>
          <cell r="V6509" t="str">
            <v>EA</v>
          </cell>
          <cell r="W6509" t="str">
            <v>FLT</v>
          </cell>
          <cell r="X6509" t="str">
            <v>BRN</v>
          </cell>
          <cell r="Y6509" t="str">
            <v>OIL</v>
          </cell>
          <cell r="Z6509" t="str">
            <v>EXG</v>
          </cell>
        </row>
        <row r="6510">
          <cell r="A6510" t="str">
            <v>PH6017A</v>
          </cell>
          <cell r="B6510" t="str">
            <v>9100000286</v>
          </cell>
          <cell r="C6510" t="str">
            <v>10009100000283</v>
          </cell>
          <cell r="D6510">
            <v>0.42</v>
          </cell>
          <cell r="E6510">
            <v>1.7999999999999999E-2</v>
          </cell>
          <cell r="F6510">
            <v>2.78</v>
          </cell>
          <cell r="G6510">
            <v>2.78</v>
          </cell>
          <cell r="H6510">
            <v>3.06</v>
          </cell>
          <cell r="I6510">
            <v>5.04</v>
          </cell>
          <cell r="J6510">
            <v>0.108</v>
          </cell>
          <cell r="K6510">
            <v>9.0619999999999994</v>
          </cell>
          <cell r="L6510">
            <v>6.25</v>
          </cell>
          <cell r="M6510">
            <v>6.9370000000000003</v>
          </cell>
          <cell r="N6510">
            <v>12</v>
          </cell>
          <cell r="O6510" t="str">
            <v>US</v>
          </cell>
          <cell r="Q6510" t="str">
            <v>EXG</v>
          </cell>
          <cell r="R6510">
            <v>6</v>
          </cell>
          <cell r="S6510">
            <v>2304</v>
          </cell>
          <cell r="T6510">
            <v>7.92</v>
          </cell>
          <cell r="U6510" t="str">
            <v>US$</v>
          </cell>
          <cell r="W6510" t="str">
            <v>FLT</v>
          </cell>
          <cell r="X6510" t="str">
            <v>BRN</v>
          </cell>
          <cell r="Y6510" t="str">
            <v>OIL</v>
          </cell>
          <cell r="Z6510" t="str">
            <v>EXG</v>
          </cell>
        </row>
        <row r="6511">
          <cell r="A6511" t="str">
            <v>PH6017A</v>
          </cell>
          <cell r="B6511" t="str">
            <v>9100000286</v>
          </cell>
          <cell r="C6511" t="str">
            <v>50009100000281</v>
          </cell>
          <cell r="D6511">
            <v>0.42499999999999999</v>
          </cell>
          <cell r="E6511">
            <v>1.7000000000000001E-2</v>
          </cell>
          <cell r="F6511">
            <v>2.78</v>
          </cell>
          <cell r="G6511">
            <v>2.78</v>
          </cell>
          <cell r="H6511">
            <v>3.06</v>
          </cell>
          <cell r="I6511">
            <v>2.5499999999999998</v>
          </cell>
          <cell r="J6511">
            <v>0.10199999999999999</v>
          </cell>
          <cell r="K6511">
            <v>9</v>
          </cell>
          <cell r="L6511">
            <v>6</v>
          </cell>
          <cell r="M6511">
            <v>3.5</v>
          </cell>
          <cell r="N6511">
            <v>6</v>
          </cell>
          <cell r="O6511" t="str">
            <v>US</v>
          </cell>
          <cell r="P6511" t="str">
            <v>RA</v>
          </cell>
          <cell r="Q6511" t="str">
            <v>EXG</v>
          </cell>
          <cell r="R6511">
            <v>10</v>
          </cell>
          <cell r="S6511">
            <v>1920</v>
          </cell>
          <cell r="T6511">
            <v>7.92</v>
          </cell>
          <cell r="U6511" t="str">
            <v>US$</v>
          </cell>
          <cell r="V6511" t="str">
            <v>EA</v>
          </cell>
          <cell r="W6511" t="str">
            <v>FLT</v>
          </cell>
          <cell r="X6511" t="str">
            <v>BRN</v>
          </cell>
          <cell r="Y6511" t="str">
            <v>OIL</v>
          </cell>
          <cell r="Z6511" t="str">
            <v>EXG</v>
          </cell>
        </row>
        <row r="6512">
          <cell r="A6512" t="str">
            <v>PH6017A</v>
          </cell>
          <cell r="B6512" t="str">
            <v>9100545411</v>
          </cell>
          <cell r="C6512" t="str">
            <v>10009100545418</v>
          </cell>
          <cell r="D6512">
            <v>0.42499999999999999</v>
          </cell>
          <cell r="E6512">
            <v>1.4E-2</v>
          </cell>
          <cell r="F6512">
            <v>2.78</v>
          </cell>
          <cell r="G6512">
            <v>2.78</v>
          </cell>
          <cell r="H6512">
            <v>3.06</v>
          </cell>
          <cell r="I6512">
            <v>2.5499999999999998</v>
          </cell>
          <cell r="J6512">
            <v>0.109</v>
          </cell>
          <cell r="K6512">
            <v>9</v>
          </cell>
          <cell r="L6512">
            <v>6</v>
          </cell>
          <cell r="M6512">
            <v>3.5</v>
          </cell>
          <cell r="N6512">
            <v>6</v>
          </cell>
          <cell r="O6512" t="str">
            <v>CA</v>
          </cell>
          <cell r="P6512" t="str">
            <v>RA</v>
          </cell>
          <cell r="Q6512" t="str">
            <v>EXG</v>
          </cell>
          <cell r="R6512">
            <v>10</v>
          </cell>
          <cell r="S6512">
            <v>1920</v>
          </cell>
          <cell r="T6512">
            <v>0</v>
          </cell>
          <cell r="V6512" t="str">
            <v>EA</v>
          </cell>
          <cell r="W6512" t="str">
            <v>FLT</v>
          </cell>
          <cell r="X6512" t="str">
            <v>BRN</v>
          </cell>
          <cell r="Y6512" t="str">
            <v>OIL</v>
          </cell>
          <cell r="Z6512" t="str">
            <v>EXG</v>
          </cell>
        </row>
        <row r="6513">
          <cell r="A6513" t="str">
            <v>PH6017AWM</v>
          </cell>
          <cell r="B6513" t="str">
            <v>9100000286</v>
          </cell>
          <cell r="C6513" t="str">
            <v>60009100000288</v>
          </cell>
          <cell r="D6513">
            <v>0.45</v>
          </cell>
          <cell r="E6513">
            <v>1.4999999999999999E-2</v>
          </cell>
          <cell r="F6513">
            <v>2.78</v>
          </cell>
          <cell r="G6513">
            <v>2.78</v>
          </cell>
          <cell r="H6513">
            <v>3.06</v>
          </cell>
          <cell r="I6513">
            <v>1.35</v>
          </cell>
          <cell r="J6513">
            <v>8.1000000000000003E-2</v>
          </cell>
          <cell r="K6513">
            <v>10.125</v>
          </cell>
          <cell r="L6513">
            <v>3.5</v>
          </cell>
          <cell r="M6513">
            <v>3.9369999999999998</v>
          </cell>
          <cell r="N6513">
            <v>3</v>
          </cell>
          <cell r="O6513" t="str">
            <v>CA</v>
          </cell>
          <cell r="P6513" t="str">
            <v>RA</v>
          </cell>
          <cell r="Q6513" t="str">
            <v>EXG</v>
          </cell>
          <cell r="R6513">
            <v>10</v>
          </cell>
          <cell r="S6513">
            <v>1200</v>
          </cell>
          <cell r="T6513">
            <v>7.92</v>
          </cell>
          <cell r="U6513" t="str">
            <v>US$</v>
          </cell>
          <cell r="V6513" t="str">
            <v>EA</v>
          </cell>
          <cell r="W6513" t="str">
            <v>FLT</v>
          </cell>
          <cell r="X6513" t="str">
            <v>BRN</v>
          </cell>
          <cell r="Y6513" t="str">
            <v>OIL</v>
          </cell>
          <cell r="Z6513" t="str">
            <v>EXG</v>
          </cell>
        </row>
        <row r="6514">
          <cell r="A6514" t="str">
            <v>PH6017AWMN</v>
          </cell>
          <cell r="B6514" t="str">
            <v>9100545411</v>
          </cell>
          <cell r="C6514" t="str">
            <v>50009100545416</v>
          </cell>
          <cell r="D6514">
            <v>0.433</v>
          </cell>
          <cell r="E6514">
            <v>1.4E-2</v>
          </cell>
          <cell r="F6514">
            <v>2.78</v>
          </cell>
          <cell r="G6514">
            <v>2.78</v>
          </cell>
          <cell r="H6514">
            <v>3.06</v>
          </cell>
          <cell r="I6514">
            <v>1.2989999999999999</v>
          </cell>
          <cell r="J6514">
            <v>8.1000000000000003E-2</v>
          </cell>
          <cell r="K6514">
            <v>10.125</v>
          </cell>
          <cell r="L6514">
            <v>3.5</v>
          </cell>
          <cell r="M6514">
            <v>3.9369999999999998</v>
          </cell>
          <cell r="N6514">
            <v>3</v>
          </cell>
          <cell r="O6514" t="str">
            <v>CA</v>
          </cell>
          <cell r="P6514" t="str">
            <v>RA</v>
          </cell>
          <cell r="Q6514" t="str">
            <v>EXG</v>
          </cell>
          <cell r="R6514">
            <v>10</v>
          </cell>
          <cell r="S6514">
            <v>1200</v>
          </cell>
          <cell r="T6514">
            <v>7.92</v>
          </cell>
          <cell r="U6514" t="str">
            <v>US$</v>
          </cell>
          <cell r="V6514" t="str">
            <v>EA</v>
          </cell>
          <cell r="W6514" t="str">
            <v>FLT</v>
          </cell>
          <cell r="X6514" t="str">
            <v>BRN</v>
          </cell>
          <cell r="Y6514" t="str">
            <v>OIL</v>
          </cell>
          <cell r="Z6514" t="str">
            <v>EXG</v>
          </cell>
        </row>
        <row r="6515">
          <cell r="A6515" t="str">
            <v>PH6018</v>
          </cell>
          <cell r="B6515" t="str">
            <v>9100382122</v>
          </cell>
          <cell r="C6515" t="str">
            <v>10009100382129</v>
          </cell>
          <cell r="D6515">
            <v>0.45</v>
          </cell>
          <cell r="E6515">
            <v>1.6E-2</v>
          </cell>
          <cell r="F6515">
            <v>2.78</v>
          </cell>
          <cell r="G6515">
            <v>2.78</v>
          </cell>
          <cell r="H6515">
            <v>2.7469999999999999</v>
          </cell>
          <cell r="I6515">
            <v>5.4</v>
          </cell>
          <cell r="J6515">
            <v>9.6000000000000002E-2</v>
          </cell>
          <cell r="K6515">
            <v>8.9369999999999994</v>
          </cell>
          <cell r="L6515">
            <v>6.125</v>
          </cell>
          <cell r="M6515">
            <v>6.0620000000000003</v>
          </cell>
          <cell r="N6515">
            <v>12</v>
          </cell>
          <cell r="O6515" t="str">
            <v>US</v>
          </cell>
          <cell r="Q6515" t="str">
            <v>EXG</v>
          </cell>
          <cell r="R6515">
            <v>7</v>
          </cell>
          <cell r="S6515">
            <v>2688</v>
          </cell>
          <cell r="T6515">
            <v>8.52</v>
          </cell>
          <cell r="U6515" t="str">
            <v>US$</v>
          </cell>
          <cell r="W6515" t="str">
            <v>FLT</v>
          </cell>
          <cell r="X6515" t="str">
            <v>BRN</v>
          </cell>
          <cell r="Y6515" t="str">
            <v>OIL</v>
          </cell>
          <cell r="Z6515" t="str">
            <v>EXG</v>
          </cell>
        </row>
        <row r="6516">
          <cell r="A6516" t="str">
            <v>PH6018</v>
          </cell>
          <cell r="B6516" t="str">
            <v>9100382122</v>
          </cell>
          <cell r="C6516" t="str">
            <v>50009100382127</v>
          </cell>
          <cell r="D6516">
            <v>0.39600000000000002</v>
          </cell>
          <cell r="E6516">
            <v>1.7000000000000001E-2</v>
          </cell>
          <cell r="F6516">
            <v>2.78</v>
          </cell>
          <cell r="G6516">
            <v>2.78</v>
          </cell>
          <cell r="H6516">
            <v>2.7469999999999999</v>
          </cell>
          <cell r="I6516">
            <v>2.3759999999999999</v>
          </cell>
          <cell r="J6516">
            <v>0.10199999999999999</v>
          </cell>
          <cell r="K6516">
            <v>9</v>
          </cell>
          <cell r="L6516">
            <v>6</v>
          </cell>
          <cell r="M6516">
            <v>3.125</v>
          </cell>
          <cell r="N6516">
            <v>6</v>
          </cell>
          <cell r="O6516" t="str">
            <v>CA</v>
          </cell>
          <cell r="P6516" t="str">
            <v>RA</v>
          </cell>
          <cell r="Q6516" t="str">
            <v>EXG</v>
          </cell>
          <cell r="R6516">
            <v>11</v>
          </cell>
          <cell r="S6516">
            <v>2112</v>
          </cell>
          <cell r="T6516">
            <v>8.52</v>
          </cell>
          <cell r="U6516" t="str">
            <v>US$</v>
          </cell>
          <cell r="V6516" t="str">
            <v>EA</v>
          </cell>
          <cell r="W6516" t="str">
            <v>FLT</v>
          </cell>
          <cell r="X6516" t="str">
            <v>BRN</v>
          </cell>
          <cell r="Y6516" t="str">
            <v>OIL</v>
          </cell>
          <cell r="Z6516" t="str">
            <v>EXG</v>
          </cell>
        </row>
        <row r="6517">
          <cell r="A6517" t="str">
            <v>PH6018</v>
          </cell>
          <cell r="B6517" t="str">
            <v>9100545428</v>
          </cell>
          <cell r="C6517" t="str">
            <v>10009100545425</v>
          </cell>
          <cell r="D6517">
            <v>0.4</v>
          </cell>
          <cell r="E6517">
            <v>1.2E-2</v>
          </cell>
          <cell r="F6517">
            <v>2.78</v>
          </cell>
          <cell r="G6517">
            <v>2.78</v>
          </cell>
          <cell r="H6517">
            <v>2.7469999999999999</v>
          </cell>
          <cell r="I6517">
            <v>2.4</v>
          </cell>
          <cell r="J6517">
            <v>9.8000000000000004E-2</v>
          </cell>
          <cell r="K6517">
            <v>9</v>
          </cell>
          <cell r="L6517">
            <v>6</v>
          </cell>
          <cell r="M6517">
            <v>3.125</v>
          </cell>
          <cell r="N6517">
            <v>6</v>
          </cell>
          <cell r="O6517" t="str">
            <v>CA</v>
          </cell>
          <cell r="P6517" t="str">
            <v>RA</v>
          </cell>
          <cell r="Q6517" t="str">
            <v>EXG</v>
          </cell>
          <cell r="R6517">
            <v>11</v>
          </cell>
          <cell r="S6517">
            <v>2112</v>
          </cell>
          <cell r="T6517">
            <v>0</v>
          </cell>
          <cell r="V6517" t="str">
            <v>EA</v>
          </cell>
          <cell r="W6517" t="str">
            <v>FLT</v>
          </cell>
          <cell r="X6517" t="str">
            <v>BRN</v>
          </cell>
          <cell r="Y6517" t="str">
            <v>OIL</v>
          </cell>
          <cell r="Z6517" t="str">
            <v>EXG</v>
          </cell>
        </row>
        <row r="6518">
          <cell r="A6518" t="str">
            <v>PH6018BR</v>
          </cell>
          <cell r="D6518">
            <v>0.03</v>
          </cell>
          <cell r="E6518">
            <v>0</v>
          </cell>
          <cell r="F6518">
            <v>0</v>
          </cell>
          <cell r="G6518">
            <v>0</v>
          </cell>
          <cell r="H6518">
            <v>0</v>
          </cell>
          <cell r="I6518">
            <v>0</v>
          </cell>
          <cell r="J6518">
            <v>0</v>
          </cell>
          <cell r="K6518">
            <v>0</v>
          </cell>
          <cell r="L6518">
            <v>0</v>
          </cell>
          <cell r="M6518">
            <v>0</v>
          </cell>
          <cell r="N6518">
            <v>0</v>
          </cell>
          <cell r="O6518" t="str">
            <v>BR</v>
          </cell>
          <cell r="P6518" t="str">
            <v>RA</v>
          </cell>
          <cell r="Q6518" t="str">
            <v>FFP</v>
          </cell>
          <cell r="R6518">
            <v>0</v>
          </cell>
          <cell r="S6518">
            <v>0</v>
          </cell>
          <cell r="T6518">
            <v>0</v>
          </cell>
          <cell r="V6518" t="str">
            <v>EA</v>
          </cell>
          <cell r="W6518" t="str">
            <v>FLT</v>
          </cell>
          <cell r="X6518" t="str">
            <v>BRN</v>
          </cell>
          <cell r="Y6518" t="str">
            <v>FUL</v>
          </cell>
          <cell r="Z6518" t="str">
            <v>FFP</v>
          </cell>
        </row>
        <row r="6519">
          <cell r="A6519" t="str">
            <v>PH6018WM</v>
          </cell>
          <cell r="B6519" t="str">
            <v>9100382122</v>
          </cell>
          <cell r="C6519" t="str">
            <v>60009100382124</v>
          </cell>
          <cell r="D6519">
            <v>0.433</v>
          </cell>
          <cell r="E6519">
            <v>1.2999999999999999E-2</v>
          </cell>
          <cell r="F6519">
            <v>2.78</v>
          </cell>
          <cell r="G6519">
            <v>2.78</v>
          </cell>
          <cell r="H6519">
            <v>2.7469999999999999</v>
          </cell>
          <cell r="I6519">
            <v>1.2989999999999999</v>
          </cell>
          <cell r="J6519">
            <v>8.1000000000000003E-2</v>
          </cell>
          <cell r="K6519">
            <v>10.125</v>
          </cell>
          <cell r="L6519">
            <v>3.5</v>
          </cell>
          <cell r="M6519">
            <v>3.9369999999999998</v>
          </cell>
          <cell r="N6519">
            <v>3</v>
          </cell>
          <cell r="O6519" t="str">
            <v>CA</v>
          </cell>
          <cell r="P6519" t="str">
            <v>RA</v>
          </cell>
          <cell r="Q6519" t="str">
            <v>EXG</v>
          </cell>
          <cell r="R6519">
            <v>10</v>
          </cell>
          <cell r="S6519">
            <v>1200</v>
          </cell>
          <cell r="T6519">
            <v>8.52</v>
          </cell>
          <cell r="U6519" t="str">
            <v>US$</v>
          </cell>
          <cell r="V6519" t="str">
            <v>EA</v>
          </cell>
          <cell r="W6519" t="str">
            <v>FLT</v>
          </cell>
          <cell r="X6519" t="str">
            <v>BRN</v>
          </cell>
          <cell r="Y6519" t="str">
            <v>OIL</v>
          </cell>
          <cell r="Z6519" t="str">
            <v>EXG</v>
          </cell>
        </row>
        <row r="6520">
          <cell r="A6520" t="str">
            <v>PH6018WMN</v>
          </cell>
          <cell r="B6520" t="str">
            <v>9100545428</v>
          </cell>
          <cell r="C6520" t="str">
            <v>50009100545423</v>
          </cell>
          <cell r="D6520">
            <v>0.433</v>
          </cell>
          <cell r="E6520">
            <v>1.2E-2</v>
          </cell>
          <cell r="F6520">
            <v>2.78</v>
          </cell>
          <cell r="G6520">
            <v>2.78</v>
          </cell>
          <cell r="H6520">
            <v>2.7469999999999999</v>
          </cell>
          <cell r="I6520">
            <v>1.2989999999999999</v>
          </cell>
          <cell r="J6520">
            <v>8.1000000000000003E-2</v>
          </cell>
          <cell r="K6520">
            <v>10.125</v>
          </cell>
          <cell r="L6520">
            <v>3.5</v>
          </cell>
          <cell r="M6520">
            <v>3.9369999999999998</v>
          </cell>
          <cell r="N6520">
            <v>3</v>
          </cell>
          <cell r="O6520" t="str">
            <v>CA</v>
          </cell>
          <cell r="P6520" t="str">
            <v>RA</v>
          </cell>
          <cell r="Q6520" t="str">
            <v>EXG</v>
          </cell>
          <cell r="R6520">
            <v>10</v>
          </cell>
          <cell r="S6520">
            <v>1200</v>
          </cell>
          <cell r="T6520">
            <v>8.52</v>
          </cell>
          <cell r="U6520" t="str">
            <v>US$</v>
          </cell>
          <cell r="V6520" t="str">
            <v>EA</v>
          </cell>
          <cell r="W6520" t="str">
            <v>FLT</v>
          </cell>
          <cell r="X6520" t="str">
            <v>BRN</v>
          </cell>
          <cell r="Y6520" t="str">
            <v>OIL</v>
          </cell>
          <cell r="Z6520" t="str">
            <v>EXG</v>
          </cell>
        </row>
        <row r="6521">
          <cell r="A6521" t="str">
            <v>PH6019</v>
          </cell>
          <cell r="B6521" t="str">
            <v>9100382771</v>
          </cell>
          <cell r="C6521" t="str">
            <v>10009100382778</v>
          </cell>
          <cell r="D6521">
            <v>0.65</v>
          </cell>
          <cell r="E6521">
            <v>2.5999999999999999E-2</v>
          </cell>
          <cell r="F6521">
            <v>3.0979999999999999</v>
          </cell>
          <cell r="G6521">
            <v>3.0979999999999999</v>
          </cell>
          <cell r="H6521">
            <v>3.4729999999999999</v>
          </cell>
          <cell r="I6521">
            <v>3.9</v>
          </cell>
          <cell r="J6521">
            <v>0.156</v>
          </cell>
          <cell r="K6521">
            <v>9.8119999999999994</v>
          </cell>
          <cell r="L6521">
            <v>6.75</v>
          </cell>
          <cell r="M6521">
            <v>4.3120000000000003</v>
          </cell>
          <cell r="N6521">
            <v>6</v>
          </cell>
          <cell r="O6521" t="str">
            <v>TW</v>
          </cell>
          <cell r="P6521" t="str">
            <v>RA</v>
          </cell>
          <cell r="Q6521" t="str">
            <v>EXG</v>
          </cell>
          <cell r="R6521">
            <v>9</v>
          </cell>
          <cell r="S6521">
            <v>1620</v>
          </cell>
          <cell r="T6521">
            <v>9.43</v>
          </cell>
          <cell r="U6521" t="str">
            <v>US$</v>
          </cell>
          <cell r="V6521" t="str">
            <v>EA</v>
          </cell>
          <cell r="W6521" t="str">
            <v>FLT</v>
          </cell>
          <cell r="X6521" t="str">
            <v>BRN</v>
          </cell>
          <cell r="Y6521" t="str">
            <v>OIL</v>
          </cell>
          <cell r="Z6521" t="str">
            <v>EXG</v>
          </cell>
        </row>
        <row r="6522">
          <cell r="A6522" t="str">
            <v>PH6019</v>
          </cell>
          <cell r="B6522" t="str">
            <v>9100382771</v>
          </cell>
          <cell r="C6522" t="str">
            <v>10009100382778</v>
          </cell>
          <cell r="D6522">
            <v>1</v>
          </cell>
          <cell r="E6522">
            <v>1.9E-2</v>
          </cell>
          <cell r="F6522">
            <v>3.0979999999999999</v>
          </cell>
          <cell r="G6522">
            <v>3.0979999999999999</v>
          </cell>
          <cell r="H6522">
            <v>3.4729999999999999</v>
          </cell>
          <cell r="I6522">
            <v>0</v>
          </cell>
          <cell r="J6522">
            <v>0.16500000000000001</v>
          </cell>
          <cell r="K6522">
            <v>9.8119999999999994</v>
          </cell>
          <cell r="L6522">
            <v>6.75</v>
          </cell>
          <cell r="M6522">
            <v>4.3120000000000003</v>
          </cell>
          <cell r="N6522">
            <v>6</v>
          </cell>
          <cell r="O6522" t="str">
            <v>TW</v>
          </cell>
          <cell r="P6522" t="str">
            <v>RA</v>
          </cell>
          <cell r="Q6522" t="str">
            <v>EXG</v>
          </cell>
          <cell r="R6522">
            <v>9</v>
          </cell>
          <cell r="S6522">
            <v>1620</v>
          </cell>
          <cell r="T6522">
            <v>0</v>
          </cell>
          <cell r="V6522" t="str">
            <v>EA</v>
          </cell>
          <cell r="W6522" t="str">
            <v>FLT</v>
          </cell>
          <cell r="X6522" t="str">
            <v>BRN</v>
          </cell>
          <cell r="Y6522" t="str">
            <v>OIL</v>
          </cell>
          <cell r="Z6522" t="str">
            <v>EXG</v>
          </cell>
        </row>
        <row r="6523">
          <cell r="A6523" t="str">
            <v>PH6022</v>
          </cell>
          <cell r="B6523" t="str">
            <v>9100382054</v>
          </cell>
          <cell r="C6523" t="str">
            <v>10009100382051</v>
          </cell>
          <cell r="D6523">
            <v>0.55400000000000005</v>
          </cell>
          <cell r="E6523">
            <v>2.1000000000000001E-2</v>
          </cell>
          <cell r="F6523">
            <v>3.0979999999999999</v>
          </cell>
          <cell r="G6523">
            <v>3.0979999999999999</v>
          </cell>
          <cell r="H6523">
            <v>3.5089999999999999</v>
          </cell>
          <cell r="I6523">
            <v>6.6479999999999997</v>
          </cell>
          <cell r="J6523">
            <v>0.252</v>
          </cell>
          <cell r="K6523">
            <v>12.936999999999999</v>
          </cell>
          <cell r="L6523">
            <v>9.6869999999999994</v>
          </cell>
          <cell r="M6523">
            <v>3.8119999999999998</v>
          </cell>
          <cell r="N6523">
            <v>12</v>
          </cell>
          <cell r="O6523" t="str">
            <v>US</v>
          </cell>
          <cell r="Q6523" t="str">
            <v>EXG</v>
          </cell>
          <cell r="R6523">
            <v>8</v>
          </cell>
          <cell r="S6523">
            <v>1440</v>
          </cell>
          <cell r="T6523">
            <v>6.61</v>
          </cell>
          <cell r="U6523" t="str">
            <v>US$</v>
          </cell>
          <cell r="W6523" t="str">
            <v>FLT</v>
          </cell>
          <cell r="X6523" t="str">
            <v>BRN</v>
          </cell>
          <cell r="Y6523" t="str">
            <v>OIL</v>
          </cell>
          <cell r="Z6523" t="str">
            <v>EXG</v>
          </cell>
        </row>
        <row r="6524">
          <cell r="A6524" t="str">
            <v>PH6022</v>
          </cell>
          <cell r="B6524" t="str">
            <v>9100382054</v>
          </cell>
          <cell r="C6524" t="str">
            <v>50009100382059</v>
          </cell>
          <cell r="D6524">
            <v>0.57499999999999996</v>
          </cell>
          <cell r="E6524">
            <v>2.4E-2</v>
          </cell>
          <cell r="F6524">
            <v>3.0979999999999999</v>
          </cell>
          <cell r="G6524">
            <v>3.0979999999999999</v>
          </cell>
          <cell r="H6524">
            <v>3.4729999999999999</v>
          </cell>
          <cell r="I6524">
            <v>3.45</v>
          </cell>
          <cell r="J6524">
            <v>0.14399999999999999</v>
          </cell>
          <cell r="K6524">
            <v>9.9369999999999994</v>
          </cell>
          <cell r="L6524">
            <v>6.5</v>
          </cell>
          <cell r="M6524">
            <v>3.8119999999999998</v>
          </cell>
          <cell r="N6524">
            <v>6</v>
          </cell>
          <cell r="O6524" t="str">
            <v>US</v>
          </cell>
          <cell r="P6524" t="str">
            <v>RA</v>
          </cell>
          <cell r="Q6524" t="str">
            <v>EXG</v>
          </cell>
          <cell r="R6524">
            <v>11</v>
          </cell>
          <cell r="S6524">
            <v>1848</v>
          </cell>
          <cell r="T6524">
            <v>6.61</v>
          </cell>
          <cell r="U6524" t="str">
            <v>US$</v>
          </cell>
          <cell r="V6524" t="str">
            <v>EA</v>
          </cell>
          <cell r="W6524" t="str">
            <v>FLT</v>
          </cell>
          <cell r="X6524" t="str">
            <v>BRN</v>
          </cell>
          <cell r="Y6524" t="str">
            <v>OIL</v>
          </cell>
          <cell r="Z6524" t="str">
            <v>EXG</v>
          </cell>
        </row>
        <row r="6525">
          <cell r="A6525" t="str">
            <v>PH6022</v>
          </cell>
          <cell r="B6525" t="str">
            <v>9100546203</v>
          </cell>
          <cell r="C6525" t="str">
            <v>10009100546200</v>
          </cell>
          <cell r="D6525">
            <v>3.35</v>
          </cell>
          <cell r="E6525">
            <v>1.9E-2</v>
          </cell>
          <cell r="F6525">
            <v>3.0979999999999999</v>
          </cell>
          <cell r="G6525">
            <v>3.0979999999999999</v>
          </cell>
          <cell r="H6525">
            <v>3.5089999999999999</v>
          </cell>
          <cell r="I6525">
            <v>20.100000000000001</v>
          </cell>
          <cell r="J6525">
            <v>0.14199999999999999</v>
          </cell>
          <cell r="K6525">
            <v>9.9369999999999994</v>
          </cell>
          <cell r="L6525">
            <v>6.5</v>
          </cell>
          <cell r="M6525">
            <v>3.8119999999999998</v>
          </cell>
          <cell r="N6525">
            <v>6</v>
          </cell>
          <cell r="P6525" t="str">
            <v>RA</v>
          </cell>
          <cell r="Q6525" t="str">
            <v>EXG</v>
          </cell>
          <cell r="R6525">
            <v>11</v>
          </cell>
          <cell r="S6525">
            <v>1848</v>
          </cell>
          <cell r="T6525">
            <v>0</v>
          </cell>
          <cell r="V6525" t="str">
            <v>EA</v>
          </cell>
          <cell r="W6525" t="str">
            <v>FLT</v>
          </cell>
          <cell r="X6525" t="str">
            <v>BRN</v>
          </cell>
          <cell r="Y6525" t="str">
            <v>OIL</v>
          </cell>
          <cell r="Z6525" t="str">
            <v>EXG</v>
          </cell>
        </row>
        <row r="6526">
          <cell r="A6526" t="str">
            <v>PH6022WM</v>
          </cell>
          <cell r="B6526" t="str">
            <v>9100546203</v>
          </cell>
          <cell r="C6526" t="str">
            <v>50009100546208</v>
          </cell>
          <cell r="D6526">
            <v>0.433</v>
          </cell>
          <cell r="E6526">
            <v>1.9E-2</v>
          </cell>
          <cell r="F6526">
            <v>3.0979999999999999</v>
          </cell>
          <cell r="G6526">
            <v>3.0979999999999999</v>
          </cell>
          <cell r="H6526">
            <v>3.5089999999999999</v>
          </cell>
          <cell r="I6526">
            <v>1.2989999999999999</v>
          </cell>
          <cell r="J6526">
            <v>8.1000000000000003E-2</v>
          </cell>
          <cell r="K6526">
            <v>10.125</v>
          </cell>
          <cell r="L6526">
            <v>3.5</v>
          </cell>
          <cell r="M6526">
            <v>3.9369999999999998</v>
          </cell>
          <cell r="N6526">
            <v>3</v>
          </cell>
          <cell r="O6526" t="str">
            <v>US</v>
          </cell>
          <cell r="P6526" t="str">
            <v>RA</v>
          </cell>
          <cell r="Q6526" t="str">
            <v>EXG</v>
          </cell>
          <cell r="R6526">
            <v>10</v>
          </cell>
          <cell r="S6526">
            <v>1200</v>
          </cell>
          <cell r="T6526">
            <v>6.61</v>
          </cell>
          <cell r="U6526" t="str">
            <v>US$</v>
          </cell>
          <cell r="V6526" t="str">
            <v>EA</v>
          </cell>
          <cell r="W6526" t="str">
            <v>FLT</v>
          </cell>
          <cell r="X6526" t="str">
            <v>BRN</v>
          </cell>
          <cell r="Y6526" t="str">
            <v>OIL</v>
          </cell>
          <cell r="Z6526" t="str">
            <v>EXG</v>
          </cell>
        </row>
        <row r="6527">
          <cell r="A6527" t="str">
            <v>PH6063</v>
          </cell>
          <cell r="B6527" t="str">
            <v>9100382726</v>
          </cell>
          <cell r="C6527" t="str">
            <v>10009100382723</v>
          </cell>
          <cell r="D6527">
            <v>0.76100000000000001</v>
          </cell>
          <cell r="E6527">
            <v>3.3000000000000002E-2</v>
          </cell>
          <cell r="F6527">
            <v>3.54</v>
          </cell>
          <cell r="G6527">
            <v>3.415</v>
          </cell>
          <cell r="H6527">
            <v>3.58</v>
          </cell>
          <cell r="I6527">
            <v>9.1319999999999997</v>
          </cell>
          <cell r="J6527">
            <v>0.19800000000000001</v>
          </cell>
          <cell r="K6527">
            <v>14.186999999999999</v>
          </cell>
          <cell r="L6527">
            <v>11.125</v>
          </cell>
          <cell r="M6527">
            <v>4.375</v>
          </cell>
          <cell r="N6527">
            <v>12</v>
          </cell>
          <cell r="O6527" t="str">
            <v>IT</v>
          </cell>
          <cell r="Q6527" t="str">
            <v>EXG</v>
          </cell>
          <cell r="R6527">
            <v>9</v>
          </cell>
          <cell r="S6527">
            <v>1188</v>
          </cell>
          <cell r="T6527">
            <v>8.44</v>
          </cell>
          <cell r="U6527" t="str">
            <v>US$</v>
          </cell>
          <cell r="W6527" t="str">
            <v>FLT</v>
          </cell>
          <cell r="X6527" t="str">
            <v>BRN</v>
          </cell>
          <cell r="Y6527" t="str">
            <v>OIL</v>
          </cell>
          <cell r="Z6527" t="str">
            <v>EXG</v>
          </cell>
        </row>
        <row r="6528">
          <cell r="A6528" t="str">
            <v>PH6063</v>
          </cell>
          <cell r="B6528" t="str">
            <v>9100382726</v>
          </cell>
          <cell r="C6528" t="str">
            <v>50009100382721</v>
          </cell>
          <cell r="D6528">
            <v>0.69099999999999995</v>
          </cell>
          <cell r="E6528">
            <v>3.3000000000000002E-2</v>
          </cell>
          <cell r="F6528">
            <v>3.0979999999999999</v>
          </cell>
          <cell r="G6528">
            <v>3.0979999999999999</v>
          </cell>
          <cell r="H6528">
            <v>3.4729999999999999</v>
          </cell>
          <cell r="I6528">
            <v>4.1459999999999999</v>
          </cell>
          <cell r="J6528">
            <v>0.19800000000000001</v>
          </cell>
          <cell r="K6528">
            <v>9.8119999999999994</v>
          </cell>
          <cell r="L6528">
            <v>6.75</v>
          </cell>
          <cell r="M6528">
            <v>4.3120000000000003</v>
          </cell>
          <cell r="N6528">
            <v>6</v>
          </cell>
          <cell r="O6528" t="str">
            <v>US</v>
          </cell>
          <cell r="P6528" t="str">
            <v>RA</v>
          </cell>
          <cell r="Q6528" t="str">
            <v>EXG</v>
          </cell>
          <cell r="R6528">
            <v>9</v>
          </cell>
          <cell r="S6528">
            <v>1620</v>
          </cell>
          <cell r="T6528">
            <v>8.44</v>
          </cell>
          <cell r="U6528" t="str">
            <v>US$</v>
          </cell>
          <cell r="V6528" t="str">
            <v>EA</v>
          </cell>
          <cell r="W6528" t="str">
            <v>FLT</v>
          </cell>
          <cell r="X6528" t="str">
            <v>BRN</v>
          </cell>
          <cell r="Y6528" t="str">
            <v>OIL</v>
          </cell>
          <cell r="Z6528" t="str">
            <v>EXG</v>
          </cell>
        </row>
        <row r="6529">
          <cell r="A6529" t="str">
            <v>PH6063</v>
          </cell>
          <cell r="B6529" t="str">
            <v>9100382726</v>
          </cell>
          <cell r="C6529" t="str">
            <v>50009100382721</v>
          </cell>
          <cell r="D6529">
            <v>1</v>
          </cell>
          <cell r="E6529">
            <v>1.9E-2</v>
          </cell>
          <cell r="F6529">
            <v>3.0979999999999999</v>
          </cell>
          <cell r="G6529">
            <v>3.0979999999999999</v>
          </cell>
          <cell r="H6529">
            <v>3.4729999999999999</v>
          </cell>
          <cell r="I6529">
            <v>0</v>
          </cell>
          <cell r="J6529">
            <v>0.16500000000000001</v>
          </cell>
          <cell r="K6529">
            <v>9.8119999999999994</v>
          </cell>
          <cell r="L6529">
            <v>6.75</v>
          </cell>
          <cell r="M6529">
            <v>4.3120000000000003</v>
          </cell>
          <cell r="N6529">
            <v>6</v>
          </cell>
          <cell r="O6529" t="str">
            <v>IT</v>
          </cell>
          <cell r="P6529" t="str">
            <v>RA</v>
          </cell>
          <cell r="Q6529" t="str">
            <v>EXG</v>
          </cell>
          <cell r="R6529">
            <v>9</v>
          </cell>
          <cell r="S6529">
            <v>1620</v>
          </cell>
          <cell r="T6529">
            <v>8.44</v>
          </cell>
          <cell r="U6529" t="str">
            <v>US$</v>
          </cell>
          <cell r="V6529" t="str">
            <v>EA</v>
          </cell>
          <cell r="W6529" t="str">
            <v>FLT</v>
          </cell>
          <cell r="X6529" t="str">
            <v>BRN</v>
          </cell>
          <cell r="Y6529" t="str">
            <v>OIL</v>
          </cell>
          <cell r="Z6529" t="str">
            <v>EXG</v>
          </cell>
        </row>
        <row r="6530">
          <cell r="A6530" t="str">
            <v>PH6065</v>
          </cell>
          <cell r="B6530" t="str">
            <v>9100018670</v>
          </cell>
          <cell r="C6530" t="str">
            <v>10009100382662</v>
          </cell>
          <cell r="D6530">
            <v>1</v>
          </cell>
          <cell r="E6530">
            <v>0</v>
          </cell>
          <cell r="F6530">
            <v>0</v>
          </cell>
          <cell r="G6530">
            <v>0</v>
          </cell>
          <cell r="H6530">
            <v>0</v>
          </cell>
          <cell r="I6530">
            <v>1</v>
          </cell>
          <cell r="J6530">
            <v>0</v>
          </cell>
          <cell r="K6530">
            <v>0</v>
          </cell>
          <cell r="L6530">
            <v>0</v>
          </cell>
          <cell r="M6530">
            <v>0</v>
          </cell>
          <cell r="N6530">
            <v>6</v>
          </cell>
          <cell r="O6530" t="str">
            <v>TW</v>
          </cell>
          <cell r="Q6530" t="str">
            <v>EXG</v>
          </cell>
          <cell r="R6530">
            <v>9</v>
          </cell>
          <cell r="S6530">
            <v>1188</v>
          </cell>
          <cell r="T6530">
            <v>11.8</v>
          </cell>
          <cell r="U6530" t="str">
            <v>US$</v>
          </cell>
          <cell r="W6530" t="str">
            <v>FLT</v>
          </cell>
          <cell r="X6530" t="str">
            <v>BRN</v>
          </cell>
          <cell r="Y6530" t="str">
            <v>OIL</v>
          </cell>
          <cell r="Z6530" t="str">
            <v>EXG</v>
          </cell>
        </row>
        <row r="6531">
          <cell r="A6531" t="str">
            <v>PH6065A</v>
          </cell>
          <cell r="B6531" t="str">
            <v>9100018670</v>
          </cell>
          <cell r="C6531" t="str">
            <v>10009100018677</v>
          </cell>
          <cell r="D6531">
            <v>0.73799999999999999</v>
          </cell>
          <cell r="E6531">
            <v>3.1E-2</v>
          </cell>
          <cell r="F6531">
            <v>3.29</v>
          </cell>
          <cell r="G6531">
            <v>3.29</v>
          </cell>
          <cell r="H6531">
            <v>3.83</v>
          </cell>
          <cell r="I6531">
            <v>4.4279999999999999</v>
          </cell>
          <cell r="J6531">
            <v>0.186</v>
          </cell>
          <cell r="K6531">
            <v>10.375</v>
          </cell>
          <cell r="L6531">
            <v>6.9749999999999996</v>
          </cell>
          <cell r="M6531">
            <v>4.75</v>
          </cell>
          <cell r="N6531">
            <v>6</v>
          </cell>
          <cell r="O6531" t="str">
            <v>TW</v>
          </cell>
          <cell r="Q6531" t="str">
            <v>EXG</v>
          </cell>
          <cell r="R6531">
            <v>9</v>
          </cell>
          <cell r="S6531">
            <v>1188</v>
          </cell>
          <cell r="T6531">
            <v>11.8</v>
          </cell>
          <cell r="U6531" t="str">
            <v>US$</v>
          </cell>
          <cell r="W6531" t="str">
            <v>FLT</v>
          </cell>
          <cell r="X6531" t="str">
            <v>BRN</v>
          </cell>
          <cell r="Y6531" t="str">
            <v>OIL</v>
          </cell>
          <cell r="Z6531" t="str">
            <v>EXG</v>
          </cell>
        </row>
        <row r="6532">
          <cell r="A6532" t="str">
            <v>PH6065A</v>
          </cell>
          <cell r="B6532" t="str">
            <v>9100018670</v>
          </cell>
          <cell r="C6532" t="str">
            <v>50009100018675</v>
          </cell>
          <cell r="D6532">
            <v>0.75</v>
          </cell>
          <cell r="E6532">
            <v>2.4E-2</v>
          </cell>
          <cell r="F6532">
            <v>3.29</v>
          </cell>
          <cell r="G6532">
            <v>3.29</v>
          </cell>
          <cell r="H6532">
            <v>3.83</v>
          </cell>
          <cell r="I6532">
            <v>2.25</v>
          </cell>
          <cell r="J6532">
            <v>0.19900000000000001</v>
          </cell>
          <cell r="K6532">
            <v>10.375</v>
          </cell>
          <cell r="L6532">
            <v>6.9749999999999996</v>
          </cell>
          <cell r="M6532">
            <v>4.75</v>
          </cell>
          <cell r="N6532">
            <v>3</v>
          </cell>
          <cell r="O6532" t="str">
            <v>US</v>
          </cell>
          <cell r="Q6532" t="str">
            <v>EXG</v>
          </cell>
          <cell r="R6532">
            <v>10</v>
          </cell>
          <cell r="S6532">
            <v>1200</v>
          </cell>
          <cell r="T6532">
            <v>11.8</v>
          </cell>
          <cell r="U6532" t="str">
            <v>US$</v>
          </cell>
          <cell r="W6532" t="str">
            <v>FLT</v>
          </cell>
          <cell r="X6532" t="str">
            <v>BRN</v>
          </cell>
          <cell r="Y6532" t="str">
            <v>OIL</v>
          </cell>
          <cell r="Z6532" t="str">
            <v>EXG</v>
          </cell>
        </row>
        <row r="6533">
          <cell r="A6533" t="str">
            <v>PH6065B</v>
          </cell>
          <cell r="B6533" t="str">
            <v>9100046864</v>
          </cell>
          <cell r="C6533" t="str">
            <v>10009100046861</v>
          </cell>
          <cell r="D6533">
            <v>0.77300000000000002</v>
          </cell>
          <cell r="E6533">
            <v>2.1000000000000001E-2</v>
          </cell>
          <cell r="F6533">
            <v>3.0819999999999999</v>
          </cell>
          <cell r="G6533">
            <v>3.0819999999999999</v>
          </cell>
          <cell r="H6533">
            <v>3.79</v>
          </cell>
          <cell r="I6533">
            <v>2.319</v>
          </cell>
          <cell r="J6533">
            <v>0.107</v>
          </cell>
          <cell r="K6533">
            <v>9.4309999999999992</v>
          </cell>
          <cell r="L6533">
            <v>3.931</v>
          </cell>
          <cell r="M6533">
            <v>4.9870000000000001</v>
          </cell>
          <cell r="N6533">
            <v>3</v>
          </cell>
          <cell r="O6533" t="str">
            <v>US</v>
          </cell>
          <cell r="P6533" t="str">
            <v>RA</v>
          </cell>
          <cell r="Q6533" t="str">
            <v>EXG</v>
          </cell>
          <cell r="R6533">
            <v>9</v>
          </cell>
          <cell r="S6533">
            <v>1080</v>
          </cell>
          <cell r="T6533">
            <v>11.8</v>
          </cell>
          <cell r="U6533" t="str">
            <v>US$</v>
          </cell>
          <cell r="V6533" t="str">
            <v>EA</v>
          </cell>
          <cell r="W6533" t="str">
            <v>FLT</v>
          </cell>
          <cell r="X6533" t="str">
            <v>BRN</v>
          </cell>
          <cell r="Y6533" t="str">
            <v>OIL</v>
          </cell>
          <cell r="Z6533" t="str">
            <v>EXG</v>
          </cell>
        </row>
        <row r="6534">
          <cell r="A6534" t="str">
            <v>PH6065B</v>
          </cell>
          <cell r="B6534" t="str">
            <v>9100545442</v>
          </cell>
          <cell r="C6534" t="str">
            <v>10009100545449</v>
          </cell>
          <cell r="D6534">
            <v>1</v>
          </cell>
          <cell r="E6534">
            <v>2.1000000000000001E-2</v>
          </cell>
          <cell r="F6534">
            <v>3.0819999999999999</v>
          </cell>
          <cell r="G6534">
            <v>3.0819999999999999</v>
          </cell>
          <cell r="H6534">
            <v>3.79</v>
          </cell>
          <cell r="I6534">
            <v>0</v>
          </cell>
          <cell r="J6534">
            <v>0.20200000000000001</v>
          </cell>
          <cell r="K6534">
            <v>10.061999999999999</v>
          </cell>
          <cell r="L6534">
            <v>6.9370000000000003</v>
          </cell>
          <cell r="M6534">
            <v>5</v>
          </cell>
          <cell r="N6534">
            <v>6</v>
          </cell>
          <cell r="O6534" t="str">
            <v>TW</v>
          </cell>
          <cell r="P6534" t="str">
            <v>RA</v>
          </cell>
          <cell r="Q6534" t="str">
            <v>EXG</v>
          </cell>
          <cell r="R6534">
            <v>8</v>
          </cell>
          <cell r="S6534">
            <v>1152</v>
          </cell>
          <cell r="T6534">
            <v>11.8</v>
          </cell>
          <cell r="U6534" t="str">
            <v>US$</v>
          </cell>
          <cell r="V6534" t="str">
            <v>EA</v>
          </cell>
          <cell r="W6534" t="str">
            <v>FLT</v>
          </cell>
          <cell r="X6534" t="str">
            <v>BRN</v>
          </cell>
          <cell r="Y6534" t="str">
            <v>OIL</v>
          </cell>
          <cell r="Z6534" t="str">
            <v>EXG</v>
          </cell>
        </row>
        <row r="6535">
          <cell r="A6535" t="str">
            <v>PH6065BWM</v>
          </cell>
          <cell r="B6535" t="str">
            <v>9100545442</v>
          </cell>
          <cell r="C6535" t="str">
            <v>50009100545447</v>
          </cell>
          <cell r="D6535">
            <v>0.75</v>
          </cell>
          <cell r="E6535">
            <v>2.1000000000000001E-2</v>
          </cell>
          <cell r="F6535">
            <v>3.0819999999999999</v>
          </cell>
          <cell r="G6535">
            <v>3.0819999999999999</v>
          </cell>
          <cell r="H6535">
            <v>3.79</v>
          </cell>
          <cell r="I6535">
            <v>2.25</v>
          </cell>
          <cell r="J6535">
            <v>0.107</v>
          </cell>
          <cell r="K6535">
            <v>9.4309999999999992</v>
          </cell>
          <cell r="L6535">
            <v>3.931</v>
          </cell>
          <cell r="M6535">
            <v>4.9870000000000001</v>
          </cell>
          <cell r="N6535">
            <v>3</v>
          </cell>
          <cell r="O6535" t="str">
            <v>TW</v>
          </cell>
          <cell r="P6535" t="str">
            <v>RA</v>
          </cell>
          <cell r="Q6535" t="str">
            <v>EXG</v>
          </cell>
          <cell r="R6535">
            <v>9</v>
          </cell>
          <cell r="S6535">
            <v>1080</v>
          </cell>
          <cell r="T6535">
            <v>11.8</v>
          </cell>
          <cell r="U6535" t="str">
            <v>US$</v>
          </cell>
          <cell r="V6535" t="str">
            <v>EA</v>
          </cell>
          <cell r="W6535" t="str">
            <v>FLT</v>
          </cell>
          <cell r="X6535" t="str">
            <v>BRN</v>
          </cell>
          <cell r="Y6535" t="str">
            <v>OIL</v>
          </cell>
          <cell r="Z6535" t="str">
            <v>EXG</v>
          </cell>
        </row>
        <row r="6536">
          <cell r="A6536" t="str">
            <v>PH6068</v>
          </cell>
          <cell r="B6536" t="str">
            <v>9100383112</v>
          </cell>
          <cell r="C6536" t="str">
            <v>10009100383119</v>
          </cell>
          <cell r="D6536">
            <v>0.93700000000000006</v>
          </cell>
          <cell r="E6536">
            <v>4.7E-2</v>
          </cell>
          <cell r="F6536">
            <v>3.29</v>
          </cell>
          <cell r="G6536">
            <v>3.29</v>
          </cell>
          <cell r="H6536">
            <v>5.83</v>
          </cell>
          <cell r="I6536">
            <v>5.6219999999999999</v>
          </cell>
          <cell r="J6536">
            <v>0.28199999999999997</v>
          </cell>
          <cell r="K6536">
            <v>10.375</v>
          </cell>
          <cell r="L6536">
            <v>7.125</v>
          </cell>
          <cell r="M6536">
            <v>6.6879999999999997</v>
          </cell>
          <cell r="N6536">
            <v>6</v>
          </cell>
          <cell r="O6536" t="str">
            <v>TW</v>
          </cell>
          <cell r="P6536" t="str">
            <v>RA</v>
          </cell>
          <cell r="Q6536" t="str">
            <v>EXG</v>
          </cell>
          <cell r="R6536">
            <v>6</v>
          </cell>
          <cell r="S6536">
            <v>792</v>
          </cell>
          <cell r="T6536">
            <v>12.69</v>
          </cell>
          <cell r="U6536" t="str">
            <v>US$</v>
          </cell>
          <cell r="V6536" t="str">
            <v>EA</v>
          </cell>
          <cell r="W6536" t="str">
            <v>FLT</v>
          </cell>
          <cell r="X6536" t="str">
            <v>BRN</v>
          </cell>
          <cell r="Y6536" t="str">
            <v>OIL</v>
          </cell>
          <cell r="Z6536" t="str">
            <v>EXG</v>
          </cell>
        </row>
        <row r="6537">
          <cell r="A6537" t="str">
            <v>PH6068</v>
          </cell>
          <cell r="B6537" t="str">
            <v>9100383112</v>
          </cell>
          <cell r="C6537" t="str">
            <v>10009100383119</v>
          </cell>
          <cell r="D6537">
            <v>1</v>
          </cell>
          <cell r="E6537">
            <v>3.6999999999999998E-2</v>
          </cell>
          <cell r="F6537">
            <v>3.29</v>
          </cell>
          <cell r="G6537">
            <v>3.29</v>
          </cell>
          <cell r="H6537">
            <v>5.83</v>
          </cell>
          <cell r="I6537">
            <v>0</v>
          </cell>
          <cell r="J6537">
            <v>0.28599999999999998</v>
          </cell>
          <cell r="K6537">
            <v>10.375</v>
          </cell>
          <cell r="L6537">
            <v>7.125</v>
          </cell>
          <cell r="M6537">
            <v>6.6879999999999997</v>
          </cell>
          <cell r="N6537">
            <v>6</v>
          </cell>
          <cell r="O6537" t="str">
            <v>TW</v>
          </cell>
          <cell r="P6537" t="str">
            <v>RA</v>
          </cell>
          <cell r="Q6537" t="str">
            <v>EXG</v>
          </cell>
          <cell r="R6537">
            <v>6</v>
          </cell>
          <cell r="S6537">
            <v>792</v>
          </cell>
          <cell r="T6537">
            <v>0</v>
          </cell>
          <cell r="V6537" t="str">
            <v>EA</v>
          </cell>
          <cell r="W6537" t="str">
            <v>FLT</v>
          </cell>
          <cell r="X6537" t="str">
            <v>BRN</v>
          </cell>
          <cell r="Y6537" t="str">
            <v>OIL</v>
          </cell>
          <cell r="Z6537" t="str">
            <v>EXG</v>
          </cell>
        </row>
        <row r="6538">
          <cell r="A6538" t="str">
            <v>PH6074</v>
          </cell>
          <cell r="B6538" t="str">
            <v>9100010032</v>
          </cell>
          <cell r="C6538" t="str">
            <v>10009100010039</v>
          </cell>
          <cell r="D6538">
            <v>0.53</v>
          </cell>
          <cell r="E6538">
            <v>2.1999999999999999E-2</v>
          </cell>
          <cell r="F6538">
            <v>3.165</v>
          </cell>
          <cell r="G6538">
            <v>3.165</v>
          </cell>
          <cell r="H6538">
            <v>3.7669999999999999</v>
          </cell>
          <cell r="I6538">
            <v>7.5</v>
          </cell>
          <cell r="J6538">
            <v>0.36399999999999999</v>
          </cell>
          <cell r="K6538">
            <v>13.25</v>
          </cell>
          <cell r="L6538">
            <v>10</v>
          </cell>
          <cell r="M6538">
            <v>4.75</v>
          </cell>
          <cell r="N6538">
            <v>12</v>
          </cell>
          <cell r="O6538" t="str">
            <v>US</v>
          </cell>
          <cell r="Q6538" t="str">
            <v>EXG</v>
          </cell>
          <cell r="R6538">
            <v>8</v>
          </cell>
          <cell r="S6538">
            <v>1440</v>
          </cell>
          <cell r="T6538">
            <v>7.66</v>
          </cell>
          <cell r="U6538" t="str">
            <v>US$</v>
          </cell>
          <cell r="W6538" t="str">
            <v>FLT</v>
          </cell>
          <cell r="X6538" t="str">
            <v>BRN</v>
          </cell>
          <cell r="Y6538" t="str">
            <v>OIL</v>
          </cell>
          <cell r="Z6538" t="str">
            <v>EXG</v>
          </cell>
        </row>
        <row r="6539">
          <cell r="A6539" t="str">
            <v>PH6074</v>
          </cell>
          <cell r="B6539" t="str">
            <v>9100010032</v>
          </cell>
          <cell r="C6539" t="str">
            <v>50009100010037</v>
          </cell>
          <cell r="D6539">
            <v>0.68600000000000005</v>
          </cell>
          <cell r="E6539">
            <v>2.7E-2</v>
          </cell>
          <cell r="F6539">
            <v>3.0979999999999999</v>
          </cell>
          <cell r="G6539">
            <v>3.0979999999999999</v>
          </cell>
          <cell r="H6539">
            <v>3.4729999999999999</v>
          </cell>
          <cell r="I6539">
            <v>4.1159999999999997</v>
          </cell>
          <cell r="J6539">
            <v>0.16200000000000001</v>
          </cell>
          <cell r="K6539">
            <v>9.8119999999999994</v>
          </cell>
          <cell r="L6539">
            <v>6.75</v>
          </cell>
          <cell r="M6539">
            <v>4.3120000000000003</v>
          </cell>
          <cell r="N6539">
            <v>6</v>
          </cell>
          <cell r="O6539" t="str">
            <v>ZA</v>
          </cell>
          <cell r="Q6539" t="str">
            <v>EXG</v>
          </cell>
          <cell r="R6539">
            <v>9</v>
          </cell>
          <cell r="S6539">
            <v>1620</v>
          </cell>
          <cell r="T6539">
            <v>7.66</v>
          </cell>
          <cell r="U6539" t="str">
            <v>US$</v>
          </cell>
          <cell r="W6539" t="str">
            <v>FLT</v>
          </cell>
          <cell r="X6539" t="str">
            <v>BRN</v>
          </cell>
          <cell r="Y6539" t="str">
            <v>OIL</v>
          </cell>
          <cell r="Z6539" t="str">
            <v>EXG</v>
          </cell>
        </row>
        <row r="6540">
          <cell r="A6540" t="str">
            <v>PH6100</v>
          </cell>
          <cell r="B6540" t="str">
            <v>9100538727</v>
          </cell>
          <cell r="C6540" t="str">
            <v>10009100538724</v>
          </cell>
          <cell r="D6540">
            <v>0.55800000000000005</v>
          </cell>
          <cell r="E6540">
            <v>1.9E-2</v>
          </cell>
          <cell r="F6540">
            <v>3.08</v>
          </cell>
          <cell r="G6540">
            <v>3.08</v>
          </cell>
          <cell r="H6540">
            <v>3.4729999999999999</v>
          </cell>
          <cell r="I6540">
            <v>3.3479999999999999</v>
          </cell>
          <cell r="J6540">
            <v>0.14699999999999999</v>
          </cell>
          <cell r="K6540">
            <v>6.556</v>
          </cell>
          <cell r="L6540">
            <v>3.8679999999999999</v>
          </cell>
          <cell r="M6540">
            <v>10.048999999999999</v>
          </cell>
          <cell r="N6540">
            <v>6</v>
          </cell>
          <cell r="O6540" t="str">
            <v>US</v>
          </cell>
          <cell r="Q6540" t="str">
            <v>EXG</v>
          </cell>
          <cell r="R6540">
            <v>11</v>
          </cell>
          <cell r="S6540">
            <v>1848</v>
          </cell>
          <cell r="T6540">
            <v>6.61</v>
          </cell>
          <cell r="U6540" t="str">
            <v>US$</v>
          </cell>
          <cell r="W6540" t="str">
            <v>FLT</v>
          </cell>
          <cell r="X6540" t="str">
            <v>BRN</v>
          </cell>
          <cell r="Y6540" t="str">
            <v>OIL</v>
          </cell>
          <cell r="Z6540" t="str">
            <v>EXG</v>
          </cell>
        </row>
        <row r="6541">
          <cell r="A6541" t="str">
            <v>PH6100</v>
          </cell>
          <cell r="B6541" t="str">
            <v>9100538727</v>
          </cell>
          <cell r="C6541" t="str">
            <v>10009100538724</v>
          </cell>
          <cell r="D6541">
            <v>0.58299999999999996</v>
          </cell>
          <cell r="E6541">
            <v>2.4E-2</v>
          </cell>
          <cell r="F6541">
            <v>3.0979999999999999</v>
          </cell>
          <cell r="G6541">
            <v>3.0979999999999999</v>
          </cell>
          <cell r="H6541">
            <v>3.5089999999999999</v>
          </cell>
          <cell r="I6541">
            <v>0</v>
          </cell>
          <cell r="J6541">
            <v>0.14199999999999999</v>
          </cell>
          <cell r="K6541">
            <v>9.9369999999999994</v>
          </cell>
          <cell r="L6541">
            <v>6.5</v>
          </cell>
          <cell r="M6541">
            <v>3.8119999999999998</v>
          </cell>
          <cell r="N6541">
            <v>6</v>
          </cell>
          <cell r="P6541" t="str">
            <v>RA</v>
          </cell>
          <cell r="Q6541" t="str">
            <v>EXG</v>
          </cell>
          <cell r="R6541">
            <v>11</v>
          </cell>
          <cell r="S6541">
            <v>1848</v>
          </cell>
          <cell r="T6541">
            <v>6.61</v>
          </cell>
          <cell r="U6541" t="str">
            <v>US$</v>
          </cell>
          <cell r="V6541" t="str">
            <v>EA</v>
          </cell>
          <cell r="W6541" t="str">
            <v>FLT</v>
          </cell>
          <cell r="X6541" t="str">
            <v>BRN</v>
          </cell>
          <cell r="Y6541" t="str">
            <v>OIL</v>
          </cell>
          <cell r="Z6541" t="str">
            <v>EXG</v>
          </cell>
        </row>
        <row r="6542">
          <cell r="A6542" t="str">
            <v>PH6349</v>
          </cell>
          <cell r="B6542" t="str">
            <v>9100381941</v>
          </cell>
          <cell r="D6542">
            <v>3.81</v>
          </cell>
          <cell r="E6542">
            <v>0.14000000000000001</v>
          </cell>
          <cell r="F6542">
            <v>4.8019999999999996</v>
          </cell>
          <cell r="G6542">
            <v>4.8019999999999996</v>
          </cell>
          <cell r="H6542">
            <v>10.478999999999999</v>
          </cell>
          <cell r="I6542">
            <v>22.86</v>
          </cell>
          <cell r="J6542">
            <v>0.98599999999999999</v>
          </cell>
          <cell r="K6542">
            <v>14.875</v>
          </cell>
          <cell r="L6542">
            <v>10.125</v>
          </cell>
          <cell r="M6542">
            <v>11.311999999999999</v>
          </cell>
          <cell r="N6542">
            <v>6</v>
          </cell>
          <cell r="O6542" t="str">
            <v>US</v>
          </cell>
          <cell r="Q6542" t="str">
            <v>FOH</v>
          </cell>
          <cell r="R6542">
            <v>3</v>
          </cell>
          <cell r="S6542">
            <v>234</v>
          </cell>
          <cell r="T6542">
            <v>0</v>
          </cell>
          <cell r="W6542" t="str">
            <v>FLT</v>
          </cell>
          <cell r="X6542" t="str">
            <v>BRN</v>
          </cell>
          <cell r="Y6542" t="str">
            <v>OIL</v>
          </cell>
          <cell r="Z6542" t="str">
            <v>FOH</v>
          </cell>
        </row>
        <row r="6543">
          <cell r="A6543" t="str">
            <v>PH6349A</v>
          </cell>
          <cell r="B6543" t="str">
            <v>9100012791</v>
          </cell>
          <cell r="C6543" t="str">
            <v>10009100012798</v>
          </cell>
          <cell r="D6543">
            <v>3.3660000000000001</v>
          </cell>
          <cell r="E6543">
            <v>0.155</v>
          </cell>
          <cell r="F6543">
            <v>4.79</v>
          </cell>
          <cell r="G6543">
            <v>4.79</v>
          </cell>
          <cell r="H6543">
            <v>10.455</v>
          </cell>
          <cell r="I6543">
            <v>20.196000000000002</v>
          </cell>
          <cell r="J6543">
            <v>0.93</v>
          </cell>
          <cell r="K6543">
            <v>14.875</v>
          </cell>
          <cell r="L6543">
            <v>10.125</v>
          </cell>
          <cell r="M6543">
            <v>11.375</v>
          </cell>
          <cell r="N6543">
            <v>6</v>
          </cell>
          <cell r="O6543" t="str">
            <v>US</v>
          </cell>
          <cell r="P6543" t="str">
            <v>RA</v>
          </cell>
          <cell r="Q6543" t="str">
            <v>FOH</v>
          </cell>
          <cell r="R6543">
            <v>3</v>
          </cell>
          <cell r="S6543">
            <v>234</v>
          </cell>
          <cell r="T6543">
            <v>40.5</v>
          </cell>
          <cell r="U6543" t="str">
            <v>US$</v>
          </cell>
          <cell r="V6543" t="str">
            <v>EA</v>
          </cell>
          <cell r="W6543" t="str">
            <v>FLT</v>
          </cell>
          <cell r="X6543" t="str">
            <v>BRN</v>
          </cell>
          <cell r="Y6543" t="str">
            <v>OIL</v>
          </cell>
          <cell r="Z6543" t="str">
            <v>FOH</v>
          </cell>
        </row>
        <row r="6544">
          <cell r="A6544" t="str">
            <v>PH6349AFP</v>
          </cell>
          <cell r="B6544" t="str">
            <v>9100534668</v>
          </cell>
          <cell r="C6544" t="str">
            <v>10009100534665</v>
          </cell>
          <cell r="D6544">
            <v>3.1</v>
          </cell>
          <cell r="E6544">
            <v>0.14399999999999999</v>
          </cell>
          <cell r="F6544">
            <v>0</v>
          </cell>
          <cell r="G6544">
            <v>0</v>
          </cell>
          <cell r="H6544">
            <v>0</v>
          </cell>
          <cell r="I6544">
            <v>18.600000000000001</v>
          </cell>
          <cell r="J6544">
            <v>0.86399999999999999</v>
          </cell>
          <cell r="K6544">
            <v>14.811999999999999</v>
          </cell>
          <cell r="L6544">
            <v>9.9369999999999994</v>
          </cell>
          <cell r="M6544">
            <v>11.061999999999999</v>
          </cell>
          <cell r="N6544">
            <v>6</v>
          </cell>
          <cell r="O6544" t="str">
            <v>US</v>
          </cell>
          <cell r="P6544" t="str">
            <v>RA</v>
          </cell>
          <cell r="Q6544" t="str">
            <v>FOH</v>
          </cell>
          <cell r="R6544">
            <v>3</v>
          </cell>
          <cell r="S6544">
            <v>216</v>
          </cell>
          <cell r="T6544">
            <v>39.06</v>
          </cell>
          <cell r="U6544" t="str">
            <v>US$</v>
          </cell>
          <cell r="V6544" t="str">
            <v>EA</v>
          </cell>
          <cell r="W6544" t="str">
            <v>FLT</v>
          </cell>
          <cell r="X6544" t="str">
            <v>BRN</v>
          </cell>
          <cell r="Y6544" t="str">
            <v>OIL</v>
          </cell>
          <cell r="Z6544" t="str">
            <v>FOH</v>
          </cell>
        </row>
        <row r="6545">
          <cell r="A6545" t="str">
            <v>PH6353</v>
          </cell>
          <cell r="B6545" t="str">
            <v>9100381576</v>
          </cell>
          <cell r="C6545" t="str">
            <v>10009100381573</v>
          </cell>
          <cell r="D6545">
            <v>3.6</v>
          </cell>
          <cell r="E6545">
            <v>8.7999999999999995E-2</v>
          </cell>
          <cell r="F6545">
            <v>4.806</v>
          </cell>
          <cell r="G6545">
            <v>4.806</v>
          </cell>
          <cell r="H6545">
            <v>6.306</v>
          </cell>
          <cell r="I6545">
            <v>21.6</v>
          </cell>
          <cell r="J6545">
            <v>0.52800000000000002</v>
          </cell>
          <cell r="K6545">
            <v>14.875</v>
          </cell>
          <cell r="L6545">
            <v>10.125</v>
          </cell>
          <cell r="M6545">
            <v>7.125</v>
          </cell>
          <cell r="N6545">
            <v>6</v>
          </cell>
          <cell r="O6545" t="str">
            <v>US</v>
          </cell>
          <cell r="P6545" t="str">
            <v>RA</v>
          </cell>
          <cell r="Q6545" t="str">
            <v>EXG</v>
          </cell>
          <cell r="R6545">
            <v>5</v>
          </cell>
          <cell r="S6545">
            <v>390</v>
          </cell>
          <cell r="T6545">
            <v>30.58</v>
          </cell>
          <cell r="U6545" t="str">
            <v>US$</v>
          </cell>
          <cell r="V6545" t="str">
            <v>EA</v>
          </cell>
          <cell r="W6545" t="str">
            <v>FLT</v>
          </cell>
          <cell r="X6545" t="str">
            <v>BRN</v>
          </cell>
          <cell r="Y6545" t="str">
            <v>OIL</v>
          </cell>
          <cell r="Z6545" t="str">
            <v>EXG</v>
          </cell>
        </row>
        <row r="6546">
          <cell r="A6546" t="str">
            <v>PH6354</v>
          </cell>
          <cell r="B6546" t="str">
            <v>9100381583</v>
          </cell>
          <cell r="C6546" t="str">
            <v>10009100381580</v>
          </cell>
          <cell r="D6546">
            <v>2.0830000000000002</v>
          </cell>
          <cell r="E6546">
            <v>8.7999999999999995E-2</v>
          </cell>
          <cell r="F6546">
            <v>4.79</v>
          </cell>
          <cell r="G6546">
            <v>4.79</v>
          </cell>
          <cell r="H6546">
            <v>6.33</v>
          </cell>
          <cell r="I6546">
            <v>12.497999999999999</v>
          </cell>
          <cell r="J6546">
            <v>0.52800000000000002</v>
          </cell>
          <cell r="K6546">
            <v>14.875</v>
          </cell>
          <cell r="L6546">
            <v>10.125</v>
          </cell>
          <cell r="M6546">
            <v>7.125</v>
          </cell>
          <cell r="N6546">
            <v>6</v>
          </cell>
          <cell r="O6546" t="str">
            <v>US</v>
          </cell>
          <cell r="P6546" t="str">
            <v>RA</v>
          </cell>
          <cell r="Q6546" t="str">
            <v>EXG</v>
          </cell>
          <cell r="R6546">
            <v>5</v>
          </cell>
          <cell r="S6546">
            <v>390</v>
          </cell>
          <cell r="T6546">
            <v>20.53</v>
          </cell>
          <cell r="U6546" t="str">
            <v>US$</v>
          </cell>
          <cell r="V6546" t="str">
            <v>EA</v>
          </cell>
          <cell r="W6546" t="str">
            <v>FLT</v>
          </cell>
          <cell r="X6546" t="str">
            <v>BRN</v>
          </cell>
          <cell r="Y6546" t="str">
            <v>OIL</v>
          </cell>
          <cell r="Z6546" t="str">
            <v>EXG</v>
          </cell>
        </row>
        <row r="6547">
          <cell r="A6547" t="str">
            <v>PH6355</v>
          </cell>
          <cell r="B6547" t="str">
            <v>9100381590</v>
          </cell>
          <cell r="C6547" t="str">
            <v>10009100381597</v>
          </cell>
          <cell r="D6547">
            <v>1.7729999999999999</v>
          </cell>
          <cell r="E6547">
            <v>5.1999999999999998E-2</v>
          </cell>
          <cell r="F6547">
            <v>4.165</v>
          </cell>
          <cell r="G6547">
            <v>4.165</v>
          </cell>
          <cell r="H6547">
            <v>5.2050000000000001</v>
          </cell>
          <cell r="I6547">
            <v>10.638</v>
          </cell>
          <cell r="J6547">
            <v>0.45100000000000001</v>
          </cell>
          <cell r="K6547">
            <v>13.5</v>
          </cell>
          <cell r="L6547">
            <v>9.0619999999999994</v>
          </cell>
          <cell r="M6547">
            <v>6.375</v>
          </cell>
          <cell r="N6547">
            <v>6</v>
          </cell>
          <cell r="O6547" t="str">
            <v>ZA</v>
          </cell>
          <cell r="P6547" t="str">
            <v>RA</v>
          </cell>
          <cell r="Q6547" t="str">
            <v>EXG</v>
          </cell>
          <cell r="R6547">
            <v>5</v>
          </cell>
          <cell r="S6547">
            <v>390</v>
          </cell>
          <cell r="T6547">
            <v>26.99</v>
          </cell>
          <cell r="U6547" t="str">
            <v>US$</v>
          </cell>
          <cell r="V6547" t="str">
            <v>EA</v>
          </cell>
          <cell r="W6547" t="str">
            <v>FLT</v>
          </cell>
          <cell r="X6547" t="str">
            <v>BRN</v>
          </cell>
          <cell r="Y6547" t="str">
            <v>OIL</v>
          </cell>
          <cell r="Z6547" t="str">
            <v>EXG</v>
          </cell>
        </row>
        <row r="6548">
          <cell r="A6548" t="str">
            <v>PH6355ZA</v>
          </cell>
          <cell r="D6548">
            <v>0</v>
          </cell>
          <cell r="E6548">
            <v>0</v>
          </cell>
          <cell r="F6548">
            <v>0</v>
          </cell>
          <cell r="G6548">
            <v>0</v>
          </cell>
          <cell r="H6548">
            <v>0</v>
          </cell>
          <cell r="I6548">
            <v>0</v>
          </cell>
          <cell r="J6548">
            <v>0</v>
          </cell>
          <cell r="K6548">
            <v>0</v>
          </cell>
          <cell r="L6548">
            <v>0</v>
          </cell>
          <cell r="M6548">
            <v>0</v>
          </cell>
          <cell r="N6548">
            <v>0</v>
          </cell>
          <cell r="O6548" t="str">
            <v>ZA</v>
          </cell>
          <cell r="P6548" t="str">
            <v>RA</v>
          </cell>
          <cell r="Q6548" t="str">
            <v>FOH</v>
          </cell>
          <cell r="R6548">
            <v>0</v>
          </cell>
          <cell r="S6548">
            <v>0</v>
          </cell>
          <cell r="T6548">
            <v>0</v>
          </cell>
          <cell r="V6548" t="str">
            <v>EA</v>
          </cell>
          <cell r="W6548" t="str">
            <v>FLT</v>
          </cell>
          <cell r="X6548" t="str">
            <v>BRN</v>
          </cell>
          <cell r="Y6548" t="str">
            <v>OIL</v>
          </cell>
          <cell r="Z6548" t="str">
            <v>FOH</v>
          </cell>
        </row>
        <row r="6549">
          <cell r="A6549" t="str">
            <v>PH6357</v>
          </cell>
          <cell r="B6549" t="str">
            <v>9100381644</v>
          </cell>
          <cell r="C6549" t="str">
            <v>10009100381641</v>
          </cell>
          <cell r="D6549">
            <v>1.6160000000000001</v>
          </cell>
          <cell r="E6549">
            <v>8.5000000000000006E-2</v>
          </cell>
          <cell r="F6549">
            <v>4.79</v>
          </cell>
          <cell r="G6549">
            <v>4.79</v>
          </cell>
          <cell r="H6549">
            <v>5.33</v>
          </cell>
          <cell r="I6549">
            <v>9.6959999999999997</v>
          </cell>
          <cell r="J6549">
            <v>0.51</v>
          </cell>
          <cell r="K6549">
            <v>14.875</v>
          </cell>
          <cell r="L6549">
            <v>10.125</v>
          </cell>
          <cell r="M6549">
            <v>6.125</v>
          </cell>
          <cell r="N6549">
            <v>6</v>
          </cell>
          <cell r="O6549" t="str">
            <v>US</v>
          </cell>
          <cell r="P6549" t="str">
            <v>RA</v>
          </cell>
          <cell r="Q6549" t="str">
            <v>EXG</v>
          </cell>
          <cell r="R6549">
            <v>6</v>
          </cell>
          <cell r="S6549">
            <v>468</v>
          </cell>
          <cell r="T6549">
            <v>11.53</v>
          </cell>
          <cell r="U6549" t="str">
            <v>US$</v>
          </cell>
          <cell r="V6549" t="str">
            <v>EA</v>
          </cell>
          <cell r="W6549" t="str">
            <v>FLT</v>
          </cell>
          <cell r="X6549" t="str">
            <v>BRN</v>
          </cell>
          <cell r="Y6549" t="str">
            <v>OIL</v>
          </cell>
          <cell r="Z6549" t="str">
            <v>EXG</v>
          </cell>
        </row>
        <row r="6550">
          <cell r="A6550" t="str">
            <v>PH6583</v>
          </cell>
          <cell r="B6550" t="str">
            <v>9100382061</v>
          </cell>
          <cell r="C6550" t="str">
            <v>10009100382068</v>
          </cell>
          <cell r="D6550">
            <v>0.90300000000000002</v>
          </cell>
          <cell r="E6550">
            <v>3.6999999999999998E-2</v>
          </cell>
          <cell r="F6550">
            <v>3.1669999999999998</v>
          </cell>
          <cell r="G6550">
            <v>3.1669999999999998</v>
          </cell>
          <cell r="H6550">
            <v>4.9589999999999996</v>
          </cell>
          <cell r="I6550">
            <v>5.4180000000000001</v>
          </cell>
          <cell r="J6550">
            <v>0.222</v>
          </cell>
          <cell r="K6550">
            <v>10.25</v>
          </cell>
          <cell r="L6550">
            <v>7.125</v>
          </cell>
          <cell r="M6550">
            <v>5.8120000000000003</v>
          </cell>
          <cell r="N6550">
            <v>6</v>
          </cell>
          <cell r="O6550" t="str">
            <v>US</v>
          </cell>
          <cell r="P6550" t="str">
            <v>RA</v>
          </cell>
          <cell r="Q6550" t="str">
            <v>EXG</v>
          </cell>
          <cell r="R6550">
            <v>7</v>
          </cell>
          <cell r="S6550">
            <v>1092</v>
          </cell>
          <cell r="T6550">
            <v>10.47</v>
          </cell>
          <cell r="U6550" t="str">
            <v>US$</v>
          </cell>
          <cell r="V6550" t="str">
            <v>EA</v>
          </cell>
          <cell r="W6550" t="str">
            <v>FLT</v>
          </cell>
          <cell r="X6550" t="str">
            <v>BRN</v>
          </cell>
          <cell r="Y6550" t="str">
            <v>OIL</v>
          </cell>
          <cell r="Z6550" t="str">
            <v>EXG</v>
          </cell>
        </row>
        <row r="6551">
          <cell r="A6551" t="str">
            <v>PH6606</v>
          </cell>
          <cell r="B6551" t="str">
            <v>9100420282</v>
          </cell>
          <cell r="C6551" t="str">
            <v>10009100420289</v>
          </cell>
          <cell r="D6551">
            <v>0.97599999999999998</v>
          </cell>
          <cell r="E6551">
            <v>5.1999999999999998E-2</v>
          </cell>
          <cell r="F6551">
            <v>3.8519999999999999</v>
          </cell>
          <cell r="G6551">
            <v>3.8519999999999999</v>
          </cell>
          <cell r="H6551">
            <v>4.2670000000000003</v>
          </cell>
          <cell r="I6551">
            <v>5.8559999999999999</v>
          </cell>
          <cell r="J6551">
            <v>0.312</v>
          </cell>
          <cell r="K6551">
            <v>12.061999999999999</v>
          </cell>
          <cell r="L6551">
            <v>8.25</v>
          </cell>
          <cell r="M6551">
            <v>5.0620000000000003</v>
          </cell>
          <cell r="N6551">
            <v>6</v>
          </cell>
          <cell r="O6551" t="str">
            <v>US</v>
          </cell>
          <cell r="P6551" t="str">
            <v>RA</v>
          </cell>
          <cell r="Q6551" t="str">
            <v>FOH</v>
          </cell>
          <cell r="R6551">
            <v>8</v>
          </cell>
          <cell r="S6551">
            <v>960</v>
          </cell>
          <cell r="T6551">
            <v>10.28</v>
          </cell>
          <cell r="U6551" t="str">
            <v>US$</v>
          </cell>
          <cell r="V6551" t="str">
            <v>EA</v>
          </cell>
          <cell r="W6551" t="str">
            <v>FLT</v>
          </cell>
          <cell r="X6551" t="str">
            <v>BRN</v>
          </cell>
          <cell r="Y6551" t="str">
            <v>OIL</v>
          </cell>
          <cell r="Z6551" t="str">
            <v>FOH</v>
          </cell>
        </row>
        <row r="6552">
          <cell r="A6552" t="str">
            <v>PH6607</v>
          </cell>
          <cell r="B6552" t="str">
            <v>9100382139</v>
          </cell>
          <cell r="C6552" t="str">
            <v>10009100382136</v>
          </cell>
          <cell r="D6552">
            <v>0.40600000000000003</v>
          </cell>
          <cell r="E6552">
            <v>1.4E-2</v>
          </cell>
          <cell r="F6552">
            <v>2.79</v>
          </cell>
          <cell r="G6552">
            <v>2.79</v>
          </cell>
          <cell r="H6552">
            <v>2.7669999999999999</v>
          </cell>
          <cell r="I6552">
            <v>2.4359999999999999</v>
          </cell>
          <cell r="J6552">
            <v>8.4000000000000005E-2</v>
          </cell>
          <cell r="K6552">
            <v>8.875</v>
          </cell>
          <cell r="L6552">
            <v>6.125</v>
          </cell>
          <cell r="M6552">
            <v>3.5</v>
          </cell>
          <cell r="N6552">
            <v>6</v>
          </cell>
          <cell r="O6552" t="str">
            <v>US</v>
          </cell>
          <cell r="Q6552" t="str">
            <v>EXG</v>
          </cell>
          <cell r="R6552">
            <v>12</v>
          </cell>
          <cell r="S6552">
            <v>2304</v>
          </cell>
          <cell r="T6552">
            <v>5.31</v>
          </cell>
          <cell r="U6552" t="str">
            <v>US$</v>
          </cell>
          <cell r="W6552" t="str">
            <v>FLT</v>
          </cell>
          <cell r="X6552" t="str">
            <v>BRN</v>
          </cell>
          <cell r="Y6552" t="str">
            <v>OIL</v>
          </cell>
          <cell r="Z6552" t="str">
            <v>EXG</v>
          </cell>
        </row>
        <row r="6553">
          <cell r="A6553" t="str">
            <v>PH6607</v>
          </cell>
          <cell r="B6553" t="str">
            <v>9100382139</v>
          </cell>
          <cell r="C6553" t="str">
            <v>10009100382136</v>
          </cell>
          <cell r="D6553">
            <v>0.4</v>
          </cell>
          <cell r="E6553">
            <v>1.4999999999999999E-2</v>
          </cell>
          <cell r="F6553">
            <v>2.79</v>
          </cell>
          <cell r="G6553">
            <v>2.79</v>
          </cell>
          <cell r="H6553">
            <v>2.7669999999999999</v>
          </cell>
          <cell r="I6553">
            <v>2.4</v>
          </cell>
          <cell r="J6553">
            <v>0.09</v>
          </cell>
          <cell r="K6553">
            <v>8.875</v>
          </cell>
          <cell r="L6553">
            <v>6.125</v>
          </cell>
          <cell r="M6553">
            <v>3.5</v>
          </cell>
          <cell r="N6553">
            <v>6</v>
          </cell>
          <cell r="O6553" t="str">
            <v>US</v>
          </cell>
          <cell r="Q6553" t="str">
            <v>EXG</v>
          </cell>
          <cell r="R6553">
            <v>12</v>
          </cell>
          <cell r="S6553">
            <v>2304</v>
          </cell>
          <cell r="T6553">
            <v>5.31</v>
          </cell>
          <cell r="U6553" t="str">
            <v>US$</v>
          </cell>
          <cell r="W6553" t="str">
            <v>FLT</v>
          </cell>
          <cell r="X6553" t="str">
            <v>BRN</v>
          </cell>
          <cell r="Y6553" t="str">
            <v>OIL</v>
          </cell>
          <cell r="Z6553" t="str">
            <v>EXG</v>
          </cell>
        </row>
        <row r="6554">
          <cell r="A6554" t="str">
            <v>PH6607</v>
          </cell>
          <cell r="B6554" t="str">
            <v>9100382139</v>
          </cell>
          <cell r="C6554" t="str">
            <v>10009100382136</v>
          </cell>
          <cell r="D6554">
            <v>0.4</v>
          </cell>
          <cell r="E6554">
            <v>1.4999999999999999E-2</v>
          </cell>
          <cell r="F6554">
            <v>2.78</v>
          </cell>
          <cell r="G6554">
            <v>2.78</v>
          </cell>
          <cell r="H6554">
            <v>2.7469999999999999</v>
          </cell>
          <cell r="I6554">
            <v>2.4</v>
          </cell>
          <cell r="J6554">
            <v>9.2999999999999999E-2</v>
          </cell>
          <cell r="K6554">
            <v>5.99</v>
          </cell>
          <cell r="L6554">
            <v>2.99</v>
          </cell>
          <cell r="M6554">
            <v>8.98</v>
          </cell>
          <cell r="N6554">
            <v>6</v>
          </cell>
          <cell r="O6554" t="str">
            <v>CA</v>
          </cell>
          <cell r="P6554" t="str">
            <v>RA</v>
          </cell>
          <cell r="Q6554" t="str">
            <v>EXG</v>
          </cell>
          <cell r="R6554">
            <v>12</v>
          </cell>
          <cell r="S6554">
            <v>2304</v>
          </cell>
          <cell r="T6554">
            <v>5.31</v>
          </cell>
          <cell r="U6554" t="str">
            <v>US$</v>
          </cell>
          <cell r="V6554" t="str">
            <v>EA</v>
          </cell>
          <cell r="W6554" t="str">
            <v>FLT</v>
          </cell>
          <cell r="X6554" t="str">
            <v>BRN</v>
          </cell>
          <cell r="Y6554" t="str">
            <v>OIL</v>
          </cell>
          <cell r="Z6554" t="str">
            <v>EXG</v>
          </cell>
        </row>
        <row r="6555">
          <cell r="A6555" t="str">
            <v>PH6607</v>
          </cell>
          <cell r="B6555" t="str">
            <v>9100382139</v>
          </cell>
          <cell r="C6555" t="str">
            <v>10009100382136</v>
          </cell>
          <cell r="D6555">
            <v>0.39200000000000002</v>
          </cell>
          <cell r="E6555">
            <v>1.2E-2</v>
          </cell>
          <cell r="F6555">
            <v>2.78</v>
          </cell>
          <cell r="G6555">
            <v>2.78</v>
          </cell>
          <cell r="H6555">
            <v>2.7469999999999999</v>
          </cell>
          <cell r="I6555">
            <v>2.3519999999999999</v>
          </cell>
          <cell r="J6555">
            <v>9.4E-2</v>
          </cell>
          <cell r="K6555">
            <v>9</v>
          </cell>
          <cell r="L6555">
            <v>6</v>
          </cell>
          <cell r="M6555">
            <v>3</v>
          </cell>
          <cell r="N6555">
            <v>6</v>
          </cell>
          <cell r="O6555" t="str">
            <v>CA</v>
          </cell>
          <cell r="P6555" t="str">
            <v>RA</v>
          </cell>
          <cell r="Q6555" t="str">
            <v>EXG</v>
          </cell>
          <cell r="R6555">
            <v>12</v>
          </cell>
          <cell r="S6555">
            <v>2304</v>
          </cell>
          <cell r="T6555">
            <v>5.31</v>
          </cell>
          <cell r="U6555" t="str">
            <v>US$</v>
          </cell>
          <cell r="V6555" t="str">
            <v>EA</v>
          </cell>
          <cell r="W6555" t="str">
            <v>FLT</v>
          </cell>
          <cell r="X6555" t="str">
            <v>BRN</v>
          </cell>
          <cell r="Y6555" t="str">
            <v>OIL</v>
          </cell>
          <cell r="Z6555" t="str">
            <v>EXG</v>
          </cell>
        </row>
        <row r="6556">
          <cell r="A6556" t="str">
            <v>PH6607AZ</v>
          </cell>
          <cell r="B6556" t="str">
            <v>9100544285</v>
          </cell>
          <cell r="C6556" t="str">
            <v>10009100544282</v>
          </cell>
          <cell r="D6556">
            <v>0.1</v>
          </cell>
          <cell r="E6556">
            <v>0</v>
          </cell>
          <cell r="F6556">
            <v>0</v>
          </cell>
          <cell r="G6556">
            <v>0</v>
          </cell>
          <cell r="H6556">
            <v>0</v>
          </cell>
          <cell r="I6556">
            <v>0.6</v>
          </cell>
          <cell r="J6556">
            <v>0.10100000000000001</v>
          </cell>
          <cell r="K6556">
            <v>6.125</v>
          </cell>
          <cell r="L6556">
            <v>3.375</v>
          </cell>
          <cell r="M6556">
            <v>8.4369999999999994</v>
          </cell>
          <cell r="N6556">
            <v>6</v>
          </cell>
          <cell r="O6556" t="str">
            <v>CA</v>
          </cell>
          <cell r="P6556" t="str">
            <v>RA</v>
          </cell>
          <cell r="Q6556" t="str">
            <v>EXG</v>
          </cell>
          <cell r="R6556">
            <v>12</v>
          </cell>
          <cell r="S6556">
            <v>2664</v>
          </cell>
          <cell r="T6556">
            <v>3.26</v>
          </cell>
          <cell r="U6556" t="str">
            <v>US$</v>
          </cell>
          <cell r="V6556" t="str">
            <v>EA</v>
          </cell>
          <cell r="W6556" t="str">
            <v>FLT</v>
          </cell>
          <cell r="X6556" t="str">
            <v>BRN</v>
          </cell>
          <cell r="Y6556" t="str">
            <v>OIL</v>
          </cell>
          <cell r="Z6556" t="str">
            <v>EXG</v>
          </cell>
        </row>
        <row r="6557">
          <cell r="A6557" t="str">
            <v>PH6607FP</v>
          </cell>
          <cell r="B6557" t="str">
            <v>9100530172</v>
          </cell>
          <cell r="C6557" t="str">
            <v>10009100048155</v>
          </cell>
          <cell r="D6557">
            <v>0.375</v>
          </cell>
          <cell r="E6557">
            <v>1.4999999999999999E-2</v>
          </cell>
          <cell r="F6557">
            <v>0</v>
          </cell>
          <cell r="G6557">
            <v>0</v>
          </cell>
          <cell r="H6557">
            <v>0</v>
          </cell>
          <cell r="I6557">
            <v>4.5</v>
          </cell>
          <cell r="J6557">
            <v>0.18</v>
          </cell>
          <cell r="K6557">
            <v>11.375</v>
          </cell>
          <cell r="L6557">
            <v>8.4369999999999994</v>
          </cell>
          <cell r="M6557">
            <v>3.25</v>
          </cell>
          <cell r="N6557">
            <v>12</v>
          </cell>
          <cell r="O6557" t="str">
            <v>US</v>
          </cell>
          <cell r="P6557" t="str">
            <v>RA</v>
          </cell>
          <cell r="Q6557" t="str">
            <v>EXG</v>
          </cell>
          <cell r="R6557">
            <v>10</v>
          </cell>
          <cell r="S6557">
            <v>2160</v>
          </cell>
          <cell r="T6557">
            <v>5.07</v>
          </cell>
          <cell r="U6557" t="str">
            <v>US$</v>
          </cell>
          <cell r="V6557" t="str">
            <v>EA</v>
          </cell>
          <cell r="W6557" t="str">
            <v>FLT</v>
          </cell>
          <cell r="X6557" t="str">
            <v>BRN</v>
          </cell>
          <cell r="Y6557" t="str">
            <v>OIL</v>
          </cell>
          <cell r="Z6557" t="str">
            <v>EXG</v>
          </cell>
        </row>
        <row r="6558">
          <cell r="A6558" t="str">
            <v>PH6607FP</v>
          </cell>
          <cell r="B6558" t="str">
            <v>9100011343</v>
          </cell>
          <cell r="C6558" t="str">
            <v>50009100048153</v>
          </cell>
          <cell r="D6558">
            <v>0.36699999999999999</v>
          </cell>
          <cell r="E6558">
            <v>0</v>
          </cell>
          <cell r="F6558">
            <v>0</v>
          </cell>
          <cell r="G6558">
            <v>0</v>
          </cell>
          <cell r="H6558">
            <v>0</v>
          </cell>
          <cell r="I6558">
            <v>2.202</v>
          </cell>
          <cell r="J6558">
            <v>7.9000000000000001E-2</v>
          </cell>
          <cell r="K6558">
            <v>8.4369999999999994</v>
          </cell>
          <cell r="L6558">
            <v>5.625</v>
          </cell>
          <cell r="M6558">
            <v>2.875</v>
          </cell>
          <cell r="N6558">
            <v>6</v>
          </cell>
          <cell r="O6558" t="str">
            <v>CA</v>
          </cell>
          <cell r="P6558" t="str">
            <v>RA</v>
          </cell>
          <cell r="Q6558" t="str">
            <v>EXG</v>
          </cell>
          <cell r="R6558">
            <v>12</v>
          </cell>
          <cell r="S6558">
            <v>2664</v>
          </cell>
          <cell r="T6558">
            <v>5.07</v>
          </cell>
          <cell r="U6558" t="str">
            <v>US$</v>
          </cell>
          <cell r="V6558" t="str">
            <v>EA</v>
          </cell>
          <cell r="W6558" t="str">
            <v>FLT</v>
          </cell>
          <cell r="X6558" t="str">
            <v>BRN</v>
          </cell>
          <cell r="Y6558" t="str">
            <v>OIL</v>
          </cell>
          <cell r="Z6558" t="str">
            <v>EXG</v>
          </cell>
        </row>
        <row r="6559">
          <cell r="A6559" t="str">
            <v>PH6607PRO</v>
          </cell>
          <cell r="B6559" t="str">
            <v>9100022530</v>
          </cell>
          <cell r="C6559" t="str">
            <v>10009100022537</v>
          </cell>
          <cell r="D6559">
            <v>0.39100000000000001</v>
          </cell>
          <cell r="E6559">
            <v>1.4999999999999999E-2</v>
          </cell>
          <cell r="F6559">
            <v>0</v>
          </cell>
          <cell r="G6559">
            <v>0</v>
          </cell>
          <cell r="H6559">
            <v>0</v>
          </cell>
          <cell r="I6559">
            <v>4.6920000000000002</v>
          </cell>
          <cell r="J6559">
            <v>0.18</v>
          </cell>
          <cell r="K6559">
            <v>11.25</v>
          </cell>
          <cell r="L6559">
            <v>8.4380000000000006</v>
          </cell>
          <cell r="M6559">
            <v>3.75</v>
          </cell>
          <cell r="N6559">
            <v>12</v>
          </cell>
          <cell r="O6559" t="str">
            <v>CA</v>
          </cell>
          <cell r="Q6559" t="str">
            <v>FRP</v>
          </cell>
          <cell r="R6559">
            <v>10</v>
          </cell>
          <cell r="S6559">
            <v>2160</v>
          </cell>
          <cell r="T6559">
            <v>1.62</v>
          </cell>
          <cell r="U6559" t="str">
            <v>US$</v>
          </cell>
          <cell r="W6559" t="str">
            <v>FLT</v>
          </cell>
          <cell r="X6559" t="str">
            <v>BRN</v>
          </cell>
          <cell r="Y6559" t="str">
            <v>OIL</v>
          </cell>
          <cell r="Z6559" t="str">
            <v>FRP</v>
          </cell>
        </row>
        <row r="6560">
          <cell r="A6560" t="str">
            <v>PH6607PRO</v>
          </cell>
          <cell r="B6560" t="str">
            <v>9100022547</v>
          </cell>
          <cell r="C6560" t="str">
            <v>10009100022544</v>
          </cell>
          <cell r="D6560">
            <v>0.36499999999999999</v>
          </cell>
          <cell r="E6560">
            <v>1.4999999999999999E-2</v>
          </cell>
          <cell r="F6560">
            <v>0</v>
          </cell>
          <cell r="G6560">
            <v>0</v>
          </cell>
          <cell r="H6560">
            <v>0</v>
          </cell>
          <cell r="I6560">
            <v>4.38</v>
          </cell>
          <cell r="J6560">
            <v>0.18</v>
          </cell>
          <cell r="K6560">
            <v>11.25</v>
          </cell>
          <cell r="L6560">
            <v>8.4380000000000006</v>
          </cell>
          <cell r="M6560">
            <v>3.75</v>
          </cell>
          <cell r="N6560">
            <v>12</v>
          </cell>
          <cell r="O6560" t="str">
            <v>US</v>
          </cell>
          <cell r="P6560" t="str">
            <v>RA</v>
          </cell>
          <cell r="Q6560" t="str">
            <v>FRP</v>
          </cell>
          <cell r="R6560">
            <v>10</v>
          </cell>
          <cell r="S6560">
            <v>2160</v>
          </cell>
          <cell r="T6560">
            <v>1.62</v>
          </cell>
          <cell r="U6560" t="str">
            <v>US$</v>
          </cell>
          <cell r="V6560" t="str">
            <v>EA</v>
          </cell>
          <cell r="W6560" t="str">
            <v>FLT</v>
          </cell>
          <cell r="X6560" t="str">
            <v>BRN</v>
          </cell>
          <cell r="Y6560" t="str">
            <v>OIL</v>
          </cell>
          <cell r="Z6560" t="str">
            <v>FRP</v>
          </cell>
        </row>
        <row r="6561">
          <cell r="A6561" t="str">
            <v>PH6607X</v>
          </cell>
          <cell r="B6561" t="str">
            <v>9100046796</v>
          </cell>
          <cell r="C6561" t="str">
            <v>10009100046793</v>
          </cell>
          <cell r="D6561">
            <v>0.4</v>
          </cell>
          <cell r="E6561">
            <v>1.4E-2</v>
          </cell>
          <cell r="F6561">
            <v>2.79</v>
          </cell>
          <cell r="G6561">
            <v>2.79</v>
          </cell>
          <cell r="H6561">
            <v>2.7669999999999999</v>
          </cell>
          <cell r="I6561">
            <v>2.4</v>
          </cell>
          <cell r="J6561">
            <v>8.4000000000000005E-2</v>
          </cell>
          <cell r="K6561">
            <v>8.875</v>
          </cell>
          <cell r="L6561">
            <v>6.125</v>
          </cell>
          <cell r="M6561">
            <v>3.5</v>
          </cell>
          <cell r="N6561">
            <v>6</v>
          </cell>
          <cell r="O6561" t="str">
            <v>US</v>
          </cell>
          <cell r="P6561" t="str">
            <v>RA</v>
          </cell>
          <cell r="Q6561" t="str">
            <v>EXG</v>
          </cell>
          <cell r="R6561">
            <v>12</v>
          </cell>
          <cell r="S6561">
            <v>2304</v>
          </cell>
          <cell r="T6561">
            <v>5.01</v>
          </cell>
          <cell r="U6561" t="str">
            <v>US$</v>
          </cell>
          <cell r="V6561" t="str">
            <v>EA</v>
          </cell>
          <cell r="W6561" t="str">
            <v>FLT</v>
          </cell>
          <cell r="X6561" t="str">
            <v>BRN</v>
          </cell>
          <cell r="Y6561" t="str">
            <v>OIL</v>
          </cell>
          <cell r="Z6561" t="str">
            <v>EXG</v>
          </cell>
        </row>
        <row r="6562">
          <cell r="A6562" t="str">
            <v>PH6637</v>
          </cell>
          <cell r="B6562" t="str">
            <v>9100420312</v>
          </cell>
          <cell r="C6562" t="str">
            <v>10009100420319</v>
          </cell>
          <cell r="D6562">
            <v>2.742</v>
          </cell>
          <cell r="E6562">
            <v>0.17499999999999999</v>
          </cell>
          <cell r="F6562">
            <v>5.2270000000000003</v>
          </cell>
          <cell r="G6562">
            <v>5.2270000000000003</v>
          </cell>
          <cell r="H6562">
            <v>9.33</v>
          </cell>
          <cell r="I6562">
            <v>32.904000000000003</v>
          </cell>
          <cell r="J6562">
            <v>2.1</v>
          </cell>
          <cell r="K6562">
            <v>21.5</v>
          </cell>
          <cell r="L6562">
            <v>16.25</v>
          </cell>
          <cell r="M6562">
            <v>10.125</v>
          </cell>
          <cell r="N6562">
            <v>12</v>
          </cell>
          <cell r="O6562" t="str">
            <v>US</v>
          </cell>
          <cell r="Q6562" t="str">
            <v>HDO</v>
          </cell>
          <cell r="R6562">
            <v>4</v>
          </cell>
          <cell r="S6562">
            <v>240</v>
          </cell>
          <cell r="T6562">
            <v>30.39</v>
          </cell>
          <cell r="U6562" t="str">
            <v>US$</v>
          </cell>
          <cell r="W6562" t="str">
            <v>FLT</v>
          </cell>
          <cell r="X6562" t="str">
            <v>BRN</v>
          </cell>
          <cell r="Y6562" t="str">
            <v>FOT</v>
          </cell>
          <cell r="Z6562" t="str">
            <v>HDO</v>
          </cell>
        </row>
        <row r="6563">
          <cell r="A6563" t="str">
            <v>PH6641</v>
          </cell>
          <cell r="B6563" t="str">
            <v>9100420329</v>
          </cell>
          <cell r="C6563" t="str">
            <v>10009100420326</v>
          </cell>
          <cell r="D6563">
            <v>1.46</v>
          </cell>
          <cell r="E6563">
            <v>1.7000000000000001E-2</v>
          </cell>
          <cell r="F6563">
            <v>3.8519999999999999</v>
          </cell>
          <cell r="G6563">
            <v>3.8519999999999999</v>
          </cell>
          <cell r="H6563">
            <v>7.1420000000000003</v>
          </cell>
          <cell r="I6563">
            <v>8.76</v>
          </cell>
          <cell r="J6563">
            <v>0.20399999999999999</v>
          </cell>
          <cell r="K6563">
            <v>12.061999999999999</v>
          </cell>
          <cell r="L6563">
            <v>8.25</v>
          </cell>
          <cell r="M6563">
            <v>7.9370000000000003</v>
          </cell>
          <cell r="N6563">
            <v>6</v>
          </cell>
          <cell r="O6563" t="str">
            <v>US</v>
          </cell>
          <cell r="Q6563" t="str">
            <v>FOH</v>
          </cell>
          <cell r="R6563">
            <v>5</v>
          </cell>
          <cell r="S6563">
            <v>600</v>
          </cell>
          <cell r="T6563">
            <v>8.18</v>
          </cell>
          <cell r="U6563" t="str">
            <v>US$</v>
          </cell>
          <cell r="W6563" t="str">
            <v>FLT</v>
          </cell>
          <cell r="X6563" t="str">
            <v>BRN</v>
          </cell>
          <cell r="Y6563" t="str">
            <v>OIL</v>
          </cell>
          <cell r="Z6563" t="str">
            <v>FOH</v>
          </cell>
        </row>
        <row r="6564">
          <cell r="A6564" t="str">
            <v>PH6643</v>
          </cell>
          <cell r="B6564" t="str">
            <v>9100420343</v>
          </cell>
          <cell r="C6564" t="str">
            <v>10009100420340</v>
          </cell>
          <cell r="D6564">
            <v>3.2909999999999999</v>
          </cell>
          <cell r="E6564">
            <v>0.129</v>
          </cell>
          <cell r="F6564">
            <v>5.75</v>
          </cell>
          <cell r="G6564">
            <v>5.75</v>
          </cell>
          <cell r="H6564">
            <v>6.75</v>
          </cell>
          <cell r="I6564">
            <v>19.745999999999999</v>
          </cell>
          <cell r="J6564">
            <v>0.9</v>
          </cell>
          <cell r="K6564">
            <v>17.562000000000001</v>
          </cell>
          <cell r="L6564">
            <v>11.811999999999999</v>
          </cell>
          <cell r="M6564">
            <v>7.5</v>
          </cell>
          <cell r="N6564">
            <v>6</v>
          </cell>
          <cell r="O6564" t="str">
            <v>TR</v>
          </cell>
          <cell r="P6564" t="str">
            <v>RA</v>
          </cell>
          <cell r="Q6564" t="str">
            <v>FOH</v>
          </cell>
          <cell r="R6564">
            <v>6</v>
          </cell>
          <cell r="S6564">
            <v>288</v>
          </cell>
          <cell r="T6564">
            <v>17.29</v>
          </cell>
          <cell r="U6564" t="str">
            <v>US$</v>
          </cell>
          <cell r="V6564" t="str">
            <v>EA</v>
          </cell>
          <cell r="W6564" t="str">
            <v>FLT</v>
          </cell>
          <cell r="X6564" t="str">
            <v>BRN</v>
          </cell>
          <cell r="Y6564" t="str">
            <v>OIL</v>
          </cell>
          <cell r="Z6564" t="str">
            <v>FOH</v>
          </cell>
        </row>
        <row r="6565">
          <cell r="A6565" t="str">
            <v>PH6644</v>
          </cell>
          <cell r="B6565" t="str">
            <v>9100420350</v>
          </cell>
          <cell r="C6565" t="str">
            <v>10009100420357</v>
          </cell>
          <cell r="D6565">
            <v>1.863</v>
          </cell>
          <cell r="E6565">
            <v>9.9000000000000005E-2</v>
          </cell>
          <cell r="F6565">
            <v>4.79</v>
          </cell>
          <cell r="G6565">
            <v>4.79</v>
          </cell>
          <cell r="H6565">
            <v>8.2050000000000001</v>
          </cell>
          <cell r="I6565">
            <v>11.178000000000001</v>
          </cell>
          <cell r="J6565">
            <v>1.1879999999999999</v>
          </cell>
          <cell r="K6565">
            <v>14.875</v>
          </cell>
          <cell r="L6565">
            <v>10.125</v>
          </cell>
          <cell r="M6565">
            <v>9</v>
          </cell>
          <cell r="N6565">
            <v>12</v>
          </cell>
          <cell r="O6565" t="str">
            <v>US</v>
          </cell>
          <cell r="P6565" t="str">
            <v>RA</v>
          </cell>
          <cell r="Q6565" t="str">
            <v>FOH</v>
          </cell>
          <cell r="R6565">
            <v>4</v>
          </cell>
          <cell r="S6565">
            <v>312</v>
          </cell>
          <cell r="T6565">
            <v>11.47</v>
          </cell>
          <cell r="U6565" t="str">
            <v>US$</v>
          </cell>
          <cell r="V6565" t="str">
            <v>EA</v>
          </cell>
          <cell r="W6565" t="str">
            <v>FLT</v>
          </cell>
          <cell r="X6565" t="str">
            <v>BRN</v>
          </cell>
          <cell r="Y6565" t="str">
            <v>OIL</v>
          </cell>
          <cell r="Z6565" t="str">
            <v>FOH</v>
          </cell>
        </row>
        <row r="6566">
          <cell r="A6566" t="str">
            <v>PH6657</v>
          </cell>
          <cell r="B6566" t="str">
            <v>9100420435</v>
          </cell>
          <cell r="C6566" t="str">
            <v>10009100420432</v>
          </cell>
          <cell r="D6566">
            <v>1.141</v>
          </cell>
          <cell r="E6566">
            <v>5.8000000000000003E-2</v>
          </cell>
          <cell r="F6566">
            <v>3.8519999999999999</v>
          </cell>
          <cell r="G6566">
            <v>3.8519999999999999</v>
          </cell>
          <cell r="H6566">
            <v>4.2670000000000003</v>
          </cell>
          <cell r="I6566">
            <v>6.8460000000000001</v>
          </cell>
          <cell r="J6566">
            <v>0.34799999999999998</v>
          </cell>
          <cell r="K6566">
            <v>12.061999999999999</v>
          </cell>
          <cell r="L6566">
            <v>8.25</v>
          </cell>
          <cell r="M6566">
            <v>5.0620000000000003</v>
          </cell>
          <cell r="N6566">
            <v>6</v>
          </cell>
          <cell r="O6566" t="str">
            <v>KR</v>
          </cell>
          <cell r="P6566" t="str">
            <v>RA</v>
          </cell>
          <cell r="Q6566" t="str">
            <v>FOH</v>
          </cell>
          <cell r="R6566">
            <v>8</v>
          </cell>
          <cell r="S6566">
            <v>960</v>
          </cell>
          <cell r="T6566">
            <v>12.78</v>
          </cell>
          <cell r="U6566" t="str">
            <v>US$</v>
          </cell>
          <cell r="V6566" t="str">
            <v>EA</v>
          </cell>
          <cell r="W6566" t="str">
            <v>FLT</v>
          </cell>
          <cell r="X6566" t="str">
            <v>BRN</v>
          </cell>
          <cell r="Y6566" t="str">
            <v>OIL</v>
          </cell>
          <cell r="Z6566" t="str">
            <v>FOH</v>
          </cell>
        </row>
        <row r="6567">
          <cell r="A6567" t="str">
            <v>PH6811</v>
          </cell>
          <cell r="B6567" t="str">
            <v>9100382283</v>
          </cell>
          <cell r="C6567" t="str">
            <v>50009100382288</v>
          </cell>
          <cell r="D6567">
            <v>0.65</v>
          </cell>
          <cell r="E6567">
            <v>2.3E-2</v>
          </cell>
          <cell r="F6567">
            <v>3.29</v>
          </cell>
          <cell r="G6567">
            <v>3.29</v>
          </cell>
          <cell r="H6567">
            <v>3.3919999999999999</v>
          </cell>
          <cell r="I6567">
            <v>3.9</v>
          </cell>
          <cell r="J6567">
            <v>0.13800000000000001</v>
          </cell>
          <cell r="K6567">
            <v>10.375</v>
          </cell>
          <cell r="L6567">
            <v>7.125</v>
          </cell>
          <cell r="M6567">
            <v>4.1870000000000003</v>
          </cell>
          <cell r="N6567">
            <v>6</v>
          </cell>
          <cell r="O6567" t="str">
            <v>CA</v>
          </cell>
          <cell r="Q6567" t="str">
            <v>EXG</v>
          </cell>
          <cell r="R6567">
            <v>10</v>
          </cell>
          <cell r="S6567">
            <v>1680</v>
          </cell>
          <cell r="T6567">
            <v>5.31</v>
          </cell>
          <cell r="U6567" t="str">
            <v>US$</v>
          </cell>
          <cell r="W6567" t="str">
            <v>FLT</v>
          </cell>
          <cell r="X6567" t="str">
            <v>BRN</v>
          </cell>
          <cell r="Y6567" t="str">
            <v>OIL</v>
          </cell>
          <cell r="Z6567" t="str">
            <v>EXG</v>
          </cell>
        </row>
        <row r="6568">
          <cell r="A6568" t="str">
            <v>PH6811</v>
          </cell>
          <cell r="B6568" t="str">
            <v>9100382283</v>
          </cell>
          <cell r="C6568" t="str">
            <v>50009100382288</v>
          </cell>
          <cell r="D6568">
            <v>0.65</v>
          </cell>
          <cell r="E6568">
            <v>2.8000000000000001E-2</v>
          </cell>
          <cell r="F6568">
            <v>3.29</v>
          </cell>
          <cell r="G6568">
            <v>3.29</v>
          </cell>
          <cell r="H6568">
            <v>3.3919999999999999</v>
          </cell>
          <cell r="I6568">
            <v>3.9</v>
          </cell>
          <cell r="J6568">
            <v>0.16800000000000001</v>
          </cell>
          <cell r="K6568">
            <v>10.375</v>
          </cell>
          <cell r="L6568">
            <v>7.125</v>
          </cell>
          <cell r="M6568">
            <v>4.1870000000000003</v>
          </cell>
          <cell r="N6568">
            <v>6</v>
          </cell>
          <cell r="O6568" t="str">
            <v>CA</v>
          </cell>
          <cell r="Q6568" t="str">
            <v>EXG</v>
          </cell>
          <cell r="R6568">
            <v>10</v>
          </cell>
          <cell r="S6568">
            <v>1680</v>
          </cell>
          <cell r="T6568">
            <v>5.31</v>
          </cell>
          <cell r="U6568" t="str">
            <v>US$</v>
          </cell>
          <cell r="W6568" t="str">
            <v>FLT</v>
          </cell>
          <cell r="X6568" t="str">
            <v>BRN</v>
          </cell>
          <cell r="Y6568" t="str">
            <v>OIL</v>
          </cell>
          <cell r="Z6568" t="str">
            <v>EXG</v>
          </cell>
        </row>
        <row r="6569">
          <cell r="A6569" t="str">
            <v>PH6813</v>
          </cell>
          <cell r="B6569" t="str">
            <v>9100382191</v>
          </cell>
          <cell r="C6569" t="str">
            <v>10009100382198</v>
          </cell>
          <cell r="D6569">
            <v>1.375</v>
          </cell>
          <cell r="E6569">
            <v>8.7999999999999995E-2</v>
          </cell>
          <cell r="F6569">
            <v>3.8519999999999999</v>
          </cell>
          <cell r="G6569">
            <v>3.8519999999999999</v>
          </cell>
          <cell r="H6569">
            <v>8.33</v>
          </cell>
          <cell r="I6569">
            <v>8.25</v>
          </cell>
          <cell r="J6569">
            <v>0.52800000000000002</v>
          </cell>
          <cell r="K6569">
            <v>12.061999999999999</v>
          </cell>
          <cell r="L6569">
            <v>8.25</v>
          </cell>
          <cell r="M6569">
            <v>9.125</v>
          </cell>
          <cell r="N6569">
            <v>6</v>
          </cell>
          <cell r="O6569" t="str">
            <v>DE</v>
          </cell>
          <cell r="Q6569" t="str">
            <v>EXG</v>
          </cell>
          <cell r="R6569">
            <v>4</v>
          </cell>
          <cell r="S6569">
            <v>480</v>
          </cell>
          <cell r="T6569">
            <v>38.450000000000003</v>
          </cell>
          <cell r="U6569" t="str">
            <v>US$</v>
          </cell>
          <cell r="W6569" t="str">
            <v>FLT</v>
          </cell>
          <cell r="X6569" t="str">
            <v>BRN</v>
          </cell>
          <cell r="Y6569" t="str">
            <v>OIL</v>
          </cell>
          <cell r="Z6569" t="str">
            <v>EXG</v>
          </cell>
        </row>
        <row r="6570">
          <cell r="A6570" t="str">
            <v>PH6923</v>
          </cell>
          <cell r="B6570" t="str">
            <v>9100382238</v>
          </cell>
          <cell r="C6570" t="str">
            <v>10009100382235</v>
          </cell>
          <cell r="D6570">
            <v>1.25</v>
          </cell>
          <cell r="E6570">
            <v>6.8000000000000005E-2</v>
          </cell>
          <cell r="F6570">
            <v>3.9169999999999998</v>
          </cell>
          <cell r="G6570">
            <v>3.9169999999999998</v>
          </cell>
          <cell r="H6570">
            <v>6.2089999999999996</v>
          </cell>
          <cell r="I6570">
            <v>7.5</v>
          </cell>
          <cell r="J6570">
            <v>0.40799999999999997</v>
          </cell>
          <cell r="K6570">
            <v>12.5</v>
          </cell>
          <cell r="L6570">
            <v>8.625</v>
          </cell>
          <cell r="M6570">
            <v>7</v>
          </cell>
          <cell r="N6570">
            <v>6</v>
          </cell>
          <cell r="O6570" t="str">
            <v>US</v>
          </cell>
          <cell r="P6570" t="str">
            <v>RA</v>
          </cell>
          <cell r="Q6570" t="str">
            <v>FOH</v>
          </cell>
          <cell r="R6570">
            <v>6</v>
          </cell>
          <cell r="S6570">
            <v>720</v>
          </cell>
          <cell r="T6570">
            <v>7.52</v>
          </cell>
          <cell r="U6570" t="str">
            <v>US$</v>
          </cell>
          <cell r="V6570" t="str">
            <v>EA</v>
          </cell>
          <cell r="W6570" t="str">
            <v>FLT</v>
          </cell>
          <cell r="X6570" t="str">
            <v>BRN</v>
          </cell>
          <cell r="Y6570" t="str">
            <v>OIL</v>
          </cell>
          <cell r="Z6570" t="str">
            <v>FOH</v>
          </cell>
        </row>
        <row r="6571">
          <cell r="A6571" t="str">
            <v>PH6941</v>
          </cell>
          <cell r="B6571" t="str">
            <v>9100382245</v>
          </cell>
          <cell r="C6571" t="str">
            <v>10009100382242</v>
          </cell>
          <cell r="D6571">
            <v>0.92600000000000005</v>
          </cell>
          <cell r="E6571">
            <v>3.6999999999999998E-2</v>
          </cell>
          <cell r="F6571">
            <v>3.8519999999999999</v>
          </cell>
          <cell r="G6571">
            <v>3.8519999999999999</v>
          </cell>
          <cell r="H6571">
            <v>5.33</v>
          </cell>
          <cell r="I6571">
            <v>5.556</v>
          </cell>
          <cell r="J6571">
            <v>0.222</v>
          </cell>
          <cell r="K6571">
            <v>12.061999999999999</v>
          </cell>
          <cell r="L6571">
            <v>8.25</v>
          </cell>
          <cell r="M6571">
            <v>6.125</v>
          </cell>
          <cell r="N6571">
            <v>6</v>
          </cell>
          <cell r="O6571" t="str">
            <v>CN</v>
          </cell>
          <cell r="P6571" t="str">
            <v>RA</v>
          </cell>
          <cell r="Q6571" t="str">
            <v>EXG</v>
          </cell>
          <cell r="R6571">
            <v>6</v>
          </cell>
          <cell r="S6571">
            <v>720</v>
          </cell>
          <cell r="T6571">
            <v>17.62</v>
          </cell>
          <cell r="U6571" t="str">
            <v>US$</v>
          </cell>
          <cell r="V6571" t="str">
            <v>EA</v>
          </cell>
          <cell r="W6571" t="str">
            <v>FLT</v>
          </cell>
          <cell r="X6571" t="str">
            <v>BRN</v>
          </cell>
          <cell r="Y6571" t="str">
            <v>OIL</v>
          </cell>
          <cell r="Z6571" t="str">
            <v>EXG</v>
          </cell>
        </row>
        <row r="6572">
          <cell r="A6572" t="str">
            <v>PH7</v>
          </cell>
          <cell r="B6572" t="str">
            <v>9100380067</v>
          </cell>
          <cell r="C6572" t="str">
            <v>50009100380062</v>
          </cell>
          <cell r="D6572">
            <v>1.653</v>
          </cell>
          <cell r="E6572">
            <v>6.2E-2</v>
          </cell>
          <cell r="F6572">
            <v>4.415</v>
          </cell>
          <cell r="G6572">
            <v>4.415</v>
          </cell>
          <cell r="H6572">
            <v>4.33</v>
          </cell>
          <cell r="I6572">
            <v>9.9179999999999993</v>
          </cell>
          <cell r="J6572">
            <v>0.372</v>
          </cell>
          <cell r="K6572">
            <v>13.811999999999999</v>
          </cell>
          <cell r="L6572">
            <v>9.375</v>
          </cell>
          <cell r="M6572">
            <v>5.125</v>
          </cell>
          <cell r="N6572">
            <v>6</v>
          </cell>
          <cell r="O6572" t="str">
            <v>US</v>
          </cell>
          <cell r="P6572" t="str">
            <v>RA</v>
          </cell>
          <cell r="Q6572" t="str">
            <v>FOH</v>
          </cell>
          <cell r="R6572">
            <v>5</v>
          </cell>
          <cell r="S6572">
            <v>390</v>
          </cell>
          <cell r="T6572">
            <v>7.13</v>
          </cell>
          <cell r="U6572" t="str">
            <v>US$</v>
          </cell>
          <cell r="V6572" t="str">
            <v>EA</v>
          </cell>
          <cell r="W6572" t="str">
            <v>FLT</v>
          </cell>
          <cell r="X6572" t="str">
            <v>BRN</v>
          </cell>
          <cell r="Y6572" t="str">
            <v>OIL</v>
          </cell>
          <cell r="Z6572" t="str">
            <v>FOH</v>
          </cell>
        </row>
        <row r="6573">
          <cell r="A6573" t="str">
            <v>PH7014</v>
          </cell>
          <cell r="B6573" t="str">
            <v>9100382290</v>
          </cell>
          <cell r="C6573" t="str">
            <v>50009100382295</v>
          </cell>
          <cell r="D6573">
            <v>1.758</v>
          </cell>
          <cell r="E6573">
            <v>7.1999999999999995E-2</v>
          </cell>
          <cell r="F6573">
            <v>4.79</v>
          </cell>
          <cell r="G6573">
            <v>4.79</v>
          </cell>
          <cell r="H6573">
            <v>6.33</v>
          </cell>
          <cell r="I6573">
            <v>10.548</v>
          </cell>
          <cell r="J6573">
            <v>0.432</v>
          </cell>
          <cell r="K6573">
            <v>15</v>
          </cell>
          <cell r="L6573">
            <v>10.25</v>
          </cell>
          <cell r="M6573">
            <v>6.8129999999999997</v>
          </cell>
          <cell r="N6573">
            <v>6</v>
          </cell>
          <cell r="O6573" t="str">
            <v>US</v>
          </cell>
          <cell r="P6573" t="str">
            <v>RA</v>
          </cell>
          <cell r="Q6573" t="str">
            <v>FOH</v>
          </cell>
          <cell r="R6573">
            <v>5</v>
          </cell>
          <cell r="S6573">
            <v>390</v>
          </cell>
          <cell r="T6573">
            <v>8.76</v>
          </cell>
          <cell r="U6573" t="str">
            <v>US$</v>
          </cell>
          <cell r="V6573" t="str">
            <v>EA</v>
          </cell>
          <cell r="W6573" t="str">
            <v>FLT</v>
          </cell>
          <cell r="X6573" t="str">
            <v>BRN</v>
          </cell>
          <cell r="Y6573" t="str">
            <v>OIL</v>
          </cell>
          <cell r="Z6573" t="str">
            <v>FOH</v>
          </cell>
        </row>
        <row r="6574">
          <cell r="A6574" t="str">
            <v>PH7014BR</v>
          </cell>
          <cell r="D6574">
            <v>4.46</v>
          </cell>
          <cell r="E6574">
            <v>0</v>
          </cell>
          <cell r="F6574">
            <v>0</v>
          </cell>
          <cell r="G6574">
            <v>0</v>
          </cell>
          <cell r="H6574">
            <v>0</v>
          </cell>
          <cell r="I6574">
            <v>0</v>
          </cell>
          <cell r="J6574">
            <v>0</v>
          </cell>
          <cell r="K6574">
            <v>0</v>
          </cell>
          <cell r="L6574">
            <v>0</v>
          </cell>
          <cell r="M6574">
            <v>0</v>
          </cell>
          <cell r="N6574">
            <v>0</v>
          </cell>
          <cell r="O6574" t="str">
            <v>BR</v>
          </cell>
          <cell r="P6574" t="str">
            <v>RA</v>
          </cell>
          <cell r="Q6574" t="str">
            <v>FOH</v>
          </cell>
          <cell r="R6574">
            <v>0</v>
          </cell>
          <cell r="S6574">
            <v>0</v>
          </cell>
          <cell r="T6574">
            <v>0</v>
          </cell>
          <cell r="V6574" t="str">
            <v>EA</v>
          </cell>
          <cell r="W6574" t="str">
            <v>FLT</v>
          </cell>
          <cell r="X6574" t="str">
            <v>BRN</v>
          </cell>
          <cell r="Y6574" t="str">
            <v>OIL</v>
          </cell>
          <cell r="Z6574" t="str">
            <v>FOH</v>
          </cell>
        </row>
        <row r="6575">
          <cell r="A6575" t="str">
            <v>PH7014FP</v>
          </cell>
          <cell r="B6575" t="str">
            <v>9100008862</v>
          </cell>
          <cell r="C6575" t="str">
            <v>10009100008869</v>
          </cell>
          <cell r="D6575">
            <v>1.6160000000000001</v>
          </cell>
          <cell r="E6575">
            <v>8.3000000000000004E-2</v>
          </cell>
          <cell r="F6575">
            <v>0</v>
          </cell>
          <cell r="G6575">
            <v>0</v>
          </cell>
          <cell r="H6575">
            <v>0</v>
          </cell>
          <cell r="I6575">
            <v>9.6959999999999997</v>
          </cell>
          <cell r="J6575">
            <v>0.498</v>
          </cell>
          <cell r="K6575">
            <v>14</v>
          </cell>
          <cell r="L6575">
            <v>9.375</v>
          </cell>
          <cell r="M6575">
            <v>6.625</v>
          </cell>
          <cell r="N6575">
            <v>6</v>
          </cell>
          <cell r="O6575" t="str">
            <v>US</v>
          </cell>
          <cell r="P6575" t="str">
            <v>RA</v>
          </cell>
          <cell r="Q6575" t="str">
            <v>FOH</v>
          </cell>
          <cell r="R6575">
            <v>6</v>
          </cell>
          <cell r="S6575">
            <v>540</v>
          </cell>
          <cell r="T6575">
            <v>8.17</v>
          </cell>
          <cell r="U6575" t="str">
            <v>US$</v>
          </cell>
          <cell r="V6575" t="str">
            <v>EA</v>
          </cell>
          <cell r="W6575" t="str">
            <v>FLT</v>
          </cell>
          <cell r="X6575" t="str">
            <v>BRN</v>
          </cell>
          <cell r="Y6575" t="str">
            <v>OIL</v>
          </cell>
          <cell r="Z6575" t="str">
            <v>FOH</v>
          </cell>
        </row>
        <row r="6576">
          <cell r="A6576" t="str">
            <v>PH7136</v>
          </cell>
          <cell r="B6576" t="str">
            <v>9100423566</v>
          </cell>
          <cell r="C6576" t="str">
            <v>10009100423563</v>
          </cell>
          <cell r="D6576">
            <v>2.13</v>
          </cell>
          <cell r="E6576">
            <v>0.12</v>
          </cell>
          <cell r="F6576">
            <v>4.415</v>
          </cell>
          <cell r="G6576">
            <v>4.415</v>
          </cell>
          <cell r="H6576">
            <v>7.2670000000000003</v>
          </cell>
          <cell r="I6576">
            <v>12.78</v>
          </cell>
          <cell r="J6576">
            <v>0.72</v>
          </cell>
          <cell r="K6576">
            <v>13.811999999999999</v>
          </cell>
          <cell r="L6576">
            <v>9.375</v>
          </cell>
          <cell r="M6576">
            <v>8.0619999999999994</v>
          </cell>
          <cell r="N6576">
            <v>6</v>
          </cell>
          <cell r="O6576" t="str">
            <v>US</v>
          </cell>
          <cell r="P6576" t="str">
            <v>RA</v>
          </cell>
          <cell r="Q6576" t="str">
            <v>FOH</v>
          </cell>
          <cell r="R6576">
            <v>4</v>
          </cell>
          <cell r="S6576">
            <v>312</v>
          </cell>
          <cell r="T6576">
            <v>13.06</v>
          </cell>
          <cell r="U6576" t="str">
            <v>US$</v>
          </cell>
          <cell r="V6576" t="str">
            <v>EA</v>
          </cell>
          <cell r="W6576" t="str">
            <v>FLT</v>
          </cell>
          <cell r="X6576" t="str">
            <v>BRN</v>
          </cell>
          <cell r="Y6576" t="str">
            <v>OIL</v>
          </cell>
          <cell r="Z6576" t="str">
            <v>FOH</v>
          </cell>
        </row>
        <row r="6577">
          <cell r="A6577" t="str">
            <v>PH7136BR</v>
          </cell>
          <cell r="D6577">
            <v>8.5000000000000006E-2</v>
          </cell>
          <cell r="E6577">
            <v>0</v>
          </cell>
          <cell r="F6577">
            <v>0</v>
          </cell>
          <cell r="G6577">
            <v>0</v>
          </cell>
          <cell r="H6577">
            <v>0</v>
          </cell>
          <cell r="I6577">
            <v>0</v>
          </cell>
          <cell r="J6577">
            <v>0</v>
          </cell>
          <cell r="K6577">
            <v>0</v>
          </cell>
          <cell r="L6577">
            <v>0</v>
          </cell>
          <cell r="M6577">
            <v>0</v>
          </cell>
          <cell r="N6577">
            <v>0</v>
          </cell>
          <cell r="O6577" t="str">
            <v>BR</v>
          </cell>
          <cell r="P6577" t="str">
            <v>RA</v>
          </cell>
          <cell r="Q6577" t="str">
            <v>FOH</v>
          </cell>
          <cell r="R6577">
            <v>0</v>
          </cell>
          <cell r="S6577">
            <v>0</v>
          </cell>
          <cell r="T6577">
            <v>4.7699999999999996</v>
          </cell>
          <cell r="U6577" t="str">
            <v>US$</v>
          </cell>
          <cell r="V6577" t="str">
            <v>EA</v>
          </cell>
          <cell r="W6577" t="str">
            <v>FLT</v>
          </cell>
          <cell r="X6577" t="str">
            <v>BRN</v>
          </cell>
          <cell r="Y6577" t="str">
            <v>OIL</v>
          </cell>
          <cell r="Z6577" t="str">
            <v>FOH</v>
          </cell>
        </row>
        <row r="6578">
          <cell r="A6578" t="str">
            <v>PH7138</v>
          </cell>
          <cell r="B6578" t="str">
            <v>9100000187</v>
          </cell>
          <cell r="C6578" t="str">
            <v>10009100000184</v>
          </cell>
          <cell r="D6578">
            <v>4.5419999999999998</v>
          </cell>
          <cell r="E6578">
            <v>0.26400000000000001</v>
          </cell>
          <cell r="F6578">
            <v>5.6020000000000003</v>
          </cell>
          <cell r="G6578">
            <v>5.6020000000000003</v>
          </cell>
          <cell r="H6578">
            <v>12.205</v>
          </cell>
          <cell r="I6578">
            <v>27.251999999999999</v>
          </cell>
          <cell r="J6578">
            <v>1.5840000000000001</v>
          </cell>
          <cell r="K6578">
            <v>17.375</v>
          </cell>
          <cell r="L6578">
            <v>11.75</v>
          </cell>
          <cell r="M6578">
            <v>13</v>
          </cell>
          <cell r="N6578">
            <v>6</v>
          </cell>
          <cell r="O6578" t="str">
            <v>US</v>
          </cell>
          <cell r="P6578" t="str">
            <v>RA</v>
          </cell>
          <cell r="Q6578" t="str">
            <v>FOH</v>
          </cell>
          <cell r="R6578">
            <v>3</v>
          </cell>
          <cell r="S6578">
            <v>162</v>
          </cell>
          <cell r="T6578">
            <v>23.04</v>
          </cell>
          <cell r="U6578" t="str">
            <v>US$</v>
          </cell>
          <cell r="V6578" t="str">
            <v>EA</v>
          </cell>
          <cell r="W6578" t="str">
            <v>FLT</v>
          </cell>
          <cell r="X6578" t="str">
            <v>BRN</v>
          </cell>
          <cell r="Y6578" t="str">
            <v>OIL</v>
          </cell>
          <cell r="Z6578" t="str">
            <v>FOH</v>
          </cell>
        </row>
        <row r="6579">
          <cell r="A6579" t="str">
            <v>PH7138FP</v>
          </cell>
          <cell r="B6579" t="str">
            <v>9100027375</v>
          </cell>
          <cell r="C6579" t="str">
            <v>10009100027372</v>
          </cell>
          <cell r="D6579">
            <v>4.3</v>
          </cell>
          <cell r="E6579">
            <v>0.251</v>
          </cell>
          <cell r="F6579">
            <v>0</v>
          </cell>
          <cell r="G6579">
            <v>0</v>
          </cell>
          <cell r="H6579">
            <v>0</v>
          </cell>
          <cell r="I6579">
            <v>25.8</v>
          </cell>
          <cell r="J6579">
            <v>1.506</v>
          </cell>
          <cell r="K6579">
            <v>17.375</v>
          </cell>
          <cell r="L6579">
            <v>11.75</v>
          </cell>
          <cell r="M6579">
            <v>12.875</v>
          </cell>
          <cell r="N6579">
            <v>6</v>
          </cell>
          <cell r="O6579" t="str">
            <v>US</v>
          </cell>
          <cell r="P6579" t="str">
            <v>RA</v>
          </cell>
          <cell r="Q6579" t="str">
            <v>FOH</v>
          </cell>
          <cell r="R6579">
            <v>3</v>
          </cell>
          <cell r="S6579">
            <v>162</v>
          </cell>
          <cell r="T6579">
            <v>22.63</v>
          </cell>
          <cell r="U6579" t="str">
            <v>US$</v>
          </cell>
          <cell r="V6579" t="str">
            <v>EA</v>
          </cell>
          <cell r="W6579" t="str">
            <v>FLT</v>
          </cell>
          <cell r="X6579" t="str">
            <v>BRN</v>
          </cell>
          <cell r="Y6579" t="str">
            <v>OIL</v>
          </cell>
          <cell r="Z6579" t="str">
            <v>FOH</v>
          </cell>
        </row>
        <row r="6580">
          <cell r="A6580" t="str">
            <v>PH7202</v>
          </cell>
          <cell r="B6580" t="str">
            <v>9100423658</v>
          </cell>
          <cell r="C6580" t="str">
            <v>10009100423655</v>
          </cell>
          <cell r="D6580">
            <v>0.70799999999999996</v>
          </cell>
          <cell r="E6580">
            <v>0.03</v>
          </cell>
          <cell r="F6580">
            <v>3.1019999999999999</v>
          </cell>
          <cell r="G6580">
            <v>3.1019999999999999</v>
          </cell>
          <cell r="H6580">
            <v>4.2050000000000001</v>
          </cell>
          <cell r="I6580">
            <v>4.2480000000000002</v>
          </cell>
          <cell r="J6580">
            <v>0.36</v>
          </cell>
          <cell r="K6580">
            <v>9.8119999999999994</v>
          </cell>
          <cell r="L6580">
            <v>6.75</v>
          </cell>
          <cell r="M6580">
            <v>5</v>
          </cell>
          <cell r="N6580">
            <v>6</v>
          </cell>
          <cell r="O6580" t="str">
            <v>US</v>
          </cell>
          <cell r="P6580" t="str">
            <v>RA</v>
          </cell>
          <cell r="Q6580" t="str">
            <v>FOH</v>
          </cell>
          <cell r="R6580">
            <v>8</v>
          </cell>
          <cell r="S6580">
            <v>1440</v>
          </cell>
          <cell r="T6580">
            <v>8.4700000000000006</v>
          </cell>
          <cell r="U6580" t="str">
            <v>US$</v>
          </cell>
          <cell r="V6580" t="str">
            <v>EA</v>
          </cell>
          <cell r="W6580" t="str">
            <v>FLT</v>
          </cell>
          <cell r="X6580" t="str">
            <v>BRN</v>
          </cell>
          <cell r="Y6580" t="str">
            <v>OIL</v>
          </cell>
          <cell r="Z6580" t="str">
            <v>FOH</v>
          </cell>
        </row>
        <row r="6581">
          <cell r="A6581" t="str">
            <v>PH7309</v>
          </cell>
          <cell r="B6581" t="str">
            <v>9100402363</v>
          </cell>
          <cell r="C6581" t="str">
            <v>10009100402360</v>
          </cell>
          <cell r="D6581">
            <v>1.0880000000000001</v>
          </cell>
          <cell r="E6581">
            <v>4.7E-2</v>
          </cell>
          <cell r="F6581">
            <v>3.9169999999999998</v>
          </cell>
          <cell r="G6581">
            <v>3.9169999999999998</v>
          </cell>
          <cell r="H6581">
            <v>4.3339999999999996</v>
          </cell>
          <cell r="I6581">
            <v>6.5279999999999996</v>
          </cell>
          <cell r="J6581">
            <v>0.28199999999999997</v>
          </cell>
          <cell r="K6581">
            <v>12.5</v>
          </cell>
          <cell r="L6581">
            <v>8.625</v>
          </cell>
          <cell r="M6581">
            <v>5</v>
          </cell>
          <cell r="N6581">
            <v>6</v>
          </cell>
          <cell r="O6581" t="str">
            <v>US</v>
          </cell>
          <cell r="P6581" t="str">
            <v>RA</v>
          </cell>
          <cell r="Q6581" t="str">
            <v>FOH</v>
          </cell>
          <cell r="R6581">
            <v>7</v>
          </cell>
          <cell r="S6581">
            <v>840</v>
          </cell>
          <cell r="T6581">
            <v>7.38</v>
          </cell>
          <cell r="U6581" t="str">
            <v>US$</v>
          </cell>
          <cell r="V6581" t="str">
            <v>EA</v>
          </cell>
          <cell r="W6581" t="str">
            <v>FLT</v>
          </cell>
          <cell r="X6581" t="str">
            <v>BRN</v>
          </cell>
          <cell r="Y6581" t="str">
            <v>OIL</v>
          </cell>
          <cell r="Z6581" t="str">
            <v>FOH</v>
          </cell>
        </row>
        <row r="6582">
          <cell r="A6582" t="str">
            <v>PH7317</v>
          </cell>
          <cell r="B6582" t="str">
            <v>9100382610</v>
          </cell>
          <cell r="C6582" t="str">
            <v>10009100382617</v>
          </cell>
          <cell r="D6582">
            <v>0.44600000000000001</v>
          </cell>
          <cell r="E6582">
            <v>1.6E-2</v>
          </cell>
          <cell r="F6582">
            <v>2.78</v>
          </cell>
          <cell r="G6582">
            <v>2.78</v>
          </cell>
          <cell r="H6582">
            <v>3.6850000000000001</v>
          </cell>
          <cell r="I6582">
            <v>5.3520000000000003</v>
          </cell>
          <cell r="J6582">
            <v>0.216</v>
          </cell>
          <cell r="K6582">
            <v>11.25</v>
          </cell>
          <cell r="L6582">
            <v>8.4369999999999994</v>
          </cell>
          <cell r="M6582">
            <v>4.25</v>
          </cell>
          <cell r="N6582">
            <v>12</v>
          </cell>
          <cell r="O6582" t="str">
            <v>US</v>
          </cell>
          <cell r="Q6582" t="str">
            <v>EXG</v>
          </cell>
          <cell r="R6582">
            <v>9</v>
          </cell>
          <cell r="S6582">
            <v>1836</v>
          </cell>
          <cell r="T6582">
            <v>5.31</v>
          </cell>
          <cell r="U6582" t="str">
            <v>US$</v>
          </cell>
          <cell r="W6582" t="str">
            <v>FLT</v>
          </cell>
          <cell r="X6582" t="str">
            <v>BRN</v>
          </cell>
          <cell r="Y6582" t="str">
            <v>OIL</v>
          </cell>
          <cell r="Z6582" t="str">
            <v>EXG</v>
          </cell>
        </row>
        <row r="6583">
          <cell r="A6583" t="str">
            <v>PH7317</v>
          </cell>
          <cell r="B6583" t="str">
            <v>9100382610</v>
          </cell>
          <cell r="C6583" t="str">
            <v>10009100382617</v>
          </cell>
          <cell r="D6583">
            <v>0.44700000000000001</v>
          </cell>
          <cell r="E6583">
            <v>3.1E-2</v>
          </cell>
          <cell r="F6583">
            <v>2.79</v>
          </cell>
          <cell r="G6583">
            <v>2.79</v>
          </cell>
          <cell r="H6583">
            <v>3.7050000000000001</v>
          </cell>
          <cell r="I6583">
            <v>5.3639999999999999</v>
          </cell>
          <cell r="J6583">
            <v>0.372</v>
          </cell>
          <cell r="K6583">
            <v>8.75</v>
          </cell>
          <cell r="L6583">
            <v>4</v>
          </cell>
          <cell r="M6583">
            <v>11.5</v>
          </cell>
          <cell r="N6583">
            <v>12</v>
          </cell>
          <cell r="O6583" t="str">
            <v>US</v>
          </cell>
          <cell r="Q6583" t="str">
            <v>EXG</v>
          </cell>
          <cell r="R6583">
            <v>9</v>
          </cell>
          <cell r="S6583">
            <v>1836</v>
          </cell>
          <cell r="T6583">
            <v>5.31</v>
          </cell>
          <cell r="U6583" t="str">
            <v>US$</v>
          </cell>
          <cell r="W6583" t="str">
            <v>FLT</v>
          </cell>
          <cell r="X6583" t="str">
            <v>BRN</v>
          </cell>
          <cell r="Y6583" t="str">
            <v>OIL</v>
          </cell>
          <cell r="Z6583" t="str">
            <v>EXG</v>
          </cell>
        </row>
        <row r="6584">
          <cell r="A6584" t="str">
            <v>PH7317</v>
          </cell>
          <cell r="B6584" t="str">
            <v>9100382610</v>
          </cell>
          <cell r="C6584" t="str">
            <v>10009100382617</v>
          </cell>
          <cell r="D6584">
            <v>0.44</v>
          </cell>
          <cell r="E6584">
            <v>3.1E-2</v>
          </cell>
          <cell r="F6584">
            <v>2.78</v>
          </cell>
          <cell r="G6584">
            <v>2.78</v>
          </cell>
          <cell r="H6584">
            <v>3.6850000000000001</v>
          </cell>
          <cell r="I6584">
            <v>5.28</v>
          </cell>
          <cell r="J6584">
            <v>0.23699999999999999</v>
          </cell>
          <cell r="K6584">
            <v>8.74</v>
          </cell>
          <cell r="L6584">
            <v>3.99</v>
          </cell>
          <cell r="M6584">
            <v>11.73</v>
          </cell>
          <cell r="N6584">
            <v>12</v>
          </cell>
          <cell r="O6584" t="str">
            <v>CA</v>
          </cell>
          <cell r="P6584" t="str">
            <v>RA</v>
          </cell>
          <cell r="Q6584" t="str">
            <v>EXG</v>
          </cell>
          <cell r="R6584">
            <v>9</v>
          </cell>
          <cell r="S6584">
            <v>1836</v>
          </cell>
          <cell r="T6584">
            <v>5.31</v>
          </cell>
          <cell r="U6584" t="str">
            <v>US$</v>
          </cell>
          <cell r="V6584" t="str">
            <v>EA</v>
          </cell>
          <cell r="W6584" t="str">
            <v>FLT</v>
          </cell>
          <cell r="X6584" t="str">
            <v>BRN</v>
          </cell>
          <cell r="Y6584" t="str">
            <v>OIL</v>
          </cell>
          <cell r="Z6584" t="str">
            <v>EXG</v>
          </cell>
        </row>
        <row r="6585">
          <cell r="A6585" t="str">
            <v>PH7317</v>
          </cell>
          <cell r="B6585" t="str">
            <v>9100382610</v>
          </cell>
          <cell r="C6585" t="str">
            <v>10009100382617</v>
          </cell>
          <cell r="D6585">
            <v>0.45</v>
          </cell>
          <cell r="E6585">
            <v>1.6E-2</v>
          </cell>
          <cell r="F6585">
            <v>2.78</v>
          </cell>
          <cell r="G6585">
            <v>2.78</v>
          </cell>
          <cell r="H6585">
            <v>3.6850000000000001</v>
          </cell>
          <cell r="I6585">
            <v>5.4</v>
          </cell>
          <cell r="J6585">
            <v>0.23799999999999999</v>
          </cell>
          <cell r="K6585">
            <v>11.75</v>
          </cell>
          <cell r="L6585">
            <v>8.75</v>
          </cell>
          <cell r="M6585">
            <v>4</v>
          </cell>
          <cell r="N6585">
            <v>12</v>
          </cell>
          <cell r="O6585" t="str">
            <v>CA</v>
          </cell>
          <cell r="P6585" t="str">
            <v>RA</v>
          </cell>
          <cell r="Q6585" t="str">
            <v>EXG</v>
          </cell>
          <cell r="R6585">
            <v>9</v>
          </cell>
          <cell r="S6585">
            <v>1836</v>
          </cell>
          <cell r="T6585">
            <v>5.31</v>
          </cell>
          <cell r="U6585" t="str">
            <v>US$</v>
          </cell>
          <cell r="V6585" t="str">
            <v>EA</v>
          </cell>
          <cell r="W6585" t="str">
            <v>FLT</v>
          </cell>
          <cell r="X6585" t="str">
            <v>BRN</v>
          </cell>
          <cell r="Y6585" t="str">
            <v>OIL</v>
          </cell>
          <cell r="Z6585" t="str">
            <v>EXG</v>
          </cell>
        </row>
        <row r="6586">
          <cell r="A6586" t="str">
            <v>PH7317FP</v>
          </cell>
          <cell r="B6586" t="str">
            <v>9100530189</v>
          </cell>
          <cell r="C6586" t="str">
            <v>10009100050592</v>
          </cell>
          <cell r="D6586">
            <v>0.41299999999999998</v>
          </cell>
          <cell r="E6586">
            <v>0.02</v>
          </cell>
          <cell r="F6586">
            <v>0</v>
          </cell>
          <cell r="G6586">
            <v>0</v>
          </cell>
          <cell r="H6586">
            <v>0</v>
          </cell>
          <cell r="I6586">
            <v>4.9560000000000004</v>
          </cell>
          <cell r="J6586">
            <v>0.24</v>
          </cell>
          <cell r="K6586">
            <v>11.25</v>
          </cell>
          <cell r="L6586">
            <v>8.4369999999999994</v>
          </cell>
          <cell r="M6586">
            <v>4.25</v>
          </cell>
          <cell r="N6586">
            <v>6</v>
          </cell>
          <cell r="O6586" t="str">
            <v>US</v>
          </cell>
          <cell r="P6586" t="str">
            <v>RA</v>
          </cell>
          <cell r="Q6586" t="str">
            <v>EXG</v>
          </cell>
          <cell r="R6586">
            <v>9</v>
          </cell>
          <cell r="S6586">
            <v>1944</v>
          </cell>
          <cell r="T6586">
            <v>5.07</v>
          </cell>
          <cell r="U6586" t="str">
            <v>US$</v>
          </cell>
          <cell r="V6586" t="str">
            <v>EA</v>
          </cell>
          <cell r="W6586" t="str">
            <v>FLT</v>
          </cell>
          <cell r="X6586" t="str">
            <v>BRN</v>
          </cell>
          <cell r="Y6586" t="str">
            <v>OIL</v>
          </cell>
          <cell r="Z6586" t="str">
            <v>EXG</v>
          </cell>
        </row>
        <row r="6587">
          <cell r="A6587" t="str">
            <v>PH7317FP</v>
          </cell>
          <cell r="B6587" t="str">
            <v>9100011350</v>
          </cell>
          <cell r="C6587" t="str">
            <v>50009100050590</v>
          </cell>
          <cell r="D6587">
            <v>0.41299999999999998</v>
          </cell>
          <cell r="E6587">
            <v>0</v>
          </cell>
          <cell r="F6587">
            <v>0</v>
          </cell>
          <cell r="G6587">
            <v>0</v>
          </cell>
          <cell r="H6587">
            <v>0</v>
          </cell>
          <cell r="I6587">
            <v>2.4780000000000002</v>
          </cell>
          <cell r="J6587">
            <v>0.77</v>
          </cell>
          <cell r="K6587">
            <v>8.4369999999999994</v>
          </cell>
          <cell r="L6587">
            <v>5.625</v>
          </cell>
          <cell r="M6587">
            <v>3.75</v>
          </cell>
          <cell r="N6587">
            <v>6</v>
          </cell>
          <cell r="O6587" t="str">
            <v>US</v>
          </cell>
          <cell r="P6587" t="str">
            <v>RA</v>
          </cell>
          <cell r="Q6587" t="str">
            <v>EXG</v>
          </cell>
          <cell r="R6587">
            <v>9</v>
          </cell>
          <cell r="S6587">
            <v>1998</v>
          </cell>
          <cell r="T6587">
            <v>5.07</v>
          </cell>
          <cell r="U6587" t="str">
            <v>US$</v>
          </cell>
          <cell r="V6587" t="str">
            <v>EA</v>
          </cell>
          <cell r="W6587" t="str">
            <v>FLT</v>
          </cell>
          <cell r="X6587" t="str">
            <v>BRN</v>
          </cell>
          <cell r="Y6587" t="str">
            <v>OIL</v>
          </cell>
          <cell r="Z6587" t="str">
            <v>EXG</v>
          </cell>
        </row>
        <row r="6588">
          <cell r="A6588" t="str">
            <v>PH7317PRO</v>
          </cell>
          <cell r="B6588" t="str">
            <v>9100022134</v>
          </cell>
          <cell r="C6588" t="str">
            <v>10009100022131</v>
          </cell>
          <cell r="D6588">
            <v>0.44500000000000001</v>
          </cell>
          <cell r="E6588">
            <v>1.7999999999999999E-2</v>
          </cell>
          <cell r="F6588">
            <v>0</v>
          </cell>
          <cell r="G6588">
            <v>0</v>
          </cell>
          <cell r="H6588">
            <v>0</v>
          </cell>
          <cell r="I6588">
            <v>5.34</v>
          </cell>
          <cell r="J6588">
            <v>0.216</v>
          </cell>
          <cell r="K6588">
            <v>11.25</v>
          </cell>
          <cell r="L6588">
            <v>8.4380000000000006</v>
          </cell>
          <cell r="M6588">
            <v>4.25</v>
          </cell>
          <cell r="N6588">
            <v>12</v>
          </cell>
          <cell r="O6588" t="str">
            <v>US</v>
          </cell>
          <cell r="Q6588" t="str">
            <v>FRP</v>
          </cell>
          <cell r="R6588">
            <v>9</v>
          </cell>
          <cell r="S6588">
            <v>1944</v>
          </cell>
          <cell r="T6588">
            <v>1.62</v>
          </cell>
          <cell r="U6588" t="str">
            <v>US$</v>
          </cell>
          <cell r="W6588" t="str">
            <v>FLT</v>
          </cell>
          <cell r="X6588" t="str">
            <v>BRN</v>
          </cell>
          <cell r="Y6588" t="str">
            <v>OIL</v>
          </cell>
          <cell r="Z6588" t="str">
            <v>FRP</v>
          </cell>
        </row>
        <row r="6589">
          <cell r="A6589" t="str">
            <v>PH7317PRO</v>
          </cell>
          <cell r="B6589" t="str">
            <v>9100022141</v>
          </cell>
          <cell r="C6589" t="str">
            <v>10009100022148</v>
          </cell>
          <cell r="D6589">
            <v>0.42399999999999999</v>
          </cell>
          <cell r="E6589">
            <v>1.7000000000000001E-2</v>
          </cell>
          <cell r="F6589">
            <v>0</v>
          </cell>
          <cell r="G6589">
            <v>0</v>
          </cell>
          <cell r="H6589">
            <v>0</v>
          </cell>
          <cell r="I6589">
            <v>5.0880000000000001</v>
          </cell>
          <cell r="J6589">
            <v>0.20399999999999999</v>
          </cell>
          <cell r="K6589">
            <v>11.25</v>
          </cell>
          <cell r="L6589">
            <v>8.4380000000000006</v>
          </cell>
          <cell r="M6589">
            <v>4.25</v>
          </cell>
          <cell r="N6589">
            <v>12</v>
          </cell>
          <cell r="O6589" t="str">
            <v>US</v>
          </cell>
          <cell r="P6589" t="str">
            <v>RA</v>
          </cell>
          <cell r="Q6589" t="str">
            <v>FRP</v>
          </cell>
          <cell r="R6589">
            <v>9</v>
          </cell>
          <cell r="S6589">
            <v>1944</v>
          </cell>
          <cell r="T6589">
            <v>1.62</v>
          </cell>
          <cell r="U6589" t="str">
            <v>US$</v>
          </cell>
          <cell r="V6589" t="str">
            <v>EA</v>
          </cell>
          <cell r="W6589" t="str">
            <v>FLT</v>
          </cell>
          <cell r="X6589" t="str">
            <v>BRN</v>
          </cell>
          <cell r="Y6589" t="str">
            <v>OIL</v>
          </cell>
          <cell r="Z6589" t="str">
            <v>FRP</v>
          </cell>
        </row>
        <row r="6590">
          <cell r="A6590" t="str">
            <v>PH7317X</v>
          </cell>
          <cell r="B6590" t="str">
            <v>9100046789</v>
          </cell>
          <cell r="C6590" t="str">
            <v>10009100046786</v>
          </cell>
          <cell r="D6590">
            <v>0.44800000000000001</v>
          </cell>
          <cell r="E6590">
            <v>1.7999999999999999E-2</v>
          </cell>
          <cell r="F6590">
            <v>2.79</v>
          </cell>
          <cell r="G6590">
            <v>2.79</v>
          </cell>
          <cell r="H6590">
            <v>3.7050000000000001</v>
          </cell>
          <cell r="I6590">
            <v>5.3760000000000003</v>
          </cell>
          <cell r="J6590">
            <v>0.216</v>
          </cell>
          <cell r="K6590">
            <v>8.75</v>
          </cell>
          <cell r="L6590">
            <v>4</v>
          </cell>
          <cell r="M6590">
            <v>11.5</v>
          </cell>
          <cell r="N6590">
            <v>12</v>
          </cell>
          <cell r="O6590" t="str">
            <v>CA</v>
          </cell>
          <cell r="P6590" t="str">
            <v>RA</v>
          </cell>
          <cell r="Q6590" t="str">
            <v>EXG</v>
          </cell>
          <cell r="R6590">
            <v>9</v>
          </cell>
          <cell r="S6590">
            <v>1836</v>
          </cell>
          <cell r="T6590">
            <v>5.01</v>
          </cell>
          <cell r="U6590" t="str">
            <v>US$</v>
          </cell>
          <cell r="V6590" t="str">
            <v>EA</v>
          </cell>
          <cell r="W6590" t="str">
            <v>FLT</v>
          </cell>
          <cell r="X6590" t="str">
            <v>BRN</v>
          </cell>
          <cell r="Y6590" t="str">
            <v>OIL</v>
          </cell>
          <cell r="Z6590" t="str">
            <v>EXG</v>
          </cell>
        </row>
        <row r="6591">
          <cell r="A6591" t="str">
            <v>PH7325</v>
          </cell>
          <cell r="B6591" t="str">
            <v>9100382627</v>
          </cell>
          <cell r="C6591" t="str">
            <v>10009100382624</v>
          </cell>
          <cell r="D6591">
            <v>1.125</v>
          </cell>
          <cell r="E6591">
            <v>5.0999999999999997E-2</v>
          </cell>
          <cell r="F6591">
            <v>3.8519999999999999</v>
          </cell>
          <cell r="G6591">
            <v>3.8519999999999999</v>
          </cell>
          <cell r="H6591">
            <v>5.33</v>
          </cell>
          <cell r="I6591">
            <v>6.75</v>
          </cell>
          <cell r="J6591">
            <v>0.30599999999999999</v>
          </cell>
          <cell r="K6591">
            <v>12.061999999999999</v>
          </cell>
          <cell r="L6591">
            <v>8.25</v>
          </cell>
          <cell r="M6591">
            <v>6.125</v>
          </cell>
          <cell r="N6591">
            <v>6</v>
          </cell>
          <cell r="O6591" t="str">
            <v>US</v>
          </cell>
          <cell r="P6591" t="str">
            <v>RA</v>
          </cell>
          <cell r="Q6591" t="str">
            <v>EXG</v>
          </cell>
          <cell r="R6591">
            <v>6</v>
          </cell>
          <cell r="S6591">
            <v>720</v>
          </cell>
          <cell r="T6591">
            <v>8.9</v>
          </cell>
          <cell r="U6591" t="str">
            <v>US$</v>
          </cell>
          <cell r="V6591" t="str">
            <v>EA</v>
          </cell>
          <cell r="W6591" t="str">
            <v>FLT</v>
          </cell>
          <cell r="X6591" t="str">
            <v>BRN</v>
          </cell>
          <cell r="Y6591" t="str">
            <v>OIL</v>
          </cell>
          <cell r="Z6591" t="str">
            <v>EXG</v>
          </cell>
        </row>
        <row r="6592">
          <cell r="A6592" t="str">
            <v>PH7328</v>
          </cell>
          <cell r="B6592" t="str">
            <v>9100382634</v>
          </cell>
          <cell r="C6592" t="str">
            <v>10009100382631</v>
          </cell>
          <cell r="D6592">
            <v>0.79600000000000004</v>
          </cell>
          <cell r="E6592">
            <v>3.3000000000000002E-2</v>
          </cell>
          <cell r="F6592">
            <v>0</v>
          </cell>
          <cell r="G6592">
            <v>0</v>
          </cell>
          <cell r="H6592">
            <v>0</v>
          </cell>
          <cell r="I6592">
            <v>9.5519999999999996</v>
          </cell>
          <cell r="J6592">
            <v>0.39600000000000002</v>
          </cell>
          <cell r="K6592">
            <v>0</v>
          </cell>
          <cell r="L6592">
            <v>0</v>
          </cell>
          <cell r="M6592">
            <v>0</v>
          </cell>
          <cell r="N6592">
            <v>12</v>
          </cell>
          <cell r="O6592" t="str">
            <v>US</v>
          </cell>
          <cell r="Q6592" t="str">
            <v>EXG</v>
          </cell>
          <cell r="R6592">
            <v>11</v>
          </cell>
          <cell r="S6592">
            <v>1320</v>
          </cell>
          <cell r="T6592">
            <v>6.5</v>
          </cell>
          <cell r="U6592" t="str">
            <v>US$</v>
          </cell>
          <cell r="W6592" t="str">
            <v>FLT</v>
          </cell>
          <cell r="X6592" t="str">
            <v>BRN</v>
          </cell>
          <cell r="Y6592" t="str">
            <v>OIL</v>
          </cell>
          <cell r="Z6592" t="str">
            <v>EXG</v>
          </cell>
        </row>
        <row r="6593">
          <cell r="A6593" t="str">
            <v>PH7328</v>
          </cell>
          <cell r="B6593" t="str">
            <v>9100382634</v>
          </cell>
          <cell r="C6593" t="str">
            <v>50009100382639</v>
          </cell>
          <cell r="D6593">
            <v>0.78</v>
          </cell>
          <cell r="E6593">
            <v>3.6999999999999998E-2</v>
          </cell>
          <cell r="F6593">
            <v>3.8479999999999999</v>
          </cell>
          <cell r="G6593">
            <v>3.8479999999999999</v>
          </cell>
          <cell r="H6593">
            <v>3.2589999999999999</v>
          </cell>
          <cell r="I6593">
            <v>4.68</v>
          </cell>
          <cell r="J6593">
            <v>0.222</v>
          </cell>
          <cell r="K6593">
            <v>12.125</v>
          </cell>
          <cell r="L6593">
            <v>8</v>
          </cell>
          <cell r="M6593">
            <v>3.5619999999999998</v>
          </cell>
          <cell r="N6593">
            <v>6</v>
          </cell>
          <cell r="O6593" t="str">
            <v>US</v>
          </cell>
          <cell r="P6593" t="str">
            <v>RA</v>
          </cell>
          <cell r="Q6593" t="str">
            <v>EXG</v>
          </cell>
          <cell r="R6593">
            <v>11</v>
          </cell>
          <cell r="S6593">
            <v>1320</v>
          </cell>
          <cell r="T6593">
            <v>6.5</v>
          </cell>
          <cell r="U6593" t="str">
            <v>US$</v>
          </cell>
          <cell r="V6593" t="str">
            <v>EA</v>
          </cell>
          <cell r="W6593" t="str">
            <v>FLT</v>
          </cell>
          <cell r="X6593" t="str">
            <v>BRN</v>
          </cell>
          <cell r="Y6593" t="str">
            <v>OIL</v>
          </cell>
          <cell r="Z6593" t="str">
            <v>EXG</v>
          </cell>
        </row>
        <row r="6594">
          <cell r="A6594" t="str">
            <v>PH7405</v>
          </cell>
          <cell r="B6594" t="str">
            <v>9100382788</v>
          </cell>
          <cell r="C6594" t="str">
            <v>10009100382785</v>
          </cell>
          <cell r="D6594">
            <v>3.0910000000000002</v>
          </cell>
          <cell r="E6594">
            <v>0.154</v>
          </cell>
          <cell r="F6594">
            <v>4.8019999999999996</v>
          </cell>
          <cell r="G6594">
            <v>4.8019999999999996</v>
          </cell>
          <cell r="H6594">
            <v>10.478999999999999</v>
          </cell>
          <cell r="I6594">
            <v>18.545999999999999</v>
          </cell>
          <cell r="J6594">
            <v>0.92400000000000004</v>
          </cell>
          <cell r="K6594">
            <v>14.875</v>
          </cell>
          <cell r="L6594">
            <v>10.125</v>
          </cell>
          <cell r="M6594">
            <v>11.311999999999999</v>
          </cell>
          <cell r="N6594">
            <v>6</v>
          </cell>
          <cell r="O6594" t="str">
            <v>US</v>
          </cell>
          <cell r="Q6594" t="str">
            <v>FOH</v>
          </cell>
          <cell r="R6594">
            <v>3</v>
          </cell>
          <cell r="S6594">
            <v>234</v>
          </cell>
          <cell r="T6594">
            <v>19.36</v>
          </cell>
          <cell r="U6594" t="str">
            <v>US$</v>
          </cell>
          <cell r="W6594" t="str">
            <v>FLT</v>
          </cell>
          <cell r="X6594" t="str">
            <v>BRN</v>
          </cell>
          <cell r="Y6594" t="str">
            <v>OIL</v>
          </cell>
          <cell r="Z6594" t="str">
            <v>FOH</v>
          </cell>
        </row>
        <row r="6595">
          <cell r="A6595" t="str">
            <v>PH7405A</v>
          </cell>
          <cell r="B6595" t="str">
            <v>9100024466</v>
          </cell>
          <cell r="C6595" t="str">
            <v>10009100024463</v>
          </cell>
          <cell r="D6595">
            <v>3.1429999999999998</v>
          </cell>
          <cell r="E6595">
            <v>0.16200000000000001</v>
          </cell>
          <cell r="F6595">
            <v>4.79</v>
          </cell>
          <cell r="G6595">
            <v>4.79</v>
          </cell>
          <cell r="H6595">
            <v>10.455</v>
          </cell>
          <cell r="I6595">
            <v>18.858000000000001</v>
          </cell>
          <cell r="J6595">
            <v>0.97199999999999998</v>
          </cell>
          <cell r="K6595">
            <v>14.875</v>
          </cell>
          <cell r="L6595">
            <v>10.125</v>
          </cell>
          <cell r="M6595">
            <v>11.318</v>
          </cell>
          <cell r="N6595">
            <v>6</v>
          </cell>
          <cell r="O6595" t="str">
            <v>US</v>
          </cell>
          <cell r="P6595" t="str">
            <v>RA</v>
          </cell>
          <cell r="Q6595" t="str">
            <v>FOH</v>
          </cell>
          <cell r="R6595">
            <v>3</v>
          </cell>
          <cell r="S6595">
            <v>234</v>
          </cell>
          <cell r="T6595">
            <v>19.36</v>
          </cell>
          <cell r="U6595" t="str">
            <v>US$</v>
          </cell>
          <cell r="V6595" t="str">
            <v>EA</v>
          </cell>
          <cell r="W6595" t="str">
            <v>FLT</v>
          </cell>
          <cell r="X6595" t="str">
            <v>BRN</v>
          </cell>
          <cell r="Y6595" t="str">
            <v>OIL</v>
          </cell>
          <cell r="Z6595" t="str">
            <v>FOH</v>
          </cell>
        </row>
        <row r="6596">
          <cell r="A6596" t="str">
            <v>PH7405AFP</v>
          </cell>
          <cell r="B6596" t="str">
            <v>9100027382</v>
          </cell>
          <cell r="C6596" t="str">
            <v>10009100027389</v>
          </cell>
          <cell r="D6596">
            <v>3.016</v>
          </cell>
          <cell r="E6596">
            <v>0.14699999999999999</v>
          </cell>
          <cell r="F6596">
            <v>0</v>
          </cell>
          <cell r="G6596">
            <v>0</v>
          </cell>
          <cell r="H6596">
            <v>0</v>
          </cell>
          <cell r="I6596">
            <v>18.096</v>
          </cell>
          <cell r="J6596">
            <v>0.88200000000000001</v>
          </cell>
          <cell r="K6596">
            <v>14.813000000000001</v>
          </cell>
          <cell r="L6596">
            <v>9.9369999999999994</v>
          </cell>
          <cell r="M6596">
            <v>11.061999999999999</v>
          </cell>
          <cell r="N6596">
            <v>6</v>
          </cell>
          <cell r="O6596" t="str">
            <v>US</v>
          </cell>
          <cell r="P6596" t="str">
            <v>RA</v>
          </cell>
          <cell r="Q6596" t="str">
            <v>FOH</v>
          </cell>
          <cell r="R6596">
            <v>3</v>
          </cell>
          <cell r="S6596">
            <v>216</v>
          </cell>
          <cell r="T6596">
            <v>18.399999999999999</v>
          </cell>
          <cell r="U6596" t="str">
            <v>US$</v>
          </cell>
          <cell r="V6596" t="str">
            <v>EA</v>
          </cell>
          <cell r="W6596" t="str">
            <v>FLT</v>
          </cell>
          <cell r="X6596" t="str">
            <v>BRN</v>
          </cell>
          <cell r="Y6596" t="str">
            <v>OIL</v>
          </cell>
          <cell r="Z6596" t="str">
            <v>FOH</v>
          </cell>
        </row>
        <row r="6597">
          <cell r="A6597" t="str">
            <v>PH7405R</v>
          </cell>
          <cell r="B6597" t="str">
            <v>9100019462</v>
          </cell>
          <cell r="C6597" t="str">
            <v>10009100019469</v>
          </cell>
          <cell r="D6597">
            <v>2.9470000000000001</v>
          </cell>
          <cell r="E6597">
            <v>0.159</v>
          </cell>
          <cell r="F6597">
            <v>0</v>
          </cell>
          <cell r="G6597">
            <v>0</v>
          </cell>
          <cell r="H6597">
            <v>0</v>
          </cell>
          <cell r="I6597">
            <v>17.681999999999999</v>
          </cell>
          <cell r="J6597">
            <v>0.95399999999999996</v>
          </cell>
          <cell r="K6597">
            <v>14.875</v>
          </cell>
          <cell r="L6597">
            <v>10.125</v>
          </cell>
          <cell r="M6597">
            <v>11.311999999999999</v>
          </cell>
          <cell r="N6597">
            <v>6</v>
          </cell>
          <cell r="O6597" t="str">
            <v>US</v>
          </cell>
          <cell r="Q6597" t="str">
            <v>FOH</v>
          </cell>
          <cell r="R6597">
            <v>3</v>
          </cell>
          <cell r="S6597">
            <v>234</v>
          </cell>
          <cell r="T6597">
            <v>15.15</v>
          </cell>
          <cell r="U6597" t="str">
            <v>US$</v>
          </cell>
          <cell r="W6597" t="str">
            <v>FLT</v>
          </cell>
          <cell r="X6597" t="str">
            <v>BRN</v>
          </cell>
          <cell r="Y6597" t="str">
            <v>OIL</v>
          </cell>
          <cell r="Z6597" t="str">
            <v>FOH</v>
          </cell>
        </row>
        <row r="6598">
          <cell r="A6598" t="str">
            <v>PH7496</v>
          </cell>
          <cell r="B6598" t="str">
            <v>9100424471</v>
          </cell>
          <cell r="C6598" t="str">
            <v>10009100424478</v>
          </cell>
          <cell r="D6598">
            <v>2.25</v>
          </cell>
          <cell r="E6598">
            <v>0.17699999999999999</v>
          </cell>
          <cell r="F6598">
            <v>4.79</v>
          </cell>
          <cell r="G6598">
            <v>4.79</v>
          </cell>
          <cell r="H6598">
            <v>8.2050000000000001</v>
          </cell>
          <cell r="I6598">
            <v>2.25</v>
          </cell>
          <cell r="J6598">
            <v>0.17699999999999999</v>
          </cell>
          <cell r="K6598">
            <v>14.875</v>
          </cell>
          <cell r="L6598">
            <v>10.125</v>
          </cell>
          <cell r="M6598">
            <v>9</v>
          </cell>
          <cell r="N6598">
            <v>1</v>
          </cell>
          <cell r="O6598" t="str">
            <v>US</v>
          </cell>
          <cell r="P6598" t="str">
            <v>RA</v>
          </cell>
          <cell r="Q6598" t="str">
            <v>FOH</v>
          </cell>
          <cell r="R6598">
            <v>4</v>
          </cell>
          <cell r="S6598">
            <v>312</v>
          </cell>
          <cell r="T6598">
            <v>28.29</v>
          </cell>
          <cell r="U6598" t="str">
            <v>US$</v>
          </cell>
          <cell r="V6598" t="str">
            <v>EA</v>
          </cell>
          <cell r="W6598" t="str">
            <v>FLT</v>
          </cell>
          <cell r="X6598" t="str">
            <v>BRN</v>
          </cell>
          <cell r="Y6598" t="str">
            <v>OIL</v>
          </cell>
          <cell r="Z6598" t="str">
            <v>FOH</v>
          </cell>
        </row>
        <row r="6599">
          <cell r="A6599" t="str">
            <v>PH7497</v>
          </cell>
          <cell r="B6599" t="str">
            <v>9100424488</v>
          </cell>
          <cell r="C6599" t="str">
            <v>10009100424485</v>
          </cell>
          <cell r="D6599">
            <v>1.5329999999999999</v>
          </cell>
          <cell r="E6599">
            <v>8.5000000000000006E-2</v>
          </cell>
          <cell r="F6599">
            <v>3.8519999999999999</v>
          </cell>
          <cell r="G6599">
            <v>3.8519999999999999</v>
          </cell>
          <cell r="H6599">
            <v>6.04</v>
          </cell>
          <cell r="I6599">
            <v>9.1980000000000004</v>
          </cell>
          <cell r="J6599">
            <v>0.51</v>
          </cell>
          <cell r="K6599">
            <v>12.061999999999999</v>
          </cell>
          <cell r="L6599">
            <v>8.25</v>
          </cell>
          <cell r="M6599">
            <v>6.875</v>
          </cell>
          <cell r="N6599">
            <v>6</v>
          </cell>
          <cell r="O6599" t="str">
            <v>US</v>
          </cell>
          <cell r="Q6599" t="str">
            <v>FOH</v>
          </cell>
          <cell r="R6599">
            <v>6</v>
          </cell>
          <cell r="S6599">
            <v>720</v>
          </cell>
          <cell r="T6599">
            <v>11.27</v>
          </cell>
          <cell r="U6599" t="str">
            <v>US$</v>
          </cell>
          <cell r="W6599" t="str">
            <v>FLT</v>
          </cell>
          <cell r="X6599" t="str">
            <v>BRN</v>
          </cell>
          <cell r="Y6599" t="str">
            <v>OIL</v>
          </cell>
          <cell r="Z6599" t="str">
            <v>FOH</v>
          </cell>
        </row>
        <row r="6600">
          <cell r="A6600" t="str">
            <v>PH7498</v>
          </cell>
          <cell r="B6600" t="str">
            <v>9100424495</v>
          </cell>
          <cell r="C6600" t="str">
            <v>10009100424492</v>
          </cell>
          <cell r="D6600">
            <v>1</v>
          </cell>
          <cell r="E6600">
            <v>7.0000000000000007E-2</v>
          </cell>
          <cell r="F6600">
            <v>3.8519999999999999</v>
          </cell>
          <cell r="G6600">
            <v>3.8519999999999999</v>
          </cell>
          <cell r="H6600">
            <v>5.33</v>
          </cell>
          <cell r="I6600">
            <v>6</v>
          </cell>
          <cell r="J6600">
            <v>0.42</v>
          </cell>
          <cell r="K6600">
            <v>12.061999999999999</v>
          </cell>
          <cell r="L6600">
            <v>8.25</v>
          </cell>
          <cell r="M6600">
            <v>6.125</v>
          </cell>
          <cell r="N6600">
            <v>6</v>
          </cell>
          <cell r="O6600" t="str">
            <v>DE</v>
          </cell>
          <cell r="Q6600" t="str">
            <v>FOH</v>
          </cell>
          <cell r="R6600">
            <v>6</v>
          </cell>
          <cell r="S6600">
            <v>720</v>
          </cell>
          <cell r="T6600">
            <v>12.11</v>
          </cell>
          <cell r="U6600" t="str">
            <v>US$</v>
          </cell>
          <cell r="W6600" t="str">
            <v>FLT</v>
          </cell>
          <cell r="X6600" t="str">
            <v>BRN</v>
          </cell>
          <cell r="Y6600" t="str">
            <v>OIL</v>
          </cell>
          <cell r="Z6600" t="str">
            <v>FOH</v>
          </cell>
        </row>
        <row r="6601">
          <cell r="A6601" t="str">
            <v>PH7500</v>
          </cell>
          <cell r="B6601" t="str">
            <v>9100424518</v>
          </cell>
          <cell r="C6601" t="str">
            <v>10009100424515</v>
          </cell>
          <cell r="D6601">
            <v>1.3540000000000001</v>
          </cell>
          <cell r="E6601">
            <v>0.08</v>
          </cell>
          <cell r="F6601">
            <v>3.911</v>
          </cell>
          <cell r="G6601">
            <v>3.911</v>
          </cell>
          <cell r="H6601">
            <v>7.3220000000000001</v>
          </cell>
          <cell r="I6601">
            <v>16.248000000000001</v>
          </cell>
          <cell r="J6601">
            <v>0.96</v>
          </cell>
          <cell r="K6601">
            <v>16.562000000000001</v>
          </cell>
          <cell r="L6601">
            <v>12.561999999999999</v>
          </cell>
          <cell r="M6601">
            <v>8.125</v>
          </cell>
          <cell r="N6601">
            <v>12</v>
          </cell>
          <cell r="O6601" t="str">
            <v>US</v>
          </cell>
          <cell r="P6601" t="str">
            <v>RA</v>
          </cell>
          <cell r="Q6601" t="str">
            <v>FOH</v>
          </cell>
          <cell r="R6601">
            <v>5</v>
          </cell>
          <cell r="S6601">
            <v>480</v>
          </cell>
          <cell r="T6601">
            <v>8.98</v>
          </cell>
          <cell r="U6601" t="str">
            <v>US$</v>
          </cell>
          <cell r="V6601" t="str">
            <v>EA</v>
          </cell>
          <cell r="W6601" t="str">
            <v>FLT</v>
          </cell>
          <cell r="X6601" t="str">
            <v>BRN</v>
          </cell>
          <cell r="Y6601" t="str">
            <v>OIL</v>
          </cell>
          <cell r="Z6601" t="str">
            <v>FOH</v>
          </cell>
        </row>
        <row r="6602">
          <cell r="A6602" t="str">
            <v>PH7525</v>
          </cell>
          <cell r="B6602" t="str">
            <v>9100402622</v>
          </cell>
          <cell r="C6602" t="str">
            <v>10009100402629</v>
          </cell>
          <cell r="D6602">
            <v>3.1659999999999999</v>
          </cell>
          <cell r="E6602">
            <v>0.16400000000000001</v>
          </cell>
          <cell r="F6602">
            <v>4.79</v>
          </cell>
          <cell r="G6602">
            <v>4.79</v>
          </cell>
          <cell r="H6602">
            <v>10.455</v>
          </cell>
          <cell r="I6602">
            <v>18.995999999999999</v>
          </cell>
          <cell r="J6602">
            <v>0.98399999999999999</v>
          </cell>
          <cell r="K6602">
            <v>14.875</v>
          </cell>
          <cell r="L6602">
            <v>10.125</v>
          </cell>
          <cell r="M6602">
            <v>11.311999999999999</v>
          </cell>
          <cell r="N6602">
            <v>6</v>
          </cell>
          <cell r="O6602" t="str">
            <v>US</v>
          </cell>
          <cell r="P6602" t="str">
            <v>RA</v>
          </cell>
          <cell r="Q6602" t="str">
            <v>FOH</v>
          </cell>
          <cell r="R6602">
            <v>3</v>
          </cell>
          <cell r="S6602">
            <v>234</v>
          </cell>
          <cell r="T6602">
            <v>21.76</v>
          </cell>
          <cell r="U6602" t="str">
            <v>US$</v>
          </cell>
          <cell r="V6602" t="str">
            <v>EA</v>
          </cell>
          <cell r="W6602" t="str">
            <v>FLT</v>
          </cell>
          <cell r="X6602" t="str">
            <v>BRN</v>
          </cell>
          <cell r="Y6602" t="str">
            <v>OIL</v>
          </cell>
          <cell r="Z6602" t="str">
            <v>FOH</v>
          </cell>
        </row>
        <row r="6603">
          <cell r="A6603" t="str">
            <v>PH7575</v>
          </cell>
          <cell r="B6603" t="str">
            <v>9100424884</v>
          </cell>
          <cell r="C6603" t="str">
            <v>10009100424881</v>
          </cell>
          <cell r="D6603">
            <v>0.69599999999999995</v>
          </cell>
          <cell r="E6603">
            <v>2.9000000000000001E-2</v>
          </cell>
          <cell r="F6603">
            <v>3.1669999999999998</v>
          </cell>
          <cell r="G6603">
            <v>3.1669999999999998</v>
          </cell>
          <cell r="H6603">
            <v>3.5840000000000001</v>
          </cell>
          <cell r="I6603">
            <v>8.3520000000000003</v>
          </cell>
          <cell r="J6603">
            <v>0.34799999999999998</v>
          </cell>
          <cell r="K6603">
            <v>13.5</v>
          </cell>
          <cell r="L6603">
            <v>10.25</v>
          </cell>
          <cell r="M6603">
            <v>4.4370000000000003</v>
          </cell>
          <cell r="N6603">
            <v>12</v>
          </cell>
          <cell r="O6603" t="str">
            <v>US</v>
          </cell>
          <cell r="P6603" t="str">
            <v>RA</v>
          </cell>
          <cell r="Q6603" t="str">
            <v>FOH</v>
          </cell>
          <cell r="R6603">
            <v>9</v>
          </cell>
          <cell r="S6603">
            <v>1512</v>
          </cell>
          <cell r="T6603">
            <v>6.15</v>
          </cell>
          <cell r="U6603" t="str">
            <v>US$</v>
          </cell>
          <cell r="V6603" t="str">
            <v>EA</v>
          </cell>
          <cell r="W6603" t="str">
            <v>FLT</v>
          </cell>
          <cell r="X6603" t="str">
            <v>BRN</v>
          </cell>
          <cell r="Y6603" t="str">
            <v>OIL</v>
          </cell>
          <cell r="Z6603" t="str">
            <v>FOH</v>
          </cell>
        </row>
        <row r="6604">
          <cell r="A6604" t="str">
            <v>PH7650</v>
          </cell>
          <cell r="B6604" t="str">
            <v>9100425270</v>
          </cell>
          <cell r="C6604" t="str">
            <v>10009100425277</v>
          </cell>
          <cell r="D6604">
            <v>1.333</v>
          </cell>
          <cell r="E6604">
            <v>6.4000000000000001E-2</v>
          </cell>
          <cell r="F6604">
            <v>3.8519999999999999</v>
          </cell>
          <cell r="G6604">
            <v>3.8519999999999999</v>
          </cell>
          <cell r="H6604">
            <v>5.8920000000000003</v>
          </cell>
          <cell r="I6604">
            <v>7.9980000000000002</v>
          </cell>
          <cell r="J6604">
            <v>0.38400000000000001</v>
          </cell>
          <cell r="K6604">
            <v>12.061999999999999</v>
          </cell>
          <cell r="L6604">
            <v>8.25</v>
          </cell>
          <cell r="M6604">
            <v>6.6870000000000003</v>
          </cell>
          <cell r="N6604">
            <v>6</v>
          </cell>
          <cell r="O6604" t="str">
            <v>US</v>
          </cell>
          <cell r="Q6604" t="str">
            <v>FOH</v>
          </cell>
          <cell r="R6604">
            <v>6</v>
          </cell>
          <cell r="S6604">
            <v>720</v>
          </cell>
          <cell r="T6604">
            <v>9.7200000000000006</v>
          </cell>
          <cell r="U6604" t="str">
            <v>US$</v>
          </cell>
          <cell r="W6604" t="str">
            <v>FLT</v>
          </cell>
          <cell r="X6604" t="str">
            <v>BRN</v>
          </cell>
          <cell r="Y6604" t="str">
            <v>OIL</v>
          </cell>
          <cell r="Z6604" t="str">
            <v>FOH</v>
          </cell>
        </row>
        <row r="6605">
          <cell r="A6605" t="str">
            <v>PH7650</v>
          </cell>
          <cell r="B6605" t="str">
            <v>9100425270</v>
          </cell>
          <cell r="C6605" t="str">
            <v>10009100425277</v>
          </cell>
          <cell r="D6605">
            <v>1.333</v>
          </cell>
          <cell r="E6605">
            <v>6.6000000000000003E-2</v>
          </cell>
          <cell r="F6605">
            <v>3.8519999999999999</v>
          </cell>
          <cell r="G6605">
            <v>3.8519999999999999</v>
          </cell>
          <cell r="H6605">
            <v>5.8920000000000003</v>
          </cell>
          <cell r="I6605">
            <v>7.9980000000000002</v>
          </cell>
          <cell r="J6605">
            <v>0.39600000000000002</v>
          </cell>
          <cell r="K6605">
            <v>12.061999999999999</v>
          </cell>
          <cell r="L6605">
            <v>8.25</v>
          </cell>
          <cell r="M6605">
            <v>6.6870000000000003</v>
          </cell>
          <cell r="N6605">
            <v>6</v>
          </cell>
          <cell r="O6605" t="str">
            <v>US</v>
          </cell>
          <cell r="P6605" t="str">
            <v>RA</v>
          </cell>
          <cell r="Q6605" t="str">
            <v>FOH</v>
          </cell>
          <cell r="R6605">
            <v>6</v>
          </cell>
          <cell r="S6605">
            <v>720</v>
          </cell>
          <cell r="T6605">
            <v>9.7200000000000006</v>
          </cell>
          <cell r="U6605" t="str">
            <v>US$</v>
          </cell>
          <cell r="V6605" t="str">
            <v>EA</v>
          </cell>
          <cell r="W6605" t="str">
            <v>FLT</v>
          </cell>
          <cell r="X6605" t="str">
            <v>BRN</v>
          </cell>
          <cell r="Y6605" t="str">
            <v>OIL</v>
          </cell>
          <cell r="Z6605" t="str">
            <v>FOH</v>
          </cell>
        </row>
        <row r="6606">
          <cell r="A6606" t="str">
            <v>PH8</v>
          </cell>
          <cell r="D6606">
            <v>1.1619999999999999</v>
          </cell>
          <cell r="E6606">
            <v>0</v>
          </cell>
          <cell r="F6606">
            <v>0</v>
          </cell>
          <cell r="G6606">
            <v>0</v>
          </cell>
          <cell r="H6606">
            <v>0</v>
          </cell>
          <cell r="I6606">
            <v>27.888000000000002</v>
          </cell>
          <cell r="J6606">
            <v>0</v>
          </cell>
          <cell r="K6606">
            <v>0</v>
          </cell>
          <cell r="L6606">
            <v>0</v>
          </cell>
          <cell r="M6606">
            <v>0</v>
          </cell>
          <cell r="N6606">
            <v>24</v>
          </cell>
          <cell r="O6606" t="str">
            <v>US</v>
          </cell>
          <cell r="Q6606" t="str">
            <v>EXG</v>
          </cell>
          <cell r="R6606">
            <v>0</v>
          </cell>
          <cell r="S6606">
            <v>720</v>
          </cell>
          <cell r="T6606">
            <v>0</v>
          </cell>
          <cell r="W6606" t="str">
            <v>FLT</v>
          </cell>
          <cell r="X6606" t="str">
            <v>BRN</v>
          </cell>
          <cell r="Y6606" t="str">
            <v>OIL</v>
          </cell>
          <cell r="Z6606" t="str">
            <v>EXG</v>
          </cell>
        </row>
        <row r="6607">
          <cell r="A6607" t="str">
            <v>PH8170</v>
          </cell>
          <cell r="B6607" t="str">
            <v>9100004840</v>
          </cell>
          <cell r="C6607" t="str">
            <v>10009100004847</v>
          </cell>
          <cell r="D6607">
            <v>0.60799999999999998</v>
          </cell>
          <cell r="E6607">
            <v>0.03</v>
          </cell>
          <cell r="F6607">
            <v>3.1019999999999999</v>
          </cell>
          <cell r="G6607">
            <v>3.1019999999999999</v>
          </cell>
          <cell r="H6607">
            <v>4.2050000000000001</v>
          </cell>
          <cell r="I6607">
            <v>3.6480000000000001</v>
          </cell>
          <cell r="J6607">
            <v>0.18</v>
          </cell>
          <cell r="K6607">
            <v>9.8119999999999994</v>
          </cell>
          <cell r="L6607">
            <v>6.75</v>
          </cell>
          <cell r="M6607">
            <v>5</v>
          </cell>
          <cell r="N6607">
            <v>6</v>
          </cell>
          <cell r="O6607" t="str">
            <v>IN</v>
          </cell>
          <cell r="P6607" t="str">
            <v>RA</v>
          </cell>
          <cell r="Q6607" t="str">
            <v>FOH</v>
          </cell>
          <cell r="R6607">
            <v>8</v>
          </cell>
          <cell r="S6607">
            <v>1440</v>
          </cell>
          <cell r="T6607">
            <v>6.83</v>
          </cell>
          <cell r="U6607" t="str">
            <v>US$</v>
          </cell>
          <cell r="V6607" t="str">
            <v>EA</v>
          </cell>
          <cell r="W6607" t="str">
            <v>FLT</v>
          </cell>
          <cell r="X6607" t="str">
            <v>BRN</v>
          </cell>
          <cell r="Y6607" t="str">
            <v>OIL</v>
          </cell>
          <cell r="Z6607" t="str">
            <v>FOH</v>
          </cell>
        </row>
        <row r="6608">
          <cell r="A6608" t="str">
            <v>PH8172</v>
          </cell>
          <cell r="B6608" t="str">
            <v>9100004864</v>
          </cell>
          <cell r="C6608" t="str">
            <v>10009100004861</v>
          </cell>
          <cell r="D6608">
            <v>0.62</v>
          </cell>
          <cell r="E6608">
            <v>2.4E-2</v>
          </cell>
          <cell r="F6608">
            <v>3.2269999999999999</v>
          </cell>
          <cell r="G6608">
            <v>3.2269999999999999</v>
          </cell>
          <cell r="H6608">
            <v>2.83</v>
          </cell>
          <cell r="I6608">
            <v>3.72</v>
          </cell>
          <cell r="J6608">
            <v>0.14399999999999999</v>
          </cell>
          <cell r="K6608">
            <v>10.186999999999999</v>
          </cell>
          <cell r="L6608">
            <v>7</v>
          </cell>
          <cell r="M6608">
            <v>3.625</v>
          </cell>
          <cell r="N6608">
            <v>6</v>
          </cell>
          <cell r="O6608" t="str">
            <v>US</v>
          </cell>
          <cell r="P6608" t="str">
            <v>RA</v>
          </cell>
          <cell r="Q6608" t="str">
            <v>FOH</v>
          </cell>
          <cell r="R6608">
            <v>11</v>
          </cell>
          <cell r="S6608">
            <v>1848</v>
          </cell>
          <cell r="T6608">
            <v>7.49</v>
          </cell>
          <cell r="U6608" t="str">
            <v>US$</v>
          </cell>
          <cell r="V6608" t="str">
            <v>EA</v>
          </cell>
          <cell r="W6608" t="str">
            <v>FLT</v>
          </cell>
          <cell r="X6608" t="str">
            <v>BRN</v>
          </cell>
          <cell r="Y6608" t="str">
            <v>OIL</v>
          </cell>
          <cell r="Z6608" t="str">
            <v>FOH</v>
          </cell>
        </row>
        <row r="6609">
          <cell r="A6609" t="str">
            <v>PH8212</v>
          </cell>
          <cell r="B6609" t="str">
            <v>9100005830</v>
          </cell>
          <cell r="C6609" t="str">
            <v>10009100005837</v>
          </cell>
          <cell r="D6609">
            <v>0.83199999999999996</v>
          </cell>
          <cell r="E6609">
            <v>0.04</v>
          </cell>
          <cell r="F6609">
            <v>0</v>
          </cell>
          <cell r="G6609">
            <v>0</v>
          </cell>
          <cell r="H6609">
            <v>0</v>
          </cell>
          <cell r="I6609">
            <v>4.992</v>
          </cell>
          <cell r="J6609">
            <v>0.24</v>
          </cell>
          <cell r="K6609">
            <v>0</v>
          </cell>
          <cell r="L6609">
            <v>0</v>
          </cell>
          <cell r="M6609">
            <v>0</v>
          </cell>
          <cell r="N6609">
            <v>6</v>
          </cell>
          <cell r="O6609" t="str">
            <v>US</v>
          </cell>
          <cell r="Q6609" t="str">
            <v>EXG</v>
          </cell>
          <cell r="R6609">
            <v>8</v>
          </cell>
          <cell r="S6609">
            <v>960</v>
          </cell>
          <cell r="T6609">
            <v>10.75</v>
          </cell>
          <cell r="U6609" t="str">
            <v>US$</v>
          </cell>
          <cell r="W6609" t="str">
            <v>FLT</v>
          </cell>
          <cell r="X6609" t="str">
            <v>BRN</v>
          </cell>
          <cell r="Y6609" t="str">
            <v>OIL</v>
          </cell>
          <cell r="Z6609" t="str">
            <v>EXG</v>
          </cell>
        </row>
        <row r="6610">
          <cell r="A6610" t="str">
            <v>PH8212</v>
          </cell>
          <cell r="B6610" t="str">
            <v>9100005830</v>
          </cell>
          <cell r="C6610" t="str">
            <v>50009100005835</v>
          </cell>
          <cell r="D6610">
            <v>0.93</v>
          </cell>
          <cell r="E6610">
            <v>3.5999999999999997E-2</v>
          </cell>
          <cell r="F6610">
            <v>3.8479999999999999</v>
          </cell>
          <cell r="G6610">
            <v>3.8479999999999999</v>
          </cell>
          <cell r="H6610">
            <v>4.2590000000000003</v>
          </cell>
          <cell r="I6610">
            <v>5.58</v>
          </cell>
          <cell r="J6610">
            <v>0.29199999999999998</v>
          </cell>
          <cell r="K6610">
            <v>12.061999999999999</v>
          </cell>
          <cell r="L6610">
            <v>8.25</v>
          </cell>
          <cell r="M6610">
            <v>5.0620000000000003</v>
          </cell>
          <cell r="N6610">
            <v>6</v>
          </cell>
          <cell r="O6610" t="str">
            <v>US</v>
          </cell>
          <cell r="P6610" t="str">
            <v>RA</v>
          </cell>
          <cell r="Q6610" t="str">
            <v>EXG</v>
          </cell>
          <cell r="R6610">
            <v>8</v>
          </cell>
          <cell r="S6610">
            <v>960</v>
          </cell>
          <cell r="T6610">
            <v>10.75</v>
          </cell>
          <cell r="U6610" t="str">
            <v>US$</v>
          </cell>
          <cell r="V6610" t="str">
            <v>EA</v>
          </cell>
          <cell r="W6610" t="str">
            <v>FLT</v>
          </cell>
          <cell r="X6610" t="str">
            <v>BRN</v>
          </cell>
          <cell r="Y6610" t="str">
            <v>OIL</v>
          </cell>
          <cell r="Z6610" t="str">
            <v>EXG</v>
          </cell>
        </row>
        <row r="6611">
          <cell r="A6611" t="str">
            <v>PH8316</v>
          </cell>
          <cell r="B6611" t="str">
            <v>9100009975</v>
          </cell>
          <cell r="C6611" t="str">
            <v>10009100009972</v>
          </cell>
          <cell r="D6611">
            <v>0.63300000000000001</v>
          </cell>
          <cell r="E6611">
            <v>3.5999999999999997E-2</v>
          </cell>
          <cell r="F6611">
            <v>3.1019999999999999</v>
          </cell>
          <cell r="G6611">
            <v>3.1019999999999999</v>
          </cell>
          <cell r="H6611">
            <v>5.08</v>
          </cell>
          <cell r="I6611">
            <v>3.798</v>
          </cell>
          <cell r="J6611">
            <v>0.216</v>
          </cell>
          <cell r="K6611">
            <v>9.8119999999999994</v>
          </cell>
          <cell r="L6611">
            <v>6.75</v>
          </cell>
          <cell r="M6611">
            <v>5.875</v>
          </cell>
          <cell r="N6611">
            <v>6</v>
          </cell>
          <cell r="O6611" t="str">
            <v>US</v>
          </cell>
          <cell r="Q6611" t="str">
            <v>EXG</v>
          </cell>
          <cell r="R6611">
            <v>7</v>
          </cell>
          <cell r="S6611">
            <v>1260</v>
          </cell>
          <cell r="T6611">
            <v>6.4</v>
          </cell>
          <cell r="U6611" t="str">
            <v>US$</v>
          </cell>
          <cell r="W6611" t="str">
            <v>FLT</v>
          </cell>
          <cell r="X6611" t="str">
            <v>BRN</v>
          </cell>
          <cell r="Y6611" t="str">
            <v>OIL</v>
          </cell>
          <cell r="Z6611" t="str">
            <v>EXG</v>
          </cell>
        </row>
        <row r="6612">
          <cell r="A6612" t="str">
            <v>PH8316</v>
          </cell>
          <cell r="B6612" t="str">
            <v>9100009975</v>
          </cell>
          <cell r="C6612" t="str">
            <v>10009100009972</v>
          </cell>
          <cell r="D6612">
            <v>0.63300000000000001</v>
          </cell>
          <cell r="E6612">
            <v>2.7E-2</v>
          </cell>
          <cell r="F6612">
            <v>3.0979999999999999</v>
          </cell>
          <cell r="G6612">
            <v>3.0979999999999999</v>
          </cell>
          <cell r="H6612">
            <v>4.1970000000000001</v>
          </cell>
          <cell r="I6612">
            <v>3.798</v>
          </cell>
          <cell r="J6612">
            <v>0.16200000000000001</v>
          </cell>
          <cell r="K6612">
            <v>9.9380000000000006</v>
          </cell>
          <cell r="L6612">
            <v>6.5</v>
          </cell>
          <cell r="M6612">
            <v>4.5</v>
          </cell>
          <cell r="N6612">
            <v>6</v>
          </cell>
          <cell r="O6612" t="str">
            <v>US</v>
          </cell>
          <cell r="P6612" t="str">
            <v>RA</v>
          </cell>
          <cell r="Q6612" t="str">
            <v>EXG</v>
          </cell>
          <cell r="R6612">
            <v>9</v>
          </cell>
          <cell r="S6612">
            <v>1512</v>
          </cell>
          <cell r="T6612">
            <v>6.4</v>
          </cell>
          <cell r="U6612" t="str">
            <v>US$</v>
          </cell>
          <cell r="V6612" t="str">
            <v>EA</v>
          </cell>
          <cell r="W6612" t="str">
            <v>FLT</v>
          </cell>
          <cell r="X6612" t="str">
            <v>BRN</v>
          </cell>
          <cell r="Y6612" t="str">
            <v>OIL</v>
          </cell>
          <cell r="Z6612" t="str">
            <v>EXG</v>
          </cell>
        </row>
        <row r="6613">
          <cell r="A6613" t="str">
            <v>PH8316AZ</v>
          </cell>
          <cell r="B6613" t="str">
            <v>9100544599</v>
          </cell>
          <cell r="C6613" t="str">
            <v>10009100544596</v>
          </cell>
          <cell r="D6613">
            <v>0.59099999999999997</v>
          </cell>
          <cell r="E6613">
            <v>0</v>
          </cell>
          <cell r="F6613">
            <v>0</v>
          </cell>
          <cell r="G6613">
            <v>0</v>
          </cell>
          <cell r="H6613">
            <v>0</v>
          </cell>
          <cell r="I6613">
            <v>3.5459999999999998</v>
          </cell>
          <cell r="J6613">
            <v>0.2</v>
          </cell>
          <cell r="K6613">
            <v>9.875</v>
          </cell>
          <cell r="L6613">
            <v>6.5</v>
          </cell>
          <cell r="M6613">
            <v>5.375</v>
          </cell>
          <cell r="N6613">
            <v>6</v>
          </cell>
          <cell r="O6613" t="str">
            <v>US</v>
          </cell>
          <cell r="P6613" t="str">
            <v>RA</v>
          </cell>
          <cell r="Q6613" t="str">
            <v>EXG</v>
          </cell>
          <cell r="R6613">
            <v>9</v>
          </cell>
          <cell r="S6613">
            <v>1512</v>
          </cell>
          <cell r="T6613">
            <v>4.3600000000000003</v>
          </cell>
          <cell r="U6613" t="str">
            <v>US$</v>
          </cell>
          <cell r="V6613" t="str">
            <v>EA</v>
          </cell>
          <cell r="W6613" t="str">
            <v>FLT</v>
          </cell>
          <cell r="X6613" t="str">
            <v>BRN</v>
          </cell>
          <cell r="Y6613" t="str">
            <v>OIL</v>
          </cell>
          <cell r="Z6613" t="str">
            <v>EXG</v>
          </cell>
        </row>
        <row r="6614">
          <cell r="A6614" t="str">
            <v>PH8316FP</v>
          </cell>
          <cell r="B6614" t="str">
            <v>9100050601</v>
          </cell>
          <cell r="C6614" t="str">
            <v>10009100050608</v>
          </cell>
          <cell r="D6614">
            <v>0.59499999999999997</v>
          </cell>
          <cell r="E6614">
            <v>0.03</v>
          </cell>
          <cell r="F6614">
            <v>0</v>
          </cell>
          <cell r="G6614">
            <v>0</v>
          </cell>
          <cell r="H6614">
            <v>0</v>
          </cell>
          <cell r="I6614">
            <v>3.57</v>
          </cell>
          <cell r="J6614">
            <v>0.161</v>
          </cell>
          <cell r="K6614">
            <v>9.625</v>
          </cell>
          <cell r="L6614">
            <v>6.5</v>
          </cell>
          <cell r="M6614">
            <v>4.4379999999999997</v>
          </cell>
          <cell r="N6614">
            <v>6</v>
          </cell>
          <cell r="O6614" t="str">
            <v>US</v>
          </cell>
          <cell r="P6614" t="str">
            <v>RA</v>
          </cell>
          <cell r="Q6614" t="str">
            <v>EXG</v>
          </cell>
          <cell r="R6614">
            <v>9</v>
          </cell>
          <cell r="S6614">
            <v>1512</v>
          </cell>
          <cell r="T6614">
            <v>6.11</v>
          </cell>
          <cell r="U6614" t="str">
            <v>US$</v>
          </cell>
          <cell r="V6614" t="str">
            <v>EA</v>
          </cell>
          <cell r="W6614" t="str">
            <v>FLT</v>
          </cell>
          <cell r="X6614" t="str">
            <v>BRN</v>
          </cell>
          <cell r="Y6614" t="str">
            <v>OIL</v>
          </cell>
          <cell r="Z6614" t="str">
            <v>EXG</v>
          </cell>
        </row>
        <row r="6615">
          <cell r="A6615" t="str">
            <v>PH8316PRO</v>
          </cell>
          <cell r="B6615" t="str">
            <v>9100038036</v>
          </cell>
          <cell r="C6615" t="str">
            <v>10009100038033</v>
          </cell>
          <cell r="D6615">
            <v>0.59199999999999997</v>
          </cell>
          <cell r="E6615">
            <v>2.5000000000000001E-2</v>
          </cell>
          <cell r="F6615">
            <v>0</v>
          </cell>
          <cell r="G6615">
            <v>0</v>
          </cell>
          <cell r="H6615">
            <v>0</v>
          </cell>
          <cell r="I6615">
            <v>7.1040000000000001</v>
          </cell>
          <cell r="J6615">
            <v>0.32300000000000001</v>
          </cell>
          <cell r="K6615">
            <v>12.875</v>
          </cell>
          <cell r="L6615">
            <v>9.5</v>
          </cell>
          <cell r="M6615">
            <v>4.5620000000000003</v>
          </cell>
          <cell r="N6615">
            <v>12</v>
          </cell>
          <cell r="O6615" t="str">
            <v>US</v>
          </cell>
          <cell r="P6615" t="str">
            <v>RA</v>
          </cell>
          <cell r="Q6615" t="str">
            <v>FRP</v>
          </cell>
          <cell r="R6615">
            <v>9</v>
          </cell>
          <cell r="S6615">
            <v>1620</v>
          </cell>
          <cell r="T6615">
            <v>1.62</v>
          </cell>
          <cell r="U6615" t="str">
            <v>US$</v>
          </cell>
          <cell r="V6615" t="str">
            <v>EA</v>
          </cell>
          <cell r="W6615" t="str">
            <v>FLT</v>
          </cell>
          <cell r="X6615" t="str">
            <v>BRN</v>
          </cell>
          <cell r="Y6615" t="str">
            <v>OIL</v>
          </cell>
          <cell r="Z6615" t="str">
            <v>FRP</v>
          </cell>
        </row>
        <row r="6616">
          <cell r="A6616" t="str">
            <v>PH8476</v>
          </cell>
          <cell r="B6616" t="str">
            <v>9100017437</v>
          </cell>
          <cell r="C6616" t="str">
            <v>10009100017434</v>
          </cell>
          <cell r="D6616">
            <v>1.37</v>
          </cell>
          <cell r="E6616">
            <v>6.8000000000000005E-2</v>
          </cell>
          <cell r="F6616">
            <v>3.9169999999999998</v>
          </cell>
          <cell r="G6616">
            <v>3.9169999999999998</v>
          </cell>
          <cell r="H6616">
            <v>6.3339999999999996</v>
          </cell>
          <cell r="I6616">
            <v>16.440000000000001</v>
          </cell>
          <cell r="J6616">
            <v>0.81599999999999995</v>
          </cell>
          <cell r="K6616">
            <v>16.375</v>
          </cell>
          <cell r="L6616">
            <v>12.5</v>
          </cell>
          <cell r="M6616">
            <v>7</v>
          </cell>
          <cell r="N6616">
            <v>12</v>
          </cell>
          <cell r="O6616" t="str">
            <v>US</v>
          </cell>
          <cell r="P6616" t="str">
            <v>RA</v>
          </cell>
          <cell r="Q6616" t="str">
            <v>FOH</v>
          </cell>
          <cell r="R6616">
            <v>6</v>
          </cell>
          <cell r="S6616">
            <v>648</v>
          </cell>
          <cell r="T6616">
            <v>14.88</v>
          </cell>
          <cell r="U6616" t="str">
            <v>US$</v>
          </cell>
          <cell r="V6616" t="str">
            <v>EA</v>
          </cell>
          <cell r="W6616" t="str">
            <v>FLT</v>
          </cell>
          <cell r="X6616" t="str">
            <v>BRN</v>
          </cell>
          <cell r="Y6616" t="str">
            <v>OIL</v>
          </cell>
          <cell r="Z6616" t="str">
            <v>FOH</v>
          </cell>
        </row>
        <row r="6617">
          <cell r="A6617" t="str">
            <v>PH8488</v>
          </cell>
          <cell r="B6617" t="str">
            <v>9100017567</v>
          </cell>
          <cell r="C6617" t="str">
            <v>10009100017564</v>
          </cell>
          <cell r="D6617">
            <v>3.7669999999999999</v>
          </cell>
          <cell r="E6617">
            <v>0.19500000000000001</v>
          </cell>
          <cell r="F6617">
            <v>4.915</v>
          </cell>
          <cell r="G6617">
            <v>4.915</v>
          </cell>
          <cell r="H6617">
            <v>12.516999999999999</v>
          </cell>
          <cell r="I6617">
            <v>22.602</v>
          </cell>
          <cell r="J6617">
            <v>1.17</v>
          </cell>
          <cell r="K6617">
            <v>15.375</v>
          </cell>
          <cell r="L6617">
            <v>10.375</v>
          </cell>
          <cell r="M6617">
            <v>12.9</v>
          </cell>
          <cell r="N6617">
            <v>6</v>
          </cell>
          <cell r="O6617" t="str">
            <v>US</v>
          </cell>
          <cell r="P6617" t="str">
            <v>RA</v>
          </cell>
          <cell r="Q6617" t="str">
            <v>FOH</v>
          </cell>
          <cell r="R6617">
            <v>3</v>
          </cell>
          <cell r="S6617">
            <v>216</v>
          </cell>
          <cell r="T6617">
            <v>48.22</v>
          </cell>
          <cell r="U6617" t="str">
            <v>US$</v>
          </cell>
          <cell r="V6617" t="str">
            <v>EA</v>
          </cell>
          <cell r="W6617" t="str">
            <v>FLT</v>
          </cell>
          <cell r="X6617" t="str">
            <v>BRN</v>
          </cell>
          <cell r="Y6617" t="str">
            <v>OIL</v>
          </cell>
          <cell r="Z6617" t="str">
            <v>FOH</v>
          </cell>
        </row>
        <row r="6618">
          <cell r="A6618" t="str">
            <v>PH8531</v>
          </cell>
          <cell r="B6618" t="str">
            <v>9100018335</v>
          </cell>
          <cell r="C6618" t="str">
            <v>10009100018332</v>
          </cell>
          <cell r="D6618">
            <v>3.2</v>
          </cell>
          <cell r="E6618">
            <v>0.124</v>
          </cell>
          <cell r="F6618">
            <v>4.806</v>
          </cell>
          <cell r="G6618">
            <v>4.806</v>
          </cell>
          <cell r="H6618">
            <v>10.430999999999999</v>
          </cell>
          <cell r="I6618">
            <v>19.2</v>
          </cell>
          <cell r="J6618">
            <v>0.74399999999999999</v>
          </cell>
          <cell r="K6618">
            <v>14.875</v>
          </cell>
          <cell r="L6618">
            <v>10.125</v>
          </cell>
          <cell r="M6618">
            <v>11.311999999999999</v>
          </cell>
          <cell r="N6618">
            <v>6</v>
          </cell>
          <cell r="O6618" t="str">
            <v>US</v>
          </cell>
          <cell r="P6618" t="str">
            <v>RA</v>
          </cell>
          <cell r="Q6618" t="str">
            <v>FOH</v>
          </cell>
          <cell r="R6618">
            <v>3</v>
          </cell>
          <cell r="S6618">
            <v>234</v>
          </cell>
          <cell r="T6618">
            <v>34.72</v>
          </cell>
          <cell r="U6618" t="str">
            <v>US$</v>
          </cell>
          <cell r="V6618" t="str">
            <v>EA</v>
          </cell>
          <cell r="W6618" t="str">
            <v>FLT</v>
          </cell>
          <cell r="X6618" t="str">
            <v>BRN</v>
          </cell>
          <cell r="Y6618" t="str">
            <v>OIL</v>
          </cell>
          <cell r="Z6618" t="str">
            <v>FOH</v>
          </cell>
        </row>
        <row r="6619">
          <cell r="A6619" t="str">
            <v>PH8690</v>
          </cell>
          <cell r="B6619" t="str">
            <v>9100020871</v>
          </cell>
          <cell r="C6619" t="str">
            <v>10009100020878</v>
          </cell>
          <cell r="D6619">
            <v>4.3499999999999996</v>
          </cell>
          <cell r="E6619">
            <v>0.22</v>
          </cell>
          <cell r="F6619">
            <v>5.0620000000000003</v>
          </cell>
          <cell r="G6619">
            <v>5.0620000000000003</v>
          </cell>
          <cell r="H6619">
            <v>14.811999999999999</v>
          </cell>
          <cell r="I6619">
            <v>26.1</v>
          </cell>
          <cell r="J6619">
            <v>1.3759999999999999</v>
          </cell>
          <cell r="K6619">
            <v>15.061999999999999</v>
          </cell>
          <cell r="L6619">
            <v>10.186999999999999</v>
          </cell>
          <cell r="M6619">
            <v>15.5</v>
          </cell>
          <cell r="N6619">
            <v>6</v>
          </cell>
          <cell r="O6619" t="str">
            <v>US</v>
          </cell>
          <cell r="P6619" t="str">
            <v>RA</v>
          </cell>
          <cell r="Q6619" t="str">
            <v>FOH</v>
          </cell>
          <cell r="R6619">
            <v>3</v>
          </cell>
          <cell r="S6619">
            <v>180</v>
          </cell>
          <cell r="T6619">
            <v>72.64</v>
          </cell>
          <cell r="U6619" t="str">
            <v>US$</v>
          </cell>
          <cell r="V6619" t="str">
            <v>EA</v>
          </cell>
          <cell r="W6619" t="str">
            <v>FLT</v>
          </cell>
          <cell r="X6619" t="str">
            <v>BRN</v>
          </cell>
          <cell r="Y6619" t="str">
            <v>OIL</v>
          </cell>
          <cell r="Z6619" t="str">
            <v>FOH</v>
          </cell>
        </row>
        <row r="6620">
          <cell r="A6620" t="str">
            <v>PH8691</v>
          </cell>
          <cell r="B6620" t="str">
            <v>9100024107</v>
          </cell>
          <cell r="C6620" t="str">
            <v>10009100024104</v>
          </cell>
          <cell r="D6620">
            <v>3.9060000000000001</v>
          </cell>
          <cell r="E6620">
            <v>0.193</v>
          </cell>
          <cell r="F6620">
            <v>5.0620000000000003</v>
          </cell>
          <cell r="G6620">
            <v>5.0620000000000003</v>
          </cell>
          <cell r="H6620">
            <v>13</v>
          </cell>
          <cell r="I6620">
            <v>23.436</v>
          </cell>
          <cell r="J6620">
            <v>1.145</v>
          </cell>
          <cell r="K6620">
            <v>14.936999999999999</v>
          </cell>
          <cell r="L6620">
            <v>10.186999999999999</v>
          </cell>
          <cell r="M6620">
            <v>13</v>
          </cell>
          <cell r="N6620">
            <v>6</v>
          </cell>
          <cell r="O6620" t="str">
            <v>US</v>
          </cell>
          <cell r="Q6620" t="str">
            <v>FOH</v>
          </cell>
          <cell r="R6620">
            <v>3</v>
          </cell>
          <cell r="S6620">
            <v>180</v>
          </cell>
          <cell r="T6620">
            <v>60.23</v>
          </cell>
          <cell r="U6620" t="str">
            <v>US$</v>
          </cell>
          <cell r="W6620" t="str">
            <v>FLT</v>
          </cell>
          <cell r="X6620" t="str">
            <v>BRN</v>
          </cell>
          <cell r="Y6620" t="str">
            <v>OIL</v>
          </cell>
          <cell r="Z6620" t="str">
            <v>FOH</v>
          </cell>
        </row>
        <row r="6621">
          <cell r="A6621" t="str">
            <v>PH8691A</v>
          </cell>
          <cell r="B6621" t="str">
            <v>9100538147</v>
          </cell>
          <cell r="C6621" t="str">
            <v>10009100538144</v>
          </cell>
          <cell r="D6621">
            <v>0.1</v>
          </cell>
          <cell r="E6621">
            <v>0.222</v>
          </cell>
          <cell r="F6621">
            <v>5.6020000000000003</v>
          </cell>
          <cell r="G6621">
            <v>5.6020000000000003</v>
          </cell>
          <cell r="H6621">
            <v>12.205</v>
          </cell>
          <cell r="I6621">
            <v>0.6</v>
          </cell>
          <cell r="J6621">
            <v>1.536</v>
          </cell>
          <cell r="K6621">
            <v>17.375</v>
          </cell>
          <cell r="L6621">
            <v>11.75</v>
          </cell>
          <cell r="M6621">
            <v>13</v>
          </cell>
          <cell r="N6621">
            <v>6</v>
          </cell>
          <cell r="O6621" t="str">
            <v>US</v>
          </cell>
          <cell r="P6621" t="str">
            <v>RA</v>
          </cell>
          <cell r="Q6621" t="str">
            <v>FOH</v>
          </cell>
          <cell r="R6621">
            <v>3</v>
          </cell>
          <cell r="S6621">
            <v>162</v>
          </cell>
          <cell r="T6621">
            <v>60.23</v>
          </cell>
          <cell r="U6621" t="str">
            <v>US$</v>
          </cell>
          <cell r="V6621" t="str">
            <v>EA</v>
          </cell>
          <cell r="W6621" t="str">
            <v>FLT</v>
          </cell>
          <cell r="X6621" t="str">
            <v>BRN</v>
          </cell>
          <cell r="Y6621" t="str">
            <v>OIL</v>
          </cell>
          <cell r="Z6621" t="str">
            <v>FOH</v>
          </cell>
        </row>
        <row r="6622">
          <cell r="A6622" t="str">
            <v>PH8691AFP</v>
          </cell>
          <cell r="B6622" t="str">
            <v>9100538161</v>
          </cell>
          <cell r="C6622" t="str">
            <v>10009100538168</v>
          </cell>
          <cell r="D6622">
            <v>3.7410000000000001</v>
          </cell>
          <cell r="E6622">
            <v>0</v>
          </cell>
          <cell r="F6622">
            <v>0</v>
          </cell>
          <cell r="G6622">
            <v>0</v>
          </cell>
          <cell r="H6622">
            <v>0</v>
          </cell>
          <cell r="I6622">
            <v>0</v>
          </cell>
          <cell r="J6622">
            <v>0.28499999999999998</v>
          </cell>
          <cell r="K6622">
            <v>14.25</v>
          </cell>
          <cell r="L6622">
            <v>9.625</v>
          </cell>
          <cell r="M6622">
            <v>12.686999999999999</v>
          </cell>
          <cell r="N6622">
            <v>6</v>
          </cell>
          <cell r="O6622" t="str">
            <v>US</v>
          </cell>
          <cell r="P6622" t="str">
            <v>RA</v>
          </cell>
          <cell r="Q6622" t="str">
            <v>HPO</v>
          </cell>
          <cell r="R6622">
            <v>3</v>
          </cell>
          <cell r="S6622">
            <v>216</v>
          </cell>
          <cell r="T6622">
            <v>0</v>
          </cell>
          <cell r="V6622" t="str">
            <v>EA</v>
          </cell>
          <cell r="W6622" t="str">
            <v>FLT</v>
          </cell>
          <cell r="X6622" t="str">
            <v>BRN</v>
          </cell>
          <cell r="Y6622" t="str">
            <v>OIL</v>
          </cell>
          <cell r="Z6622" t="str">
            <v>HPO</v>
          </cell>
        </row>
        <row r="6623">
          <cell r="A6623" t="str">
            <v>PH8789BR</v>
          </cell>
          <cell r="D6623">
            <v>1.0049999999999999</v>
          </cell>
          <cell r="E6623">
            <v>0</v>
          </cell>
          <cell r="F6623">
            <v>0</v>
          </cell>
          <cell r="G6623">
            <v>0</v>
          </cell>
          <cell r="H6623">
            <v>0</v>
          </cell>
          <cell r="I6623">
            <v>0</v>
          </cell>
          <cell r="J6623">
            <v>0</v>
          </cell>
          <cell r="K6623">
            <v>0</v>
          </cell>
          <cell r="L6623">
            <v>0</v>
          </cell>
          <cell r="M6623">
            <v>0</v>
          </cell>
          <cell r="N6623">
            <v>0</v>
          </cell>
          <cell r="O6623" t="str">
            <v>BR</v>
          </cell>
          <cell r="P6623" t="str">
            <v>RA</v>
          </cell>
          <cell r="Q6623" t="str">
            <v>FOH</v>
          </cell>
          <cell r="R6623">
            <v>0</v>
          </cell>
          <cell r="S6623">
            <v>0</v>
          </cell>
          <cell r="T6623">
            <v>0</v>
          </cell>
          <cell r="V6623" t="str">
            <v>EA</v>
          </cell>
          <cell r="W6623" t="str">
            <v>FLT</v>
          </cell>
          <cell r="X6623" t="str">
            <v>BRN</v>
          </cell>
          <cell r="Y6623" t="str">
            <v>OIL</v>
          </cell>
          <cell r="Z6623" t="str">
            <v>FOH</v>
          </cell>
        </row>
        <row r="6624">
          <cell r="A6624" t="str">
            <v>PH8830</v>
          </cell>
          <cell r="B6624" t="str">
            <v>9100539502</v>
          </cell>
          <cell r="C6624" t="str">
            <v>10009100539509</v>
          </cell>
          <cell r="D6624">
            <v>0.79</v>
          </cell>
          <cell r="E6624">
            <v>2.3E-2</v>
          </cell>
          <cell r="F6624">
            <v>3.1960000000000002</v>
          </cell>
          <cell r="G6624">
            <v>3.1960000000000002</v>
          </cell>
          <cell r="H6624">
            <v>3.8610000000000002</v>
          </cell>
          <cell r="I6624">
            <v>4.74</v>
          </cell>
          <cell r="J6624">
            <v>0.21199999999999999</v>
          </cell>
          <cell r="K6624">
            <v>10.5</v>
          </cell>
          <cell r="L6624">
            <v>7.25</v>
          </cell>
          <cell r="M6624">
            <v>4.8120000000000003</v>
          </cell>
          <cell r="N6624">
            <v>6</v>
          </cell>
          <cell r="O6624" t="str">
            <v>DE</v>
          </cell>
          <cell r="P6624" t="str">
            <v>RA</v>
          </cell>
          <cell r="Q6624" t="str">
            <v>EXG</v>
          </cell>
          <cell r="R6624">
            <v>8</v>
          </cell>
          <cell r="S6624">
            <v>1056</v>
          </cell>
          <cell r="T6624">
            <v>11.98</v>
          </cell>
          <cell r="U6624" t="str">
            <v>US$</v>
          </cell>
          <cell r="V6624" t="str">
            <v>EA</v>
          </cell>
          <cell r="W6624" t="str">
            <v>FLT</v>
          </cell>
          <cell r="X6624" t="str">
            <v>BRN</v>
          </cell>
          <cell r="Y6624" t="str">
            <v>OIL</v>
          </cell>
          <cell r="Z6624" t="str">
            <v>EXG</v>
          </cell>
        </row>
        <row r="6625">
          <cell r="A6625" t="str">
            <v>PH8842</v>
          </cell>
          <cell r="B6625" t="str">
            <v>9100024237</v>
          </cell>
          <cell r="C6625" t="str">
            <v>10009100024234</v>
          </cell>
          <cell r="D6625">
            <v>2.91</v>
          </cell>
          <cell r="E6625">
            <v>0.16</v>
          </cell>
          <cell r="F6625">
            <v>4.7939999999999996</v>
          </cell>
          <cell r="G6625">
            <v>4.7939999999999996</v>
          </cell>
          <cell r="H6625">
            <v>10.712999999999999</v>
          </cell>
          <cell r="I6625">
            <v>17.46</v>
          </cell>
          <cell r="J6625">
            <v>0.96</v>
          </cell>
          <cell r="K6625">
            <v>15</v>
          </cell>
          <cell r="L6625">
            <v>10.061999999999999</v>
          </cell>
          <cell r="M6625">
            <v>11.061999999999999</v>
          </cell>
          <cell r="N6625">
            <v>6</v>
          </cell>
          <cell r="O6625" t="str">
            <v>US</v>
          </cell>
          <cell r="P6625" t="str">
            <v>RA</v>
          </cell>
          <cell r="Q6625" t="str">
            <v>FOH</v>
          </cell>
          <cell r="R6625">
            <v>3</v>
          </cell>
          <cell r="S6625">
            <v>234</v>
          </cell>
          <cell r="T6625">
            <v>15.66</v>
          </cell>
          <cell r="U6625" t="str">
            <v>US$</v>
          </cell>
          <cell r="V6625" t="str">
            <v>EA</v>
          </cell>
          <cell r="W6625" t="str">
            <v>FLT</v>
          </cell>
          <cell r="X6625" t="str">
            <v>BRN</v>
          </cell>
          <cell r="Y6625" t="str">
            <v>OIL</v>
          </cell>
          <cell r="Z6625" t="str">
            <v>FOH</v>
          </cell>
        </row>
        <row r="6626">
          <cell r="A6626" t="str">
            <v>PH8842FP</v>
          </cell>
          <cell r="B6626" t="str">
            <v>9100535016</v>
          </cell>
          <cell r="C6626" t="str">
            <v>10009100535013</v>
          </cell>
          <cell r="D6626">
            <v>2.7749999999999999</v>
          </cell>
          <cell r="E6626">
            <v>0.14299999999999999</v>
          </cell>
          <cell r="F6626">
            <v>0</v>
          </cell>
          <cell r="G6626">
            <v>0</v>
          </cell>
          <cell r="H6626">
            <v>0</v>
          </cell>
          <cell r="I6626">
            <v>16.649999999999999</v>
          </cell>
          <cell r="J6626">
            <v>0.77900000000000003</v>
          </cell>
          <cell r="K6626">
            <v>13.5</v>
          </cell>
          <cell r="L6626">
            <v>9.0619999999999994</v>
          </cell>
          <cell r="M6626">
            <v>11</v>
          </cell>
          <cell r="N6626">
            <v>6</v>
          </cell>
          <cell r="O6626" t="str">
            <v>US</v>
          </cell>
          <cell r="P6626" t="str">
            <v>RA</v>
          </cell>
          <cell r="Q6626" t="str">
            <v>FOH</v>
          </cell>
          <cell r="R6626">
            <v>3</v>
          </cell>
          <cell r="S6626">
            <v>270</v>
          </cell>
          <cell r="T6626">
            <v>14.3</v>
          </cell>
          <cell r="U6626" t="str">
            <v>US$</v>
          </cell>
          <cell r="V6626" t="str">
            <v>EA</v>
          </cell>
          <cell r="W6626" t="str">
            <v>FLT</v>
          </cell>
          <cell r="X6626" t="str">
            <v>BRN</v>
          </cell>
          <cell r="Y6626" t="str">
            <v>OIL</v>
          </cell>
          <cell r="Z6626" t="str">
            <v>FOH</v>
          </cell>
        </row>
        <row r="6627">
          <cell r="A6627" t="str">
            <v>PH8873</v>
          </cell>
          <cell r="B6627" t="str">
            <v>9100024381</v>
          </cell>
          <cell r="C6627" t="str">
            <v>10009100024388</v>
          </cell>
          <cell r="D6627">
            <v>0.80600000000000005</v>
          </cell>
          <cell r="E6627">
            <v>3.9E-2</v>
          </cell>
          <cell r="F6627">
            <v>3.8479999999999999</v>
          </cell>
          <cell r="G6627">
            <v>3.8479999999999999</v>
          </cell>
          <cell r="H6627">
            <v>3.2589999999999999</v>
          </cell>
          <cell r="I6627">
            <v>4.8360000000000003</v>
          </cell>
          <cell r="J6627">
            <v>0.23400000000000001</v>
          </cell>
          <cell r="K6627">
            <v>15.936999999999999</v>
          </cell>
          <cell r="L6627">
            <v>11.936999999999999</v>
          </cell>
          <cell r="M6627">
            <v>3.5619999999999998</v>
          </cell>
          <cell r="N6627">
            <v>6</v>
          </cell>
          <cell r="O6627" t="str">
            <v>US</v>
          </cell>
          <cell r="Q6627" t="str">
            <v>EXG</v>
          </cell>
          <cell r="R6627">
            <v>11</v>
          </cell>
          <cell r="S6627">
            <v>1320</v>
          </cell>
          <cell r="T6627">
            <v>9.4</v>
          </cell>
          <cell r="U6627" t="str">
            <v>US$</v>
          </cell>
          <cell r="W6627" t="str">
            <v>FLT</v>
          </cell>
          <cell r="X6627" t="str">
            <v>BRN</v>
          </cell>
          <cell r="Y6627" t="str">
            <v>OIL</v>
          </cell>
          <cell r="Z6627" t="str">
            <v>EXG</v>
          </cell>
        </row>
        <row r="6628">
          <cell r="A6628" t="str">
            <v>PH8873</v>
          </cell>
          <cell r="B6628" t="str">
            <v>9100024381</v>
          </cell>
          <cell r="C6628" t="str">
            <v>50009100024386</v>
          </cell>
          <cell r="D6628">
            <v>0.80500000000000005</v>
          </cell>
          <cell r="E6628">
            <v>3.4000000000000002E-2</v>
          </cell>
          <cell r="F6628">
            <v>3.8479999999999999</v>
          </cell>
          <cell r="G6628">
            <v>3.8479999999999999</v>
          </cell>
          <cell r="H6628">
            <v>3.2589999999999999</v>
          </cell>
          <cell r="I6628">
            <v>4.83</v>
          </cell>
          <cell r="J6628">
            <v>0.20399999999999999</v>
          </cell>
          <cell r="K6628">
            <v>12.125</v>
          </cell>
          <cell r="L6628">
            <v>8</v>
          </cell>
          <cell r="M6628">
            <v>3.5619999999999998</v>
          </cell>
          <cell r="N6628">
            <v>6</v>
          </cell>
          <cell r="O6628" t="str">
            <v>US</v>
          </cell>
          <cell r="P6628" t="str">
            <v>RA</v>
          </cell>
          <cell r="Q6628" t="str">
            <v>EXG</v>
          </cell>
          <cell r="R6628">
            <v>11</v>
          </cell>
          <cell r="S6628">
            <v>1320</v>
          </cell>
          <cell r="T6628">
            <v>9.4</v>
          </cell>
          <cell r="U6628" t="str">
            <v>US$</v>
          </cell>
          <cell r="V6628" t="str">
            <v>EA</v>
          </cell>
          <cell r="W6628" t="str">
            <v>FLT</v>
          </cell>
          <cell r="X6628" t="str">
            <v>BRN</v>
          </cell>
          <cell r="Y6628" t="str">
            <v>OIL</v>
          </cell>
          <cell r="Z6628" t="str">
            <v>EXG</v>
          </cell>
        </row>
        <row r="6629">
          <cell r="A6629" t="str">
            <v>PH8873AZ</v>
          </cell>
          <cell r="B6629" t="str">
            <v>9100544711</v>
          </cell>
          <cell r="C6629" t="str">
            <v>10009100544718</v>
          </cell>
          <cell r="D6629">
            <v>0.74099999999999999</v>
          </cell>
          <cell r="E6629">
            <v>0</v>
          </cell>
          <cell r="F6629">
            <v>0</v>
          </cell>
          <cell r="G6629">
            <v>0</v>
          </cell>
          <cell r="H6629">
            <v>0</v>
          </cell>
          <cell r="I6629">
            <v>4.4459999999999997</v>
          </cell>
          <cell r="J6629">
            <v>0.193</v>
          </cell>
          <cell r="K6629">
            <v>11.875</v>
          </cell>
          <cell r="L6629">
            <v>7.875</v>
          </cell>
          <cell r="M6629">
            <v>3.5619999999999998</v>
          </cell>
          <cell r="N6629">
            <v>6</v>
          </cell>
          <cell r="O6629" t="str">
            <v>US</v>
          </cell>
          <cell r="P6629" t="str">
            <v>RA</v>
          </cell>
          <cell r="Q6629" t="str">
            <v>EXG</v>
          </cell>
          <cell r="R6629">
            <v>11</v>
          </cell>
          <cell r="S6629">
            <v>1320</v>
          </cell>
          <cell r="T6629">
            <v>3.82</v>
          </cell>
          <cell r="U6629" t="str">
            <v>US$</v>
          </cell>
          <cell r="V6629" t="str">
            <v>EA</v>
          </cell>
          <cell r="W6629" t="str">
            <v>FLT</v>
          </cell>
          <cell r="X6629" t="str">
            <v>BRN</v>
          </cell>
          <cell r="Y6629" t="str">
            <v>OIL</v>
          </cell>
          <cell r="Z6629" t="str">
            <v>EXG</v>
          </cell>
        </row>
        <row r="6630">
          <cell r="A6630" t="str">
            <v>PH8873FP</v>
          </cell>
          <cell r="B6630" t="str">
            <v>9100545008</v>
          </cell>
          <cell r="C6630" t="str">
            <v>10009100545005</v>
          </cell>
          <cell r="D6630">
            <v>0.74199999999999999</v>
          </cell>
          <cell r="E6630">
            <v>0</v>
          </cell>
          <cell r="F6630">
            <v>0</v>
          </cell>
          <cell r="G6630">
            <v>0</v>
          </cell>
          <cell r="H6630">
            <v>0</v>
          </cell>
          <cell r="I6630">
            <v>4.452</v>
          </cell>
          <cell r="J6630">
            <v>0.193</v>
          </cell>
          <cell r="K6630">
            <v>11.875</v>
          </cell>
          <cell r="L6630">
            <v>7.875</v>
          </cell>
          <cell r="M6630">
            <v>3.5619999999999998</v>
          </cell>
          <cell r="N6630">
            <v>6</v>
          </cell>
          <cell r="P6630" t="str">
            <v>RA</v>
          </cell>
          <cell r="Q6630" t="str">
            <v>EXG</v>
          </cell>
          <cell r="R6630">
            <v>11</v>
          </cell>
          <cell r="S6630">
            <v>1320</v>
          </cell>
          <cell r="T6630">
            <v>0</v>
          </cell>
          <cell r="V6630" t="str">
            <v>EA</v>
          </cell>
          <cell r="W6630" t="str">
            <v>FLT</v>
          </cell>
          <cell r="X6630" t="str">
            <v>BRN</v>
          </cell>
          <cell r="Y6630" t="str">
            <v>OIL</v>
          </cell>
          <cell r="Z6630" t="str">
            <v>EXG</v>
          </cell>
        </row>
        <row r="6631">
          <cell r="A6631" t="str">
            <v>PH8910</v>
          </cell>
          <cell r="B6631" t="str">
            <v>9100025975</v>
          </cell>
          <cell r="C6631" t="str">
            <v>10009100025972</v>
          </cell>
          <cell r="D6631">
            <v>3.867</v>
          </cell>
          <cell r="E6631">
            <v>0.16200000000000001</v>
          </cell>
          <cell r="F6631">
            <v>5.6180000000000003</v>
          </cell>
          <cell r="G6631">
            <v>5.6180000000000003</v>
          </cell>
          <cell r="H6631">
            <v>11.237</v>
          </cell>
          <cell r="I6631">
            <v>23.202000000000002</v>
          </cell>
          <cell r="J6631">
            <v>0.97199999999999998</v>
          </cell>
          <cell r="K6631">
            <v>17.375</v>
          </cell>
          <cell r="L6631">
            <v>11.75</v>
          </cell>
          <cell r="M6631">
            <v>12</v>
          </cell>
          <cell r="N6631">
            <v>6</v>
          </cell>
          <cell r="O6631" t="str">
            <v>TR</v>
          </cell>
          <cell r="P6631" t="str">
            <v>RA</v>
          </cell>
          <cell r="Q6631" t="str">
            <v>FOH</v>
          </cell>
          <cell r="R6631">
            <v>3</v>
          </cell>
          <cell r="S6631">
            <v>162</v>
          </cell>
          <cell r="T6631">
            <v>26.86</v>
          </cell>
          <cell r="U6631" t="str">
            <v>US$</v>
          </cell>
          <cell r="V6631" t="str">
            <v>EA</v>
          </cell>
          <cell r="W6631" t="str">
            <v>FLT</v>
          </cell>
          <cell r="X6631" t="str">
            <v>BRN</v>
          </cell>
          <cell r="Y6631" t="str">
            <v>OIL</v>
          </cell>
          <cell r="Z6631" t="str">
            <v>FOH</v>
          </cell>
        </row>
        <row r="6632">
          <cell r="A6632" t="str">
            <v>PH8933</v>
          </cell>
          <cell r="B6632" t="str">
            <v>9100027566</v>
          </cell>
          <cell r="C6632" t="str">
            <v>10009100027563</v>
          </cell>
          <cell r="D6632">
            <v>1.641</v>
          </cell>
          <cell r="E6632">
            <v>8.4000000000000005E-2</v>
          </cell>
          <cell r="F6632">
            <v>3.8519999999999999</v>
          </cell>
          <cell r="G6632">
            <v>3.8519999999999999</v>
          </cell>
          <cell r="H6632">
            <v>8.33</v>
          </cell>
          <cell r="I6632">
            <v>9.8460000000000001</v>
          </cell>
          <cell r="J6632">
            <v>0.504</v>
          </cell>
          <cell r="K6632">
            <v>12.061999999999999</v>
          </cell>
          <cell r="L6632">
            <v>8.25</v>
          </cell>
          <cell r="M6632">
            <v>9.125</v>
          </cell>
          <cell r="N6632">
            <v>6</v>
          </cell>
          <cell r="O6632" t="str">
            <v>US</v>
          </cell>
          <cell r="P6632" t="str">
            <v>RA</v>
          </cell>
          <cell r="Q6632" t="str">
            <v>FOH</v>
          </cell>
          <cell r="R6632">
            <v>4</v>
          </cell>
          <cell r="S6632">
            <v>480</v>
          </cell>
          <cell r="T6632">
            <v>19.309999999999999</v>
          </cell>
          <cell r="U6632" t="str">
            <v>US$</v>
          </cell>
          <cell r="V6632" t="str">
            <v>EA</v>
          </cell>
          <cell r="W6632" t="str">
            <v>FLT</v>
          </cell>
          <cell r="X6632" t="str">
            <v>BRN</v>
          </cell>
          <cell r="Y6632" t="str">
            <v>OIL</v>
          </cell>
          <cell r="Z6632" t="str">
            <v>FOH</v>
          </cell>
        </row>
        <row r="6633">
          <cell r="A6633" t="str">
            <v>PH8936</v>
          </cell>
          <cell r="B6633" t="str">
            <v>9100027580</v>
          </cell>
          <cell r="C6633" t="str">
            <v>10009100027587</v>
          </cell>
          <cell r="D6633">
            <v>2.0529999999999999</v>
          </cell>
          <cell r="E6633">
            <v>0.104</v>
          </cell>
          <cell r="F6633">
            <v>4.79</v>
          </cell>
          <cell r="G6633">
            <v>4.79</v>
          </cell>
          <cell r="H6633">
            <v>6.33</v>
          </cell>
          <cell r="I6633">
            <v>12.318</v>
          </cell>
          <cell r="J6633">
            <v>0.624</v>
          </cell>
          <cell r="K6633">
            <v>12.061999999999999</v>
          </cell>
          <cell r="L6633">
            <v>8.25</v>
          </cell>
          <cell r="M6633">
            <v>9.125</v>
          </cell>
          <cell r="N6633">
            <v>6</v>
          </cell>
          <cell r="O6633" t="str">
            <v>US</v>
          </cell>
          <cell r="P6633" t="str">
            <v>RA</v>
          </cell>
          <cell r="Q6633" t="str">
            <v>FOH</v>
          </cell>
          <cell r="R6633">
            <v>5</v>
          </cell>
          <cell r="S6633">
            <v>390</v>
          </cell>
          <cell r="T6633">
            <v>21.51</v>
          </cell>
          <cell r="U6633" t="str">
            <v>US$</v>
          </cell>
          <cell r="V6633" t="str">
            <v>EA</v>
          </cell>
          <cell r="W6633" t="str">
            <v>FLT</v>
          </cell>
          <cell r="X6633" t="str">
            <v>BRN</v>
          </cell>
          <cell r="Y6633" t="str">
            <v>OIL</v>
          </cell>
          <cell r="Z6633" t="str">
            <v>FOH</v>
          </cell>
        </row>
        <row r="6634">
          <cell r="A6634" t="str">
            <v>PH8942</v>
          </cell>
          <cell r="B6634" t="str">
            <v>9100026002</v>
          </cell>
          <cell r="C6634" t="str">
            <v>10009100026009</v>
          </cell>
          <cell r="D6634">
            <v>1.3859999999999999</v>
          </cell>
          <cell r="E6634">
            <v>8.2000000000000003E-2</v>
          </cell>
          <cell r="F6634">
            <v>3.8519999999999999</v>
          </cell>
          <cell r="G6634">
            <v>3.8519999999999999</v>
          </cell>
          <cell r="H6634">
            <v>7.1420000000000003</v>
          </cell>
          <cell r="I6634">
            <v>8.3160000000000007</v>
          </cell>
          <cell r="J6634">
            <v>0.49199999999999999</v>
          </cell>
          <cell r="K6634">
            <v>12.061999999999999</v>
          </cell>
          <cell r="L6634">
            <v>8.25</v>
          </cell>
          <cell r="M6634">
            <v>7.9370000000000003</v>
          </cell>
          <cell r="N6634">
            <v>6</v>
          </cell>
          <cell r="O6634" t="str">
            <v>US</v>
          </cell>
          <cell r="P6634" t="str">
            <v>RA</v>
          </cell>
          <cell r="Q6634" t="str">
            <v>FOH</v>
          </cell>
          <cell r="R6634">
            <v>5</v>
          </cell>
          <cell r="S6634">
            <v>600</v>
          </cell>
          <cell r="T6634">
            <v>14.14</v>
          </cell>
          <cell r="U6634" t="str">
            <v>US$</v>
          </cell>
          <cell r="V6634" t="str">
            <v>EA</v>
          </cell>
          <cell r="W6634" t="str">
            <v>FLT</v>
          </cell>
          <cell r="X6634" t="str">
            <v>BRN</v>
          </cell>
          <cell r="Y6634" t="str">
            <v>OIL</v>
          </cell>
          <cell r="Z6634" t="str">
            <v>FOH</v>
          </cell>
        </row>
        <row r="6635">
          <cell r="A6635" t="str">
            <v>PH8994</v>
          </cell>
          <cell r="B6635" t="str">
            <v>9100038364</v>
          </cell>
          <cell r="C6635" t="str">
            <v>10009100038361</v>
          </cell>
          <cell r="D6635">
            <v>1.23</v>
          </cell>
          <cell r="E6635">
            <v>4.4999999999999998E-2</v>
          </cell>
          <cell r="F6635">
            <v>3.915</v>
          </cell>
          <cell r="G6635">
            <v>3.915</v>
          </cell>
          <cell r="H6635">
            <v>5.08</v>
          </cell>
          <cell r="I6635">
            <v>14.76</v>
          </cell>
          <cell r="J6635">
            <v>0.65100000000000002</v>
          </cell>
          <cell r="K6635">
            <v>16.125</v>
          </cell>
          <cell r="L6635">
            <v>12.125</v>
          </cell>
          <cell r="M6635">
            <v>5.75</v>
          </cell>
          <cell r="N6635">
            <v>12</v>
          </cell>
          <cell r="O6635" t="str">
            <v>US</v>
          </cell>
          <cell r="P6635" t="str">
            <v>RA</v>
          </cell>
          <cell r="Q6635" t="str">
            <v>EXG</v>
          </cell>
          <cell r="R6635">
            <v>7</v>
          </cell>
          <cell r="S6635">
            <v>840</v>
          </cell>
          <cell r="T6635">
            <v>6.02</v>
          </cell>
          <cell r="U6635" t="str">
            <v>US$</v>
          </cell>
          <cell r="V6635" t="str">
            <v>EA</v>
          </cell>
          <cell r="W6635" t="str">
            <v>FLT</v>
          </cell>
          <cell r="X6635" t="str">
            <v>BRN</v>
          </cell>
          <cell r="Y6635" t="str">
            <v>OIL</v>
          </cell>
          <cell r="Z6635" t="str">
            <v>EXG</v>
          </cell>
        </row>
        <row r="6636">
          <cell r="A6636" t="str">
            <v>PH8A</v>
          </cell>
          <cell r="B6636" t="str">
            <v>9100380081</v>
          </cell>
          <cell r="C6636" t="str">
            <v>10009100380088</v>
          </cell>
          <cell r="D6636">
            <v>0.86599999999999999</v>
          </cell>
          <cell r="E6636">
            <v>5.0999999999999997E-2</v>
          </cell>
          <cell r="F6636">
            <v>3.8479999999999999</v>
          </cell>
          <cell r="G6636">
            <v>3.8479999999999999</v>
          </cell>
          <cell r="H6636">
            <v>5.3220000000000001</v>
          </cell>
          <cell r="I6636">
            <v>10.391999999999999</v>
          </cell>
          <cell r="J6636">
            <v>0.61199999999999999</v>
          </cell>
          <cell r="K6636">
            <v>15.936999999999999</v>
          </cell>
          <cell r="L6636">
            <v>11.936999999999999</v>
          </cell>
          <cell r="M6636">
            <v>5.625</v>
          </cell>
          <cell r="N6636">
            <v>12</v>
          </cell>
          <cell r="O6636" t="str">
            <v>US</v>
          </cell>
          <cell r="Q6636" t="str">
            <v>EXG</v>
          </cell>
          <cell r="R6636">
            <v>7</v>
          </cell>
          <cell r="S6636">
            <v>840</v>
          </cell>
          <cell r="T6636">
            <v>5.31</v>
          </cell>
          <cell r="U6636" t="str">
            <v>US$</v>
          </cell>
          <cell r="W6636" t="str">
            <v>FLT</v>
          </cell>
          <cell r="X6636" t="str">
            <v>BRN</v>
          </cell>
          <cell r="Y6636" t="str">
            <v>OIL</v>
          </cell>
          <cell r="Z6636" t="str">
            <v>EXG</v>
          </cell>
        </row>
        <row r="6637">
          <cell r="A6637" t="str">
            <v>PH8A</v>
          </cell>
          <cell r="B6637" t="str">
            <v>9100380081</v>
          </cell>
          <cell r="C6637" t="str">
            <v>10009100380088</v>
          </cell>
          <cell r="D6637">
            <v>0.89</v>
          </cell>
          <cell r="E6637">
            <v>5.0999999999999997E-2</v>
          </cell>
          <cell r="F6637">
            <v>3.8479999999999999</v>
          </cell>
          <cell r="G6637">
            <v>3.8479999999999999</v>
          </cell>
          <cell r="H6637">
            <v>5.3220000000000001</v>
          </cell>
          <cell r="I6637">
            <v>10.68</v>
          </cell>
          <cell r="J6637">
            <v>0.61699999999999999</v>
          </cell>
          <cell r="K6637">
            <v>11.927</v>
          </cell>
          <cell r="L6637">
            <v>5.6150000000000002</v>
          </cell>
          <cell r="M6637">
            <v>15.917</v>
          </cell>
          <cell r="N6637">
            <v>12</v>
          </cell>
          <cell r="O6637" t="str">
            <v>US</v>
          </cell>
          <cell r="P6637" t="str">
            <v>RA</v>
          </cell>
          <cell r="Q6637" t="str">
            <v>EXG</v>
          </cell>
          <cell r="R6637">
            <v>7</v>
          </cell>
          <cell r="S6637">
            <v>840</v>
          </cell>
          <cell r="T6637">
            <v>5.31</v>
          </cell>
          <cell r="U6637" t="str">
            <v>US$</v>
          </cell>
          <cell r="V6637" t="str">
            <v>EA</v>
          </cell>
          <cell r="W6637" t="str">
            <v>FLT</v>
          </cell>
          <cell r="X6637" t="str">
            <v>BRN</v>
          </cell>
          <cell r="Y6637" t="str">
            <v>OIL</v>
          </cell>
          <cell r="Z6637" t="str">
            <v>EXG</v>
          </cell>
        </row>
        <row r="6638">
          <cell r="A6638" t="str">
            <v>PH8A</v>
          </cell>
          <cell r="B6638" t="str">
            <v>9100380081</v>
          </cell>
          <cell r="C6638" t="str">
            <v>10009100380088</v>
          </cell>
          <cell r="D6638">
            <v>0.88300000000000001</v>
          </cell>
          <cell r="E6638">
            <v>4.5999999999999999E-2</v>
          </cell>
          <cell r="F6638">
            <v>3.8479999999999999</v>
          </cell>
          <cell r="G6638">
            <v>3.8479999999999999</v>
          </cell>
          <cell r="H6638">
            <v>5.3220000000000001</v>
          </cell>
          <cell r="I6638">
            <v>10.596</v>
          </cell>
          <cell r="J6638">
            <v>0.61899999999999999</v>
          </cell>
          <cell r="K6638">
            <v>15.936999999999999</v>
          </cell>
          <cell r="L6638">
            <v>11.936999999999999</v>
          </cell>
          <cell r="M6638">
            <v>5.625</v>
          </cell>
          <cell r="N6638">
            <v>12</v>
          </cell>
          <cell r="O6638" t="str">
            <v>US</v>
          </cell>
          <cell r="P6638" t="str">
            <v>RA</v>
          </cell>
          <cell r="Q6638" t="str">
            <v>EXG</v>
          </cell>
          <cell r="R6638">
            <v>7</v>
          </cell>
          <cell r="S6638">
            <v>840</v>
          </cell>
          <cell r="T6638">
            <v>5.31</v>
          </cell>
          <cell r="U6638" t="str">
            <v>US$</v>
          </cell>
          <cell r="V6638" t="str">
            <v>EA</v>
          </cell>
          <cell r="W6638" t="str">
            <v>FLT</v>
          </cell>
          <cell r="X6638" t="str">
            <v>BRN</v>
          </cell>
          <cell r="Y6638" t="str">
            <v>OIL</v>
          </cell>
          <cell r="Z6638" t="str">
            <v>EXG</v>
          </cell>
        </row>
        <row r="6639">
          <cell r="A6639" t="str">
            <v>PH8AAZ</v>
          </cell>
          <cell r="B6639" t="str">
            <v>9100544391</v>
          </cell>
          <cell r="C6639" t="str">
            <v>10009100544398</v>
          </cell>
          <cell r="D6639">
            <v>0.81499999999999995</v>
          </cell>
          <cell r="E6639">
            <v>0</v>
          </cell>
          <cell r="F6639">
            <v>0</v>
          </cell>
          <cell r="G6639">
            <v>0</v>
          </cell>
          <cell r="H6639">
            <v>0</v>
          </cell>
          <cell r="I6639">
            <v>4.8899999999999997</v>
          </cell>
          <cell r="J6639">
            <v>0.30099999999999999</v>
          </cell>
          <cell r="K6639">
            <v>11.875</v>
          </cell>
          <cell r="L6639">
            <v>7.875</v>
          </cell>
          <cell r="M6639">
            <v>5.5620000000000003</v>
          </cell>
          <cell r="N6639">
            <v>6</v>
          </cell>
          <cell r="O6639" t="str">
            <v>US</v>
          </cell>
          <cell r="P6639" t="str">
            <v>RA</v>
          </cell>
          <cell r="Q6639" t="str">
            <v>EXG</v>
          </cell>
          <cell r="R6639">
            <v>7</v>
          </cell>
          <cell r="S6639">
            <v>840</v>
          </cell>
          <cell r="T6639">
            <v>3.44</v>
          </cell>
          <cell r="U6639" t="str">
            <v>US$</v>
          </cell>
          <cell r="V6639" t="str">
            <v>EA</v>
          </cell>
          <cell r="W6639" t="str">
            <v>FLT</v>
          </cell>
          <cell r="X6639" t="str">
            <v>BRN</v>
          </cell>
          <cell r="Y6639" t="str">
            <v>OIL</v>
          </cell>
          <cell r="Z6639" t="str">
            <v>EXG</v>
          </cell>
        </row>
        <row r="6640">
          <cell r="A6640" t="str">
            <v>PH8AFP</v>
          </cell>
          <cell r="B6640" t="str">
            <v>9100424976</v>
          </cell>
          <cell r="C6640" t="str">
            <v>10009100424973</v>
          </cell>
          <cell r="D6640">
            <v>0.875</v>
          </cell>
          <cell r="E6640">
            <v>4.1000000000000002E-2</v>
          </cell>
          <cell r="F6640">
            <v>0</v>
          </cell>
          <cell r="G6640">
            <v>0</v>
          </cell>
          <cell r="H6640">
            <v>0</v>
          </cell>
          <cell r="I6640">
            <v>10.5</v>
          </cell>
          <cell r="J6640">
            <v>0.49199999999999999</v>
          </cell>
          <cell r="K6640">
            <v>15.936999999999999</v>
          </cell>
          <cell r="L6640">
            <v>11.936999999999999</v>
          </cell>
          <cell r="M6640">
            <v>5.625</v>
          </cell>
          <cell r="N6640">
            <v>12</v>
          </cell>
          <cell r="O6640" t="str">
            <v>US</v>
          </cell>
          <cell r="Q6640" t="str">
            <v>EXG</v>
          </cell>
          <cell r="R6640">
            <v>7</v>
          </cell>
          <cell r="S6640">
            <v>840</v>
          </cell>
          <cell r="T6640">
            <v>5.07</v>
          </cell>
          <cell r="U6640" t="str">
            <v>US$</v>
          </cell>
          <cell r="W6640" t="str">
            <v>FLT</v>
          </cell>
          <cell r="X6640" t="str">
            <v>BRN</v>
          </cell>
          <cell r="Y6640" t="str">
            <v>OIL</v>
          </cell>
          <cell r="Z6640" t="str">
            <v>EXG</v>
          </cell>
        </row>
        <row r="6641">
          <cell r="A6641" t="str">
            <v>PH8AFP</v>
          </cell>
          <cell r="B6641" t="str">
            <v>9100045362</v>
          </cell>
          <cell r="C6641" t="str">
            <v>10009100424973</v>
          </cell>
          <cell r="D6641">
            <v>0.83299999999999996</v>
          </cell>
          <cell r="E6641">
            <v>4.7E-2</v>
          </cell>
          <cell r="F6641">
            <v>0</v>
          </cell>
          <cell r="G6641">
            <v>0</v>
          </cell>
          <cell r="H6641">
            <v>0</v>
          </cell>
          <cell r="I6641">
            <v>9.9960000000000004</v>
          </cell>
          <cell r="J6641">
            <v>0.56399999999999995</v>
          </cell>
          <cell r="K6641">
            <v>15.936999999999999</v>
          </cell>
          <cell r="L6641">
            <v>11.936999999999999</v>
          </cell>
          <cell r="M6641">
            <v>5.625</v>
          </cell>
          <cell r="N6641">
            <v>12</v>
          </cell>
          <cell r="O6641" t="str">
            <v>US</v>
          </cell>
          <cell r="P6641" t="str">
            <v>RA</v>
          </cell>
          <cell r="Q6641" t="str">
            <v>EXG</v>
          </cell>
          <cell r="R6641">
            <v>7</v>
          </cell>
          <cell r="S6641">
            <v>840</v>
          </cell>
          <cell r="T6641">
            <v>5.07</v>
          </cell>
          <cell r="U6641" t="str">
            <v>US$</v>
          </cell>
          <cell r="V6641" t="str">
            <v>EA</v>
          </cell>
          <cell r="W6641" t="str">
            <v>FLT</v>
          </cell>
          <cell r="X6641" t="str">
            <v>BRN</v>
          </cell>
          <cell r="Y6641" t="str">
            <v>OIL</v>
          </cell>
          <cell r="Z6641" t="str">
            <v>EXG</v>
          </cell>
        </row>
        <row r="6642">
          <cell r="A6642" t="str">
            <v>PH8AFP</v>
          </cell>
          <cell r="B6642" t="str">
            <v>9100011602</v>
          </cell>
          <cell r="C6642" t="str">
            <v>50009100424971</v>
          </cell>
          <cell r="D6642">
            <v>0.81599999999999995</v>
          </cell>
          <cell r="E6642">
            <v>0</v>
          </cell>
          <cell r="F6642">
            <v>0</v>
          </cell>
          <cell r="G6642">
            <v>0</v>
          </cell>
          <cell r="H6642">
            <v>0</v>
          </cell>
          <cell r="I6642">
            <v>4.8959999999999999</v>
          </cell>
          <cell r="J6642">
            <v>0.28000000000000003</v>
          </cell>
          <cell r="K6642">
            <v>11.5</v>
          </cell>
          <cell r="L6642">
            <v>7.75</v>
          </cell>
          <cell r="M6642">
            <v>5.4370000000000003</v>
          </cell>
          <cell r="N6642">
            <v>6</v>
          </cell>
          <cell r="O6642" t="str">
            <v>US</v>
          </cell>
          <cell r="P6642" t="str">
            <v>RA</v>
          </cell>
          <cell r="Q6642" t="str">
            <v>EXG</v>
          </cell>
          <cell r="R6642">
            <v>7</v>
          </cell>
          <cell r="S6642">
            <v>840</v>
          </cell>
          <cell r="T6642">
            <v>5.07</v>
          </cell>
          <cell r="U6642" t="str">
            <v>US$</v>
          </cell>
          <cell r="V6642" t="str">
            <v>EA</v>
          </cell>
          <cell r="W6642" t="str">
            <v>FLT</v>
          </cell>
          <cell r="X6642" t="str">
            <v>BRN</v>
          </cell>
          <cell r="Y6642" t="str">
            <v>OIL</v>
          </cell>
          <cell r="Z6642" t="str">
            <v>EXG</v>
          </cell>
        </row>
        <row r="6643">
          <cell r="A6643" t="str">
            <v>PH8AG</v>
          </cell>
          <cell r="B6643" t="str">
            <v>9100380081</v>
          </cell>
          <cell r="C6643" t="str">
            <v>20009100380085</v>
          </cell>
          <cell r="D6643">
            <v>0.99099999999999999</v>
          </cell>
          <cell r="E6643">
            <v>5.0000000000000001E-3</v>
          </cell>
          <cell r="F6643">
            <v>0</v>
          </cell>
          <cell r="G6643">
            <v>0</v>
          </cell>
          <cell r="H6643">
            <v>0</v>
          </cell>
          <cell r="I6643">
            <v>11.891999999999999</v>
          </cell>
          <cell r="J6643">
            <v>0.06</v>
          </cell>
          <cell r="K6643">
            <v>0</v>
          </cell>
          <cell r="L6643">
            <v>0</v>
          </cell>
          <cell r="M6643">
            <v>0</v>
          </cell>
          <cell r="N6643">
            <v>12</v>
          </cell>
          <cell r="O6643" t="str">
            <v>US</v>
          </cell>
          <cell r="Q6643" t="str">
            <v>EXG</v>
          </cell>
          <cell r="R6643">
            <v>7</v>
          </cell>
          <cell r="S6643">
            <v>840</v>
          </cell>
          <cell r="T6643">
            <v>4.45</v>
          </cell>
          <cell r="U6643" t="str">
            <v>US$</v>
          </cell>
          <cell r="W6643" t="str">
            <v>FLT</v>
          </cell>
          <cell r="X6643" t="str">
            <v>BRN</v>
          </cell>
          <cell r="Y6643" t="str">
            <v>OIL</v>
          </cell>
          <cell r="Z6643" t="str">
            <v>EXG</v>
          </cell>
        </row>
        <row r="6644">
          <cell r="A6644" t="str">
            <v>PH8APRO</v>
          </cell>
          <cell r="B6644" t="str">
            <v>9100022455</v>
          </cell>
          <cell r="C6644" t="str">
            <v>10009100022452</v>
          </cell>
          <cell r="D6644">
            <v>0.83799999999999997</v>
          </cell>
          <cell r="E6644">
            <v>3.9E-2</v>
          </cell>
          <cell r="F6644">
            <v>0</v>
          </cell>
          <cell r="G6644">
            <v>0</v>
          </cell>
          <cell r="H6644">
            <v>0</v>
          </cell>
          <cell r="I6644">
            <v>10.055999999999999</v>
          </cell>
          <cell r="J6644">
            <v>0.46800000000000003</v>
          </cell>
          <cell r="K6644">
            <v>15.936999999999999</v>
          </cell>
          <cell r="L6644">
            <v>11.936999999999999</v>
          </cell>
          <cell r="M6644">
            <v>5.625</v>
          </cell>
          <cell r="N6644">
            <v>12</v>
          </cell>
          <cell r="O6644" t="str">
            <v>US</v>
          </cell>
          <cell r="Q6644" t="str">
            <v>FRP</v>
          </cell>
          <cell r="R6644">
            <v>7</v>
          </cell>
          <cell r="S6644">
            <v>840</v>
          </cell>
          <cell r="T6644">
            <v>1.62</v>
          </cell>
          <cell r="U6644" t="str">
            <v>US$</v>
          </cell>
          <cell r="W6644" t="str">
            <v>FLT</v>
          </cell>
          <cell r="X6644" t="str">
            <v>BRN</v>
          </cell>
          <cell r="Y6644" t="str">
            <v>OIL</v>
          </cell>
          <cell r="Z6644" t="str">
            <v>FRP</v>
          </cell>
        </row>
        <row r="6645">
          <cell r="A6645" t="str">
            <v>PH8APRO</v>
          </cell>
          <cell r="B6645" t="str">
            <v>9100022462</v>
          </cell>
          <cell r="C6645" t="str">
            <v>10009100022469</v>
          </cell>
          <cell r="D6645">
            <v>0.83699999999999997</v>
          </cell>
          <cell r="E6645">
            <v>4.9000000000000002E-2</v>
          </cell>
          <cell r="F6645">
            <v>0</v>
          </cell>
          <cell r="G6645">
            <v>0</v>
          </cell>
          <cell r="H6645">
            <v>0</v>
          </cell>
          <cell r="I6645">
            <v>10.044</v>
          </cell>
          <cell r="J6645">
            <v>0.58799999999999997</v>
          </cell>
          <cell r="K6645">
            <v>15.936999999999999</v>
          </cell>
          <cell r="L6645">
            <v>11.936999999999999</v>
          </cell>
          <cell r="M6645">
            <v>5.625</v>
          </cell>
          <cell r="N6645">
            <v>12</v>
          </cell>
          <cell r="O6645" t="str">
            <v>US</v>
          </cell>
          <cell r="P6645" t="str">
            <v>RA</v>
          </cell>
          <cell r="Q6645" t="str">
            <v>FRP</v>
          </cell>
          <cell r="R6645">
            <v>7</v>
          </cell>
          <cell r="S6645">
            <v>840</v>
          </cell>
          <cell r="T6645">
            <v>1.62</v>
          </cell>
          <cell r="U6645" t="str">
            <v>US$</v>
          </cell>
          <cell r="V6645" t="str">
            <v>EA</v>
          </cell>
          <cell r="W6645" t="str">
            <v>FLT</v>
          </cell>
          <cell r="X6645" t="str">
            <v>BRN</v>
          </cell>
          <cell r="Y6645" t="str">
            <v>OIL</v>
          </cell>
          <cell r="Z6645" t="str">
            <v>FRP</v>
          </cell>
        </row>
        <row r="6646">
          <cell r="A6646" t="str">
            <v>PH8AWC</v>
          </cell>
          <cell r="B6646" t="str">
            <v>9100043900</v>
          </cell>
          <cell r="C6646" t="str">
            <v>10009100043907</v>
          </cell>
          <cell r="D6646">
            <v>3.52</v>
          </cell>
          <cell r="E6646">
            <v>0.22800000000000001</v>
          </cell>
          <cell r="F6646">
            <v>3.8479999999999999</v>
          </cell>
          <cell r="G6646">
            <v>15.391999999999999</v>
          </cell>
          <cell r="H6646">
            <v>5.3220000000000001</v>
          </cell>
          <cell r="I6646">
            <v>21.12</v>
          </cell>
          <cell r="J6646">
            <v>1.3680000000000001</v>
          </cell>
          <cell r="K6646">
            <v>15.936999999999999</v>
          </cell>
          <cell r="L6646">
            <v>12.061999999999999</v>
          </cell>
          <cell r="M6646">
            <v>11.375</v>
          </cell>
          <cell r="N6646">
            <v>6</v>
          </cell>
          <cell r="O6646" t="str">
            <v>US</v>
          </cell>
          <cell r="Q6646" t="str">
            <v>EXG</v>
          </cell>
          <cell r="R6646">
            <v>3</v>
          </cell>
          <cell r="S6646">
            <v>180</v>
          </cell>
          <cell r="T6646">
            <v>0</v>
          </cell>
          <cell r="W6646" t="str">
            <v>FLT</v>
          </cell>
          <cell r="X6646" t="str">
            <v>BRN</v>
          </cell>
          <cell r="Y6646" t="str">
            <v>OIL</v>
          </cell>
          <cell r="Z6646" t="str">
            <v>EXG</v>
          </cell>
        </row>
        <row r="6647">
          <cell r="A6647" t="str">
            <v>PH8AX</v>
          </cell>
          <cell r="B6647" t="str">
            <v>9100046659</v>
          </cell>
          <cell r="C6647" t="str">
            <v>10009100046656</v>
          </cell>
          <cell r="D6647">
            <v>0.879</v>
          </cell>
          <cell r="E6647">
            <v>5.0999999999999997E-2</v>
          </cell>
          <cell r="F6647">
            <v>3.8479999999999999</v>
          </cell>
          <cell r="G6647">
            <v>3.8479999999999999</v>
          </cell>
          <cell r="H6647">
            <v>5.3220000000000001</v>
          </cell>
          <cell r="I6647">
            <v>10.548</v>
          </cell>
          <cell r="J6647">
            <v>0.61199999999999999</v>
          </cell>
          <cell r="K6647">
            <v>15.936999999999999</v>
          </cell>
          <cell r="L6647">
            <v>11.936999999999999</v>
          </cell>
          <cell r="M6647">
            <v>5.625</v>
          </cell>
          <cell r="N6647">
            <v>12</v>
          </cell>
          <cell r="O6647" t="str">
            <v>US</v>
          </cell>
          <cell r="P6647" t="str">
            <v>RA</v>
          </cell>
          <cell r="Q6647" t="str">
            <v>EXG</v>
          </cell>
          <cell r="R6647">
            <v>7</v>
          </cell>
          <cell r="S6647">
            <v>840</v>
          </cell>
          <cell r="T6647">
            <v>5.01</v>
          </cell>
          <cell r="U6647" t="str">
            <v>US$</v>
          </cell>
          <cell r="V6647" t="str">
            <v>EA</v>
          </cell>
          <cell r="W6647" t="str">
            <v>FLT</v>
          </cell>
          <cell r="X6647" t="str">
            <v>BRN</v>
          </cell>
          <cell r="Y6647" t="str">
            <v>OIL</v>
          </cell>
          <cell r="Z6647" t="str">
            <v>EXG</v>
          </cell>
        </row>
        <row r="6648">
          <cell r="A6648" t="str">
            <v>PH9010</v>
          </cell>
          <cell r="B6648" t="str">
            <v>9100045966</v>
          </cell>
          <cell r="C6648" t="str">
            <v>10009100045963</v>
          </cell>
          <cell r="D6648">
            <v>0.60599999999999998</v>
          </cell>
          <cell r="E6648">
            <v>4.3999999999999997E-2</v>
          </cell>
          <cell r="F6648">
            <v>3.0979999999999999</v>
          </cell>
          <cell r="G6648">
            <v>3.0979999999999999</v>
          </cell>
          <cell r="H6648">
            <v>4.1970000000000001</v>
          </cell>
          <cell r="I6648">
            <v>3.6360000000000001</v>
          </cell>
          <cell r="J6648">
            <v>0.26400000000000001</v>
          </cell>
          <cell r="K6648">
            <v>9.9369999999999994</v>
          </cell>
          <cell r="L6648">
            <v>6.5</v>
          </cell>
          <cell r="M6648">
            <v>4.5</v>
          </cell>
          <cell r="N6648">
            <v>6</v>
          </cell>
          <cell r="O6648" t="str">
            <v>US</v>
          </cell>
          <cell r="P6648" t="str">
            <v>RA</v>
          </cell>
          <cell r="Q6648" t="str">
            <v>EXG</v>
          </cell>
          <cell r="R6648">
            <v>9</v>
          </cell>
          <cell r="S6648">
            <v>1512</v>
          </cell>
          <cell r="T6648">
            <v>10.41</v>
          </cell>
          <cell r="U6648" t="str">
            <v>US$</v>
          </cell>
          <cell r="V6648" t="str">
            <v>EA</v>
          </cell>
          <cell r="W6648" t="str">
            <v>FLT</v>
          </cell>
          <cell r="X6648" t="str">
            <v>BRN</v>
          </cell>
          <cell r="Y6648" t="str">
            <v>OIL</v>
          </cell>
          <cell r="Z6648" t="str">
            <v>EXG</v>
          </cell>
        </row>
        <row r="6649">
          <cell r="A6649" t="str">
            <v>PH9055</v>
          </cell>
          <cell r="B6649" t="str">
            <v>9100029089</v>
          </cell>
          <cell r="C6649" t="str">
            <v>10009100029086</v>
          </cell>
          <cell r="D6649">
            <v>2.7749999999999999</v>
          </cell>
          <cell r="E6649">
            <v>0.13100000000000001</v>
          </cell>
          <cell r="F6649">
            <v>4.806</v>
          </cell>
          <cell r="G6649">
            <v>4.806</v>
          </cell>
          <cell r="H6649">
            <v>8.1809999999999992</v>
          </cell>
          <cell r="I6649">
            <v>16.649999999999999</v>
          </cell>
          <cell r="J6649">
            <v>0.78600000000000003</v>
          </cell>
          <cell r="K6649">
            <v>14.875</v>
          </cell>
          <cell r="L6649">
            <v>10.125</v>
          </cell>
          <cell r="M6649">
            <v>9</v>
          </cell>
          <cell r="N6649">
            <v>6</v>
          </cell>
          <cell r="O6649" t="str">
            <v>ID</v>
          </cell>
          <cell r="P6649" t="str">
            <v>RA</v>
          </cell>
          <cell r="Q6649" t="str">
            <v>HDO</v>
          </cell>
          <cell r="R6649">
            <v>4</v>
          </cell>
          <cell r="S6649">
            <v>312</v>
          </cell>
          <cell r="T6649">
            <v>30.18</v>
          </cell>
          <cell r="U6649" t="str">
            <v>US$</v>
          </cell>
          <cell r="V6649" t="str">
            <v>EA</v>
          </cell>
          <cell r="W6649" t="str">
            <v>FLT</v>
          </cell>
          <cell r="X6649" t="str">
            <v>BRN</v>
          </cell>
          <cell r="Y6649" t="str">
            <v>FOT</v>
          </cell>
          <cell r="Z6649" t="str">
            <v>HDO</v>
          </cell>
        </row>
        <row r="6650">
          <cell r="A6650" t="str">
            <v>PH9100</v>
          </cell>
          <cell r="B6650" t="str">
            <v>9100028044</v>
          </cell>
          <cell r="C6650" t="str">
            <v>10009100028041</v>
          </cell>
          <cell r="D6650">
            <v>0.97599999999999998</v>
          </cell>
          <cell r="E6650">
            <v>5.0999999999999997E-2</v>
          </cell>
          <cell r="F6650">
            <v>3.8479999999999999</v>
          </cell>
          <cell r="G6650">
            <v>3.8479999999999999</v>
          </cell>
          <cell r="H6650">
            <v>5.3220000000000001</v>
          </cell>
          <cell r="I6650">
            <v>11.712</v>
          </cell>
          <cell r="J6650">
            <v>0.61199999999999999</v>
          </cell>
          <cell r="K6650">
            <v>15.936999999999999</v>
          </cell>
          <cell r="L6650">
            <v>11.936999999999999</v>
          </cell>
          <cell r="M6650">
            <v>5.625</v>
          </cell>
          <cell r="N6650">
            <v>12</v>
          </cell>
          <cell r="O6650" t="str">
            <v>US</v>
          </cell>
          <cell r="P6650" t="str">
            <v>RA</v>
          </cell>
          <cell r="Q6650" t="str">
            <v>EXG</v>
          </cell>
          <cell r="R6650">
            <v>7</v>
          </cell>
          <cell r="S6650">
            <v>840</v>
          </cell>
          <cell r="T6650">
            <v>4.12</v>
          </cell>
          <cell r="U6650" t="str">
            <v>US$</v>
          </cell>
          <cell r="V6650" t="str">
            <v>EA</v>
          </cell>
          <cell r="W6650" t="str">
            <v>FLT</v>
          </cell>
          <cell r="X6650" t="str">
            <v>BRN</v>
          </cell>
          <cell r="Y6650" t="str">
            <v>OIL</v>
          </cell>
          <cell r="Z6650" t="str">
            <v>EXG</v>
          </cell>
        </row>
        <row r="6651">
          <cell r="A6651" t="str">
            <v>PH9100AZ</v>
          </cell>
          <cell r="B6651" t="str">
            <v>9100544728</v>
          </cell>
          <cell r="C6651" t="str">
            <v>10009100544725</v>
          </cell>
          <cell r="D6651">
            <v>0.9</v>
          </cell>
          <cell r="E6651">
            <v>0</v>
          </cell>
          <cell r="F6651">
            <v>0</v>
          </cell>
          <cell r="G6651">
            <v>0</v>
          </cell>
          <cell r="H6651">
            <v>0</v>
          </cell>
          <cell r="I6651">
            <v>5.4</v>
          </cell>
          <cell r="J6651">
            <v>0.30099999999999999</v>
          </cell>
          <cell r="K6651">
            <v>11.875</v>
          </cell>
          <cell r="L6651">
            <v>7.875</v>
          </cell>
          <cell r="M6651">
            <v>5.5620000000000003</v>
          </cell>
          <cell r="N6651">
            <v>6</v>
          </cell>
          <cell r="O6651" t="str">
            <v>US</v>
          </cell>
          <cell r="P6651" t="str">
            <v>RA</v>
          </cell>
          <cell r="Q6651" t="str">
            <v>EXG</v>
          </cell>
          <cell r="R6651">
            <v>7</v>
          </cell>
          <cell r="S6651">
            <v>840</v>
          </cell>
          <cell r="T6651">
            <v>3.7</v>
          </cell>
          <cell r="U6651" t="str">
            <v>US$</v>
          </cell>
          <cell r="V6651" t="str">
            <v>EA</v>
          </cell>
          <cell r="W6651" t="str">
            <v>FLT</v>
          </cell>
          <cell r="X6651" t="str">
            <v>BRN</v>
          </cell>
          <cell r="Y6651" t="str">
            <v>OIL</v>
          </cell>
          <cell r="Z6651" t="str">
            <v>EXG</v>
          </cell>
        </row>
        <row r="6652">
          <cell r="A6652" t="str">
            <v>PH9100FP</v>
          </cell>
          <cell r="B6652" t="str">
            <v>9100545015</v>
          </cell>
          <cell r="C6652" t="str">
            <v>10009100545012</v>
          </cell>
          <cell r="D6652">
            <v>0.09</v>
          </cell>
          <cell r="E6652">
            <v>0</v>
          </cell>
          <cell r="F6652">
            <v>0</v>
          </cell>
          <cell r="G6652">
            <v>0</v>
          </cell>
          <cell r="H6652">
            <v>0</v>
          </cell>
          <cell r="I6652">
            <v>0.54</v>
          </cell>
          <cell r="J6652">
            <v>0.30099999999999999</v>
          </cell>
          <cell r="K6652">
            <v>11.875</v>
          </cell>
          <cell r="L6652">
            <v>7.875</v>
          </cell>
          <cell r="M6652">
            <v>5.5620000000000003</v>
          </cell>
          <cell r="N6652">
            <v>6</v>
          </cell>
          <cell r="O6652" t="str">
            <v>US</v>
          </cell>
          <cell r="P6652" t="str">
            <v>RA</v>
          </cell>
          <cell r="Q6652" t="str">
            <v>EXG</v>
          </cell>
          <cell r="R6652">
            <v>7</v>
          </cell>
          <cell r="S6652">
            <v>840</v>
          </cell>
          <cell r="T6652">
            <v>3.93</v>
          </cell>
          <cell r="U6652" t="str">
            <v>US$</v>
          </cell>
          <cell r="V6652" t="str">
            <v>EA</v>
          </cell>
          <cell r="W6652" t="str">
            <v>FLT</v>
          </cell>
          <cell r="X6652" t="str">
            <v>BRN</v>
          </cell>
          <cell r="Y6652" t="str">
            <v>OIL</v>
          </cell>
          <cell r="Z6652" t="str">
            <v>EXG</v>
          </cell>
        </row>
        <row r="6653">
          <cell r="A6653" t="str">
            <v>PH9116</v>
          </cell>
          <cell r="B6653" t="str">
            <v>9100028297</v>
          </cell>
          <cell r="C6653" t="str">
            <v>10009100028294</v>
          </cell>
          <cell r="D6653">
            <v>2.7770000000000001</v>
          </cell>
          <cell r="E6653">
            <v>0.127</v>
          </cell>
          <cell r="F6653">
            <v>4.806</v>
          </cell>
          <cell r="G6653">
            <v>4.806</v>
          </cell>
          <cell r="H6653">
            <v>8.1809999999999992</v>
          </cell>
          <cell r="I6653">
            <v>16.661999999999999</v>
          </cell>
          <cell r="J6653">
            <v>0.76200000000000001</v>
          </cell>
          <cell r="K6653">
            <v>14.875</v>
          </cell>
          <cell r="L6653">
            <v>10.125</v>
          </cell>
          <cell r="M6653">
            <v>9</v>
          </cell>
          <cell r="N6653">
            <v>6</v>
          </cell>
          <cell r="O6653" t="str">
            <v>US</v>
          </cell>
          <cell r="P6653" t="str">
            <v>RA</v>
          </cell>
          <cell r="Q6653" t="str">
            <v>HDO</v>
          </cell>
          <cell r="R6653">
            <v>4</v>
          </cell>
          <cell r="S6653">
            <v>312</v>
          </cell>
          <cell r="T6653">
            <v>23.22</v>
          </cell>
          <cell r="U6653" t="str">
            <v>US$</v>
          </cell>
          <cell r="V6653" t="str">
            <v>EA</v>
          </cell>
          <cell r="W6653" t="str">
            <v>FLT</v>
          </cell>
          <cell r="X6653" t="str">
            <v>BRN</v>
          </cell>
          <cell r="Y6653" t="str">
            <v>FOT</v>
          </cell>
          <cell r="Z6653" t="str">
            <v>HDO</v>
          </cell>
        </row>
        <row r="6654">
          <cell r="A6654" t="str">
            <v>PH922A</v>
          </cell>
          <cell r="B6654" t="str">
            <v>9100380593</v>
          </cell>
          <cell r="C6654" t="str">
            <v>10009100380590</v>
          </cell>
          <cell r="D6654">
            <v>0.57499999999999996</v>
          </cell>
          <cell r="E6654">
            <v>4.3999999999999997E-2</v>
          </cell>
          <cell r="F6654">
            <v>3.1019999999999999</v>
          </cell>
          <cell r="G6654">
            <v>3.1019999999999999</v>
          </cell>
          <cell r="H6654">
            <v>4.165</v>
          </cell>
          <cell r="I6654">
            <v>3.45</v>
          </cell>
          <cell r="J6654">
            <v>0.16700000000000001</v>
          </cell>
          <cell r="K6654">
            <v>9.875</v>
          </cell>
          <cell r="L6654">
            <v>6.5</v>
          </cell>
          <cell r="M6654">
            <v>4.5</v>
          </cell>
          <cell r="N6654">
            <v>6</v>
          </cell>
          <cell r="O6654" t="str">
            <v>KR</v>
          </cell>
          <cell r="P6654" t="str">
            <v>RA</v>
          </cell>
          <cell r="Q6654" t="str">
            <v>EXG</v>
          </cell>
          <cell r="R6654">
            <v>9</v>
          </cell>
          <cell r="S6654">
            <v>1512</v>
          </cell>
          <cell r="T6654">
            <v>6.9</v>
          </cell>
          <cell r="U6654" t="str">
            <v>US$</v>
          </cell>
          <cell r="V6654" t="str">
            <v>EA</v>
          </cell>
          <cell r="W6654" t="str">
            <v>FLT</v>
          </cell>
          <cell r="X6654" t="str">
            <v>BRN</v>
          </cell>
          <cell r="Y6654" t="str">
            <v>OIL</v>
          </cell>
          <cell r="Z6654" t="str">
            <v>EXG</v>
          </cell>
        </row>
        <row r="6655">
          <cell r="A6655" t="str">
            <v>PH927ABR</v>
          </cell>
          <cell r="D6655">
            <v>5.47</v>
          </cell>
          <cell r="E6655">
            <v>0</v>
          </cell>
          <cell r="F6655">
            <v>0</v>
          </cell>
          <cell r="G6655">
            <v>0</v>
          </cell>
          <cell r="H6655">
            <v>0</v>
          </cell>
          <cell r="I6655">
            <v>0</v>
          </cell>
          <cell r="J6655">
            <v>0</v>
          </cell>
          <cell r="K6655">
            <v>0</v>
          </cell>
          <cell r="L6655">
            <v>0</v>
          </cell>
          <cell r="M6655">
            <v>0</v>
          </cell>
          <cell r="N6655">
            <v>0</v>
          </cell>
          <cell r="O6655" t="str">
            <v>BR</v>
          </cell>
          <cell r="P6655" t="str">
            <v>RA</v>
          </cell>
          <cell r="Q6655" t="str">
            <v>FOH</v>
          </cell>
          <cell r="R6655">
            <v>0</v>
          </cell>
          <cell r="S6655">
            <v>0</v>
          </cell>
          <cell r="T6655">
            <v>1.66</v>
          </cell>
          <cell r="U6655" t="str">
            <v>US$</v>
          </cell>
          <cell r="V6655" t="str">
            <v>EA</v>
          </cell>
          <cell r="W6655" t="str">
            <v>FLT</v>
          </cell>
          <cell r="X6655" t="str">
            <v>BRN</v>
          </cell>
          <cell r="Y6655" t="str">
            <v>OIL</v>
          </cell>
          <cell r="Z6655" t="str">
            <v>FOH</v>
          </cell>
        </row>
        <row r="6656">
          <cell r="A6656" t="str">
            <v>PH9282</v>
          </cell>
          <cell r="B6656" t="str">
            <v>9100029157</v>
          </cell>
          <cell r="C6656" t="str">
            <v>10009100029154</v>
          </cell>
          <cell r="D6656">
            <v>1.613</v>
          </cell>
          <cell r="E6656">
            <v>0.11</v>
          </cell>
          <cell r="F6656">
            <v>3.8519999999999999</v>
          </cell>
          <cell r="G6656">
            <v>3.8519999999999999</v>
          </cell>
          <cell r="H6656">
            <v>8.2899999999999991</v>
          </cell>
          <cell r="I6656">
            <v>9.6780000000000008</v>
          </cell>
          <cell r="J6656">
            <v>0.66</v>
          </cell>
          <cell r="K6656">
            <v>12.061999999999999</v>
          </cell>
          <cell r="L6656">
            <v>8.25</v>
          </cell>
          <cell r="M6656">
            <v>9.125</v>
          </cell>
          <cell r="N6656">
            <v>6</v>
          </cell>
          <cell r="O6656" t="str">
            <v>US</v>
          </cell>
          <cell r="P6656" t="str">
            <v>RA</v>
          </cell>
          <cell r="Q6656" t="str">
            <v>FOH</v>
          </cell>
          <cell r="R6656">
            <v>4</v>
          </cell>
          <cell r="S6656">
            <v>480</v>
          </cell>
          <cell r="T6656">
            <v>12.59</v>
          </cell>
          <cell r="U6656" t="str">
            <v>US$</v>
          </cell>
          <cell r="V6656" t="str">
            <v>EA</v>
          </cell>
          <cell r="W6656" t="str">
            <v>FLT</v>
          </cell>
          <cell r="X6656" t="str">
            <v>BRN</v>
          </cell>
          <cell r="Y6656" t="str">
            <v>OIL</v>
          </cell>
          <cell r="Z6656" t="str">
            <v>FOH</v>
          </cell>
        </row>
        <row r="6657">
          <cell r="A6657" t="str">
            <v>PH9342</v>
          </cell>
          <cell r="B6657" t="str">
            <v>9100029683</v>
          </cell>
          <cell r="C6657" t="str">
            <v>10009100029680</v>
          </cell>
          <cell r="D6657">
            <v>0.92</v>
          </cell>
          <cell r="E6657">
            <v>6.5000000000000002E-2</v>
          </cell>
          <cell r="F6657">
            <v>3.8519999999999999</v>
          </cell>
          <cell r="G6657">
            <v>3.8519999999999999</v>
          </cell>
          <cell r="H6657">
            <v>5.29</v>
          </cell>
          <cell r="I6657">
            <v>5.52</v>
          </cell>
          <cell r="J6657">
            <v>0.39</v>
          </cell>
          <cell r="K6657">
            <v>12.061999999999999</v>
          </cell>
          <cell r="L6657">
            <v>8.25</v>
          </cell>
          <cell r="M6657">
            <v>6.125</v>
          </cell>
          <cell r="N6657">
            <v>6</v>
          </cell>
          <cell r="O6657" t="str">
            <v>US</v>
          </cell>
          <cell r="P6657" t="str">
            <v>RA</v>
          </cell>
          <cell r="Q6657" t="str">
            <v>FOH</v>
          </cell>
          <cell r="R6657">
            <v>6</v>
          </cell>
          <cell r="S6657">
            <v>720</v>
          </cell>
          <cell r="T6657">
            <v>9.44</v>
          </cell>
          <cell r="U6657" t="str">
            <v>US$</v>
          </cell>
          <cell r="V6657" t="str">
            <v>EA</v>
          </cell>
          <cell r="W6657" t="str">
            <v>FLT</v>
          </cell>
          <cell r="X6657" t="str">
            <v>BRN</v>
          </cell>
          <cell r="Y6657" t="str">
            <v>OIL</v>
          </cell>
          <cell r="Z6657" t="str">
            <v>FOH</v>
          </cell>
        </row>
        <row r="6658">
          <cell r="A6658" t="str">
            <v>PH9376</v>
          </cell>
          <cell r="B6658" t="str">
            <v>9100532244</v>
          </cell>
          <cell r="C6658" t="str">
            <v>10009100532241</v>
          </cell>
          <cell r="D6658">
            <v>2.75</v>
          </cell>
          <cell r="E6658">
            <v>0.188</v>
          </cell>
          <cell r="F6658">
            <v>4.7910000000000004</v>
          </cell>
          <cell r="G6658">
            <v>4.7910000000000004</v>
          </cell>
          <cell r="H6658">
            <v>10.669</v>
          </cell>
          <cell r="I6658">
            <v>16.5</v>
          </cell>
          <cell r="J6658">
            <v>1.1279999999999999</v>
          </cell>
          <cell r="K6658">
            <v>15</v>
          </cell>
          <cell r="L6658">
            <v>9.9369999999999994</v>
          </cell>
          <cell r="M6658">
            <v>11.061999999999999</v>
          </cell>
          <cell r="N6658">
            <v>6</v>
          </cell>
          <cell r="O6658" t="str">
            <v>US</v>
          </cell>
          <cell r="P6658" t="str">
            <v>RA</v>
          </cell>
          <cell r="Q6658" t="str">
            <v>FOH</v>
          </cell>
          <cell r="R6658">
            <v>3</v>
          </cell>
          <cell r="S6658">
            <v>234</v>
          </cell>
          <cell r="T6658">
            <v>14.92</v>
          </cell>
          <cell r="U6658" t="str">
            <v>US$</v>
          </cell>
          <cell r="V6658" t="str">
            <v>EA</v>
          </cell>
          <cell r="W6658" t="str">
            <v>FLT</v>
          </cell>
          <cell r="X6658" t="str">
            <v>BRN</v>
          </cell>
          <cell r="Y6658" t="str">
            <v>OIL</v>
          </cell>
          <cell r="Z6658" t="str">
            <v>FOH</v>
          </cell>
        </row>
        <row r="6659">
          <cell r="A6659" t="str">
            <v>PH9376FP</v>
          </cell>
          <cell r="B6659" t="str">
            <v>9100039446</v>
          </cell>
          <cell r="C6659" t="str">
            <v>10009100039443</v>
          </cell>
          <cell r="D6659">
            <v>2.577</v>
          </cell>
          <cell r="E6659">
            <v>0.128</v>
          </cell>
          <cell r="F6659">
            <v>0</v>
          </cell>
          <cell r="G6659">
            <v>0</v>
          </cell>
          <cell r="H6659">
            <v>0</v>
          </cell>
          <cell r="I6659">
            <v>15.462</v>
          </cell>
          <cell r="J6659">
            <v>0.76800000000000002</v>
          </cell>
          <cell r="K6659">
            <v>13.5</v>
          </cell>
          <cell r="L6659">
            <v>9.0619999999999994</v>
          </cell>
          <cell r="M6659">
            <v>11</v>
          </cell>
          <cell r="N6659">
            <v>6</v>
          </cell>
          <cell r="O6659" t="str">
            <v>US</v>
          </cell>
          <cell r="P6659" t="str">
            <v>RA</v>
          </cell>
          <cell r="Q6659" t="str">
            <v>FOH</v>
          </cell>
          <cell r="R6659">
            <v>3</v>
          </cell>
          <cell r="S6659">
            <v>270</v>
          </cell>
          <cell r="T6659">
            <v>14.5</v>
          </cell>
          <cell r="U6659" t="str">
            <v>US$</v>
          </cell>
          <cell r="V6659" t="str">
            <v>EA</v>
          </cell>
          <cell r="W6659" t="str">
            <v>FLT</v>
          </cell>
          <cell r="X6659" t="str">
            <v>BRN</v>
          </cell>
          <cell r="Y6659" t="str">
            <v>OIL</v>
          </cell>
          <cell r="Z6659" t="str">
            <v>FOH</v>
          </cell>
        </row>
        <row r="6660">
          <cell r="A6660" t="str">
            <v>PH9503BR</v>
          </cell>
          <cell r="D6660">
            <v>1.0049999999999999</v>
          </cell>
          <cell r="E6660">
            <v>0</v>
          </cell>
          <cell r="F6660">
            <v>0</v>
          </cell>
          <cell r="G6660">
            <v>0</v>
          </cell>
          <cell r="H6660">
            <v>0</v>
          </cell>
          <cell r="I6660">
            <v>0</v>
          </cell>
          <cell r="J6660">
            <v>0</v>
          </cell>
          <cell r="K6660">
            <v>0</v>
          </cell>
          <cell r="L6660">
            <v>0</v>
          </cell>
          <cell r="M6660">
            <v>0</v>
          </cell>
          <cell r="N6660">
            <v>0</v>
          </cell>
          <cell r="O6660" t="str">
            <v>BR</v>
          </cell>
          <cell r="P6660" t="str">
            <v>RA</v>
          </cell>
          <cell r="Q6660" t="str">
            <v>FOH</v>
          </cell>
          <cell r="R6660">
            <v>0</v>
          </cell>
          <cell r="S6660">
            <v>0</v>
          </cell>
          <cell r="T6660">
            <v>0</v>
          </cell>
          <cell r="V6660" t="str">
            <v>EA</v>
          </cell>
          <cell r="W6660" t="str">
            <v>FLT</v>
          </cell>
          <cell r="X6660" t="str">
            <v>BRN</v>
          </cell>
          <cell r="Y6660" t="str">
            <v>OIL</v>
          </cell>
          <cell r="Z6660" t="str">
            <v>FOH</v>
          </cell>
        </row>
        <row r="6661">
          <cell r="A6661" t="str">
            <v>PH9566</v>
          </cell>
          <cell r="B6661" t="str">
            <v>9100042330</v>
          </cell>
          <cell r="C6661" t="str">
            <v>10009100042337</v>
          </cell>
          <cell r="D6661">
            <v>0.67600000000000005</v>
          </cell>
          <cell r="E6661">
            <v>3.5999999999999997E-2</v>
          </cell>
          <cell r="F6661">
            <v>3.0979999999999999</v>
          </cell>
          <cell r="G6661">
            <v>3.0979999999999999</v>
          </cell>
          <cell r="H6661">
            <v>4.1970000000000001</v>
          </cell>
          <cell r="I6661">
            <v>4.056</v>
          </cell>
          <cell r="J6661">
            <v>0.216</v>
          </cell>
          <cell r="K6661">
            <v>9.8119999999999994</v>
          </cell>
          <cell r="L6661">
            <v>6.75</v>
          </cell>
          <cell r="M6661">
            <v>5</v>
          </cell>
          <cell r="N6661">
            <v>6</v>
          </cell>
          <cell r="O6661" t="str">
            <v>US</v>
          </cell>
          <cell r="Q6661" t="str">
            <v>EXG</v>
          </cell>
          <cell r="R6661">
            <v>8</v>
          </cell>
          <cell r="S6661">
            <v>1440</v>
          </cell>
          <cell r="T6661">
            <v>5.34</v>
          </cell>
          <cell r="U6661" t="str">
            <v>US$</v>
          </cell>
          <cell r="W6661" t="str">
            <v>FLT</v>
          </cell>
          <cell r="X6661" t="str">
            <v>BRN</v>
          </cell>
          <cell r="Y6661" t="str">
            <v>OIL</v>
          </cell>
          <cell r="Z6661" t="str">
            <v>EXG</v>
          </cell>
        </row>
        <row r="6662">
          <cell r="A6662" t="str">
            <v>PH966</v>
          </cell>
          <cell r="D6662">
            <v>0.53300000000000003</v>
          </cell>
          <cell r="E6662">
            <v>2.3E-2</v>
          </cell>
          <cell r="F6662">
            <v>0</v>
          </cell>
          <cell r="G6662">
            <v>0</v>
          </cell>
          <cell r="H6662">
            <v>0</v>
          </cell>
          <cell r="I6662">
            <v>1.2</v>
          </cell>
          <cell r="J6662">
            <v>0</v>
          </cell>
          <cell r="K6662">
            <v>0</v>
          </cell>
          <cell r="L6662">
            <v>0</v>
          </cell>
          <cell r="M6662">
            <v>0</v>
          </cell>
          <cell r="N6662">
            <v>12</v>
          </cell>
          <cell r="O6662" t="str">
            <v>US</v>
          </cell>
          <cell r="Q6662" t="str">
            <v>EXG</v>
          </cell>
          <cell r="R6662">
            <v>0</v>
          </cell>
          <cell r="S6662">
            <v>0</v>
          </cell>
          <cell r="T6662">
            <v>6.37</v>
          </cell>
          <cell r="U6662" t="str">
            <v>US$</v>
          </cell>
          <cell r="W6662" t="str">
            <v>FLT</v>
          </cell>
          <cell r="X6662" t="str">
            <v>BRN</v>
          </cell>
          <cell r="Y6662" t="str">
            <v>OIL</v>
          </cell>
          <cell r="Z6662" t="str">
            <v>EXG</v>
          </cell>
        </row>
        <row r="6663">
          <cell r="A6663" t="str">
            <v>PH966B</v>
          </cell>
          <cell r="B6663" t="str">
            <v>9100380616</v>
          </cell>
          <cell r="C6663" t="str">
            <v>10009100380613</v>
          </cell>
          <cell r="D6663">
            <v>0.53</v>
          </cell>
          <cell r="E6663">
            <v>2.3E-2</v>
          </cell>
          <cell r="F6663">
            <v>3.0979999999999999</v>
          </cell>
          <cell r="G6663">
            <v>3.0979999999999999</v>
          </cell>
          <cell r="H6663">
            <v>3.5089999999999999</v>
          </cell>
          <cell r="I6663">
            <v>6.36</v>
          </cell>
          <cell r="J6663">
            <v>0.27600000000000002</v>
          </cell>
          <cell r="K6663">
            <v>12.936999999999999</v>
          </cell>
          <cell r="L6663">
            <v>9.6869999999999994</v>
          </cell>
          <cell r="M6663">
            <v>3.8119999999999998</v>
          </cell>
          <cell r="N6663">
            <v>12</v>
          </cell>
          <cell r="O6663" t="str">
            <v>US</v>
          </cell>
          <cell r="P6663" t="str">
            <v>RA</v>
          </cell>
          <cell r="Q6663" t="str">
            <v>EXG</v>
          </cell>
          <cell r="R6663">
            <v>11</v>
          </cell>
          <cell r="S6663">
            <v>1980</v>
          </cell>
          <cell r="T6663">
            <v>6.37</v>
          </cell>
          <cell r="U6663" t="str">
            <v>US$</v>
          </cell>
          <cell r="V6663" t="str">
            <v>EA</v>
          </cell>
          <cell r="W6663" t="str">
            <v>FLT</v>
          </cell>
          <cell r="X6663" t="str">
            <v>BRN</v>
          </cell>
          <cell r="Y6663" t="str">
            <v>OIL</v>
          </cell>
          <cell r="Z6663" t="str">
            <v>EXG</v>
          </cell>
        </row>
        <row r="6664">
          <cell r="A6664" t="str">
            <v>PH966BX</v>
          </cell>
          <cell r="B6664" t="str">
            <v>9100046710</v>
          </cell>
          <cell r="C6664" t="str">
            <v>10009100046717</v>
          </cell>
          <cell r="D6664">
            <v>0.52500000000000002</v>
          </cell>
          <cell r="E6664">
            <v>2.3E-2</v>
          </cell>
          <cell r="F6664">
            <v>3.0979999999999999</v>
          </cell>
          <cell r="G6664">
            <v>3.0979999999999999</v>
          </cell>
          <cell r="H6664">
            <v>3.5089999999999999</v>
          </cell>
          <cell r="I6664">
            <v>6.3</v>
          </cell>
          <cell r="J6664">
            <v>0.27600000000000002</v>
          </cell>
          <cell r="K6664">
            <v>12.936999999999999</v>
          </cell>
          <cell r="L6664">
            <v>9.6869999999999994</v>
          </cell>
          <cell r="M6664">
            <v>3.8119999999999998</v>
          </cell>
          <cell r="N6664">
            <v>12</v>
          </cell>
          <cell r="O6664" t="str">
            <v>US</v>
          </cell>
          <cell r="P6664" t="str">
            <v>RA</v>
          </cell>
          <cell r="Q6664" t="str">
            <v>EXG</v>
          </cell>
          <cell r="R6664">
            <v>11</v>
          </cell>
          <cell r="S6664">
            <v>1980</v>
          </cell>
          <cell r="T6664">
            <v>6.01</v>
          </cell>
          <cell r="U6664" t="str">
            <v>US$</v>
          </cell>
          <cell r="V6664" t="str">
            <v>EA</v>
          </cell>
          <cell r="W6664" t="str">
            <v>FLT</v>
          </cell>
          <cell r="X6664" t="str">
            <v>BRN</v>
          </cell>
          <cell r="Y6664" t="str">
            <v>OIL</v>
          </cell>
          <cell r="Z6664" t="str">
            <v>EXG</v>
          </cell>
        </row>
        <row r="6665">
          <cell r="A6665" t="str">
            <v>PH9688</v>
          </cell>
          <cell r="B6665" t="str">
            <v>9100041371</v>
          </cell>
          <cell r="C6665" t="str">
            <v>10009100041378</v>
          </cell>
          <cell r="D6665">
            <v>0.55300000000000005</v>
          </cell>
          <cell r="E6665">
            <v>3.6999999999999998E-2</v>
          </cell>
          <cell r="F6665">
            <v>3.0979999999999999</v>
          </cell>
          <cell r="G6665">
            <v>3.0979999999999999</v>
          </cell>
          <cell r="H6665">
            <v>3.5089999999999999</v>
          </cell>
          <cell r="I6665">
            <v>3.3180000000000001</v>
          </cell>
          <cell r="J6665">
            <v>0.222</v>
          </cell>
          <cell r="K6665">
            <v>9.9369999999999994</v>
          </cell>
          <cell r="L6665">
            <v>6.5</v>
          </cell>
          <cell r="M6665">
            <v>3.8119999999999998</v>
          </cell>
          <cell r="N6665">
            <v>6</v>
          </cell>
          <cell r="O6665" t="str">
            <v>US</v>
          </cell>
          <cell r="Q6665" t="str">
            <v>EXG</v>
          </cell>
          <cell r="R6665">
            <v>11</v>
          </cell>
          <cell r="S6665">
            <v>1848</v>
          </cell>
          <cell r="T6665">
            <v>6.71</v>
          </cell>
          <cell r="U6665" t="str">
            <v>US$</v>
          </cell>
          <cell r="W6665" t="str">
            <v>FLT</v>
          </cell>
          <cell r="X6665" t="str">
            <v>BRN</v>
          </cell>
          <cell r="Y6665" t="str">
            <v>OIL</v>
          </cell>
          <cell r="Z6665" t="str">
            <v>EXG</v>
          </cell>
        </row>
        <row r="6666">
          <cell r="A6666" t="str">
            <v>PH9688</v>
          </cell>
          <cell r="B6666" t="str">
            <v>9100041371</v>
          </cell>
          <cell r="C6666" t="str">
            <v>10009100041378</v>
          </cell>
          <cell r="D6666">
            <v>0.55000000000000004</v>
          </cell>
          <cell r="E6666">
            <v>3.6999999999999998E-2</v>
          </cell>
          <cell r="F6666">
            <v>3.0979999999999999</v>
          </cell>
          <cell r="G6666">
            <v>3.0979999999999999</v>
          </cell>
          <cell r="H6666">
            <v>3.5089999999999999</v>
          </cell>
          <cell r="I6666">
            <v>3.3</v>
          </cell>
          <cell r="J6666">
            <v>0.14199999999999999</v>
          </cell>
          <cell r="K6666">
            <v>6.49</v>
          </cell>
          <cell r="L6666">
            <v>3.802</v>
          </cell>
          <cell r="M6666">
            <v>9.9169999999999998</v>
          </cell>
          <cell r="N6666">
            <v>6</v>
          </cell>
          <cell r="O6666" t="str">
            <v>US</v>
          </cell>
          <cell r="P6666" t="str">
            <v>RA</v>
          </cell>
          <cell r="Q6666" t="str">
            <v>EXG</v>
          </cell>
          <cell r="R6666">
            <v>11</v>
          </cell>
          <cell r="S6666">
            <v>1848</v>
          </cell>
          <cell r="T6666">
            <v>6.71</v>
          </cell>
          <cell r="U6666" t="str">
            <v>US$</v>
          </cell>
          <cell r="V6666" t="str">
            <v>EA</v>
          </cell>
          <cell r="W6666" t="str">
            <v>FLT</v>
          </cell>
          <cell r="X6666" t="str">
            <v>BRN</v>
          </cell>
          <cell r="Y6666" t="str">
            <v>OIL</v>
          </cell>
          <cell r="Z6666" t="str">
            <v>EXG</v>
          </cell>
        </row>
        <row r="6667">
          <cell r="A6667" t="str">
            <v>PH9688</v>
          </cell>
          <cell r="B6667" t="str">
            <v>9100041371</v>
          </cell>
          <cell r="C6667" t="str">
            <v>10009100041378</v>
          </cell>
          <cell r="D6667">
            <v>0.55000000000000004</v>
          </cell>
          <cell r="E6667">
            <v>1.9E-2</v>
          </cell>
          <cell r="F6667">
            <v>3.0979999999999999</v>
          </cell>
          <cell r="G6667">
            <v>3.0979999999999999</v>
          </cell>
          <cell r="H6667">
            <v>3.5089999999999999</v>
          </cell>
          <cell r="I6667">
            <v>3.3</v>
          </cell>
          <cell r="J6667">
            <v>0.14199999999999999</v>
          </cell>
          <cell r="K6667">
            <v>9.9369999999999994</v>
          </cell>
          <cell r="L6667">
            <v>6.5</v>
          </cell>
          <cell r="M6667">
            <v>3.8119999999999998</v>
          </cell>
          <cell r="N6667">
            <v>6</v>
          </cell>
          <cell r="O6667" t="str">
            <v>US</v>
          </cell>
          <cell r="P6667" t="str">
            <v>RA</v>
          </cell>
          <cell r="Q6667" t="str">
            <v>EXG</v>
          </cell>
          <cell r="R6667">
            <v>11</v>
          </cell>
          <cell r="S6667">
            <v>1848</v>
          </cell>
          <cell r="T6667">
            <v>6.71</v>
          </cell>
          <cell r="U6667" t="str">
            <v>US$</v>
          </cell>
          <cell r="V6667" t="str">
            <v>EA</v>
          </cell>
          <cell r="W6667" t="str">
            <v>FLT</v>
          </cell>
          <cell r="X6667" t="str">
            <v>BRN</v>
          </cell>
          <cell r="Y6667" t="str">
            <v>OIL</v>
          </cell>
          <cell r="Z6667" t="str">
            <v>EXG</v>
          </cell>
        </row>
        <row r="6668">
          <cell r="A6668" t="str">
            <v>PH9688FP</v>
          </cell>
          <cell r="B6668" t="str">
            <v>9100538925</v>
          </cell>
          <cell r="C6668" t="str">
            <v>10009100538854</v>
          </cell>
          <cell r="D6668">
            <v>0.5</v>
          </cell>
          <cell r="E6668">
            <v>3.6999999999999998E-2</v>
          </cell>
          <cell r="F6668">
            <v>0</v>
          </cell>
          <cell r="G6668">
            <v>0</v>
          </cell>
          <cell r="H6668">
            <v>0</v>
          </cell>
          <cell r="I6668">
            <v>6</v>
          </cell>
          <cell r="J6668">
            <v>0.27500000000000002</v>
          </cell>
          <cell r="K6668">
            <v>12.430999999999999</v>
          </cell>
          <cell r="L6668">
            <v>9.4309999999999992</v>
          </cell>
          <cell r="M6668">
            <v>4.0490000000000004</v>
          </cell>
          <cell r="N6668">
            <v>12</v>
          </cell>
          <cell r="O6668" t="str">
            <v>US</v>
          </cell>
          <cell r="Q6668" t="str">
            <v>EXG</v>
          </cell>
          <cell r="R6668">
            <v>11</v>
          </cell>
          <cell r="S6668">
            <v>1980</v>
          </cell>
          <cell r="T6668">
            <v>6.41</v>
          </cell>
          <cell r="U6668" t="str">
            <v>US$</v>
          </cell>
          <cell r="W6668" t="str">
            <v>FLT</v>
          </cell>
          <cell r="X6668" t="str">
            <v>BRN</v>
          </cell>
          <cell r="Y6668" t="str">
            <v>OIL</v>
          </cell>
          <cell r="Z6668" t="str">
            <v>EXG</v>
          </cell>
        </row>
        <row r="6669">
          <cell r="A6669" t="str">
            <v>PH9688FP</v>
          </cell>
          <cell r="B6669" t="str">
            <v>9100041388</v>
          </cell>
          <cell r="C6669" t="str">
            <v>50009100538852</v>
          </cell>
          <cell r="D6669">
            <v>0.50800000000000001</v>
          </cell>
          <cell r="E6669">
            <v>0</v>
          </cell>
          <cell r="F6669">
            <v>0</v>
          </cell>
          <cell r="G6669">
            <v>0</v>
          </cell>
          <cell r="H6669">
            <v>0</v>
          </cell>
          <cell r="I6669">
            <v>3.048</v>
          </cell>
          <cell r="J6669">
            <v>0.129</v>
          </cell>
          <cell r="K6669">
            <v>9.5</v>
          </cell>
          <cell r="L6669">
            <v>6.375</v>
          </cell>
          <cell r="M6669">
            <v>3.6869999999999998</v>
          </cell>
          <cell r="N6669">
            <v>6</v>
          </cell>
          <cell r="O6669" t="str">
            <v>US</v>
          </cell>
          <cell r="P6669" t="str">
            <v>RA</v>
          </cell>
          <cell r="Q6669" t="str">
            <v>EXG</v>
          </cell>
          <cell r="R6669">
            <v>11</v>
          </cell>
          <cell r="S6669">
            <v>1848</v>
          </cell>
          <cell r="T6669">
            <v>0</v>
          </cell>
          <cell r="V6669" t="str">
            <v>EA</v>
          </cell>
          <cell r="W6669" t="str">
            <v>FLT</v>
          </cell>
          <cell r="X6669" t="str">
            <v>BRN</v>
          </cell>
          <cell r="Y6669" t="str">
            <v>OIL</v>
          </cell>
          <cell r="Z6669" t="str">
            <v>EXG</v>
          </cell>
        </row>
        <row r="6670">
          <cell r="A6670" t="str">
            <v>PH9688PRO</v>
          </cell>
          <cell r="B6670" t="str">
            <v>9100534422</v>
          </cell>
          <cell r="C6670" t="str">
            <v>10009100534429</v>
          </cell>
          <cell r="D6670">
            <v>0.51600000000000001</v>
          </cell>
          <cell r="E6670">
            <v>3.9E-2</v>
          </cell>
          <cell r="F6670">
            <v>0</v>
          </cell>
          <cell r="G6670">
            <v>0</v>
          </cell>
          <cell r="H6670">
            <v>0</v>
          </cell>
          <cell r="I6670">
            <v>3.0960000000000001</v>
          </cell>
          <cell r="J6670">
            <v>0.23400000000000001</v>
          </cell>
          <cell r="K6670">
            <v>9.9369999999999994</v>
          </cell>
          <cell r="L6670">
            <v>6.5</v>
          </cell>
          <cell r="M6670">
            <v>3.8119999999999998</v>
          </cell>
          <cell r="N6670">
            <v>6</v>
          </cell>
          <cell r="O6670" t="str">
            <v>US</v>
          </cell>
          <cell r="P6670" t="str">
            <v>RA</v>
          </cell>
          <cell r="Q6670" t="str">
            <v>FRP</v>
          </cell>
          <cell r="R6670">
            <v>11</v>
          </cell>
          <cell r="S6670">
            <v>1848</v>
          </cell>
          <cell r="T6670">
            <v>6.71</v>
          </cell>
          <cell r="U6670" t="str">
            <v>US$</v>
          </cell>
          <cell r="V6670" t="str">
            <v>EA</v>
          </cell>
          <cell r="W6670" t="str">
            <v>FLT</v>
          </cell>
          <cell r="X6670" t="str">
            <v>BRN</v>
          </cell>
          <cell r="Y6670" t="str">
            <v>OIL</v>
          </cell>
          <cell r="Z6670" t="str">
            <v>FRP</v>
          </cell>
        </row>
        <row r="6671">
          <cell r="A6671" t="str">
            <v>PH9715</v>
          </cell>
          <cell r="B6671" t="str">
            <v>9100042491</v>
          </cell>
          <cell r="C6671" t="str">
            <v>10009100042498</v>
          </cell>
          <cell r="D6671">
            <v>0.40799999999999997</v>
          </cell>
          <cell r="E6671">
            <v>1.6E-2</v>
          </cell>
          <cell r="F6671">
            <v>2.78</v>
          </cell>
          <cell r="G6671">
            <v>2.78</v>
          </cell>
          <cell r="H6671">
            <v>2.7469999999999999</v>
          </cell>
          <cell r="I6671">
            <v>2.448</v>
          </cell>
          <cell r="J6671">
            <v>9.6000000000000002E-2</v>
          </cell>
          <cell r="K6671">
            <v>8.625</v>
          </cell>
          <cell r="L6671">
            <v>6</v>
          </cell>
          <cell r="M6671">
            <v>3</v>
          </cell>
          <cell r="N6671">
            <v>6</v>
          </cell>
          <cell r="O6671" t="str">
            <v>CA</v>
          </cell>
          <cell r="P6671" t="str">
            <v>RA</v>
          </cell>
          <cell r="Q6671" t="str">
            <v>EXG</v>
          </cell>
          <cell r="R6671">
            <v>12</v>
          </cell>
          <cell r="S6671">
            <v>2304</v>
          </cell>
          <cell r="T6671">
            <v>6.18</v>
          </cell>
          <cell r="U6671" t="str">
            <v>US$</v>
          </cell>
          <cell r="V6671" t="str">
            <v>EA</v>
          </cell>
          <cell r="W6671" t="str">
            <v>FLT</v>
          </cell>
          <cell r="X6671" t="str">
            <v>BRN</v>
          </cell>
          <cell r="Y6671" t="str">
            <v>OIL</v>
          </cell>
          <cell r="Z6671" t="str">
            <v>EXG</v>
          </cell>
        </row>
        <row r="6672">
          <cell r="A6672" t="str">
            <v>PH9774ZA</v>
          </cell>
          <cell r="D6672">
            <v>0</v>
          </cell>
          <cell r="E6672">
            <v>0</v>
          </cell>
          <cell r="F6672">
            <v>0</v>
          </cell>
          <cell r="G6672">
            <v>0</v>
          </cell>
          <cell r="H6672">
            <v>0</v>
          </cell>
          <cell r="I6672">
            <v>0</v>
          </cell>
          <cell r="J6672">
            <v>0</v>
          </cell>
          <cell r="K6672">
            <v>0</v>
          </cell>
          <cell r="L6672">
            <v>0</v>
          </cell>
          <cell r="M6672">
            <v>0</v>
          </cell>
          <cell r="N6672">
            <v>0</v>
          </cell>
          <cell r="O6672" t="str">
            <v>ZA</v>
          </cell>
          <cell r="P6672" t="str">
            <v>RA</v>
          </cell>
          <cell r="Q6672" t="str">
            <v>FOH</v>
          </cell>
          <cell r="R6672">
            <v>0</v>
          </cell>
          <cell r="S6672">
            <v>0</v>
          </cell>
          <cell r="T6672">
            <v>0</v>
          </cell>
          <cell r="V6672" t="str">
            <v>EA</v>
          </cell>
          <cell r="W6672" t="str">
            <v>FLT</v>
          </cell>
          <cell r="X6672" t="str">
            <v>BRN</v>
          </cell>
          <cell r="Y6672" t="str">
            <v>OIL</v>
          </cell>
          <cell r="Z6672" t="str">
            <v>FOH</v>
          </cell>
        </row>
        <row r="6673">
          <cell r="A6673" t="str">
            <v>PH9775ZA</v>
          </cell>
          <cell r="D6673">
            <v>0</v>
          </cell>
          <cell r="E6673">
            <v>0</v>
          </cell>
          <cell r="F6673">
            <v>0</v>
          </cell>
          <cell r="G6673">
            <v>0</v>
          </cell>
          <cell r="H6673">
            <v>0</v>
          </cell>
          <cell r="I6673">
            <v>0</v>
          </cell>
          <cell r="J6673">
            <v>0</v>
          </cell>
          <cell r="K6673">
            <v>0</v>
          </cell>
          <cell r="L6673">
            <v>0</v>
          </cell>
          <cell r="M6673">
            <v>0</v>
          </cell>
          <cell r="N6673">
            <v>0</v>
          </cell>
          <cell r="O6673" t="str">
            <v>ZA</v>
          </cell>
          <cell r="P6673" t="str">
            <v>RA</v>
          </cell>
          <cell r="Q6673" t="str">
            <v>FOH</v>
          </cell>
          <cell r="R6673">
            <v>0</v>
          </cell>
          <cell r="S6673">
            <v>0</v>
          </cell>
          <cell r="T6673">
            <v>0</v>
          </cell>
          <cell r="V6673" t="str">
            <v>EA</v>
          </cell>
          <cell r="W6673" t="str">
            <v>FLT</v>
          </cell>
          <cell r="X6673" t="str">
            <v>BRN</v>
          </cell>
          <cell r="Y6673" t="str">
            <v>OIL</v>
          </cell>
          <cell r="Z6673" t="str">
            <v>FOH</v>
          </cell>
        </row>
        <row r="6674">
          <cell r="A6674" t="str">
            <v>PH977A</v>
          </cell>
          <cell r="B6674" t="str">
            <v>9100400260</v>
          </cell>
          <cell r="C6674" t="str">
            <v>10009100400267</v>
          </cell>
          <cell r="D6674">
            <v>1.28</v>
          </cell>
          <cell r="E6674">
            <v>7.3999999999999996E-2</v>
          </cell>
          <cell r="F6674">
            <v>3.8519999999999999</v>
          </cell>
          <cell r="G6674">
            <v>3.8519999999999999</v>
          </cell>
          <cell r="H6674">
            <v>7.1420000000000003</v>
          </cell>
          <cell r="I6674">
            <v>7.68</v>
          </cell>
          <cell r="J6674">
            <v>0.44400000000000001</v>
          </cell>
          <cell r="K6674">
            <v>12.061999999999999</v>
          </cell>
          <cell r="L6674">
            <v>8.25</v>
          </cell>
          <cell r="M6674">
            <v>7.9370000000000003</v>
          </cell>
          <cell r="N6674">
            <v>6</v>
          </cell>
          <cell r="O6674" t="str">
            <v>US</v>
          </cell>
          <cell r="P6674" t="str">
            <v>RA</v>
          </cell>
          <cell r="Q6674" t="str">
            <v>FOH</v>
          </cell>
          <cell r="R6674">
            <v>5</v>
          </cell>
          <cell r="S6674">
            <v>600</v>
          </cell>
          <cell r="T6674">
            <v>8.27</v>
          </cell>
          <cell r="U6674" t="str">
            <v>US$</v>
          </cell>
          <cell r="V6674" t="str">
            <v>EA</v>
          </cell>
          <cell r="W6674" t="str">
            <v>FLT</v>
          </cell>
          <cell r="X6674" t="str">
            <v>BRN</v>
          </cell>
          <cell r="Y6674" t="str">
            <v>OIL</v>
          </cell>
          <cell r="Z6674" t="str">
            <v>FOH</v>
          </cell>
        </row>
        <row r="6675">
          <cell r="A6675" t="str">
            <v>PH977AFP</v>
          </cell>
          <cell r="B6675" t="str">
            <v>9100008459</v>
          </cell>
          <cell r="C6675" t="str">
            <v>10009100008456</v>
          </cell>
          <cell r="D6675">
            <v>1.216</v>
          </cell>
          <cell r="E6675">
            <v>7.6999999999999999E-2</v>
          </cell>
          <cell r="F6675">
            <v>0</v>
          </cell>
          <cell r="G6675">
            <v>0</v>
          </cell>
          <cell r="H6675">
            <v>0</v>
          </cell>
          <cell r="I6675">
            <v>7.2960000000000003</v>
          </cell>
          <cell r="J6675">
            <v>0.46200000000000002</v>
          </cell>
          <cell r="K6675">
            <v>12.125</v>
          </cell>
          <cell r="L6675">
            <v>8.25</v>
          </cell>
          <cell r="M6675">
            <v>7.875</v>
          </cell>
          <cell r="N6675">
            <v>6</v>
          </cell>
          <cell r="O6675" t="str">
            <v>US</v>
          </cell>
          <cell r="P6675" t="str">
            <v>RA</v>
          </cell>
          <cell r="Q6675" t="str">
            <v>FOH</v>
          </cell>
          <cell r="R6675">
            <v>5</v>
          </cell>
          <cell r="S6675">
            <v>600</v>
          </cell>
          <cell r="T6675">
            <v>7.04</v>
          </cell>
          <cell r="U6675" t="str">
            <v>US$</v>
          </cell>
          <cell r="V6675" t="str">
            <v>EA</v>
          </cell>
          <cell r="W6675" t="str">
            <v>FLT</v>
          </cell>
          <cell r="X6675" t="str">
            <v>BRN</v>
          </cell>
          <cell r="Y6675" t="str">
            <v>OIL</v>
          </cell>
          <cell r="Z6675" t="str">
            <v>FOH</v>
          </cell>
        </row>
        <row r="6676">
          <cell r="A6676" t="str">
            <v>PH977BBR</v>
          </cell>
          <cell r="D6676">
            <v>6.71</v>
          </cell>
          <cell r="E6676">
            <v>0</v>
          </cell>
          <cell r="F6676">
            <v>0</v>
          </cell>
          <cell r="G6676">
            <v>0</v>
          </cell>
          <cell r="H6676">
            <v>0</v>
          </cell>
          <cell r="I6676">
            <v>0</v>
          </cell>
          <cell r="J6676">
            <v>0</v>
          </cell>
          <cell r="K6676">
            <v>0</v>
          </cell>
          <cell r="L6676">
            <v>0</v>
          </cell>
          <cell r="M6676">
            <v>0</v>
          </cell>
          <cell r="N6676">
            <v>0</v>
          </cell>
          <cell r="O6676" t="str">
            <v>BR</v>
          </cell>
          <cell r="P6676" t="str">
            <v>RA</v>
          </cell>
          <cell r="Q6676" t="str">
            <v>FOH</v>
          </cell>
          <cell r="R6676">
            <v>0</v>
          </cell>
          <cell r="S6676">
            <v>0</v>
          </cell>
          <cell r="T6676">
            <v>3.48</v>
          </cell>
          <cell r="U6676" t="str">
            <v>US$</v>
          </cell>
          <cell r="V6676" t="str">
            <v>EA</v>
          </cell>
          <cell r="W6676" t="str">
            <v>FLT</v>
          </cell>
          <cell r="X6676" t="str">
            <v>BRN</v>
          </cell>
          <cell r="Y6676" t="str">
            <v>OIL</v>
          </cell>
          <cell r="Z6676" t="str">
            <v>FOH</v>
          </cell>
        </row>
        <row r="6677">
          <cell r="A6677" t="str">
            <v>PH9837</v>
          </cell>
          <cell r="B6677" t="str">
            <v>9100044679</v>
          </cell>
          <cell r="C6677" t="str">
            <v>10009100044676</v>
          </cell>
          <cell r="D6677">
            <v>0.58299999999999996</v>
          </cell>
          <cell r="E6677">
            <v>2.9000000000000001E-2</v>
          </cell>
          <cell r="F6677">
            <v>3.0979999999999999</v>
          </cell>
          <cell r="G6677">
            <v>3.0979999999999999</v>
          </cell>
          <cell r="H6677">
            <v>4.1970000000000001</v>
          </cell>
          <cell r="I6677">
            <v>3.4980000000000002</v>
          </cell>
          <cell r="J6677">
            <v>0.17399999999999999</v>
          </cell>
          <cell r="K6677">
            <v>9.9369999999999994</v>
          </cell>
          <cell r="L6677">
            <v>6.5</v>
          </cell>
          <cell r="M6677">
            <v>4.5</v>
          </cell>
          <cell r="N6677">
            <v>6</v>
          </cell>
          <cell r="O6677" t="str">
            <v>US</v>
          </cell>
          <cell r="Q6677" t="str">
            <v>EXG</v>
          </cell>
          <cell r="R6677">
            <v>9</v>
          </cell>
          <cell r="S6677">
            <v>1512</v>
          </cell>
          <cell r="T6677">
            <v>4.55</v>
          </cell>
          <cell r="U6677" t="str">
            <v>US$</v>
          </cell>
          <cell r="W6677" t="str">
            <v>FLT</v>
          </cell>
          <cell r="X6677" t="str">
            <v>BRN</v>
          </cell>
          <cell r="Y6677" t="str">
            <v>OIL</v>
          </cell>
          <cell r="Z6677" t="str">
            <v>EXG</v>
          </cell>
        </row>
        <row r="6678">
          <cell r="A6678" t="str">
            <v>PH9837</v>
          </cell>
          <cell r="B6678" t="str">
            <v>9100044679</v>
          </cell>
          <cell r="C6678" t="str">
            <v>10009100044676</v>
          </cell>
          <cell r="D6678">
            <v>0.57599999999999996</v>
          </cell>
          <cell r="E6678">
            <v>2.9000000000000001E-2</v>
          </cell>
          <cell r="F6678">
            <v>3.0979999999999999</v>
          </cell>
          <cell r="G6678">
            <v>3.0979999999999999</v>
          </cell>
          <cell r="H6678">
            <v>4.1970000000000001</v>
          </cell>
          <cell r="I6678">
            <v>3.456</v>
          </cell>
          <cell r="J6678">
            <v>0.16700000000000001</v>
          </cell>
          <cell r="K6678">
            <v>6.49</v>
          </cell>
          <cell r="L6678">
            <v>4.49</v>
          </cell>
          <cell r="M6678">
            <v>9.9169999999999998</v>
          </cell>
          <cell r="N6678">
            <v>6</v>
          </cell>
          <cell r="O6678" t="str">
            <v>US</v>
          </cell>
          <cell r="P6678" t="str">
            <v>RA</v>
          </cell>
          <cell r="Q6678" t="str">
            <v>EXG</v>
          </cell>
          <cell r="R6678">
            <v>9</v>
          </cell>
          <cell r="S6678">
            <v>1512</v>
          </cell>
          <cell r="T6678">
            <v>4.55</v>
          </cell>
          <cell r="U6678" t="str">
            <v>US$</v>
          </cell>
          <cell r="V6678" t="str">
            <v>EA</v>
          </cell>
          <cell r="W6678" t="str">
            <v>FLT</v>
          </cell>
          <cell r="X6678" t="str">
            <v>BRN</v>
          </cell>
          <cell r="Y6678" t="str">
            <v>OIL</v>
          </cell>
          <cell r="Z6678" t="str">
            <v>EXG</v>
          </cell>
        </row>
        <row r="6679">
          <cell r="A6679" t="str">
            <v>PH9837</v>
          </cell>
          <cell r="B6679" t="str">
            <v>9100044679</v>
          </cell>
          <cell r="C6679" t="str">
            <v>10009100044676</v>
          </cell>
          <cell r="D6679">
            <v>0.57499999999999996</v>
          </cell>
          <cell r="E6679">
            <v>2.3E-2</v>
          </cell>
          <cell r="F6679">
            <v>3.0979999999999999</v>
          </cell>
          <cell r="G6679">
            <v>3.0979999999999999</v>
          </cell>
          <cell r="H6679">
            <v>4.1970000000000001</v>
          </cell>
          <cell r="I6679">
            <v>3.45</v>
          </cell>
          <cell r="J6679">
            <v>0.16800000000000001</v>
          </cell>
          <cell r="K6679">
            <v>9.9369999999999994</v>
          </cell>
          <cell r="L6679">
            <v>6.5</v>
          </cell>
          <cell r="M6679">
            <v>4.5</v>
          </cell>
          <cell r="N6679">
            <v>6</v>
          </cell>
          <cell r="O6679" t="str">
            <v>US</v>
          </cell>
          <cell r="P6679" t="str">
            <v>RA</v>
          </cell>
          <cell r="Q6679" t="str">
            <v>EXG</v>
          </cell>
          <cell r="R6679">
            <v>9</v>
          </cell>
          <cell r="S6679">
            <v>1512</v>
          </cell>
          <cell r="T6679">
            <v>4.55</v>
          </cell>
          <cell r="U6679" t="str">
            <v>US$</v>
          </cell>
          <cell r="V6679" t="str">
            <v>EA</v>
          </cell>
          <cell r="W6679" t="str">
            <v>FLT</v>
          </cell>
          <cell r="X6679" t="str">
            <v>BRN</v>
          </cell>
          <cell r="Y6679" t="str">
            <v>OIL</v>
          </cell>
          <cell r="Z6679" t="str">
            <v>EXG</v>
          </cell>
        </row>
        <row r="6680">
          <cell r="A6680" t="str">
            <v>PH9837FP</v>
          </cell>
          <cell r="B6680" t="str">
            <v>9100538840</v>
          </cell>
          <cell r="C6680" t="str">
            <v>10009100538847</v>
          </cell>
          <cell r="D6680">
            <v>0.55000000000000004</v>
          </cell>
          <cell r="E6680">
            <v>0</v>
          </cell>
          <cell r="F6680">
            <v>0</v>
          </cell>
          <cell r="G6680">
            <v>0</v>
          </cell>
          <cell r="H6680">
            <v>0</v>
          </cell>
          <cell r="I6680">
            <v>3.3</v>
          </cell>
          <cell r="J6680">
            <v>0.17499999999999999</v>
          </cell>
          <cell r="K6680">
            <v>6.57</v>
          </cell>
          <cell r="L6680">
            <v>4.57</v>
          </cell>
          <cell r="M6680">
            <v>10.077</v>
          </cell>
          <cell r="N6680">
            <v>6</v>
          </cell>
          <cell r="O6680" t="str">
            <v>US</v>
          </cell>
          <cell r="P6680" t="str">
            <v>RA</v>
          </cell>
          <cell r="Q6680" t="str">
            <v>EXG</v>
          </cell>
          <cell r="R6680">
            <v>9</v>
          </cell>
          <cell r="S6680">
            <v>1512</v>
          </cell>
          <cell r="T6680">
            <v>4.34</v>
          </cell>
          <cell r="U6680" t="str">
            <v>US$</v>
          </cell>
          <cell r="V6680" t="str">
            <v>EA</v>
          </cell>
          <cell r="W6680" t="str">
            <v>FLT</v>
          </cell>
          <cell r="X6680" t="str">
            <v>BRN</v>
          </cell>
          <cell r="Y6680" t="str">
            <v>OIL</v>
          </cell>
          <cell r="Z6680" t="str">
            <v>EXG</v>
          </cell>
        </row>
        <row r="6681">
          <cell r="A6681" t="str">
            <v>PH9837PRO</v>
          </cell>
          <cell r="B6681" t="str">
            <v>9100535221</v>
          </cell>
          <cell r="C6681" t="str">
            <v>10009100535228</v>
          </cell>
          <cell r="D6681">
            <v>0.53600000000000003</v>
          </cell>
          <cell r="E6681">
            <v>2.5000000000000001E-2</v>
          </cell>
          <cell r="F6681">
            <v>0</v>
          </cell>
          <cell r="G6681">
            <v>0</v>
          </cell>
          <cell r="H6681">
            <v>0</v>
          </cell>
          <cell r="I6681">
            <v>3.2160000000000002</v>
          </cell>
          <cell r="J6681">
            <v>0.15</v>
          </cell>
          <cell r="K6681">
            <v>9.9369999999999994</v>
          </cell>
          <cell r="L6681">
            <v>6.5</v>
          </cell>
          <cell r="M6681">
            <v>4.5</v>
          </cell>
          <cell r="N6681">
            <v>6</v>
          </cell>
          <cell r="O6681" t="str">
            <v>US</v>
          </cell>
          <cell r="P6681" t="str">
            <v>RA</v>
          </cell>
          <cell r="Q6681" t="str">
            <v>FRP</v>
          </cell>
          <cell r="R6681">
            <v>9</v>
          </cell>
          <cell r="S6681">
            <v>1512</v>
          </cell>
          <cell r="T6681">
            <v>4.55</v>
          </cell>
          <cell r="U6681" t="str">
            <v>US$</v>
          </cell>
          <cell r="V6681" t="str">
            <v>EA</v>
          </cell>
          <cell r="W6681" t="str">
            <v>FLT</v>
          </cell>
          <cell r="X6681" t="str">
            <v>BRN</v>
          </cell>
          <cell r="Y6681" t="str">
            <v>OIL</v>
          </cell>
          <cell r="Z6681" t="str">
            <v>FRP</v>
          </cell>
        </row>
        <row r="6682">
          <cell r="A6682" t="str">
            <v>PH9863ZA</v>
          </cell>
          <cell r="D6682">
            <v>0</v>
          </cell>
          <cell r="E6682">
            <v>0</v>
          </cell>
          <cell r="F6682">
            <v>0</v>
          </cell>
          <cell r="G6682">
            <v>0</v>
          </cell>
          <cell r="H6682">
            <v>0</v>
          </cell>
          <cell r="I6682">
            <v>0</v>
          </cell>
          <cell r="J6682">
            <v>0</v>
          </cell>
          <cell r="K6682">
            <v>0</v>
          </cell>
          <cell r="L6682">
            <v>0</v>
          </cell>
          <cell r="M6682">
            <v>0</v>
          </cell>
          <cell r="N6682">
            <v>0</v>
          </cell>
          <cell r="O6682" t="str">
            <v>ZA</v>
          </cell>
          <cell r="P6682" t="str">
            <v>RA</v>
          </cell>
          <cell r="Q6682" t="str">
            <v>FOH</v>
          </cell>
          <cell r="R6682">
            <v>0</v>
          </cell>
          <cell r="S6682">
            <v>0</v>
          </cell>
          <cell r="T6682">
            <v>0</v>
          </cell>
          <cell r="V6682" t="str">
            <v>EA</v>
          </cell>
          <cell r="W6682" t="str">
            <v>FLT</v>
          </cell>
          <cell r="X6682" t="str">
            <v>BRN</v>
          </cell>
          <cell r="Y6682" t="str">
            <v>OIL</v>
          </cell>
          <cell r="Z6682" t="str">
            <v>FOH</v>
          </cell>
        </row>
        <row r="6683">
          <cell r="A6683" t="str">
            <v>PH9897</v>
          </cell>
          <cell r="B6683" t="str">
            <v>9100045461</v>
          </cell>
          <cell r="C6683" t="str">
            <v>10009100045468</v>
          </cell>
          <cell r="D6683">
            <v>0.55300000000000005</v>
          </cell>
          <cell r="E6683">
            <v>2.5999999999999999E-2</v>
          </cell>
          <cell r="F6683">
            <v>3.0979999999999999</v>
          </cell>
          <cell r="G6683">
            <v>3.0979999999999999</v>
          </cell>
          <cell r="H6683">
            <v>3.5089999999999999</v>
          </cell>
          <cell r="I6683">
            <v>6.6360000000000001</v>
          </cell>
          <cell r="J6683">
            <v>0.312</v>
          </cell>
          <cell r="K6683">
            <v>12.936999999999999</v>
          </cell>
          <cell r="L6683">
            <v>9.6869999999999994</v>
          </cell>
          <cell r="M6683">
            <v>3.8119999999999998</v>
          </cell>
          <cell r="N6683">
            <v>12</v>
          </cell>
          <cell r="O6683" t="str">
            <v>US</v>
          </cell>
          <cell r="P6683" t="str">
            <v>RA</v>
          </cell>
          <cell r="Q6683" t="str">
            <v>EXG</v>
          </cell>
          <cell r="R6683">
            <v>11</v>
          </cell>
          <cell r="S6683">
            <v>1980</v>
          </cell>
          <cell r="T6683">
            <v>3.87</v>
          </cell>
          <cell r="U6683" t="str">
            <v>US$</v>
          </cell>
          <cell r="V6683" t="str">
            <v>EA</v>
          </cell>
          <cell r="W6683" t="str">
            <v>FLT</v>
          </cell>
          <cell r="X6683" t="str">
            <v>BRN</v>
          </cell>
          <cell r="Y6683" t="str">
            <v>OIL</v>
          </cell>
          <cell r="Z6683" t="str">
            <v>EXG</v>
          </cell>
        </row>
        <row r="6684">
          <cell r="A6684" t="str">
            <v>PH9971</v>
          </cell>
          <cell r="B6684" t="str">
            <v>9100050564</v>
          </cell>
          <cell r="C6684" t="str">
            <v>10009100050561</v>
          </cell>
          <cell r="D6684">
            <v>4.3</v>
          </cell>
          <cell r="E6684">
            <v>0.35599999999999998</v>
          </cell>
          <cell r="F6684">
            <v>0</v>
          </cell>
          <cell r="G6684">
            <v>0</v>
          </cell>
          <cell r="H6684">
            <v>0</v>
          </cell>
          <cell r="I6684">
            <v>4.3</v>
          </cell>
          <cell r="J6684">
            <v>0.35599999999999998</v>
          </cell>
          <cell r="K6684">
            <v>5.125</v>
          </cell>
          <cell r="L6684">
            <v>5.125</v>
          </cell>
          <cell r="M6684">
            <v>14.5</v>
          </cell>
          <cell r="N6684">
            <v>1</v>
          </cell>
          <cell r="O6684" t="str">
            <v>US</v>
          </cell>
          <cell r="P6684" t="str">
            <v>RA</v>
          </cell>
          <cell r="Q6684" t="str">
            <v>FOH</v>
          </cell>
          <cell r="R6684">
            <v>2</v>
          </cell>
          <cell r="S6684">
            <v>144</v>
          </cell>
          <cell r="T6684">
            <v>46.75</v>
          </cell>
          <cell r="U6684" t="str">
            <v>US$</v>
          </cell>
          <cell r="V6684" t="str">
            <v>EA</v>
          </cell>
          <cell r="W6684" t="str">
            <v>FLT</v>
          </cell>
          <cell r="X6684" t="str">
            <v>BRN</v>
          </cell>
          <cell r="Y6684" t="str">
            <v>OIL</v>
          </cell>
          <cell r="Z6684" t="str">
            <v>FOH</v>
          </cell>
        </row>
        <row r="6685">
          <cell r="A6685" t="str">
            <v>PH9971A</v>
          </cell>
          <cell r="B6685" t="str">
            <v>9100538178</v>
          </cell>
          <cell r="C6685" t="str">
            <v>10009100538175</v>
          </cell>
          <cell r="D6685">
            <v>4.5</v>
          </cell>
          <cell r="E6685">
            <v>0.222</v>
          </cell>
          <cell r="F6685">
            <v>5.6020000000000003</v>
          </cell>
          <cell r="G6685">
            <v>5.6020000000000003</v>
          </cell>
          <cell r="H6685">
            <v>12.205</v>
          </cell>
          <cell r="I6685">
            <v>0</v>
          </cell>
          <cell r="J6685">
            <v>1.536</v>
          </cell>
          <cell r="K6685">
            <v>17.375</v>
          </cell>
          <cell r="L6685">
            <v>11.75</v>
          </cell>
          <cell r="M6685">
            <v>13</v>
          </cell>
          <cell r="N6685">
            <v>6</v>
          </cell>
          <cell r="O6685" t="str">
            <v>US</v>
          </cell>
          <cell r="P6685" t="str">
            <v>RA</v>
          </cell>
          <cell r="Q6685" t="str">
            <v>FOH</v>
          </cell>
          <cell r="R6685">
            <v>3</v>
          </cell>
          <cell r="S6685">
            <v>162</v>
          </cell>
          <cell r="T6685">
            <v>0</v>
          </cell>
          <cell r="V6685" t="str">
            <v>EA</v>
          </cell>
          <cell r="W6685" t="str">
            <v>FLT</v>
          </cell>
          <cell r="X6685" t="str">
            <v>BRN</v>
          </cell>
          <cell r="Y6685" t="str">
            <v>OIL</v>
          </cell>
          <cell r="Z6685" t="str">
            <v>FOH</v>
          </cell>
        </row>
        <row r="6686">
          <cell r="A6686" t="str">
            <v>PH9ABR</v>
          </cell>
          <cell r="D6686">
            <v>0.997</v>
          </cell>
          <cell r="E6686">
            <v>0</v>
          </cell>
          <cell r="F6686">
            <v>0</v>
          </cell>
          <cell r="G6686">
            <v>0</v>
          </cell>
          <cell r="H6686">
            <v>0</v>
          </cell>
          <cell r="I6686">
            <v>0</v>
          </cell>
          <cell r="J6686">
            <v>0</v>
          </cell>
          <cell r="K6686">
            <v>0</v>
          </cell>
          <cell r="L6686">
            <v>0</v>
          </cell>
          <cell r="M6686">
            <v>0</v>
          </cell>
          <cell r="N6686">
            <v>0</v>
          </cell>
          <cell r="O6686" t="str">
            <v>BR</v>
          </cell>
          <cell r="P6686" t="str">
            <v>RA</v>
          </cell>
          <cell r="Q6686" t="str">
            <v>FOH</v>
          </cell>
          <cell r="R6686">
            <v>0</v>
          </cell>
          <cell r="S6686">
            <v>0</v>
          </cell>
          <cell r="T6686">
            <v>1.61</v>
          </cell>
          <cell r="U6686" t="str">
            <v>US$</v>
          </cell>
          <cell r="V6686" t="str">
            <v>EA</v>
          </cell>
          <cell r="W6686" t="str">
            <v>FLT</v>
          </cell>
          <cell r="X6686" t="str">
            <v>BRN</v>
          </cell>
          <cell r="Y6686" t="str">
            <v>OIL</v>
          </cell>
          <cell r="Z6686" t="str">
            <v>FOH</v>
          </cell>
        </row>
        <row r="6687">
          <cell r="A6687" t="str">
            <v>PHWMASST</v>
          </cell>
          <cell r="D6687">
            <v>0.54200000000000004</v>
          </cell>
          <cell r="E6687">
            <v>2.1000000000000001E-2</v>
          </cell>
          <cell r="F6687">
            <v>3.0979999999999999</v>
          </cell>
          <cell r="G6687">
            <v>3.0979999999999999</v>
          </cell>
          <cell r="H6687">
            <v>3.5089999999999999</v>
          </cell>
          <cell r="I6687">
            <v>6.5039999999999996</v>
          </cell>
          <cell r="J6687">
            <v>0.252</v>
          </cell>
          <cell r="K6687">
            <v>12.936999999999999</v>
          </cell>
          <cell r="L6687">
            <v>9.6869999999999994</v>
          </cell>
          <cell r="M6687">
            <v>3.8119999999999998</v>
          </cell>
          <cell r="N6687">
            <v>1</v>
          </cell>
          <cell r="O6687" t="str">
            <v>US</v>
          </cell>
          <cell r="P6687" t="str">
            <v>RA</v>
          </cell>
          <cell r="Q6687" t="str">
            <v>EXG</v>
          </cell>
          <cell r="R6687">
            <v>5</v>
          </cell>
          <cell r="S6687">
            <v>5</v>
          </cell>
          <cell r="T6687">
            <v>400</v>
          </cell>
          <cell r="U6687" t="str">
            <v>US$</v>
          </cell>
          <cell r="V6687" t="str">
            <v>EA</v>
          </cell>
          <cell r="W6687" t="str">
            <v>FLT</v>
          </cell>
          <cell r="X6687" t="str">
            <v>BRN</v>
          </cell>
          <cell r="Y6687" t="str">
            <v>OIL</v>
          </cell>
          <cell r="Z6687" t="str">
            <v>EXG</v>
          </cell>
        </row>
        <row r="6688">
          <cell r="A6688" t="str">
            <v>PHWMASST</v>
          </cell>
          <cell r="B6688" t="str">
            <v>9100538963</v>
          </cell>
          <cell r="D6688">
            <v>98</v>
          </cell>
          <cell r="E6688">
            <v>97.021000000000001</v>
          </cell>
          <cell r="F6688">
            <v>34.880000000000003</v>
          </cell>
          <cell r="G6688">
            <v>9.5</v>
          </cell>
          <cell r="H6688">
            <v>9.875</v>
          </cell>
          <cell r="I6688">
            <v>6.5039999999999996</v>
          </cell>
          <cell r="J6688">
            <v>0.252</v>
          </cell>
          <cell r="K6688">
            <v>12.936999999999999</v>
          </cell>
          <cell r="L6688">
            <v>9.6869999999999994</v>
          </cell>
          <cell r="M6688">
            <v>3.8119999999999998</v>
          </cell>
          <cell r="N6688">
            <v>1</v>
          </cell>
          <cell r="O6688" t="str">
            <v>US</v>
          </cell>
          <cell r="Q6688" t="str">
            <v>EXG</v>
          </cell>
          <cell r="R6688">
            <v>5</v>
          </cell>
          <cell r="S6688">
            <v>5</v>
          </cell>
          <cell r="T6688">
            <v>400</v>
          </cell>
          <cell r="U6688" t="str">
            <v>US$</v>
          </cell>
          <cell r="W6688" t="str">
            <v>FLT</v>
          </cell>
          <cell r="X6688" t="str">
            <v>BRN</v>
          </cell>
          <cell r="Y6688" t="str">
            <v>OIL</v>
          </cell>
          <cell r="Z6688" t="str">
            <v>EXG</v>
          </cell>
        </row>
        <row r="6689">
          <cell r="A6689" t="str">
            <v>PK1</v>
          </cell>
          <cell r="B6689" t="str">
            <v>9100042446</v>
          </cell>
          <cell r="C6689" t="str">
            <v>10009100042443</v>
          </cell>
          <cell r="D6689">
            <v>1.78</v>
          </cell>
          <cell r="E6689">
            <v>7.9000000000000001E-2</v>
          </cell>
          <cell r="F6689">
            <v>4.5620000000000003</v>
          </cell>
          <cell r="G6689">
            <v>2.5619999999999998</v>
          </cell>
          <cell r="H6689">
            <v>8.875</v>
          </cell>
          <cell r="I6689">
            <v>7.12</v>
          </cell>
          <cell r="J6689">
            <v>0.316</v>
          </cell>
          <cell r="K6689">
            <v>9.625</v>
          </cell>
          <cell r="L6689">
            <v>5.625</v>
          </cell>
          <cell r="M6689">
            <v>9.875</v>
          </cell>
          <cell r="N6689">
            <v>4</v>
          </cell>
          <cell r="O6689" t="str">
            <v>US</v>
          </cell>
          <cell r="Q6689" t="str">
            <v>AHO</v>
          </cell>
          <cell r="R6689">
            <v>4</v>
          </cell>
          <cell r="S6689">
            <v>560</v>
          </cell>
          <cell r="T6689">
            <v>11.92</v>
          </cell>
          <cell r="U6689" t="str">
            <v>US$</v>
          </cell>
          <cell r="W6689" t="str">
            <v>FLT</v>
          </cell>
          <cell r="X6689" t="str">
            <v>BRN</v>
          </cell>
          <cell r="Y6689" t="str">
            <v>AIR</v>
          </cell>
          <cell r="Z6689" t="str">
            <v>AHO</v>
          </cell>
        </row>
        <row r="6690">
          <cell r="A6690" t="str">
            <v>PK2</v>
          </cell>
          <cell r="B6690" t="str">
            <v>9100042545</v>
          </cell>
          <cell r="C6690" t="str">
            <v>10009100042542</v>
          </cell>
          <cell r="D6690">
            <v>1.79</v>
          </cell>
          <cell r="E6690">
            <v>7.9000000000000001E-2</v>
          </cell>
          <cell r="F6690">
            <v>4.431</v>
          </cell>
          <cell r="G6690">
            <v>2.3380000000000001</v>
          </cell>
          <cell r="H6690">
            <v>8.7119999999999997</v>
          </cell>
          <cell r="I6690">
            <v>7.16</v>
          </cell>
          <cell r="J6690">
            <v>0.316</v>
          </cell>
          <cell r="K6690">
            <v>9.625</v>
          </cell>
          <cell r="L6690">
            <v>5.625</v>
          </cell>
          <cell r="M6690">
            <v>9.875</v>
          </cell>
          <cell r="N6690">
            <v>4</v>
          </cell>
          <cell r="O6690" t="str">
            <v>US</v>
          </cell>
          <cell r="Q6690" t="str">
            <v>AHO</v>
          </cell>
          <cell r="R6690">
            <v>4</v>
          </cell>
          <cell r="S6690">
            <v>560</v>
          </cell>
          <cell r="T6690">
            <v>0</v>
          </cell>
          <cell r="W6690" t="str">
            <v>FLT</v>
          </cell>
          <cell r="X6690" t="str">
            <v>BRN</v>
          </cell>
          <cell r="Y6690" t="str">
            <v>AIR</v>
          </cell>
          <cell r="Z6690" t="str">
            <v>AHO</v>
          </cell>
        </row>
        <row r="6691">
          <cell r="A6691" t="str">
            <v>PLA10154</v>
          </cell>
          <cell r="B6691" t="str">
            <v>9100533760</v>
          </cell>
          <cell r="C6691" t="str">
            <v>10009100533767</v>
          </cell>
          <cell r="D6691">
            <v>0.76600000000000001</v>
          </cell>
          <cell r="E6691">
            <v>0.17399999999999999</v>
          </cell>
          <cell r="F6691">
            <v>8.6549999999999994</v>
          </cell>
          <cell r="G6691">
            <v>1.78</v>
          </cell>
          <cell r="H6691">
            <v>9.56</v>
          </cell>
          <cell r="I6691">
            <v>2.298</v>
          </cell>
          <cell r="J6691">
            <v>0.52200000000000002</v>
          </cell>
          <cell r="K6691">
            <v>10</v>
          </cell>
          <cell r="L6691">
            <v>5.875</v>
          </cell>
          <cell r="M6691">
            <v>9.375</v>
          </cell>
          <cell r="N6691">
            <v>3</v>
          </cell>
          <cell r="O6691" t="str">
            <v>CA</v>
          </cell>
          <cell r="Q6691" t="str">
            <v>TGA</v>
          </cell>
          <cell r="R6691">
            <v>4</v>
          </cell>
          <cell r="S6691">
            <v>384</v>
          </cell>
          <cell r="T6691">
            <v>0</v>
          </cell>
          <cell r="W6691" t="str">
            <v>FLT</v>
          </cell>
          <cell r="X6691" t="str">
            <v>BRN</v>
          </cell>
          <cell r="Y6691" t="str">
            <v>AIR</v>
          </cell>
          <cell r="Z6691" t="str">
            <v>TGA</v>
          </cell>
        </row>
        <row r="6692">
          <cell r="A6692" t="str">
            <v>PLA160</v>
          </cell>
          <cell r="B6692" t="str">
            <v>9100533944</v>
          </cell>
          <cell r="C6692" t="str">
            <v>10009100533941</v>
          </cell>
          <cell r="D6692">
            <v>0.91600000000000004</v>
          </cell>
          <cell r="E6692">
            <v>0.32100000000000001</v>
          </cell>
          <cell r="F6692">
            <v>10.218</v>
          </cell>
          <cell r="G6692">
            <v>2.9049999999999998</v>
          </cell>
          <cell r="H6692">
            <v>10.247999999999999</v>
          </cell>
          <cell r="I6692">
            <v>2.7480000000000002</v>
          </cell>
          <cell r="J6692">
            <v>0.96299999999999997</v>
          </cell>
          <cell r="K6692">
            <v>10.688000000000001</v>
          </cell>
          <cell r="L6692">
            <v>9.125</v>
          </cell>
          <cell r="M6692">
            <v>10.938000000000001</v>
          </cell>
          <cell r="N6692">
            <v>3</v>
          </cell>
          <cell r="O6692" t="str">
            <v>CA</v>
          </cell>
          <cell r="Q6692" t="str">
            <v>TGA</v>
          </cell>
          <cell r="R6692">
            <v>3</v>
          </cell>
          <cell r="S6692">
            <v>162</v>
          </cell>
          <cell r="T6692">
            <v>5.41</v>
          </cell>
          <cell r="U6692" t="str">
            <v>US$</v>
          </cell>
          <cell r="W6692" t="str">
            <v>FLT</v>
          </cell>
          <cell r="X6692" t="str">
            <v>BRN</v>
          </cell>
          <cell r="Y6692" t="str">
            <v>AIR</v>
          </cell>
          <cell r="Z6692" t="str">
            <v>TGA</v>
          </cell>
        </row>
        <row r="6693">
          <cell r="A6693" t="str">
            <v>PLA192</v>
          </cell>
          <cell r="B6693" t="str">
            <v>9100533975</v>
          </cell>
          <cell r="C6693" t="str">
            <v>10009100533972</v>
          </cell>
          <cell r="D6693">
            <v>0.91600000000000004</v>
          </cell>
          <cell r="E6693">
            <v>0.39</v>
          </cell>
          <cell r="F6693">
            <v>9.9049999999999994</v>
          </cell>
          <cell r="G6693">
            <v>3.6549999999999998</v>
          </cell>
          <cell r="H6693">
            <v>9.9350000000000005</v>
          </cell>
          <cell r="I6693">
            <v>2.7480000000000002</v>
          </cell>
          <cell r="J6693">
            <v>1.17</v>
          </cell>
          <cell r="K6693">
            <v>11.375</v>
          </cell>
          <cell r="L6693">
            <v>10.375</v>
          </cell>
          <cell r="M6693">
            <v>10.625</v>
          </cell>
          <cell r="N6693">
            <v>3</v>
          </cell>
          <cell r="O6693" t="str">
            <v>CA</v>
          </cell>
          <cell r="Q6693" t="str">
            <v>TGA</v>
          </cell>
          <cell r="R6693">
            <v>3</v>
          </cell>
          <cell r="S6693">
            <v>108</v>
          </cell>
          <cell r="T6693">
            <v>0</v>
          </cell>
          <cell r="W6693" t="str">
            <v>FLT</v>
          </cell>
          <cell r="X6693" t="str">
            <v>BRN</v>
          </cell>
          <cell r="Y6693" t="str">
            <v>AIR</v>
          </cell>
          <cell r="Z6693" t="str">
            <v>TGA</v>
          </cell>
        </row>
        <row r="6694">
          <cell r="A6694" t="str">
            <v>PLA326</v>
          </cell>
          <cell r="B6694" t="str">
            <v>9100533791</v>
          </cell>
          <cell r="C6694" t="str">
            <v>10009100533798</v>
          </cell>
          <cell r="D6694">
            <v>1.133</v>
          </cell>
          <cell r="E6694">
            <v>0.33200000000000002</v>
          </cell>
          <cell r="F6694">
            <v>11.987</v>
          </cell>
          <cell r="G6694">
            <v>3.6549999999999998</v>
          </cell>
          <cell r="H6694">
            <v>11.747</v>
          </cell>
          <cell r="I6694">
            <v>3.399</v>
          </cell>
          <cell r="J6694">
            <v>0.996</v>
          </cell>
          <cell r="K6694">
            <v>12.125</v>
          </cell>
          <cell r="L6694">
            <v>11.375</v>
          </cell>
          <cell r="M6694">
            <v>12.375</v>
          </cell>
          <cell r="N6694">
            <v>3</v>
          </cell>
          <cell r="O6694" t="str">
            <v>CA</v>
          </cell>
          <cell r="Q6694" t="str">
            <v>TGA</v>
          </cell>
          <cell r="R6694">
            <v>3</v>
          </cell>
          <cell r="S6694">
            <v>108</v>
          </cell>
          <cell r="T6694">
            <v>0</v>
          </cell>
          <cell r="W6694" t="str">
            <v>FLT</v>
          </cell>
          <cell r="X6694" t="str">
            <v>BRN</v>
          </cell>
          <cell r="Y6694" t="str">
            <v>AIR</v>
          </cell>
          <cell r="Z6694" t="str">
            <v>TGA</v>
          </cell>
        </row>
        <row r="6695">
          <cell r="A6695" t="str">
            <v>PLA3588</v>
          </cell>
          <cell r="B6695" t="str">
            <v>9100533920</v>
          </cell>
          <cell r="C6695" t="str">
            <v>10009100533927</v>
          </cell>
          <cell r="D6695">
            <v>0.746</v>
          </cell>
          <cell r="E6695">
            <v>0.32</v>
          </cell>
          <cell r="F6695">
            <v>9.9049999999999994</v>
          </cell>
          <cell r="G6695">
            <v>3.03</v>
          </cell>
          <cell r="H6695">
            <v>9.9350000000000005</v>
          </cell>
          <cell r="I6695">
            <v>2.238</v>
          </cell>
          <cell r="J6695">
            <v>0.96</v>
          </cell>
          <cell r="K6695">
            <v>10.375</v>
          </cell>
          <cell r="L6695">
            <v>9.5</v>
          </cell>
          <cell r="M6695">
            <v>10.625</v>
          </cell>
          <cell r="N6695">
            <v>3</v>
          </cell>
          <cell r="O6695" t="str">
            <v>CA</v>
          </cell>
          <cell r="Q6695" t="str">
            <v>TGA</v>
          </cell>
          <cell r="R6695">
            <v>4</v>
          </cell>
          <cell r="S6695">
            <v>216</v>
          </cell>
          <cell r="T6695">
            <v>0</v>
          </cell>
          <cell r="W6695" t="str">
            <v>FLT</v>
          </cell>
          <cell r="X6695" t="str">
            <v>BRN</v>
          </cell>
          <cell r="Y6695" t="str">
            <v>AIR</v>
          </cell>
          <cell r="Z6695" t="str">
            <v>TGA</v>
          </cell>
        </row>
        <row r="6696">
          <cell r="A6696" t="str">
            <v>PLA3647</v>
          </cell>
          <cell r="B6696" t="str">
            <v>9100533968</v>
          </cell>
          <cell r="C6696" t="str">
            <v>10009100533965</v>
          </cell>
          <cell r="D6696">
            <v>0.61699999999999999</v>
          </cell>
          <cell r="E6696">
            <v>0.21199999999999999</v>
          </cell>
          <cell r="F6696">
            <v>8.6549999999999994</v>
          </cell>
          <cell r="G6696">
            <v>2.6549999999999998</v>
          </cell>
          <cell r="H6696">
            <v>8.6850000000000005</v>
          </cell>
          <cell r="I6696">
            <v>1.851</v>
          </cell>
          <cell r="J6696">
            <v>0.63600000000000001</v>
          </cell>
          <cell r="K6696">
            <v>9.0630000000000006</v>
          </cell>
          <cell r="L6696">
            <v>8.375</v>
          </cell>
          <cell r="M6696">
            <v>9.3130000000000006</v>
          </cell>
          <cell r="N6696">
            <v>3</v>
          </cell>
          <cell r="O6696" t="str">
            <v>CA</v>
          </cell>
          <cell r="P6696" t="str">
            <v>RA</v>
          </cell>
          <cell r="Q6696" t="str">
            <v>TGA</v>
          </cell>
          <cell r="R6696">
            <v>4</v>
          </cell>
          <cell r="S6696">
            <v>240</v>
          </cell>
          <cell r="T6696">
            <v>0</v>
          </cell>
          <cell r="V6696" t="str">
            <v>EA</v>
          </cell>
          <cell r="W6696" t="str">
            <v>FLT</v>
          </cell>
          <cell r="X6696" t="str">
            <v>BRN</v>
          </cell>
          <cell r="Y6696" t="str">
            <v>AIR</v>
          </cell>
          <cell r="Z6696" t="str">
            <v>TGA</v>
          </cell>
        </row>
        <row r="6697">
          <cell r="A6697" t="str">
            <v>PLA3660</v>
          </cell>
          <cell r="B6697" t="str">
            <v>9100533784</v>
          </cell>
          <cell r="C6697" t="str">
            <v>10009100533781</v>
          </cell>
          <cell r="D6697">
            <v>0.63300000000000001</v>
          </cell>
          <cell r="E6697">
            <v>6.3E-2</v>
          </cell>
          <cell r="F6697">
            <v>5.5359999999999996</v>
          </cell>
          <cell r="G6697">
            <v>1.786</v>
          </cell>
          <cell r="H6697">
            <v>11.012</v>
          </cell>
          <cell r="I6697">
            <v>1.899</v>
          </cell>
          <cell r="J6697">
            <v>0.312</v>
          </cell>
          <cell r="K6697">
            <v>11.436999999999999</v>
          </cell>
          <cell r="L6697">
            <v>7.1870000000000003</v>
          </cell>
          <cell r="M6697">
            <v>6.5620000000000003</v>
          </cell>
          <cell r="N6697">
            <v>3</v>
          </cell>
          <cell r="O6697" t="str">
            <v>CA</v>
          </cell>
          <cell r="Q6697" t="str">
            <v>TGA</v>
          </cell>
          <cell r="R6697">
            <v>6</v>
          </cell>
          <cell r="S6697">
            <v>360</v>
          </cell>
          <cell r="T6697">
            <v>0</v>
          </cell>
          <cell r="W6697" t="str">
            <v>FLT</v>
          </cell>
          <cell r="X6697" t="str">
            <v>BRN</v>
          </cell>
          <cell r="Y6697" t="str">
            <v>AIR</v>
          </cell>
          <cell r="Z6697" t="str">
            <v>TGA</v>
          </cell>
        </row>
        <row r="6698">
          <cell r="A6698" t="str">
            <v>PLA3901</v>
          </cell>
          <cell r="B6698" t="str">
            <v>9100533937</v>
          </cell>
          <cell r="C6698" t="str">
            <v>10009100533934</v>
          </cell>
          <cell r="D6698">
            <v>0.98299999999999998</v>
          </cell>
          <cell r="E6698">
            <v>0.22</v>
          </cell>
          <cell r="F6698">
            <v>7.03</v>
          </cell>
          <cell r="G6698">
            <v>1.905</v>
          </cell>
          <cell r="H6698">
            <v>13.935</v>
          </cell>
          <cell r="I6698">
            <v>2.9489999999999998</v>
          </cell>
          <cell r="J6698">
            <v>0.66</v>
          </cell>
          <cell r="K6698">
            <v>14.5</v>
          </cell>
          <cell r="L6698">
            <v>7.5</v>
          </cell>
          <cell r="M6698">
            <v>6.75</v>
          </cell>
          <cell r="N6698">
            <v>3</v>
          </cell>
          <cell r="O6698" t="str">
            <v>CA</v>
          </cell>
          <cell r="Q6698" t="str">
            <v>TGA</v>
          </cell>
          <cell r="R6698">
            <v>6</v>
          </cell>
          <cell r="S6698">
            <v>270</v>
          </cell>
          <cell r="T6698">
            <v>0</v>
          </cell>
          <cell r="W6698" t="str">
            <v>FLT</v>
          </cell>
          <cell r="X6698" t="str">
            <v>BRN</v>
          </cell>
          <cell r="Y6698" t="str">
            <v>AIR</v>
          </cell>
          <cell r="Z6698" t="str">
            <v>TGA</v>
          </cell>
        </row>
        <row r="6699">
          <cell r="A6699" t="str">
            <v>PLA3916</v>
          </cell>
          <cell r="B6699" t="str">
            <v>9100533777</v>
          </cell>
          <cell r="C6699" t="str">
            <v>10009100533774</v>
          </cell>
          <cell r="D6699">
            <v>0.55000000000000004</v>
          </cell>
          <cell r="E6699">
            <v>6.5000000000000002E-2</v>
          </cell>
          <cell r="F6699">
            <v>7.81</v>
          </cell>
          <cell r="G6699">
            <v>1.905</v>
          </cell>
          <cell r="H6699">
            <v>6.28</v>
          </cell>
          <cell r="I6699">
            <v>1.65</v>
          </cell>
          <cell r="J6699">
            <v>0.19500000000000001</v>
          </cell>
          <cell r="K6699">
            <v>8.25</v>
          </cell>
          <cell r="L6699">
            <v>6.125</v>
          </cell>
          <cell r="M6699">
            <v>6.875</v>
          </cell>
          <cell r="N6699">
            <v>3</v>
          </cell>
          <cell r="O6699" t="str">
            <v>CA</v>
          </cell>
          <cell r="Q6699" t="str">
            <v>TGA</v>
          </cell>
          <cell r="R6699">
            <v>6</v>
          </cell>
          <cell r="S6699">
            <v>612</v>
          </cell>
          <cell r="T6699">
            <v>0</v>
          </cell>
          <cell r="W6699" t="str">
            <v>FLT</v>
          </cell>
          <cell r="X6699" t="str">
            <v>BRN</v>
          </cell>
          <cell r="Y6699" t="str">
            <v>AIR</v>
          </cell>
          <cell r="Z6699" t="str">
            <v>TGA</v>
          </cell>
        </row>
        <row r="6700">
          <cell r="A6700" t="str">
            <v>PLA4309</v>
          </cell>
          <cell r="B6700" t="str">
            <v>9100533807</v>
          </cell>
          <cell r="C6700" t="str">
            <v>10009100533804</v>
          </cell>
          <cell r="D6700">
            <v>0.71299999999999997</v>
          </cell>
          <cell r="E6700">
            <v>6.9000000000000006E-2</v>
          </cell>
          <cell r="F6700">
            <v>11.384</v>
          </cell>
          <cell r="G6700">
            <v>1.536</v>
          </cell>
          <cell r="H6700">
            <v>6.8479999999999999</v>
          </cell>
          <cell r="I6700">
            <v>2.1389999999999998</v>
          </cell>
          <cell r="J6700">
            <v>0.33300000000000002</v>
          </cell>
          <cell r="K6700">
            <v>11.75</v>
          </cell>
          <cell r="L6700">
            <v>6.125</v>
          </cell>
          <cell r="M6700">
            <v>8</v>
          </cell>
          <cell r="N6700">
            <v>3</v>
          </cell>
          <cell r="O6700" t="str">
            <v>CA</v>
          </cell>
          <cell r="Q6700" t="str">
            <v>TGA</v>
          </cell>
          <cell r="R6700">
            <v>5</v>
          </cell>
          <cell r="S6700">
            <v>360</v>
          </cell>
          <cell r="T6700">
            <v>0</v>
          </cell>
          <cell r="W6700" t="str">
            <v>FLT</v>
          </cell>
          <cell r="X6700" t="str">
            <v>BRN</v>
          </cell>
          <cell r="Y6700" t="str">
            <v>AIR</v>
          </cell>
          <cell r="Z6700" t="str">
            <v>TGA</v>
          </cell>
        </row>
        <row r="6701">
          <cell r="A6701" t="str">
            <v>PLA5056</v>
          </cell>
          <cell r="B6701" t="str">
            <v>9100533999</v>
          </cell>
          <cell r="C6701" t="str">
            <v>10009100533996</v>
          </cell>
          <cell r="D6701">
            <v>1</v>
          </cell>
          <cell r="E6701">
            <v>0.106</v>
          </cell>
          <cell r="F6701">
            <v>11.56</v>
          </cell>
          <cell r="G6701">
            <v>2.0299999999999998</v>
          </cell>
          <cell r="H6701">
            <v>7.78</v>
          </cell>
          <cell r="I6701">
            <v>3</v>
          </cell>
          <cell r="J6701">
            <v>0.61199999999999999</v>
          </cell>
          <cell r="K6701">
            <v>12</v>
          </cell>
          <cell r="L6701">
            <v>6.5</v>
          </cell>
          <cell r="M6701">
            <v>8.5</v>
          </cell>
          <cell r="N6701">
            <v>3</v>
          </cell>
          <cell r="O6701" t="str">
            <v>CA</v>
          </cell>
          <cell r="Q6701" t="str">
            <v>TGA</v>
          </cell>
          <cell r="R6701">
            <v>4</v>
          </cell>
          <cell r="S6701">
            <v>288</v>
          </cell>
          <cell r="T6701">
            <v>0</v>
          </cell>
          <cell r="W6701" t="str">
            <v>FLT</v>
          </cell>
          <cell r="X6701" t="str">
            <v>BRN</v>
          </cell>
          <cell r="Y6701" t="str">
            <v>AIR</v>
          </cell>
          <cell r="Z6701" t="str">
            <v>TGA</v>
          </cell>
        </row>
        <row r="6702">
          <cell r="A6702" t="str">
            <v>PLA5058</v>
          </cell>
          <cell r="B6702" t="str">
            <v>9100533838</v>
          </cell>
          <cell r="C6702" t="str">
            <v>10009100533835</v>
          </cell>
          <cell r="D6702">
            <v>0.7</v>
          </cell>
          <cell r="E6702">
            <v>0.49</v>
          </cell>
          <cell r="F6702">
            <v>11.571999999999999</v>
          </cell>
          <cell r="G6702">
            <v>11.411</v>
          </cell>
          <cell r="H6702">
            <v>6.4109999999999996</v>
          </cell>
          <cell r="I6702">
            <v>2.1</v>
          </cell>
          <cell r="J6702">
            <v>0.247</v>
          </cell>
          <cell r="K6702">
            <v>12.125</v>
          </cell>
          <cell r="L6702">
            <v>4.8120000000000003</v>
          </cell>
          <cell r="M6702">
            <v>7.3120000000000003</v>
          </cell>
          <cell r="N6702">
            <v>3</v>
          </cell>
          <cell r="O6702" t="str">
            <v>CA</v>
          </cell>
          <cell r="Q6702" t="str">
            <v>TGA</v>
          </cell>
          <cell r="R6702">
            <v>5</v>
          </cell>
          <cell r="S6702">
            <v>450</v>
          </cell>
          <cell r="T6702">
            <v>0</v>
          </cell>
          <cell r="W6702" t="str">
            <v>FLT</v>
          </cell>
          <cell r="X6702" t="str">
            <v>BRN</v>
          </cell>
          <cell r="Y6702" t="str">
            <v>AIR</v>
          </cell>
          <cell r="Z6702" t="str">
            <v>TGA</v>
          </cell>
        </row>
        <row r="6703">
          <cell r="A6703" t="str">
            <v>PLA5466</v>
          </cell>
          <cell r="B6703" t="str">
            <v>9100541437</v>
          </cell>
          <cell r="C6703" t="str">
            <v>10009100541434</v>
          </cell>
          <cell r="D6703">
            <v>0.98299999999999998</v>
          </cell>
          <cell r="E6703">
            <v>8.5999999999999993E-2</v>
          </cell>
          <cell r="F6703">
            <v>10.696999999999999</v>
          </cell>
          <cell r="G6703">
            <v>2.004</v>
          </cell>
          <cell r="H6703">
            <v>6.9109999999999996</v>
          </cell>
          <cell r="I6703">
            <v>2.9489999999999998</v>
          </cell>
          <cell r="J6703">
            <v>0.32900000000000001</v>
          </cell>
          <cell r="K6703">
            <v>11.125</v>
          </cell>
          <cell r="L6703">
            <v>7.375</v>
          </cell>
          <cell r="M6703">
            <v>6.9370000000000003</v>
          </cell>
          <cell r="N6703">
            <v>3</v>
          </cell>
          <cell r="O6703" t="str">
            <v>CN</v>
          </cell>
          <cell r="P6703" t="str">
            <v>RA</v>
          </cell>
          <cell r="Q6703" t="str">
            <v>TGA</v>
          </cell>
          <cell r="R6703">
            <v>6</v>
          </cell>
          <cell r="S6703">
            <v>360</v>
          </cell>
          <cell r="T6703">
            <v>0</v>
          </cell>
          <cell r="V6703" t="str">
            <v>EA</v>
          </cell>
          <cell r="W6703" t="str">
            <v>FLT</v>
          </cell>
          <cell r="X6703" t="str">
            <v>BRN</v>
          </cell>
          <cell r="Y6703" t="str">
            <v>AIR</v>
          </cell>
          <cell r="Z6703" t="str">
            <v>TGA</v>
          </cell>
        </row>
        <row r="6704">
          <cell r="A6704" t="str">
            <v>PLA6366</v>
          </cell>
          <cell r="B6704" t="str">
            <v>9100533951</v>
          </cell>
          <cell r="C6704" t="str">
            <v>10009100533958</v>
          </cell>
          <cell r="D6704">
            <v>0.9</v>
          </cell>
          <cell r="E6704">
            <v>8.8999999999999996E-2</v>
          </cell>
          <cell r="F6704">
            <v>13.071999999999999</v>
          </cell>
          <cell r="G6704">
            <v>1.911</v>
          </cell>
          <cell r="H6704">
            <v>6.1609999999999996</v>
          </cell>
          <cell r="I6704">
            <v>2.7</v>
          </cell>
          <cell r="J6704">
            <v>0.42099999999999999</v>
          </cell>
          <cell r="K6704">
            <v>14.375</v>
          </cell>
          <cell r="L6704">
            <v>6.75</v>
          </cell>
          <cell r="M6704">
            <v>7.5</v>
          </cell>
          <cell r="N6704">
            <v>3</v>
          </cell>
          <cell r="O6704" t="str">
            <v>CA</v>
          </cell>
          <cell r="Q6704" t="str">
            <v>TGA</v>
          </cell>
          <cell r="R6704">
            <v>5</v>
          </cell>
          <cell r="S6704">
            <v>255</v>
          </cell>
          <cell r="T6704">
            <v>0</v>
          </cell>
          <cell r="W6704" t="str">
            <v>FLT</v>
          </cell>
          <cell r="X6704" t="str">
            <v>BRN</v>
          </cell>
          <cell r="Y6704" t="str">
            <v>AIR</v>
          </cell>
          <cell r="Z6704" t="str">
            <v>TGA</v>
          </cell>
        </row>
        <row r="6705">
          <cell r="A6705" t="str">
            <v>PLA6479</v>
          </cell>
          <cell r="B6705" t="str">
            <v>9100533982</v>
          </cell>
          <cell r="C6705" t="str">
            <v>10009100533989</v>
          </cell>
          <cell r="D6705">
            <v>0.86599999999999999</v>
          </cell>
          <cell r="E6705">
            <v>9.6000000000000002E-2</v>
          </cell>
          <cell r="F6705">
            <v>10.946999999999999</v>
          </cell>
          <cell r="G6705">
            <v>1.8480000000000001</v>
          </cell>
          <cell r="H6705">
            <v>8.2230000000000008</v>
          </cell>
          <cell r="I6705">
            <v>2.5979999999999999</v>
          </cell>
          <cell r="J6705">
            <v>0.44700000000000001</v>
          </cell>
          <cell r="K6705">
            <v>12.311999999999999</v>
          </cell>
          <cell r="L6705">
            <v>6.4370000000000003</v>
          </cell>
          <cell r="M6705">
            <v>9.75</v>
          </cell>
          <cell r="N6705">
            <v>3</v>
          </cell>
          <cell r="O6705" t="str">
            <v>CA</v>
          </cell>
          <cell r="Q6705" t="str">
            <v>TGA</v>
          </cell>
          <cell r="R6705">
            <v>4</v>
          </cell>
          <cell r="S6705">
            <v>252</v>
          </cell>
          <cell r="T6705">
            <v>0</v>
          </cell>
          <cell r="W6705" t="str">
            <v>FLT</v>
          </cell>
          <cell r="X6705" t="str">
            <v>BRN</v>
          </cell>
          <cell r="Y6705" t="str">
            <v>AIR</v>
          </cell>
          <cell r="Z6705" t="str">
            <v>TGA</v>
          </cell>
        </row>
        <row r="6706">
          <cell r="A6706" t="str">
            <v>PLA7351</v>
          </cell>
          <cell r="B6706" t="str">
            <v>9100539939</v>
          </cell>
          <cell r="C6706" t="str">
            <v>10009100539936</v>
          </cell>
          <cell r="D6706">
            <v>1.2</v>
          </cell>
          <cell r="E6706">
            <v>0.109</v>
          </cell>
          <cell r="F6706">
            <v>12.478</v>
          </cell>
          <cell r="G6706">
            <v>2.004</v>
          </cell>
          <cell r="H6706">
            <v>7.5359999999999996</v>
          </cell>
          <cell r="I6706">
            <v>2.4</v>
          </cell>
          <cell r="J6706">
            <v>0.30099999999999999</v>
          </cell>
          <cell r="K6706">
            <v>12.945</v>
          </cell>
          <cell r="L6706">
            <v>8.0069999999999997</v>
          </cell>
          <cell r="M6706">
            <v>5.0149999999999997</v>
          </cell>
          <cell r="N6706">
            <v>2</v>
          </cell>
          <cell r="O6706" t="str">
            <v>CN</v>
          </cell>
          <cell r="P6706" t="str">
            <v>RA</v>
          </cell>
          <cell r="Q6706" t="str">
            <v>TGA</v>
          </cell>
          <cell r="R6706">
            <v>8</v>
          </cell>
          <cell r="S6706">
            <v>256</v>
          </cell>
          <cell r="T6706">
            <v>0</v>
          </cell>
          <cell r="V6706" t="str">
            <v>EA</v>
          </cell>
          <cell r="W6706" t="str">
            <v>FLT</v>
          </cell>
          <cell r="X6706" t="str">
            <v>BRN</v>
          </cell>
          <cell r="Y6706" t="str">
            <v>AIR</v>
          </cell>
          <cell r="Z6706" t="str">
            <v>TGA</v>
          </cell>
        </row>
        <row r="6707">
          <cell r="A6707" t="str">
            <v>PLA7365</v>
          </cell>
          <cell r="B6707" t="str">
            <v>9100539953</v>
          </cell>
          <cell r="C6707" t="str">
            <v>10009100539950</v>
          </cell>
          <cell r="D6707">
            <v>0.76700000000000002</v>
          </cell>
          <cell r="E6707">
            <v>7.9000000000000001E-2</v>
          </cell>
          <cell r="F6707">
            <v>7.383</v>
          </cell>
          <cell r="G6707">
            <v>1.79</v>
          </cell>
          <cell r="H6707">
            <v>10.33</v>
          </cell>
          <cell r="I6707">
            <v>2.3010000000000002</v>
          </cell>
          <cell r="J6707">
            <v>0.33600000000000002</v>
          </cell>
          <cell r="K6707">
            <v>11.75</v>
          </cell>
          <cell r="L6707">
            <v>6.125</v>
          </cell>
          <cell r="M6707">
            <v>8.0619999999999994</v>
          </cell>
          <cell r="N6707">
            <v>3</v>
          </cell>
          <cell r="O6707" t="str">
            <v>CA</v>
          </cell>
          <cell r="P6707" t="str">
            <v>RA</v>
          </cell>
          <cell r="Q6707" t="str">
            <v>TGA</v>
          </cell>
          <cell r="R6707">
            <v>5</v>
          </cell>
          <cell r="S6707">
            <v>360</v>
          </cell>
          <cell r="T6707">
            <v>0</v>
          </cell>
          <cell r="V6707" t="str">
            <v>EA</v>
          </cell>
          <cell r="W6707" t="str">
            <v>FLT</v>
          </cell>
          <cell r="X6707" t="str">
            <v>BRN</v>
          </cell>
          <cell r="Y6707" t="str">
            <v>AIR</v>
          </cell>
          <cell r="Z6707" t="str">
            <v>TGA</v>
          </cell>
        </row>
        <row r="6708">
          <cell r="A6708" t="str">
            <v>PLA7421</v>
          </cell>
          <cell r="B6708" t="str">
            <v>9100533821</v>
          </cell>
          <cell r="C6708" t="str">
            <v>10009100533828</v>
          </cell>
          <cell r="D6708">
            <v>0.8</v>
          </cell>
          <cell r="E6708">
            <v>8.3000000000000004E-2</v>
          </cell>
          <cell r="F6708">
            <v>11.715999999999999</v>
          </cell>
          <cell r="G6708">
            <v>1.905</v>
          </cell>
          <cell r="H6708">
            <v>6.4050000000000002</v>
          </cell>
          <cell r="I6708">
            <v>2.4</v>
          </cell>
          <cell r="J6708">
            <v>0.33300000000000002</v>
          </cell>
          <cell r="K6708">
            <v>12.186999999999999</v>
          </cell>
          <cell r="L6708">
            <v>6.1870000000000003</v>
          </cell>
          <cell r="M6708">
            <v>7.625</v>
          </cell>
          <cell r="N6708">
            <v>3</v>
          </cell>
          <cell r="O6708" t="str">
            <v>CA</v>
          </cell>
          <cell r="Q6708" t="str">
            <v>TGA</v>
          </cell>
          <cell r="R6708">
            <v>5</v>
          </cell>
          <cell r="S6708">
            <v>315</v>
          </cell>
          <cell r="T6708">
            <v>0</v>
          </cell>
          <cell r="W6708" t="str">
            <v>FLT</v>
          </cell>
          <cell r="X6708" t="str">
            <v>BRN</v>
          </cell>
          <cell r="Y6708" t="str">
            <v>AIR</v>
          </cell>
          <cell r="Z6708" t="str">
            <v>TGA</v>
          </cell>
        </row>
        <row r="6709">
          <cell r="A6709" t="str">
            <v>PLA7431</v>
          </cell>
          <cell r="B6709" t="str">
            <v>9100539960</v>
          </cell>
          <cell r="C6709" t="str">
            <v>10009100539967</v>
          </cell>
          <cell r="D6709">
            <v>1.266</v>
          </cell>
          <cell r="E6709">
            <v>0.14000000000000001</v>
          </cell>
          <cell r="F6709">
            <v>10.81</v>
          </cell>
          <cell r="G6709">
            <v>2.4049999999999998</v>
          </cell>
          <cell r="H6709">
            <v>9.2799999999999994</v>
          </cell>
          <cell r="I6709">
            <v>3.798</v>
          </cell>
          <cell r="J6709">
            <v>0.52400000000000002</v>
          </cell>
          <cell r="K6709">
            <v>11.32</v>
          </cell>
          <cell r="L6709">
            <v>9.82</v>
          </cell>
          <cell r="M6709">
            <v>8.14</v>
          </cell>
          <cell r="N6709">
            <v>3</v>
          </cell>
          <cell r="O6709" t="str">
            <v>MX</v>
          </cell>
          <cell r="P6709" t="str">
            <v>RA</v>
          </cell>
          <cell r="Q6709" t="str">
            <v>TGA</v>
          </cell>
          <cell r="R6709">
            <v>5</v>
          </cell>
          <cell r="S6709">
            <v>255</v>
          </cell>
          <cell r="T6709">
            <v>0</v>
          </cell>
          <cell r="V6709" t="str">
            <v>EA</v>
          </cell>
          <cell r="W6709" t="str">
            <v>FLT</v>
          </cell>
          <cell r="X6709" t="str">
            <v>BRN</v>
          </cell>
          <cell r="Y6709" t="str">
            <v>AIR</v>
          </cell>
          <cell r="Z6709" t="str">
            <v>TGA</v>
          </cell>
        </row>
        <row r="6710">
          <cell r="A6710" t="str">
            <v>PLA7440</v>
          </cell>
          <cell r="B6710" t="str">
            <v>9100534026</v>
          </cell>
          <cell r="C6710" t="str">
            <v>10009100534023</v>
          </cell>
          <cell r="D6710">
            <v>1.03</v>
          </cell>
          <cell r="E6710">
            <v>0.123</v>
          </cell>
          <cell r="F6710">
            <v>11.821999999999999</v>
          </cell>
          <cell r="G6710">
            <v>1.786</v>
          </cell>
          <cell r="H6710">
            <v>10.036</v>
          </cell>
          <cell r="I6710">
            <v>3.09</v>
          </cell>
          <cell r="J6710">
            <v>0.496</v>
          </cell>
          <cell r="K6710">
            <v>12.311999999999999</v>
          </cell>
          <cell r="L6710">
            <v>10.311999999999999</v>
          </cell>
          <cell r="M6710">
            <v>6.75</v>
          </cell>
          <cell r="N6710">
            <v>3</v>
          </cell>
          <cell r="O6710" t="str">
            <v>CA</v>
          </cell>
          <cell r="Q6710" t="str">
            <v>TGA</v>
          </cell>
          <cell r="R6710">
            <v>6</v>
          </cell>
          <cell r="S6710">
            <v>216</v>
          </cell>
          <cell r="T6710">
            <v>0</v>
          </cell>
          <cell r="W6710" t="str">
            <v>FLT</v>
          </cell>
          <cell r="X6710" t="str">
            <v>BRN</v>
          </cell>
          <cell r="Y6710" t="str">
            <v>AIR</v>
          </cell>
          <cell r="Z6710" t="str">
            <v>TGA</v>
          </cell>
        </row>
        <row r="6711">
          <cell r="A6711" t="str">
            <v>PLA7597</v>
          </cell>
          <cell r="B6711" t="str">
            <v>9100533814</v>
          </cell>
          <cell r="C6711" t="str">
            <v>10009100533811</v>
          </cell>
          <cell r="D6711">
            <v>0.8</v>
          </cell>
          <cell r="E6711">
            <v>8.2000000000000003E-2</v>
          </cell>
          <cell r="F6711">
            <v>9.6969999999999992</v>
          </cell>
          <cell r="G6711">
            <v>1.9730000000000001</v>
          </cell>
          <cell r="H6711">
            <v>7.4109999999999996</v>
          </cell>
          <cell r="I6711">
            <v>2.4</v>
          </cell>
          <cell r="J6711">
            <v>0.31900000000000001</v>
          </cell>
          <cell r="K6711">
            <v>10.311999999999999</v>
          </cell>
          <cell r="L6711">
            <v>6.4370000000000003</v>
          </cell>
          <cell r="M6711">
            <v>8.3119999999999994</v>
          </cell>
          <cell r="N6711">
            <v>3</v>
          </cell>
          <cell r="O6711" t="str">
            <v>CA</v>
          </cell>
          <cell r="Q6711" t="str">
            <v>TGA</v>
          </cell>
          <cell r="R6711">
            <v>5</v>
          </cell>
          <cell r="S6711">
            <v>375</v>
          </cell>
          <cell r="T6711">
            <v>0</v>
          </cell>
          <cell r="W6711" t="str">
            <v>FLT</v>
          </cell>
          <cell r="X6711" t="str">
            <v>BRN</v>
          </cell>
          <cell r="Y6711" t="str">
            <v>AIR</v>
          </cell>
          <cell r="Z6711" t="str">
            <v>TGA</v>
          </cell>
        </row>
        <row r="6712">
          <cell r="A6712" t="str">
            <v>PLA7626</v>
          </cell>
          <cell r="B6712" t="str">
            <v>9100533890</v>
          </cell>
          <cell r="C6712" t="str">
            <v>10009100533897</v>
          </cell>
          <cell r="D6712">
            <v>1.2330000000000001</v>
          </cell>
          <cell r="E6712">
            <v>0.11799999999999999</v>
          </cell>
          <cell r="F6712">
            <v>9.9030000000000005</v>
          </cell>
          <cell r="G6712">
            <v>2.4049999999999998</v>
          </cell>
          <cell r="H6712">
            <v>8.5299999999999994</v>
          </cell>
          <cell r="I6712">
            <v>3.6989999999999998</v>
          </cell>
          <cell r="J6712">
            <v>0.42699999999999999</v>
          </cell>
          <cell r="K6712">
            <v>10.5</v>
          </cell>
          <cell r="L6712">
            <v>7.5</v>
          </cell>
          <cell r="M6712">
            <v>9.375</v>
          </cell>
          <cell r="N6712">
            <v>3</v>
          </cell>
          <cell r="O6712" t="str">
            <v>US</v>
          </cell>
          <cell r="Q6712" t="str">
            <v>TGA</v>
          </cell>
          <cell r="R6712">
            <v>4</v>
          </cell>
          <cell r="S6712">
            <v>264</v>
          </cell>
          <cell r="T6712">
            <v>0</v>
          </cell>
          <cell r="W6712" t="str">
            <v>FLT</v>
          </cell>
          <cell r="X6712" t="str">
            <v>BRN</v>
          </cell>
          <cell r="Y6712" t="str">
            <v>AIR</v>
          </cell>
          <cell r="Z6712" t="str">
            <v>TGA</v>
          </cell>
        </row>
        <row r="6713">
          <cell r="A6713" t="str">
            <v>PLA7764</v>
          </cell>
          <cell r="B6713" t="str">
            <v>9100539977</v>
          </cell>
          <cell r="C6713" t="str">
            <v>10009100539974</v>
          </cell>
          <cell r="D6713">
            <v>0.78300000000000003</v>
          </cell>
          <cell r="E6713">
            <v>8.7999999999999995E-2</v>
          </cell>
          <cell r="F6713">
            <v>8.1549999999999994</v>
          </cell>
          <cell r="G6713">
            <v>2.2799999999999998</v>
          </cell>
          <cell r="H6713">
            <v>8.1850000000000005</v>
          </cell>
          <cell r="I6713">
            <v>2.3490000000000002</v>
          </cell>
          <cell r="J6713">
            <v>0.312</v>
          </cell>
          <cell r="K6713">
            <v>8.5</v>
          </cell>
          <cell r="L6713">
            <v>7.25</v>
          </cell>
          <cell r="M6713">
            <v>8.75</v>
          </cell>
          <cell r="N6713">
            <v>3</v>
          </cell>
          <cell r="O6713" t="str">
            <v>CA</v>
          </cell>
          <cell r="P6713" t="str">
            <v>RA</v>
          </cell>
          <cell r="Q6713" t="str">
            <v>TGA</v>
          </cell>
          <cell r="R6713">
            <v>4</v>
          </cell>
          <cell r="S6713">
            <v>324</v>
          </cell>
          <cell r="T6713">
            <v>0</v>
          </cell>
          <cell r="V6713" t="str">
            <v>EA</v>
          </cell>
          <cell r="W6713" t="str">
            <v>FLT</v>
          </cell>
          <cell r="X6713" t="str">
            <v>BRN</v>
          </cell>
          <cell r="Y6713" t="str">
            <v>AIR</v>
          </cell>
          <cell r="Z6713" t="str">
            <v>TGA</v>
          </cell>
        </row>
        <row r="6714">
          <cell r="A6714" t="str">
            <v>PLA7774</v>
          </cell>
          <cell r="B6714" t="str">
            <v>9100533913</v>
          </cell>
          <cell r="C6714" t="str">
            <v>10009100533910</v>
          </cell>
          <cell r="D6714">
            <v>0.98</v>
          </cell>
          <cell r="E6714">
            <v>9.2999999999999999E-2</v>
          </cell>
          <cell r="F6714">
            <v>7.04</v>
          </cell>
          <cell r="G6714">
            <v>7.04</v>
          </cell>
          <cell r="H6714">
            <v>8.2669999999999995</v>
          </cell>
          <cell r="I6714">
            <v>2.94</v>
          </cell>
          <cell r="J6714">
            <v>0.27900000000000003</v>
          </cell>
          <cell r="K6714">
            <v>22.125</v>
          </cell>
          <cell r="L6714">
            <v>7.625</v>
          </cell>
          <cell r="M6714">
            <v>9.5</v>
          </cell>
          <cell r="N6714">
            <v>3</v>
          </cell>
          <cell r="O6714" t="str">
            <v>MX</v>
          </cell>
          <cell r="Q6714" t="str">
            <v>TGA</v>
          </cell>
          <cell r="R6714">
            <v>4</v>
          </cell>
          <cell r="S6714">
            <v>120</v>
          </cell>
          <cell r="T6714">
            <v>0</v>
          </cell>
          <cell r="W6714" t="str">
            <v>FLT</v>
          </cell>
          <cell r="X6714" t="str">
            <v>BRN</v>
          </cell>
          <cell r="Y6714" t="str">
            <v>AIR</v>
          </cell>
          <cell r="Z6714" t="str">
            <v>TGA</v>
          </cell>
        </row>
        <row r="6715">
          <cell r="A6715" t="str">
            <v>PLA8038</v>
          </cell>
          <cell r="B6715" t="str">
            <v>9100534019</v>
          </cell>
          <cell r="C6715" t="str">
            <v>10009100534016</v>
          </cell>
          <cell r="D6715">
            <v>2.4830000000000001</v>
          </cell>
          <cell r="E6715">
            <v>0.29299999999999998</v>
          </cell>
          <cell r="F6715">
            <v>11.348000000000001</v>
          </cell>
          <cell r="G6715">
            <v>6.6609999999999996</v>
          </cell>
          <cell r="H6715">
            <v>6.6970000000000001</v>
          </cell>
          <cell r="I6715">
            <v>7.4489999999999998</v>
          </cell>
          <cell r="J6715">
            <v>1.1639999999999999</v>
          </cell>
          <cell r="K6715">
            <v>21.25</v>
          </cell>
          <cell r="L6715">
            <v>7.5</v>
          </cell>
          <cell r="M6715">
            <v>12.625</v>
          </cell>
          <cell r="N6715">
            <v>3</v>
          </cell>
          <cell r="O6715" t="str">
            <v>CA</v>
          </cell>
          <cell r="Q6715" t="str">
            <v>TGA</v>
          </cell>
          <cell r="R6715">
            <v>3</v>
          </cell>
          <cell r="S6715">
            <v>90</v>
          </cell>
          <cell r="T6715">
            <v>0</v>
          </cell>
          <cell r="W6715" t="str">
            <v>FLT</v>
          </cell>
          <cell r="X6715" t="str">
            <v>BRN</v>
          </cell>
          <cell r="Y6715" t="str">
            <v>AIR</v>
          </cell>
          <cell r="Z6715" t="str">
            <v>TGA</v>
          </cell>
        </row>
        <row r="6716">
          <cell r="A6716" t="str">
            <v>PLA8039</v>
          </cell>
          <cell r="B6716" t="str">
            <v>9100533876</v>
          </cell>
          <cell r="C6716" t="str">
            <v>10009100533873</v>
          </cell>
          <cell r="D6716">
            <v>1.2829999999999999</v>
          </cell>
          <cell r="E6716">
            <v>0.33800000000000002</v>
          </cell>
          <cell r="F6716">
            <v>8.423</v>
          </cell>
          <cell r="G6716">
            <v>8.423</v>
          </cell>
          <cell r="H6716">
            <v>8.2210000000000001</v>
          </cell>
          <cell r="I6716">
            <v>3.8490000000000002</v>
          </cell>
          <cell r="J6716">
            <v>1.2010000000000001</v>
          </cell>
          <cell r="K6716">
            <v>25.812000000000001</v>
          </cell>
          <cell r="L6716">
            <v>8.9369999999999994</v>
          </cell>
          <cell r="M6716">
            <v>9</v>
          </cell>
          <cell r="N6716">
            <v>3</v>
          </cell>
          <cell r="O6716" t="str">
            <v>MX</v>
          </cell>
          <cell r="Q6716" t="str">
            <v>TGA</v>
          </cell>
          <cell r="R6716">
            <v>4</v>
          </cell>
          <cell r="S6716">
            <v>72</v>
          </cell>
          <cell r="T6716">
            <v>0</v>
          </cell>
          <cell r="W6716" t="str">
            <v>FLT</v>
          </cell>
          <cell r="X6716" t="str">
            <v>BRN</v>
          </cell>
          <cell r="Y6716" t="str">
            <v>AIR</v>
          </cell>
          <cell r="Z6716" t="str">
            <v>TGA</v>
          </cell>
        </row>
        <row r="6717">
          <cell r="A6717" t="str">
            <v>PLA8040</v>
          </cell>
          <cell r="B6717" t="str">
            <v>9100533852</v>
          </cell>
          <cell r="C6717" t="str">
            <v>10009100533859</v>
          </cell>
          <cell r="D6717">
            <v>0.61599999999999999</v>
          </cell>
          <cell r="E6717">
            <v>5.3999999999999999E-2</v>
          </cell>
          <cell r="F6717">
            <v>9.06</v>
          </cell>
          <cell r="G6717">
            <v>1.53</v>
          </cell>
          <cell r="H6717">
            <v>6.78</v>
          </cell>
          <cell r="I6717">
            <v>1.8480000000000001</v>
          </cell>
          <cell r="J6717">
            <v>0.20599999999999999</v>
          </cell>
          <cell r="K6717">
            <v>9.5</v>
          </cell>
          <cell r="L6717">
            <v>5</v>
          </cell>
          <cell r="M6717">
            <v>7.5</v>
          </cell>
          <cell r="N6717">
            <v>3</v>
          </cell>
          <cell r="O6717" t="str">
            <v>CA</v>
          </cell>
          <cell r="Q6717" t="str">
            <v>TGA</v>
          </cell>
          <cell r="R6717">
            <v>5</v>
          </cell>
          <cell r="S6717">
            <v>570</v>
          </cell>
          <cell r="T6717">
            <v>0</v>
          </cell>
          <cell r="W6717" t="str">
            <v>FLT</v>
          </cell>
          <cell r="X6717" t="str">
            <v>BRN</v>
          </cell>
          <cell r="Y6717" t="str">
            <v>AIR</v>
          </cell>
          <cell r="Z6717" t="str">
            <v>TGA</v>
          </cell>
        </row>
        <row r="6718">
          <cell r="A6718" t="str">
            <v>PLA8221</v>
          </cell>
          <cell r="B6718" t="str">
            <v>9100533845</v>
          </cell>
          <cell r="C6718" t="str">
            <v>10009100533842</v>
          </cell>
          <cell r="D6718">
            <v>1.05</v>
          </cell>
          <cell r="E6718">
            <v>0.113</v>
          </cell>
          <cell r="F6718">
            <v>13.071999999999999</v>
          </cell>
          <cell r="G6718">
            <v>1.911</v>
          </cell>
          <cell r="H6718">
            <v>7.7859999999999996</v>
          </cell>
          <cell r="I6718">
            <v>3.15</v>
          </cell>
          <cell r="J6718">
            <v>0.53</v>
          </cell>
          <cell r="K6718">
            <v>13.436999999999999</v>
          </cell>
          <cell r="L6718">
            <v>6.8120000000000003</v>
          </cell>
          <cell r="M6718">
            <v>10</v>
          </cell>
          <cell r="N6718">
            <v>3</v>
          </cell>
          <cell r="O6718" t="str">
            <v>CA</v>
          </cell>
          <cell r="Q6718" t="str">
            <v>TGA</v>
          </cell>
          <cell r="R6718">
            <v>4</v>
          </cell>
          <cell r="S6718">
            <v>252</v>
          </cell>
          <cell r="T6718">
            <v>0</v>
          </cell>
          <cell r="W6718" t="str">
            <v>FLT</v>
          </cell>
          <cell r="X6718" t="str">
            <v>BRN</v>
          </cell>
          <cell r="Y6718" t="str">
            <v>AIR</v>
          </cell>
          <cell r="Z6718" t="str">
            <v>TGA</v>
          </cell>
        </row>
        <row r="6719">
          <cell r="A6719" t="str">
            <v>PLA8243</v>
          </cell>
          <cell r="B6719" t="str">
            <v>9100534002</v>
          </cell>
          <cell r="C6719" t="str">
            <v>10009100534009</v>
          </cell>
          <cell r="D6719">
            <v>0.98</v>
          </cell>
          <cell r="E6719">
            <v>0.10299999999999999</v>
          </cell>
          <cell r="F6719">
            <v>9.06</v>
          </cell>
          <cell r="G6719">
            <v>2.5299999999999998</v>
          </cell>
          <cell r="H6719">
            <v>7.78</v>
          </cell>
          <cell r="I6719">
            <v>2.94</v>
          </cell>
          <cell r="J6719">
            <v>0.59099999999999997</v>
          </cell>
          <cell r="K6719">
            <v>9.375</v>
          </cell>
          <cell r="L6719">
            <v>8</v>
          </cell>
          <cell r="M6719">
            <v>8.4369999999999994</v>
          </cell>
          <cell r="N6719">
            <v>3</v>
          </cell>
          <cell r="O6719" t="str">
            <v>CA</v>
          </cell>
          <cell r="Q6719" t="str">
            <v>TGA</v>
          </cell>
          <cell r="R6719">
            <v>4</v>
          </cell>
          <cell r="S6719">
            <v>288</v>
          </cell>
          <cell r="T6719">
            <v>0</v>
          </cell>
          <cell r="W6719" t="str">
            <v>FLT</v>
          </cell>
          <cell r="X6719" t="str">
            <v>BRN</v>
          </cell>
          <cell r="Y6719" t="str">
            <v>AIR</v>
          </cell>
          <cell r="Z6719" t="str">
            <v>TGA</v>
          </cell>
        </row>
        <row r="6720">
          <cell r="A6720" t="str">
            <v>PLA8606</v>
          </cell>
          <cell r="B6720" t="str">
            <v>9100541420</v>
          </cell>
          <cell r="C6720" t="str">
            <v>10009100541427</v>
          </cell>
          <cell r="D6720">
            <v>0.63</v>
          </cell>
          <cell r="E6720">
            <v>6.5000000000000002E-2</v>
          </cell>
          <cell r="F6720">
            <v>9.798</v>
          </cell>
          <cell r="G6720">
            <v>1.6020000000000001</v>
          </cell>
          <cell r="H6720">
            <v>7.1959999999999997</v>
          </cell>
          <cell r="I6720">
            <v>1.89</v>
          </cell>
          <cell r="J6720">
            <v>0.28899999999999998</v>
          </cell>
          <cell r="K6720">
            <v>10.32</v>
          </cell>
          <cell r="L6720">
            <v>7.57</v>
          </cell>
          <cell r="M6720">
            <v>6.39</v>
          </cell>
          <cell r="N6720">
            <v>3</v>
          </cell>
          <cell r="O6720" t="str">
            <v>CN</v>
          </cell>
          <cell r="P6720" t="str">
            <v>RA</v>
          </cell>
          <cell r="Q6720" t="str">
            <v>TGA</v>
          </cell>
          <cell r="R6720">
            <v>6</v>
          </cell>
          <cell r="S6720">
            <v>396</v>
          </cell>
          <cell r="T6720">
            <v>0</v>
          </cell>
          <cell r="V6720" t="str">
            <v>EA</v>
          </cell>
          <cell r="W6720" t="str">
            <v>FLT</v>
          </cell>
          <cell r="X6720" t="str">
            <v>BRN</v>
          </cell>
          <cell r="Y6720" t="str">
            <v>AIR</v>
          </cell>
          <cell r="Z6720" t="str">
            <v>TGA</v>
          </cell>
        </row>
        <row r="6721">
          <cell r="A6721" t="str">
            <v>PLA8754</v>
          </cell>
          <cell r="B6721" t="str">
            <v>9100533869</v>
          </cell>
          <cell r="C6721" t="str">
            <v>10009100533866</v>
          </cell>
          <cell r="D6721">
            <v>0.95299999999999996</v>
          </cell>
          <cell r="E6721">
            <v>9.6000000000000002E-2</v>
          </cell>
          <cell r="F6721">
            <v>10.946999999999999</v>
          </cell>
          <cell r="G6721">
            <v>1.8480000000000001</v>
          </cell>
          <cell r="H6721">
            <v>8.2230000000000008</v>
          </cell>
          <cell r="I6721">
            <v>2.859</v>
          </cell>
          <cell r="J6721">
            <v>0.44700000000000001</v>
          </cell>
          <cell r="K6721">
            <v>12.311999999999999</v>
          </cell>
          <cell r="L6721">
            <v>6.4370000000000003</v>
          </cell>
          <cell r="M6721">
            <v>9.75</v>
          </cell>
          <cell r="N6721">
            <v>3</v>
          </cell>
          <cell r="O6721" t="str">
            <v>CA</v>
          </cell>
          <cell r="Q6721" t="str">
            <v>TGA</v>
          </cell>
          <cell r="R6721">
            <v>4</v>
          </cell>
          <cell r="S6721">
            <v>252</v>
          </cell>
          <cell r="T6721">
            <v>0</v>
          </cell>
          <cell r="W6721" t="str">
            <v>FLT</v>
          </cell>
          <cell r="X6721" t="str">
            <v>BRN</v>
          </cell>
          <cell r="Y6721" t="str">
            <v>AIR</v>
          </cell>
          <cell r="Z6721" t="str">
            <v>TGA</v>
          </cell>
        </row>
        <row r="6722">
          <cell r="A6722" t="str">
            <v>PLA8755A</v>
          </cell>
          <cell r="B6722" t="str">
            <v>9100534033</v>
          </cell>
          <cell r="C6722" t="str">
            <v>10009100534030</v>
          </cell>
          <cell r="D6722">
            <v>1.55</v>
          </cell>
          <cell r="E6722">
            <v>0.187</v>
          </cell>
          <cell r="F6722">
            <v>12.56</v>
          </cell>
          <cell r="G6722">
            <v>2.5920000000000001</v>
          </cell>
          <cell r="H6722">
            <v>9.9049999999999994</v>
          </cell>
          <cell r="I6722">
            <v>4.6500000000000004</v>
          </cell>
          <cell r="J6722">
            <v>0.67800000000000005</v>
          </cell>
          <cell r="K6722">
            <v>13.125</v>
          </cell>
          <cell r="L6722">
            <v>10.5</v>
          </cell>
          <cell r="M6722">
            <v>8.5</v>
          </cell>
          <cell r="N6722">
            <v>3</v>
          </cell>
          <cell r="O6722" t="str">
            <v>CA</v>
          </cell>
          <cell r="Q6722" t="str">
            <v>TGA</v>
          </cell>
          <cell r="R6722">
            <v>5</v>
          </cell>
          <cell r="S6722">
            <v>180</v>
          </cell>
          <cell r="T6722">
            <v>0</v>
          </cell>
          <cell r="W6722" t="str">
            <v>FLT</v>
          </cell>
          <cell r="X6722" t="str">
            <v>BRN</v>
          </cell>
          <cell r="Y6722" t="str">
            <v>AIR</v>
          </cell>
          <cell r="Z6722" t="str">
            <v>TGA</v>
          </cell>
        </row>
        <row r="6723">
          <cell r="A6723" t="str">
            <v>PLA8969</v>
          </cell>
          <cell r="B6723" t="str">
            <v>9100539984</v>
          </cell>
          <cell r="C6723" t="str">
            <v>10009100539981</v>
          </cell>
          <cell r="D6723">
            <v>0.78300000000000003</v>
          </cell>
          <cell r="E6723">
            <v>8.5999999999999993E-2</v>
          </cell>
          <cell r="F6723">
            <v>10.634</v>
          </cell>
          <cell r="G6723">
            <v>2.0979999999999999</v>
          </cell>
          <cell r="H6723">
            <v>6.6609999999999996</v>
          </cell>
          <cell r="I6723">
            <v>2.3490000000000002</v>
          </cell>
          <cell r="J6723">
            <v>0.32200000000000001</v>
          </cell>
          <cell r="K6723">
            <v>11.384</v>
          </cell>
          <cell r="L6723">
            <v>6.625</v>
          </cell>
          <cell r="M6723">
            <v>7.375</v>
          </cell>
          <cell r="N6723">
            <v>3</v>
          </cell>
          <cell r="O6723" t="str">
            <v>CA</v>
          </cell>
          <cell r="P6723" t="str">
            <v>RA</v>
          </cell>
          <cell r="Q6723" t="str">
            <v>TGA</v>
          </cell>
          <cell r="R6723">
            <v>6</v>
          </cell>
          <cell r="S6723">
            <v>450</v>
          </cell>
          <cell r="T6723">
            <v>0</v>
          </cell>
          <cell r="V6723" t="str">
            <v>EA</v>
          </cell>
          <cell r="W6723" t="str">
            <v>FLT</v>
          </cell>
          <cell r="X6723" t="str">
            <v>BRN</v>
          </cell>
          <cell r="Y6723" t="str">
            <v>AIR</v>
          </cell>
          <cell r="Z6723" t="str">
            <v>TGA</v>
          </cell>
        </row>
        <row r="6724">
          <cell r="A6724" t="str">
            <v>PLA8970</v>
          </cell>
          <cell r="B6724" t="str">
            <v>9100539991</v>
          </cell>
          <cell r="C6724" t="str">
            <v>10009100539998</v>
          </cell>
          <cell r="D6724">
            <v>0.66600000000000004</v>
          </cell>
          <cell r="E6724">
            <v>7.1999999999999995E-2</v>
          </cell>
          <cell r="F6724">
            <v>10.071999999999999</v>
          </cell>
          <cell r="G6724">
            <v>1.786</v>
          </cell>
          <cell r="H6724">
            <v>6.9109999999999996</v>
          </cell>
          <cell r="I6724">
            <v>1.998</v>
          </cell>
          <cell r="J6724">
            <v>0.316</v>
          </cell>
          <cell r="K6724">
            <v>11.561999999999999</v>
          </cell>
          <cell r="L6724">
            <v>5.8120000000000003</v>
          </cell>
          <cell r="M6724">
            <v>8.125</v>
          </cell>
          <cell r="N6724">
            <v>3</v>
          </cell>
          <cell r="O6724" t="str">
            <v>CA</v>
          </cell>
          <cell r="P6724" t="str">
            <v>RA</v>
          </cell>
          <cell r="Q6724" t="str">
            <v>TGA</v>
          </cell>
          <cell r="R6724">
            <v>5</v>
          </cell>
          <cell r="S6724">
            <v>360</v>
          </cell>
          <cell r="T6724">
            <v>0</v>
          </cell>
          <cell r="V6724" t="str">
            <v>EA</v>
          </cell>
          <cell r="W6724" t="str">
            <v>FLT</v>
          </cell>
          <cell r="X6724" t="str">
            <v>BRN</v>
          </cell>
          <cell r="Y6724" t="str">
            <v>AIR</v>
          </cell>
          <cell r="Z6724" t="str">
            <v>TGA</v>
          </cell>
        </row>
        <row r="6725">
          <cell r="A6725" t="str">
            <v>PLA8997</v>
          </cell>
          <cell r="B6725" t="str">
            <v>9100539946</v>
          </cell>
          <cell r="C6725" t="str">
            <v>10009100539943</v>
          </cell>
          <cell r="D6725">
            <v>0.9</v>
          </cell>
          <cell r="E6725">
            <v>0.109</v>
          </cell>
          <cell r="F6725">
            <v>10.185</v>
          </cell>
          <cell r="G6725">
            <v>2.5299999999999998</v>
          </cell>
          <cell r="H6725">
            <v>7.28</v>
          </cell>
          <cell r="I6725">
            <v>2.7</v>
          </cell>
          <cell r="J6725">
            <v>0.40600000000000003</v>
          </cell>
          <cell r="K6725">
            <v>10.625</v>
          </cell>
          <cell r="L6725">
            <v>8.125</v>
          </cell>
          <cell r="M6725">
            <v>8.125</v>
          </cell>
          <cell r="N6725">
            <v>3</v>
          </cell>
          <cell r="O6725" t="str">
            <v>MX</v>
          </cell>
          <cell r="P6725" t="str">
            <v>RA</v>
          </cell>
          <cell r="Q6725" t="str">
            <v>TGA</v>
          </cell>
          <cell r="R6725">
            <v>5</v>
          </cell>
          <cell r="S6725">
            <v>270</v>
          </cell>
          <cell r="T6725">
            <v>0</v>
          </cell>
          <cell r="V6725" t="str">
            <v>EA</v>
          </cell>
          <cell r="W6725" t="str">
            <v>FLT</v>
          </cell>
          <cell r="X6725" t="str">
            <v>BRN</v>
          </cell>
          <cell r="Y6725" t="str">
            <v>AIR</v>
          </cell>
          <cell r="Z6725" t="str">
            <v>TGA</v>
          </cell>
        </row>
        <row r="6726">
          <cell r="A6726" t="str">
            <v>PLA9332</v>
          </cell>
          <cell r="B6726" t="str">
            <v>9100534040</v>
          </cell>
          <cell r="C6726" t="str">
            <v>10009100534047</v>
          </cell>
          <cell r="D6726">
            <v>1.1000000000000001</v>
          </cell>
          <cell r="E6726">
            <v>0.13</v>
          </cell>
          <cell r="F6726">
            <v>11.821999999999999</v>
          </cell>
          <cell r="G6726">
            <v>2.5979999999999999</v>
          </cell>
          <cell r="H6726">
            <v>7.2859999999999996</v>
          </cell>
          <cell r="I6726">
            <v>3.3</v>
          </cell>
          <cell r="J6726">
            <v>0.498</v>
          </cell>
          <cell r="K6726">
            <v>12.375</v>
          </cell>
          <cell r="L6726">
            <v>8.25</v>
          </cell>
          <cell r="M6726">
            <v>8.4369999999999994</v>
          </cell>
          <cell r="N6726">
            <v>3</v>
          </cell>
          <cell r="O6726" t="str">
            <v>CA</v>
          </cell>
          <cell r="Q6726" t="str">
            <v>TGA</v>
          </cell>
          <cell r="R6726">
            <v>5</v>
          </cell>
          <cell r="S6726">
            <v>225</v>
          </cell>
          <cell r="T6726">
            <v>0</v>
          </cell>
          <cell r="W6726" t="str">
            <v>FLT</v>
          </cell>
          <cell r="X6726" t="str">
            <v>BRN</v>
          </cell>
          <cell r="Y6726" t="str">
            <v>AIR</v>
          </cell>
          <cell r="Z6726" t="str">
            <v>TGA</v>
          </cell>
        </row>
        <row r="6727">
          <cell r="A6727" t="str">
            <v>PLA9345</v>
          </cell>
          <cell r="B6727" t="str">
            <v>9100534057</v>
          </cell>
          <cell r="C6727" t="str">
            <v>10009100534054</v>
          </cell>
          <cell r="D6727">
            <v>1.1160000000000001</v>
          </cell>
          <cell r="E6727">
            <v>0.188</v>
          </cell>
          <cell r="F6727">
            <v>5.5919999999999996</v>
          </cell>
          <cell r="G6727">
            <v>6.1550000000000002</v>
          </cell>
          <cell r="H6727">
            <v>6.1849999999999996</v>
          </cell>
          <cell r="I6727">
            <v>3.3479999999999999</v>
          </cell>
          <cell r="J6727">
            <v>0.68300000000000005</v>
          </cell>
          <cell r="K6727">
            <v>19</v>
          </cell>
          <cell r="L6727">
            <v>6.625</v>
          </cell>
          <cell r="M6727">
            <v>9.375</v>
          </cell>
          <cell r="N6727">
            <v>3</v>
          </cell>
          <cell r="O6727" t="str">
            <v>CA</v>
          </cell>
          <cell r="Q6727" t="str">
            <v>TGA</v>
          </cell>
          <cell r="R6727">
            <v>4</v>
          </cell>
          <cell r="S6727">
            <v>168</v>
          </cell>
          <cell r="T6727">
            <v>0</v>
          </cell>
          <cell r="W6727" t="str">
            <v>FLT</v>
          </cell>
          <cell r="X6727" t="str">
            <v>BRN</v>
          </cell>
          <cell r="Y6727" t="str">
            <v>AIR</v>
          </cell>
          <cell r="Z6727" t="str">
            <v>TGA</v>
          </cell>
        </row>
        <row r="6728">
          <cell r="A6728" t="str">
            <v>PLA9392</v>
          </cell>
          <cell r="B6728" t="str">
            <v>9100540072</v>
          </cell>
          <cell r="C6728" t="str">
            <v>10009100540079</v>
          </cell>
          <cell r="D6728">
            <v>0.81599999999999995</v>
          </cell>
          <cell r="E6728">
            <v>7.5999999999999998E-2</v>
          </cell>
          <cell r="F6728">
            <v>10.509</v>
          </cell>
          <cell r="G6728">
            <v>1.754</v>
          </cell>
          <cell r="H6728">
            <v>7.0979999999999999</v>
          </cell>
          <cell r="I6728">
            <v>2.448</v>
          </cell>
          <cell r="J6728">
            <v>0.28899999999999998</v>
          </cell>
          <cell r="K6728">
            <v>10.82</v>
          </cell>
          <cell r="L6728">
            <v>7.5069999999999997</v>
          </cell>
          <cell r="M6728">
            <v>6.14</v>
          </cell>
          <cell r="N6728">
            <v>3</v>
          </cell>
          <cell r="O6728" t="str">
            <v>CN</v>
          </cell>
          <cell r="P6728" t="str">
            <v>RA</v>
          </cell>
          <cell r="Q6728" t="str">
            <v>TGA</v>
          </cell>
          <cell r="R6728">
            <v>6</v>
          </cell>
          <cell r="S6728">
            <v>396</v>
          </cell>
          <cell r="T6728">
            <v>0</v>
          </cell>
          <cell r="V6728" t="str">
            <v>EA</v>
          </cell>
          <cell r="W6728" t="str">
            <v>FLT</v>
          </cell>
          <cell r="X6728" t="str">
            <v>BRN</v>
          </cell>
          <cell r="Y6728" t="str">
            <v>AIR</v>
          </cell>
          <cell r="Z6728" t="str">
            <v>TGA</v>
          </cell>
        </row>
        <row r="6729">
          <cell r="A6729" t="str">
            <v>PLA9400</v>
          </cell>
          <cell r="B6729" t="str">
            <v>9100533906</v>
          </cell>
          <cell r="C6729" t="str">
            <v>10009100533903</v>
          </cell>
          <cell r="D6729">
            <v>1.8260000000000001</v>
          </cell>
          <cell r="E6729">
            <v>0.214</v>
          </cell>
          <cell r="F6729">
            <v>13.840999999999999</v>
          </cell>
          <cell r="G6729">
            <v>3.5609999999999999</v>
          </cell>
          <cell r="H6729">
            <v>7.4980000000000002</v>
          </cell>
          <cell r="I6729">
            <v>5.4779999999999998</v>
          </cell>
          <cell r="J6729">
            <v>0.252</v>
          </cell>
          <cell r="K6729">
            <v>14.233000000000001</v>
          </cell>
          <cell r="L6729">
            <v>11.395</v>
          </cell>
          <cell r="M6729">
            <v>8.5050000000000008</v>
          </cell>
          <cell r="N6729">
            <v>3</v>
          </cell>
          <cell r="O6729" t="str">
            <v>MX</v>
          </cell>
          <cell r="Q6729" t="str">
            <v>TGA</v>
          </cell>
          <cell r="R6729">
            <v>5</v>
          </cell>
          <cell r="S6729">
            <v>165</v>
          </cell>
          <cell r="T6729">
            <v>0</v>
          </cell>
          <cell r="W6729" t="str">
            <v>FLT</v>
          </cell>
          <cell r="X6729" t="str">
            <v>BRN</v>
          </cell>
          <cell r="Y6729" t="str">
            <v>AIR</v>
          </cell>
          <cell r="Z6729" t="str">
            <v>TGA</v>
          </cell>
        </row>
        <row r="6730">
          <cell r="A6730" t="str">
            <v>PLA9401</v>
          </cell>
          <cell r="B6730" t="str">
            <v>9100533883</v>
          </cell>
          <cell r="C6730" t="str">
            <v>10009100533880</v>
          </cell>
          <cell r="D6730">
            <v>1.29</v>
          </cell>
          <cell r="E6730">
            <v>0.159</v>
          </cell>
          <cell r="F6730">
            <v>14.045</v>
          </cell>
          <cell r="G6730">
            <v>2.036</v>
          </cell>
          <cell r="H6730">
            <v>9.5980000000000008</v>
          </cell>
          <cell r="I6730">
            <v>3.87</v>
          </cell>
          <cell r="J6730">
            <v>0.249</v>
          </cell>
          <cell r="K6730">
            <v>14.625</v>
          </cell>
          <cell r="L6730">
            <v>6.75</v>
          </cell>
          <cell r="M6730">
            <v>10.375</v>
          </cell>
          <cell r="N6730">
            <v>3</v>
          </cell>
          <cell r="Q6730" t="str">
            <v>TGA</v>
          </cell>
          <cell r="R6730">
            <v>4</v>
          </cell>
          <cell r="S6730">
            <v>204</v>
          </cell>
          <cell r="T6730">
            <v>0</v>
          </cell>
          <cell r="W6730" t="str">
            <v>FLT</v>
          </cell>
          <cell r="X6730" t="str">
            <v>BRN</v>
          </cell>
          <cell r="Y6730" t="str">
            <v>AIR</v>
          </cell>
          <cell r="Z6730" t="str">
            <v>TGA</v>
          </cell>
        </row>
        <row r="6731">
          <cell r="A6731" t="str">
            <v>PPA3373</v>
          </cell>
          <cell r="B6731" t="str">
            <v>9100042170</v>
          </cell>
          <cell r="C6731" t="str">
            <v>10009100042177</v>
          </cell>
          <cell r="D6731">
            <v>1.5</v>
          </cell>
          <cell r="E6731">
            <v>0.25900000000000001</v>
          </cell>
          <cell r="F6731">
            <v>7.5640000000000001</v>
          </cell>
          <cell r="G6731">
            <v>2.3140000000000001</v>
          </cell>
          <cell r="H6731">
            <v>14.128</v>
          </cell>
          <cell r="I6731">
            <v>3</v>
          </cell>
          <cell r="J6731">
            <v>0.51800000000000002</v>
          </cell>
          <cell r="K6731">
            <v>14.625</v>
          </cell>
          <cell r="L6731">
            <v>8.0630000000000006</v>
          </cell>
          <cell r="M6731">
            <v>5.5</v>
          </cell>
          <cell r="N6731">
            <v>2</v>
          </cell>
          <cell r="O6731" t="str">
            <v>US</v>
          </cell>
          <cell r="Q6731" t="str">
            <v>AHP</v>
          </cell>
          <cell r="R6731">
            <v>15</v>
          </cell>
          <cell r="S6731">
            <v>210</v>
          </cell>
          <cell r="T6731">
            <v>25.26</v>
          </cell>
          <cell r="U6731" t="str">
            <v>US$</v>
          </cell>
          <cell r="W6731" t="str">
            <v>FLT</v>
          </cell>
          <cell r="X6731" t="str">
            <v>BRN</v>
          </cell>
          <cell r="Y6731" t="str">
            <v>AIR</v>
          </cell>
          <cell r="Z6731" t="str">
            <v>AHP</v>
          </cell>
        </row>
        <row r="6732">
          <cell r="A6732" t="str">
            <v>PPA3559</v>
          </cell>
          <cell r="B6732" t="str">
            <v>9100041920</v>
          </cell>
          <cell r="C6732" t="str">
            <v>10009100041927</v>
          </cell>
          <cell r="D6732">
            <v>1.18</v>
          </cell>
          <cell r="E6732">
            <v>0.17799999999999999</v>
          </cell>
          <cell r="F6732">
            <v>11.298</v>
          </cell>
          <cell r="G6732">
            <v>3.298</v>
          </cell>
          <cell r="H6732">
            <v>11.846</v>
          </cell>
          <cell r="I6732">
            <v>2.36</v>
          </cell>
          <cell r="J6732">
            <v>0.35599999999999998</v>
          </cell>
          <cell r="K6732">
            <v>12.875</v>
          </cell>
          <cell r="L6732">
            <v>12.375</v>
          </cell>
          <cell r="M6732">
            <v>7.25</v>
          </cell>
          <cell r="N6732">
            <v>2</v>
          </cell>
          <cell r="O6732" t="str">
            <v>US</v>
          </cell>
          <cell r="Q6732" t="str">
            <v>AHP</v>
          </cell>
          <cell r="R6732">
            <v>5</v>
          </cell>
          <cell r="S6732">
            <v>110</v>
          </cell>
          <cell r="T6732">
            <v>18.75</v>
          </cell>
          <cell r="U6732" t="str">
            <v>US$</v>
          </cell>
          <cell r="W6732" t="str">
            <v>FLT</v>
          </cell>
          <cell r="X6732" t="str">
            <v>BRN</v>
          </cell>
          <cell r="Y6732" t="str">
            <v>AIR</v>
          </cell>
          <cell r="Z6732" t="str">
            <v>AHP</v>
          </cell>
        </row>
        <row r="6733">
          <cell r="A6733" t="str">
            <v>PPA3660</v>
          </cell>
          <cell r="B6733" t="str">
            <v>9100041807</v>
          </cell>
          <cell r="C6733" t="str">
            <v>10009100041804</v>
          </cell>
          <cell r="D6733">
            <v>1.33</v>
          </cell>
          <cell r="E6733">
            <v>0.157</v>
          </cell>
          <cell r="F6733">
            <v>11.13</v>
          </cell>
          <cell r="G6733">
            <v>8.06</v>
          </cell>
          <cell r="H6733">
            <v>2.31</v>
          </cell>
          <cell r="I6733">
            <v>2.66</v>
          </cell>
          <cell r="J6733">
            <v>0.314</v>
          </cell>
          <cell r="K6733">
            <v>11.69</v>
          </cell>
          <cell r="L6733">
            <v>8.56</v>
          </cell>
          <cell r="M6733">
            <v>5.38</v>
          </cell>
          <cell r="N6733">
            <v>2</v>
          </cell>
          <cell r="O6733" t="str">
            <v>US</v>
          </cell>
          <cell r="Q6733" t="str">
            <v>AHP</v>
          </cell>
          <cell r="R6733">
            <v>8</v>
          </cell>
          <cell r="S6733">
            <v>288</v>
          </cell>
          <cell r="T6733">
            <v>24.45</v>
          </cell>
          <cell r="U6733" t="str">
            <v>US$</v>
          </cell>
          <cell r="W6733" t="str">
            <v>FLT</v>
          </cell>
          <cell r="X6733" t="str">
            <v>BRN</v>
          </cell>
          <cell r="Y6733" t="str">
            <v>AIR</v>
          </cell>
          <cell r="Z6733" t="str">
            <v>AHP</v>
          </cell>
        </row>
        <row r="6734">
          <cell r="A6734" t="str">
            <v>PPA3717</v>
          </cell>
          <cell r="B6734" t="str">
            <v>9100042224</v>
          </cell>
          <cell r="C6734" t="str">
            <v>10009100042221</v>
          </cell>
          <cell r="D6734">
            <v>0.99</v>
          </cell>
          <cell r="E6734">
            <v>0.12</v>
          </cell>
          <cell r="F6734">
            <v>11.298</v>
          </cell>
          <cell r="G6734">
            <v>3.03</v>
          </cell>
          <cell r="H6734">
            <v>11.846</v>
          </cell>
          <cell r="I6734">
            <v>1.98</v>
          </cell>
          <cell r="J6734">
            <v>0.24</v>
          </cell>
          <cell r="K6734">
            <v>12.875</v>
          </cell>
          <cell r="L6734">
            <v>12.375</v>
          </cell>
          <cell r="M6734">
            <v>7.25</v>
          </cell>
          <cell r="N6734">
            <v>2</v>
          </cell>
          <cell r="O6734" t="str">
            <v>US</v>
          </cell>
          <cell r="Q6734" t="str">
            <v>AHP</v>
          </cell>
          <cell r="R6734">
            <v>5</v>
          </cell>
          <cell r="S6734">
            <v>110</v>
          </cell>
          <cell r="T6734">
            <v>25.08</v>
          </cell>
          <cell r="U6734" t="str">
            <v>US$</v>
          </cell>
          <cell r="W6734" t="str">
            <v>FLT</v>
          </cell>
          <cell r="X6734" t="str">
            <v>BRN</v>
          </cell>
          <cell r="Y6734" t="str">
            <v>AIR</v>
          </cell>
          <cell r="Z6734" t="str">
            <v>AHP</v>
          </cell>
        </row>
        <row r="6735">
          <cell r="A6735" t="str">
            <v>PPA3901</v>
          </cell>
          <cell r="B6735" t="str">
            <v>9100041838</v>
          </cell>
          <cell r="C6735" t="str">
            <v>10009100041835</v>
          </cell>
          <cell r="D6735">
            <v>1.83</v>
          </cell>
          <cell r="E6735">
            <v>0.189</v>
          </cell>
          <cell r="F6735">
            <v>11.298</v>
          </cell>
          <cell r="G6735">
            <v>3.048</v>
          </cell>
          <cell r="H6735">
            <v>16.346</v>
          </cell>
          <cell r="I6735">
            <v>3.66</v>
          </cell>
          <cell r="J6735">
            <v>0.378</v>
          </cell>
          <cell r="K6735">
            <v>17.125</v>
          </cell>
          <cell r="L6735">
            <v>12.125</v>
          </cell>
          <cell r="M6735">
            <v>7.25</v>
          </cell>
          <cell r="N6735">
            <v>2</v>
          </cell>
          <cell r="O6735" t="str">
            <v>US</v>
          </cell>
          <cell r="Q6735" t="str">
            <v>AHP</v>
          </cell>
          <cell r="R6735">
            <v>5</v>
          </cell>
          <cell r="S6735">
            <v>90</v>
          </cell>
          <cell r="T6735">
            <v>35.93</v>
          </cell>
          <cell r="U6735" t="str">
            <v>US$</v>
          </cell>
          <cell r="W6735" t="str">
            <v>FLT</v>
          </cell>
          <cell r="X6735" t="str">
            <v>BRN</v>
          </cell>
          <cell r="Y6735" t="str">
            <v>AIR</v>
          </cell>
          <cell r="Z6735" t="str">
            <v>AHP</v>
          </cell>
        </row>
        <row r="6736">
          <cell r="A6736" t="str">
            <v>PPA3914</v>
          </cell>
          <cell r="B6736" t="str">
            <v>9100042194</v>
          </cell>
          <cell r="C6736" t="str">
            <v>10009100042191</v>
          </cell>
          <cell r="D6736">
            <v>2.48</v>
          </cell>
          <cell r="E6736">
            <v>0.216</v>
          </cell>
          <cell r="F6736">
            <v>16.38</v>
          </cell>
          <cell r="G6736">
            <v>8.31</v>
          </cell>
          <cell r="H6736">
            <v>2.06</v>
          </cell>
          <cell r="I6736">
            <v>4.96</v>
          </cell>
          <cell r="J6736">
            <v>0.432</v>
          </cell>
          <cell r="K6736">
            <v>8.94</v>
          </cell>
          <cell r="L6736">
            <v>4.63</v>
          </cell>
          <cell r="M6736">
            <v>17.25</v>
          </cell>
          <cell r="N6736">
            <v>2</v>
          </cell>
          <cell r="O6736" t="str">
            <v>US</v>
          </cell>
          <cell r="Q6736" t="str">
            <v>AHP</v>
          </cell>
          <cell r="R6736">
            <v>8</v>
          </cell>
          <cell r="S6736">
            <v>160</v>
          </cell>
          <cell r="T6736">
            <v>46.31</v>
          </cell>
          <cell r="U6736" t="str">
            <v>US$</v>
          </cell>
          <cell r="W6736" t="str">
            <v>FLT</v>
          </cell>
          <cell r="X6736" t="str">
            <v>BRN</v>
          </cell>
          <cell r="Y6736" t="str">
            <v>AIR</v>
          </cell>
          <cell r="Z6736" t="str">
            <v>AHP</v>
          </cell>
        </row>
        <row r="6737">
          <cell r="A6737" t="str">
            <v>PPA3915</v>
          </cell>
          <cell r="B6737" t="str">
            <v>9100042583</v>
          </cell>
          <cell r="C6737" t="str">
            <v>10009100042580</v>
          </cell>
          <cell r="D6737">
            <v>1.05</v>
          </cell>
          <cell r="E6737">
            <v>0.10100000000000001</v>
          </cell>
          <cell r="F6737">
            <v>8.1300000000000008</v>
          </cell>
          <cell r="G6737">
            <v>7.31</v>
          </cell>
          <cell r="H6737">
            <v>2.06</v>
          </cell>
          <cell r="I6737">
            <v>2.1</v>
          </cell>
          <cell r="J6737">
            <v>0.20200000000000001</v>
          </cell>
          <cell r="K6737">
            <v>8.94</v>
          </cell>
          <cell r="L6737">
            <v>4.63</v>
          </cell>
          <cell r="M6737">
            <v>17.25</v>
          </cell>
          <cell r="N6737">
            <v>2</v>
          </cell>
          <cell r="O6737" t="str">
            <v>US</v>
          </cell>
          <cell r="Q6737" t="str">
            <v>AHP</v>
          </cell>
          <cell r="R6737">
            <v>8</v>
          </cell>
          <cell r="S6737">
            <v>432</v>
          </cell>
          <cell r="T6737">
            <v>30.49</v>
          </cell>
          <cell r="U6737" t="str">
            <v>US$</v>
          </cell>
          <cell r="W6737" t="str">
            <v>FLT</v>
          </cell>
          <cell r="X6737" t="str">
            <v>BRN</v>
          </cell>
          <cell r="Y6737" t="str">
            <v>AIR</v>
          </cell>
          <cell r="Z6737" t="str">
            <v>AHP</v>
          </cell>
        </row>
        <row r="6738">
          <cell r="A6738" t="str">
            <v>PPA3916</v>
          </cell>
          <cell r="B6738" t="str">
            <v>9100041845</v>
          </cell>
          <cell r="C6738" t="str">
            <v>10009100041842</v>
          </cell>
          <cell r="D6738">
            <v>1.1499999999999999</v>
          </cell>
          <cell r="E6738">
            <v>9.8000000000000004E-2</v>
          </cell>
          <cell r="F6738">
            <v>8.1300000000000008</v>
          </cell>
          <cell r="G6738">
            <v>7.31</v>
          </cell>
          <cell r="H6738">
            <v>2.06</v>
          </cell>
          <cell r="I6738">
            <v>2.2999999999999998</v>
          </cell>
          <cell r="J6738">
            <v>0.19600000000000001</v>
          </cell>
          <cell r="K6738">
            <v>8.6300000000000008</v>
          </cell>
          <cell r="L6738">
            <v>7.81</v>
          </cell>
          <cell r="M6738">
            <v>5.13</v>
          </cell>
          <cell r="N6738">
            <v>2</v>
          </cell>
          <cell r="O6738" t="str">
            <v>US</v>
          </cell>
          <cell r="Q6738" t="str">
            <v>AHP</v>
          </cell>
          <cell r="R6738">
            <v>8</v>
          </cell>
          <cell r="S6738">
            <v>432</v>
          </cell>
          <cell r="T6738">
            <v>18.82</v>
          </cell>
          <cell r="U6738" t="str">
            <v>US$</v>
          </cell>
          <cell r="W6738" t="str">
            <v>FLT</v>
          </cell>
          <cell r="X6738" t="str">
            <v>BRN</v>
          </cell>
          <cell r="Y6738" t="str">
            <v>AIR</v>
          </cell>
          <cell r="Z6738" t="str">
            <v>AHP</v>
          </cell>
        </row>
        <row r="6739">
          <cell r="A6739" t="str">
            <v>PPA4309</v>
          </cell>
          <cell r="B6739" t="str">
            <v>9100041876</v>
          </cell>
          <cell r="C6739" t="str">
            <v>10009100041873</v>
          </cell>
          <cell r="D6739">
            <v>1.27</v>
          </cell>
          <cell r="E6739">
            <v>0.152</v>
          </cell>
          <cell r="F6739">
            <v>11.298</v>
          </cell>
          <cell r="G6739">
            <v>3.048</v>
          </cell>
          <cell r="H6739">
            <v>11.798</v>
          </cell>
          <cell r="I6739">
            <v>2.54</v>
          </cell>
          <cell r="J6739">
            <v>0.30399999999999999</v>
          </cell>
          <cell r="K6739">
            <v>12.875</v>
          </cell>
          <cell r="L6739">
            <v>12.375</v>
          </cell>
          <cell r="M6739">
            <v>7.25</v>
          </cell>
          <cell r="N6739">
            <v>2</v>
          </cell>
          <cell r="O6739" t="str">
            <v>US</v>
          </cell>
          <cell r="Q6739" t="str">
            <v>AHP</v>
          </cell>
          <cell r="R6739">
            <v>5</v>
          </cell>
          <cell r="S6739">
            <v>110</v>
          </cell>
          <cell r="T6739">
            <v>30.41</v>
          </cell>
          <cell r="U6739" t="str">
            <v>US$</v>
          </cell>
          <cell r="W6739" t="str">
            <v>FLT</v>
          </cell>
          <cell r="X6739" t="str">
            <v>BRN</v>
          </cell>
          <cell r="Y6739" t="str">
            <v>AIR</v>
          </cell>
          <cell r="Z6739" t="str">
            <v>AHP</v>
          </cell>
        </row>
        <row r="6740">
          <cell r="A6740" t="str">
            <v>PPA4778</v>
          </cell>
          <cell r="B6740" t="str">
            <v>9100042217</v>
          </cell>
          <cell r="C6740" t="str">
            <v>10009100042214</v>
          </cell>
          <cell r="D6740">
            <v>1.36</v>
          </cell>
          <cell r="E6740">
            <v>0.151</v>
          </cell>
          <cell r="F6740">
            <v>11.298</v>
          </cell>
          <cell r="G6740">
            <v>3.048</v>
          </cell>
          <cell r="H6740">
            <v>11.846</v>
          </cell>
          <cell r="I6740">
            <v>2.72</v>
          </cell>
          <cell r="J6740">
            <v>0.30199999999999999</v>
          </cell>
          <cell r="K6740">
            <v>12.875</v>
          </cell>
          <cell r="L6740">
            <v>12.375</v>
          </cell>
          <cell r="M6740">
            <v>7.25</v>
          </cell>
          <cell r="N6740">
            <v>2</v>
          </cell>
          <cell r="O6740" t="str">
            <v>US</v>
          </cell>
          <cell r="Q6740" t="str">
            <v>AHP</v>
          </cell>
          <cell r="R6740">
            <v>5</v>
          </cell>
          <cell r="S6740">
            <v>110</v>
          </cell>
          <cell r="T6740">
            <v>26.45</v>
          </cell>
          <cell r="U6740" t="str">
            <v>US$</v>
          </cell>
          <cell r="W6740" t="str">
            <v>FLT</v>
          </cell>
          <cell r="X6740" t="str">
            <v>BRN</v>
          </cell>
          <cell r="Y6740" t="str">
            <v>AIR</v>
          </cell>
          <cell r="Z6740" t="str">
            <v>AHP</v>
          </cell>
        </row>
        <row r="6741">
          <cell r="A6741" t="str">
            <v>PPA5056</v>
          </cell>
          <cell r="B6741" t="str">
            <v>9100041890</v>
          </cell>
          <cell r="C6741" t="str">
            <v>10009100041897</v>
          </cell>
          <cell r="D6741">
            <v>1.76</v>
          </cell>
          <cell r="E6741">
            <v>0.158</v>
          </cell>
          <cell r="F6741">
            <v>11.88</v>
          </cell>
          <cell r="G6741">
            <v>8.06</v>
          </cell>
          <cell r="H6741">
            <v>2.06</v>
          </cell>
          <cell r="I6741">
            <v>3.52</v>
          </cell>
          <cell r="J6741">
            <v>0.316</v>
          </cell>
          <cell r="K6741">
            <v>12.5</v>
          </cell>
          <cell r="L6741">
            <v>8.56</v>
          </cell>
          <cell r="M6741">
            <v>5</v>
          </cell>
          <cell r="N6741">
            <v>2</v>
          </cell>
          <cell r="O6741" t="str">
            <v>US</v>
          </cell>
          <cell r="Q6741" t="str">
            <v>AHP</v>
          </cell>
          <cell r="R6741">
            <v>8</v>
          </cell>
          <cell r="S6741">
            <v>272</v>
          </cell>
          <cell r="T6741">
            <v>36.04</v>
          </cell>
          <cell r="U6741" t="str">
            <v>US$</v>
          </cell>
          <cell r="W6741" t="str">
            <v>FLT</v>
          </cell>
          <cell r="X6741" t="str">
            <v>BRN</v>
          </cell>
          <cell r="Y6741" t="str">
            <v>AIR</v>
          </cell>
          <cell r="Z6741" t="str">
            <v>AHP</v>
          </cell>
        </row>
        <row r="6742">
          <cell r="A6742" t="str">
            <v>PPA5057</v>
          </cell>
          <cell r="B6742" t="str">
            <v>9100042514</v>
          </cell>
          <cell r="C6742" t="str">
            <v>10009100042511</v>
          </cell>
          <cell r="D6742">
            <v>1.82</v>
          </cell>
          <cell r="E6742">
            <v>0.186</v>
          </cell>
          <cell r="F6742">
            <v>10.06</v>
          </cell>
          <cell r="G6742">
            <v>2.06</v>
          </cell>
          <cell r="H6742">
            <v>11.88</v>
          </cell>
          <cell r="I6742">
            <v>3.64</v>
          </cell>
          <cell r="J6742">
            <v>0.372</v>
          </cell>
          <cell r="K6742">
            <v>12.5</v>
          </cell>
          <cell r="L6742">
            <v>10.56</v>
          </cell>
          <cell r="M6742">
            <v>5</v>
          </cell>
          <cell r="N6742">
            <v>2</v>
          </cell>
          <cell r="O6742" t="str">
            <v>US</v>
          </cell>
          <cell r="Q6742" t="str">
            <v>AHP</v>
          </cell>
          <cell r="R6742">
            <v>8</v>
          </cell>
          <cell r="S6742">
            <v>192</v>
          </cell>
          <cell r="T6742">
            <v>30.49</v>
          </cell>
          <cell r="U6742" t="str">
            <v>US$</v>
          </cell>
          <cell r="W6742" t="str">
            <v>FLT</v>
          </cell>
          <cell r="X6742" t="str">
            <v>BRN</v>
          </cell>
          <cell r="Y6742" t="str">
            <v>AIR</v>
          </cell>
          <cell r="Z6742" t="str">
            <v>AHP</v>
          </cell>
        </row>
        <row r="6743">
          <cell r="A6743" t="str">
            <v>PPA5058</v>
          </cell>
          <cell r="B6743" t="str">
            <v>9100041821</v>
          </cell>
          <cell r="C6743" t="str">
            <v>10009100041828</v>
          </cell>
          <cell r="D6743">
            <v>1.38</v>
          </cell>
          <cell r="E6743">
            <v>0.14899999999999999</v>
          </cell>
          <cell r="F6743">
            <v>11.88</v>
          </cell>
          <cell r="G6743">
            <v>8.06</v>
          </cell>
          <cell r="H6743">
            <v>2.06</v>
          </cell>
          <cell r="I6743">
            <v>2.76</v>
          </cell>
          <cell r="J6743">
            <v>0.29799999999999999</v>
          </cell>
          <cell r="K6743">
            <v>12.5</v>
          </cell>
          <cell r="L6743">
            <v>8.56</v>
          </cell>
          <cell r="M6743">
            <v>5</v>
          </cell>
          <cell r="N6743">
            <v>2</v>
          </cell>
          <cell r="O6743" t="str">
            <v>US</v>
          </cell>
          <cell r="Q6743" t="str">
            <v>AHP</v>
          </cell>
          <cell r="R6743">
            <v>8</v>
          </cell>
          <cell r="S6743">
            <v>272</v>
          </cell>
          <cell r="T6743">
            <v>25.81</v>
          </cell>
          <cell r="U6743" t="str">
            <v>US$</v>
          </cell>
          <cell r="W6743" t="str">
            <v>FLT</v>
          </cell>
          <cell r="X6743" t="str">
            <v>BRN</v>
          </cell>
          <cell r="Y6743" t="str">
            <v>AIR</v>
          </cell>
          <cell r="Z6743" t="str">
            <v>AHP</v>
          </cell>
        </row>
        <row r="6744">
          <cell r="A6744" t="str">
            <v>PPA5466</v>
          </cell>
          <cell r="B6744" t="str">
            <v>9100042095</v>
          </cell>
          <cell r="C6744" t="str">
            <v>10009100042092</v>
          </cell>
          <cell r="D6744">
            <v>1.22</v>
          </cell>
          <cell r="E6744">
            <v>0.154</v>
          </cell>
          <cell r="F6744">
            <v>11.13</v>
          </cell>
          <cell r="G6744">
            <v>8.06</v>
          </cell>
          <cell r="H6744">
            <v>2.31</v>
          </cell>
          <cell r="I6744">
            <v>2.44</v>
          </cell>
          <cell r="J6744">
            <v>0.308</v>
          </cell>
          <cell r="K6744">
            <v>11.69</v>
          </cell>
          <cell r="L6744">
            <v>8.56</v>
          </cell>
          <cell r="M6744">
            <v>5.5</v>
          </cell>
          <cell r="N6744">
            <v>2</v>
          </cell>
          <cell r="O6744" t="str">
            <v>US</v>
          </cell>
          <cell r="Q6744" t="str">
            <v>AHP</v>
          </cell>
          <cell r="R6744">
            <v>8</v>
          </cell>
          <cell r="S6744">
            <v>288</v>
          </cell>
          <cell r="T6744">
            <v>27.84</v>
          </cell>
          <cell r="U6744" t="str">
            <v>US$</v>
          </cell>
          <cell r="W6744" t="str">
            <v>FLT</v>
          </cell>
          <cell r="X6744" t="str">
            <v>BRN</v>
          </cell>
          <cell r="Y6744" t="str">
            <v>AIR</v>
          </cell>
          <cell r="Z6744" t="str">
            <v>AHP</v>
          </cell>
        </row>
        <row r="6745">
          <cell r="A6745" t="str">
            <v>PPA6366</v>
          </cell>
          <cell r="B6745" t="str">
            <v>9100041852</v>
          </cell>
          <cell r="C6745" t="str">
            <v>10009100041859</v>
          </cell>
          <cell r="D6745">
            <v>1.42</v>
          </cell>
          <cell r="E6745">
            <v>0.188</v>
          </cell>
          <cell r="F6745">
            <v>13.38</v>
          </cell>
          <cell r="G6745">
            <v>8.06</v>
          </cell>
          <cell r="H6745">
            <v>2.31</v>
          </cell>
          <cell r="I6745">
            <v>2.84</v>
          </cell>
          <cell r="J6745">
            <v>0.376</v>
          </cell>
          <cell r="K6745">
            <v>13.88</v>
          </cell>
          <cell r="L6745">
            <v>8.56</v>
          </cell>
          <cell r="M6745">
            <v>5.5</v>
          </cell>
          <cell r="N6745">
            <v>2</v>
          </cell>
          <cell r="O6745" t="str">
            <v>US</v>
          </cell>
          <cell r="Q6745" t="str">
            <v>AHP</v>
          </cell>
          <cell r="R6745">
            <v>7</v>
          </cell>
          <cell r="S6745">
            <v>224</v>
          </cell>
          <cell r="T6745">
            <v>30.78</v>
          </cell>
          <cell r="U6745" t="str">
            <v>US$</v>
          </cell>
          <cell r="W6745" t="str">
            <v>FLT</v>
          </cell>
          <cell r="X6745" t="str">
            <v>BRN</v>
          </cell>
          <cell r="Y6745" t="str">
            <v>AIR</v>
          </cell>
          <cell r="Z6745" t="str">
            <v>AHP</v>
          </cell>
        </row>
        <row r="6746">
          <cell r="A6746" t="str">
            <v>PPA6395</v>
          </cell>
          <cell r="B6746" t="str">
            <v>9100042187</v>
          </cell>
          <cell r="C6746" t="str">
            <v>10009100042184</v>
          </cell>
          <cell r="D6746">
            <v>1.35</v>
          </cell>
          <cell r="E6746">
            <v>0.191</v>
          </cell>
          <cell r="F6746">
            <v>11.298</v>
          </cell>
          <cell r="G6746">
            <v>3.048</v>
          </cell>
          <cell r="H6746">
            <v>16.297999999999998</v>
          </cell>
          <cell r="I6746">
            <v>2.7</v>
          </cell>
          <cell r="J6746">
            <v>0.38200000000000001</v>
          </cell>
          <cell r="K6746">
            <v>17.125</v>
          </cell>
          <cell r="L6746">
            <v>12.125</v>
          </cell>
          <cell r="M6746">
            <v>7.25</v>
          </cell>
          <cell r="N6746">
            <v>2</v>
          </cell>
          <cell r="O6746" t="str">
            <v>US</v>
          </cell>
          <cell r="Q6746" t="str">
            <v>AHP</v>
          </cell>
          <cell r="R6746">
            <v>5</v>
          </cell>
          <cell r="S6746">
            <v>90</v>
          </cell>
          <cell r="T6746">
            <v>33.1</v>
          </cell>
          <cell r="U6746" t="str">
            <v>US$</v>
          </cell>
          <cell r="W6746" t="str">
            <v>FLT</v>
          </cell>
          <cell r="X6746" t="str">
            <v>BRN</v>
          </cell>
          <cell r="Y6746" t="str">
            <v>AIR</v>
          </cell>
          <cell r="Z6746" t="str">
            <v>AHP</v>
          </cell>
        </row>
        <row r="6747">
          <cell r="A6747" t="str">
            <v>PPA6479</v>
          </cell>
          <cell r="B6747" t="str">
            <v>9100041883</v>
          </cell>
          <cell r="C6747" t="str">
            <v>10009100041880</v>
          </cell>
          <cell r="D6747">
            <v>2</v>
          </cell>
          <cell r="E6747">
            <v>0.155</v>
          </cell>
          <cell r="F6747">
            <v>11.13</v>
          </cell>
          <cell r="G6747">
            <v>8.06</v>
          </cell>
          <cell r="H6747">
            <v>2.31</v>
          </cell>
          <cell r="I6747">
            <v>4</v>
          </cell>
          <cell r="J6747">
            <v>0.31</v>
          </cell>
          <cell r="K6747">
            <v>11.69</v>
          </cell>
          <cell r="L6747">
            <v>8.56</v>
          </cell>
          <cell r="M6747">
            <v>5.38</v>
          </cell>
          <cell r="N6747">
            <v>2</v>
          </cell>
          <cell r="O6747" t="str">
            <v>US</v>
          </cell>
          <cell r="Q6747" t="str">
            <v>AHP</v>
          </cell>
          <cell r="R6747">
            <v>8</v>
          </cell>
          <cell r="S6747">
            <v>288</v>
          </cell>
          <cell r="T6747">
            <v>36.630000000000003</v>
          </cell>
          <cell r="U6747" t="str">
            <v>US$</v>
          </cell>
          <cell r="W6747" t="str">
            <v>FLT</v>
          </cell>
          <cell r="X6747" t="str">
            <v>BRN</v>
          </cell>
          <cell r="Y6747" t="str">
            <v>AIR</v>
          </cell>
          <cell r="Z6747" t="str">
            <v>AHP</v>
          </cell>
        </row>
        <row r="6748">
          <cell r="A6748" t="str">
            <v>PPA6555</v>
          </cell>
          <cell r="B6748" t="str">
            <v>9100042125</v>
          </cell>
          <cell r="C6748" t="str">
            <v>10009100042122</v>
          </cell>
          <cell r="D6748">
            <v>2.2999999999999998</v>
          </cell>
          <cell r="E6748">
            <v>0.03</v>
          </cell>
          <cell r="F6748">
            <v>10.63</v>
          </cell>
          <cell r="G6748">
            <v>10.56</v>
          </cell>
          <cell r="H6748">
            <v>3.81</v>
          </cell>
          <cell r="I6748">
            <v>4.5999999999999996</v>
          </cell>
          <cell r="J6748">
            <v>0.06</v>
          </cell>
          <cell r="K6748">
            <v>11.13</v>
          </cell>
          <cell r="L6748">
            <v>11.13</v>
          </cell>
          <cell r="M6748">
            <v>8.5</v>
          </cell>
          <cell r="N6748">
            <v>2</v>
          </cell>
          <cell r="O6748" t="str">
            <v>US</v>
          </cell>
          <cell r="Q6748" t="str">
            <v>AHP</v>
          </cell>
          <cell r="R6748">
            <v>5</v>
          </cell>
          <cell r="S6748">
            <v>120</v>
          </cell>
          <cell r="T6748">
            <v>38.07</v>
          </cell>
          <cell r="U6748" t="str">
            <v>US$</v>
          </cell>
          <cell r="W6748" t="str">
            <v>FLT</v>
          </cell>
          <cell r="X6748" t="str">
            <v>BRN</v>
          </cell>
          <cell r="Y6748" t="str">
            <v>AIR</v>
          </cell>
          <cell r="Z6748" t="str">
            <v>AHP</v>
          </cell>
        </row>
        <row r="6749">
          <cell r="A6749" t="str">
            <v>PPA6626</v>
          </cell>
          <cell r="B6749" t="str">
            <v>9100042118</v>
          </cell>
          <cell r="C6749" t="str">
            <v>10009100042115</v>
          </cell>
          <cell r="D6749">
            <v>1.45</v>
          </cell>
          <cell r="E6749">
            <v>0.153</v>
          </cell>
          <cell r="F6749">
            <v>11.88</v>
          </cell>
          <cell r="G6749">
            <v>8.06</v>
          </cell>
          <cell r="H6749">
            <v>2.06</v>
          </cell>
          <cell r="I6749">
            <v>2.9</v>
          </cell>
          <cell r="J6749">
            <v>0.30599999999999999</v>
          </cell>
          <cell r="K6749">
            <v>12.5</v>
          </cell>
          <cell r="L6749">
            <v>8.56</v>
          </cell>
          <cell r="M6749">
            <v>5</v>
          </cell>
          <cell r="N6749">
            <v>2</v>
          </cell>
          <cell r="O6749" t="str">
            <v>US</v>
          </cell>
          <cell r="Q6749" t="str">
            <v>AHP</v>
          </cell>
          <cell r="R6749">
            <v>8</v>
          </cell>
          <cell r="S6749">
            <v>272</v>
          </cell>
          <cell r="T6749">
            <v>36.229999999999997</v>
          </cell>
          <cell r="U6749" t="str">
            <v>US$</v>
          </cell>
          <cell r="W6749" t="str">
            <v>FLT</v>
          </cell>
          <cell r="X6749" t="str">
            <v>BRN</v>
          </cell>
          <cell r="Y6749" t="str">
            <v>AIR</v>
          </cell>
          <cell r="Z6749" t="str">
            <v>AHP</v>
          </cell>
        </row>
        <row r="6750">
          <cell r="A6750" t="str">
            <v>PPA6690</v>
          </cell>
          <cell r="B6750" t="str">
            <v>9100041968</v>
          </cell>
          <cell r="C6750" t="str">
            <v>10009100041965</v>
          </cell>
          <cell r="D6750">
            <v>1.62</v>
          </cell>
          <cell r="E6750">
            <v>0.154</v>
          </cell>
          <cell r="F6750">
            <v>11.13</v>
          </cell>
          <cell r="G6750">
            <v>8.06</v>
          </cell>
          <cell r="H6750">
            <v>2.31</v>
          </cell>
          <cell r="I6750">
            <v>3.24</v>
          </cell>
          <cell r="J6750">
            <v>0.308</v>
          </cell>
          <cell r="K6750">
            <v>11.69</v>
          </cell>
          <cell r="L6750">
            <v>8.56</v>
          </cell>
          <cell r="M6750">
            <v>5.38</v>
          </cell>
          <cell r="N6750">
            <v>2</v>
          </cell>
          <cell r="O6750" t="str">
            <v>US</v>
          </cell>
          <cell r="Q6750" t="str">
            <v>AHP</v>
          </cell>
          <cell r="R6750">
            <v>8</v>
          </cell>
          <cell r="S6750">
            <v>288</v>
          </cell>
          <cell r="T6750">
            <v>24.97</v>
          </cell>
          <cell r="U6750" t="str">
            <v>US$</v>
          </cell>
          <cell r="W6750" t="str">
            <v>FLT</v>
          </cell>
          <cell r="X6750" t="str">
            <v>BRN</v>
          </cell>
          <cell r="Y6750" t="str">
            <v>AIR</v>
          </cell>
          <cell r="Z6750" t="str">
            <v>AHP</v>
          </cell>
        </row>
        <row r="6751">
          <cell r="A6751" t="str">
            <v>PPA6807</v>
          </cell>
          <cell r="B6751" t="str">
            <v>9100042132</v>
          </cell>
          <cell r="C6751" t="str">
            <v>10009100042139</v>
          </cell>
          <cell r="D6751">
            <v>1.41</v>
          </cell>
          <cell r="E6751">
            <v>0.155</v>
          </cell>
          <cell r="F6751">
            <v>9.6300000000000008</v>
          </cell>
          <cell r="G6751">
            <v>8.06</v>
          </cell>
          <cell r="H6751">
            <v>2.56</v>
          </cell>
          <cell r="I6751">
            <v>2.82</v>
          </cell>
          <cell r="J6751">
            <v>0.31</v>
          </cell>
          <cell r="K6751">
            <v>10.5</v>
          </cell>
          <cell r="L6751">
            <v>8.56</v>
          </cell>
          <cell r="M6751">
            <v>6</v>
          </cell>
          <cell r="N6751">
            <v>2</v>
          </cell>
          <cell r="O6751" t="str">
            <v>US</v>
          </cell>
          <cell r="Q6751" t="str">
            <v>AHP</v>
          </cell>
          <cell r="R6751">
            <v>7</v>
          </cell>
          <cell r="S6751">
            <v>266</v>
          </cell>
          <cell r="T6751">
            <v>21.76</v>
          </cell>
          <cell r="U6751" t="str">
            <v>US$</v>
          </cell>
          <cell r="W6751" t="str">
            <v>FLT</v>
          </cell>
          <cell r="X6751" t="str">
            <v>BRN</v>
          </cell>
          <cell r="Y6751" t="str">
            <v>AIR</v>
          </cell>
          <cell r="Z6751" t="str">
            <v>AHP</v>
          </cell>
        </row>
        <row r="6752">
          <cell r="A6752" t="str">
            <v>PPA7094</v>
          </cell>
          <cell r="B6752" t="str">
            <v>9100042071</v>
          </cell>
          <cell r="C6752" t="str">
            <v>10009100042078</v>
          </cell>
          <cell r="D6752">
            <v>1.4</v>
          </cell>
          <cell r="E6752">
            <v>0.14699999999999999</v>
          </cell>
          <cell r="F6752">
            <v>11.298</v>
          </cell>
          <cell r="G6752">
            <v>3.048</v>
          </cell>
          <cell r="H6752">
            <v>11.846</v>
          </cell>
          <cell r="I6752">
            <v>2.8</v>
          </cell>
          <cell r="J6752">
            <v>0.29399999999999998</v>
          </cell>
          <cell r="K6752">
            <v>12.875</v>
          </cell>
          <cell r="L6752">
            <v>12.375</v>
          </cell>
          <cell r="M6752">
            <v>7.25</v>
          </cell>
          <cell r="N6752">
            <v>2</v>
          </cell>
          <cell r="O6752" t="str">
            <v>US</v>
          </cell>
          <cell r="Q6752" t="str">
            <v>AHP</v>
          </cell>
          <cell r="R6752">
            <v>5</v>
          </cell>
          <cell r="S6752">
            <v>110</v>
          </cell>
          <cell r="T6752">
            <v>22.32</v>
          </cell>
          <cell r="U6752" t="str">
            <v>US$</v>
          </cell>
          <cell r="W6752" t="str">
            <v>FLT</v>
          </cell>
          <cell r="X6752" t="str">
            <v>BRN</v>
          </cell>
          <cell r="Y6752" t="str">
            <v>AIR</v>
          </cell>
          <cell r="Z6752" t="str">
            <v>AHP</v>
          </cell>
        </row>
        <row r="6753">
          <cell r="A6753" t="str">
            <v>PPA7344</v>
          </cell>
          <cell r="B6753" t="str">
            <v>9100042149</v>
          </cell>
          <cell r="C6753" t="str">
            <v>10009100042146</v>
          </cell>
          <cell r="D6753">
            <v>1.34</v>
          </cell>
          <cell r="E6753">
            <v>0.14599999999999999</v>
          </cell>
          <cell r="F6753">
            <v>9.6300000000000008</v>
          </cell>
          <cell r="G6753">
            <v>8.06</v>
          </cell>
          <cell r="H6753">
            <v>2.56</v>
          </cell>
          <cell r="I6753">
            <v>2.68</v>
          </cell>
          <cell r="J6753">
            <v>0.29199999999999998</v>
          </cell>
          <cell r="K6753">
            <v>10.5</v>
          </cell>
          <cell r="L6753">
            <v>8.56</v>
          </cell>
          <cell r="M6753">
            <v>6</v>
          </cell>
          <cell r="N6753">
            <v>2</v>
          </cell>
          <cell r="O6753" t="str">
            <v>US</v>
          </cell>
          <cell r="Q6753" t="str">
            <v>AHP</v>
          </cell>
          <cell r="R6753">
            <v>7</v>
          </cell>
          <cell r="S6753">
            <v>266</v>
          </cell>
          <cell r="T6753">
            <v>25.81</v>
          </cell>
          <cell r="U6753" t="str">
            <v>US$</v>
          </cell>
          <cell r="W6753" t="str">
            <v>FLT</v>
          </cell>
          <cell r="X6753" t="str">
            <v>BRN</v>
          </cell>
          <cell r="Y6753" t="str">
            <v>AIR</v>
          </cell>
          <cell r="Z6753" t="str">
            <v>AHP</v>
          </cell>
        </row>
        <row r="6754">
          <cell r="A6754" t="str">
            <v>PPA7351</v>
          </cell>
          <cell r="B6754" t="str">
            <v>9100041937</v>
          </cell>
          <cell r="C6754" t="str">
            <v>10009100041934</v>
          </cell>
          <cell r="D6754">
            <v>1.54</v>
          </cell>
          <cell r="E6754">
            <v>0.191</v>
          </cell>
          <cell r="F6754">
            <v>13.38</v>
          </cell>
          <cell r="G6754">
            <v>8.06</v>
          </cell>
          <cell r="H6754">
            <v>2.31</v>
          </cell>
          <cell r="I6754">
            <v>3.08</v>
          </cell>
          <cell r="J6754">
            <v>0.38200000000000001</v>
          </cell>
          <cell r="K6754">
            <v>13.88</v>
          </cell>
          <cell r="L6754">
            <v>8.56</v>
          </cell>
          <cell r="M6754">
            <v>5.5</v>
          </cell>
          <cell r="N6754">
            <v>2</v>
          </cell>
          <cell r="O6754" t="str">
            <v>US</v>
          </cell>
          <cell r="Q6754" t="str">
            <v>AHP</v>
          </cell>
          <cell r="R6754">
            <v>7</v>
          </cell>
          <cell r="S6754">
            <v>224</v>
          </cell>
          <cell r="T6754">
            <v>38.770000000000003</v>
          </cell>
          <cell r="U6754" t="str">
            <v>US$</v>
          </cell>
          <cell r="W6754" t="str">
            <v>FLT</v>
          </cell>
          <cell r="X6754" t="str">
            <v>BRN</v>
          </cell>
          <cell r="Y6754" t="str">
            <v>AIR</v>
          </cell>
          <cell r="Z6754" t="str">
            <v>AHP</v>
          </cell>
        </row>
        <row r="6755">
          <cell r="A6755" t="str">
            <v>PPA7365</v>
          </cell>
          <cell r="B6755" t="str">
            <v>9100041944</v>
          </cell>
          <cell r="C6755" t="str">
            <v>10009100041941</v>
          </cell>
          <cell r="D6755">
            <v>1.24</v>
          </cell>
          <cell r="E6755">
            <v>0.17399999999999999</v>
          </cell>
          <cell r="F6755">
            <v>11.13</v>
          </cell>
          <cell r="G6755">
            <v>8.06</v>
          </cell>
          <cell r="H6755">
            <v>2.31</v>
          </cell>
          <cell r="I6755">
            <v>2.48</v>
          </cell>
          <cell r="J6755">
            <v>0.34799999999999998</v>
          </cell>
          <cell r="K6755">
            <v>11.69</v>
          </cell>
          <cell r="L6755">
            <v>8.56</v>
          </cell>
          <cell r="M6755">
            <v>5.38</v>
          </cell>
          <cell r="N6755">
            <v>2</v>
          </cell>
          <cell r="O6755" t="str">
            <v>US</v>
          </cell>
          <cell r="Q6755" t="str">
            <v>AHP</v>
          </cell>
          <cell r="R6755">
            <v>8</v>
          </cell>
          <cell r="S6755">
            <v>288</v>
          </cell>
          <cell r="T6755">
            <v>36.299999999999997</v>
          </cell>
          <cell r="U6755" t="str">
            <v>US$</v>
          </cell>
          <cell r="W6755" t="str">
            <v>FLT</v>
          </cell>
          <cell r="X6755" t="str">
            <v>BRN</v>
          </cell>
          <cell r="Y6755" t="str">
            <v>AIR</v>
          </cell>
          <cell r="Z6755" t="str">
            <v>AHP</v>
          </cell>
        </row>
        <row r="6756">
          <cell r="A6756" t="str">
            <v>PPA7414</v>
          </cell>
          <cell r="B6756" t="str">
            <v>9100042088</v>
          </cell>
          <cell r="C6756" t="str">
            <v>10009100042085</v>
          </cell>
          <cell r="D6756">
            <v>1.55</v>
          </cell>
          <cell r="E6756">
            <v>0.187</v>
          </cell>
          <cell r="F6756">
            <v>11.298</v>
          </cell>
          <cell r="G6756">
            <v>3.0979999999999999</v>
          </cell>
          <cell r="H6756">
            <v>16.346</v>
          </cell>
          <cell r="I6756">
            <v>3.1</v>
          </cell>
          <cell r="J6756">
            <v>0.374</v>
          </cell>
          <cell r="K6756">
            <v>17.125</v>
          </cell>
          <cell r="L6756">
            <v>12.125</v>
          </cell>
          <cell r="M6756">
            <v>7.25</v>
          </cell>
          <cell r="N6756">
            <v>2</v>
          </cell>
          <cell r="O6756" t="str">
            <v>US</v>
          </cell>
          <cell r="Q6756" t="str">
            <v>AHP</v>
          </cell>
          <cell r="R6756">
            <v>5</v>
          </cell>
          <cell r="S6756">
            <v>90</v>
          </cell>
          <cell r="T6756">
            <v>30.78</v>
          </cell>
          <cell r="U6756" t="str">
            <v>US$</v>
          </cell>
          <cell r="W6756" t="str">
            <v>FLT</v>
          </cell>
          <cell r="X6756" t="str">
            <v>BRN</v>
          </cell>
          <cell r="Y6756" t="str">
            <v>AIR</v>
          </cell>
          <cell r="Z6756" t="str">
            <v>AHP</v>
          </cell>
        </row>
        <row r="6757">
          <cell r="A6757" t="str">
            <v>PPA7421</v>
          </cell>
          <cell r="B6757" t="str">
            <v>9100041869</v>
          </cell>
          <cell r="C6757" t="str">
            <v>10009100041866</v>
          </cell>
          <cell r="D6757">
            <v>1.66</v>
          </cell>
          <cell r="E6757">
            <v>0.155</v>
          </cell>
          <cell r="F6757">
            <v>11.88</v>
          </cell>
          <cell r="G6757">
            <v>8.06</v>
          </cell>
          <cell r="H6757">
            <v>2.06</v>
          </cell>
          <cell r="I6757">
            <v>3.32</v>
          </cell>
          <cell r="J6757">
            <v>0.31</v>
          </cell>
          <cell r="K6757">
            <v>12.5</v>
          </cell>
          <cell r="L6757">
            <v>8.56</v>
          </cell>
          <cell r="M6757">
            <v>5</v>
          </cell>
          <cell r="N6757">
            <v>2</v>
          </cell>
          <cell r="O6757" t="str">
            <v>US</v>
          </cell>
          <cell r="Q6757" t="str">
            <v>AHP</v>
          </cell>
          <cell r="R6757">
            <v>8</v>
          </cell>
          <cell r="S6757">
            <v>272</v>
          </cell>
          <cell r="T6757">
            <v>26.73</v>
          </cell>
          <cell r="U6757" t="str">
            <v>US$</v>
          </cell>
          <cell r="W6757" t="str">
            <v>FLT</v>
          </cell>
          <cell r="X6757" t="str">
            <v>BRN</v>
          </cell>
          <cell r="Y6757" t="str">
            <v>AIR</v>
          </cell>
          <cell r="Z6757" t="str">
            <v>AHP</v>
          </cell>
        </row>
        <row r="6758">
          <cell r="A6758" t="str">
            <v>PPA7426</v>
          </cell>
          <cell r="B6758" t="str">
            <v>9100042699</v>
          </cell>
          <cell r="C6758" t="str">
            <v>10009100042696</v>
          </cell>
          <cell r="D6758">
            <v>1.22</v>
          </cell>
          <cell r="E6758">
            <v>0.16800000000000001</v>
          </cell>
          <cell r="F6758">
            <v>11.298</v>
          </cell>
          <cell r="G6758">
            <v>3.048</v>
          </cell>
          <cell r="H6758">
            <v>11.846</v>
          </cell>
          <cell r="I6758">
            <v>2.44</v>
          </cell>
          <cell r="J6758">
            <v>0.33600000000000002</v>
          </cell>
          <cell r="K6758">
            <v>12.875</v>
          </cell>
          <cell r="L6758">
            <v>12.375</v>
          </cell>
          <cell r="M6758">
            <v>7.25</v>
          </cell>
          <cell r="N6758">
            <v>2</v>
          </cell>
          <cell r="O6758" t="str">
            <v>US</v>
          </cell>
          <cell r="Q6758" t="str">
            <v>AHP</v>
          </cell>
          <cell r="R6758">
            <v>5</v>
          </cell>
          <cell r="S6758">
            <v>110</v>
          </cell>
          <cell r="T6758">
            <v>30.49</v>
          </cell>
          <cell r="U6758" t="str">
            <v>US$</v>
          </cell>
          <cell r="W6758" t="str">
            <v>FLT</v>
          </cell>
          <cell r="X6758" t="str">
            <v>BRN</v>
          </cell>
          <cell r="Y6758" t="str">
            <v>AIR</v>
          </cell>
          <cell r="Z6758" t="str">
            <v>AHP</v>
          </cell>
        </row>
        <row r="6759">
          <cell r="A6759" t="str">
            <v>PPA7432</v>
          </cell>
          <cell r="B6759" t="str">
            <v>9100042101</v>
          </cell>
          <cell r="C6759" t="str">
            <v>10009100042108</v>
          </cell>
          <cell r="D6759">
            <v>1.27</v>
          </cell>
          <cell r="E6759">
            <v>0.18</v>
          </cell>
          <cell r="F6759">
            <v>11.298</v>
          </cell>
          <cell r="G6759">
            <v>3.048</v>
          </cell>
          <cell r="H6759">
            <v>11.846</v>
          </cell>
          <cell r="I6759">
            <v>2.54</v>
          </cell>
          <cell r="J6759">
            <v>0.36</v>
          </cell>
          <cell r="K6759">
            <v>12.875</v>
          </cell>
          <cell r="L6759">
            <v>12.375</v>
          </cell>
          <cell r="M6759">
            <v>7.25</v>
          </cell>
          <cell r="N6759">
            <v>2</v>
          </cell>
          <cell r="O6759" t="str">
            <v>US</v>
          </cell>
          <cell r="Q6759" t="str">
            <v>AHP</v>
          </cell>
          <cell r="R6759">
            <v>5</v>
          </cell>
          <cell r="S6759">
            <v>110</v>
          </cell>
          <cell r="T6759">
            <v>26.55</v>
          </cell>
          <cell r="U6759" t="str">
            <v>US$</v>
          </cell>
          <cell r="W6759" t="str">
            <v>FLT</v>
          </cell>
          <cell r="X6759" t="str">
            <v>BRN</v>
          </cell>
          <cell r="Y6759" t="str">
            <v>AIR</v>
          </cell>
          <cell r="Z6759" t="str">
            <v>AHP</v>
          </cell>
        </row>
        <row r="6760">
          <cell r="A6760" t="str">
            <v>PPA7440</v>
          </cell>
          <cell r="B6760" t="str">
            <v>9100041975</v>
          </cell>
          <cell r="C6760" t="str">
            <v>10009100041972</v>
          </cell>
          <cell r="D6760">
            <v>1.9</v>
          </cell>
          <cell r="E6760">
            <v>0.188</v>
          </cell>
          <cell r="F6760">
            <v>11.88</v>
          </cell>
          <cell r="G6760">
            <v>10.06</v>
          </cell>
          <cell r="H6760">
            <v>2.06</v>
          </cell>
          <cell r="I6760">
            <v>3.8</v>
          </cell>
          <cell r="J6760">
            <v>0.376</v>
          </cell>
          <cell r="K6760">
            <v>12.5</v>
          </cell>
          <cell r="L6760">
            <v>10.56</v>
          </cell>
          <cell r="M6760">
            <v>5</v>
          </cell>
          <cell r="N6760">
            <v>2</v>
          </cell>
          <cell r="O6760" t="str">
            <v>US</v>
          </cell>
          <cell r="Q6760" t="str">
            <v>AHP</v>
          </cell>
          <cell r="R6760">
            <v>8</v>
          </cell>
          <cell r="S6760">
            <v>192</v>
          </cell>
          <cell r="T6760">
            <v>39.06</v>
          </cell>
          <cell r="U6760" t="str">
            <v>US$</v>
          </cell>
          <cell r="W6760" t="str">
            <v>FLT</v>
          </cell>
          <cell r="X6760" t="str">
            <v>BRN</v>
          </cell>
          <cell r="Y6760" t="str">
            <v>AIR</v>
          </cell>
          <cell r="Z6760" t="str">
            <v>AHP</v>
          </cell>
        </row>
        <row r="6761">
          <cell r="A6761" t="str">
            <v>PPA7597</v>
          </cell>
          <cell r="B6761" t="str">
            <v>9100041906</v>
          </cell>
          <cell r="C6761" t="str">
            <v>10009100041903</v>
          </cell>
          <cell r="D6761">
            <v>1.55</v>
          </cell>
          <cell r="E6761">
            <v>0.154</v>
          </cell>
          <cell r="F6761">
            <v>9.6300000000000008</v>
          </cell>
          <cell r="G6761">
            <v>8.06</v>
          </cell>
          <cell r="H6761">
            <v>2.56</v>
          </cell>
          <cell r="I6761">
            <v>3.1</v>
          </cell>
          <cell r="J6761">
            <v>0.308</v>
          </cell>
          <cell r="K6761">
            <v>10.5</v>
          </cell>
          <cell r="L6761">
            <v>8.56</v>
          </cell>
          <cell r="M6761">
            <v>6</v>
          </cell>
          <cell r="N6761">
            <v>2</v>
          </cell>
          <cell r="O6761" t="str">
            <v>US</v>
          </cell>
          <cell r="Q6761" t="str">
            <v>AHP</v>
          </cell>
          <cell r="R6761">
            <v>7</v>
          </cell>
          <cell r="S6761">
            <v>266</v>
          </cell>
          <cell r="T6761">
            <v>25.81</v>
          </cell>
          <cell r="U6761" t="str">
            <v>US$</v>
          </cell>
          <cell r="W6761" t="str">
            <v>FLT</v>
          </cell>
          <cell r="X6761" t="str">
            <v>BRN</v>
          </cell>
          <cell r="Y6761" t="str">
            <v>AIR</v>
          </cell>
          <cell r="Z6761" t="str">
            <v>AHP</v>
          </cell>
        </row>
        <row r="6762">
          <cell r="A6762" t="str">
            <v>PPA7598</v>
          </cell>
          <cell r="B6762" t="str">
            <v>9100041982</v>
          </cell>
          <cell r="C6762" t="str">
            <v>10009100041989</v>
          </cell>
          <cell r="D6762">
            <v>1.55</v>
          </cell>
          <cell r="E6762">
            <v>0.152</v>
          </cell>
          <cell r="F6762">
            <v>11.13</v>
          </cell>
          <cell r="G6762">
            <v>8.06</v>
          </cell>
          <cell r="H6762">
            <v>2.31</v>
          </cell>
          <cell r="I6762">
            <v>3.1</v>
          </cell>
          <cell r="J6762">
            <v>0.30399999999999999</v>
          </cell>
          <cell r="K6762">
            <v>11.69</v>
          </cell>
          <cell r="L6762">
            <v>8.56</v>
          </cell>
          <cell r="M6762">
            <v>5.38</v>
          </cell>
          <cell r="N6762">
            <v>2</v>
          </cell>
          <cell r="O6762" t="str">
            <v>US</v>
          </cell>
          <cell r="Q6762" t="str">
            <v>AHP</v>
          </cell>
          <cell r="R6762">
            <v>8</v>
          </cell>
          <cell r="S6762">
            <v>288</v>
          </cell>
          <cell r="T6762">
            <v>27.28</v>
          </cell>
          <cell r="U6762" t="str">
            <v>US$</v>
          </cell>
          <cell r="W6762" t="str">
            <v>FLT</v>
          </cell>
          <cell r="X6762" t="str">
            <v>BRN</v>
          </cell>
          <cell r="Y6762" t="str">
            <v>AIR</v>
          </cell>
          <cell r="Z6762" t="str">
            <v>AHP</v>
          </cell>
        </row>
        <row r="6763">
          <cell r="A6763" t="str">
            <v>PPA7626</v>
          </cell>
          <cell r="B6763" t="str">
            <v>9100045713</v>
          </cell>
          <cell r="C6763" t="str">
            <v>10009100045710</v>
          </cell>
          <cell r="D6763">
            <v>2.2999999999999998</v>
          </cell>
          <cell r="E6763">
            <v>0.432</v>
          </cell>
          <cell r="F6763">
            <v>11.3</v>
          </cell>
          <cell r="G6763">
            <v>3.05</v>
          </cell>
          <cell r="H6763">
            <v>11.85</v>
          </cell>
          <cell r="I6763">
            <v>4.5999999999999996</v>
          </cell>
          <cell r="J6763">
            <v>0.86399999999999999</v>
          </cell>
          <cell r="K6763">
            <v>12.875</v>
          </cell>
          <cell r="L6763">
            <v>12.375</v>
          </cell>
          <cell r="M6763">
            <v>7.25</v>
          </cell>
          <cell r="N6763">
            <v>2</v>
          </cell>
          <cell r="O6763" t="str">
            <v>US</v>
          </cell>
          <cell r="Q6763" t="str">
            <v>AHP</v>
          </cell>
          <cell r="R6763">
            <v>5</v>
          </cell>
          <cell r="S6763">
            <v>110</v>
          </cell>
          <cell r="T6763">
            <v>35.659999999999997</v>
          </cell>
          <cell r="U6763" t="str">
            <v>US$</v>
          </cell>
          <cell r="W6763" t="str">
            <v>FLT</v>
          </cell>
          <cell r="X6763" t="str">
            <v>BRN</v>
          </cell>
          <cell r="Y6763" t="str">
            <v>AIR</v>
          </cell>
          <cell r="Z6763" t="str">
            <v>AHP</v>
          </cell>
        </row>
        <row r="6764">
          <cell r="A6764" t="str">
            <v>PPA7640</v>
          </cell>
          <cell r="B6764" t="str">
            <v>9100045768</v>
          </cell>
          <cell r="C6764" t="str">
            <v>10009100045765</v>
          </cell>
          <cell r="D6764">
            <v>2.87</v>
          </cell>
          <cell r="E6764">
            <v>0.435</v>
          </cell>
          <cell r="F6764">
            <v>16.346</v>
          </cell>
          <cell r="G6764">
            <v>11.298</v>
          </cell>
          <cell r="H6764">
            <v>6.5</v>
          </cell>
          <cell r="I6764">
            <v>5.74</v>
          </cell>
          <cell r="J6764">
            <v>0.87</v>
          </cell>
          <cell r="K6764">
            <v>17.125</v>
          </cell>
          <cell r="L6764">
            <v>12.125</v>
          </cell>
          <cell r="M6764">
            <v>7.25</v>
          </cell>
          <cell r="N6764">
            <v>2</v>
          </cell>
          <cell r="O6764" t="str">
            <v>US</v>
          </cell>
          <cell r="Q6764" t="str">
            <v>AHP</v>
          </cell>
          <cell r="R6764">
            <v>5</v>
          </cell>
          <cell r="S6764">
            <v>90</v>
          </cell>
          <cell r="T6764">
            <v>41.14</v>
          </cell>
          <cell r="U6764" t="str">
            <v>US$</v>
          </cell>
          <cell r="W6764" t="str">
            <v>FLT</v>
          </cell>
          <cell r="X6764" t="str">
            <v>BRN</v>
          </cell>
          <cell r="Y6764" t="str">
            <v>AIR</v>
          </cell>
          <cell r="Z6764" t="str">
            <v>AHP</v>
          </cell>
        </row>
        <row r="6765">
          <cell r="A6765" t="str">
            <v>PPA7764</v>
          </cell>
          <cell r="B6765" t="str">
            <v>9100042200</v>
          </cell>
          <cell r="C6765" t="str">
            <v>10009100042207</v>
          </cell>
          <cell r="D6765">
            <v>1.55</v>
          </cell>
          <cell r="E6765">
            <v>0.121</v>
          </cell>
          <cell r="F6765">
            <v>8.32</v>
          </cell>
          <cell r="G6765">
            <v>8.06</v>
          </cell>
          <cell r="H6765">
            <v>2.31</v>
          </cell>
          <cell r="I6765">
            <v>3.1</v>
          </cell>
          <cell r="J6765">
            <v>0.24199999999999999</v>
          </cell>
          <cell r="K6765">
            <v>8.81</v>
          </cell>
          <cell r="L6765">
            <v>8.56</v>
          </cell>
          <cell r="M6765">
            <v>5.5</v>
          </cell>
          <cell r="N6765">
            <v>2</v>
          </cell>
          <cell r="O6765" t="str">
            <v>US</v>
          </cell>
          <cell r="Q6765" t="str">
            <v>AHP</v>
          </cell>
          <cell r="R6765">
            <v>7</v>
          </cell>
          <cell r="S6765">
            <v>280</v>
          </cell>
          <cell r="T6765">
            <v>24.34</v>
          </cell>
          <cell r="U6765" t="str">
            <v>US$</v>
          </cell>
          <cell r="W6765" t="str">
            <v>FLT</v>
          </cell>
          <cell r="X6765" t="str">
            <v>BRN</v>
          </cell>
          <cell r="Y6765" t="str">
            <v>AIR</v>
          </cell>
          <cell r="Z6765" t="str">
            <v>AHP</v>
          </cell>
        </row>
        <row r="6766">
          <cell r="A6766" t="str">
            <v>PPA8040</v>
          </cell>
          <cell r="B6766" t="str">
            <v>9100042156</v>
          </cell>
          <cell r="C6766" t="str">
            <v>10009100042153</v>
          </cell>
          <cell r="D6766">
            <v>1.1399999999999999</v>
          </cell>
          <cell r="E6766">
            <v>0.155</v>
          </cell>
          <cell r="F6766">
            <v>11.298</v>
          </cell>
          <cell r="G6766">
            <v>3.048</v>
          </cell>
          <cell r="H6766">
            <v>11.846</v>
          </cell>
          <cell r="I6766">
            <v>2.2799999999999998</v>
          </cell>
          <cell r="J6766">
            <v>0.31</v>
          </cell>
          <cell r="K6766">
            <v>12.875</v>
          </cell>
          <cell r="L6766">
            <v>12.375</v>
          </cell>
          <cell r="M6766">
            <v>7.25</v>
          </cell>
          <cell r="N6766">
            <v>2</v>
          </cell>
          <cell r="O6766" t="str">
            <v>US</v>
          </cell>
          <cell r="Q6766" t="str">
            <v>AHP</v>
          </cell>
          <cell r="R6766">
            <v>5</v>
          </cell>
          <cell r="S6766">
            <v>110</v>
          </cell>
          <cell r="T6766">
            <v>30.78</v>
          </cell>
          <cell r="U6766" t="str">
            <v>US$</v>
          </cell>
          <cell r="W6766" t="str">
            <v>FLT</v>
          </cell>
          <cell r="X6766" t="str">
            <v>BRN</v>
          </cell>
          <cell r="Y6766" t="str">
            <v>AIR</v>
          </cell>
          <cell r="Z6766" t="str">
            <v>AHP</v>
          </cell>
        </row>
        <row r="6767">
          <cell r="A6767" t="str">
            <v>PPA8133</v>
          </cell>
          <cell r="B6767" t="str">
            <v>9100042248</v>
          </cell>
          <cell r="C6767" t="str">
            <v>10009100042245</v>
          </cell>
          <cell r="D6767">
            <v>1.47</v>
          </cell>
          <cell r="E6767">
            <v>0.152</v>
          </cell>
          <cell r="F6767">
            <v>11.298</v>
          </cell>
          <cell r="G6767">
            <v>3.048</v>
          </cell>
          <cell r="H6767">
            <v>11.846</v>
          </cell>
          <cell r="I6767">
            <v>2.94</v>
          </cell>
          <cell r="J6767">
            <v>0.30399999999999999</v>
          </cell>
          <cell r="K6767">
            <v>12.875</v>
          </cell>
          <cell r="L6767">
            <v>12.375</v>
          </cell>
          <cell r="M6767">
            <v>7.25</v>
          </cell>
          <cell r="N6767">
            <v>2</v>
          </cell>
          <cell r="O6767" t="str">
            <v>US</v>
          </cell>
          <cell r="Q6767" t="str">
            <v>AHP</v>
          </cell>
          <cell r="R6767">
            <v>5</v>
          </cell>
          <cell r="S6767">
            <v>110</v>
          </cell>
          <cell r="T6767">
            <v>26.51</v>
          </cell>
          <cell r="U6767" t="str">
            <v>US$</v>
          </cell>
          <cell r="W6767" t="str">
            <v>FLT</v>
          </cell>
          <cell r="X6767" t="str">
            <v>BRN</v>
          </cell>
          <cell r="Y6767" t="str">
            <v>AIR</v>
          </cell>
          <cell r="Z6767" t="str">
            <v>AHP</v>
          </cell>
        </row>
        <row r="6768">
          <cell r="A6768" t="str">
            <v>PPA8205</v>
          </cell>
          <cell r="B6768" t="str">
            <v>9100042521</v>
          </cell>
          <cell r="C6768" t="str">
            <v>10009100042528</v>
          </cell>
          <cell r="D6768">
            <v>1.43</v>
          </cell>
          <cell r="E6768">
            <v>0.187</v>
          </cell>
          <cell r="F6768">
            <v>7.56</v>
          </cell>
          <cell r="G6768">
            <v>2.31</v>
          </cell>
          <cell r="H6768">
            <v>14.13</v>
          </cell>
          <cell r="I6768">
            <v>2.86</v>
          </cell>
          <cell r="J6768">
            <v>0.374</v>
          </cell>
          <cell r="K6768">
            <v>14.63</v>
          </cell>
          <cell r="L6768">
            <v>8.06</v>
          </cell>
          <cell r="M6768">
            <v>5.5</v>
          </cell>
          <cell r="N6768">
            <v>2</v>
          </cell>
          <cell r="O6768" t="str">
            <v>US</v>
          </cell>
          <cell r="Q6768" t="str">
            <v>AHP</v>
          </cell>
          <cell r="R6768">
            <v>7</v>
          </cell>
          <cell r="S6768">
            <v>210</v>
          </cell>
          <cell r="T6768">
            <v>30.49</v>
          </cell>
          <cell r="U6768" t="str">
            <v>US$</v>
          </cell>
          <cell r="W6768" t="str">
            <v>FLT</v>
          </cell>
          <cell r="X6768" t="str">
            <v>BRN</v>
          </cell>
          <cell r="Y6768" t="str">
            <v>AIR</v>
          </cell>
          <cell r="Z6768" t="str">
            <v>AHP</v>
          </cell>
        </row>
        <row r="6769">
          <cell r="A6769" t="str">
            <v>PPA8221</v>
          </cell>
          <cell r="B6769" t="str">
            <v>9100041951</v>
          </cell>
          <cell r="C6769" t="str">
            <v>10009100041958</v>
          </cell>
          <cell r="D6769">
            <v>1.71</v>
          </cell>
          <cell r="E6769">
            <v>0.187</v>
          </cell>
          <cell r="F6769">
            <v>13.38</v>
          </cell>
          <cell r="G6769">
            <v>8.06</v>
          </cell>
          <cell r="H6769">
            <v>2.06</v>
          </cell>
          <cell r="I6769">
            <v>3.42</v>
          </cell>
          <cell r="J6769">
            <v>0.374</v>
          </cell>
          <cell r="K6769">
            <v>13.88</v>
          </cell>
          <cell r="L6769">
            <v>8.56</v>
          </cell>
          <cell r="M6769">
            <v>5.5</v>
          </cell>
          <cell r="N6769">
            <v>2</v>
          </cell>
          <cell r="O6769" t="str">
            <v>US</v>
          </cell>
          <cell r="Q6769" t="str">
            <v>AHP</v>
          </cell>
          <cell r="R6769">
            <v>7</v>
          </cell>
          <cell r="S6769">
            <v>224</v>
          </cell>
          <cell r="T6769">
            <v>27.91</v>
          </cell>
          <cell r="U6769" t="str">
            <v>US$</v>
          </cell>
          <cell r="W6769" t="str">
            <v>FLT</v>
          </cell>
          <cell r="X6769" t="str">
            <v>BRN</v>
          </cell>
          <cell r="Y6769" t="str">
            <v>AIR</v>
          </cell>
          <cell r="Z6769" t="str">
            <v>AHP</v>
          </cell>
        </row>
        <row r="6770">
          <cell r="A6770" t="str">
            <v>PPA8243</v>
          </cell>
          <cell r="B6770" t="str">
            <v>9100041814</v>
          </cell>
          <cell r="C6770" t="str">
            <v>10009100041811</v>
          </cell>
          <cell r="D6770">
            <v>1.68</v>
          </cell>
          <cell r="E6770">
            <v>0.155</v>
          </cell>
          <cell r="F6770">
            <v>9.8800000000000008</v>
          </cell>
          <cell r="G6770">
            <v>8.06</v>
          </cell>
          <cell r="H6770">
            <v>2.56</v>
          </cell>
          <cell r="I6770">
            <v>3.36</v>
          </cell>
          <cell r="J6770">
            <v>0.31</v>
          </cell>
          <cell r="K6770">
            <v>10.5</v>
          </cell>
          <cell r="L6770">
            <v>8.56</v>
          </cell>
          <cell r="M6770">
            <v>6</v>
          </cell>
          <cell r="N6770">
            <v>2</v>
          </cell>
          <cell r="O6770" t="str">
            <v>US</v>
          </cell>
          <cell r="Q6770" t="str">
            <v>AHP</v>
          </cell>
          <cell r="R6770">
            <v>7</v>
          </cell>
          <cell r="S6770">
            <v>266</v>
          </cell>
          <cell r="T6770">
            <v>36.299999999999997</v>
          </cell>
          <cell r="U6770" t="str">
            <v>US$</v>
          </cell>
          <cell r="W6770" t="str">
            <v>FLT</v>
          </cell>
          <cell r="X6770" t="str">
            <v>BRN</v>
          </cell>
          <cell r="Y6770" t="str">
            <v>AIR</v>
          </cell>
          <cell r="Z6770" t="str">
            <v>AHP</v>
          </cell>
        </row>
        <row r="6771">
          <cell r="A6771" t="str">
            <v>PPA8602</v>
          </cell>
          <cell r="B6771" t="str">
            <v>9100042606</v>
          </cell>
          <cell r="C6771" t="str">
            <v>10009100042603</v>
          </cell>
          <cell r="D6771">
            <v>2.19</v>
          </cell>
          <cell r="E6771">
            <v>0.21299999999999999</v>
          </cell>
          <cell r="F6771">
            <v>11.298</v>
          </cell>
          <cell r="G6771">
            <v>3.0979999999999999</v>
          </cell>
          <cell r="H6771">
            <v>16.346</v>
          </cell>
          <cell r="I6771">
            <v>4.38</v>
          </cell>
          <cell r="J6771">
            <v>0.42599999999999999</v>
          </cell>
          <cell r="K6771">
            <v>17.125</v>
          </cell>
          <cell r="L6771">
            <v>12.125</v>
          </cell>
          <cell r="M6771">
            <v>7.25</v>
          </cell>
          <cell r="N6771">
            <v>2</v>
          </cell>
          <cell r="O6771" t="str">
            <v>US</v>
          </cell>
          <cell r="Q6771" t="str">
            <v>AHP</v>
          </cell>
          <cell r="R6771">
            <v>5</v>
          </cell>
          <cell r="S6771">
            <v>90</v>
          </cell>
          <cell r="T6771">
            <v>30.49</v>
          </cell>
          <cell r="U6771" t="str">
            <v>US$</v>
          </cell>
          <cell r="W6771" t="str">
            <v>FLT</v>
          </cell>
          <cell r="X6771" t="str">
            <v>BRN</v>
          </cell>
          <cell r="Y6771" t="str">
            <v>AIR</v>
          </cell>
          <cell r="Z6771" t="str">
            <v>AHP</v>
          </cell>
        </row>
        <row r="6772">
          <cell r="A6772" t="str">
            <v>PPA8606</v>
          </cell>
          <cell r="B6772" t="str">
            <v>9100042231</v>
          </cell>
          <cell r="C6772" t="str">
            <v>10009100042238</v>
          </cell>
          <cell r="D6772">
            <v>1.21</v>
          </cell>
          <cell r="E6772">
            <v>0.14699999999999999</v>
          </cell>
          <cell r="F6772">
            <v>11.13</v>
          </cell>
          <cell r="G6772">
            <v>8.06</v>
          </cell>
          <cell r="H6772">
            <v>2.31</v>
          </cell>
          <cell r="I6772">
            <v>2.42</v>
          </cell>
          <cell r="J6772">
            <v>0.29399999999999998</v>
          </cell>
          <cell r="K6772">
            <v>11.69</v>
          </cell>
          <cell r="L6772">
            <v>8.56</v>
          </cell>
          <cell r="M6772">
            <v>5.38</v>
          </cell>
          <cell r="N6772">
            <v>2</v>
          </cell>
          <cell r="O6772" t="str">
            <v>US</v>
          </cell>
          <cell r="Q6772" t="str">
            <v>AHP</v>
          </cell>
          <cell r="R6772">
            <v>8</v>
          </cell>
          <cell r="S6772">
            <v>288</v>
          </cell>
          <cell r="T6772">
            <v>24.71</v>
          </cell>
          <cell r="U6772" t="str">
            <v>US$</v>
          </cell>
          <cell r="W6772" t="str">
            <v>FLT</v>
          </cell>
          <cell r="X6772" t="str">
            <v>BRN</v>
          </cell>
          <cell r="Y6772" t="str">
            <v>AIR</v>
          </cell>
          <cell r="Z6772" t="str">
            <v>AHP</v>
          </cell>
        </row>
        <row r="6773">
          <cell r="A6773" t="str">
            <v>PPA8755A</v>
          </cell>
          <cell r="B6773" t="str">
            <v>9100045744</v>
          </cell>
          <cell r="C6773" t="str">
            <v>10009100045741</v>
          </cell>
          <cell r="D6773">
            <v>2.6850000000000001</v>
          </cell>
          <cell r="E6773">
            <v>0.42899999999999999</v>
          </cell>
          <cell r="F6773">
            <v>16.346</v>
          </cell>
          <cell r="G6773">
            <v>11.298</v>
          </cell>
          <cell r="H6773">
            <v>3.048</v>
          </cell>
          <cell r="I6773">
            <v>5.37</v>
          </cell>
          <cell r="J6773">
            <v>0.85799999999999998</v>
          </cell>
          <cell r="K6773">
            <v>17.125</v>
          </cell>
          <cell r="L6773">
            <v>12.125</v>
          </cell>
          <cell r="M6773">
            <v>7.25</v>
          </cell>
          <cell r="N6773">
            <v>2</v>
          </cell>
          <cell r="O6773" t="str">
            <v>US</v>
          </cell>
          <cell r="Q6773" t="str">
            <v>AHP</v>
          </cell>
          <cell r="R6773">
            <v>5</v>
          </cell>
          <cell r="S6773">
            <v>90</v>
          </cell>
          <cell r="T6773">
            <v>30.49</v>
          </cell>
          <cell r="U6773" t="str">
            <v>US$</v>
          </cell>
          <cell r="W6773" t="str">
            <v>FLT</v>
          </cell>
          <cell r="X6773" t="str">
            <v>BRN</v>
          </cell>
          <cell r="Y6773" t="str">
            <v>AIR</v>
          </cell>
          <cell r="Z6773" t="str">
            <v>AHP</v>
          </cell>
        </row>
        <row r="6774">
          <cell r="A6774" t="str">
            <v>PPA8756</v>
          </cell>
          <cell r="B6774" t="str">
            <v>9100041913</v>
          </cell>
          <cell r="C6774" t="str">
            <v>10009100041910</v>
          </cell>
          <cell r="D6774">
            <v>2.4500000000000002</v>
          </cell>
          <cell r="E6774">
            <v>0.23499999999999999</v>
          </cell>
          <cell r="F6774">
            <v>12.38</v>
          </cell>
          <cell r="G6774">
            <v>10.06</v>
          </cell>
          <cell r="H6774">
            <v>2.56</v>
          </cell>
          <cell r="I6774">
            <v>4.9000000000000004</v>
          </cell>
          <cell r="J6774">
            <v>0.47</v>
          </cell>
          <cell r="K6774">
            <v>13</v>
          </cell>
          <cell r="L6774">
            <v>10.63</v>
          </cell>
          <cell r="M6774">
            <v>6</v>
          </cell>
          <cell r="N6774">
            <v>2</v>
          </cell>
          <cell r="O6774" t="str">
            <v>US</v>
          </cell>
          <cell r="Q6774" t="str">
            <v>AHP</v>
          </cell>
          <cell r="R6774">
            <v>7</v>
          </cell>
          <cell r="S6774">
            <v>168</v>
          </cell>
          <cell r="T6774">
            <v>30.49</v>
          </cell>
          <cell r="U6774" t="str">
            <v>US$</v>
          </cell>
          <cell r="W6774" t="str">
            <v>FLT</v>
          </cell>
          <cell r="X6774" t="str">
            <v>BRN</v>
          </cell>
          <cell r="Y6774" t="str">
            <v>AIR</v>
          </cell>
          <cell r="Z6774" t="str">
            <v>AHP</v>
          </cell>
        </row>
        <row r="6775">
          <cell r="A6775" t="str">
            <v>PPA8925</v>
          </cell>
          <cell r="B6775" t="str">
            <v>9100042163</v>
          </cell>
          <cell r="C6775" t="str">
            <v>10009100042160</v>
          </cell>
          <cell r="D6775">
            <v>1.94</v>
          </cell>
          <cell r="E6775">
            <v>0.22500000000000001</v>
          </cell>
          <cell r="F6775">
            <v>14.13</v>
          </cell>
          <cell r="G6775">
            <v>7.56</v>
          </cell>
          <cell r="H6775">
            <v>2.31</v>
          </cell>
          <cell r="I6775">
            <v>3.88</v>
          </cell>
          <cell r="J6775">
            <v>0.45</v>
          </cell>
          <cell r="K6775">
            <v>14.63</v>
          </cell>
          <cell r="L6775">
            <v>8.06</v>
          </cell>
          <cell r="M6775">
            <v>5.5</v>
          </cell>
          <cell r="N6775">
            <v>2</v>
          </cell>
          <cell r="O6775" t="str">
            <v>US</v>
          </cell>
          <cell r="Q6775" t="str">
            <v>AHP</v>
          </cell>
          <cell r="R6775">
            <v>7</v>
          </cell>
          <cell r="S6775">
            <v>210</v>
          </cell>
          <cell r="T6775">
            <v>28.5</v>
          </cell>
          <cell r="U6775" t="str">
            <v>US$</v>
          </cell>
          <cell r="W6775" t="str">
            <v>FLT</v>
          </cell>
          <cell r="X6775" t="str">
            <v>BRN</v>
          </cell>
          <cell r="Y6775" t="str">
            <v>AIR</v>
          </cell>
          <cell r="Z6775" t="str">
            <v>AHP</v>
          </cell>
        </row>
        <row r="6776">
          <cell r="A6776" t="str">
            <v>PPA9400</v>
          </cell>
          <cell r="B6776" t="str">
            <v>9100045775</v>
          </cell>
          <cell r="C6776" t="str">
            <v>10009100045772</v>
          </cell>
          <cell r="D6776">
            <v>2</v>
          </cell>
          <cell r="E6776">
            <v>0.182</v>
          </cell>
          <cell r="F6776">
            <v>16.346</v>
          </cell>
          <cell r="G6776">
            <v>11.298</v>
          </cell>
          <cell r="H6776">
            <v>3.048</v>
          </cell>
          <cell r="I6776">
            <v>4</v>
          </cell>
          <cell r="J6776">
            <v>0.36399999999999999</v>
          </cell>
          <cell r="K6776">
            <v>17.125</v>
          </cell>
          <cell r="L6776">
            <v>12.125</v>
          </cell>
          <cell r="M6776">
            <v>7.25</v>
          </cell>
          <cell r="N6776">
            <v>2</v>
          </cell>
          <cell r="O6776" t="str">
            <v>US</v>
          </cell>
          <cell r="Q6776" t="str">
            <v>AHP</v>
          </cell>
          <cell r="R6776">
            <v>5</v>
          </cell>
          <cell r="S6776">
            <v>90</v>
          </cell>
          <cell r="T6776">
            <v>28.5</v>
          </cell>
          <cell r="U6776" t="str">
            <v>US$</v>
          </cell>
          <cell r="W6776" t="str">
            <v>FLT</v>
          </cell>
          <cell r="X6776" t="str">
            <v>BRN</v>
          </cell>
          <cell r="Y6776" t="str">
            <v>AIR</v>
          </cell>
          <cell r="Z6776" t="str">
            <v>AHP</v>
          </cell>
        </row>
        <row r="6777">
          <cell r="A6777" t="str">
            <v>PPA9401</v>
          </cell>
          <cell r="B6777" t="str">
            <v>9100045706</v>
          </cell>
          <cell r="C6777" t="str">
            <v>10009100045703</v>
          </cell>
          <cell r="D6777">
            <v>2.74</v>
          </cell>
          <cell r="E6777">
            <v>0.42699999999999999</v>
          </cell>
          <cell r="F6777">
            <v>16.346</v>
          </cell>
          <cell r="G6777">
            <v>11.298</v>
          </cell>
          <cell r="H6777">
            <v>3.048</v>
          </cell>
          <cell r="I6777">
            <v>5.48</v>
          </cell>
          <cell r="J6777">
            <v>0.85399999999999998</v>
          </cell>
          <cell r="K6777">
            <v>17.125</v>
          </cell>
          <cell r="L6777">
            <v>12.125</v>
          </cell>
          <cell r="M6777">
            <v>7.25</v>
          </cell>
          <cell r="N6777">
            <v>2</v>
          </cell>
          <cell r="O6777" t="str">
            <v>US</v>
          </cell>
          <cell r="Q6777" t="str">
            <v>AHP</v>
          </cell>
          <cell r="R6777">
            <v>5</v>
          </cell>
          <cell r="S6777">
            <v>90</v>
          </cell>
          <cell r="T6777">
            <v>26.39</v>
          </cell>
          <cell r="U6777" t="str">
            <v>US$</v>
          </cell>
          <cell r="W6777" t="str">
            <v>FLT</v>
          </cell>
          <cell r="X6777" t="str">
            <v>BRN</v>
          </cell>
          <cell r="Y6777" t="str">
            <v>AIR</v>
          </cell>
          <cell r="Z6777" t="str">
            <v>AHP</v>
          </cell>
        </row>
        <row r="6778">
          <cell r="A6778" t="str">
            <v>PPA9589</v>
          </cell>
          <cell r="B6778" t="str">
            <v>9100045751</v>
          </cell>
          <cell r="C6778" t="str">
            <v>10009100045758</v>
          </cell>
          <cell r="D6778">
            <v>2.38</v>
          </cell>
          <cell r="E6778">
            <v>0.36199999999999999</v>
          </cell>
          <cell r="F6778">
            <v>11.846</v>
          </cell>
          <cell r="G6778">
            <v>11.298</v>
          </cell>
          <cell r="H6778">
            <v>3.048</v>
          </cell>
          <cell r="I6778">
            <v>4.76</v>
          </cell>
          <cell r="J6778">
            <v>0.72399999999999998</v>
          </cell>
          <cell r="K6778">
            <v>12.875</v>
          </cell>
          <cell r="L6778">
            <v>12.375</v>
          </cell>
          <cell r="M6778">
            <v>7.25</v>
          </cell>
          <cell r="N6778">
            <v>2</v>
          </cell>
          <cell r="O6778" t="str">
            <v>US</v>
          </cell>
          <cell r="Q6778" t="str">
            <v>AHP</v>
          </cell>
          <cell r="R6778">
            <v>5</v>
          </cell>
          <cell r="S6778">
            <v>110</v>
          </cell>
          <cell r="T6778">
            <v>34.86</v>
          </cell>
          <cell r="U6778" t="str">
            <v>US$</v>
          </cell>
          <cell r="W6778" t="str">
            <v>FLT</v>
          </cell>
          <cell r="X6778" t="str">
            <v>BRN</v>
          </cell>
          <cell r="Y6778" t="str">
            <v>AIR</v>
          </cell>
          <cell r="Z6778" t="str">
            <v>AHP</v>
          </cell>
        </row>
        <row r="6779">
          <cell r="A6779" t="str">
            <v>PPA9687</v>
          </cell>
          <cell r="B6779" t="str">
            <v>9100045720</v>
          </cell>
          <cell r="C6779" t="str">
            <v>10009100045727</v>
          </cell>
          <cell r="D6779">
            <v>1.49</v>
          </cell>
          <cell r="E6779">
            <v>0.33</v>
          </cell>
          <cell r="F6779">
            <v>11.846</v>
          </cell>
          <cell r="G6779">
            <v>11.298</v>
          </cell>
          <cell r="H6779">
            <v>3.048</v>
          </cell>
          <cell r="I6779">
            <v>2.98</v>
          </cell>
          <cell r="J6779">
            <v>0.66</v>
          </cell>
          <cell r="K6779">
            <v>12.875</v>
          </cell>
          <cell r="L6779">
            <v>12.375</v>
          </cell>
          <cell r="M6779">
            <v>7.25</v>
          </cell>
          <cell r="N6779">
            <v>2</v>
          </cell>
          <cell r="O6779" t="str">
            <v>US</v>
          </cell>
          <cell r="Q6779" t="str">
            <v>AHP</v>
          </cell>
          <cell r="R6779">
            <v>5</v>
          </cell>
          <cell r="S6779">
            <v>110</v>
          </cell>
          <cell r="T6779">
            <v>32.200000000000003</v>
          </cell>
          <cell r="U6779" t="str">
            <v>US$</v>
          </cell>
          <cell r="W6779" t="str">
            <v>FLT</v>
          </cell>
          <cell r="X6779" t="str">
            <v>BRN</v>
          </cell>
          <cell r="Y6779" t="str">
            <v>AIR</v>
          </cell>
          <cell r="Z6779" t="str">
            <v>AHP</v>
          </cell>
        </row>
        <row r="6780">
          <cell r="A6780" t="str">
            <v>PPA9762</v>
          </cell>
          <cell r="B6780" t="str">
            <v>9100045799</v>
          </cell>
          <cell r="C6780" t="str">
            <v>10009100045796</v>
          </cell>
          <cell r="D6780">
            <v>1.84</v>
          </cell>
          <cell r="E6780">
            <v>0.33500000000000002</v>
          </cell>
          <cell r="F6780">
            <v>11.846</v>
          </cell>
          <cell r="G6780">
            <v>11.298</v>
          </cell>
          <cell r="H6780">
            <v>3.048</v>
          </cell>
          <cell r="I6780">
            <v>3.68</v>
          </cell>
          <cell r="J6780">
            <v>0.67</v>
          </cell>
          <cell r="K6780">
            <v>12.875</v>
          </cell>
          <cell r="L6780">
            <v>12.375</v>
          </cell>
          <cell r="M6780">
            <v>7.25</v>
          </cell>
          <cell r="N6780">
            <v>2</v>
          </cell>
          <cell r="O6780" t="str">
            <v>US</v>
          </cell>
          <cell r="Q6780" t="str">
            <v>AHP</v>
          </cell>
          <cell r="R6780">
            <v>5</v>
          </cell>
          <cell r="S6780">
            <v>110</v>
          </cell>
          <cell r="T6780">
            <v>23.04</v>
          </cell>
          <cell r="U6780" t="str">
            <v>US$</v>
          </cell>
          <cell r="W6780" t="str">
            <v>FLT</v>
          </cell>
          <cell r="X6780" t="str">
            <v>BRN</v>
          </cell>
          <cell r="Y6780" t="str">
            <v>AIR</v>
          </cell>
          <cell r="Z6780" t="str">
            <v>AHP</v>
          </cell>
        </row>
        <row r="6781">
          <cell r="A6781" t="str">
            <v>PPA9838</v>
          </cell>
          <cell r="B6781" t="str">
            <v>9100045805</v>
          </cell>
          <cell r="C6781" t="str">
            <v>10009100045802</v>
          </cell>
          <cell r="D6781">
            <v>1.92</v>
          </cell>
          <cell r="E6781">
            <v>0.33300000000000002</v>
          </cell>
          <cell r="F6781">
            <v>11.846</v>
          </cell>
          <cell r="G6781">
            <v>11.298</v>
          </cell>
          <cell r="H6781">
            <v>3.048</v>
          </cell>
          <cell r="I6781">
            <v>3.84</v>
          </cell>
          <cell r="J6781">
            <v>0.66600000000000004</v>
          </cell>
          <cell r="K6781">
            <v>12.875</v>
          </cell>
          <cell r="L6781">
            <v>12.375</v>
          </cell>
          <cell r="M6781">
            <v>7.25</v>
          </cell>
          <cell r="N6781">
            <v>2</v>
          </cell>
          <cell r="O6781" t="str">
            <v>US</v>
          </cell>
          <cell r="Q6781" t="str">
            <v>AHP</v>
          </cell>
          <cell r="R6781">
            <v>5</v>
          </cell>
          <cell r="S6781">
            <v>110</v>
          </cell>
          <cell r="T6781">
            <v>21.18</v>
          </cell>
          <cell r="U6781" t="str">
            <v>US$</v>
          </cell>
          <cell r="W6781" t="str">
            <v>FLT</v>
          </cell>
          <cell r="X6781" t="str">
            <v>BRN</v>
          </cell>
          <cell r="Y6781" t="str">
            <v>AIR</v>
          </cell>
          <cell r="Z6781" t="str">
            <v>AHP</v>
          </cell>
        </row>
        <row r="6782">
          <cell r="A6782" t="str">
            <v>PPA9895</v>
          </cell>
          <cell r="B6782" t="str">
            <v>9100045782</v>
          </cell>
          <cell r="C6782" t="str">
            <v>10009100045789</v>
          </cell>
          <cell r="D6782">
            <v>1.93</v>
          </cell>
          <cell r="E6782">
            <v>0.33800000000000002</v>
          </cell>
          <cell r="F6782">
            <v>11.846</v>
          </cell>
          <cell r="G6782">
            <v>11.298</v>
          </cell>
          <cell r="H6782">
            <v>3.048</v>
          </cell>
          <cell r="I6782">
            <v>3.86</v>
          </cell>
          <cell r="J6782">
            <v>0.67600000000000005</v>
          </cell>
          <cell r="K6782">
            <v>12.875</v>
          </cell>
          <cell r="L6782">
            <v>12.375</v>
          </cell>
          <cell r="M6782">
            <v>7.25</v>
          </cell>
          <cell r="N6782">
            <v>2</v>
          </cell>
          <cell r="O6782" t="str">
            <v>US</v>
          </cell>
          <cell r="Q6782" t="str">
            <v>AHP</v>
          </cell>
          <cell r="R6782">
            <v>5</v>
          </cell>
          <cell r="S6782">
            <v>110</v>
          </cell>
          <cell r="T6782">
            <v>22.15</v>
          </cell>
          <cell r="U6782" t="str">
            <v>US$</v>
          </cell>
          <cell r="W6782" t="str">
            <v>FLT</v>
          </cell>
          <cell r="X6782" t="str">
            <v>BRN</v>
          </cell>
          <cell r="Y6782" t="str">
            <v>AIR</v>
          </cell>
          <cell r="Z6782" t="str">
            <v>AHP</v>
          </cell>
        </row>
        <row r="6783">
          <cell r="A6783" t="str">
            <v>PR11081</v>
          </cell>
          <cell r="D6783">
            <v>0</v>
          </cell>
          <cell r="E6783">
            <v>0</v>
          </cell>
          <cell r="F6783">
            <v>0</v>
          </cell>
          <cell r="G6783">
            <v>0</v>
          </cell>
          <cell r="H6783">
            <v>0</v>
          </cell>
          <cell r="I6783">
            <v>0</v>
          </cell>
          <cell r="J6783">
            <v>0</v>
          </cell>
          <cell r="K6783">
            <v>0</v>
          </cell>
          <cell r="L6783">
            <v>0</v>
          </cell>
          <cell r="M6783">
            <v>0</v>
          </cell>
          <cell r="N6783">
            <v>0</v>
          </cell>
          <cell r="O6783" t="str">
            <v>US</v>
          </cell>
          <cell r="P6783" t="str">
            <v>RA</v>
          </cell>
          <cell r="Q6783" t="str">
            <v>HDO</v>
          </cell>
          <cell r="R6783">
            <v>0</v>
          </cell>
          <cell r="S6783">
            <v>0</v>
          </cell>
          <cell r="T6783">
            <v>0</v>
          </cell>
          <cell r="V6783" t="str">
            <v>EA</v>
          </cell>
          <cell r="W6783" t="str">
            <v>FLT</v>
          </cell>
          <cell r="X6783" t="str">
            <v>BRN</v>
          </cell>
          <cell r="Y6783" t="str">
            <v>FOT</v>
          </cell>
          <cell r="Z6783" t="str">
            <v>HDO</v>
          </cell>
        </row>
        <row r="6784">
          <cell r="A6784" t="str">
            <v>PR11082</v>
          </cell>
          <cell r="D6784">
            <v>0</v>
          </cell>
          <cell r="E6784">
            <v>0</v>
          </cell>
          <cell r="F6784">
            <v>0</v>
          </cell>
          <cell r="G6784">
            <v>0</v>
          </cell>
          <cell r="H6784">
            <v>0</v>
          </cell>
          <cell r="I6784">
            <v>0</v>
          </cell>
          <cell r="J6784">
            <v>0</v>
          </cell>
          <cell r="K6784">
            <v>0</v>
          </cell>
          <cell r="L6784">
            <v>0</v>
          </cell>
          <cell r="M6784">
            <v>0</v>
          </cell>
          <cell r="N6784">
            <v>0</v>
          </cell>
          <cell r="O6784" t="str">
            <v>US</v>
          </cell>
          <cell r="P6784" t="str">
            <v>RA</v>
          </cell>
          <cell r="Q6784" t="str">
            <v>HDO</v>
          </cell>
          <cell r="R6784">
            <v>0</v>
          </cell>
          <cell r="S6784">
            <v>0</v>
          </cell>
          <cell r="T6784">
            <v>0</v>
          </cell>
          <cell r="V6784" t="str">
            <v>EA</v>
          </cell>
          <cell r="W6784" t="str">
            <v>FLT</v>
          </cell>
          <cell r="X6784" t="str">
            <v>BRN</v>
          </cell>
          <cell r="Y6784" t="str">
            <v>FOT</v>
          </cell>
          <cell r="Z6784" t="str">
            <v>HDO</v>
          </cell>
        </row>
        <row r="6785">
          <cell r="A6785" t="str">
            <v>PR11083</v>
          </cell>
          <cell r="D6785">
            <v>0</v>
          </cell>
          <cell r="E6785">
            <v>0</v>
          </cell>
          <cell r="F6785">
            <v>0</v>
          </cell>
          <cell r="G6785">
            <v>0</v>
          </cell>
          <cell r="H6785">
            <v>0</v>
          </cell>
          <cell r="I6785">
            <v>0</v>
          </cell>
          <cell r="J6785">
            <v>0</v>
          </cell>
          <cell r="K6785">
            <v>0</v>
          </cell>
          <cell r="L6785">
            <v>0</v>
          </cell>
          <cell r="M6785">
            <v>0</v>
          </cell>
          <cell r="N6785">
            <v>0</v>
          </cell>
          <cell r="O6785" t="str">
            <v>US</v>
          </cell>
          <cell r="P6785" t="str">
            <v>RA</v>
          </cell>
          <cell r="Q6785" t="str">
            <v>HDO</v>
          </cell>
          <cell r="R6785">
            <v>0</v>
          </cell>
          <cell r="S6785">
            <v>0</v>
          </cell>
          <cell r="T6785">
            <v>0</v>
          </cell>
          <cell r="V6785" t="str">
            <v>EA</v>
          </cell>
          <cell r="W6785" t="str">
            <v>FLT</v>
          </cell>
          <cell r="X6785" t="str">
            <v>BRN</v>
          </cell>
          <cell r="Y6785" t="str">
            <v>FOT</v>
          </cell>
          <cell r="Z6785" t="str">
            <v>HDO</v>
          </cell>
        </row>
        <row r="6786">
          <cell r="A6786" t="str">
            <v>PR3304</v>
          </cell>
          <cell r="B6786" t="str">
            <v>9100401663</v>
          </cell>
          <cell r="C6786" t="str">
            <v>10009100401660</v>
          </cell>
          <cell r="D6786">
            <v>1.4079999999999999</v>
          </cell>
          <cell r="E6786">
            <v>7.5999999999999998E-2</v>
          </cell>
          <cell r="F6786">
            <v>3.9769999999999999</v>
          </cell>
          <cell r="G6786">
            <v>3.9769999999999999</v>
          </cell>
          <cell r="H6786">
            <v>4.165</v>
          </cell>
          <cell r="I6786">
            <v>16.896000000000001</v>
          </cell>
          <cell r="J6786">
            <v>0.91200000000000003</v>
          </cell>
          <cell r="K6786">
            <v>16.5</v>
          </cell>
          <cell r="L6786">
            <v>12.561999999999999</v>
          </cell>
          <cell r="M6786">
            <v>5.0620000000000003</v>
          </cell>
          <cell r="N6786">
            <v>12</v>
          </cell>
          <cell r="O6786" t="str">
            <v>US</v>
          </cell>
          <cell r="P6786" t="str">
            <v>RA</v>
          </cell>
          <cell r="Q6786" t="str">
            <v>HDO</v>
          </cell>
          <cell r="R6786">
            <v>6</v>
          </cell>
          <cell r="S6786">
            <v>720</v>
          </cell>
          <cell r="T6786">
            <v>11.87</v>
          </cell>
          <cell r="U6786" t="str">
            <v>US$</v>
          </cell>
          <cell r="V6786" t="str">
            <v>EA</v>
          </cell>
          <cell r="W6786" t="str">
            <v>FLT</v>
          </cell>
          <cell r="X6786" t="str">
            <v>BRN</v>
          </cell>
          <cell r="Y6786" t="str">
            <v>FOT</v>
          </cell>
          <cell r="Z6786" t="str">
            <v>HDO</v>
          </cell>
        </row>
        <row r="6787">
          <cell r="A6787" t="str">
            <v>PR3383</v>
          </cell>
          <cell r="B6787" t="str">
            <v>9100402370</v>
          </cell>
          <cell r="C6787" t="str">
            <v>10009100402377</v>
          </cell>
          <cell r="D6787">
            <v>1.1830000000000001</v>
          </cell>
          <cell r="E6787">
            <v>5.2999999999999999E-2</v>
          </cell>
          <cell r="F6787">
            <v>3.8519999999999999</v>
          </cell>
          <cell r="G6787">
            <v>3.8519999999999999</v>
          </cell>
          <cell r="H6787">
            <v>5.7670000000000003</v>
          </cell>
          <cell r="I6787">
            <v>14.196</v>
          </cell>
          <cell r="J6787">
            <v>0.63600000000000001</v>
          </cell>
          <cell r="K6787">
            <v>16.187000000000001</v>
          </cell>
          <cell r="L6787">
            <v>12.25</v>
          </cell>
          <cell r="M6787">
            <v>6.625</v>
          </cell>
          <cell r="N6787">
            <v>12</v>
          </cell>
          <cell r="O6787" t="str">
            <v>US</v>
          </cell>
          <cell r="Q6787" t="str">
            <v>HDO</v>
          </cell>
          <cell r="R6787">
            <v>6</v>
          </cell>
          <cell r="S6787">
            <v>720</v>
          </cell>
          <cell r="T6787">
            <v>11.02</v>
          </cell>
          <cell r="U6787" t="str">
            <v>US$</v>
          </cell>
          <cell r="W6787" t="str">
            <v>FLT</v>
          </cell>
          <cell r="X6787" t="str">
            <v>BRN</v>
          </cell>
          <cell r="Y6787" t="str">
            <v>FOT</v>
          </cell>
          <cell r="Z6787" t="str">
            <v>HDO</v>
          </cell>
        </row>
        <row r="6788">
          <cell r="A6788" t="str">
            <v>PR3383</v>
          </cell>
          <cell r="B6788" t="str">
            <v>9100402370</v>
          </cell>
          <cell r="C6788" t="str">
            <v>50009100402375</v>
          </cell>
          <cell r="D6788">
            <v>1.1419999999999999</v>
          </cell>
          <cell r="E6788">
            <v>6.2E-2</v>
          </cell>
          <cell r="F6788">
            <v>3.8519999999999999</v>
          </cell>
          <cell r="G6788">
            <v>3.8519999999999999</v>
          </cell>
          <cell r="H6788">
            <v>5.7670000000000003</v>
          </cell>
          <cell r="I6788">
            <v>13.704000000000001</v>
          </cell>
          <cell r="J6788">
            <v>0.372</v>
          </cell>
          <cell r="K6788">
            <v>16.187000000000001</v>
          </cell>
          <cell r="L6788">
            <v>12.25</v>
          </cell>
          <cell r="M6788">
            <v>6.625</v>
          </cell>
          <cell r="N6788">
            <v>12</v>
          </cell>
          <cell r="O6788" t="str">
            <v>US</v>
          </cell>
          <cell r="P6788" t="str">
            <v>RA</v>
          </cell>
          <cell r="Q6788" t="str">
            <v>HDO</v>
          </cell>
          <cell r="R6788">
            <v>6</v>
          </cell>
          <cell r="S6788">
            <v>720</v>
          </cell>
          <cell r="T6788">
            <v>11.02</v>
          </cell>
          <cell r="U6788" t="str">
            <v>US$</v>
          </cell>
          <cell r="V6788" t="str">
            <v>EA</v>
          </cell>
          <cell r="W6788" t="str">
            <v>FLT</v>
          </cell>
          <cell r="X6788" t="str">
            <v>BRN</v>
          </cell>
          <cell r="Y6788" t="str">
            <v>FOT</v>
          </cell>
          <cell r="Z6788" t="str">
            <v>HDO</v>
          </cell>
        </row>
        <row r="6789">
          <cell r="A6789" t="str">
            <v>PR3414</v>
          </cell>
          <cell r="B6789" t="str">
            <v>9100401465</v>
          </cell>
          <cell r="C6789" t="str">
            <v>10009100401462</v>
          </cell>
          <cell r="D6789">
            <v>1.508</v>
          </cell>
          <cell r="E6789">
            <v>4.2999999999999997E-2</v>
          </cell>
          <cell r="F6789">
            <v>3.9169999999999998</v>
          </cell>
          <cell r="G6789">
            <v>3.9169999999999998</v>
          </cell>
          <cell r="H6789">
            <v>5.7089999999999996</v>
          </cell>
          <cell r="I6789">
            <v>18.096</v>
          </cell>
          <cell r="J6789">
            <v>0.51600000000000001</v>
          </cell>
          <cell r="K6789">
            <v>16.5</v>
          </cell>
          <cell r="L6789">
            <v>12.5</v>
          </cell>
          <cell r="M6789">
            <v>6.625</v>
          </cell>
          <cell r="N6789">
            <v>12</v>
          </cell>
          <cell r="O6789" t="str">
            <v>US</v>
          </cell>
          <cell r="P6789" t="str">
            <v>RA</v>
          </cell>
          <cell r="Q6789" t="str">
            <v>HDO</v>
          </cell>
          <cell r="R6789">
            <v>5</v>
          </cell>
          <cell r="S6789">
            <v>600</v>
          </cell>
          <cell r="T6789">
            <v>18.489999999999998</v>
          </cell>
          <cell r="U6789" t="str">
            <v>US$</v>
          </cell>
          <cell r="V6789" t="str">
            <v>EA</v>
          </cell>
          <cell r="W6789" t="str">
            <v>FLT</v>
          </cell>
          <cell r="X6789" t="str">
            <v>BRN</v>
          </cell>
          <cell r="Y6789" t="str">
            <v>FOT</v>
          </cell>
          <cell r="Z6789" t="str">
            <v>HDO</v>
          </cell>
        </row>
        <row r="6790">
          <cell r="A6790" t="str">
            <v>PR3414BR</v>
          </cell>
          <cell r="D6790">
            <v>1.57</v>
          </cell>
          <cell r="E6790">
            <v>0</v>
          </cell>
          <cell r="F6790">
            <v>0</v>
          </cell>
          <cell r="G6790">
            <v>0</v>
          </cell>
          <cell r="H6790">
            <v>0</v>
          </cell>
          <cell r="I6790">
            <v>0</v>
          </cell>
          <cell r="J6790">
            <v>0</v>
          </cell>
          <cell r="K6790">
            <v>0</v>
          </cell>
          <cell r="L6790">
            <v>0</v>
          </cell>
          <cell r="M6790">
            <v>0</v>
          </cell>
          <cell r="N6790">
            <v>0</v>
          </cell>
          <cell r="O6790" t="str">
            <v>US</v>
          </cell>
          <cell r="P6790" t="str">
            <v>RA</v>
          </cell>
          <cell r="Q6790" t="str">
            <v>HDO</v>
          </cell>
          <cell r="R6790">
            <v>0</v>
          </cell>
          <cell r="S6790">
            <v>0</v>
          </cell>
          <cell r="T6790">
            <v>0</v>
          </cell>
          <cell r="V6790" t="str">
            <v>EA</v>
          </cell>
          <cell r="W6790" t="str">
            <v>FLT</v>
          </cell>
          <cell r="X6790" t="str">
            <v>BRN</v>
          </cell>
          <cell r="Y6790" t="str">
            <v>FOT</v>
          </cell>
          <cell r="Z6790" t="str">
            <v>HDO</v>
          </cell>
        </row>
        <row r="6791">
          <cell r="A6791" t="str">
            <v>PR3414USA</v>
          </cell>
          <cell r="D6791">
            <v>1.57</v>
          </cell>
          <cell r="E6791">
            <v>0</v>
          </cell>
          <cell r="F6791">
            <v>0</v>
          </cell>
          <cell r="G6791">
            <v>0</v>
          </cell>
          <cell r="H6791">
            <v>0</v>
          </cell>
          <cell r="I6791">
            <v>0</v>
          </cell>
          <cell r="J6791">
            <v>0</v>
          </cell>
          <cell r="K6791">
            <v>0</v>
          </cell>
          <cell r="L6791">
            <v>0</v>
          </cell>
          <cell r="M6791">
            <v>0</v>
          </cell>
          <cell r="N6791">
            <v>0</v>
          </cell>
          <cell r="O6791" t="str">
            <v>US</v>
          </cell>
          <cell r="P6791" t="str">
            <v>RA</v>
          </cell>
          <cell r="Q6791" t="str">
            <v>HDO</v>
          </cell>
          <cell r="R6791">
            <v>0</v>
          </cell>
          <cell r="S6791">
            <v>0</v>
          </cell>
          <cell r="T6791">
            <v>0</v>
          </cell>
          <cell r="V6791" t="str">
            <v>EA</v>
          </cell>
          <cell r="W6791" t="str">
            <v>FLT</v>
          </cell>
          <cell r="X6791" t="str">
            <v>BRN</v>
          </cell>
          <cell r="Y6791" t="str">
            <v>FOT</v>
          </cell>
          <cell r="Z6791" t="str">
            <v>HDO</v>
          </cell>
        </row>
        <row r="6792">
          <cell r="A6792" t="str">
            <v>PR3433</v>
          </cell>
          <cell r="B6792" t="str">
            <v>9100401472</v>
          </cell>
          <cell r="C6792" t="str">
            <v>10009100401479</v>
          </cell>
          <cell r="D6792">
            <v>2.2749999999999999</v>
          </cell>
          <cell r="E6792">
            <v>7.0999999999999994E-2</v>
          </cell>
          <cell r="F6792">
            <v>4.7910000000000004</v>
          </cell>
          <cell r="G6792">
            <v>4.7910000000000004</v>
          </cell>
          <cell r="H6792">
            <v>6.2939999999999996</v>
          </cell>
          <cell r="I6792">
            <v>13.65</v>
          </cell>
          <cell r="J6792">
            <v>0.42599999999999999</v>
          </cell>
          <cell r="K6792">
            <v>14.875</v>
          </cell>
          <cell r="L6792">
            <v>9.75</v>
          </cell>
          <cell r="M6792">
            <v>7.125</v>
          </cell>
          <cell r="N6792">
            <v>6</v>
          </cell>
          <cell r="O6792" t="str">
            <v>US</v>
          </cell>
          <cell r="P6792" t="str">
            <v>RA</v>
          </cell>
          <cell r="Q6792" t="str">
            <v>HDO</v>
          </cell>
          <cell r="R6792">
            <v>5</v>
          </cell>
          <cell r="S6792">
            <v>390</v>
          </cell>
          <cell r="T6792">
            <v>18.78</v>
          </cell>
          <cell r="U6792" t="str">
            <v>US$</v>
          </cell>
          <cell r="V6792" t="str">
            <v>EA</v>
          </cell>
          <cell r="W6792" t="str">
            <v>FLT</v>
          </cell>
          <cell r="X6792" t="str">
            <v>BRN</v>
          </cell>
          <cell r="Y6792" t="str">
            <v>FOT</v>
          </cell>
          <cell r="Z6792" t="str">
            <v>HDO</v>
          </cell>
        </row>
        <row r="6793">
          <cell r="A6793" t="str">
            <v>PR3753</v>
          </cell>
          <cell r="B6793" t="str">
            <v>9100401489</v>
          </cell>
          <cell r="C6793" t="str">
            <v>10009100401486</v>
          </cell>
          <cell r="D6793">
            <v>1.708</v>
          </cell>
          <cell r="E6793">
            <v>0.05</v>
          </cell>
          <cell r="F6793">
            <v>3.915</v>
          </cell>
          <cell r="G6793">
            <v>3.915</v>
          </cell>
          <cell r="H6793">
            <v>5.665</v>
          </cell>
          <cell r="I6793">
            <v>10.247999999999999</v>
          </cell>
          <cell r="J6793">
            <v>0.437</v>
          </cell>
          <cell r="K6793">
            <v>12.5</v>
          </cell>
          <cell r="L6793">
            <v>8.625</v>
          </cell>
          <cell r="M6793">
            <v>7</v>
          </cell>
          <cell r="N6793">
            <v>6</v>
          </cell>
          <cell r="O6793" t="str">
            <v>US</v>
          </cell>
          <cell r="P6793" t="str">
            <v>RA</v>
          </cell>
          <cell r="Q6793" t="str">
            <v>HDO</v>
          </cell>
          <cell r="R6793">
            <v>6</v>
          </cell>
          <cell r="S6793">
            <v>576</v>
          </cell>
          <cell r="T6793">
            <v>20.11</v>
          </cell>
          <cell r="U6793" t="str">
            <v>US$</v>
          </cell>
          <cell r="V6793" t="str">
            <v>EA</v>
          </cell>
          <cell r="W6793" t="str">
            <v>FLT</v>
          </cell>
          <cell r="X6793" t="str">
            <v>BRN</v>
          </cell>
          <cell r="Y6793" t="str">
            <v>FOT</v>
          </cell>
          <cell r="Z6793" t="str">
            <v>HDO</v>
          </cell>
        </row>
        <row r="6794">
          <cell r="A6794" t="str">
            <v>PR3758</v>
          </cell>
          <cell r="B6794" t="str">
            <v>9100401519</v>
          </cell>
          <cell r="C6794" t="str">
            <v>10009100401516</v>
          </cell>
          <cell r="D6794">
            <v>1.1579999999999999</v>
          </cell>
          <cell r="E6794">
            <v>5.1999999999999998E-2</v>
          </cell>
          <cell r="F6794">
            <v>3.9769999999999999</v>
          </cell>
          <cell r="G6794">
            <v>3.9769999999999999</v>
          </cell>
          <cell r="H6794">
            <v>4.4550000000000001</v>
          </cell>
          <cell r="I6794">
            <v>6.9480000000000004</v>
          </cell>
          <cell r="J6794">
            <v>0.312</v>
          </cell>
          <cell r="K6794">
            <v>12.436999999999999</v>
          </cell>
          <cell r="L6794">
            <v>8.5</v>
          </cell>
          <cell r="M6794">
            <v>5.25</v>
          </cell>
          <cell r="N6794">
            <v>6</v>
          </cell>
          <cell r="O6794" t="str">
            <v>US</v>
          </cell>
          <cell r="Q6794" t="str">
            <v>HDO</v>
          </cell>
          <cell r="R6794">
            <v>8</v>
          </cell>
          <cell r="S6794">
            <v>864</v>
          </cell>
          <cell r="T6794">
            <v>15.53</v>
          </cell>
          <cell r="U6794" t="str">
            <v>US$</v>
          </cell>
          <cell r="W6794" t="str">
            <v>FLT</v>
          </cell>
          <cell r="X6794" t="str">
            <v>BRN</v>
          </cell>
          <cell r="Y6794" t="str">
            <v>FOT</v>
          </cell>
          <cell r="Z6794" t="str">
            <v>HDO</v>
          </cell>
        </row>
        <row r="6795">
          <cell r="A6795" t="str">
            <v>PR3907</v>
          </cell>
          <cell r="B6795" t="str">
            <v>9100001252</v>
          </cell>
          <cell r="C6795" t="str">
            <v>10009100001259</v>
          </cell>
          <cell r="D6795">
            <v>1.3120000000000001</v>
          </cell>
          <cell r="E6795">
            <v>6.3E-2</v>
          </cell>
          <cell r="F6795">
            <v>3.915</v>
          </cell>
          <cell r="G6795">
            <v>3.915</v>
          </cell>
          <cell r="H6795">
            <v>5.7050000000000001</v>
          </cell>
          <cell r="I6795">
            <v>15.744</v>
          </cell>
          <cell r="J6795">
            <v>0.75600000000000001</v>
          </cell>
          <cell r="K6795">
            <v>16.5</v>
          </cell>
          <cell r="L6795">
            <v>12.5</v>
          </cell>
          <cell r="M6795">
            <v>6.625</v>
          </cell>
          <cell r="N6795">
            <v>12</v>
          </cell>
          <cell r="O6795" t="str">
            <v>US</v>
          </cell>
          <cell r="P6795" t="str">
            <v>RA</v>
          </cell>
          <cell r="Q6795" t="str">
            <v>HDO</v>
          </cell>
          <cell r="R6795">
            <v>5</v>
          </cell>
          <cell r="S6795">
            <v>600</v>
          </cell>
          <cell r="T6795">
            <v>23.89</v>
          </cell>
          <cell r="U6795" t="str">
            <v>US$</v>
          </cell>
          <cell r="V6795" t="str">
            <v>EA</v>
          </cell>
          <cell r="W6795" t="str">
            <v>FLT</v>
          </cell>
          <cell r="X6795" t="str">
            <v>BRN</v>
          </cell>
          <cell r="Y6795" t="str">
            <v>FOT</v>
          </cell>
          <cell r="Z6795" t="str">
            <v>HDO</v>
          </cell>
        </row>
        <row r="6796">
          <cell r="A6796" t="str">
            <v>PR3908</v>
          </cell>
          <cell r="B6796" t="str">
            <v>9100401526</v>
          </cell>
          <cell r="C6796" t="str">
            <v>10009100401523</v>
          </cell>
          <cell r="D6796">
            <v>1.115</v>
          </cell>
          <cell r="E6796">
            <v>6.7000000000000004E-2</v>
          </cell>
          <cell r="F6796">
            <v>3.9169999999999998</v>
          </cell>
          <cell r="G6796">
            <v>3.9169999999999998</v>
          </cell>
          <cell r="H6796">
            <v>4.3339999999999996</v>
          </cell>
          <cell r="I6796">
            <v>13.38</v>
          </cell>
          <cell r="J6796">
            <v>0.80400000000000005</v>
          </cell>
          <cell r="K6796">
            <v>16.125</v>
          </cell>
          <cell r="L6796">
            <v>12.125</v>
          </cell>
          <cell r="M6796">
            <v>4.5</v>
          </cell>
          <cell r="N6796">
            <v>12</v>
          </cell>
          <cell r="O6796" t="str">
            <v>US</v>
          </cell>
          <cell r="P6796" t="str">
            <v>RA</v>
          </cell>
          <cell r="Q6796" t="str">
            <v>HDO</v>
          </cell>
          <cell r="R6796">
            <v>6</v>
          </cell>
          <cell r="S6796">
            <v>720</v>
          </cell>
          <cell r="T6796">
            <v>11.87</v>
          </cell>
          <cell r="U6796" t="str">
            <v>US$</v>
          </cell>
          <cell r="V6796" t="str">
            <v>EA</v>
          </cell>
          <cell r="W6796" t="str">
            <v>FLT</v>
          </cell>
          <cell r="X6796" t="str">
            <v>BRN</v>
          </cell>
          <cell r="Y6796" t="str">
            <v>FOT</v>
          </cell>
          <cell r="Z6796" t="str">
            <v>HDO</v>
          </cell>
        </row>
        <row r="6797">
          <cell r="A6797" t="str">
            <v>PR3909</v>
          </cell>
          <cell r="B6797" t="str">
            <v>9100401496</v>
          </cell>
          <cell r="C6797" t="str">
            <v>10009100401493</v>
          </cell>
          <cell r="D6797">
            <v>1.165</v>
          </cell>
          <cell r="E6797">
            <v>5.0999999999999997E-2</v>
          </cell>
          <cell r="F6797">
            <v>3.9169999999999998</v>
          </cell>
          <cell r="G6797">
            <v>3.9169999999999998</v>
          </cell>
          <cell r="H6797">
            <v>4.3339999999999996</v>
          </cell>
          <cell r="I6797">
            <v>13.98</v>
          </cell>
          <cell r="J6797">
            <v>0.61199999999999999</v>
          </cell>
          <cell r="K6797">
            <v>16.5</v>
          </cell>
          <cell r="L6797">
            <v>12.5</v>
          </cell>
          <cell r="M6797">
            <v>5.25</v>
          </cell>
          <cell r="N6797">
            <v>12</v>
          </cell>
          <cell r="O6797" t="str">
            <v>US</v>
          </cell>
          <cell r="P6797" t="str">
            <v>RA</v>
          </cell>
          <cell r="Q6797" t="str">
            <v>HDO</v>
          </cell>
          <cell r="R6797">
            <v>6</v>
          </cell>
          <cell r="S6797">
            <v>720</v>
          </cell>
          <cell r="T6797">
            <v>15.98</v>
          </cell>
          <cell r="U6797" t="str">
            <v>US$</v>
          </cell>
          <cell r="V6797" t="str">
            <v>EA</v>
          </cell>
          <cell r="W6797" t="str">
            <v>FLT</v>
          </cell>
          <cell r="X6797" t="str">
            <v>BRN</v>
          </cell>
          <cell r="Y6797" t="str">
            <v>FOT</v>
          </cell>
          <cell r="Z6797" t="str">
            <v>HDO</v>
          </cell>
        </row>
        <row r="6798">
          <cell r="A6798" t="str">
            <v>PR3910</v>
          </cell>
          <cell r="B6798" t="str">
            <v>9100401533</v>
          </cell>
          <cell r="C6798" t="str">
            <v>10009100401530</v>
          </cell>
          <cell r="D6798">
            <v>1.304</v>
          </cell>
          <cell r="E6798">
            <v>0.05</v>
          </cell>
          <cell r="F6798">
            <v>3.9169999999999998</v>
          </cell>
          <cell r="G6798">
            <v>3.9169999999999998</v>
          </cell>
          <cell r="H6798">
            <v>4.3339999999999996</v>
          </cell>
          <cell r="I6798">
            <v>15.648</v>
          </cell>
          <cell r="J6798">
            <v>0.6</v>
          </cell>
          <cell r="K6798">
            <v>16.5</v>
          </cell>
          <cell r="L6798">
            <v>12.5</v>
          </cell>
          <cell r="M6798">
            <v>5.25</v>
          </cell>
          <cell r="N6798">
            <v>12</v>
          </cell>
          <cell r="O6798" t="str">
            <v>US</v>
          </cell>
          <cell r="P6798" t="str">
            <v>RA</v>
          </cell>
          <cell r="Q6798" t="str">
            <v>HDO</v>
          </cell>
          <cell r="R6798">
            <v>6</v>
          </cell>
          <cell r="S6798">
            <v>720</v>
          </cell>
          <cell r="T6798">
            <v>19.05</v>
          </cell>
          <cell r="U6798" t="str">
            <v>US$</v>
          </cell>
          <cell r="V6798" t="str">
            <v>EA</v>
          </cell>
          <cell r="W6798" t="str">
            <v>FLT</v>
          </cell>
          <cell r="X6798" t="str">
            <v>BRN</v>
          </cell>
          <cell r="Y6798" t="str">
            <v>FOT</v>
          </cell>
          <cell r="Z6798" t="str">
            <v>HDO</v>
          </cell>
        </row>
        <row r="6799">
          <cell r="A6799" t="str">
            <v>PR3911</v>
          </cell>
          <cell r="B6799" t="str">
            <v>9100401502</v>
          </cell>
          <cell r="C6799" t="str">
            <v>10009100401509</v>
          </cell>
          <cell r="D6799">
            <v>1.4710000000000001</v>
          </cell>
          <cell r="E6799">
            <v>6.4000000000000001E-2</v>
          </cell>
          <cell r="F6799">
            <v>3.915</v>
          </cell>
          <cell r="G6799">
            <v>3.915</v>
          </cell>
          <cell r="H6799">
            <v>5.7050000000000001</v>
          </cell>
          <cell r="I6799">
            <v>17.652000000000001</v>
          </cell>
          <cell r="J6799">
            <v>0.76800000000000002</v>
          </cell>
          <cell r="K6799">
            <v>16.187000000000001</v>
          </cell>
          <cell r="L6799">
            <v>12.25</v>
          </cell>
          <cell r="M6799">
            <v>6.625</v>
          </cell>
          <cell r="N6799">
            <v>12</v>
          </cell>
          <cell r="O6799" t="str">
            <v>US</v>
          </cell>
          <cell r="P6799" t="str">
            <v>RA</v>
          </cell>
          <cell r="Q6799" t="str">
            <v>HDO</v>
          </cell>
          <cell r="R6799">
            <v>6</v>
          </cell>
          <cell r="S6799">
            <v>720</v>
          </cell>
          <cell r="T6799">
            <v>21.14</v>
          </cell>
          <cell r="U6799" t="str">
            <v>US$</v>
          </cell>
          <cell r="V6799" t="str">
            <v>EA</v>
          </cell>
          <cell r="W6799" t="str">
            <v>FLT</v>
          </cell>
          <cell r="X6799" t="str">
            <v>BRN</v>
          </cell>
          <cell r="Y6799" t="str">
            <v>FOT</v>
          </cell>
          <cell r="Z6799" t="str">
            <v>HDO</v>
          </cell>
        </row>
        <row r="6800">
          <cell r="A6800" t="str">
            <v>PR393</v>
          </cell>
          <cell r="B6800" t="str">
            <v>9100401458</v>
          </cell>
          <cell r="C6800" t="str">
            <v>10009100401455</v>
          </cell>
          <cell r="D6800">
            <v>1.5920000000000001</v>
          </cell>
          <cell r="E6800">
            <v>5.3999999999999999E-2</v>
          </cell>
          <cell r="F6800">
            <v>3.8519999999999999</v>
          </cell>
          <cell r="G6800">
            <v>3.8519999999999999</v>
          </cell>
          <cell r="H6800">
            <v>6.04</v>
          </cell>
          <cell r="I6800">
            <v>9.5519999999999996</v>
          </cell>
          <cell r="J6800">
            <v>0.32400000000000001</v>
          </cell>
          <cell r="K6800">
            <v>12.061999999999999</v>
          </cell>
          <cell r="L6800">
            <v>8.25</v>
          </cell>
          <cell r="M6800">
            <v>6.875</v>
          </cell>
          <cell r="N6800">
            <v>6</v>
          </cell>
          <cell r="O6800" t="str">
            <v>US</v>
          </cell>
          <cell r="P6800" t="str">
            <v>RA</v>
          </cell>
          <cell r="Q6800" t="str">
            <v>HDO</v>
          </cell>
          <cell r="R6800">
            <v>6</v>
          </cell>
          <cell r="S6800">
            <v>720</v>
          </cell>
          <cell r="T6800">
            <v>11.02</v>
          </cell>
          <cell r="U6800" t="str">
            <v>US$</v>
          </cell>
          <cell r="V6800" t="str">
            <v>EA</v>
          </cell>
          <cell r="W6800" t="str">
            <v>FLT</v>
          </cell>
          <cell r="X6800" t="str">
            <v>BRN</v>
          </cell>
          <cell r="Y6800" t="str">
            <v>FOT</v>
          </cell>
          <cell r="Z6800" t="str">
            <v>HDO</v>
          </cell>
        </row>
        <row r="6801">
          <cell r="A6801" t="str">
            <v>PR7308</v>
          </cell>
          <cell r="B6801" t="str">
            <v>9100402356</v>
          </cell>
          <cell r="C6801" t="str">
            <v>10009100402353</v>
          </cell>
          <cell r="D6801">
            <v>1.4</v>
          </cell>
          <cell r="E6801">
            <v>6.0999999999999999E-2</v>
          </cell>
          <cell r="F6801">
            <v>3.915</v>
          </cell>
          <cell r="G6801">
            <v>3.915</v>
          </cell>
          <cell r="H6801">
            <v>7.3220000000000001</v>
          </cell>
          <cell r="I6801">
            <v>16.8</v>
          </cell>
          <cell r="J6801">
            <v>0.73199999999999998</v>
          </cell>
          <cell r="K6801">
            <v>16.187000000000001</v>
          </cell>
          <cell r="L6801">
            <v>12.25</v>
          </cell>
          <cell r="M6801">
            <v>8.125</v>
          </cell>
          <cell r="N6801">
            <v>12</v>
          </cell>
          <cell r="O6801" t="str">
            <v>US</v>
          </cell>
          <cell r="P6801" t="str">
            <v>RA</v>
          </cell>
          <cell r="Q6801" t="str">
            <v>HDO</v>
          </cell>
          <cell r="R6801">
            <v>5</v>
          </cell>
          <cell r="S6801">
            <v>480</v>
          </cell>
          <cell r="T6801">
            <v>20.54</v>
          </cell>
          <cell r="U6801" t="str">
            <v>US$</v>
          </cell>
          <cell r="V6801" t="str">
            <v>EA</v>
          </cell>
          <cell r="W6801" t="str">
            <v>FLT</v>
          </cell>
          <cell r="X6801" t="str">
            <v>BRN</v>
          </cell>
          <cell r="Y6801" t="str">
            <v>FOT</v>
          </cell>
          <cell r="Z6801" t="str">
            <v>HDO</v>
          </cell>
        </row>
        <row r="6802">
          <cell r="A6802" t="str">
            <v>PR8289</v>
          </cell>
          <cell r="B6802" t="str">
            <v>9100009968</v>
          </cell>
          <cell r="C6802" t="str">
            <v>10009100009965</v>
          </cell>
          <cell r="D6802">
            <v>1.2909999999999999</v>
          </cell>
          <cell r="E6802">
            <v>6.0999999999999999E-2</v>
          </cell>
          <cell r="F6802">
            <v>3.8519999999999999</v>
          </cell>
          <cell r="G6802">
            <v>3.8519999999999999</v>
          </cell>
          <cell r="H6802">
            <v>5.8920000000000003</v>
          </cell>
          <cell r="I6802">
            <v>7.7460000000000004</v>
          </cell>
          <cell r="J6802">
            <v>0.36599999999999999</v>
          </cell>
          <cell r="K6802">
            <v>12.061999999999999</v>
          </cell>
          <cell r="L6802">
            <v>8.25</v>
          </cell>
          <cell r="M6802">
            <v>6.6870000000000003</v>
          </cell>
          <cell r="N6802">
            <v>6</v>
          </cell>
          <cell r="O6802" t="str">
            <v>US</v>
          </cell>
          <cell r="P6802" t="str">
            <v>RA</v>
          </cell>
          <cell r="Q6802" t="str">
            <v>HDO</v>
          </cell>
          <cell r="R6802">
            <v>6</v>
          </cell>
          <cell r="S6802">
            <v>720</v>
          </cell>
          <cell r="T6802">
            <v>15.59</v>
          </cell>
          <cell r="U6802" t="str">
            <v>US$</v>
          </cell>
          <cell r="V6802" t="str">
            <v>EA</v>
          </cell>
          <cell r="W6802" t="str">
            <v>FLT</v>
          </cell>
          <cell r="X6802" t="str">
            <v>BRN</v>
          </cell>
          <cell r="Y6802" t="str">
            <v>FOT</v>
          </cell>
          <cell r="Z6802" t="str">
            <v>HDO</v>
          </cell>
        </row>
        <row r="6803">
          <cell r="A6803" t="str">
            <v>PR8591</v>
          </cell>
          <cell r="B6803" t="str">
            <v>9100019615</v>
          </cell>
          <cell r="C6803" t="str">
            <v>10009100019612</v>
          </cell>
          <cell r="D6803">
            <v>1.4</v>
          </cell>
          <cell r="E6803">
            <v>5.7000000000000002E-2</v>
          </cell>
          <cell r="F6803">
            <v>3.911</v>
          </cell>
          <cell r="G6803">
            <v>3.911</v>
          </cell>
          <cell r="H6803">
            <v>5.51</v>
          </cell>
          <cell r="I6803">
            <v>16.8</v>
          </cell>
          <cell r="J6803">
            <v>0.68400000000000005</v>
          </cell>
          <cell r="K6803">
            <v>16.562999999999999</v>
          </cell>
          <cell r="L6803">
            <v>12.563000000000001</v>
          </cell>
          <cell r="M6803">
            <v>6.3129999999999997</v>
          </cell>
          <cell r="N6803">
            <v>12</v>
          </cell>
          <cell r="O6803" t="str">
            <v>US</v>
          </cell>
          <cell r="P6803" t="str">
            <v>RA</v>
          </cell>
          <cell r="Q6803" t="str">
            <v>HDO</v>
          </cell>
          <cell r="R6803">
            <v>6</v>
          </cell>
          <cell r="S6803">
            <v>648</v>
          </cell>
          <cell r="T6803">
            <v>16.079999999999998</v>
          </cell>
          <cell r="U6803" t="str">
            <v>US$</v>
          </cell>
          <cell r="V6803" t="str">
            <v>EA</v>
          </cell>
          <cell r="W6803" t="str">
            <v>FLT</v>
          </cell>
          <cell r="X6803" t="str">
            <v>BRN</v>
          </cell>
          <cell r="Y6803" t="str">
            <v>FOT</v>
          </cell>
          <cell r="Z6803" t="str">
            <v>HDO</v>
          </cell>
        </row>
        <row r="6804">
          <cell r="A6804" t="str">
            <v>PR8692</v>
          </cell>
          <cell r="B6804" t="str">
            <v>9100020574</v>
          </cell>
          <cell r="C6804" t="str">
            <v>50009100020579</v>
          </cell>
          <cell r="D6804">
            <v>1.9</v>
          </cell>
          <cell r="E6804">
            <v>5.1999999999999998E-2</v>
          </cell>
          <cell r="F6804">
            <v>3.915</v>
          </cell>
          <cell r="G6804">
            <v>3.915</v>
          </cell>
          <cell r="H6804">
            <v>5.915</v>
          </cell>
          <cell r="I6804">
            <v>11.4</v>
          </cell>
          <cell r="J6804">
            <v>0.437</v>
          </cell>
          <cell r="K6804">
            <v>12.5</v>
          </cell>
          <cell r="L6804">
            <v>8.625</v>
          </cell>
          <cell r="M6804">
            <v>7</v>
          </cell>
          <cell r="N6804">
            <v>6</v>
          </cell>
          <cell r="O6804" t="str">
            <v>US</v>
          </cell>
          <cell r="Q6804" t="str">
            <v>HDO</v>
          </cell>
          <cell r="R6804">
            <v>6</v>
          </cell>
          <cell r="S6804">
            <v>576</v>
          </cell>
          <cell r="T6804">
            <v>107.03</v>
          </cell>
          <cell r="U6804" t="str">
            <v>US$</v>
          </cell>
          <cell r="W6804" t="str">
            <v>FLT</v>
          </cell>
          <cell r="X6804" t="str">
            <v>BRN</v>
          </cell>
          <cell r="Y6804" t="str">
            <v>FOT</v>
          </cell>
          <cell r="Z6804" t="str">
            <v>HDO</v>
          </cell>
        </row>
        <row r="6805">
          <cell r="A6805" t="str">
            <v>PR8693</v>
          </cell>
          <cell r="B6805" t="str">
            <v>9100020918</v>
          </cell>
          <cell r="C6805" t="str">
            <v>10009100020915</v>
          </cell>
          <cell r="D6805">
            <v>1.69</v>
          </cell>
          <cell r="E6805">
            <v>7.0000000000000007E-2</v>
          </cell>
          <cell r="F6805">
            <v>3.915</v>
          </cell>
          <cell r="G6805">
            <v>3.915</v>
          </cell>
          <cell r="H6805">
            <v>6.33</v>
          </cell>
          <cell r="I6805">
            <v>10.14</v>
          </cell>
          <cell r="J6805">
            <v>0.42</v>
          </cell>
          <cell r="K6805">
            <v>12.5</v>
          </cell>
          <cell r="L6805">
            <v>8.625</v>
          </cell>
          <cell r="M6805">
            <v>7</v>
          </cell>
          <cell r="N6805">
            <v>6</v>
          </cell>
          <cell r="O6805" t="str">
            <v>US</v>
          </cell>
          <cell r="P6805" t="str">
            <v>RA</v>
          </cell>
          <cell r="Q6805" t="str">
            <v>HDO</v>
          </cell>
          <cell r="R6805">
            <v>6</v>
          </cell>
          <cell r="S6805">
            <v>576</v>
          </cell>
          <cell r="T6805">
            <v>66.290000000000006</v>
          </cell>
          <cell r="U6805" t="str">
            <v>US$</v>
          </cell>
          <cell r="V6805" t="str">
            <v>EA</v>
          </cell>
          <cell r="W6805" t="str">
            <v>FLT</v>
          </cell>
          <cell r="X6805" t="str">
            <v>BRN</v>
          </cell>
          <cell r="Y6805" t="str">
            <v>FOT</v>
          </cell>
          <cell r="Z6805" t="str">
            <v>HDO</v>
          </cell>
        </row>
        <row r="6806">
          <cell r="A6806" t="str">
            <v>PR8694</v>
          </cell>
          <cell r="B6806" t="str">
            <v>9100021137</v>
          </cell>
          <cell r="C6806" t="str">
            <v>10009100021134</v>
          </cell>
          <cell r="D6806">
            <v>1.423</v>
          </cell>
          <cell r="E6806">
            <v>7.0000000000000007E-2</v>
          </cell>
          <cell r="F6806">
            <v>3.915</v>
          </cell>
          <cell r="G6806">
            <v>3.915</v>
          </cell>
          <cell r="H6806">
            <v>6.33</v>
          </cell>
          <cell r="I6806">
            <v>8.5380000000000003</v>
          </cell>
          <cell r="J6806">
            <v>0.42</v>
          </cell>
          <cell r="K6806">
            <v>12.5</v>
          </cell>
          <cell r="L6806">
            <v>8.625</v>
          </cell>
          <cell r="M6806">
            <v>7</v>
          </cell>
          <cell r="N6806">
            <v>6</v>
          </cell>
          <cell r="O6806" t="str">
            <v>US</v>
          </cell>
          <cell r="P6806" t="str">
            <v>RA</v>
          </cell>
          <cell r="Q6806" t="str">
            <v>HDO</v>
          </cell>
          <cell r="R6806">
            <v>4</v>
          </cell>
          <cell r="S6806">
            <v>432</v>
          </cell>
          <cell r="T6806">
            <v>34.56</v>
          </cell>
          <cell r="U6806" t="str">
            <v>US$</v>
          </cell>
          <cell r="V6806" t="str">
            <v>EA</v>
          </cell>
          <cell r="W6806" t="str">
            <v>FLT</v>
          </cell>
          <cell r="X6806" t="str">
            <v>BRN</v>
          </cell>
          <cell r="Y6806" t="str">
            <v>FOT</v>
          </cell>
          <cell r="Z6806" t="str">
            <v>HDO</v>
          </cell>
        </row>
        <row r="6807">
          <cell r="A6807" t="str">
            <v>PR9661</v>
          </cell>
          <cell r="B6807" t="str">
            <v>9100041401</v>
          </cell>
          <cell r="C6807" t="str">
            <v>10009100041408</v>
          </cell>
          <cell r="D6807">
            <v>1.3029999999999999</v>
          </cell>
          <cell r="E6807">
            <v>6.7000000000000004E-2</v>
          </cell>
          <cell r="F6807">
            <v>3.8519999999999999</v>
          </cell>
          <cell r="G6807">
            <v>3.8519999999999999</v>
          </cell>
          <cell r="H6807">
            <v>6.04</v>
          </cell>
          <cell r="I6807">
            <v>7.8179999999999996</v>
          </cell>
          <cell r="J6807">
            <v>0.40200000000000002</v>
          </cell>
          <cell r="K6807">
            <v>12.061999999999999</v>
          </cell>
          <cell r="L6807">
            <v>8.25</v>
          </cell>
          <cell r="M6807">
            <v>6.875</v>
          </cell>
          <cell r="N6807">
            <v>6</v>
          </cell>
          <cell r="O6807" t="str">
            <v>US</v>
          </cell>
          <cell r="P6807" t="str">
            <v>RA</v>
          </cell>
          <cell r="Q6807" t="str">
            <v>HDO</v>
          </cell>
          <cell r="R6807">
            <v>6</v>
          </cell>
          <cell r="S6807">
            <v>720</v>
          </cell>
          <cell r="T6807">
            <v>10.18</v>
          </cell>
          <cell r="U6807" t="str">
            <v>US$</v>
          </cell>
          <cell r="V6807" t="str">
            <v>EA</v>
          </cell>
          <cell r="W6807" t="str">
            <v>FLT</v>
          </cell>
          <cell r="X6807" t="str">
            <v>BRN</v>
          </cell>
          <cell r="Y6807" t="str">
            <v>FOT</v>
          </cell>
          <cell r="Z6807" t="str">
            <v>HDO</v>
          </cell>
        </row>
        <row r="6808">
          <cell r="A6808" t="str">
            <v>PR9884</v>
          </cell>
          <cell r="B6808" t="str">
            <v>9100535276</v>
          </cell>
          <cell r="C6808" t="str">
            <v>10009100535273</v>
          </cell>
          <cell r="D6808">
            <v>1.575</v>
          </cell>
          <cell r="E6808">
            <v>5.8999999999999997E-2</v>
          </cell>
          <cell r="F6808">
            <v>3.8519999999999999</v>
          </cell>
          <cell r="G6808">
            <v>3.8519999999999999</v>
          </cell>
          <cell r="H6808">
            <v>6.08</v>
          </cell>
          <cell r="I6808">
            <v>9.4499999999999993</v>
          </cell>
          <cell r="J6808">
            <v>0.35399999999999998</v>
          </cell>
          <cell r="K6808">
            <v>12.125</v>
          </cell>
          <cell r="L6808">
            <v>8.125</v>
          </cell>
          <cell r="M6808">
            <v>6.375</v>
          </cell>
          <cell r="N6808">
            <v>6</v>
          </cell>
          <cell r="O6808" t="str">
            <v>US</v>
          </cell>
          <cell r="P6808" t="str">
            <v>RA</v>
          </cell>
          <cell r="Q6808" t="str">
            <v>HDO</v>
          </cell>
          <cell r="R6808">
            <v>6</v>
          </cell>
          <cell r="S6808">
            <v>720</v>
          </cell>
          <cell r="T6808">
            <v>18.260000000000002</v>
          </cell>
          <cell r="U6808" t="str">
            <v>US$</v>
          </cell>
          <cell r="V6808" t="str">
            <v>EA</v>
          </cell>
          <cell r="W6808" t="str">
            <v>FLT</v>
          </cell>
          <cell r="X6808" t="str">
            <v>BRN</v>
          </cell>
          <cell r="Y6808" t="str">
            <v>FOT</v>
          </cell>
          <cell r="Z6808" t="str">
            <v>HDO</v>
          </cell>
        </row>
        <row r="6809">
          <cell r="A6809" t="str">
            <v>PRA136</v>
          </cell>
          <cell r="B6809" t="str">
            <v>9100042255</v>
          </cell>
          <cell r="C6809" t="str">
            <v>10009100042252</v>
          </cell>
          <cell r="D6809">
            <v>2.41</v>
          </cell>
          <cell r="E6809">
            <v>0.47099999999999997</v>
          </cell>
          <cell r="F6809">
            <v>14.38</v>
          </cell>
          <cell r="G6809">
            <v>14.31</v>
          </cell>
          <cell r="H6809">
            <v>3.31</v>
          </cell>
          <cell r="I6809">
            <v>4.82</v>
          </cell>
          <cell r="J6809">
            <v>0.94199999999999995</v>
          </cell>
          <cell r="K6809">
            <v>14.88</v>
          </cell>
          <cell r="L6809">
            <v>7.13</v>
          </cell>
          <cell r="M6809">
            <v>15.63</v>
          </cell>
          <cell r="N6809">
            <v>2</v>
          </cell>
          <cell r="O6809" t="str">
            <v>US</v>
          </cell>
          <cell r="Q6809" t="str">
            <v>AHR</v>
          </cell>
          <cell r="R6809">
            <v>5</v>
          </cell>
          <cell r="S6809">
            <v>60</v>
          </cell>
          <cell r="T6809">
            <v>29.97</v>
          </cell>
          <cell r="U6809" t="str">
            <v>US$</v>
          </cell>
          <cell r="W6809" t="str">
            <v>FLT</v>
          </cell>
          <cell r="X6809" t="str">
            <v>BRN</v>
          </cell>
          <cell r="Y6809" t="str">
            <v>AIR</v>
          </cell>
          <cell r="Z6809" t="str">
            <v>AHR</v>
          </cell>
        </row>
        <row r="6810">
          <cell r="A6810" t="str">
            <v>PRA160</v>
          </cell>
          <cell r="B6810" t="str">
            <v>9100041746</v>
          </cell>
          <cell r="C6810" t="str">
            <v>10009100041743</v>
          </cell>
          <cell r="D6810">
            <v>1.83</v>
          </cell>
          <cell r="E6810">
            <v>0.248</v>
          </cell>
          <cell r="F6810">
            <v>10.564</v>
          </cell>
          <cell r="G6810">
            <v>3.8140000000000001</v>
          </cell>
          <cell r="H6810">
            <v>10.628</v>
          </cell>
          <cell r="I6810">
            <v>3.66</v>
          </cell>
          <cell r="J6810">
            <v>0.59399999999999997</v>
          </cell>
          <cell r="K6810">
            <v>11.13</v>
          </cell>
          <cell r="L6810">
            <v>11.13</v>
          </cell>
          <cell r="M6810">
            <v>8.5</v>
          </cell>
          <cell r="N6810">
            <v>2</v>
          </cell>
          <cell r="O6810" t="str">
            <v>US</v>
          </cell>
          <cell r="Q6810" t="str">
            <v>AHR</v>
          </cell>
          <cell r="R6810">
            <v>5</v>
          </cell>
          <cell r="S6810">
            <v>120</v>
          </cell>
          <cell r="T6810">
            <v>21.21</v>
          </cell>
          <cell r="U6810" t="str">
            <v>US$</v>
          </cell>
          <cell r="W6810" t="str">
            <v>FLT</v>
          </cell>
          <cell r="X6810" t="str">
            <v>BRN</v>
          </cell>
          <cell r="Y6810" t="str">
            <v>AIR</v>
          </cell>
          <cell r="Z6810" t="str">
            <v>AHR</v>
          </cell>
        </row>
        <row r="6811">
          <cell r="A6811" t="str">
            <v>PRA184</v>
          </cell>
          <cell r="B6811" t="str">
            <v>9100042057</v>
          </cell>
          <cell r="C6811" t="str">
            <v>10009100042054</v>
          </cell>
          <cell r="D6811">
            <v>1.83</v>
          </cell>
          <cell r="E6811">
            <v>0.104</v>
          </cell>
          <cell r="F6811">
            <v>10.63</v>
          </cell>
          <cell r="G6811">
            <v>10.56</v>
          </cell>
          <cell r="H6811">
            <v>3.81</v>
          </cell>
          <cell r="I6811">
            <v>3.66</v>
          </cell>
          <cell r="J6811">
            <v>0.20799999999999999</v>
          </cell>
          <cell r="K6811">
            <v>11.13</v>
          </cell>
          <cell r="L6811">
            <v>11.13</v>
          </cell>
          <cell r="M6811">
            <v>8.5</v>
          </cell>
          <cell r="N6811">
            <v>2</v>
          </cell>
          <cell r="O6811" t="str">
            <v>US</v>
          </cell>
          <cell r="Q6811" t="str">
            <v>AHR</v>
          </cell>
          <cell r="R6811">
            <v>5</v>
          </cell>
          <cell r="S6811">
            <v>120</v>
          </cell>
          <cell r="T6811">
            <v>21.07</v>
          </cell>
          <cell r="U6811" t="str">
            <v>US$</v>
          </cell>
          <cell r="W6811" t="str">
            <v>FLT</v>
          </cell>
          <cell r="X6811" t="str">
            <v>BRN</v>
          </cell>
          <cell r="Y6811" t="str">
            <v>AIR</v>
          </cell>
          <cell r="Z6811" t="str">
            <v>AHR</v>
          </cell>
        </row>
        <row r="6812">
          <cell r="A6812" t="str">
            <v>PRA192</v>
          </cell>
          <cell r="B6812" t="str">
            <v>9100041753</v>
          </cell>
          <cell r="C6812" t="str">
            <v>10009100041750</v>
          </cell>
          <cell r="D6812">
            <v>1.84</v>
          </cell>
          <cell r="E6812">
            <v>0.308</v>
          </cell>
          <cell r="F6812">
            <v>10.63</v>
          </cell>
          <cell r="G6812">
            <v>10.56</v>
          </cell>
          <cell r="H6812">
            <v>3.81</v>
          </cell>
          <cell r="I6812">
            <v>3.68</v>
          </cell>
          <cell r="J6812">
            <v>0.61599999999999999</v>
          </cell>
          <cell r="K6812">
            <v>11.13</v>
          </cell>
          <cell r="L6812">
            <v>11.13</v>
          </cell>
          <cell r="M6812">
            <v>8.5</v>
          </cell>
          <cell r="N6812">
            <v>2</v>
          </cell>
          <cell r="O6812" t="str">
            <v>US</v>
          </cell>
          <cell r="Q6812" t="str">
            <v>AHR</v>
          </cell>
          <cell r="R6812">
            <v>5</v>
          </cell>
          <cell r="S6812">
            <v>120</v>
          </cell>
          <cell r="T6812">
            <v>23.97</v>
          </cell>
          <cell r="U6812" t="str">
            <v>US$</v>
          </cell>
          <cell r="W6812" t="str">
            <v>FLT</v>
          </cell>
          <cell r="X6812" t="str">
            <v>BRN</v>
          </cell>
          <cell r="Y6812" t="str">
            <v>AIR</v>
          </cell>
          <cell r="Z6812" t="str">
            <v>AHR</v>
          </cell>
        </row>
        <row r="6813">
          <cell r="A6813" t="str">
            <v>PRA2719B</v>
          </cell>
          <cell r="B6813" t="str">
            <v>9100042026</v>
          </cell>
          <cell r="C6813" t="str">
            <v>10009100042023</v>
          </cell>
          <cell r="D6813">
            <v>2.13</v>
          </cell>
          <cell r="E6813">
            <v>0.45500000000000002</v>
          </cell>
          <cell r="F6813">
            <v>14.38</v>
          </cell>
          <cell r="G6813">
            <v>14.31</v>
          </cell>
          <cell r="H6813">
            <v>3.31</v>
          </cell>
          <cell r="I6813">
            <v>4.26</v>
          </cell>
          <cell r="J6813">
            <v>0.91</v>
          </cell>
          <cell r="K6813">
            <v>14.88</v>
          </cell>
          <cell r="L6813">
            <v>7.13</v>
          </cell>
          <cell r="M6813">
            <v>15.63</v>
          </cell>
          <cell r="N6813">
            <v>2</v>
          </cell>
          <cell r="O6813" t="str">
            <v>US</v>
          </cell>
          <cell r="Q6813" t="str">
            <v>AHR</v>
          </cell>
          <cell r="R6813">
            <v>5</v>
          </cell>
          <cell r="S6813">
            <v>60</v>
          </cell>
          <cell r="T6813">
            <v>23.37</v>
          </cell>
          <cell r="U6813" t="str">
            <v>US$</v>
          </cell>
          <cell r="W6813" t="str">
            <v>FLT</v>
          </cell>
          <cell r="X6813" t="str">
            <v>BRN</v>
          </cell>
          <cell r="Y6813" t="str">
            <v>AIR</v>
          </cell>
          <cell r="Z6813" t="str">
            <v>AHR</v>
          </cell>
        </row>
        <row r="6814">
          <cell r="A6814" t="str">
            <v>PRA2740</v>
          </cell>
          <cell r="B6814" t="str">
            <v>9100042279</v>
          </cell>
          <cell r="C6814" t="str">
            <v>10009100042276</v>
          </cell>
          <cell r="D6814">
            <v>1.92</v>
          </cell>
          <cell r="E6814">
            <v>0.41899999999999998</v>
          </cell>
          <cell r="F6814">
            <v>12.63</v>
          </cell>
          <cell r="G6814">
            <v>12.56</v>
          </cell>
          <cell r="H6814">
            <v>3.81</v>
          </cell>
          <cell r="I6814">
            <v>3.84</v>
          </cell>
          <cell r="J6814">
            <v>0.83799999999999997</v>
          </cell>
          <cell r="K6814">
            <v>13.13</v>
          </cell>
          <cell r="L6814">
            <v>13.06</v>
          </cell>
          <cell r="M6814">
            <v>8.5</v>
          </cell>
          <cell r="N6814">
            <v>2</v>
          </cell>
          <cell r="O6814" t="str">
            <v>US</v>
          </cell>
          <cell r="Q6814" t="str">
            <v>AHR</v>
          </cell>
          <cell r="R6814">
            <v>5</v>
          </cell>
          <cell r="S6814">
            <v>90</v>
          </cell>
          <cell r="T6814">
            <v>21.29</v>
          </cell>
          <cell r="U6814" t="str">
            <v>US$</v>
          </cell>
          <cell r="W6814" t="str">
            <v>FLT</v>
          </cell>
          <cell r="X6814" t="str">
            <v>BRN</v>
          </cell>
          <cell r="Y6814" t="str">
            <v>AIR</v>
          </cell>
          <cell r="Z6814" t="str">
            <v>AHR</v>
          </cell>
        </row>
        <row r="6815">
          <cell r="A6815" t="str">
            <v>PRA324A</v>
          </cell>
          <cell r="B6815" t="str">
            <v>9100042323</v>
          </cell>
          <cell r="C6815" t="str">
            <v>10009100042320</v>
          </cell>
          <cell r="D6815">
            <v>2.0499999999999998</v>
          </cell>
          <cell r="E6815">
            <v>0.64</v>
          </cell>
          <cell r="F6815">
            <v>14.38</v>
          </cell>
          <cell r="G6815">
            <v>14.31</v>
          </cell>
          <cell r="H6815">
            <v>3.31</v>
          </cell>
          <cell r="I6815">
            <v>4.0999999999999996</v>
          </cell>
          <cell r="J6815">
            <v>1.28</v>
          </cell>
          <cell r="K6815">
            <v>14.88</v>
          </cell>
          <cell r="L6815">
            <v>7.13</v>
          </cell>
          <cell r="M6815">
            <v>15.63</v>
          </cell>
          <cell r="N6815">
            <v>2</v>
          </cell>
          <cell r="O6815" t="str">
            <v>US</v>
          </cell>
          <cell r="Q6815" t="str">
            <v>AHR</v>
          </cell>
          <cell r="R6815">
            <v>5</v>
          </cell>
          <cell r="S6815">
            <v>60</v>
          </cell>
          <cell r="T6815">
            <v>30.23</v>
          </cell>
          <cell r="U6815" t="str">
            <v>US$</v>
          </cell>
          <cell r="W6815" t="str">
            <v>FLT</v>
          </cell>
          <cell r="X6815" t="str">
            <v>BRN</v>
          </cell>
          <cell r="Y6815" t="str">
            <v>AIR</v>
          </cell>
          <cell r="Z6815" t="str">
            <v>AHR</v>
          </cell>
        </row>
        <row r="6816">
          <cell r="A6816" t="str">
            <v>PRA326</v>
          </cell>
          <cell r="B6816" t="str">
            <v>9100041708</v>
          </cell>
          <cell r="C6816" t="str">
            <v>10009100041705</v>
          </cell>
          <cell r="D6816">
            <v>2.52</v>
          </cell>
          <cell r="E6816">
            <v>0.42199999999999999</v>
          </cell>
          <cell r="F6816">
            <v>12.63</v>
          </cell>
          <cell r="G6816">
            <v>12.56</v>
          </cell>
          <cell r="H6816">
            <v>3.81</v>
          </cell>
          <cell r="I6816">
            <v>5.04</v>
          </cell>
          <cell r="J6816">
            <v>0.84399999999999997</v>
          </cell>
          <cell r="K6816">
            <v>13.13</v>
          </cell>
          <cell r="L6816">
            <v>13.06</v>
          </cell>
          <cell r="M6816">
            <v>8.5</v>
          </cell>
          <cell r="N6816">
            <v>2</v>
          </cell>
          <cell r="O6816" t="str">
            <v>US</v>
          </cell>
          <cell r="Q6816" t="str">
            <v>AHR</v>
          </cell>
          <cell r="R6816">
            <v>5</v>
          </cell>
          <cell r="S6816">
            <v>90</v>
          </cell>
          <cell r="T6816">
            <v>28.94</v>
          </cell>
          <cell r="U6816" t="str">
            <v>US$</v>
          </cell>
          <cell r="W6816" t="str">
            <v>FLT</v>
          </cell>
          <cell r="X6816" t="str">
            <v>BRN</v>
          </cell>
          <cell r="Y6816" t="str">
            <v>AIR</v>
          </cell>
          <cell r="Z6816" t="str">
            <v>AHR</v>
          </cell>
        </row>
        <row r="6817">
          <cell r="A6817" t="str">
            <v>PRA327</v>
          </cell>
          <cell r="B6817" t="str">
            <v>9100041999</v>
          </cell>
          <cell r="C6817" t="str">
            <v>10009100041996</v>
          </cell>
          <cell r="D6817">
            <v>2.0499999999999998</v>
          </cell>
          <cell r="E6817">
            <v>0.42</v>
          </cell>
          <cell r="F6817">
            <v>12.63</v>
          </cell>
          <cell r="G6817">
            <v>12.56</v>
          </cell>
          <cell r="H6817">
            <v>3.81</v>
          </cell>
          <cell r="I6817">
            <v>4.0999999999999996</v>
          </cell>
          <cell r="J6817">
            <v>0.84</v>
          </cell>
          <cell r="K6817">
            <v>13.13</v>
          </cell>
          <cell r="L6817">
            <v>13.06</v>
          </cell>
          <cell r="M6817">
            <v>8.5</v>
          </cell>
          <cell r="N6817">
            <v>2</v>
          </cell>
          <cell r="O6817" t="str">
            <v>US</v>
          </cell>
          <cell r="Q6817" t="str">
            <v>AHR</v>
          </cell>
          <cell r="R6817">
            <v>5</v>
          </cell>
          <cell r="S6817">
            <v>90</v>
          </cell>
          <cell r="T6817">
            <v>25.81</v>
          </cell>
          <cell r="U6817" t="str">
            <v>US$</v>
          </cell>
          <cell r="W6817" t="str">
            <v>FLT</v>
          </cell>
          <cell r="X6817" t="str">
            <v>BRN</v>
          </cell>
          <cell r="Y6817" t="str">
            <v>AIR</v>
          </cell>
          <cell r="Z6817" t="str">
            <v>AHR</v>
          </cell>
        </row>
        <row r="6818">
          <cell r="A6818" t="str">
            <v>PRA3300</v>
          </cell>
          <cell r="B6818" t="str">
            <v>9100042293</v>
          </cell>
          <cell r="C6818" t="str">
            <v>10009100042290</v>
          </cell>
          <cell r="D6818">
            <v>2.0099999999999998</v>
          </cell>
          <cell r="E6818">
            <v>0.45800000000000002</v>
          </cell>
          <cell r="F6818">
            <v>14.83</v>
          </cell>
          <cell r="G6818">
            <v>14.31</v>
          </cell>
          <cell r="H6818">
            <v>3.31</v>
          </cell>
          <cell r="I6818">
            <v>4.0199999999999996</v>
          </cell>
          <cell r="J6818">
            <v>0.91600000000000004</v>
          </cell>
          <cell r="K6818">
            <v>14.88</v>
          </cell>
          <cell r="L6818">
            <v>7.13</v>
          </cell>
          <cell r="M6818">
            <v>15.63</v>
          </cell>
          <cell r="N6818">
            <v>2</v>
          </cell>
          <cell r="O6818" t="str">
            <v>US</v>
          </cell>
          <cell r="Q6818" t="str">
            <v>AHR</v>
          </cell>
          <cell r="R6818">
            <v>5</v>
          </cell>
          <cell r="S6818">
            <v>60</v>
          </cell>
          <cell r="T6818">
            <v>27.48</v>
          </cell>
          <cell r="U6818" t="str">
            <v>US$</v>
          </cell>
          <cell r="W6818" t="str">
            <v>FLT</v>
          </cell>
          <cell r="X6818" t="str">
            <v>BRN</v>
          </cell>
          <cell r="Y6818" t="str">
            <v>AIR</v>
          </cell>
          <cell r="Z6818" t="str">
            <v>AHR</v>
          </cell>
        </row>
        <row r="6819">
          <cell r="A6819" t="str">
            <v>PRA3492</v>
          </cell>
          <cell r="B6819" t="str">
            <v>9100042316</v>
          </cell>
          <cell r="C6819" t="str">
            <v>10009100042313</v>
          </cell>
          <cell r="D6819">
            <v>2.82</v>
          </cell>
          <cell r="E6819">
            <v>0.56799999999999995</v>
          </cell>
          <cell r="F6819">
            <v>14.298</v>
          </cell>
          <cell r="G6819">
            <v>5.798</v>
          </cell>
          <cell r="H6819">
            <v>14.346</v>
          </cell>
          <cell r="I6819">
            <v>5.64</v>
          </cell>
          <cell r="J6819">
            <v>1.1359999999999999</v>
          </cell>
          <cell r="K6819">
            <v>15.25</v>
          </cell>
          <cell r="L6819">
            <v>15.188000000000001</v>
          </cell>
          <cell r="M6819">
            <v>12.875</v>
          </cell>
          <cell r="N6819">
            <v>2</v>
          </cell>
          <cell r="O6819" t="str">
            <v>US</v>
          </cell>
          <cell r="Q6819" t="str">
            <v>AHR</v>
          </cell>
          <cell r="R6819">
            <v>3</v>
          </cell>
          <cell r="S6819">
            <v>36</v>
          </cell>
          <cell r="T6819">
            <v>36.85</v>
          </cell>
          <cell r="U6819" t="str">
            <v>US$</v>
          </cell>
          <cell r="W6819" t="str">
            <v>FLT</v>
          </cell>
          <cell r="X6819" t="str">
            <v>BRN</v>
          </cell>
          <cell r="Y6819" t="str">
            <v>AIR</v>
          </cell>
          <cell r="Z6819" t="str">
            <v>AHR</v>
          </cell>
        </row>
        <row r="6820">
          <cell r="A6820" t="str">
            <v>PRA351</v>
          </cell>
          <cell r="B6820" t="str">
            <v>9100041791</v>
          </cell>
          <cell r="C6820" t="str">
            <v>10009100041798</v>
          </cell>
          <cell r="D6820">
            <v>1.875</v>
          </cell>
          <cell r="E6820">
            <v>0.42199999999999999</v>
          </cell>
          <cell r="F6820">
            <v>12.63</v>
          </cell>
          <cell r="G6820">
            <v>12.56</v>
          </cell>
          <cell r="H6820">
            <v>3.81</v>
          </cell>
          <cell r="I6820">
            <v>3.75</v>
          </cell>
          <cell r="J6820">
            <v>0.84399999999999997</v>
          </cell>
          <cell r="K6820">
            <v>13.13</v>
          </cell>
          <cell r="L6820">
            <v>13.06</v>
          </cell>
          <cell r="M6820">
            <v>8.5</v>
          </cell>
          <cell r="N6820">
            <v>2</v>
          </cell>
          <cell r="O6820" t="str">
            <v>US</v>
          </cell>
          <cell r="Q6820" t="str">
            <v>AHR</v>
          </cell>
          <cell r="R6820">
            <v>5</v>
          </cell>
          <cell r="S6820">
            <v>90</v>
          </cell>
          <cell r="T6820">
            <v>24.64</v>
          </cell>
          <cell r="U6820" t="str">
            <v>US$</v>
          </cell>
          <cell r="W6820" t="str">
            <v>FLT</v>
          </cell>
          <cell r="X6820" t="str">
            <v>BRN</v>
          </cell>
          <cell r="Y6820" t="str">
            <v>AIR</v>
          </cell>
          <cell r="Z6820" t="str">
            <v>AHR</v>
          </cell>
        </row>
        <row r="6821">
          <cell r="A6821" t="str">
            <v>PRA352</v>
          </cell>
          <cell r="B6821" t="str">
            <v>9100042064</v>
          </cell>
          <cell r="C6821" t="str">
            <v>10009100042061</v>
          </cell>
          <cell r="D6821">
            <v>1.82</v>
          </cell>
          <cell r="E6821">
            <v>0.30499999999999999</v>
          </cell>
          <cell r="F6821">
            <v>10.63</v>
          </cell>
          <cell r="G6821">
            <v>10.56</v>
          </cell>
          <cell r="H6821">
            <v>3.81</v>
          </cell>
          <cell r="I6821">
            <v>3.64</v>
          </cell>
          <cell r="J6821">
            <v>0.61</v>
          </cell>
          <cell r="K6821">
            <v>11.13</v>
          </cell>
          <cell r="L6821">
            <v>11.13</v>
          </cell>
          <cell r="M6821">
            <v>8.5</v>
          </cell>
          <cell r="N6821">
            <v>2</v>
          </cell>
          <cell r="O6821" t="str">
            <v>US</v>
          </cell>
          <cell r="Q6821" t="str">
            <v>AHR</v>
          </cell>
          <cell r="R6821">
            <v>5</v>
          </cell>
          <cell r="S6821">
            <v>120</v>
          </cell>
          <cell r="T6821">
            <v>21</v>
          </cell>
          <cell r="U6821" t="str">
            <v>US$</v>
          </cell>
          <cell r="W6821" t="str">
            <v>FLT</v>
          </cell>
          <cell r="X6821" t="str">
            <v>BRN</v>
          </cell>
          <cell r="Y6821" t="str">
            <v>AIR</v>
          </cell>
          <cell r="Z6821" t="str">
            <v>AHR</v>
          </cell>
        </row>
        <row r="6822">
          <cell r="A6822" t="str">
            <v>PRA353</v>
          </cell>
          <cell r="B6822" t="str">
            <v>9100042033</v>
          </cell>
          <cell r="C6822" t="str">
            <v>10009100042030</v>
          </cell>
          <cell r="D6822">
            <v>1.35</v>
          </cell>
          <cell r="E6822">
            <v>0.309</v>
          </cell>
          <cell r="F6822">
            <v>10.63</v>
          </cell>
          <cell r="G6822">
            <v>10.65</v>
          </cell>
          <cell r="H6822">
            <v>3.81</v>
          </cell>
          <cell r="I6822">
            <v>2.7</v>
          </cell>
          <cell r="J6822">
            <v>0.61799999999999999</v>
          </cell>
          <cell r="K6822">
            <v>11.13</v>
          </cell>
          <cell r="L6822">
            <v>11.13</v>
          </cell>
          <cell r="M6822">
            <v>8.5</v>
          </cell>
          <cell r="N6822">
            <v>2</v>
          </cell>
          <cell r="O6822" t="str">
            <v>US</v>
          </cell>
          <cell r="Q6822" t="str">
            <v>AHR</v>
          </cell>
          <cell r="R6822">
            <v>5</v>
          </cell>
          <cell r="S6822">
            <v>120</v>
          </cell>
          <cell r="T6822">
            <v>20.12</v>
          </cell>
          <cell r="U6822" t="str">
            <v>US$</v>
          </cell>
          <cell r="W6822" t="str">
            <v>FLT</v>
          </cell>
          <cell r="X6822" t="str">
            <v>BRN</v>
          </cell>
          <cell r="Y6822" t="str">
            <v>AIR</v>
          </cell>
          <cell r="Z6822" t="str">
            <v>AHR</v>
          </cell>
        </row>
        <row r="6823">
          <cell r="A6823" t="str">
            <v>PRA3549</v>
          </cell>
          <cell r="B6823" t="str">
            <v>9100042002</v>
          </cell>
          <cell r="C6823" t="str">
            <v>10009100042009</v>
          </cell>
          <cell r="D6823">
            <v>2.625</v>
          </cell>
          <cell r="E6823">
            <v>0.55600000000000005</v>
          </cell>
          <cell r="F6823">
            <v>11.88</v>
          </cell>
          <cell r="G6823">
            <v>11.81</v>
          </cell>
          <cell r="H6823">
            <v>5.81</v>
          </cell>
          <cell r="I6823">
            <v>5.25</v>
          </cell>
          <cell r="J6823">
            <v>1.1120000000000001</v>
          </cell>
          <cell r="K6823">
            <v>12.38</v>
          </cell>
          <cell r="L6823">
            <v>12.38</v>
          </cell>
          <cell r="M6823">
            <v>12.63</v>
          </cell>
          <cell r="N6823">
            <v>2</v>
          </cell>
          <cell r="O6823" t="str">
            <v>US</v>
          </cell>
          <cell r="Q6823" t="str">
            <v>AHR</v>
          </cell>
          <cell r="R6823">
            <v>3</v>
          </cell>
          <cell r="S6823">
            <v>66</v>
          </cell>
          <cell r="T6823">
            <v>34.83</v>
          </cell>
          <cell r="U6823" t="str">
            <v>US$</v>
          </cell>
          <cell r="W6823" t="str">
            <v>FLT</v>
          </cell>
          <cell r="X6823" t="str">
            <v>BRN</v>
          </cell>
          <cell r="Y6823" t="str">
            <v>AIR</v>
          </cell>
          <cell r="Z6823" t="str">
            <v>AHR</v>
          </cell>
        </row>
        <row r="6824">
          <cell r="A6824" t="str">
            <v>PRA3566</v>
          </cell>
          <cell r="B6824" t="str">
            <v>9100042309</v>
          </cell>
          <cell r="C6824" t="str">
            <v>10009100042306</v>
          </cell>
          <cell r="D6824">
            <v>1.91</v>
          </cell>
          <cell r="E6824">
            <v>0.50800000000000001</v>
          </cell>
          <cell r="F6824">
            <v>14.38</v>
          </cell>
          <cell r="G6824">
            <v>14.31</v>
          </cell>
          <cell r="H6824">
            <v>3.31</v>
          </cell>
          <cell r="I6824">
            <v>3.82</v>
          </cell>
          <cell r="J6824">
            <v>1.016</v>
          </cell>
          <cell r="K6824">
            <v>14.88</v>
          </cell>
          <cell r="L6824">
            <v>7.13</v>
          </cell>
          <cell r="M6824">
            <v>15.63</v>
          </cell>
          <cell r="N6824">
            <v>2</v>
          </cell>
          <cell r="O6824" t="str">
            <v>US</v>
          </cell>
          <cell r="Q6824" t="str">
            <v>AHR</v>
          </cell>
          <cell r="R6824">
            <v>5</v>
          </cell>
          <cell r="S6824">
            <v>60</v>
          </cell>
          <cell r="T6824">
            <v>25.6</v>
          </cell>
          <cell r="U6824" t="str">
            <v>US$</v>
          </cell>
          <cell r="W6824" t="str">
            <v>FLT</v>
          </cell>
          <cell r="X6824" t="str">
            <v>BRN</v>
          </cell>
          <cell r="Y6824" t="str">
            <v>AIR</v>
          </cell>
          <cell r="Z6824" t="str">
            <v>AHR</v>
          </cell>
        </row>
        <row r="6825">
          <cell r="A6825" t="str">
            <v>PRA3588</v>
          </cell>
          <cell r="B6825" t="str">
            <v>9100041739</v>
          </cell>
          <cell r="C6825" t="str">
            <v>10009100041736</v>
          </cell>
          <cell r="D6825">
            <v>1.44</v>
          </cell>
          <cell r="E6825">
            <v>0.315</v>
          </cell>
          <cell r="F6825">
            <v>10.63</v>
          </cell>
          <cell r="G6825">
            <v>10.56</v>
          </cell>
          <cell r="H6825">
            <v>3.81</v>
          </cell>
          <cell r="I6825">
            <v>2.88</v>
          </cell>
          <cell r="J6825">
            <v>0.63</v>
          </cell>
          <cell r="K6825">
            <v>11.31</v>
          </cell>
          <cell r="L6825">
            <v>11.31</v>
          </cell>
          <cell r="M6825">
            <v>8.5</v>
          </cell>
          <cell r="N6825">
            <v>2</v>
          </cell>
          <cell r="O6825" t="str">
            <v>US</v>
          </cell>
          <cell r="Q6825" t="str">
            <v>AHR</v>
          </cell>
          <cell r="R6825">
            <v>5</v>
          </cell>
          <cell r="S6825">
            <v>120</v>
          </cell>
          <cell r="T6825">
            <v>19.739999999999998</v>
          </cell>
          <cell r="U6825" t="str">
            <v>US$</v>
          </cell>
          <cell r="W6825" t="str">
            <v>FLT</v>
          </cell>
          <cell r="X6825" t="str">
            <v>BRN</v>
          </cell>
          <cell r="Y6825" t="str">
            <v>AIR</v>
          </cell>
          <cell r="Z6825" t="str">
            <v>AHR</v>
          </cell>
        </row>
        <row r="6826">
          <cell r="A6826" t="str">
            <v>PRA3647</v>
          </cell>
          <cell r="B6826" t="str">
            <v>9100041760</v>
          </cell>
          <cell r="C6826" t="str">
            <v>10009100041767</v>
          </cell>
          <cell r="D6826">
            <v>1.38</v>
          </cell>
          <cell r="E6826">
            <v>0.10199999999999999</v>
          </cell>
          <cell r="F6826">
            <v>14.298</v>
          </cell>
          <cell r="G6826">
            <v>5.798</v>
          </cell>
          <cell r="H6826">
            <v>14.346</v>
          </cell>
          <cell r="I6826">
            <v>2.76</v>
          </cell>
          <cell r="J6826">
            <v>0.20399999999999999</v>
          </cell>
          <cell r="K6826">
            <v>15.25</v>
          </cell>
          <cell r="L6826">
            <v>12.5</v>
          </cell>
          <cell r="M6826">
            <v>15.563000000000001</v>
          </cell>
          <cell r="N6826">
            <v>2</v>
          </cell>
          <cell r="O6826" t="str">
            <v>US</v>
          </cell>
          <cell r="Q6826" t="str">
            <v>AHR</v>
          </cell>
          <cell r="R6826">
            <v>2</v>
          </cell>
          <cell r="S6826">
            <v>36</v>
          </cell>
          <cell r="T6826">
            <v>25.88</v>
          </cell>
          <cell r="U6826" t="str">
            <v>US$</v>
          </cell>
          <cell r="W6826" t="str">
            <v>FLT</v>
          </cell>
          <cell r="X6826" t="str">
            <v>BRN</v>
          </cell>
          <cell r="Y6826" t="str">
            <v>AIR</v>
          </cell>
          <cell r="Z6826" t="str">
            <v>AHR</v>
          </cell>
        </row>
        <row r="6827">
          <cell r="A6827" t="str">
            <v>PRA3814</v>
          </cell>
          <cell r="B6827" t="str">
            <v>9100041715</v>
          </cell>
          <cell r="C6827" t="str">
            <v>10009100041712</v>
          </cell>
          <cell r="D6827">
            <v>1.3</v>
          </cell>
          <cell r="E6827">
            <v>0.30599999999999999</v>
          </cell>
          <cell r="F6827">
            <v>10.63</v>
          </cell>
          <cell r="G6827">
            <v>10.63</v>
          </cell>
          <cell r="H6827">
            <v>3.81</v>
          </cell>
          <cell r="I6827">
            <v>2.6</v>
          </cell>
          <cell r="J6827">
            <v>0.61199999999999999</v>
          </cell>
          <cell r="K6827">
            <v>11.13</v>
          </cell>
          <cell r="L6827">
            <v>11.13</v>
          </cell>
          <cell r="M6827">
            <v>8.5</v>
          </cell>
          <cell r="N6827">
            <v>2</v>
          </cell>
          <cell r="O6827" t="str">
            <v>US</v>
          </cell>
          <cell r="Q6827" t="str">
            <v>AHR</v>
          </cell>
          <cell r="R6827">
            <v>5</v>
          </cell>
          <cell r="S6827">
            <v>120</v>
          </cell>
          <cell r="T6827">
            <v>24.3</v>
          </cell>
          <cell r="U6827" t="str">
            <v>US$</v>
          </cell>
          <cell r="W6827" t="str">
            <v>FLT</v>
          </cell>
          <cell r="X6827" t="str">
            <v>BRN</v>
          </cell>
          <cell r="Y6827" t="str">
            <v>AIR</v>
          </cell>
          <cell r="Z6827" t="str">
            <v>AHR</v>
          </cell>
        </row>
        <row r="6828">
          <cell r="A6828" t="str">
            <v>PRA3902</v>
          </cell>
          <cell r="B6828" t="str">
            <v>9100042262</v>
          </cell>
          <cell r="C6828" t="str">
            <v>10009100042269</v>
          </cell>
          <cell r="D6828">
            <v>1.325</v>
          </cell>
          <cell r="E6828">
            <v>0.17199999999999999</v>
          </cell>
          <cell r="F6828">
            <v>6.06</v>
          </cell>
          <cell r="G6828">
            <v>6.06</v>
          </cell>
          <cell r="H6828">
            <v>6.13</v>
          </cell>
          <cell r="I6828">
            <v>2.65</v>
          </cell>
          <cell r="J6828">
            <v>0.34399999999999997</v>
          </cell>
          <cell r="K6828">
            <v>13</v>
          </cell>
          <cell r="L6828">
            <v>6.63</v>
          </cell>
          <cell r="M6828">
            <v>7</v>
          </cell>
          <cell r="N6828">
            <v>2</v>
          </cell>
          <cell r="O6828" t="str">
            <v>US</v>
          </cell>
          <cell r="Q6828" t="str">
            <v>AHR</v>
          </cell>
          <cell r="R6828">
            <v>6</v>
          </cell>
          <cell r="S6828">
            <v>252</v>
          </cell>
          <cell r="T6828">
            <v>20.29</v>
          </cell>
          <cell r="U6828" t="str">
            <v>US$</v>
          </cell>
          <cell r="W6828" t="str">
            <v>FLT</v>
          </cell>
          <cell r="X6828" t="str">
            <v>BRN</v>
          </cell>
          <cell r="Y6828" t="str">
            <v>AIR</v>
          </cell>
          <cell r="Z6828" t="str">
            <v>AHR</v>
          </cell>
        </row>
        <row r="6829">
          <cell r="A6829" t="str">
            <v>PRA3924</v>
          </cell>
          <cell r="B6829" t="str">
            <v>9100042286</v>
          </cell>
          <cell r="C6829" t="str">
            <v>10009100042283</v>
          </cell>
          <cell r="D6829">
            <v>1.29</v>
          </cell>
          <cell r="E6829">
            <v>0.17199999999999999</v>
          </cell>
          <cell r="F6829">
            <v>8.5839999999999996</v>
          </cell>
          <cell r="G6829">
            <v>8.5839999999999996</v>
          </cell>
          <cell r="H6829">
            <v>8.4710000000000001</v>
          </cell>
          <cell r="I6829">
            <v>2.58</v>
          </cell>
          <cell r="J6829">
            <v>0.34399999999999997</v>
          </cell>
          <cell r="K6829">
            <v>17.625</v>
          </cell>
          <cell r="L6829">
            <v>9.125</v>
          </cell>
          <cell r="M6829">
            <v>9.5</v>
          </cell>
          <cell r="N6829">
            <v>2</v>
          </cell>
          <cell r="O6829" t="str">
            <v>US</v>
          </cell>
          <cell r="Q6829" t="str">
            <v>AHR</v>
          </cell>
          <cell r="R6829">
            <v>4</v>
          </cell>
          <cell r="S6829">
            <v>80</v>
          </cell>
          <cell r="T6829">
            <v>18.84</v>
          </cell>
          <cell r="U6829" t="str">
            <v>US$</v>
          </cell>
          <cell r="W6829" t="str">
            <v>FLT</v>
          </cell>
          <cell r="X6829" t="str">
            <v>BRN</v>
          </cell>
          <cell r="Y6829" t="str">
            <v>AIR</v>
          </cell>
          <cell r="Z6829" t="str">
            <v>AHR</v>
          </cell>
        </row>
        <row r="6830">
          <cell r="A6830" t="str">
            <v>PRA4939</v>
          </cell>
          <cell r="B6830" t="str">
            <v>9100042040</v>
          </cell>
          <cell r="C6830" t="str">
            <v>10009100042047</v>
          </cell>
          <cell r="D6830">
            <v>1.75</v>
          </cell>
          <cell r="E6830">
            <v>0.311</v>
          </cell>
          <cell r="F6830">
            <v>10.63</v>
          </cell>
          <cell r="G6830">
            <v>10.56</v>
          </cell>
          <cell r="H6830">
            <v>3.81</v>
          </cell>
          <cell r="I6830">
            <v>3.5</v>
          </cell>
          <cell r="J6830">
            <v>0.622</v>
          </cell>
          <cell r="K6830">
            <v>11.13</v>
          </cell>
          <cell r="L6830">
            <v>11.13</v>
          </cell>
          <cell r="M6830">
            <v>8.5</v>
          </cell>
          <cell r="N6830">
            <v>2</v>
          </cell>
          <cell r="O6830" t="str">
            <v>US</v>
          </cell>
          <cell r="Q6830" t="str">
            <v>AHR</v>
          </cell>
          <cell r="R6830">
            <v>5</v>
          </cell>
          <cell r="S6830">
            <v>120</v>
          </cell>
          <cell r="T6830">
            <v>26.3</v>
          </cell>
          <cell r="U6830" t="str">
            <v>US$</v>
          </cell>
          <cell r="W6830" t="str">
            <v>FLT</v>
          </cell>
          <cell r="X6830" t="str">
            <v>BRN</v>
          </cell>
          <cell r="Y6830" t="str">
            <v>AIR</v>
          </cell>
          <cell r="Z6830" t="str">
            <v>AHR</v>
          </cell>
        </row>
        <row r="6831">
          <cell r="A6831" t="str">
            <v>PRA6362</v>
          </cell>
          <cell r="B6831" t="str">
            <v>9100042613</v>
          </cell>
          <cell r="C6831" t="str">
            <v>10009100042610</v>
          </cell>
          <cell r="D6831">
            <v>2.4249999999999998</v>
          </cell>
          <cell r="E6831">
            <v>0.42199999999999999</v>
          </cell>
          <cell r="F6831">
            <v>8.56</v>
          </cell>
          <cell r="G6831">
            <v>8.56</v>
          </cell>
          <cell r="H6831">
            <v>8.5</v>
          </cell>
          <cell r="I6831">
            <v>4.8499999999999996</v>
          </cell>
          <cell r="J6831">
            <v>0.84399999999999997</v>
          </cell>
          <cell r="K6831">
            <v>9.1300000000000008</v>
          </cell>
          <cell r="L6831">
            <v>9.1300000000000008</v>
          </cell>
          <cell r="M6831">
            <v>18</v>
          </cell>
          <cell r="N6831">
            <v>2</v>
          </cell>
          <cell r="O6831" t="str">
            <v>US</v>
          </cell>
          <cell r="Q6831" t="str">
            <v>AHR</v>
          </cell>
          <cell r="R6831">
            <v>4</v>
          </cell>
          <cell r="S6831">
            <v>80</v>
          </cell>
          <cell r="T6831">
            <v>25.63</v>
          </cell>
          <cell r="U6831" t="str">
            <v>US$</v>
          </cell>
          <cell r="W6831" t="str">
            <v>FLT</v>
          </cell>
          <cell r="X6831" t="str">
            <v>BRN</v>
          </cell>
          <cell r="Y6831" t="str">
            <v>AIR</v>
          </cell>
          <cell r="Z6831" t="str">
            <v>AHR</v>
          </cell>
        </row>
        <row r="6832">
          <cell r="A6832" t="str">
            <v>PRA6850</v>
          </cell>
          <cell r="B6832" t="str">
            <v>9100042019</v>
          </cell>
          <cell r="C6832" t="str">
            <v>10009100042016</v>
          </cell>
          <cell r="D6832">
            <v>2.62</v>
          </cell>
          <cell r="E6832">
            <v>0.48099999999999998</v>
          </cell>
          <cell r="F6832">
            <v>14.31</v>
          </cell>
          <cell r="G6832">
            <v>14.38</v>
          </cell>
          <cell r="H6832">
            <v>3.31</v>
          </cell>
          <cell r="I6832">
            <v>5.24</v>
          </cell>
          <cell r="J6832">
            <v>0.96199999999999997</v>
          </cell>
          <cell r="K6832">
            <v>14.77</v>
          </cell>
          <cell r="L6832">
            <v>7.13</v>
          </cell>
          <cell r="M6832">
            <v>15.63</v>
          </cell>
          <cell r="N6832">
            <v>2</v>
          </cell>
          <cell r="O6832" t="str">
            <v>US</v>
          </cell>
          <cell r="Q6832" t="str">
            <v>AHR</v>
          </cell>
          <cell r="R6832">
            <v>5</v>
          </cell>
          <cell r="S6832">
            <v>60</v>
          </cell>
          <cell r="T6832">
            <v>31.52</v>
          </cell>
          <cell r="U6832" t="str">
            <v>US$</v>
          </cell>
          <cell r="W6832" t="str">
            <v>FLT</v>
          </cell>
          <cell r="X6832" t="str">
            <v>BRN</v>
          </cell>
          <cell r="Y6832" t="str">
            <v>AIR</v>
          </cell>
          <cell r="Z6832" t="str">
            <v>AHR</v>
          </cell>
        </row>
        <row r="6833">
          <cell r="A6833" t="str">
            <v>PRA7438</v>
          </cell>
          <cell r="B6833" t="str">
            <v>9100042620</v>
          </cell>
          <cell r="C6833" t="str">
            <v>10009100042627</v>
          </cell>
          <cell r="D6833">
            <v>3</v>
          </cell>
          <cell r="E6833">
            <v>0.624</v>
          </cell>
          <cell r="F6833">
            <v>8.548</v>
          </cell>
          <cell r="G6833">
            <v>8.548</v>
          </cell>
          <cell r="H6833">
            <v>13.346</v>
          </cell>
          <cell r="I6833">
            <v>6</v>
          </cell>
          <cell r="J6833">
            <v>1.248</v>
          </cell>
          <cell r="K6833">
            <v>18.375</v>
          </cell>
          <cell r="L6833">
            <v>14.375</v>
          </cell>
          <cell r="M6833">
            <v>10</v>
          </cell>
          <cell r="N6833">
            <v>2</v>
          </cell>
          <cell r="O6833" t="str">
            <v>US</v>
          </cell>
          <cell r="Q6833" t="str">
            <v>AHR</v>
          </cell>
          <cell r="R6833">
            <v>4</v>
          </cell>
          <cell r="S6833">
            <v>48</v>
          </cell>
          <cell r="T6833">
            <v>57.64</v>
          </cell>
          <cell r="U6833" t="str">
            <v>US$</v>
          </cell>
          <cell r="W6833" t="str">
            <v>FLT</v>
          </cell>
          <cell r="X6833" t="str">
            <v>BRN</v>
          </cell>
          <cell r="Y6833" t="str">
            <v>AIR</v>
          </cell>
          <cell r="Z6833" t="str">
            <v>AHR</v>
          </cell>
        </row>
        <row r="6834">
          <cell r="A6834" t="str">
            <v>PRA7730</v>
          </cell>
          <cell r="B6834" t="str">
            <v>9100042538</v>
          </cell>
          <cell r="C6834" t="str">
            <v>10009100042535</v>
          </cell>
          <cell r="D6834">
            <v>2.1</v>
          </cell>
          <cell r="E6834">
            <v>0.436</v>
          </cell>
          <cell r="F6834">
            <v>8.56</v>
          </cell>
          <cell r="G6834">
            <v>8.56</v>
          </cell>
          <cell r="H6834">
            <v>8.5</v>
          </cell>
          <cell r="I6834">
            <v>4.2</v>
          </cell>
          <cell r="J6834">
            <v>0.872</v>
          </cell>
          <cell r="K6834">
            <v>9.1300000000000008</v>
          </cell>
          <cell r="L6834">
            <v>9.1300000000000008</v>
          </cell>
          <cell r="M6834">
            <v>18</v>
          </cell>
          <cell r="N6834">
            <v>2</v>
          </cell>
          <cell r="O6834" t="str">
            <v>US</v>
          </cell>
          <cell r="Q6834" t="str">
            <v>AHR</v>
          </cell>
          <cell r="R6834">
            <v>4</v>
          </cell>
          <cell r="S6834">
            <v>80</v>
          </cell>
          <cell r="T6834">
            <v>25.63</v>
          </cell>
          <cell r="U6834" t="str">
            <v>US$</v>
          </cell>
          <cell r="W6834" t="str">
            <v>FLT</v>
          </cell>
          <cell r="X6834" t="str">
            <v>BRN</v>
          </cell>
          <cell r="Y6834" t="str">
            <v>AIR</v>
          </cell>
          <cell r="Z6834" t="str">
            <v>AHR</v>
          </cell>
        </row>
        <row r="6835">
          <cell r="A6835" t="str">
            <v>PRA7774</v>
          </cell>
          <cell r="B6835" t="str">
            <v>9100041777</v>
          </cell>
          <cell r="C6835" t="str">
            <v>10009100041774</v>
          </cell>
          <cell r="D6835">
            <v>2.13</v>
          </cell>
          <cell r="E6835">
            <v>0.44500000000000001</v>
          </cell>
          <cell r="F6835">
            <v>8.56</v>
          </cell>
          <cell r="G6835">
            <v>7.65</v>
          </cell>
          <cell r="H6835">
            <v>8.5</v>
          </cell>
          <cell r="I6835">
            <v>4.26</v>
          </cell>
          <cell r="J6835">
            <v>0.89</v>
          </cell>
          <cell r="K6835">
            <v>9.1300000000000008</v>
          </cell>
          <cell r="L6835">
            <v>9.1300000000000008</v>
          </cell>
          <cell r="M6835">
            <v>18</v>
          </cell>
          <cell r="N6835">
            <v>2</v>
          </cell>
          <cell r="O6835" t="str">
            <v>US</v>
          </cell>
          <cell r="Q6835" t="str">
            <v>AHR</v>
          </cell>
          <cell r="R6835">
            <v>4</v>
          </cell>
          <cell r="S6835">
            <v>80</v>
          </cell>
          <cell r="T6835">
            <v>37.020000000000003</v>
          </cell>
          <cell r="U6835" t="str">
            <v>US$</v>
          </cell>
          <cell r="W6835" t="str">
            <v>FLT</v>
          </cell>
          <cell r="X6835" t="str">
            <v>BRN</v>
          </cell>
          <cell r="Y6835" t="str">
            <v>AIR</v>
          </cell>
          <cell r="Z6835" t="str">
            <v>AHR</v>
          </cell>
        </row>
        <row r="6836">
          <cell r="A6836" t="str">
            <v>PRA8038</v>
          </cell>
          <cell r="B6836" t="str">
            <v>9100041784</v>
          </cell>
          <cell r="C6836" t="str">
            <v>10009100041781</v>
          </cell>
          <cell r="D6836">
            <v>2.7</v>
          </cell>
          <cell r="E6836">
            <v>0.38500000000000001</v>
          </cell>
          <cell r="F6836">
            <v>6.81</v>
          </cell>
          <cell r="G6836">
            <v>6.88</v>
          </cell>
          <cell r="H6836">
            <v>11.06</v>
          </cell>
          <cell r="I6836">
            <v>5.4</v>
          </cell>
          <cell r="J6836">
            <v>0.77</v>
          </cell>
          <cell r="K6836">
            <v>14.5</v>
          </cell>
          <cell r="L6836">
            <v>12</v>
          </cell>
          <cell r="M6836">
            <v>7.75</v>
          </cell>
          <cell r="N6836">
            <v>2</v>
          </cell>
          <cell r="O6836" t="str">
            <v>US</v>
          </cell>
          <cell r="Q6836" t="str">
            <v>AHR</v>
          </cell>
          <cell r="R6836">
            <v>5</v>
          </cell>
          <cell r="S6836">
            <v>110</v>
          </cell>
          <cell r="T6836">
            <v>46.05</v>
          </cell>
          <cell r="U6836" t="str">
            <v>US$</v>
          </cell>
          <cell r="W6836" t="str">
            <v>FLT</v>
          </cell>
          <cell r="X6836" t="str">
            <v>BRN</v>
          </cell>
          <cell r="Y6836" t="str">
            <v>AIR</v>
          </cell>
          <cell r="Z6836" t="str">
            <v>AHR</v>
          </cell>
        </row>
        <row r="6837">
          <cell r="A6837" t="str">
            <v>PRA8038M</v>
          </cell>
          <cell r="B6837" t="str">
            <v>9100041784</v>
          </cell>
          <cell r="C6837" t="str">
            <v>50009100041789</v>
          </cell>
          <cell r="D6837">
            <v>2.78</v>
          </cell>
          <cell r="E6837">
            <v>0.60299999999999998</v>
          </cell>
          <cell r="F6837">
            <v>6.8140000000000001</v>
          </cell>
          <cell r="G6837">
            <v>6.8140000000000001</v>
          </cell>
          <cell r="H6837">
            <v>11.378</v>
          </cell>
          <cell r="I6837">
            <v>2.78</v>
          </cell>
          <cell r="J6837">
            <v>0.60299999999999998</v>
          </cell>
          <cell r="K6837">
            <v>7.375</v>
          </cell>
          <cell r="L6837">
            <v>7.375</v>
          </cell>
          <cell r="M6837">
            <v>12.313000000000001</v>
          </cell>
          <cell r="N6837">
            <v>1</v>
          </cell>
          <cell r="O6837" t="str">
            <v>US</v>
          </cell>
          <cell r="Q6837" t="str">
            <v>AHR</v>
          </cell>
          <cell r="R6837">
            <v>4</v>
          </cell>
          <cell r="S6837">
            <v>80</v>
          </cell>
          <cell r="T6837">
            <v>0</v>
          </cell>
          <cell r="W6837" t="str">
            <v>FLT</v>
          </cell>
          <cell r="X6837" t="str">
            <v>BRN</v>
          </cell>
          <cell r="Y6837" t="str">
            <v>AIR</v>
          </cell>
          <cell r="Z6837" t="str">
            <v>AHR</v>
          </cell>
        </row>
        <row r="6838">
          <cell r="A6838" t="str">
            <v>PRA8039</v>
          </cell>
          <cell r="B6838" t="str">
            <v>9100041722</v>
          </cell>
          <cell r="C6838" t="str">
            <v>10009100041729</v>
          </cell>
          <cell r="D6838">
            <v>2.39</v>
          </cell>
          <cell r="E6838">
            <v>0.42899999999999999</v>
          </cell>
          <cell r="F6838">
            <v>8.56</v>
          </cell>
          <cell r="G6838">
            <v>8.56</v>
          </cell>
          <cell r="H6838">
            <v>8.5</v>
          </cell>
          <cell r="I6838">
            <v>4.78</v>
          </cell>
          <cell r="J6838">
            <v>0.85799999999999998</v>
          </cell>
          <cell r="K6838">
            <v>9.1300000000000008</v>
          </cell>
          <cell r="L6838">
            <v>9.1300000000000008</v>
          </cell>
          <cell r="M6838">
            <v>18</v>
          </cell>
          <cell r="N6838">
            <v>2</v>
          </cell>
          <cell r="O6838" t="str">
            <v>US</v>
          </cell>
          <cell r="P6838" t="str">
            <v>RA</v>
          </cell>
          <cell r="Q6838" t="str">
            <v>AHR</v>
          </cell>
          <cell r="R6838">
            <v>4</v>
          </cell>
          <cell r="S6838">
            <v>80</v>
          </cell>
          <cell r="T6838">
            <v>38.020000000000003</v>
          </cell>
          <cell r="U6838" t="str">
            <v>US$</v>
          </cell>
          <cell r="V6838" t="str">
            <v>EA</v>
          </cell>
          <cell r="W6838" t="str">
            <v>FLT</v>
          </cell>
          <cell r="X6838" t="str">
            <v>BRN</v>
          </cell>
          <cell r="Y6838" t="str">
            <v>AIR</v>
          </cell>
          <cell r="Z6838" t="str">
            <v>AHR</v>
          </cell>
        </row>
        <row r="6839">
          <cell r="A6839" t="str">
            <v>PRA8039M</v>
          </cell>
          <cell r="B6839" t="str">
            <v>9100041722</v>
          </cell>
          <cell r="C6839" t="str">
            <v>50009100041727</v>
          </cell>
          <cell r="D6839">
            <v>1.5</v>
          </cell>
          <cell r="E6839">
            <v>0.35799999999999998</v>
          </cell>
          <cell r="F6839">
            <v>8.548</v>
          </cell>
          <cell r="G6839">
            <v>8.548</v>
          </cell>
          <cell r="H6839">
            <v>8.4710000000000001</v>
          </cell>
          <cell r="I6839">
            <v>1.5</v>
          </cell>
          <cell r="J6839">
            <v>0.45200000000000001</v>
          </cell>
          <cell r="K6839">
            <v>9.125</v>
          </cell>
          <cell r="L6839">
            <v>9.125</v>
          </cell>
          <cell r="M6839">
            <v>9.375</v>
          </cell>
          <cell r="N6839">
            <v>1</v>
          </cell>
          <cell r="O6839" t="str">
            <v>US</v>
          </cell>
          <cell r="Q6839" t="str">
            <v>AHR</v>
          </cell>
          <cell r="R6839">
            <v>4</v>
          </cell>
          <cell r="S6839">
            <v>80</v>
          </cell>
          <cell r="T6839">
            <v>0</v>
          </cell>
          <cell r="W6839" t="str">
            <v>FLT</v>
          </cell>
          <cell r="X6839" t="str">
            <v>BRN</v>
          </cell>
          <cell r="Y6839" t="str">
            <v>AIR</v>
          </cell>
          <cell r="Z6839" t="str">
            <v>AHR</v>
          </cell>
        </row>
        <row r="6840">
          <cell r="A6840" t="str">
            <v>PRA9778</v>
          </cell>
          <cell r="B6840" t="str">
            <v>9100045737</v>
          </cell>
          <cell r="C6840" t="str">
            <v>10009100045734</v>
          </cell>
          <cell r="D6840">
            <v>1.97</v>
          </cell>
          <cell r="E6840">
            <v>0.45</v>
          </cell>
          <cell r="F6840">
            <v>8.5960000000000001</v>
          </cell>
          <cell r="G6840">
            <v>8.548</v>
          </cell>
          <cell r="H6840">
            <v>8.423</v>
          </cell>
          <cell r="I6840">
            <v>3.94</v>
          </cell>
          <cell r="J6840">
            <v>0.9</v>
          </cell>
          <cell r="K6840">
            <v>17.625</v>
          </cell>
          <cell r="L6840">
            <v>9.125</v>
          </cell>
          <cell r="M6840">
            <v>9.5</v>
          </cell>
          <cell r="N6840">
            <v>2</v>
          </cell>
          <cell r="O6840" t="str">
            <v>US</v>
          </cell>
          <cell r="Q6840" t="str">
            <v>AHR</v>
          </cell>
          <cell r="R6840">
            <v>4</v>
          </cell>
          <cell r="S6840">
            <v>80</v>
          </cell>
          <cell r="T6840">
            <v>43.12</v>
          </cell>
          <cell r="U6840" t="str">
            <v>US$</v>
          </cell>
          <cell r="W6840" t="str">
            <v>FLT</v>
          </cell>
          <cell r="X6840" t="str">
            <v>BRN</v>
          </cell>
          <cell r="Y6840" t="str">
            <v>AIR</v>
          </cell>
          <cell r="Z6840" t="str">
            <v>AHR</v>
          </cell>
        </row>
        <row r="6841">
          <cell r="A6841" t="str">
            <v>PS10264</v>
          </cell>
          <cell r="B6841" t="str">
            <v>9100535498</v>
          </cell>
          <cell r="C6841" t="str">
            <v>10009100535495</v>
          </cell>
          <cell r="D6841">
            <v>2.38</v>
          </cell>
          <cell r="E6841">
            <v>0.109</v>
          </cell>
          <cell r="F6841">
            <v>4.806</v>
          </cell>
          <cell r="G6841">
            <v>4.806</v>
          </cell>
          <cell r="H6841">
            <v>8.1809999999999992</v>
          </cell>
          <cell r="I6841">
            <v>14.28</v>
          </cell>
          <cell r="J6841">
            <v>0.78400000000000003</v>
          </cell>
          <cell r="K6841">
            <v>14.875</v>
          </cell>
          <cell r="L6841">
            <v>10.125</v>
          </cell>
          <cell r="M6841">
            <v>9</v>
          </cell>
          <cell r="N6841">
            <v>6</v>
          </cell>
          <cell r="O6841" t="str">
            <v>US</v>
          </cell>
          <cell r="P6841" t="str">
            <v>RA</v>
          </cell>
          <cell r="Q6841" t="str">
            <v>FFH</v>
          </cell>
          <cell r="R6841">
            <v>4</v>
          </cell>
          <cell r="S6841">
            <v>312</v>
          </cell>
          <cell r="T6841">
            <v>38.85</v>
          </cell>
          <cell r="U6841" t="str">
            <v>US$</v>
          </cell>
          <cell r="V6841" t="str">
            <v>EA</v>
          </cell>
          <cell r="W6841" t="str">
            <v>FLT</v>
          </cell>
          <cell r="X6841" t="str">
            <v>BRN</v>
          </cell>
          <cell r="Y6841" t="str">
            <v>FUL</v>
          </cell>
          <cell r="Z6841" t="str">
            <v>FFH</v>
          </cell>
        </row>
        <row r="6842">
          <cell r="A6842" t="str">
            <v>PS10265</v>
          </cell>
          <cell r="B6842" t="str">
            <v>9100538871</v>
          </cell>
          <cell r="C6842" t="str">
            <v>10009100538878</v>
          </cell>
          <cell r="D6842">
            <v>0.97499999999999998</v>
          </cell>
          <cell r="E6842">
            <v>1.1559999999999999</v>
          </cell>
          <cell r="F6842">
            <v>3.6960000000000002</v>
          </cell>
          <cell r="G6842">
            <v>3.6960000000000002</v>
          </cell>
          <cell r="H6842">
            <v>5.165</v>
          </cell>
          <cell r="I6842">
            <v>5.85</v>
          </cell>
          <cell r="J6842">
            <v>2.2530000000000001</v>
          </cell>
          <cell r="K6842">
            <v>11.375</v>
          </cell>
          <cell r="L6842">
            <v>7.625</v>
          </cell>
          <cell r="M6842">
            <v>6</v>
          </cell>
          <cell r="N6842">
            <v>6</v>
          </cell>
          <cell r="O6842" t="str">
            <v>BG</v>
          </cell>
          <cell r="P6842" t="str">
            <v>RA</v>
          </cell>
          <cell r="Q6842" t="str">
            <v>FFH</v>
          </cell>
          <cell r="R6842">
            <v>7</v>
          </cell>
          <cell r="S6842">
            <v>840</v>
          </cell>
          <cell r="T6842">
            <v>37.5</v>
          </cell>
          <cell r="U6842" t="str">
            <v>US$</v>
          </cell>
          <cell r="V6842" t="str">
            <v>EA</v>
          </cell>
          <cell r="W6842" t="str">
            <v>FLT</v>
          </cell>
          <cell r="X6842" t="str">
            <v>BRN</v>
          </cell>
          <cell r="Y6842" t="str">
            <v>FUL</v>
          </cell>
          <cell r="Z6842" t="str">
            <v>FFH</v>
          </cell>
        </row>
        <row r="6843">
          <cell r="A6843" t="str">
            <v>PS10279</v>
          </cell>
          <cell r="B6843" t="str">
            <v>9100535412</v>
          </cell>
          <cell r="C6843" t="str">
            <v>10009100535419</v>
          </cell>
          <cell r="D6843">
            <v>1.2410000000000001</v>
          </cell>
          <cell r="E6843">
            <v>0.113</v>
          </cell>
          <cell r="F6843">
            <v>4.5419999999999998</v>
          </cell>
          <cell r="G6843">
            <v>4.5419999999999998</v>
          </cell>
          <cell r="H6843">
            <v>9.4589999999999996</v>
          </cell>
          <cell r="I6843">
            <v>7.4459999999999997</v>
          </cell>
          <cell r="J6843">
            <v>0.84199999999999997</v>
          </cell>
          <cell r="K6843">
            <v>14.375</v>
          </cell>
          <cell r="L6843">
            <v>9.875</v>
          </cell>
          <cell r="M6843">
            <v>10.25</v>
          </cell>
          <cell r="N6843">
            <v>6</v>
          </cell>
          <cell r="O6843" t="str">
            <v>US</v>
          </cell>
          <cell r="Q6843" t="str">
            <v>FFH</v>
          </cell>
          <cell r="R6843">
            <v>4</v>
          </cell>
          <cell r="S6843">
            <v>288</v>
          </cell>
          <cell r="T6843">
            <v>37.15</v>
          </cell>
          <cell r="U6843" t="str">
            <v>US$</v>
          </cell>
          <cell r="W6843" t="str">
            <v>FLT</v>
          </cell>
          <cell r="X6843" t="str">
            <v>BRN</v>
          </cell>
          <cell r="Y6843" t="str">
            <v>FUL</v>
          </cell>
          <cell r="Z6843" t="str">
            <v>FFH</v>
          </cell>
        </row>
        <row r="6844">
          <cell r="A6844" t="str">
            <v>PS10610BR</v>
          </cell>
          <cell r="D6844">
            <v>1</v>
          </cell>
          <cell r="E6844">
            <v>0</v>
          </cell>
          <cell r="F6844">
            <v>0</v>
          </cell>
          <cell r="G6844">
            <v>0</v>
          </cell>
          <cell r="H6844">
            <v>0</v>
          </cell>
          <cell r="I6844">
            <v>0</v>
          </cell>
          <cell r="J6844">
            <v>0</v>
          </cell>
          <cell r="K6844">
            <v>0</v>
          </cell>
          <cell r="L6844">
            <v>0</v>
          </cell>
          <cell r="M6844">
            <v>0</v>
          </cell>
          <cell r="N6844">
            <v>0</v>
          </cell>
          <cell r="O6844" t="str">
            <v>BR</v>
          </cell>
          <cell r="P6844" t="str">
            <v>RA</v>
          </cell>
          <cell r="Q6844" t="str">
            <v>FFH</v>
          </cell>
          <cell r="R6844">
            <v>0</v>
          </cell>
          <cell r="S6844">
            <v>0</v>
          </cell>
          <cell r="T6844">
            <v>0</v>
          </cell>
          <cell r="V6844" t="str">
            <v>EA</v>
          </cell>
          <cell r="W6844" t="str">
            <v>FLT</v>
          </cell>
          <cell r="X6844" t="str">
            <v>BRN</v>
          </cell>
          <cell r="Y6844" t="str">
            <v>FUL</v>
          </cell>
          <cell r="Z6844" t="str">
            <v>FFH</v>
          </cell>
        </row>
        <row r="6845">
          <cell r="A6845" t="str">
            <v>PS10678</v>
          </cell>
          <cell r="B6845" t="str">
            <v>9100541475</v>
          </cell>
          <cell r="C6845" t="str">
            <v>10009100541472</v>
          </cell>
          <cell r="D6845">
            <v>1.8160000000000001</v>
          </cell>
          <cell r="E6845">
            <v>8.4000000000000005E-2</v>
          </cell>
          <cell r="F6845">
            <v>4.665</v>
          </cell>
          <cell r="G6845">
            <v>4.665</v>
          </cell>
          <cell r="H6845">
            <v>6.7050000000000001</v>
          </cell>
          <cell r="I6845">
            <v>10.896000000000001</v>
          </cell>
          <cell r="J6845">
            <v>0.64900000000000002</v>
          </cell>
          <cell r="K6845">
            <v>14.82</v>
          </cell>
          <cell r="L6845">
            <v>10.07</v>
          </cell>
          <cell r="M6845">
            <v>7.5149999999999997</v>
          </cell>
          <cell r="N6845">
            <v>6</v>
          </cell>
          <cell r="O6845" t="str">
            <v>GB</v>
          </cell>
          <cell r="P6845" t="str">
            <v>RA</v>
          </cell>
          <cell r="Q6845" t="str">
            <v>FFH</v>
          </cell>
          <cell r="R6845">
            <v>5</v>
          </cell>
          <cell r="S6845">
            <v>360</v>
          </cell>
          <cell r="T6845">
            <v>36.85</v>
          </cell>
          <cell r="U6845" t="str">
            <v>US$</v>
          </cell>
          <cell r="V6845" t="str">
            <v>EA</v>
          </cell>
          <cell r="W6845" t="str">
            <v>FLT</v>
          </cell>
          <cell r="X6845" t="str">
            <v>BRN</v>
          </cell>
          <cell r="Y6845" t="str">
            <v>FUL</v>
          </cell>
          <cell r="Z6845" t="str">
            <v>FFH</v>
          </cell>
        </row>
        <row r="6846">
          <cell r="A6846" t="str">
            <v>PS10713</v>
          </cell>
          <cell r="B6846" t="str">
            <v>9100543356</v>
          </cell>
          <cell r="C6846" t="str">
            <v>10009100543353</v>
          </cell>
          <cell r="D6846">
            <v>1.48</v>
          </cell>
          <cell r="E6846">
            <v>7.0999999999999994E-2</v>
          </cell>
          <cell r="F6846">
            <v>3.8479999999999999</v>
          </cell>
          <cell r="G6846">
            <v>3.8479999999999999</v>
          </cell>
          <cell r="H6846">
            <v>8.3219999999999992</v>
          </cell>
          <cell r="I6846">
            <v>8.8800000000000008</v>
          </cell>
          <cell r="J6846">
            <v>0.52500000000000002</v>
          </cell>
          <cell r="K6846">
            <v>12.061999999999999</v>
          </cell>
          <cell r="L6846">
            <v>8.25</v>
          </cell>
          <cell r="M6846">
            <v>9.125</v>
          </cell>
          <cell r="N6846">
            <v>6</v>
          </cell>
          <cell r="O6846" t="str">
            <v>US</v>
          </cell>
          <cell r="P6846" t="str">
            <v>RA</v>
          </cell>
          <cell r="Q6846" t="str">
            <v>FFH</v>
          </cell>
          <cell r="R6846">
            <v>4</v>
          </cell>
          <cell r="S6846">
            <v>480</v>
          </cell>
          <cell r="T6846">
            <v>22.62</v>
          </cell>
          <cell r="U6846" t="str">
            <v>US$</v>
          </cell>
          <cell r="V6846" t="str">
            <v>EA</v>
          </cell>
          <cell r="W6846" t="str">
            <v>FLT</v>
          </cell>
          <cell r="X6846" t="str">
            <v>BRN</v>
          </cell>
          <cell r="Y6846" t="str">
            <v>FUL</v>
          </cell>
          <cell r="Z6846" t="str">
            <v>FFH</v>
          </cell>
        </row>
        <row r="6847">
          <cell r="A6847" t="str">
            <v>PS10716</v>
          </cell>
          <cell r="B6847" t="str">
            <v>9100544650</v>
          </cell>
          <cell r="C6847" t="str">
            <v>10009100544657</v>
          </cell>
          <cell r="D6847">
            <v>1</v>
          </cell>
          <cell r="E6847">
            <v>8.8999999999999996E-2</v>
          </cell>
          <cell r="F6847">
            <v>3.915</v>
          </cell>
          <cell r="G6847">
            <v>3.915</v>
          </cell>
          <cell r="H6847">
            <v>10.08</v>
          </cell>
          <cell r="I6847">
            <v>0</v>
          </cell>
          <cell r="J6847">
            <v>0.65900000000000003</v>
          </cell>
          <cell r="K6847">
            <v>12.311999999999999</v>
          </cell>
          <cell r="L6847">
            <v>8.3119999999999994</v>
          </cell>
          <cell r="M6847">
            <v>11.125</v>
          </cell>
          <cell r="N6847">
            <v>6</v>
          </cell>
          <cell r="O6847" t="str">
            <v>MX</v>
          </cell>
          <cell r="P6847" t="str">
            <v>RA</v>
          </cell>
          <cell r="Q6847" t="str">
            <v>FFH</v>
          </cell>
          <cell r="R6847">
            <v>3</v>
          </cell>
          <cell r="S6847">
            <v>288</v>
          </cell>
          <cell r="T6847">
            <v>0</v>
          </cell>
          <cell r="V6847" t="str">
            <v>EA</v>
          </cell>
          <cell r="W6847" t="str">
            <v>FLT</v>
          </cell>
          <cell r="X6847" t="str">
            <v>BRN</v>
          </cell>
          <cell r="Y6847" t="str">
            <v>FUL</v>
          </cell>
        </row>
        <row r="6848">
          <cell r="A6848" t="str">
            <v>PS10791</v>
          </cell>
          <cell r="B6848" t="str">
            <v>9100545091</v>
          </cell>
          <cell r="C6848" t="str">
            <v>10009100545098</v>
          </cell>
          <cell r="D6848">
            <v>0.1</v>
          </cell>
          <cell r="E6848">
            <v>6.0999999999999999E-2</v>
          </cell>
          <cell r="F6848">
            <v>3.8479999999999999</v>
          </cell>
          <cell r="G6848">
            <v>3.8479999999999999</v>
          </cell>
          <cell r="H6848">
            <v>7.1340000000000003</v>
          </cell>
          <cell r="I6848">
            <v>0.6</v>
          </cell>
          <cell r="J6848">
            <v>0.46899999999999997</v>
          </cell>
          <cell r="K6848">
            <v>12.186999999999999</v>
          </cell>
          <cell r="L6848">
            <v>8.25</v>
          </cell>
          <cell r="M6848">
            <v>8.0619999999999994</v>
          </cell>
          <cell r="N6848">
            <v>6</v>
          </cell>
          <cell r="O6848" t="str">
            <v>US</v>
          </cell>
          <cell r="P6848" t="str">
            <v>RA</v>
          </cell>
          <cell r="Q6848" t="str">
            <v>FFH</v>
          </cell>
          <cell r="R6848">
            <v>5</v>
          </cell>
          <cell r="S6848">
            <v>480</v>
          </cell>
          <cell r="T6848">
            <v>21.56</v>
          </cell>
          <cell r="U6848" t="str">
            <v>US$</v>
          </cell>
          <cell r="V6848" t="str">
            <v>EA</v>
          </cell>
          <cell r="W6848" t="str">
            <v>FLT</v>
          </cell>
          <cell r="X6848" t="str">
            <v>BRN</v>
          </cell>
          <cell r="Y6848" t="str">
            <v>FUL</v>
          </cell>
          <cell r="Z6848" t="str">
            <v>FFH</v>
          </cell>
        </row>
        <row r="6849">
          <cell r="A6849" t="str">
            <v>PS10794</v>
          </cell>
          <cell r="B6849" t="str">
            <v>9100545039</v>
          </cell>
          <cell r="C6849" t="str">
            <v>10009100545036</v>
          </cell>
          <cell r="D6849">
            <v>0.1</v>
          </cell>
          <cell r="E6849">
            <v>7.0999999999999994E-2</v>
          </cell>
          <cell r="F6849">
            <v>3.8479999999999999</v>
          </cell>
          <cell r="G6849">
            <v>3.8479999999999999</v>
          </cell>
          <cell r="H6849">
            <v>8.3219999999999992</v>
          </cell>
          <cell r="I6849">
            <v>0.6</v>
          </cell>
          <cell r="J6849">
            <v>0.52500000000000002</v>
          </cell>
          <cell r="K6849">
            <v>12.061999999999999</v>
          </cell>
          <cell r="L6849">
            <v>8.25</v>
          </cell>
          <cell r="M6849">
            <v>9.125</v>
          </cell>
          <cell r="N6849">
            <v>6</v>
          </cell>
          <cell r="O6849" t="str">
            <v>US</v>
          </cell>
          <cell r="P6849" t="str">
            <v>RA</v>
          </cell>
          <cell r="Q6849" t="str">
            <v>FFH</v>
          </cell>
          <cell r="R6849">
            <v>4</v>
          </cell>
          <cell r="S6849">
            <v>480</v>
          </cell>
          <cell r="T6849">
            <v>40.090000000000003</v>
          </cell>
          <cell r="U6849" t="str">
            <v>US$</v>
          </cell>
          <cell r="V6849" t="str">
            <v>EA</v>
          </cell>
          <cell r="W6849" t="str">
            <v>FLT</v>
          </cell>
          <cell r="X6849" t="str">
            <v>BRN</v>
          </cell>
          <cell r="Y6849" t="str">
            <v>FUL</v>
          </cell>
          <cell r="Z6849" t="str">
            <v>FFH</v>
          </cell>
        </row>
        <row r="6850">
          <cell r="A6850" t="str">
            <v>PS10810</v>
          </cell>
          <cell r="B6850" t="str">
            <v>9100545114</v>
          </cell>
          <cell r="C6850" t="str">
            <v>10009100545111</v>
          </cell>
          <cell r="D6850">
            <v>0.1</v>
          </cell>
          <cell r="E6850">
            <v>7.0999999999999994E-2</v>
          </cell>
          <cell r="F6850">
            <v>3.8479999999999999</v>
          </cell>
          <cell r="G6850">
            <v>3.8479999999999999</v>
          </cell>
          <cell r="H6850">
            <v>8.3219999999999992</v>
          </cell>
          <cell r="I6850">
            <v>0.6</v>
          </cell>
          <cell r="J6850">
            <v>0.52500000000000002</v>
          </cell>
          <cell r="K6850">
            <v>12.061999999999999</v>
          </cell>
          <cell r="L6850">
            <v>8.25</v>
          </cell>
          <cell r="M6850">
            <v>9.125</v>
          </cell>
          <cell r="N6850">
            <v>6</v>
          </cell>
          <cell r="O6850" t="str">
            <v>US</v>
          </cell>
          <cell r="P6850" t="str">
            <v>RA</v>
          </cell>
          <cell r="Q6850" t="str">
            <v>FFH</v>
          </cell>
          <cell r="R6850">
            <v>8</v>
          </cell>
          <cell r="S6850">
            <v>480</v>
          </cell>
          <cell r="T6850">
            <v>23.56</v>
          </cell>
          <cell r="U6850" t="str">
            <v>US$</v>
          </cell>
          <cell r="V6850" t="str">
            <v>EA</v>
          </cell>
          <cell r="W6850" t="str">
            <v>FLT</v>
          </cell>
          <cell r="X6850" t="str">
            <v>BRN</v>
          </cell>
          <cell r="Y6850" t="str">
            <v>FUL</v>
          </cell>
          <cell r="Z6850" t="str">
            <v>FFH</v>
          </cell>
        </row>
        <row r="6851">
          <cell r="A6851" t="str">
            <v>PS10812</v>
          </cell>
          <cell r="B6851" t="str">
            <v>9100545138</v>
          </cell>
          <cell r="C6851" t="str">
            <v>10009100545135</v>
          </cell>
          <cell r="D6851">
            <v>1.5580000000000001</v>
          </cell>
          <cell r="E6851">
            <v>7.0999999999999994E-2</v>
          </cell>
          <cell r="F6851">
            <v>3.8479999999999999</v>
          </cell>
          <cell r="G6851">
            <v>3.8479999999999999</v>
          </cell>
          <cell r="H6851">
            <v>8.3219999999999992</v>
          </cell>
          <cell r="I6851">
            <v>9.3480000000000008</v>
          </cell>
          <cell r="J6851">
            <v>0.52500000000000002</v>
          </cell>
          <cell r="K6851">
            <v>12.061999999999999</v>
          </cell>
          <cell r="L6851">
            <v>8.25</v>
          </cell>
          <cell r="M6851">
            <v>9.125</v>
          </cell>
          <cell r="N6851">
            <v>6</v>
          </cell>
          <cell r="O6851" t="str">
            <v>US</v>
          </cell>
          <cell r="P6851" t="str">
            <v>RA</v>
          </cell>
          <cell r="Q6851" t="str">
            <v>FFH</v>
          </cell>
          <cell r="R6851">
            <v>4</v>
          </cell>
          <cell r="S6851">
            <v>480</v>
          </cell>
          <cell r="T6851">
            <v>17.16</v>
          </cell>
          <cell r="U6851" t="str">
            <v>US$</v>
          </cell>
          <cell r="V6851" t="str">
            <v>EA</v>
          </cell>
          <cell r="W6851" t="str">
            <v>FLT</v>
          </cell>
          <cell r="X6851" t="str">
            <v>BRN</v>
          </cell>
          <cell r="Y6851" t="str">
            <v>FUL</v>
          </cell>
          <cell r="Z6851" t="str">
            <v>FFH</v>
          </cell>
        </row>
        <row r="6852">
          <cell r="A6852" t="str">
            <v>PS10856</v>
          </cell>
          <cell r="B6852" t="str">
            <v>9100545268</v>
          </cell>
          <cell r="C6852" t="str">
            <v>10009100545265</v>
          </cell>
          <cell r="D6852">
            <v>0.95799999999999996</v>
          </cell>
          <cell r="E6852">
            <v>6.9000000000000006E-2</v>
          </cell>
          <cell r="F6852">
            <v>3.8119999999999998</v>
          </cell>
          <cell r="G6852">
            <v>3.8119999999999998</v>
          </cell>
          <cell r="H6852">
            <v>8.25</v>
          </cell>
          <cell r="I6852">
            <v>5.7480000000000002</v>
          </cell>
          <cell r="J6852">
            <v>0.52500000000000002</v>
          </cell>
          <cell r="K6852">
            <v>12.061999999999999</v>
          </cell>
          <cell r="L6852">
            <v>8.25</v>
          </cell>
          <cell r="M6852">
            <v>9.125</v>
          </cell>
          <cell r="N6852">
            <v>6</v>
          </cell>
          <cell r="O6852" t="str">
            <v>US</v>
          </cell>
          <cell r="P6852" t="str">
            <v>RA</v>
          </cell>
          <cell r="Q6852" t="str">
            <v>FFH</v>
          </cell>
          <cell r="R6852">
            <v>4</v>
          </cell>
          <cell r="S6852">
            <v>480</v>
          </cell>
          <cell r="T6852">
            <v>20.03</v>
          </cell>
          <cell r="U6852" t="str">
            <v>US$</v>
          </cell>
          <cell r="V6852" t="str">
            <v>EA</v>
          </cell>
          <cell r="W6852" t="str">
            <v>FLT</v>
          </cell>
          <cell r="X6852" t="str">
            <v>BRN</v>
          </cell>
          <cell r="Y6852" t="str">
            <v>FUL</v>
          </cell>
          <cell r="Z6852" t="str">
            <v>FFH</v>
          </cell>
        </row>
        <row r="6853">
          <cell r="A6853" t="str">
            <v>PS10884</v>
          </cell>
          <cell r="B6853" t="str">
            <v>9100545374</v>
          </cell>
          <cell r="C6853" t="str">
            <v>10009100545371</v>
          </cell>
          <cell r="D6853">
            <v>0.94099999999999995</v>
          </cell>
          <cell r="E6853">
            <v>7.0999999999999994E-2</v>
          </cell>
          <cell r="F6853">
            <v>3.8479999999999999</v>
          </cell>
          <cell r="G6853">
            <v>3.8479999999999999</v>
          </cell>
          <cell r="H6853">
            <v>8.3219999999999992</v>
          </cell>
          <cell r="I6853">
            <v>11.292</v>
          </cell>
          <cell r="J6853">
            <v>0.52500000000000002</v>
          </cell>
          <cell r="K6853">
            <v>12.061999999999999</v>
          </cell>
          <cell r="L6853">
            <v>8.25</v>
          </cell>
          <cell r="M6853">
            <v>9.125</v>
          </cell>
          <cell r="N6853">
            <v>12</v>
          </cell>
          <cell r="O6853" t="str">
            <v>US</v>
          </cell>
          <cell r="P6853" t="str">
            <v>RA</v>
          </cell>
          <cell r="Q6853" t="str">
            <v>FFH</v>
          </cell>
          <cell r="R6853">
            <v>4</v>
          </cell>
          <cell r="S6853">
            <v>480</v>
          </cell>
          <cell r="T6853">
            <v>28.88</v>
          </cell>
          <cell r="U6853" t="str">
            <v>US$</v>
          </cell>
          <cell r="V6853" t="str">
            <v>EA</v>
          </cell>
          <cell r="W6853" t="str">
            <v>FLT</v>
          </cell>
          <cell r="X6853" t="str">
            <v>BRN</v>
          </cell>
          <cell r="Y6853" t="str">
            <v>FUL</v>
          </cell>
          <cell r="Z6853" t="str">
            <v>FFH</v>
          </cell>
        </row>
        <row r="6854">
          <cell r="A6854" t="str">
            <v>PS10961</v>
          </cell>
          <cell r="B6854" t="str">
            <v>9100545640</v>
          </cell>
          <cell r="C6854" t="str">
            <v>10009100545647</v>
          </cell>
          <cell r="D6854">
            <v>0.92100000000000004</v>
          </cell>
          <cell r="E6854">
            <v>7.0999999999999994E-2</v>
          </cell>
          <cell r="F6854">
            <v>3.8479999999999999</v>
          </cell>
          <cell r="G6854">
            <v>3.8479999999999999</v>
          </cell>
          <cell r="H6854">
            <v>8.3219999999999992</v>
          </cell>
          <cell r="I6854">
            <v>5.5259999999999998</v>
          </cell>
          <cell r="J6854">
            <v>0.52500000000000002</v>
          </cell>
          <cell r="K6854">
            <v>12.061999999999999</v>
          </cell>
          <cell r="L6854">
            <v>8.25</v>
          </cell>
          <cell r="M6854">
            <v>9.125</v>
          </cell>
          <cell r="N6854">
            <v>6</v>
          </cell>
          <cell r="O6854" t="str">
            <v>US</v>
          </cell>
          <cell r="P6854" t="str">
            <v>RA</v>
          </cell>
          <cell r="Q6854" t="str">
            <v>FFH</v>
          </cell>
          <cell r="R6854">
            <v>4</v>
          </cell>
          <cell r="S6854">
            <v>480</v>
          </cell>
          <cell r="T6854">
            <v>27.83</v>
          </cell>
          <cell r="U6854" t="str">
            <v>US$</v>
          </cell>
          <cell r="V6854" t="str">
            <v>EA</v>
          </cell>
          <cell r="W6854" t="str">
            <v>FLT</v>
          </cell>
          <cell r="X6854" t="str">
            <v>BRN</v>
          </cell>
          <cell r="Y6854" t="str">
            <v>FUL</v>
          </cell>
          <cell r="Z6854" t="str">
            <v>FFH</v>
          </cell>
        </row>
        <row r="6855">
          <cell r="A6855" t="str">
            <v>PS10962</v>
          </cell>
          <cell r="B6855" t="str">
            <v>9100545725</v>
          </cell>
          <cell r="C6855" t="str">
            <v>10009100545722</v>
          </cell>
          <cell r="D6855">
            <v>0.82499999999999996</v>
          </cell>
          <cell r="E6855">
            <v>5.1999999999999998E-2</v>
          </cell>
          <cell r="F6855">
            <v>3.8479999999999999</v>
          </cell>
          <cell r="G6855">
            <v>3.8479999999999999</v>
          </cell>
          <cell r="H6855">
            <v>6.0720000000000001</v>
          </cell>
          <cell r="I6855">
            <v>4.95</v>
          </cell>
          <cell r="J6855">
            <v>0.47399999999999998</v>
          </cell>
          <cell r="K6855">
            <v>12.311999999999999</v>
          </cell>
          <cell r="L6855">
            <v>8.3119999999999994</v>
          </cell>
          <cell r="M6855">
            <v>8</v>
          </cell>
          <cell r="N6855">
            <v>6</v>
          </cell>
          <cell r="O6855" t="str">
            <v>US</v>
          </cell>
          <cell r="P6855" t="str">
            <v>RA</v>
          </cell>
          <cell r="Q6855" t="str">
            <v>FFH</v>
          </cell>
          <cell r="R6855">
            <v>5</v>
          </cell>
          <cell r="S6855">
            <v>480</v>
          </cell>
          <cell r="T6855">
            <v>17.72</v>
          </cell>
          <cell r="U6855" t="str">
            <v>US$</v>
          </cell>
          <cell r="V6855" t="str">
            <v>EA</v>
          </cell>
          <cell r="W6855" t="str">
            <v>FLT</v>
          </cell>
          <cell r="X6855" t="str">
            <v>BRN</v>
          </cell>
          <cell r="Y6855" t="str">
            <v>FUL</v>
          </cell>
          <cell r="Z6855" t="str">
            <v>FFH</v>
          </cell>
        </row>
        <row r="6856">
          <cell r="A6856" t="str">
            <v>PS10964</v>
          </cell>
          <cell r="B6856" t="str">
            <v>9100545787</v>
          </cell>
          <cell r="C6856" t="str">
            <v>10009100545784</v>
          </cell>
          <cell r="D6856">
            <v>3.1829999999999998</v>
          </cell>
          <cell r="E6856">
            <v>0.191</v>
          </cell>
          <cell r="F6856">
            <v>5.1870000000000003</v>
          </cell>
          <cell r="G6856">
            <v>5.1870000000000003</v>
          </cell>
          <cell r="H6856">
            <v>12.25</v>
          </cell>
          <cell r="I6856">
            <v>19.097999999999999</v>
          </cell>
          <cell r="J6856">
            <v>1.3859999999999999</v>
          </cell>
          <cell r="K6856">
            <v>16.5</v>
          </cell>
          <cell r="L6856">
            <v>11.061999999999999</v>
          </cell>
          <cell r="M6856">
            <v>13.125</v>
          </cell>
          <cell r="N6856">
            <v>6</v>
          </cell>
          <cell r="O6856" t="str">
            <v>US</v>
          </cell>
          <cell r="P6856" t="str">
            <v>RA</v>
          </cell>
          <cell r="Q6856" t="str">
            <v>FFH</v>
          </cell>
          <cell r="R6856">
            <v>3</v>
          </cell>
          <cell r="S6856">
            <v>162</v>
          </cell>
          <cell r="T6856">
            <v>62.52</v>
          </cell>
          <cell r="U6856" t="str">
            <v>US$</v>
          </cell>
          <cell r="V6856" t="str">
            <v>EA</v>
          </cell>
          <cell r="W6856" t="str">
            <v>FLT</v>
          </cell>
          <cell r="X6856" t="str">
            <v>BRN</v>
          </cell>
          <cell r="Y6856" t="str">
            <v>FUL</v>
          </cell>
          <cell r="Z6856" t="str">
            <v>FFH</v>
          </cell>
        </row>
        <row r="6857">
          <cell r="A6857" t="str">
            <v>PS10966</v>
          </cell>
          <cell r="B6857" t="str">
            <v>9100545770</v>
          </cell>
          <cell r="C6857" t="str">
            <v>10009100545777</v>
          </cell>
          <cell r="D6857">
            <v>1.1399999999999999</v>
          </cell>
          <cell r="E6857">
            <v>5.1999999999999998E-2</v>
          </cell>
          <cell r="F6857">
            <v>3.8479999999999999</v>
          </cell>
          <cell r="G6857">
            <v>3.8479999999999999</v>
          </cell>
          <cell r="H6857">
            <v>6.0720000000000001</v>
          </cell>
          <cell r="I6857">
            <v>6.84</v>
          </cell>
          <cell r="J6857">
            <v>0.46500000000000002</v>
          </cell>
          <cell r="K6857">
            <v>12.186999999999999</v>
          </cell>
          <cell r="L6857">
            <v>8.25</v>
          </cell>
          <cell r="M6857">
            <v>8</v>
          </cell>
          <cell r="N6857">
            <v>6</v>
          </cell>
          <cell r="O6857" t="str">
            <v>US</v>
          </cell>
          <cell r="P6857" t="str">
            <v>RA</v>
          </cell>
          <cell r="Q6857" t="str">
            <v>FFH</v>
          </cell>
          <cell r="R6857">
            <v>5</v>
          </cell>
          <cell r="S6857">
            <v>600</v>
          </cell>
          <cell r="T6857">
            <v>6.89</v>
          </cell>
          <cell r="U6857" t="str">
            <v>US$</v>
          </cell>
          <cell r="V6857" t="str">
            <v>EA</v>
          </cell>
          <cell r="W6857" t="str">
            <v>FLT</v>
          </cell>
          <cell r="X6857" t="str">
            <v>BRN</v>
          </cell>
          <cell r="Y6857" t="str">
            <v>FUL</v>
          </cell>
          <cell r="Z6857" t="str">
            <v>FFH</v>
          </cell>
        </row>
        <row r="6858">
          <cell r="A6858" t="str">
            <v>PS10967</v>
          </cell>
          <cell r="B6858" t="str">
            <v>9100545893</v>
          </cell>
          <cell r="C6858" t="str">
            <v>10009100545890</v>
          </cell>
          <cell r="D6858">
            <v>2.0409999999999999</v>
          </cell>
          <cell r="E6858">
            <v>9.7000000000000003E-2</v>
          </cell>
          <cell r="F6858">
            <v>4.806</v>
          </cell>
          <cell r="G6858">
            <v>4.806</v>
          </cell>
          <cell r="H6858">
            <v>7.2370000000000001</v>
          </cell>
          <cell r="I6858">
            <v>12.246</v>
          </cell>
          <cell r="J6858">
            <v>0.69699999999999995</v>
          </cell>
          <cell r="K6858">
            <v>14.875</v>
          </cell>
          <cell r="L6858">
            <v>10.125</v>
          </cell>
          <cell r="M6858">
            <v>8</v>
          </cell>
          <cell r="N6858">
            <v>6</v>
          </cell>
          <cell r="O6858" t="str">
            <v>US</v>
          </cell>
          <cell r="P6858" t="str">
            <v>RA</v>
          </cell>
          <cell r="Q6858" t="str">
            <v>FFH</v>
          </cell>
          <cell r="R6858">
            <v>5</v>
          </cell>
          <cell r="S6858">
            <v>390</v>
          </cell>
          <cell r="T6858">
            <v>26.64</v>
          </cell>
          <cell r="U6858" t="str">
            <v>US$</v>
          </cell>
          <cell r="V6858" t="str">
            <v>EA</v>
          </cell>
          <cell r="W6858" t="str">
            <v>FLT</v>
          </cell>
          <cell r="X6858" t="str">
            <v>BRN</v>
          </cell>
          <cell r="Y6858" t="str">
            <v>FUL</v>
          </cell>
          <cell r="Z6858" t="str">
            <v>FFH</v>
          </cell>
        </row>
        <row r="6859">
          <cell r="A6859" t="str">
            <v>PS10971</v>
          </cell>
          <cell r="B6859" t="str">
            <v>9100545909</v>
          </cell>
          <cell r="C6859" t="str">
            <v>10009100545906</v>
          </cell>
          <cell r="D6859">
            <v>3.2</v>
          </cell>
          <cell r="E6859">
            <v>0.16400000000000001</v>
          </cell>
          <cell r="F6859">
            <v>4.9379999999999997</v>
          </cell>
          <cell r="G6859">
            <v>4.9379999999999997</v>
          </cell>
          <cell r="H6859">
            <v>11.625</v>
          </cell>
          <cell r="I6859">
            <v>19.2</v>
          </cell>
          <cell r="J6859">
            <v>1.25</v>
          </cell>
          <cell r="K6859">
            <v>16.062000000000001</v>
          </cell>
          <cell r="L6859">
            <v>10.811999999999999</v>
          </cell>
          <cell r="M6859">
            <v>12.436999999999999</v>
          </cell>
          <cell r="N6859">
            <v>6</v>
          </cell>
          <cell r="O6859" t="str">
            <v>US</v>
          </cell>
          <cell r="P6859" t="str">
            <v>RA</v>
          </cell>
          <cell r="Q6859" t="str">
            <v>FFH</v>
          </cell>
          <cell r="R6859">
            <v>3</v>
          </cell>
          <cell r="S6859">
            <v>180</v>
          </cell>
          <cell r="T6859">
            <v>56.43</v>
          </cell>
          <cell r="U6859" t="str">
            <v>US$</v>
          </cell>
          <cell r="V6859" t="str">
            <v>EA</v>
          </cell>
          <cell r="W6859" t="str">
            <v>FLT</v>
          </cell>
          <cell r="X6859" t="str">
            <v>BRN</v>
          </cell>
          <cell r="Y6859" t="str">
            <v>FUL</v>
          </cell>
          <cell r="Z6859" t="str">
            <v>FFH</v>
          </cell>
        </row>
        <row r="6860">
          <cell r="A6860" t="str">
            <v>PS10973</v>
          </cell>
          <cell r="B6860" t="str">
            <v>9100545916</v>
          </cell>
          <cell r="C6860" t="str">
            <v>10009100545913</v>
          </cell>
          <cell r="D6860">
            <v>1</v>
          </cell>
          <cell r="E6860">
            <v>1.6E-2</v>
          </cell>
          <cell r="F6860">
            <v>3.04</v>
          </cell>
          <cell r="G6860">
            <v>3.04</v>
          </cell>
          <cell r="H6860">
            <v>3.08</v>
          </cell>
          <cell r="I6860">
            <v>0</v>
          </cell>
          <cell r="J6860">
            <v>0.26100000000000001</v>
          </cell>
          <cell r="K6860">
            <v>9.8119999999999994</v>
          </cell>
          <cell r="L6860">
            <v>6.6870000000000003</v>
          </cell>
          <cell r="M6860">
            <v>6.875</v>
          </cell>
          <cell r="N6860">
            <v>12</v>
          </cell>
          <cell r="O6860" t="str">
            <v>US</v>
          </cell>
          <cell r="P6860" t="str">
            <v>RA</v>
          </cell>
          <cell r="Q6860" t="str">
            <v>FFH</v>
          </cell>
          <cell r="R6860">
            <v>6</v>
          </cell>
          <cell r="S6860">
            <v>2016</v>
          </cell>
          <cell r="T6860">
            <v>0</v>
          </cell>
          <cell r="V6860" t="str">
            <v>EA</v>
          </cell>
          <cell r="W6860" t="str">
            <v>FLT</v>
          </cell>
          <cell r="X6860" t="str">
            <v>BRN</v>
          </cell>
          <cell r="Y6860" t="str">
            <v>FUL</v>
          </cell>
          <cell r="Z6860" t="str">
            <v>FFH</v>
          </cell>
        </row>
        <row r="6861">
          <cell r="A6861" t="str">
            <v>PS10974</v>
          </cell>
          <cell r="B6861" t="str">
            <v>9100545848</v>
          </cell>
          <cell r="C6861" t="str">
            <v>10009100545845</v>
          </cell>
          <cell r="D6861">
            <v>0.75800000000000001</v>
          </cell>
          <cell r="E6861">
            <v>6.0999999999999999E-2</v>
          </cell>
          <cell r="F6861">
            <v>3.8479999999999999</v>
          </cell>
          <cell r="G6861">
            <v>3.8479999999999999</v>
          </cell>
          <cell r="H6861">
            <v>7.1340000000000003</v>
          </cell>
          <cell r="I6861">
            <v>4.548</v>
          </cell>
          <cell r="J6861">
            <v>0.503</v>
          </cell>
          <cell r="K6861">
            <v>12.311999999999999</v>
          </cell>
          <cell r="L6861">
            <v>8.3119999999999994</v>
          </cell>
          <cell r="M6861">
            <v>8.5</v>
          </cell>
          <cell r="N6861">
            <v>6</v>
          </cell>
          <cell r="O6861" t="str">
            <v>KR</v>
          </cell>
          <cell r="P6861" t="str">
            <v>RA</v>
          </cell>
          <cell r="Q6861" t="str">
            <v>FFH</v>
          </cell>
          <cell r="R6861">
            <v>5</v>
          </cell>
          <cell r="S6861">
            <v>480</v>
          </cell>
          <cell r="T6861">
            <v>21.2</v>
          </cell>
          <cell r="U6861" t="str">
            <v>US$</v>
          </cell>
          <cell r="V6861" t="str">
            <v>EA</v>
          </cell>
          <cell r="W6861" t="str">
            <v>FLT</v>
          </cell>
          <cell r="X6861" t="str">
            <v>BRN</v>
          </cell>
          <cell r="Y6861" t="str">
            <v>FUL</v>
          </cell>
          <cell r="Z6861" t="str">
            <v>FFH</v>
          </cell>
        </row>
        <row r="6862">
          <cell r="A6862" t="str">
            <v>PS10975</v>
          </cell>
          <cell r="B6862" t="str">
            <v>9100545930</v>
          </cell>
          <cell r="C6862" t="str">
            <v>10009100545937</v>
          </cell>
          <cell r="D6862">
            <v>1</v>
          </cell>
          <cell r="E6862">
            <v>1.6E-2</v>
          </cell>
          <cell r="F6862">
            <v>3.04</v>
          </cell>
          <cell r="G6862">
            <v>3.04</v>
          </cell>
          <cell r="H6862">
            <v>3.08</v>
          </cell>
          <cell r="I6862">
            <v>0</v>
          </cell>
          <cell r="J6862">
            <v>0.26100000000000001</v>
          </cell>
          <cell r="K6862">
            <v>9.8119999999999994</v>
          </cell>
          <cell r="L6862">
            <v>6.6870000000000003</v>
          </cell>
          <cell r="M6862">
            <v>6.875</v>
          </cell>
          <cell r="N6862">
            <v>12</v>
          </cell>
          <cell r="O6862" t="str">
            <v>US</v>
          </cell>
          <cell r="P6862" t="str">
            <v>RA</v>
          </cell>
          <cell r="Q6862" t="str">
            <v>FFH</v>
          </cell>
          <cell r="R6862">
            <v>6</v>
          </cell>
          <cell r="S6862">
            <v>2016</v>
          </cell>
          <cell r="T6862">
            <v>0</v>
          </cell>
          <cell r="V6862" t="str">
            <v>EA</v>
          </cell>
          <cell r="W6862" t="str">
            <v>FLT</v>
          </cell>
          <cell r="X6862" t="str">
            <v>BRN</v>
          </cell>
          <cell r="Y6862" t="str">
            <v>FUL</v>
          </cell>
          <cell r="Z6862" t="str">
            <v>FFH</v>
          </cell>
        </row>
        <row r="6863">
          <cell r="A6863" t="str">
            <v>PS10976</v>
          </cell>
          <cell r="B6863" t="str">
            <v>9100545862</v>
          </cell>
          <cell r="C6863" t="str">
            <v>10009100545869</v>
          </cell>
          <cell r="D6863">
            <v>1.46</v>
          </cell>
          <cell r="E6863">
            <v>6.0999999999999999E-2</v>
          </cell>
          <cell r="F6863">
            <v>3.8479999999999999</v>
          </cell>
          <cell r="G6863">
            <v>3.8479999999999999</v>
          </cell>
          <cell r="H6863">
            <v>7.1340000000000003</v>
          </cell>
          <cell r="I6863">
            <v>8.76</v>
          </cell>
          <cell r="J6863">
            <v>0.46500000000000002</v>
          </cell>
          <cell r="K6863">
            <v>12.186999999999999</v>
          </cell>
          <cell r="L6863">
            <v>8.25</v>
          </cell>
          <cell r="M6863">
            <v>8</v>
          </cell>
          <cell r="N6863">
            <v>6</v>
          </cell>
          <cell r="O6863" t="str">
            <v>US</v>
          </cell>
          <cell r="P6863" t="str">
            <v>RA</v>
          </cell>
          <cell r="Q6863" t="str">
            <v>FFH</v>
          </cell>
          <cell r="R6863">
            <v>5</v>
          </cell>
          <cell r="S6863">
            <v>600</v>
          </cell>
          <cell r="T6863">
            <v>0</v>
          </cell>
          <cell r="V6863" t="str">
            <v>EA</v>
          </cell>
          <cell r="W6863" t="str">
            <v>FLT</v>
          </cell>
          <cell r="X6863" t="str">
            <v>BRN</v>
          </cell>
          <cell r="Y6863" t="str">
            <v>FUL</v>
          </cell>
          <cell r="Z6863" t="str">
            <v>FFH</v>
          </cell>
        </row>
        <row r="6864">
          <cell r="A6864" t="str">
            <v>PS10978</v>
          </cell>
          <cell r="B6864" t="str">
            <v>9100545978</v>
          </cell>
          <cell r="C6864" t="str">
            <v>10009100545975</v>
          </cell>
          <cell r="D6864">
            <v>1</v>
          </cell>
          <cell r="E6864">
            <v>4.1000000000000002E-2</v>
          </cell>
          <cell r="F6864">
            <v>3.9769999999999999</v>
          </cell>
          <cell r="G6864">
            <v>3.9769999999999999</v>
          </cell>
          <cell r="H6864">
            <v>4.4550000000000001</v>
          </cell>
          <cell r="I6864">
            <v>0</v>
          </cell>
          <cell r="J6864">
            <v>0.623</v>
          </cell>
          <cell r="K6864">
            <v>16.625</v>
          </cell>
          <cell r="L6864">
            <v>12.625</v>
          </cell>
          <cell r="M6864">
            <v>5.125</v>
          </cell>
          <cell r="N6864">
            <v>12</v>
          </cell>
          <cell r="O6864" t="str">
            <v>US</v>
          </cell>
          <cell r="P6864" t="str">
            <v>RA</v>
          </cell>
          <cell r="Q6864" t="str">
            <v>FFH</v>
          </cell>
          <cell r="R6864">
            <v>8</v>
          </cell>
          <cell r="S6864">
            <v>768</v>
          </cell>
          <cell r="T6864">
            <v>0</v>
          </cell>
          <cell r="V6864" t="str">
            <v>EA</v>
          </cell>
          <cell r="W6864" t="str">
            <v>FLT</v>
          </cell>
          <cell r="X6864" t="str">
            <v>BRN</v>
          </cell>
          <cell r="Y6864" t="str">
            <v>FUL</v>
          </cell>
          <cell r="Z6864" t="str">
            <v>FFH</v>
          </cell>
        </row>
        <row r="6865">
          <cell r="A6865" t="str">
            <v>PS10979</v>
          </cell>
          <cell r="B6865" t="str">
            <v>9100545985</v>
          </cell>
          <cell r="C6865" t="str">
            <v>10009100545982</v>
          </cell>
          <cell r="D6865">
            <v>3.2</v>
          </cell>
          <cell r="E6865">
            <v>0</v>
          </cell>
          <cell r="F6865">
            <v>0</v>
          </cell>
          <cell r="G6865">
            <v>0</v>
          </cell>
          <cell r="H6865">
            <v>0</v>
          </cell>
          <cell r="I6865">
            <v>3.2</v>
          </cell>
          <cell r="J6865">
            <v>0.222</v>
          </cell>
          <cell r="K6865">
            <v>5.375</v>
          </cell>
          <cell r="L6865">
            <v>5.375</v>
          </cell>
          <cell r="M6865">
            <v>13.25</v>
          </cell>
          <cell r="N6865">
            <v>1</v>
          </cell>
          <cell r="O6865" t="str">
            <v>US</v>
          </cell>
          <cell r="P6865" t="str">
            <v>RA</v>
          </cell>
          <cell r="Q6865" t="str">
            <v>FFH</v>
          </cell>
          <cell r="R6865">
            <v>3</v>
          </cell>
          <cell r="S6865">
            <v>189</v>
          </cell>
          <cell r="T6865">
            <v>46.76</v>
          </cell>
          <cell r="U6865" t="str">
            <v>US$</v>
          </cell>
          <cell r="V6865" t="str">
            <v>EA</v>
          </cell>
          <cell r="W6865" t="str">
            <v>FLT</v>
          </cell>
          <cell r="X6865" t="str">
            <v>BRN</v>
          </cell>
          <cell r="Y6865" t="str">
            <v>FUL</v>
          </cell>
          <cell r="Z6865" t="str">
            <v>FFH</v>
          </cell>
        </row>
        <row r="6866">
          <cell r="A6866" t="str">
            <v>PS10980</v>
          </cell>
          <cell r="B6866" t="str">
            <v>9100545961</v>
          </cell>
          <cell r="C6866" t="str">
            <v>10009100545968</v>
          </cell>
          <cell r="D6866">
            <v>1</v>
          </cell>
          <cell r="E6866">
            <v>4.1000000000000002E-2</v>
          </cell>
          <cell r="F6866">
            <v>3.9769999999999999</v>
          </cell>
          <cell r="G6866">
            <v>3.9769999999999999</v>
          </cell>
          <cell r="H6866">
            <v>4.4550000000000001</v>
          </cell>
          <cell r="I6866">
            <v>0</v>
          </cell>
          <cell r="J6866">
            <v>0.623</v>
          </cell>
          <cell r="K6866">
            <v>16.625</v>
          </cell>
          <cell r="L6866">
            <v>12.625</v>
          </cell>
          <cell r="M6866">
            <v>5.125</v>
          </cell>
          <cell r="N6866">
            <v>12</v>
          </cell>
          <cell r="O6866" t="str">
            <v>US</v>
          </cell>
          <cell r="P6866" t="str">
            <v>RA</v>
          </cell>
          <cell r="Q6866" t="str">
            <v>FFH</v>
          </cell>
          <cell r="R6866">
            <v>8</v>
          </cell>
          <cell r="S6866">
            <v>768</v>
          </cell>
          <cell r="T6866">
            <v>0</v>
          </cell>
          <cell r="V6866" t="str">
            <v>EA</v>
          </cell>
          <cell r="W6866" t="str">
            <v>FLT</v>
          </cell>
          <cell r="X6866" t="str">
            <v>BRN</v>
          </cell>
          <cell r="Y6866" t="str">
            <v>FUL</v>
          </cell>
          <cell r="Z6866" t="str">
            <v>FFH</v>
          </cell>
        </row>
        <row r="6867">
          <cell r="A6867" t="str">
            <v>PS11024</v>
          </cell>
          <cell r="B6867" t="str">
            <v>9100546555</v>
          </cell>
          <cell r="C6867" t="str">
            <v>10009100546552</v>
          </cell>
          <cell r="D6867">
            <v>2.8</v>
          </cell>
          <cell r="E6867">
            <v>0.123</v>
          </cell>
          <cell r="F6867">
            <v>4.625</v>
          </cell>
          <cell r="G6867">
            <v>4.625</v>
          </cell>
          <cell r="H6867">
            <v>9.9369999999999994</v>
          </cell>
          <cell r="I6867">
            <v>16.8</v>
          </cell>
          <cell r="J6867">
            <v>0.91200000000000003</v>
          </cell>
          <cell r="K6867">
            <v>14.436999999999999</v>
          </cell>
          <cell r="L6867">
            <v>9.8119999999999994</v>
          </cell>
          <cell r="M6867">
            <v>11.125</v>
          </cell>
          <cell r="N6867">
            <v>6</v>
          </cell>
          <cell r="O6867" t="str">
            <v>US</v>
          </cell>
          <cell r="P6867" t="str">
            <v>RA</v>
          </cell>
          <cell r="Q6867" t="str">
            <v>FFH</v>
          </cell>
          <cell r="R6867">
            <v>4</v>
          </cell>
          <cell r="S6867">
            <v>288</v>
          </cell>
          <cell r="T6867">
            <v>35.880000000000003</v>
          </cell>
          <cell r="U6867" t="str">
            <v>US$</v>
          </cell>
          <cell r="V6867" t="str">
            <v>EA</v>
          </cell>
          <cell r="W6867" t="str">
            <v>FLT</v>
          </cell>
          <cell r="X6867" t="str">
            <v>BRN</v>
          </cell>
          <cell r="Y6867" t="str">
            <v>FUL</v>
          </cell>
          <cell r="Z6867" t="str">
            <v>FFH</v>
          </cell>
        </row>
        <row r="6868">
          <cell r="A6868" t="str">
            <v>PS11025</v>
          </cell>
          <cell r="B6868" t="str">
            <v>9100546586</v>
          </cell>
          <cell r="C6868" t="str">
            <v>10009100546583</v>
          </cell>
          <cell r="D6868">
            <v>1</v>
          </cell>
          <cell r="E6868">
            <v>7.0000000000000007E-2</v>
          </cell>
          <cell r="F6868">
            <v>4.165</v>
          </cell>
          <cell r="G6868">
            <v>4.165</v>
          </cell>
          <cell r="H6868">
            <v>6.9859999999999998</v>
          </cell>
          <cell r="I6868">
            <v>0</v>
          </cell>
          <cell r="J6868">
            <v>1.0269999999999999</v>
          </cell>
          <cell r="K6868">
            <v>17.125</v>
          </cell>
          <cell r="L6868">
            <v>13.061999999999999</v>
          </cell>
          <cell r="M6868">
            <v>7.9370000000000003</v>
          </cell>
          <cell r="N6868">
            <v>12</v>
          </cell>
          <cell r="O6868" t="str">
            <v>MX</v>
          </cell>
          <cell r="P6868" t="str">
            <v>RA</v>
          </cell>
          <cell r="Q6868" t="str">
            <v>FFH</v>
          </cell>
          <cell r="R6868">
            <v>5</v>
          </cell>
          <cell r="S6868">
            <v>480</v>
          </cell>
          <cell r="T6868">
            <v>0</v>
          </cell>
          <cell r="V6868" t="str">
            <v>EA</v>
          </cell>
          <cell r="W6868" t="str">
            <v>FLT</v>
          </cell>
          <cell r="X6868" t="str">
            <v>BRN</v>
          </cell>
          <cell r="Y6868" t="str">
            <v>FUL</v>
          </cell>
          <cell r="Z6868" t="str">
            <v>FFH</v>
          </cell>
        </row>
        <row r="6869">
          <cell r="A6869" t="str">
            <v>PS11026</v>
          </cell>
          <cell r="B6869" t="str">
            <v>9100546593</v>
          </cell>
          <cell r="C6869" t="str">
            <v>10009100546590</v>
          </cell>
          <cell r="D6869">
            <v>1.9</v>
          </cell>
          <cell r="E6869">
            <v>7.0999999999999994E-2</v>
          </cell>
          <cell r="F6869">
            <v>3.8479999999999999</v>
          </cell>
          <cell r="G6869">
            <v>3.8479999999999999</v>
          </cell>
          <cell r="H6869">
            <v>8.3219999999999992</v>
          </cell>
          <cell r="I6869">
            <v>11.4</v>
          </cell>
          <cell r="J6869">
            <v>0.51200000000000001</v>
          </cell>
          <cell r="K6869">
            <v>12</v>
          </cell>
          <cell r="L6869">
            <v>8.1869999999999994</v>
          </cell>
          <cell r="M6869">
            <v>9</v>
          </cell>
          <cell r="N6869">
            <v>6</v>
          </cell>
          <cell r="O6869" t="str">
            <v>US</v>
          </cell>
          <cell r="P6869" t="str">
            <v>RA</v>
          </cell>
          <cell r="Q6869" t="str">
            <v>FFH</v>
          </cell>
          <cell r="R6869">
            <v>4</v>
          </cell>
          <cell r="S6869">
            <v>480</v>
          </cell>
          <cell r="T6869">
            <v>28.59</v>
          </cell>
          <cell r="U6869" t="str">
            <v>US$</v>
          </cell>
          <cell r="V6869" t="str">
            <v>EA</v>
          </cell>
          <cell r="W6869" t="str">
            <v>FLT</v>
          </cell>
          <cell r="X6869" t="str">
            <v>BRN</v>
          </cell>
          <cell r="Y6869" t="str">
            <v>FUL</v>
          </cell>
          <cell r="Z6869" t="str">
            <v>FFH</v>
          </cell>
        </row>
        <row r="6870">
          <cell r="A6870" t="str">
            <v>PS11069</v>
          </cell>
          <cell r="B6870" t="str">
            <v>9100547484</v>
          </cell>
          <cell r="C6870" t="str">
            <v>10009100547481</v>
          </cell>
          <cell r="D6870">
            <v>1</v>
          </cell>
          <cell r="E6870">
            <v>6.5000000000000002E-2</v>
          </cell>
          <cell r="F6870">
            <v>3.911</v>
          </cell>
          <cell r="G6870">
            <v>3.911</v>
          </cell>
          <cell r="H6870">
            <v>7.3220000000000001</v>
          </cell>
          <cell r="I6870">
            <v>0</v>
          </cell>
          <cell r="J6870">
            <v>0.47799999999999998</v>
          </cell>
          <cell r="K6870">
            <v>12.186999999999999</v>
          </cell>
          <cell r="L6870">
            <v>8.25</v>
          </cell>
          <cell r="M6870">
            <v>8.2170000000000005</v>
          </cell>
          <cell r="N6870">
            <v>6</v>
          </cell>
          <cell r="O6870" t="str">
            <v>US</v>
          </cell>
          <cell r="P6870" t="str">
            <v>RA</v>
          </cell>
          <cell r="Q6870" t="str">
            <v>FFH</v>
          </cell>
          <cell r="R6870">
            <v>5</v>
          </cell>
          <cell r="S6870">
            <v>600</v>
          </cell>
          <cell r="T6870">
            <v>0</v>
          </cell>
          <cell r="V6870" t="str">
            <v>EA</v>
          </cell>
          <cell r="W6870" t="str">
            <v>FLT</v>
          </cell>
          <cell r="X6870" t="str">
            <v>BRN</v>
          </cell>
          <cell r="Y6870" t="str">
            <v>FUL</v>
          </cell>
          <cell r="Z6870" t="str">
            <v>FFH</v>
          </cell>
        </row>
        <row r="6871">
          <cell r="A6871" t="str">
            <v>PS3607</v>
          </cell>
          <cell r="B6871" t="str">
            <v>9100440211</v>
          </cell>
          <cell r="C6871" t="str">
            <v>10009100440218</v>
          </cell>
          <cell r="D6871">
            <v>1.4159999999999999</v>
          </cell>
          <cell r="E6871">
            <v>6.3E-2</v>
          </cell>
          <cell r="F6871">
            <v>3.8519999999999999</v>
          </cell>
          <cell r="G6871">
            <v>3.8519999999999999</v>
          </cell>
          <cell r="H6871">
            <v>5.33</v>
          </cell>
          <cell r="I6871">
            <v>16.992000000000001</v>
          </cell>
          <cell r="J6871">
            <v>0.378</v>
          </cell>
          <cell r="K6871">
            <v>15.936999999999999</v>
          </cell>
          <cell r="L6871">
            <v>12.061999999999999</v>
          </cell>
          <cell r="M6871">
            <v>6.125</v>
          </cell>
          <cell r="N6871">
            <v>12</v>
          </cell>
          <cell r="O6871" t="str">
            <v>US</v>
          </cell>
          <cell r="Q6871" t="str">
            <v>FFH</v>
          </cell>
          <cell r="R6871">
            <v>6</v>
          </cell>
          <cell r="S6871">
            <v>720</v>
          </cell>
          <cell r="T6871">
            <v>18.82</v>
          </cell>
          <cell r="U6871" t="str">
            <v>US$</v>
          </cell>
          <cell r="W6871" t="str">
            <v>FLT</v>
          </cell>
          <cell r="X6871" t="str">
            <v>BRN</v>
          </cell>
          <cell r="Y6871" t="str">
            <v>FUL</v>
          </cell>
          <cell r="Z6871" t="str">
            <v>FFH</v>
          </cell>
        </row>
        <row r="6872">
          <cell r="A6872" t="str">
            <v>PS3607A</v>
          </cell>
          <cell r="B6872" t="str">
            <v>9100031143</v>
          </cell>
          <cell r="C6872" t="str">
            <v>10009100031140</v>
          </cell>
          <cell r="D6872">
            <v>1.516</v>
          </cell>
          <cell r="E6872">
            <v>4.4999999999999998E-2</v>
          </cell>
          <cell r="F6872">
            <v>3.8479999999999999</v>
          </cell>
          <cell r="G6872">
            <v>3.8479999999999999</v>
          </cell>
          <cell r="H6872">
            <v>5.2859999999999996</v>
          </cell>
          <cell r="I6872">
            <v>9.0960000000000001</v>
          </cell>
          <cell r="J6872">
            <v>0.35299999999999998</v>
          </cell>
          <cell r="K6872">
            <v>12.061999999999999</v>
          </cell>
          <cell r="L6872">
            <v>8.25</v>
          </cell>
          <cell r="M6872">
            <v>6.125</v>
          </cell>
          <cell r="N6872">
            <v>6</v>
          </cell>
          <cell r="O6872" t="str">
            <v>US</v>
          </cell>
          <cell r="P6872" t="str">
            <v>RA</v>
          </cell>
          <cell r="Q6872" t="str">
            <v>FFH</v>
          </cell>
          <cell r="R6872">
            <v>7</v>
          </cell>
          <cell r="S6872">
            <v>756</v>
          </cell>
          <cell r="T6872">
            <v>18.82</v>
          </cell>
          <cell r="U6872" t="str">
            <v>US$</v>
          </cell>
          <cell r="V6872" t="str">
            <v>EA</v>
          </cell>
          <cell r="W6872" t="str">
            <v>FLT</v>
          </cell>
          <cell r="X6872" t="str">
            <v>BRN</v>
          </cell>
          <cell r="Y6872" t="str">
            <v>FUL</v>
          </cell>
          <cell r="Z6872" t="str">
            <v>FFH</v>
          </cell>
        </row>
        <row r="6873">
          <cell r="A6873" t="str">
            <v>PS3712</v>
          </cell>
          <cell r="B6873" t="str">
            <v>9100400017</v>
          </cell>
          <cell r="C6873" t="str">
            <v>10009100400014</v>
          </cell>
          <cell r="D6873">
            <v>1.4079999999999999</v>
          </cell>
          <cell r="E6873">
            <v>8.8999999999999996E-2</v>
          </cell>
          <cell r="F6873">
            <v>3.9169999999999998</v>
          </cell>
          <cell r="G6873">
            <v>3.9169999999999998</v>
          </cell>
          <cell r="H6873">
            <v>8.1460000000000008</v>
          </cell>
          <cell r="I6873">
            <v>8.4480000000000004</v>
          </cell>
          <cell r="J6873">
            <v>0.53400000000000003</v>
          </cell>
          <cell r="K6873">
            <v>12.5</v>
          </cell>
          <cell r="L6873">
            <v>8.625</v>
          </cell>
          <cell r="M6873">
            <v>9</v>
          </cell>
          <cell r="N6873">
            <v>6</v>
          </cell>
          <cell r="O6873" t="str">
            <v>US</v>
          </cell>
          <cell r="P6873" t="str">
            <v>RA</v>
          </cell>
          <cell r="Q6873" t="str">
            <v>FFH</v>
          </cell>
          <cell r="R6873">
            <v>4</v>
          </cell>
          <cell r="S6873">
            <v>384</v>
          </cell>
          <cell r="T6873">
            <v>14.53</v>
          </cell>
          <cell r="U6873" t="str">
            <v>US$</v>
          </cell>
          <cell r="V6873" t="str">
            <v>EA</v>
          </cell>
          <cell r="W6873" t="str">
            <v>FLT</v>
          </cell>
          <cell r="X6873" t="str">
            <v>BRN</v>
          </cell>
          <cell r="Y6873" t="str">
            <v>FUL</v>
          </cell>
          <cell r="Z6873" t="str">
            <v>FFH</v>
          </cell>
        </row>
        <row r="6874">
          <cell r="A6874" t="str">
            <v>PS3720</v>
          </cell>
          <cell r="B6874" t="str">
            <v>9100351333</v>
          </cell>
          <cell r="C6874" t="str">
            <v>10009100351330</v>
          </cell>
          <cell r="D6874">
            <v>1.133</v>
          </cell>
          <cell r="E6874">
            <v>7.3999999999999996E-2</v>
          </cell>
          <cell r="F6874">
            <v>3.8519999999999999</v>
          </cell>
          <cell r="G6874">
            <v>3.8519999999999999</v>
          </cell>
          <cell r="H6874">
            <v>7.1070000000000002</v>
          </cell>
          <cell r="I6874">
            <v>6.798</v>
          </cell>
          <cell r="J6874">
            <v>0.44400000000000001</v>
          </cell>
          <cell r="K6874">
            <v>12.061999999999999</v>
          </cell>
          <cell r="L6874">
            <v>8.25</v>
          </cell>
          <cell r="M6874">
            <v>7.9379999999999997</v>
          </cell>
          <cell r="N6874">
            <v>6</v>
          </cell>
          <cell r="O6874" t="str">
            <v>KR</v>
          </cell>
          <cell r="Q6874" t="str">
            <v>FFH</v>
          </cell>
          <cell r="R6874">
            <v>5</v>
          </cell>
          <cell r="S6874">
            <v>600</v>
          </cell>
          <cell r="T6874">
            <v>12.2</v>
          </cell>
          <cell r="U6874" t="str">
            <v>US$</v>
          </cell>
          <cell r="W6874" t="str">
            <v>FLT</v>
          </cell>
          <cell r="X6874" t="str">
            <v>BRN</v>
          </cell>
          <cell r="Y6874" t="str">
            <v>FUL</v>
          </cell>
          <cell r="Z6874" t="str">
            <v>FFH</v>
          </cell>
        </row>
        <row r="6875">
          <cell r="A6875" t="str">
            <v>PS3808</v>
          </cell>
          <cell r="B6875" t="str">
            <v>9100402431</v>
          </cell>
          <cell r="C6875" t="str">
            <v>10009100402438</v>
          </cell>
          <cell r="D6875">
            <v>1.1259999999999999</v>
          </cell>
          <cell r="E6875">
            <v>4.2000000000000003E-2</v>
          </cell>
          <cell r="F6875">
            <v>3.8519999999999999</v>
          </cell>
          <cell r="G6875">
            <v>3.8519999999999999</v>
          </cell>
          <cell r="H6875">
            <v>3.9550000000000001</v>
          </cell>
          <cell r="I6875">
            <v>6.7560000000000002</v>
          </cell>
          <cell r="J6875">
            <v>0.252</v>
          </cell>
          <cell r="K6875">
            <v>12.061999999999999</v>
          </cell>
          <cell r="L6875">
            <v>8.25</v>
          </cell>
          <cell r="M6875">
            <v>4.75</v>
          </cell>
          <cell r="N6875">
            <v>6</v>
          </cell>
          <cell r="O6875" t="str">
            <v>US</v>
          </cell>
          <cell r="P6875" t="str">
            <v>RA</v>
          </cell>
          <cell r="Q6875" t="str">
            <v>FFH</v>
          </cell>
          <cell r="R6875">
            <v>8</v>
          </cell>
          <cell r="S6875">
            <v>960</v>
          </cell>
          <cell r="T6875">
            <v>7.41</v>
          </cell>
          <cell r="U6875" t="str">
            <v>US$</v>
          </cell>
          <cell r="V6875" t="str">
            <v>EA</v>
          </cell>
          <cell r="W6875" t="str">
            <v>FLT</v>
          </cell>
          <cell r="X6875" t="str">
            <v>BRN</v>
          </cell>
          <cell r="Y6875" t="str">
            <v>FUL</v>
          </cell>
          <cell r="Z6875" t="str">
            <v>FFH</v>
          </cell>
        </row>
        <row r="6876">
          <cell r="A6876" t="str">
            <v>PS4836</v>
          </cell>
          <cell r="B6876" t="str">
            <v>9100352149</v>
          </cell>
          <cell r="C6876" t="str">
            <v>10009100352146</v>
          </cell>
          <cell r="D6876">
            <v>1</v>
          </cell>
          <cell r="E6876">
            <v>6.2E-2</v>
          </cell>
          <cell r="F6876">
            <v>3.8519999999999999</v>
          </cell>
          <cell r="G6876">
            <v>3.8519999999999999</v>
          </cell>
          <cell r="H6876">
            <v>6.8920000000000003</v>
          </cell>
          <cell r="I6876">
            <v>6</v>
          </cell>
          <cell r="J6876">
            <v>0.372</v>
          </cell>
          <cell r="K6876">
            <v>12.061999999999999</v>
          </cell>
          <cell r="L6876">
            <v>8.25</v>
          </cell>
          <cell r="M6876">
            <v>7.6870000000000003</v>
          </cell>
          <cell r="N6876">
            <v>6</v>
          </cell>
          <cell r="O6876" t="str">
            <v>US</v>
          </cell>
          <cell r="P6876" t="str">
            <v>RA</v>
          </cell>
          <cell r="Q6876" t="str">
            <v>FFH</v>
          </cell>
          <cell r="R6876">
            <v>5</v>
          </cell>
          <cell r="S6876">
            <v>600</v>
          </cell>
          <cell r="T6876">
            <v>31.87</v>
          </cell>
          <cell r="U6876" t="str">
            <v>US$</v>
          </cell>
          <cell r="V6876" t="str">
            <v>EA</v>
          </cell>
          <cell r="W6876" t="str">
            <v>FLT</v>
          </cell>
          <cell r="X6876" t="str">
            <v>BRN</v>
          </cell>
          <cell r="Y6876" t="str">
            <v>FUL</v>
          </cell>
          <cell r="Z6876" t="str">
            <v>FFH</v>
          </cell>
        </row>
        <row r="6877">
          <cell r="A6877" t="str">
            <v>PS4886</v>
          </cell>
          <cell r="B6877" t="str">
            <v>9100351685</v>
          </cell>
          <cell r="C6877" t="str">
            <v>10009100351682</v>
          </cell>
          <cell r="D6877">
            <v>1.2170000000000001</v>
          </cell>
          <cell r="E6877">
            <v>5.8000000000000003E-2</v>
          </cell>
          <cell r="F6877">
            <v>3.8519999999999999</v>
          </cell>
          <cell r="G6877">
            <v>3.8519999999999999</v>
          </cell>
          <cell r="H6877">
            <v>6.08</v>
          </cell>
          <cell r="I6877">
            <v>7.3019999999999996</v>
          </cell>
          <cell r="J6877">
            <v>0.34799999999999998</v>
          </cell>
          <cell r="K6877">
            <v>12.061999999999999</v>
          </cell>
          <cell r="L6877">
            <v>8.25</v>
          </cell>
          <cell r="M6877">
            <v>6.875</v>
          </cell>
          <cell r="N6877">
            <v>6</v>
          </cell>
          <cell r="O6877" t="str">
            <v>US</v>
          </cell>
          <cell r="P6877" t="str">
            <v>RA</v>
          </cell>
          <cell r="Q6877" t="str">
            <v>FFH</v>
          </cell>
          <cell r="R6877">
            <v>6</v>
          </cell>
          <cell r="S6877">
            <v>720</v>
          </cell>
          <cell r="T6877">
            <v>27.38</v>
          </cell>
          <cell r="U6877" t="str">
            <v>US$</v>
          </cell>
          <cell r="V6877" t="str">
            <v>EA</v>
          </cell>
          <cell r="W6877" t="str">
            <v>FLT</v>
          </cell>
          <cell r="X6877" t="str">
            <v>BRN</v>
          </cell>
          <cell r="Y6877" t="str">
            <v>FUL</v>
          </cell>
          <cell r="Z6877" t="str">
            <v>FFH</v>
          </cell>
        </row>
        <row r="6878">
          <cell r="A6878" t="str">
            <v>PS4922</v>
          </cell>
          <cell r="B6878" t="str">
            <v>9100352132</v>
          </cell>
          <cell r="C6878" t="str">
            <v>10009100352139</v>
          </cell>
          <cell r="D6878">
            <v>1.133</v>
          </cell>
          <cell r="E6878">
            <v>5.8999999999999997E-2</v>
          </cell>
          <cell r="F6878">
            <v>3.8519999999999999</v>
          </cell>
          <cell r="G6878">
            <v>3.8519999999999999</v>
          </cell>
          <cell r="H6878">
            <v>6.08</v>
          </cell>
          <cell r="I6878">
            <v>6.798</v>
          </cell>
          <cell r="J6878">
            <v>0.35399999999999998</v>
          </cell>
          <cell r="K6878">
            <v>12.061999999999999</v>
          </cell>
          <cell r="L6878">
            <v>8.25</v>
          </cell>
          <cell r="M6878">
            <v>6.875</v>
          </cell>
          <cell r="N6878">
            <v>6</v>
          </cell>
          <cell r="O6878" t="str">
            <v>IL</v>
          </cell>
          <cell r="P6878" t="str">
            <v>RA</v>
          </cell>
          <cell r="Q6878" t="str">
            <v>FFH</v>
          </cell>
          <cell r="R6878">
            <v>6</v>
          </cell>
          <cell r="S6878">
            <v>720</v>
          </cell>
          <cell r="T6878">
            <v>25.74</v>
          </cell>
          <cell r="U6878" t="str">
            <v>US$</v>
          </cell>
          <cell r="V6878" t="str">
            <v>EA</v>
          </cell>
          <cell r="W6878" t="str">
            <v>FLT</v>
          </cell>
          <cell r="X6878" t="str">
            <v>BRN</v>
          </cell>
          <cell r="Y6878" t="str">
            <v>FUL</v>
          </cell>
          <cell r="Z6878" t="str">
            <v>FFH</v>
          </cell>
        </row>
        <row r="6879">
          <cell r="A6879" t="str">
            <v>PS5896</v>
          </cell>
          <cell r="B6879" t="str">
            <v>9100543493</v>
          </cell>
          <cell r="C6879" t="str">
            <v>10009100543490</v>
          </cell>
          <cell r="D6879">
            <v>1.1080000000000001</v>
          </cell>
          <cell r="E6879">
            <v>0.06</v>
          </cell>
          <cell r="F6879">
            <v>3.5710000000000002</v>
          </cell>
          <cell r="G6879">
            <v>3.5710000000000002</v>
          </cell>
          <cell r="H6879">
            <v>8.1419999999999995</v>
          </cell>
          <cell r="I6879">
            <v>6.6479999999999997</v>
          </cell>
          <cell r="J6879">
            <v>0.432</v>
          </cell>
          <cell r="K6879">
            <v>11.125</v>
          </cell>
          <cell r="L6879">
            <v>7.5620000000000003</v>
          </cell>
          <cell r="M6879">
            <v>8.875</v>
          </cell>
          <cell r="N6879">
            <v>6</v>
          </cell>
          <cell r="O6879" t="str">
            <v>CN</v>
          </cell>
          <cell r="P6879" t="str">
            <v>RA</v>
          </cell>
          <cell r="Q6879" t="str">
            <v>FFH</v>
          </cell>
          <cell r="R6879">
            <v>5</v>
          </cell>
          <cell r="S6879">
            <v>600</v>
          </cell>
          <cell r="T6879">
            <v>26.46</v>
          </cell>
          <cell r="U6879" t="str">
            <v>US$</v>
          </cell>
          <cell r="V6879" t="str">
            <v>EA</v>
          </cell>
          <cell r="W6879" t="str">
            <v>FLT</v>
          </cell>
          <cell r="X6879" t="str">
            <v>BRN</v>
          </cell>
          <cell r="Y6879" t="str">
            <v>FUL</v>
          </cell>
          <cell r="Z6879" t="str">
            <v>FFH</v>
          </cell>
        </row>
        <row r="6880">
          <cell r="A6880" t="str">
            <v>PS6416</v>
          </cell>
          <cell r="B6880" t="str">
            <v>9100351593</v>
          </cell>
          <cell r="C6880" t="str">
            <v>10009100351590</v>
          </cell>
          <cell r="D6880">
            <v>0.96699999999999997</v>
          </cell>
          <cell r="E6880">
            <v>6.2E-2</v>
          </cell>
          <cell r="F6880">
            <v>3.415</v>
          </cell>
          <cell r="G6880">
            <v>3.415</v>
          </cell>
          <cell r="H6880">
            <v>5.2050000000000001</v>
          </cell>
          <cell r="I6880">
            <v>5.8019999999999996</v>
          </cell>
          <cell r="J6880">
            <v>0.372</v>
          </cell>
          <cell r="K6880">
            <v>10.75</v>
          </cell>
          <cell r="L6880">
            <v>7.375</v>
          </cell>
          <cell r="M6880">
            <v>6</v>
          </cell>
          <cell r="N6880">
            <v>6</v>
          </cell>
          <cell r="O6880" t="str">
            <v>US</v>
          </cell>
          <cell r="P6880" t="str">
            <v>RA</v>
          </cell>
          <cell r="Q6880" t="str">
            <v>FFH</v>
          </cell>
          <cell r="R6880">
            <v>7</v>
          </cell>
          <cell r="S6880">
            <v>924</v>
          </cell>
          <cell r="T6880">
            <v>27.87</v>
          </cell>
          <cell r="U6880" t="str">
            <v>US$</v>
          </cell>
          <cell r="V6880" t="str">
            <v>EA</v>
          </cell>
          <cell r="W6880" t="str">
            <v>FLT</v>
          </cell>
          <cell r="X6880" t="str">
            <v>BRN</v>
          </cell>
          <cell r="Y6880" t="str">
            <v>FUL</v>
          </cell>
          <cell r="Z6880" t="str">
            <v>FFH</v>
          </cell>
        </row>
        <row r="6881">
          <cell r="A6881" t="str">
            <v>PS6420</v>
          </cell>
          <cell r="B6881" t="str">
            <v>9100351623</v>
          </cell>
          <cell r="C6881" t="str">
            <v>10009100351620</v>
          </cell>
          <cell r="D6881">
            <v>1.25</v>
          </cell>
          <cell r="E6881">
            <v>6.9000000000000006E-2</v>
          </cell>
          <cell r="F6881">
            <v>4.415</v>
          </cell>
          <cell r="G6881">
            <v>4.415</v>
          </cell>
          <cell r="H6881">
            <v>5.8920000000000003</v>
          </cell>
          <cell r="I6881">
            <v>7.5</v>
          </cell>
          <cell r="J6881">
            <v>0.41399999999999998</v>
          </cell>
          <cell r="K6881">
            <v>13.811999999999999</v>
          </cell>
          <cell r="L6881">
            <v>9.375</v>
          </cell>
          <cell r="M6881">
            <v>6.6870000000000003</v>
          </cell>
          <cell r="N6881">
            <v>6</v>
          </cell>
          <cell r="O6881" t="str">
            <v>DE</v>
          </cell>
          <cell r="Q6881" t="str">
            <v>FFH</v>
          </cell>
          <cell r="R6881">
            <v>6</v>
          </cell>
          <cell r="S6881">
            <v>540</v>
          </cell>
          <cell r="T6881">
            <v>19.239999999999998</v>
          </cell>
          <cell r="U6881" t="str">
            <v>US$</v>
          </cell>
          <cell r="W6881" t="str">
            <v>FLT</v>
          </cell>
          <cell r="X6881" t="str">
            <v>BRN</v>
          </cell>
          <cell r="Y6881" t="str">
            <v>FUL</v>
          </cell>
          <cell r="Z6881" t="str">
            <v>FFH</v>
          </cell>
        </row>
        <row r="6882">
          <cell r="A6882" t="str">
            <v>PS6554</v>
          </cell>
          <cell r="B6882" t="str">
            <v>9100352477</v>
          </cell>
          <cell r="C6882" t="str">
            <v>10009100352474</v>
          </cell>
          <cell r="D6882">
            <v>1.35</v>
          </cell>
          <cell r="E6882">
            <v>6.7000000000000004E-2</v>
          </cell>
          <cell r="F6882">
            <v>0</v>
          </cell>
          <cell r="G6882">
            <v>0</v>
          </cell>
          <cell r="H6882">
            <v>0</v>
          </cell>
          <cell r="I6882">
            <v>8.1</v>
          </cell>
          <cell r="J6882">
            <v>0.40200000000000002</v>
          </cell>
          <cell r="K6882">
            <v>0</v>
          </cell>
          <cell r="L6882">
            <v>0</v>
          </cell>
          <cell r="M6882">
            <v>0</v>
          </cell>
          <cell r="N6882">
            <v>6</v>
          </cell>
          <cell r="O6882" t="str">
            <v>US</v>
          </cell>
          <cell r="Q6882" t="str">
            <v>FFH</v>
          </cell>
          <cell r="R6882">
            <v>0</v>
          </cell>
          <cell r="S6882">
            <v>360</v>
          </cell>
          <cell r="T6882">
            <v>27.81</v>
          </cell>
          <cell r="U6882" t="str">
            <v>US$</v>
          </cell>
          <cell r="W6882" t="str">
            <v>FLT</v>
          </cell>
          <cell r="X6882" t="str">
            <v>BRN</v>
          </cell>
          <cell r="Y6882" t="str">
            <v>FUL</v>
          </cell>
          <cell r="Z6882" t="str">
            <v>FFH</v>
          </cell>
        </row>
        <row r="6883">
          <cell r="A6883" t="str">
            <v>PS6554A</v>
          </cell>
          <cell r="B6883" t="str">
            <v>9100353344</v>
          </cell>
          <cell r="C6883" t="str">
            <v>50009100353349</v>
          </cell>
          <cell r="D6883">
            <v>1.266</v>
          </cell>
          <cell r="E6883">
            <v>6.6000000000000003E-2</v>
          </cell>
          <cell r="F6883">
            <v>4.54</v>
          </cell>
          <cell r="G6883">
            <v>4.54</v>
          </cell>
          <cell r="H6883">
            <v>4.33</v>
          </cell>
          <cell r="I6883">
            <v>7.5960000000000001</v>
          </cell>
          <cell r="J6883">
            <v>0.39600000000000002</v>
          </cell>
          <cell r="K6883">
            <v>14.125</v>
          </cell>
          <cell r="L6883">
            <v>9.625</v>
          </cell>
          <cell r="M6883">
            <v>5.125</v>
          </cell>
          <cell r="N6883">
            <v>6</v>
          </cell>
          <cell r="O6883" t="str">
            <v>US</v>
          </cell>
          <cell r="P6883" t="str">
            <v>RA</v>
          </cell>
          <cell r="Q6883" t="str">
            <v>FFH</v>
          </cell>
          <cell r="R6883">
            <v>8</v>
          </cell>
          <cell r="S6883">
            <v>624</v>
          </cell>
          <cell r="T6883">
            <v>27.81</v>
          </cell>
          <cell r="U6883" t="str">
            <v>US$</v>
          </cell>
          <cell r="V6883" t="str">
            <v>EA</v>
          </cell>
          <cell r="W6883" t="str">
            <v>FLT</v>
          </cell>
          <cell r="X6883" t="str">
            <v>BRN</v>
          </cell>
          <cell r="Y6883" t="str">
            <v>FUL</v>
          </cell>
          <cell r="Z6883" t="str">
            <v>FFH</v>
          </cell>
        </row>
        <row r="6884">
          <cell r="A6884" t="str">
            <v>PS6628</v>
          </cell>
          <cell r="B6884" t="str">
            <v>9100400536</v>
          </cell>
          <cell r="C6884" t="str">
            <v>10009100400533</v>
          </cell>
          <cell r="D6884">
            <v>1.0409999999999999</v>
          </cell>
          <cell r="E6884">
            <v>2.9000000000000001E-2</v>
          </cell>
          <cell r="F6884">
            <v>3.1019999999999999</v>
          </cell>
          <cell r="G6884">
            <v>3.1019999999999999</v>
          </cell>
          <cell r="H6884">
            <v>5.08</v>
          </cell>
          <cell r="I6884">
            <v>12.492000000000001</v>
          </cell>
          <cell r="J6884">
            <v>0.34799999999999998</v>
          </cell>
          <cell r="K6884">
            <v>12.936999999999999</v>
          </cell>
          <cell r="L6884">
            <v>9.8119999999999994</v>
          </cell>
          <cell r="M6884">
            <v>10.186999999999999</v>
          </cell>
          <cell r="N6884">
            <v>12</v>
          </cell>
          <cell r="O6884" t="str">
            <v>US</v>
          </cell>
          <cell r="P6884" t="str">
            <v>RA</v>
          </cell>
          <cell r="Q6884" t="str">
            <v>FFH</v>
          </cell>
          <cell r="R6884">
            <v>7</v>
          </cell>
          <cell r="S6884">
            <v>1260</v>
          </cell>
          <cell r="T6884">
            <v>12.34</v>
          </cell>
          <cell r="U6884" t="str">
            <v>US$</v>
          </cell>
          <cell r="V6884" t="str">
            <v>EA</v>
          </cell>
          <cell r="W6884" t="str">
            <v>FLT</v>
          </cell>
          <cell r="X6884" t="str">
            <v>BRN</v>
          </cell>
          <cell r="Y6884" t="str">
            <v>FUL</v>
          </cell>
          <cell r="Z6884" t="str">
            <v>FFH</v>
          </cell>
        </row>
        <row r="6885">
          <cell r="A6885" t="str">
            <v>PS6643</v>
          </cell>
          <cell r="B6885" t="str">
            <v>9100400512</v>
          </cell>
          <cell r="C6885" t="str">
            <v>10009100400519</v>
          </cell>
          <cell r="D6885">
            <v>1.466</v>
          </cell>
          <cell r="E6885">
            <v>7.3999999999999996E-2</v>
          </cell>
          <cell r="F6885">
            <v>3.8530000000000002</v>
          </cell>
          <cell r="G6885">
            <v>3.8530000000000002</v>
          </cell>
          <cell r="H6885">
            <v>7.1420000000000003</v>
          </cell>
          <cell r="I6885">
            <v>8.7959999999999994</v>
          </cell>
          <cell r="J6885">
            <v>0.44400000000000001</v>
          </cell>
          <cell r="K6885">
            <v>12.25</v>
          </cell>
          <cell r="L6885">
            <v>8.3130000000000006</v>
          </cell>
          <cell r="M6885">
            <v>8.125</v>
          </cell>
          <cell r="N6885">
            <v>6</v>
          </cell>
          <cell r="O6885" t="str">
            <v>US</v>
          </cell>
          <cell r="P6885" t="str">
            <v>RA</v>
          </cell>
          <cell r="Q6885" t="str">
            <v>FFH</v>
          </cell>
          <cell r="R6885">
            <v>5</v>
          </cell>
          <cell r="S6885">
            <v>600</v>
          </cell>
          <cell r="T6885">
            <v>22.22</v>
          </cell>
          <cell r="U6885" t="str">
            <v>US$</v>
          </cell>
          <cell r="V6885" t="str">
            <v>EA</v>
          </cell>
          <cell r="W6885" t="str">
            <v>FLT</v>
          </cell>
          <cell r="X6885" t="str">
            <v>BRN</v>
          </cell>
          <cell r="Y6885" t="str">
            <v>FUL</v>
          </cell>
          <cell r="Z6885" t="str">
            <v>FFH</v>
          </cell>
        </row>
        <row r="6886">
          <cell r="A6886" t="str">
            <v>PS6643BR</v>
          </cell>
          <cell r="D6886">
            <v>1.4830000000000001</v>
          </cell>
          <cell r="E6886">
            <v>0</v>
          </cell>
          <cell r="F6886">
            <v>0</v>
          </cell>
          <cell r="G6886">
            <v>0</v>
          </cell>
          <cell r="H6886">
            <v>0</v>
          </cell>
          <cell r="I6886">
            <v>0</v>
          </cell>
          <cell r="J6886">
            <v>0</v>
          </cell>
          <cell r="K6886">
            <v>0</v>
          </cell>
          <cell r="L6886">
            <v>0</v>
          </cell>
          <cell r="M6886">
            <v>0</v>
          </cell>
          <cell r="N6886">
            <v>0</v>
          </cell>
          <cell r="O6886" t="str">
            <v>BR</v>
          </cell>
          <cell r="P6886" t="str">
            <v>RA</v>
          </cell>
          <cell r="Q6886" t="str">
            <v>FFH</v>
          </cell>
          <cell r="R6886">
            <v>0</v>
          </cell>
          <cell r="S6886">
            <v>0</v>
          </cell>
          <cell r="T6886">
            <v>0</v>
          </cell>
          <cell r="V6886" t="str">
            <v>EA</v>
          </cell>
          <cell r="W6886" t="str">
            <v>FLT</v>
          </cell>
          <cell r="X6886" t="str">
            <v>BRN</v>
          </cell>
          <cell r="Y6886" t="str">
            <v>FUL</v>
          </cell>
          <cell r="Z6886" t="str">
            <v>FFH</v>
          </cell>
        </row>
        <row r="6887">
          <cell r="A6887" t="str">
            <v>PS6829</v>
          </cell>
          <cell r="B6887" t="str">
            <v>9100440129</v>
          </cell>
          <cell r="C6887" t="str">
            <v>10009100440126</v>
          </cell>
          <cell r="D6887">
            <v>1.9790000000000001</v>
          </cell>
          <cell r="E6887">
            <v>8.7999999999999995E-2</v>
          </cell>
          <cell r="F6887">
            <v>3.8519999999999999</v>
          </cell>
          <cell r="G6887">
            <v>3.8519999999999999</v>
          </cell>
          <cell r="H6887">
            <v>10.205</v>
          </cell>
          <cell r="I6887">
            <v>23.748000000000001</v>
          </cell>
          <cell r="J6887">
            <v>0.63300000000000001</v>
          </cell>
          <cell r="K6887">
            <v>12.061999999999999</v>
          </cell>
          <cell r="L6887">
            <v>8.25</v>
          </cell>
          <cell r="M6887">
            <v>11</v>
          </cell>
          <cell r="N6887">
            <v>12</v>
          </cell>
          <cell r="O6887" t="str">
            <v>US</v>
          </cell>
          <cell r="P6887" t="str">
            <v>RA</v>
          </cell>
          <cell r="Q6887" t="str">
            <v>FFH</v>
          </cell>
          <cell r="R6887">
            <v>3</v>
          </cell>
          <cell r="S6887">
            <v>360</v>
          </cell>
          <cell r="T6887">
            <v>17.77</v>
          </cell>
          <cell r="U6887" t="str">
            <v>US$</v>
          </cell>
          <cell r="V6887" t="str">
            <v>EA</v>
          </cell>
          <cell r="W6887" t="str">
            <v>FLT</v>
          </cell>
          <cell r="X6887" t="str">
            <v>BRN</v>
          </cell>
          <cell r="Y6887" t="str">
            <v>FUL</v>
          </cell>
          <cell r="Z6887" t="str">
            <v>FFH</v>
          </cell>
        </row>
        <row r="6888">
          <cell r="A6888" t="str">
            <v>PS6830</v>
          </cell>
          <cell r="B6888" t="str">
            <v>9100440136</v>
          </cell>
          <cell r="C6888" t="str">
            <v>10009100440133</v>
          </cell>
          <cell r="D6888">
            <v>1.6379999999999999</v>
          </cell>
          <cell r="E6888">
            <v>8.6999999999999994E-2</v>
          </cell>
          <cell r="F6888">
            <v>4.3520000000000003</v>
          </cell>
          <cell r="G6888">
            <v>4.3520000000000003</v>
          </cell>
          <cell r="H6888">
            <v>9.9550000000000001</v>
          </cell>
          <cell r="I6888">
            <v>9.8279999999999994</v>
          </cell>
          <cell r="J6888">
            <v>1.044</v>
          </cell>
          <cell r="K6888">
            <v>13.625</v>
          </cell>
          <cell r="L6888">
            <v>9.25</v>
          </cell>
          <cell r="M6888">
            <v>10.75</v>
          </cell>
          <cell r="N6888">
            <v>12</v>
          </cell>
          <cell r="O6888" t="str">
            <v>US</v>
          </cell>
          <cell r="P6888" t="str">
            <v>RA</v>
          </cell>
          <cell r="Q6888" t="str">
            <v>FFH</v>
          </cell>
          <cell r="R6888">
            <v>3</v>
          </cell>
          <cell r="S6888">
            <v>270</v>
          </cell>
          <cell r="T6888">
            <v>20.22</v>
          </cell>
          <cell r="U6888" t="str">
            <v>US$</v>
          </cell>
          <cell r="V6888" t="str">
            <v>EA</v>
          </cell>
          <cell r="W6888" t="str">
            <v>FLT</v>
          </cell>
          <cell r="X6888" t="str">
            <v>BRN</v>
          </cell>
          <cell r="Y6888" t="str">
            <v>FUL</v>
          </cell>
          <cell r="Z6888" t="str">
            <v>FFH</v>
          </cell>
        </row>
        <row r="6889">
          <cell r="A6889" t="str">
            <v>PS6831</v>
          </cell>
          <cell r="B6889" t="str">
            <v>9100440143</v>
          </cell>
          <cell r="C6889" t="str">
            <v>10009100440140</v>
          </cell>
          <cell r="D6889">
            <v>1.55</v>
          </cell>
          <cell r="E6889">
            <v>0.121</v>
          </cell>
          <cell r="F6889">
            <v>4.4770000000000003</v>
          </cell>
          <cell r="G6889">
            <v>4.4770000000000003</v>
          </cell>
          <cell r="H6889">
            <v>8.7050000000000001</v>
          </cell>
          <cell r="I6889">
            <v>9.3000000000000007</v>
          </cell>
          <cell r="J6889">
            <v>0.72599999999999998</v>
          </cell>
          <cell r="K6889">
            <v>14</v>
          </cell>
          <cell r="L6889">
            <v>9.5</v>
          </cell>
          <cell r="M6889">
            <v>9.5</v>
          </cell>
          <cell r="N6889">
            <v>6</v>
          </cell>
          <cell r="O6889" t="str">
            <v>US</v>
          </cell>
          <cell r="P6889" t="str">
            <v>RA</v>
          </cell>
          <cell r="Q6889" t="str">
            <v>FFH</v>
          </cell>
          <cell r="R6889">
            <v>4</v>
          </cell>
          <cell r="S6889">
            <v>360</v>
          </cell>
          <cell r="T6889">
            <v>17.11</v>
          </cell>
          <cell r="U6889" t="str">
            <v>US$</v>
          </cell>
          <cell r="V6889" t="str">
            <v>EA</v>
          </cell>
          <cell r="W6889" t="str">
            <v>FLT</v>
          </cell>
          <cell r="X6889" t="str">
            <v>BRN</v>
          </cell>
          <cell r="Y6889" t="str">
            <v>FUL</v>
          </cell>
          <cell r="Z6889" t="str">
            <v>FFH</v>
          </cell>
        </row>
        <row r="6890">
          <cell r="A6890" t="str">
            <v>PS7149</v>
          </cell>
          <cell r="B6890" t="str">
            <v>9100353245</v>
          </cell>
          <cell r="C6890" t="str">
            <v>10009100353242</v>
          </cell>
          <cell r="D6890">
            <v>1</v>
          </cell>
          <cell r="E6890">
            <v>5.8999999999999997E-2</v>
          </cell>
          <cell r="F6890">
            <v>3.8519999999999999</v>
          </cell>
          <cell r="G6890">
            <v>3.8519999999999999</v>
          </cell>
          <cell r="H6890">
            <v>8.2899999999999991</v>
          </cell>
          <cell r="I6890">
            <v>6</v>
          </cell>
          <cell r="J6890">
            <v>0.35399999999999998</v>
          </cell>
          <cell r="K6890">
            <v>12.061999999999999</v>
          </cell>
          <cell r="L6890">
            <v>8.25</v>
          </cell>
          <cell r="M6890">
            <v>9.125</v>
          </cell>
          <cell r="N6890">
            <v>6</v>
          </cell>
          <cell r="O6890" t="str">
            <v>US</v>
          </cell>
          <cell r="P6890" t="str">
            <v>RA</v>
          </cell>
          <cell r="Q6890" t="str">
            <v>FFH</v>
          </cell>
          <cell r="R6890">
            <v>4</v>
          </cell>
          <cell r="S6890">
            <v>480</v>
          </cell>
          <cell r="T6890">
            <v>38.15</v>
          </cell>
          <cell r="U6890" t="str">
            <v>US$</v>
          </cell>
          <cell r="V6890" t="str">
            <v>EA</v>
          </cell>
          <cell r="W6890" t="str">
            <v>FLT</v>
          </cell>
          <cell r="X6890" t="str">
            <v>BRN</v>
          </cell>
          <cell r="Y6890" t="str">
            <v>FUL</v>
          </cell>
          <cell r="Z6890" t="str">
            <v>FFH</v>
          </cell>
        </row>
        <row r="6891">
          <cell r="A6891" t="str">
            <v>PS7170</v>
          </cell>
          <cell r="B6891" t="str">
            <v>9100402141</v>
          </cell>
          <cell r="C6891" t="str">
            <v>10009100402148</v>
          </cell>
          <cell r="D6891">
            <v>2.125</v>
          </cell>
          <cell r="E6891">
            <v>0.12</v>
          </cell>
          <cell r="F6891">
            <v>4.4770000000000003</v>
          </cell>
          <cell r="G6891">
            <v>4.4770000000000003</v>
          </cell>
          <cell r="H6891">
            <v>8.7050000000000001</v>
          </cell>
          <cell r="I6891">
            <v>12.75</v>
          </cell>
          <cell r="J6891">
            <v>0.72</v>
          </cell>
          <cell r="K6891">
            <v>14</v>
          </cell>
          <cell r="L6891">
            <v>9.5</v>
          </cell>
          <cell r="M6891">
            <v>9.5</v>
          </cell>
          <cell r="N6891">
            <v>6</v>
          </cell>
          <cell r="O6891" t="str">
            <v>US</v>
          </cell>
          <cell r="Q6891" t="str">
            <v>FFH</v>
          </cell>
          <cell r="R6891">
            <v>4</v>
          </cell>
          <cell r="S6891">
            <v>360</v>
          </cell>
          <cell r="T6891">
            <v>31.99</v>
          </cell>
          <cell r="U6891" t="str">
            <v>US$</v>
          </cell>
          <cell r="W6891" t="str">
            <v>FLT</v>
          </cell>
          <cell r="X6891" t="str">
            <v>BRN</v>
          </cell>
          <cell r="Y6891" t="str">
            <v>FUL</v>
          </cell>
          <cell r="Z6891" t="str">
            <v>FFH</v>
          </cell>
        </row>
        <row r="6892">
          <cell r="A6892" t="str">
            <v>PS7170</v>
          </cell>
          <cell r="B6892" t="str">
            <v>9100402141</v>
          </cell>
          <cell r="C6892" t="str">
            <v>10009100402148</v>
          </cell>
          <cell r="D6892">
            <v>2.0499999999999998</v>
          </cell>
          <cell r="E6892">
            <v>0.13100000000000001</v>
          </cell>
          <cell r="F6892">
            <v>4.806</v>
          </cell>
          <cell r="G6892">
            <v>4.806</v>
          </cell>
          <cell r="H6892">
            <v>8.1809999999999992</v>
          </cell>
          <cell r="I6892">
            <v>12.3</v>
          </cell>
          <cell r="J6892">
            <v>0.78600000000000003</v>
          </cell>
          <cell r="K6892">
            <v>14.875</v>
          </cell>
          <cell r="L6892">
            <v>10.125</v>
          </cell>
          <cell r="M6892">
            <v>9</v>
          </cell>
          <cell r="N6892">
            <v>6</v>
          </cell>
          <cell r="O6892" t="str">
            <v>US</v>
          </cell>
          <cell r="P6892" t="str">
            <v>RA</v>
          </cell>
          <cell r="Q6892" t="str">
            <v>FFH</v>
          </cell>
          <cell r="R6892">
            <v>4</v>
          </cell>
          <cell r="S6892">
            <v>312</v>
          </cell>
          <cell r="T6892">
            <v>31.99</v>
          </cell>
          <cell r="U6892" t="str">
            <v>US$</v>
          </cell>
          <cell r="V6892" t="str">
            <v>EA</v>
          </cell>
          <cell r="W6892" t="str">
            <v>FLT</v>
          </cell>
          <cell r="X6892" t="str">
            <v>BRN</v>
          </cell>
          <cell r="Y6892" t="str">
            <v>FUL</v>
          </cell>
          <cell r="Z6892" t="str">
            <v>FFH</v>
          </cell>
        </row>
        <row r="6893">
          <cell r="A6893" t="str">
            <v>PS7171</v>
          </cell>
          <cell r="B6893" t="str">
            <v>9100402158</v>
          </cell>
          <cell r="C6893" t="str">
            <v>10009100402155</v>
          </cell>
          <cell r="D6893">
            <v>2.1920000000000002</v>
          </cell>
          <cell r="E6893">
            <v>0.122</v>
          </cell>
          <cell r="F6893">
            <v>4.4770000000000003</v>
          </cell>
          <cell r="G6893">
            <v>4.4770000000000003</v>
          </cell>
          <cell r="H6893">
            <v>8.7050000000000001</v>
          </cell>
          <cell r="I6893">
            <v>13.151999999999999</v>
          </cell>
          <cell r="J6893">
            <v>0.73199999999999998</v>
          </cell>
          <cell r="K6893">
            <v>14</v>
          </cell>
          <cell r="L6893">
            <v>9.5</v>
          </cell>
          <cell r="M6893">
            <v>9.5</v>
          </cell>
          <cell r="N6893">
            <v>6</v>
          </cell>
          <cell r="O6893" t="str">
            <v>US</v>
          </cell>
          <cell r="Q6893" t="str">
            <v>FFH</v>
          </cell>
          <cell r="R6893">
            <v>4</v>
          </cell>
          <cell r="S6893">
            <v>360</v>
          </cell>
          <cell r="T6893">
            <v>30.93</v>
          </cell>
          <cell r="U6893" t="str">
            <v>US$</v>
          </cell>
          <cell r="W6893" t="str">
            <v>FLT</v>
          </cell>
          <cell r="X6893" t="str">
            <v>BRN</v>
          </cell>
          <cell r="Y6893" t="str">
            <v>FUL</v>
          </cell>
          <cell r="Z6893" t="str">
            <v>FFH</v>
          </cell>
        </row>
        <row r="6894">
          <cell r="A6894" t="str">
            <v>PS7171</v>
          </cell>
          <cell r="B6894" t="str">
            <v>9100402158</v>
          </cell>
          <cell r="C6894" t="str">
            <v>10009100402155</v>
          </cell>
          <cell r="D6894">
            <v>2.0579999999999998</v>
          </cell>
          <cell r="E6894">
            <v>0.13</v>
          </cell>
          <cell r="F6894">
            <v>4.806</v>
          </cell>
          <cell r="G6894">
            <v>4.806</v>
          </cell>
          <cell r="H6894">
            <v>8.1809999999999992</v>
          </cell>
          <cell r="I6894">
            <v>12.348000000000001</v>
          </cell>
          <cell r="J6894">
            <v>0.78</v>
          </cell>
          <cell r="K6894">
            <v>14.875</v>
          </cell>
          <cell r="L6894">
            <v>10.125</v>
          </cell>
          <cell r="M6894">
            <v>9</v>
          </cell>
          <cell r="N6894">
            <v>6</v>
          </cell>
          <cell r="O6894" t="str">
            <v>US</v>
          </cell>
          <cell r="P6894" t="str">
            <v>RA</v>
          </cell>
          <cell r="Q6894" t="str">
            <v>FFH</v>
          </cell>
          <cell r="R6894">
            <v>4</v>
          </cell>
          <cell r="S6894">
            <v>312</v>
          </cell>
          <cell r="T6894">
            <v>30.93</v>
          </cell>
          <cell r="U6894" t="str">
            <v>US$</v>
          </cell>
          <cell r="V6894" t="str">
            <v>EA</v>
          </cell>
          <cell r="W6894" t="str">
            <v>FLT</v>
          </cell>
          <cell r="X6894" t="str">
            <v>BRN</v>
          </cell>
          <cell r="Y6894" t="str">
            <v>FUL</v>
          </cell>
          <cell r="Z6894" t="str">
            <v>FFH</v>
          </cell>
        </row>
        <row r="6895">
          <cell r="A6895" t="str">
            <v>PS7171BR</v>
          </cell>
          <cell r="D6895">
            <v>2.1920000000000002</v>
          </cell>
          <cell r="E6895">
            <v>0</v>
          </cell>
          <cell r="F6895">
            <v>0</v>
          </cell>
          <cell r="G6895">
            <v>0</v>
          </cell>
          <cell r="H6895">
            <v>0</v>
          </cell>
          <cell r="I6895">
            <v>0</v>
          </cell>
          <cell r="J6895">
            <v>0</v>
          </cell>
          <cell r="K6895">
            <v>0</v>
          </cell>
          <cell r="L6895">
            <v>0</v>
          </cell>
          <cell r="M6895">
            <v>0</v>
          </cell>
          <cell r="N6895">
            <v>0</v>
          </cell>
          <cell r="O6895" t="str">
            <v>BR</v>
          </cell>
          <cell r="P6895" t="str">
            <v>RA</v>
          </cell>
          <cell r="Q6895" t="str">
            <v>FFH</v>
          </cell>
          <cell r="R6895">
            <v>0</v>
          </cell>
          <cell r="S6895">
            <v>0</v>
          </cell>
          <cell r="T6895">
            <v>0</v>
          </cell>
          <cell r="V6895" t="str">
            <v>EA</v>
          </cell>
          <cell r="W6895" t="str">
            <v>FLT</v>
          </cell>
          <cell r="X6895" t="str">
            <v>BRN</v>
          </cell>
          <cell r="Y6895" t="str">
            <v>FUL</v>
          </cell>
          <cell r="Z6895" t="str">
            <v>FFH</v>
          </cell>
        </row>
        <row r="6896">
          <cell r="A6896" t="str">
            <v>PS7358</v>
          </cell>
          <cell r="B6896" t="str">
            <v>9100402417</v>
          </cell>
          <cell r="C6896" t="str">
            <v>10009100402414</v>
          </cell>
          <cell r="D6896">
            <v>0.59</v>
          </cell>
          <cell r="E6896">
            <v>5.1999999999999998E-2</v>
          </cell>
          <cell r="F6896">
            <v>3.8479999999999999</v>
          </cell>
          <cell r="G6896">
            <v>3.8479999999999999</v>
          </cell>
          <cell r="H6896">
            <v>6.0359999999999996</v>
          </cell>
          <cell r="I6896">
            <v>3.54</v>
          </cell>
          <cell r="J6896">
            <v>0.45700000000000002</v>
          </cell>
          <cell r="K6896">
            <v>12.061999999999999</v>
          </cell>
          <cell r="L6896">
            <v>8.25</v>
          </cell>
          <cell r="M6896">
            <v>7.9370000000000003</v>
          </cell>
          <cell r="N6896">
            <v>6</v>
          </cell>
          <cell r="O6896" t="str">
            <v>US</v>
          </cell>
          <cell r="P6896" t="str">
            <v>RA</v>
          </cell>
          <cell r="Q6896" t="str">
            <v>FFH</v>
          </cell>
          <cell r="R6896">
            <v>5</v>
          </cell>
          <cell r="S6896">
            <v>600</v>
          </cell>
          <cell r="T6896">
            <v>19.62</v>
          </cell>
          <cell r="U6896" t="str">
            <v>US$</v>
          </cell>
          <cell r="V6896" t="str">
            <v>EA</v>
          </cell>
          <cell r="W6896" t="str">
            <v>FLT</v>
          </cell>
          <cell r="X6896" t="str">
            <v>BRN</v>
          </cell>
          <cell r="Y6896" t="str">
            <v>FUL</v>
          </cell>
          <cell r="Z6896" t="str">
            <v>FFH</v>
          </cell>
        </row>
        <row r="6897">
          <cell r="A6897" t="str">
            <v>PS7407A</v>
          </cell>
          <cell r="B6897" t="str">
            <v>9100403315</v>
          </cell>
          <cell r="C6897" t="str">
            <v>10009100403312</v>
          </cell>
          <cell r="D6897">
            <v>0.79300000000000004</v>
          </cell>
          <cell r="E6897">
            <v>5.1999999999999998E-2</v>
          </cell>
          <cell r="F6897">
            <v>3.8479999999999999</v>
          </cell>
          <cell r="G6897">
            <v>3.8479999999999999</v>
          </cell>
          <cell r="H6897">
            <v>6.0359999999999996</v>
          </cell>
          <cell r="I6897">
            <v>4.758</v>
          </cell>
          <cell r="J6897">
            <v>0.45700000000000002</v>
          </cell>
          <cell r="K6897">
            <v>12.061999999999999</v>
          </cell>
          <cell r="L6897">
            <v>8.25</v>
          </cell>
          <cell r="M6897">
            <v>7.9370000000000003</v>
          </cell>
          <cell r="N6897">
            <v>6</v>
          </cell>
          <cell r="O6897" t="str">
            <v>US</v>
          </cell>
          <cell r="P6897" t="str">
            <v>RA</v>
          </cell>
          <cell r="Q6897" t="str">
            <v>FFH</v>
          </cell>
          <cell r="R6897">
            <v>5</v>
          </cell>
          <cell r="S6897">
            <v>600</v>
          </cell>
          <cell r="T6897">
            <v>19.84</v>
          </cell>
          <cell r="U6897" t="str">
            <v>US$</v>
          </cell>
          <cell r="V6897" t="str">
            <v>EA</v>
          </cell>
          <cell r="W6897" t="str">
            <v>FLT</v>
          </cell>
          <cell r="X6897" t="str">
            <v>BRN</v>
          </cell>
          <cell r="Y6897" t="str">
            <v>FUL</v>
          </cell>
          <cell r="Z6897" t="str">
            <v>FFH</v>
          </cell>
        </row>
        <row r="6898">
          <cell r="A6898" t="str">
            <v>PS7408</v>
          </cell>
          <cell r="B6898" t="str">
            <v>9100402479</v>
          </cell>
          <cell r="C6898" t="str">
            <v>10009100402476</v>
          </cell>
          <cell r="D6898">
            <v>0.1</v>
          </cell>
          <cell r="E6898">
            <v>0</v>
          </cell>
          <cell r="F6898">
            <v>0</v>
          </cell>
          <cell r="G6898">
            <v>0</v>
          </cell>
          <cell r="H6898">
            <v>0</v>
          </cell>
          <cell r="I6898">
            <v>0.1</v>
          </cell>
          <cell r="J6898">
            <v>0</v>
          </cell>
          <cell r="K6898">
            <v>0</v>
          </cell>
          <cell r="L6898">
            <v>0</v>
          </cell>
          <cell r="M6898">
            <v>0</v>
          </cell>
          <cell r="N6898">
            <v>6</v>
          </cell>
          <cell r="O6898" t="str">
            <v>US</v>
          </cell>
          <cell r="Q6898" t="str">
            <v>FFH</v>
          </cell>
          <cell r="R6898">
            <v>6</v>
          </cell>
          <cell r="S6898">
            <v>792</v>
          </cell>
          <cell r="T6898">
            <v>22.01</v>
          </cell>
          <cell r="U6898" t="str">
            <v>US$</v>
          </cell>
          <cell r="W6898" t="str">
            <v>FLT</v>
          </cell>
          <cell r="X6898" t="str">
            <v>BRN</v>
          </cell>
          <cell r="Y6898" t="str">
            <v>FUL</v>
          </cell>
          <cell r="Z6898" t="str">
            <v>FFH</v>
          </cell>
        </row>
        <row r="6899">
          <cell r="A6899" t="str">
            <v>PS7408A</v>
          </cell>
          <cell r="B6899" t="str">
            <v>9100403322</v>
          </cell>
          <cell r="C6899" t="str">
            <v>10009100403329</v>
          </cell>
          <cell r="D6899">
            <v>0.84599999999999997</v>
          </cell>
          <cell r="E6899">
            <v>5.1999999999999998E-2</v>
          </cell>
          <cell r="F6899">
            <v>3.8479999999999999</v>
          </cell>
          <cell r="G6899">
            <v>3.8479999999999999</v>
          </cell>
          <cell r="H6899">
            <v>6.0359999999999996</v>
          </cell>
          <cell r="I6899">
            <v>5.0759999999999996</v>
          </cell>
          <cell r="J6899">
            <v>0.45700000000000002</v>
          </cell>
          <cell r="K6899">
            <v>12.061999999999999</v>
          </cell>
          <cell r="L6899">
            <v>8.25</v>
          </cell>
          <cell r="M6899">
            <v>7.9370000000000003</v>
          </cell>
          <cell r="N6899">
            <v>6</v>
          </cell>
          <cell r="O6899" t="str">
            <v>US</v>
          </cell>
          <cell r="P6899" t="str">
            <v>RA</v>
          </cell>
          <cell r="Q6899" t="str">
            <v>FFH</v>
          </cell>
          <cell r="R6899">
            <v>5</v>
          </cell>
          <cell r="S6899">
            <v>600</v>
          </cell>
          <cell r="T6899">
            <v>22.01</v>
          </cell>
          <cell r="U6899" t="str">
            <v>US$</v>
          </cell>
          <cell r="V6899" t="str">
            <v>EA</v>
          </cell>
          <cell r="W6899" t="str">
            <v>FLT</v>
          </cell>
          <cell r="X6899" t="str">
            <v>BRN</v>
          </cell>
          <cell r="Y6899" t="str">
            <v>FUL</v>
          </cell>
          <cell r="Z6899" t="str">
            <v>FFH</v>
          </cell>
        </row>
        <row r="6900">
          <cell r="A6900" t="str">
            <v>PS7409</v>
          </cell>
          <cell r="B6900" t="str">
            <v>9100402486</v>
          </cell>
          <cell r="C6900" t="str">
            <v>10009100402483</v>
          </cell>
          <cell r="D6900">
            <v>0.85799999999999998</v>
          </cell>
          <cell r="E6900">
            <v>7.3999999999999996E-2</v>
          </cell>
          <cell r="F6900">
            <v>3.8519999999999999</v>
          </cell>
          <cell r="G6900">
            <v>3.8519999999999999</v>
          </cell>
          <cell r="H6900">
            <v>6.8920000000000003</v>
          </cell>
          <cell r="I6900">
            <v>5.1479999999999997</v>
          </cell>
          <cell r="J6900">
            <v>0.44400000000000001</v>
          </cell>
          <cell r="K6900">
            <v>12.061999999999999</v>
          </cell>
          <cell r="L6900">
            <v>8.25</v>
          </cell>
          <cell r="M6900">
            <v>7.6870000000000003</v>
          </cell>
          <cell r="N6900">
            <v>6</v>
          </cell>
          <cell r="O6900" t="str">
            <v>US</v>
          </cell>
          <cell r="Q6900" t="str">
            <v>FFH</v>
          </cell>
          <cell r="R6900">
            <v>5</v>
          </cell>
          <cell r="S6900">
            <v>600</v>
          </cell>
          <cell r="T6900">
            <v>0</v>
          </cell>
          <cell r="W6900" t="str">
            <v>FLT</v>
          </cell>
          <cell r="X6900" t="str">
            <v>BRN</v>
          </cell>
          <cell r="Y6900" t="str">
            <v>FUL</v>
          </cell>
          <cell r="Z6900" t="str">
            <v>FFH</v>
          </cell>
        </row>
        <row r="6901">
          <cell r="A6901" t="str">
            <v>PS7409A</v>
          </cell>
          <cell r="B6901" t="str">
            <v>9100000729</v>
          </cell>
          <cell r="C6901" t="str">
            <v>10009100000726</v>
          </cell>
          <cell r="D6901">
            <v>0.72499999999999998</v>
          </cell>
          <cell r="E6901">
            <v>8.4000000000000005E-2</v>
          </cell>
          <cell r="F6901">
            <v>3.33</v>
          </cell>
          <cell r="G6901">
            <v>3.33</v>
          </cell>
          <cell r="H6901">
            <v>6.4109999999999996</v>
          </cell>
          <cell r="I6901">
            <v>4.3499999999999996</v>
          </cell>
          <cell r="J6901">
            <v>0.504</v>
          </cell>
          <cell r="K6901">
            <v>10.49</v>
          </cell>
          <cell r="L6901">
            <v>7.1150000000000002</v>
          </cell>
          <cell r="M6901">
            <v>6.9169999999999998</v>
          </cell>
          <cell r="N6901">
            <v>6</v>
          </cell>
          <cell r="O6901" t="str">
            <v>US</v>
          </cell>
          <cell r="Q6901" t="str">
            <v>FFH</v>
          </cell>
          <cell r="R6901">
            <v>6</v>
          </cell>
          <cell r="S6901">
            <v>720</v>
          </cell>
          <cell r="T6901">
            <v>14.82</v>
          </cell>
          <cell r="U6901" t="str">
            <v>US$</v>
          </cell>
          <cell r="W6901" t="str">
            <v>FLT</v>
          </cell>
          <cell r="X6901" t="str">
            <v>BRN</v>
          </cell>
          <cell r="Y6901" t="str">
            <v>FUL</v>
          </cell>
          <cell r="Z6901" t="str">
            <v>FFH</v>
          </cell>
        </row>
        <row r="6902">
          <cell r="A6902" t="str">
            <v>PS7411</v>
          </cell>
          <cell r="B6902" t="str">
            <v>9100402509</v>
          </cell>
          <cell r="C6902" t="str">
            <v>10009100402506</v>
          </cell>
          <cell r="D6902">
            <v>0.65</v>
          </cell>
          <cell r="E6902">
            <v>5.0999999999999997E-2</v>
          </cell>
          <cell r="F6902">
            <v>3.4769999999999999</v>
          </cell>
          <cell r="G6902">
            <v>3.4769999999999999</v>
          </cell>
          <cell r="H6902">
            <v>5.9550000000000001</v>
          </cell>
          <cell r="I6902">
            <v>3.9</v>
          </cell>
          <cell r="J6902">
            <v>0.30599999999999999</v>
          </cell>
          <cell r="K6902">
            <v>10.936999999999999</v>
          </cell>
          <cell r="L6902">
            <v>7.5</v>
          </cell>
          <cell r="M6902">
            <v>6.75</v>
          </cell>
          <cell r="N6902">
            <v>6</v>
          </cell>
          <cell r="O6902" t="str">
            <v>US</v>
          </cell>
          <cell r="Q6902" t="str">
            <v>FFH</v>
          </cell>
          <cell r="R6902">
            <v>6</v>
          </cell>
          <cell r="S6902">
            <v>792</v>
          </cell>
          <cell r="T6902">
            <v>14.53</v>
          </cell>
          <cell r="U6902" t="str">
            <v>US$</v>
          </cell>
          <cell r="W6902" t="str">
            <v>FLT</v>
          </cell>
          <cell r="X6902" t="str">
            <v>BRN</v>
          </cell>
          <cell r="Y6902" t="str">
            <v>FUL</v>
          </cell>
          <cell r="Z6902" t="str">
            <v>FFH</v>
          </cell>
        </row>
        <row r="6903">
          <cell r="A6903" t="str">
            <v>PS7568</v>
          </cell>
          <cell r="B6903" t="str">
            <v>9100402875</v>
          </cell>
          <cell r="C6903" t="str">
            <v>50009100402870</v>
          </cell>
          <cell r="D6903">
            <v>2.75</v>
          </cell>
          <cell r="E6903">
            <v>0.17799999999999999</v>
          </cell>
          <cell r="F6903">
            <v>5.25</v>
          </cell>
          <cell r="G6903">
            <v>5.25</v>
          </cell>
          <cell r="H6903">
            <v>12.5</v>
          </cell>
          <cell r="I6903">
            <v>16.5</v>
          </cell>
          <cell r="J6903">
            <v>1.0680000000000001</v>
          </cell>
          <cell r="K6903">
            <v>16.373000000000001</v>
          </cell>
          <cell r="L6903">
            <v>11.063000000000001</v>
          </cell>
          <cell r="M6903">
            <v>13.125</v>
          </cell>
          <cell r="N6903">
            <v>6</v>
          </cell>
          <cell r="O6903" t="str">
            <v>US</v>
          </cell>
          <cell r="P6903" t="str">
            <v>RA</v>
          </cell>
          <cell r="Q6903" t="str">
            <v>FFH</v>
          </cell>
          <cell r="R6903">
            <v>3</v>
          </cell>
          <cell r="S6903">
            <v>162</v>
          </cell>
          <cell r="T6903">
            <v>45.8</v>
          </cell>
          <cell r="U6903" t="str">
            <v>US$</v>
          </cell>
          <cell r="V6903" t="str">
            <v>EA</v>
          </cell>
          <cell r="W6903" t="str">
            <v>FLT</v>
          </cell>
          <cell r="X6903" t="str">
            <v>BRN</v>
          </cell>
          <cell r="Y6903" t="str">
            <v>FUL</v>
          </cell>
          <cell r="Z6903" t="str">
            <v>FFH</v>
          </cell>
        </row>
        <row r="6904">
          <cell r="A6904" t="str">
            <v>PS7569</v>
          </cell>
          <cell r="B6904" t="str">
            <v>9100402882</v>
          </cell>
          <cell r="C6904" t="str">
            <v>10009100402889</v>
          </cell>
          <cell r="D6904">
            <v>0.5</v>
          </cell>
          <cell r="E6904">
            <v>5.2999999999999999E-2</v>
          </cell>
          <cell r="F6904">
            <v>3.4769999999999999</v>
          </cell>
          <cell r="G6904">
            <v>3.4769999999999999</v>
          </cell>
          <cell r="H6904">
            <v>5.9550000000000001</v>
          </cell>
          <cell r="I6904">
            <v>3</v>
          </cell>
          <cell r="J6904">
            <v>0.318</v>
          </cell>
          <cell r="K6904">
            <v>10.936999999999999</v>
          </cell>
          <cell r="L6904">
            <v>7.5</v>
          </cell>
          <cell r="M6904">
            <v>6.75</v>
          </cell>
          <cell r="N6904">
            <v>6</v>
          </cell>
          <cell r="O6904" t="str">
            <v>US</v>
          </cell>
          <cell r="Q6904" t="str">
            <v>FFH</v>
          </cell>
          <cell r="R6904">
            <v>6</v>
          </cell>
          <cell r="S6904">
            <v>792</v>
          </cell>
          <cell r="T6904">
            <v>24.22</v>
          </cell>
          <cell r="U6904" t="str">
            <v>US$</v>
          </cell>
          <cell r="W6904" t="str">
            <v>FLT</v>
          </cell>
          <cell r="X6904" t="str">
            <v>BRN</v>
          </cell>
          <cell r="Y6904" t="str">
            <v>FUL</v>
          </cell>
          <cell r="Z6904" t="str">
            <v>FFH</v>
          </cell>
        </row>
        <row r="6905">
          <cell r="A6905" t="str">
            <v>PS7569A</v>
          </cell>
          <cell r="B6905" t="str">
            <v>9100031181</v>
          </cell>
          <cell r="C6905" t="str">
            <v>10009100031188</v>
          </cell>
          <cell r="D6905">
            <v>0.56599999999999995</v>
          </cell>
          <cell r="E6905">
            <v>2.8000000000000001E-2</v>
          </cell>
          <cell r="F6905">
            <v>3.0979999999999999</v>
          </cell>
          <cell r="G6905">
            <v>3.0979999999999999</v>
          </cell>
          <cell r="H6905">
            <v>5.0359999999999996</v>
          </cell>
          <cell r="I6905">
            <v>3.3959999999999999</v>
          </cell>
          <cell r="J6905">
            <v>0.221</v>
          </cell>
          <cell r="K6905">
            <v>9.8119999999999994</v>
          </cell>
          <cell r="L6905">
            <v>6.625</v>
          </cell>
          <cell r="M6905">
            <v>5.875</v>
          </cell>
          <cell r="N6905">
            <v>6</v>
          </cell>
          <cell r="O6905" t="str">
            <v>US</v>
          </cell>
          <cell r="P6905" t="str">
            <v>RA</v>
          </cell>
          <cell r="Q6905" t="str">
            <v>FFH</v>
          </cell>
          <cell r="R6905">
            <v>7</v>
          </cell>
          <cell r="S6905">
            <v>1260</v>
          </cell>
          <cell r="T6905">
            <v>24.22</v>
          </cell>
          <cell r="U6905" t="str">
            <v>US$</v>
          </cell>
          <cell r="V6905" t="str">
            <v>EA</v>
          </cell>
          <cell r="W6905" t="str">
            <v>FLT</v>
          </cell>
          <cell r="X6905" t="str">
            <v>BRN</v>
          </cell>
          <cell r="Y6905" t="str">
            <v>FUL</v>
          </cell>
          <cell r="Z6905" t="str">
            <v>FFH</v>
          </cell>
        </row>
        <row r="6906">
          <cell r="A6906" t="str">
            <v>PS7677</v>
          </cell>
          <cell r="B6906" t="str">
            <v>9100403292</v>
          </cell>
          <cell r="C6906" t="str">
            <v>10009100403299</v>
          </cell>
          <cell r="D6906">
            <v>0.60799999999999998</v>
          </cell>
          <cell r="E6906">
            <v>2.8000000000000001E-2</v>
          </cell>
          <cell r="F6906">
            <v>3.0979999999999999</v>
          </cell>
          <cell r="G6906">
            <v>3.0979999999999999</v>
          </cell>
          <cell r="H6906">
            <v>5.0359999999999996</v>
          </cell>
          <cell r="I6906">
            <v>3.6480000000000001</v>
          </cell>
          <cell r="J6906">
            <v>0.221</v>
          </cell>
          <cell r="K6906">
            <v>9.8119999999999994</v>
          </cell>
          <cell r="L6906">
            <v>6.625</v>
          </cell>
          <cell r="M6906">
            <v>5.875</v>
          </cell>
          <cell r="N6906">
            <v>6</v>
          </cell>
          <cell r="O6906" t="str">
            <v>US</v>
          </cell>
          <cell r="P6906" t="str">
            <v>RA</v>
          </cell>
          <cell r="Q6906" t="str">
            <v>FFH</v>
          </cell>
          <cell r="R6906">
            <v>7</v>
          </cell>
          <cell r="S6906">
            <v>1260</v>
          </cell>
          <cell r="T6906">
            <v>23.43</v>
          </cell>
          <cell r="U6906" t="str">
            <v>US$</v>
          </cell>
          <cell r="V6906" t="str">
            <v>EA</v>
          </cell>
          <cell r="W6906" t="str">
            <v>FLT</v>
          </cell>
          <cell r="X6906" t="str">
            <v>BRN</v>
          </cell>
          <cell r="Y6906" t="str">
            <v>FUL</v>
          </cell>
          <cell r="Z6906" t="str">
            <v>FFH</v>
          </cell>
        </row>
        <row r="6907">
          <cell r="A6907" t="str">
            <v>PS7713</v>
          </cell>
          <cell r="B6907" t="str">
            <v>9100013200</v>
          </cell>
          <cell r="C6907" t="str">
            <v>10009100013207</v>
          </cell>
          <cell r="D6907">
            <v>1.5409999999999999</v>
          </cell>
          <cell r="E6907">
            <v>0.106</v>
          </cell>
          <cell r="F6907">
            <v>4.79</v>
          </cell>
          <cell r="G6907">
            <v>4.79</v>
          </cell>
          <cell r="H6907">
            <v>5.29</v>
          </cell>
          <cell r="I6907">
            <v>9.2460000000000004</v>
          </cell>
          <cell r="J6907">
            <v>0.63600000000000001</v>
          </cell>
          <cell r="K6907">
            <v>14.875</v>
          </cell>
          <cell r="L6907">
            <v>10.125</v>
          </cell>
          <cell r="M6907">
            <v>6.125</v>
          </cell>
          <cell r="N6907">
            <v>6</v>
          </cell>
          <cell r="O6907" t="str">
            <v>US</v>
          </cell>
          <cell r="P6907" t="str">
            <v>RA</v>
          </cell>
          <cell r="Q6907" t="str">
            <v>FFH</v>
          </cell>
          <cell r="R6907">
            <v>6</v>
          </cell>
          <cell r="S6907">
            <v>468</v>
          </cell>
          <cell r="T6907">
            <v>43.89</v>
          </cell>
          <cell r="U6907" t="str">
            <v>US$</v>
          </cell>
          <cell r="V6907" t="str">
            <v>EA</v>
          </cell>
          <cell r="W6907" t="str">
            <v>FLT</v>
          </cell>
          <cell r="X6907" t="str">
            <v>BRN</v>
          </cell>
          <cell r="Y6907" t="str">
            <v>FUL</v>
          </cell>
          <cell r="Z6907" t="str">
            <v>FFH</v>
          </cell>
        </row>
        <row r="6908">
          <cell r="A6908" t="str">
            <v>PS7714</v>
          </cell>
          <cell r="B6908" t="str">
            <v>9100013217</v>
          </cell>
          <cell r="C6908" t="str">
            <v>10009100013214</v>
          </cell>
          <cell r="D6908">
            <v>1.7</v>
          </cell>
          <cell r="E6908">
            <v>0.10199999999999999</v>
          </cell>
          <cell r="F6908">
            <v>4.79</v>
          </cell>
          <cell r="G6908">
            <v>4.79</v>
          </cell>
          <cell r="H6908">
            <v>6.33</v>
          </cell>
          <cell r="I6908">
            <v>10.199999999999999</v>
          </cell>
          <cell r="J6908">
            <v>0.61199999999999999</v>
          </cell>
          <cell r="K6908">
            <v>14.875</v>
          </cell>
          <cell r="L6908">
            <v>10.125</v>
          </cell>
          <cell r="M6908">
            <v>7.125</v>
          </cell>
          <cell r="N6908">
            <v>6</v>
          </cell>
          <cell r="O6908" t="str">
            <v>US</v>
          </cell>
          <cell r="P6908" t="str">
            <v>RA</v>
          </cell>
          <cell r="Q6908" t="str">
            <v>FFH</v>
          </cell>
          <cell r="R6908">
            <v>5</v>
          </cell>
          <cell r="S6908">
            <v>390</v>
          </cell>
          <cell r="T6908">
            <v>38.340000000000003</v>
          </cell>
          <cell r="U6908" t="str">
            <v>US$</v>
          </cell>
          <cell r="V6908" t="str">
            <v>EA</v>
          </cell>
          <cell r="W6908" t="str">
            <v>FLT</v>
          </cell>
          <cell r="X6908" t="str">
            <v>BRN</v>
          </cell>
          <cell r="Y6908" t="str">
            <v>FUL</v>
          </cell>
          <cell r="Z6908" t="str">
            <v>FFH</v>
          </cell>
        </row>
        <row r="6909">
          <cell r="A6909" t="str">
            <v>PS7716</v>
          </cell>
          <cell r="B6909" t="str">
            <v>9100024756</v>
          </cell>
          <cell r="C6909" t="str">
            <v>10009100024753</v>
          </cell>
          <cell r="D6909">
            <v>1.6859999999999999</v>
          </cell>
          <cell r="E6909">
            <v>0.10199999999999999</v>
          </cell>
          <cell r="F6909">
            <v>4.79</v>
          </cell>
          <cell r="G6909">
            <v>4.79</v>
          </cell>
          <cell r="H6909">
            <v>6.33</v>
          </cell>
          <cell r="I6909">
            <v>10.116</v>
          </cell>
          <cell r="J6909">
            <v>0.61199999999999999</v>
          </cell>
          <cell r="K6909">
            <v>14.875</v>
          </cell>
          <cell r="L6909">
            <v>10.125</v>
          </cell>
          <cell r="M6909">
            <v>7.125</v>
          </cell>
          <cell r="N6909">
            <v>6</v>
          </cell>
          <cell r="O6909" t="str">
            <v>US</v>
          </cell>
          <cell r="P6909" t="str">
            <v>RA</v>
          </cell>
          <cell r="Q6909" t="str">
            <v>FFH</v>
          </cell>
          <cell r="R6909">
            <v>5</v>
          </cell>
          <cell r="S6909">
            <v>390</v>
          </cell>
          <cell r="T6909">
            <v>32.630000000000003</v>
          </cell>
          <cell r="U6909" t="str">
            <v>US$</v>
          </cell>
          <cell r="V6909" t="str">
            <v>EA</v>
          </cell>
          <cell r="W6909" t="str">
            <v>FLT</v>
          </cell>
          <cell r="X6909" t="str">
            <v>BRN</v>
          </cell>
          <cell r="Y6909" t="str">
            <v>FUL</v>
          </cell>
          <cell r="Z6909" t="str">
            <v>FFH</v>
          </cell>
        </row>
        <row r="6910">
          <cell r="A6910" t="str">
            <v>PS7749</v>
          </cell>
          <cell r="B6910" t="str">
            <v>9100403407</v>
          </cell>
          <cell r="C6910" t="str">
            <v>10009100403404</v>
          </cell>
          <cell r="D6910">
            <v>1.47</v>
          </cell>
          <cell r="E6910">
            <v>5.7000000000000002E-2</v>
          </cell>
          <cell r="F6910">
            <v>3.9169999999999998</v>
          </cell>
          <cell r="G6910">
            <v>3.9169999999999998</v>
          </cell>
          <cell r="H6910">
            <v>5.2089999999999996</v>
          </cell>
          <cell r="I6910">
            <v>8.82</v>
          </cell>
          <cell r="J6910">
            <v>0.34200000000000003</v>
          </cell>
          <cell r="K6910">
            <v>12.25</v>
          </cell>
          <cell r="L6910">
            <v>8.375</v>
          </cell>
          <cell r="M6910">
            <v>5.875</v>
          </cell>
          <cell r="N6910">
            <v>6</v>
          </cell>
          <cell r="O6910" t="str">
            <v>US</v>
          </cell>
          <cell r="P6910" t="str">
            <v>RA</v>
          </cell>
          <cell r="Q6910" t="str">
            <v>FFH</v>
          </cell>
          <cell r="R6910">
            <v>6</v>
          </cell>
          <cell r="S6910">
            <v>720</v>
          </cell>
          <cell r="T6910">
            <v>18.010000000000002</v>
          </cell>
          <cell r="U6910" t="str">
            <v>US$</v>
          </cell>
          <cell r="V6910" t="str">
            <v>EA</v>
          </cell>
          <cell r="W6910" t="str">
            <v>FLT</v>
          </cell>
          <cell r="X6910" t="str">
            <v>BRN</v>
          </cell>
          <cell r="Y6910" t="str">
            <v>FUL</v>
          </cell>
          <cell r="Z6910" t="str">
            <v>FFH</v>
          </cell>
        </row>
        <row r="6911">
          <cell r="A6911" t="str">
            <v>PS8047</v>
          </cell>
          <cell r="B6911" t="str">
            <v>9100002327</v>
          </cell>
          <cell r="C6911" t="str">
            <v>10009100002324</v>
          </cell>
          <cell r="D6911">
            <v>1.6</v>
          </cell>
          <cell r="E6911">
            <v>0.14799999999999999</v>
          </cell>
          <cell r="F6911">
            <v>3.8519999999999999</v>
          </cell>
          <cell r="G6911">
            <v>3.8519999999999999</v>
          </cell>
          <cell r="H6911">
            <v>8.1470000000000002</v>
          </cell>
          <cell r="I6911">
            <v>9.6</v>
          </cell>
          <cell r="J6911">
            <v>0.88800000000000001</v>
          </cell>
          <cell r="K6911">
            <v>12.5</v>
          </cell>
          <cell r="L6911">
            <v>8.625</v>
          </cell>
          <cell r="M6911">
            <v>9</v>
          </cell>
          <cell r="N6911">
            <v>6</v>
          </cell>
          <cell r="O6911" t="str">
            <v>US</v>
          </cell>
          <cell r="P6911" t="str">
            <v>RA</v>
          </cell>
          <cell r="Q6911" t="str">
            <v>FFH</v>
          </cell>
          <cell r="R6911">
            <v>4</v>
          </cell>
          <cell r="S6911">
            <v>480</v>
          </cell>
          <cell r="T6911">
            <v>25.22</v>
          </cell>
          <cell r="U6911" t="str">
            <v>US$</v>
          </cell>
          <cell r="V6911" t="str">
            <v>EA</v>
          </cell>
          <cell r="W6911" t="str">
            <v>FLT</v>
          </cell>
          <cell r="X6911" t="str">
            <v>BRN</v>
          </cell>
          <cell r="Y6911" t="str">
            <v>FUL</v>
          </cell>
          <cell r="Z6911" t="str">
            <v>FFH</v>
          </cell>
        </row>
        <row r="6912">
          <cell r="A6912" t="str">
            <v>PS8048</v>
          </cell>
          <cell r="B6912" t="str">
            <v>9100002334</v>
          </cell>
          <cell r="C6912" t="str">
            <v>10009100002331</v>
          </cell>
          <cell r="D6912">
            <v>1.917</v>
          </cell>
          <cell r="E6912">
            <v>0.12</v>
          </cell>
          <cell r="F6912">
            <v>3.9169999999999998</v>
          </cell>
          <cell r="G6912">
            <v>3.9169999999999998</v>
          </cell>
          <cell r="H6912">
            <v>10.209</v>
          </cell>
          <cell r="I6912">
            <v>11.502000000000001</v>
          </cell>
          <cell r="J6912">
            <v>0.72</v>
          </cell>
          <cell r="K6912">
            <v>12.4</v>
          </cell>
          <cell r="L6912">
            <v>8.375</v>
          </cell>
          <cell r="M6912">
            <v>11.25</v>
          </cell>
          <cell r="N6912">
            <v>6</v>
          </cell>
          <cell r="O6912" t="str">
            <v>US</v>
          </cell>
          <cell r="P6912" t="str">
            <v>RA</v>
          </cell>
          <cell r="Q6912" t="str">
            <v>FFH</v>
          </cell>
          <cell r="R6912">
            <v>4</v>
          </cell>
          <cell r="S6912">
            <v>480</v>
          </cell>
          <cell r="T6912">
            <v>24.92</v>
          </cell>
          <cell r="U6912" t="str">
            <v>US$</v>
          </cell>
          <cell r="V6912" t="str">
            <v>EA</v>
          </cell>
          <cell r="W6912" t="str">
            <v>FLT</v>
          </cell>
          <cell r="X6912" t="str">
            <v>BRN</v>
          </cell>
          <cell r="Y6912" t="str">
            <v>FUL</v>
          </cell>
          <cell r="Z6912" t="str">
            <v>FFH</v>
          </cell>
        </row>
        <row r="6913">
          <cell r="A6913" t="str">
            <v>PS8128</v>
          </cell>
          <cell r="B6913" t="str">
            <v>9100005144</v>
          </cell>
          <cell r="C6913" t="str">
            <v>10009100005141</v>
          </cell>
          <cell r="D6913">
            <v>2.5169999999999999</v>
          </cell>
          <cell r="E6913">
            <v>0.14399999999999999</v>
          </cell>
          <cell r="F6913">
            <v>4.415</v>
          </cell>
          <cell r="G6913">
            <v>4.415</v>
          </cell>
          <cell r="H6913">
            <v>10.891999999999999</v>
          </cell>
          <cell r="I6913">
            <v>15.102</v>
          </cell>
          <cell r="J6913">
            <v>0.86399999999999999</v>
          </cell>
          <cell r="K6913">
            <v>13.811999999999999</v>
          </cell>
          <cell r="L6913">
            <v>9.375</v>
          </cell>
          <cell r="M6913">
            <v>11.686999999999999</v>
          </cell>
          <cell r="N6913">
            <v>6</v>
          </cell>
          <cell r="O6913" t="str">
            <v>US</v>
          </cell>
          <cell r="Q6913" t="str">
            <v>FFH</v>
          </cell>
          <cell r="R6913">
            <v>3</v>
          </cell>
          <cell r="S6913">
            <v>270</v>
          </cell>
          <cell r="T6913">
            <v>33.130000000000003</v>
          </cell>
          <cell r="U6913" t="str">
            <v>US$</v>
          </cell>
          <cell r="W6913" t="str">
            <v>FLT</v>
          </cell>
          <cell r="X6913" t="str">
            <v>BRN</v>
          </cell>
          <cell r="Y6913" t="str">
            <v>FUL</v>
          </cell>
          <cell r="Z6913" t="str">
            <v>FFH</v>
          </cell>
        </row>
        <row r="6914">
          <cell r="A6914" t="str">
            <v>PS8128A</v>
          </cell>
          <cell r="B6914" t="str">
            <v>9100046949</v>
          </cell>
          <cell r="C6914" t="str">
            <v>10009100046946</v>
          </cell>
          <cell r="D6914">
            <v>2.6160000000000001</v>
          </cell>
          <cell r="E6914">
            <v>1.7000000000000001E-2</v>
          </cell>
          <cell r="F6914">
            <v>4.806</v>
          </cell>
          <cell r="G6914">
            <v>4.806</v>
          </cell>
          <cell r="H6914">
            <v>10.487</v>
          </cell>
          <cell r="I6914">
            <v>15.696</v>
          </cell>
          <cell r="J6914">
            <v>0.10199999999999999</v>
          </cell>
          <cell r="K6914">
            <v>14.875</v>
          </cell>
          <cell r="L6914">
            <v>10.125</v>
          </cell>
          <cell r="M6914">
            <v>11.313000000000001</v>
          </cell>
          <cell r="N6914">
            <v>6</v>
          </cell>
          <cell r="O6914" t="str">
            <v>US</v>
          </cell>
          <cell r="P6914" t="str">
            <v>RA</v>
          </cell>
          <cell r="Q6914" t="str">
            <v>FFH</v>
          </cell>
          <cell r="R6914">
            <v>3</v>
          </cell>
          <cell r="S6914">
            <v>234</v>
          </cell>
          <cell r="T6914">
            <v>33.130000000000003</v>
          </cell>
          <cell r="U6914" t="str">
            <v>US$</v>
          </cell>
          <cell r="V6914" t="str">
            <v>EA</v>
          </cell>
          <cell r="W6914" t="str">
            <v>FLT</v>
          </cell>
          <cell r="X6914" t="str">
            <v>BRN</v>
          </cell>
          <cell r="Y6914" t="str">
            <v>FUL</v>
          </cell>
          <cell r="Z6914" t="str">
            <v>FFH</v>
          </cell>
        </row>
        <row r="6915">
          <cell r="A6915" t="str">
            <v>PS8132</v>
          </cell>
          <cell r="B6915" t="str">
            <v>9100004383</v>
          </cell>
          <cell r="C6915" t="str">
            <v>10009100004380</v>
          </cell>
          <cell r="D6915">
            <v>1.9730000000000001</v>
          </cell>
          <cell r="E6915">
            <v>8.5999999999999993E-2</v>
          </cell>
          <cell r="F6915">
            <v>4.7859999999999996</v>
          </cell>
          <cell r="G6915">
            <v>4.7859999999999996</v>
          </cell>
          <cell r="H6915">
            <v>5.2859999999999996</v>
          </cell>
          <cell r="I6915">
            <v>11.837999999999999</v>
          </cell>
          <cell r="J6915">
            <v>0.51600000000000001</v>
          </cell>
          <cell r="K6915">
            <v>14.875</v>
          </cell>
          <cell r="L6915">
            <v>10.125</v>
          </cell>
          <cell r="M6915">
            <v>6.125</v>
          </cell>
          <cell r="N6915">
            <v>6</v>
          </cell>
          <cell r="O6915" t="str">
            <v>US</v>
          </cell>
          <cell r="P6915" t="str">
            <v>RA</v>
          </cell>
          <cell r="Q6915" t="str">
            <v>FFH</v>
          </cell>
          <cell r="R6915">
            <v>6</v>
          </cell>
          <cell r="S6915">
            <v>468</v>
          </cell>
          <cell r="T6915">
            <v>30.81</v>
          </cell>
          <cell r="U6915" t="str">
            <v>US$</v>
          </cell>
          <cell r="V6915" t="str">
            <v>EA</v>
          </cell>
          <cell r="W6915" t="str">
            <v>FLT</v>
          </cell>
          <cell r="X6915" t="str">
            <v>BRN</v>
          </cell>
          <cell r="Y6915" t="str">
            <v>FUL</v>
          </cell>
          <cell r="Z6915" t="str">
            <v>FFH</v>
          </cell>
        </row>
        <row r="6916">
          <cell r="A6916" t="str">
            <v>PS8185</v>
          </cell>
          <cell r="B6916" t="str">
            <v>9100005021</v>
          </cell>
          <cell r="C6916" t="str">
            <v>10009100005028</v>
          </cell>
          <cell r="D6916">
            <v>1.17</v>
          </cell>
          <cell r="E6916">
            <v>5.6000000000000001E-2</v>
          </cell>
          <cell r="F6916">
            <v>4.2270000000000003</v>
          </cell>
          <cell r="G6916">
            <v>4.2270000000000003</v>
          </cell>
          <cell r="H6916">
            <v>4.83</v>
          </cell>
          <cell r="I6916">
            <v>7.02</v>
          </cell>
          <cell r="J6916">
            <v>0.33600000000000002</v>
          </cell>
          <cell r="K6916">
            <v>13.186999999999999</v>
          </cell>
          <cell r="L6916">
            <v>9</v>
          </cell>
          <cell r="M6916">
            <v>5.625</v>
          </cell>
          <cell r="N6916">
            <v>6</v>
          </cell>
          <cell r="O6916" t="str">
            <v>US</v>
          </cell>
          <cell r="P6916" t="str">
            <v>RA</v>
          </cell>
          <cell r="Q6916" t="str">
            <v>FFH</v>
          </cell>
          <cell r="R6916">
            <v>7</v>
          </cell>
          <cell r="S6916">
            <v>672</v>
          </cell>
          <cell r="T6916">
            <v>28.04</v>
          </cell>
          <cell r="U6916" t="str">
            <v>US$</v>
          </cell>
          <cell r="V6916" t="str">
            <v>EA</v>
          </cell>
          <cell r="W6916" t="str">
            <v>FLT</v>
          </cell>
          <cell r="X6916" t="str">
            <v>BRN</v>
          </cell>
          <cell r="Y6916" t="str">
            <v>FUL</v>
          </cell>
          <cell r="Z6916" t="str">
            <v>FFH</v>
          </cell>
        </row>
        <row r="6917">
          <cell r="A6917" t="str">
            <v>PS8186</v>
          </cell>
          <cell r="B6917" t="str">
            <v>9100005038</v>
          </cell>
          <cell r="C6917" t="str">
            <v>10009100005035</v>
          </cell>
          <cell r="D6917">
            <v>1.51</v>
          </cell>
          <cell r="E6917">
            <v>6.4000000000000001E-2</v>
          </cell>
          <cell r="F6917">
            <v>4.4770000000000003</v>
          </cell>
          <cell r="G6917">
            <v>4.4770000000000003</v>
          </cell>
          <cell r="H6917">
            <v>6.7050000000000001</v>
          </cell>
          <cell r="I6917">
            <v>9.06</v>
          </cell>
          <cell r="J6917">
            <v>0.38400000000000001</v>
          </cell>
          <cell r="K6917">
            <v>13.936999999999999</v>
          </cell>
          <cell r="L6917">
            <v>9.5</v>
          </cell>
          <cell r="M6917">
            <v>7.5</v>
          </cell>
          <cell r="N6917">
            <v>6</v>
          </cell>
          <cell r="O6917" t="str">
            <v>US</v>
          </cell>
          <cell r="P6917" t="str">
            <v>RA</v>
          </cell>
          <cell r="Q6917" t="str">
            <v>FFH</v>
          </cell>
          <cell r="R6917">
            <v>6</v>
          </cell>
          <cell r="S6917">
            <v>468</v>
          </cell>
          <cell r="T6917">
            <v>36.14</v>
          </cell>
          <cell r="U6917" t="str">
            <v>US$</v>
          </cell>
          <cell r="V6917" t="str">
            <v>EA</v>
          </cell>
          <cell r="W6917" t="str">
            <v>FLT</v>
          </cell>
          <cell r="X6917" t="str">
            <v>BRN</v>
          </cell>
          <cell r="Y6917" t="str">
            <v>FUL</v>
          </cell>
          <cell r="Z6917" t="str">
            <v>FFH</v>
          </cell>
        </row>
        <row r="6918">
          <cell r="A6918" t="str">
            <v>PS8187</v>
          </cell>
          <cell r="B6918" t="str">
            <v>9100005045</v>
          </cell>
          <cell r="C6918" t="str">
            <v>10009100005042</v>
          </cell>
          <cell r="D6918">
            <v>1.573</v>
          </cell>
          <cell r="E6918">
            <v>6.6000000000000003E-2</v>
          </cell>
          <cell r="F6918">
            <v>4.4770000000000003</v>
          </cell>
          <cell r="G6918">
            <v>4.4770000000000003</v>
          </cell>
          <cell r="H6918">
            <v>6.7050000000000001</v>
          </cell>
          <cell r="I6918">
            <v>9.4380000000000006</v>
          </cell>
          <cell r="J6918">
            <v>0.39600000000000002</v>
          </cell>
          <cell r="K6918">
            <v>13.936999999999999</v>
          </cell>
          <cell r="L6918">
            <v>9.5</v>
          </cell>
          <cell r="M6918">
            <v>7.5</v>
          </cell>
          <cell r="N6918">
            <v>6</v>
          </cell>
          <cell r="O6918" t="str">
            <v>US</v>
          </cell>
          <cell r="P6918" t="str">
            <v>RA</v>
          </cell>
          <cell r="Q6918" t="str">
            <v>FFH</v>
          </cell>
          <cell r="R6918">
            <v>6</v>
          </cell>
          <cell r="S6918">
            <v>468</v>
          </cell>
          <cell r="T6918">
            <v>37.58</v>
          </cell>
          <cell r="U6918" t="str">
            <v>US$</v>
          </cell>
          <cell r="V6918" t="str">
            <v>EA</v>
          </cell>
          <cell r="W6918" t="str">
            <v>FLT</v>
          </cell>
          <cell r="X6918" t="str">
            <v>BRN</v>
          </cell>
          <cell r="Y6918" t="str">
            <v>FUL</v>
          </cell>
          <cell r="Z6918" t="str">
            <v>FFH</v>
          </cell>
        </row>
        <row r="6919">
          <cell r="A6919" t="str">
            <v>PS8187BR</v>
          </cell>
          <cell r="D6919">
            <v>6.9</v>
          </cell>
          <cell r="E6919">
            <v>0</v>
          </cell>
          <cell r="F6919">
            <v>0</v>
          </cell>
          <cell r="G6919">
            <v>0</v>
          </cell>
          <cell r="H6919">
            <v>0</v>
          </cell>
          <cell r="I6919">
            <v>0</v>
          </cell>
          <cell r="J6919">
            <v>0</v>
          </cell>
          <cell r="K6919">
            <v>0</v>
          </cell>
          <cell r="L6919">
            <v>0</v>
          </cell>
          <cell r="M6919">
            <v>0</v>
          </cell>
          <cell r="N6919">
            <v>0</v>
          </cell>
          <cell r="O6919" t="str">
            <v>US</v>
          </cell>
          <cell r="P6919" t="str">
            <v>RA</v>
          </cell>
          <cell r="Q6919" t="str">
            <v>FFH</v>
          </cell>
          <cell r="R6919">
            <v>0</v>
          </cell>
          <cell r="S6919">
            <v>0</v>
          </cell>
          <cell r="T6919">
            <v>0</v>
          </cell>
          <cell r="V6919" t="str">
            <v>EA</v>
          </cell>
          <cell r="W6919" t="str">
            <v>FLT</v>
          </cell>
          <cell r="X6919" t="str">
            <v>BRN</v>
          </cell>
          <cell r="Y6919" t="str">
            <v>FUL</v>
          </cell>
          <cell r="Z6919" t="str">
            <v>FFH</v>
          </cell>
        </row>
        <row r="6920">
          <cell r="A6920" t="str">
            <v>PS8239</v>
          </cell>
          <cell r="B6920" t="str">
            <v>9100006295</v>
          </cell>
          <cell r="C6920" t="str">
            <v>10009100006292</v>
          </cell>
          <cell r="D6920">
            <v>0.87</v>
          </cell>
          <cell r="E6920">
            <v>7.0999999999999994E-2</v>
          </cell>
          <cell r="F6920">
            <v>3.8479999999999999</v>
          </cell>
          <cell r="G6920">
            <v>3.8479999999999999</v>
          </cell>
          <cell r="H6920">
            <v>8.2859999999999996</v>
          </cell>
          <cell r="I6920">
            <v>5.22</v>
          </cell>
          <cell r="J6920">
            <v>0.52500000000000002</v>
          </cell>
          <cell r="K6920">
            <v>12.061999999999999</v>
          </cell>
          <cell r="L6920">
            <v>8.25</v>
          </cell>
          <cell r="M6920">
            <v>9.125</v>
          </cell>
          <cell r="N6920">
            <v>6</v>
          </cell>
          <cell r="O6920" t="str">
            <v>US</v>
          </cell>
          <cell r="P6920" t="str">
            <v>RA</v>
          </cell>
          <cell r="Q6920" t="str">
            <v>FFH</v>
          </cell>
          <cell r="R6920">
            <v>4</v>
          </cell>
          <cell r="S6920">
            <v>480</v>
          </cell>
          <cell r="T6920">
            <v>31.48</v>
          </cell>
          <cell r="U6920" t="str">
            <v>US$</v>
          </cell>
          <cell r="V6920" t="str">
            <v>EA</v>
          </cell>
          <cell r="W6920" t="str">
            <v>FLT</v>
          </cell>
          <cell r="X6920" t="str">
            <v>BRN</v>
          </cell>
          <cell r="Y6920" t="str">
            <v>FUL</v>
          </cell>
          <cell r="Z6920" t="str">
            <v>FFH</v>
          </cell>
        </row>
        <row r="6921">
          <cell r="A6921" t="str">
            <v>PS8322</v>
          </cell>
          <cell r="B6921" t="str">
            <v>9100011695</v>
          </cell>
          <cell r="C6921" t="str">
            <v>10009100011692</v>
          </cell>
          <cell r="D6921">
            <v>0.61599999999999999</v>
          </cell>
          <cell r="E6921">
            <v>5.1999999999999998E-2</v>
          </cell>
          <cell r="F6921">
            <v>3.8479999999999999</v>
          </cell>
          <cell r="G6921">
            <v>3.8479999999999999</v>
          </cell>
          <cell r="H6921">
            <v>6.0359999999999996</v>
          </cell>
          <cell r="I6921">
            <v>3.6960000000000002</v>
          </cell>
          <cell r="J6921">
            <v>0.45700000000000002</v>
          </cell>
          <cell r="K6921">
            <v>12.061999999999999</v>
          </cell>
          <cell r="L6921">
            <v>8.25</v>
          </cell>
          <cell r="M6921">
            <v>7.9370000000000003</v>
          </cell>
          <cell r="N6921">
            <v>6</v>
          </cell>
          <cell r="O6921" t="str">
            <v>US</v>
          </cell>
          <cell r="P6921" t="str">
            <v>RA</v>
          </cell>
          <cell r="Q6921" t="str">
            <v>FFH</v>
          </cell>
          <cell r="R6921">
            <v>5</v>
          </cell>
          <cell r="S6921">
            <v>600</v>
          </cell>
          <cell r="T6921">
            <v>25.29</v>
          </cell>
          <cell r="U6921" t="str">
            <v>US$</v>
          </cell>
          <cell r="V6921" t="str">
            <v>EA</v>
          </cell>
          <cell r="W6921" t="str">
            <v>FLT</v>
          </cell>
          <cell r="X6921" t="str">
            <v>BRN</v>
          </cell>
          <cell r="Y6921" t="str">
            <v>FUL</v>
          </cell>
          <cell r="Z6921" t="str">
            <v>FFH</v>
          </cell>
        </row>
        <row r="6922">
          <cell r="A6922" t="str">
            <v>PS8404</v>
          </cell>
          <cell r="B6922" t="str">
            <v>9100016577</v>
          </cell>
          <cell r="C6922" t="str">
            <v>10009100016574</v>
          </cell>
          <cell r="D6922">
            <v>1.3</v>
          </cell>
          <cell r="E6922">
            <v>8.5999999999999993E-2</v>
          </cell>
          <cell r="F6922">
            <v>3.8519999999999999</v>
          </cell>
          <cell r="G6922">
            <v>3.8519999999999999</v>
          </cell>
          <cell r="H6922">
            <v>6.04</v>
          </cell>
          <cell r="I6922">
            <v>7.8</v>
          </cell>
          <cell r="J6922">
            <v>0.51600000000000001</v>
          </cell>
          <cell r="K6922">
            <v>12.063000000000001</v>
          </cell>
          <cell r="L6922">
            <v>8.25</v>
          </cell>
          <cell r="M6922">
            <v>6.875</v>
          </cell>
          <cell r="N6922">
            <v>6</v>
          </cell>
          <cell r="O6922" t="str">
            <v>KR</v>
          </cell>
          <cell r="P6922" t="str">
            <v>RA</v>
          </cell>
          <cell r="Q6922" t="str">
            <v>FFH</v>
          </cell>
          <cell r="R6922">
            <v>6</v>
          </cell>
          <cell r="S6922">
            <v>720</v>
          </cell>
          <cell r="T6922">
            <v>20.57</v>
          </cell>
          <cell r="U6922" t="str">
            <v>US$</v>
          </cell>
          <cell r="V6922" t="str">
            <v>EA</v>
          </cell>
          <cell r="W6922" t="str">
            <v>FLT</v>
          </cell>
          <cell r="X6922" t="str">
            <v>BRN</v>
          </cell>
          <cell r="Y6922" t="str">
            <v>FUL</v>
          </cell>
          <cell r="Z6922" t="str">
            <v>FFH</v>
          </cell>
        </row>
        <row r="6923">
          <cell r="A6923" t="str">
            <v>PS8428</v>
          </cell>
          <cell r="B6923" t="str">
            <v>9100020352</v>
          </cell>
          <cell r="C6923" t="str">
            <v>10009100020359</v>
          </cell>
          <cell r="D6923">
            <v>1.1000000000000001</v>
          </cell>
          <cell r="E6923">
            <v>0.12</v>
          </cell>
          <cell r="F6923">
            <v>3.915</v>
          </cell>
          <cell r="G6923">
            <v>3.915</v>
          </cell>
          <cell r="H6923">
            <v>7.33</v>
          </cell>
          <cell r="I6923">
            <v>13.2</v>
          </cell>
          <cell r="J6923">
            <v>1.44</v>
          </cell>
          <cell r="K6923">
            <v>16.562000000000001</v>
          </cell>
          <cell r="L6923">
            <v>12.561999999999999</v>
          </cell>
          <cell r="M6923">
            <v>8.125</v>
          </cell>
          <cell r="N6923">
            <v>12</v>
          </cell>
          <cell r="O6923" t="str">
            <v>US</v>
          </cell>
          <cell r="P6923" t="str">
            <v>RA</v>
          </cell>
          <cell r="Q6923" t="str">
            <v>FFH</v>
          </cell>
          <cell r="R6923">
            <v>5</v>
          </cell>
          <cell r="S6923">
            <v>540</v>
          </cell>
          <cell r="T6923">
            <v>26.87</v>
          </cell>
          <cell r="U6923" t="str">
            <v>US$</v>
          </cell>
          <cell r="V6923" t="str">
            <v>EA</v>
          </cell>
          <cell r="W6923" t="str">
            <v>FLT</v>
          </cell>
          <cell r="X6923" t="str">
            <v>BRN</v>
          </cell>
          <cell r="Y6923" t="str">
            <v>FUL</v>
          </cell>
          <cell r="Z6923" t="str">
            <v>FFH</v>
          </cell>
        </row>
        <row r="6924">
          <cell r="A6924" t="str">
            <v>PS8450</v>
          </cell>
          <cell r="B6924" t="str">
            <v>9100024671</v>
          </cell>
          <cell r="C6924" t="str">
            <v>10009100024678</v>
          </cell>
          <cell r="D6924">
            <v>2.8730000000000002</v>
          </cell>
          <cell r="E6924">
            <v>0.20599999999999999</v>
          </cell>
          <cell r="F6924">
            <v>4.8129999999999997</v>
          </cell>
          <cell r="G6924">
            <v>4.8129999999999997</v>
          </cell>
          <cell r="H6924">
            <v>13.75</v>
          </cell>
          <cell r="I6924">
            <v>17.238</v>
          </cell>
          <cell r="J6924">
            <v>1.236</v>
          </cell>
          <cell r="K6924">
            <v>15.125</v>
          </cell>
          <cell r="L6924">
            <v>10.25</v>
          </cell>
          <cell r="M6924">
            <v>14.88</v>
          </cell>
          <cell r="N6924">
            <v>6</v>
          </cell>
          <cell r="O6924" t="str">
            <v>US</v>
          </cell>
          <cell r="P6924" t="str">
            <v>RA</v>
          </cell>
          <cell r="Q6924" t="str">
            <v>FFH</v>
          </cell>
          <cell r="R6924">
            <v>2</v>
          </cell>
          <cell r="S6924">
            <v>144</v>
          </cell>
          <cell r="T6924">
            <v>40.700000000000003</v>
          </cell>
          <cell r="U6924" t="str">
            <v>US$</v>
          </cell>
          <cell r="V6924" t="str">
            <v>EA</v>
          </cell>
          <cell r="W6924" t="str">
            <v>FLT</v>
          </cell>
          <cell r="X6924" t="str">
            <v>BRN</v>
          </cell>
          <cell r="Y6924" t="str">
            <v>FUL</v>
          </cell>
          <cell r="Z6924" t="str">
            <v>FFH</v>
          </cell>
        </row>
        <row r="6925">
          <cell r="A6925" t="str">
            <v>PS8479</v>
          </cell>
          <cell r="B6925" t="str">
            <v>9100017475</v>
          </cell>
          <cell r="C6925" t="str">
            <v>10009100017472</v>
          </cell>
          <cell r="D6925">
            <v>1.679</v>
          </cell>
          <cell r="E6925">
            <v>0.92100000000000004</v>
          </cell>
          <cell r="F6925">
            <v>3.8519999999999999</v>
          </cell>
          <cell r="G6925">
            <v>3.8519999999999999</v>
          </cell>
          <cell r="H6925">
            <v>7.1420000000000003</v>
          </cell>
          <cell r="I6925">
            <v>10.074</v>
          </cell>
          <cell r="J6925">
            <v>11.052</v>
          </cell>
          <cell r="K6925">
            <v>12.061999999999999</v>
          </cell>
          <cell r="L6925">
            <v>8.25</v>
          </cell>
          <cell r="M6925">
            <v>7.9370000000000003</v>
          </cell>
          <cell r="N6925">
            <v>6</v>
          </cell>
          <cell r="O6925" t="str">
            <v>US</v>
          </cell>
          <cell r="Q6925" t="str">
            <v>FFH</v>
          </cell>
          <cell r="R6925">
            <v>5</v>
          </cell>
          <cell r="S6925">
            <v>600</v>
          </cell>
          <cell r="T6925">
            <v>25.96</v>
          </cell>
          <cell r="U6925" t="str">
            <v>US$</v>
          </cell>
          <cell r="W6925" t="str">
            <v>FLT</v>
          </cell>
          <cell r="X6925" t="str">
            <v>BRN</v>
          </cell>
          <cell r="Y6925" t="str">
            <v>FUL</v>
          </cell>
          <cell r="Z6925" t="str">
            <v>FFH</v>
          </cell>
        </row>
        <row r="6926">
          <cell r="A6926" t="str">
            <v>PS8486</v>
          </cell>
          <cell r="B6926" t="str">
            <v>9100017536</v>
          </cell>
          <cell r="C6926" t="str">
            <v>10009100017533</v>
          </cell>
          <cell r="D6926">
            <v>2.0539999999999998</v>
          </cell>
          <cell r="E6926">
            <v>0.115</v>
          </cell>
          <cell r="F6926">
            <v>4.298</v>
          </cell>
          <cell r="G6926">
            <v>4.298</v>
          </cell>
          <cell r="H6926">
            <v>10.534000000000001</v>
          </cell>
          <cell r="I6926">
            <v>24.648</v>
          </cell>
          <cell r="J6926">
            <v>1.38</v>
          </cell>
          <cell r="K6926">
            <v>17.875</v>
          </cell>
          <cell r="L6926">
            <v>13.561999999999999</v>
          </cell>
          <cell r="M6926">
            <v>11.25</v>
          </cell>
          <cell r="N6926">
            <v>12</v>
          </cell>
          <cell r="O6926" t="str">
            <v>US</v>
          </cell>
          <cell r="P6926" t="str">
            <v>RA</v>
          </cell>
          <cell r="Q6926" t="str">
            <v>FFH</v>
          </cell>
          <cell r="R6926">
            <v>3</v>
          </cell>
          <cell r="S6926">
            <v>288</v>
          </cell>
          <cell r="T6926">
            <v>22.54</v>
          </cell>
          <cell r="U6926" t="str">
            <v>US$</v>
          </cell>
          <cell r="V6926" t="str">
            <v>EA</v>
          </cell>
          <cell r="W6926" t="str">
            <v>FLT</v>
          </cell>
          <cell r="X6926" t="str">
            <v>BRN</v>
          </cell>
          <cell r="Y6926" t="str">
            <v>FUL</v>
          </cell>
          <cell r="Z6926" t="str">
            <v>FFH</v>
          </cell>
        </row>
        <row r="6927">
          <cell r="A6927" t="str">
            <v>PS8487</v>
          </cell>
          <cell r="B6927" t="str">
            <v>9100017550</v>
          </cell>
          <cell r="C6927" t="str">
            <v>10009100017557</v>
          </cell>
          <cell r="D6927">
            <v>0.64100000000000001</v>
          </cell>
          <cell r="E6927">
            <v>6.4000000000000001E-2</v>
          </cell>
          <cell r="F6927">
            <v>3.33</v>
          </cell>
          <cell r="G6927">
            <v>3.33</v>
          </cell>
          <cell r="H6927">
            <v>6.4109999999999996</v>
          </cell>
          <cell r="I6927">
            <v>3.8460000000000001</v>
          </cell>
          <cell r="J6927">
            <v>0.38400000000000001</v>
          </cell>
          <cell r="K6927">
            <v>10.49</v>
          </cell>
          <cell r="L6927">
            <v>7.1150000000000002</v>
          </cell>
          <cell r="M6927">
            <v>6.9169999999999998</v>
          </cell>
          <cell r="N6927">
            <v>6</v>
          </cell>
          <cell r="O6927" t="str">
            <v>US</v>
          </cell>
          <cell r="Q6927" t="str">
            <v>FFH</v>
          </cell>
          <cell r="R6927">
            <v>6</v>
          </cell>
          <cell r="S6927">
            <v>720</v>
          </cell>
          <cell r="T6927">
            <v>24.31</v>
          </cell>
          <cell r="U6927" t="str">
            <v>US$</v>
          </cell>
          <cell r="W6927" t="str">
            <v>FLT</v>
          </cell>
          <cell r="X6927" t="str">
            <v>BRN</v>
          </cell>
          <cell r="Y6927" t="str">
            <v>FUL</v>
          </cell>
          <cell r="Z6927" t="str">
            <v>FFH</v>
          </cell>
        </row>
        <row r="6928">
          <cell r="A6928" t="str">
            <v>PS8533</v>
          </cell>
          <cell r="B6928" t="str">
            <v>9100018342</v>
          </cell>
          <cell r="C6928" t="str">
            <v>10009100018349</v>
          </cell>
          <cell r="D6928">
            <v>0.75800000000000001</v>
          </cell>
          <cell r="E6928">
            <v>5.1999999999999998E-2</v>
          </cell>
          <cell r="F6928">
            <v>3.8479999999999999</v>
          </cell>
          <cell r="G6928">
            <v>3.8479999999999999</v>
          </cell>
          <cell r="H6928">
            <v>6.0359999999999996</v>
          </cell>
          <cell r="I6928">
            <v>4.548</v>
          </cell>
          <cell r="J6928">
            <v>0.45700000000000002</v>
          </cell>
          <cell r="K6928">
            <v>12.061999999999999</v>
          </cell>
          <cell r="L6928">
            <v>8.25</v>
          </cell>
          <cell r="M6928">
            <v>7.9370000000000003</v>
          </cell>
          <cell r="N6928">
            <v>6</v>
          </cell>
          <cell r="O6928" t="str">
            <v>US</v>
          </cell>
          <cell r="P6928" t="str">
            <v>RA</v>
          </cell>
          <cell r="Q6928" t="str">
            <v>FFH</v>
          </cell>
          <cell r="R6928">
            <v>5</v>
          </cell>
          <cell r="S6928">
            <v>600</v>
          </cell>
          <cell r="T6928">
            <v>23.51</v>
          </cell>
          <cell r="U6928" t="str">
            <v>US$</v>
          </cell>
          <cell r="V6928" t="str">
            <v>EA</v>
          </cell>
          <cell r="W6928" t="str">
            <v>FLT</v>
          </cell>
          <cell r="X6928" t="str">
            <v>BRN</v>
          </cell>
          <cell r="Y6928" t="str">
            <v>FUL</v>
          </cell>
          <cell r="Z6928" t="str">
            <v>FFH</v>
          </cell>
        </row>
        <row r="6929">
          <cell r="A6929" t="str">
            <v>PS8554</v>
          </cell>
          <cell r="B6929" t="str">
            <v>9100545763</v>
          </cell>
          <cell r="C6929" t="str">
            <v>10009100545760</v>
          </cell>
          <cell r="D6929">
            <v>0.69099999999999995</v>
          </cell>
          <cell r="E6929">
            <v>2.3E-2</v>
          </cell>
          <cell r="F6929">
            <v>3.0979999999999999</v>
          </cell>
          <cell r="G6929">
            <v>3.0979999999999999</v>
          </cell>
          <cell r="H6929">
            <v>4.1970000000000001</v>
          </cell>
          <cell r="I6929">
            <v>4.1459999999999999</v>
          </cell>
          <cell r="J6929">
            <v>0.186</v>
          </cell>
          <cell r="K6929">
            <v>9.5619999999999994</v>
          </cell>
          <cell r="L6929">
            <v>6.5620000000000003</v>
          </cell>
          <cell r="M6929">
            <v>5.125</v>
          </cell>
          <cell r="N6929">
            <v>6</v>
          </cell>
          <cell r="O6929" t="str">
            <v>US</v>
          </cell>
          <cell r="P6929" t="str">
            <v>RA</v>
          </cell>
          <cell r="Q6929" t="str">
            <v>FFH</v>
          </cell>
          <cell r="R6929">
            <v>9</v>
          </cell>
          <cell r="S6929">
            <v>1620</v>
          </cell>
          <cell r="T6929">
            <v>26.64</v>
          </cell>
          <cell r="U6929" t="str">
            <v>US$</v>
          </cell>
          <cell r="V6929" t="str">
            <v>EA</v>
          </cell>
          <cell r="W6929" t="str">
            <v>FLT</v>
          </cell>
          <cell r="X6929" t="str">
            <v>BRN</v>
          </cell>
          <cell r="Y6929" t="str">
            <v>FUL</v>
          </cell>
          <cell r="Z6929" t="str">
            <v>FFH</v>
          </cell>
        </row>
        <row r="6930">
          <cell r="A6930" t="str">
            <v>PS8605FP</v>
          </cell>
          <cell r="B6930" t="str">
            <v>9100019585</v>
          </cell>
          <cell r="C6930" t="str">
            <v>10009100019582</v>
          </cell>
          <cell r="D6930">
            <v>0.82899999999999996</v>
          </cell>
          <cell r="E6930">
            <v>6.0999999999999999E-2</v>
          </cell>
          <cell r="F6930">
            <v>0</v>
          </cell>
          <cell r="G6930">
            <v>0</v>
          </cell>
          <cell r="H6930">
            <v>0</v>
          </cell>
          <cell r="I6930">
            <v>9.9480000000000004</v>
          </cell>
          <cell r="J6930">
            <v>0.73199999999999998</v>
          </cell>
          <cell r="K6930">
            <v>14</v>
          </cell>
          <cell r="L6930">
            <v>10.625</v>
          </cell>
          <cell r="M6930">
            <v>8.9369999999999994</v>
          </cell>
          <cell r="N6930">
            <v>12</v>
          </cell>
          <cell r="O6930" t="str">
            <v>US</v>
          </cell>
          <cell r="P6930" t="str">
            <v>RA</v>
          </cell>
          <cell r="Q6930" t="str">
            <v>FFH</v>
          </cell>
          <cell r="R6930">
            <v>4</v>
          </cell>
          <cell r="S6930">
            <v>576</v>
          </cell>
          <cell r="T6930">
            <v>27.07</v>
          </cell>
          <cell r="U6930" t="str">
            <v>US$</v>
          </cell>
          <cell r="V6930" t="str">
            <v>EA</v>
          </cell>
          <cell r="W6930" t="str">
            <v>FLT</v>
          </cell>
          <cell r="X6930" t="str">
            <v>BRN</v>
          </cell>
          <cell r="Y6930" t="str">
            <v>FUL</v>
          </cell>
          <cell r="Z6930" t="str">
            <v>FFH</v>
          </cell>
        </row>
        <row r="6931">
          <cell r="A6931" t="str">
            <v>PS8622</v>
          </cell>
          <cell r="B6931" t="str">
            <v>9100019899</v>
          </cell>
          <cell r="C6931" t="str">
            <v>10009100019896</v>
          </cell>
          <cell r="D6931">
            <v>0.75800000000000001</v>
          </cell>
          <cell r="E6931">
            <v>7.4999999999999997E-2</v>
          </cell>
          <cell r="F6931">
            <v>3.33</v>
          </cell>
          <cell r="G6931">
            <v>3.33</v>
          </cell>
          <cell r="H6931">
            <v>8.0359999999999996</v>
          </cell>
          <cell r="I6931">
            <v>4.548</v>
          </cell>
          <cell r="J6931">
            <v>0.45</v>
          </cell>
          <cell r="K6931">
            <v>10.49</v>
          </cell>
          <cell r="L6931">
            <v>7.1150000000000002</v>
          </cell>
          <cell r="M6931">
            <v>8.73</v>
          </cell>
          <cell r="N6931">
            <v>6</v>
          </cell>
          <cell r="O6931" t="str">
            <v>US</v>
          </cell>
          <cell r="Q6931" t="str">
            <v>FFH</v>
          </cell>
          <cell r="R6931">
            <v>5</v>
          </cell>
          <cell r="S6931">
            <v>660</v>
          </cell>
          <cell r="T6931">
            <v>25.45</v>
          </cell>
          <cell r="U6931" t="str">
            <v>US$</v>
          </cell>
          <cell r="W6931" t="str">
            <v>FLT</v>
          </cell>
          <cell r="X6931" t="str">
            <v>BRN</v>
          </cell>
          <cell r="Y6931" t="str">
            <v>FUL</v>
          </cell>
          <cell r="Z6931" t="str">
            <v>FFH</v>
          </cell>
        </row>
        <row r="6932">
          <cell r="A6932" t="str">
            <v>PS8687</v>
          </cell>
          <cell r="B6932" t="str">
            <v>9100021335</v>
          </cell>
          <cell r="C6932" t="str">
            <v>10009100021332</v>
          </cell>
          <cell r="D6932">
            <v>2.3079999999999998</v>
          </cell>
          <cell r="E6932">
            <v>0.20499999999999999</v>
          </cell>
          <cell r="F6932">
            <v>4.806</v>
          </cell>
          <cell r="G6932">
            <v>4.806</v>
          </cell>
          <cell r="H6932">
            <v>10.430999999999999</v>
          </cell>
          <cell r="I6932">
            <v>13.848000000000001</v>
          </cell>
          <cell r="J6932">
            <v>1.23</v>
          </cell>
          <cell r="K6932">
            <v>16.5</v>
          </cell>
          <cell r="L6932">
            <v>11.125</v>
          </cell>
          <cell r="M6932">
            <v>12</v>
          </cell>
          <cell r="N6932">
            <v>6</v>
          </cell>
          <cell r="O6932" t="str">
            <v>US</v>
          </cell>
          <cell r="P6932" t="str">
            <v>RA</v>
          </cell>
          <cell r="Q6932" t="str">
            <v>FFH</v>
          </cell>
          <cell r="R6932">
            <v>3</v>
          </cell>
          <cell r="S6932">
            <v>180</v>
          </cell>
          <cell r="T6932">
            <v>34.03</v>
          </cell>
          <cell r="U6932" t="str">
            <v>US$</v>
          </cell>
          <cell r="V6932" t="str">
            <v>EA</v>
          </cell>
          <cell r="W6932" t="str">
            <v>FLT</v>
          </cell>
          <cell r="X6932" t="str">
            <v>BRN</v>
          </cell>
          <cell r="Y6932" t="str">
            <v>FUL</v>
          </cell>
          <cell r="Z6932" t="str">
            <v>FFH</v>
          </cell>
        </row>
        <row r="6933">
          <cell r="A6933" t="str">
            <v>PS8688</v>
          </cell>
          <cell r="B6933" t="str">
            <v>9100020895</v>
          </cell>
          <cell r="C6933" t="str">
            <v>10009100020892</v>
          </cell>
          <cell r="D6933">
            <v>3.2410000000000001</v>
          </cell>
          <cell r="E6933">
            <v>0.217</v>
          </cell>
          <cell r="F6933">
            <v>4.8600000000000003</v>
          </cell>
          <cell r="G6933">
            <v>8.8930000000000007</v>
          </cell>
          <cell r="H6933">
            <v>11.962999999999999</v>
          </cell>
          <cell r="I6933">
            <v>19.446000000000002</v>
          </cell>
          <cell r="J6933">
            <v>1.302</v>
          </cell>
          <cell r="K6933">
            <v>15.625</v>
          </cell>
          <cell r="L6933">
            <v>10.75</v>
          </cell>
          <cell r="M6933">
            <v>12.75</v>
          </cell>
          <cell r="N6933">
            <v>6</v>
          </cell>
          <cell r="O6933" t="str">
            <v>US</v>
          </cell>
          <cell r="P6933" t="str">
            <v>RA</v>
          </cell>
          <cell r="Q6933" t="str">
            <v>FFH</v>
          </cell>
          <cell r="R6933">
            <v>3</v>
          </cell>
          <cell r="S6933">
            <v>162</v>
          </cell>
          <cell r="T6933">
            <v>53.54</v>
          </cell>
          <cell r="U6933" t="str">
            <v>US$</v>
          </cell>
          <cell r="V6933" t="str">
            <v>EA</v>
          </cell>
          <cell r="W6933" t="str">
            <v>FLT</v>
          </cell>
          <cell r="X6933" t="str">
            <v>BRN</v>
          </cell>
          <cell r="Y6933" t="str">
            <v>FUL</v>
          </cell>
          <cell r="Z6933" t="str">
            <v>FFH</v>
          </cell>
        </row>
        <row r="6934">
          <cell r="A6934" t="str">
            <v>PS8689</v>
          </cell>
          <cell r="B6934" t="str">
            <v>9100020901</v>
          </cell>
          <cell r="C6934" t="str">
            <v>10009100020908</v>
          </cell>
          <cell r="D6934">
            <v>2.1829999999999998</v>
          </cell>
          <cell r="E6934">
            <v>0.10299999999999999</v>
          </cell>
          <cell r="F6934">
            <v>3.9169999999999998</v>
          </cell>
          <cell r="G6934">
            <v>3.9169999999999998</v>
          </cell>
          <cell r="H6934">
            <v>10.209</v>
          </cell>
          <cell r="I6934">
            <v>26.196000000000002</v>
          </cell>
          <cell r="J6934">
            <v>1.236</v>
          </cell>
          <cell r="K6934">
            <v>16.375</v>
          </cell>
          <cell r="L6934">
            <v>12.5</v>
          </cell>
          <cell r="M6934">
            <v>11</v>
          </cell>
          <cell r="N6934">
            <v>12</v>
          </cell>
          <cell r="O6934" t="str">
            <v>US</v>
          </cell>
          <cell r="P6934" t="str">
            <v>RA</v>
          </cell>
          <cell r="Q6934" t="str">
            <v>FFH</v>
          </cell>
          <cell r="R6934">
            <v>3</v>
          </cell>
          <cell r="S6934">
            <v>360</v>
          </cell>
          <cell r="T6934">
            <v>36.36</v>
          </cell>
          <cell r="U6934" t="str">
            <v>US$</v>
          </cell>
          <cell r="V6934" t="str">
            <v>EA</v>
          </cell>
          <cell r="W6934" t="str">
            <v>FLT</v>
          </cell>
          <cell r="X6934" t="str">
            <v>BRN</v>
          </cell>
          <cell r="Y6934" t="str">
            <v>FUL</v>
          </cell>
          <cell r="Z6934" t="str">
            <v>FFH</v>
          </cell>
        </row>
        <row r="6935">
          <cell r="A6935" t="str">
            <v>PS8739ZA</v>
          </cell>
          <cell r="D6935">
            <v>0</v>
          </cell>
          <cell r="E6935">
            <v>0</v>
          </cell>
          <cell r="F6935">
            <v>0</v>
          </cell>
          <cell r="G6935">
            <v>0</v>
          </cell>
          <cell r="H6935">
            <v>0</v>
          </cell>
          <cell r="I6935">
            <v>0</v>
          </cell>
          <cell r="J6935">
            <v>0</v>
          </cell>
          <cell r="K6935">
            <v>0</v>
          </cell>
          <cell r="L6935">
            <v>0</v>
          </cell>
          <cell r="M6935">
            <v>0</v>
          </cell>
          <cell r="N6935">
            <v>0</v>
          </cell>
          <cell r="O6935" t="str">
            <v>ZA</v>
          </cell>
          <cell r="P6935" t="str">
            <v>RA</v>
          </cell>
          <cell r="Q6935" t="str">
            <v>FFH</v>
          </cell>
          <cell r="R6935">
            <v>0</v>
          </cell>
          <cell r="S6935">
            <v>0</v>
          </cell>
          <cell r="T6935">
            <v>0</v>
          </cell>
          <cell r="V6935" t="str">
            <v>EA</v>
          </cell>
          <cell r="W6935" t="str">
            <v>FLT</v>
          </cell>
          <cell r="X6935" t="str">
            <v>BRN</v>
          </cell>
          <cell r="Y6935" t="str">
            <v>FUL</v>
          </cell>
          <cell r="Z6935" t="str">
            <v>FFH</v>
          </cell>
        </row>
        <row r="6936">
          <cell r="A6936" t="str">
            <v>PS8787BR</v>
          </cell>
          <cell r="D6936">
            <v>33</v>
          </cell>
          <cell r="E6936">
            <v>0</v>
          </cell>
          <cell r="F6936">
            <v>0</v>
          </cell>
          <cell r="G6936">
            <v>0</v>
          </cell>
          <cell r="H6936">
            <v>0</v>
          </cell>
          <cell r="I6936">
            <v>0</v>
          </cell>
          <cell r="J6936">
            <v>0</v>
          </cell>
          <cell r="K6936">
            <v>0</v>
          </cell>
          <cell r="L6936">
            <v>0</v>
          </cell>
          <cell r="M6936">
            <v>0</v>
          </cell>
          <cell r="N6936">
            <v>0</v>
          </cell>
          <cell r="O6936" t="str">
            <v>BR</v>
          </cell>
          <cell r="P6936" t="str">
            <v>RA</v>
          </cell>
          <cell r="Q6936" t="str">
            <v>FFH</v>
          </cell>
          <cell r="R6936">
            <v>0</v>
          </cell>
          <cell r="S6936">
            <v>0</v>
          </cell>
          <cell r="T6936">
            <v>5.33</v>
          </cell>
          <cell r="U6936" t="str">
            <v>US$</v>
          </cell>
          <cell r="V6936" t="str">
            <v>EA</v>
          </cell>
          <cell r="W6936" t="str">
            <v>FLT</v>
          </cell>
          <cell r="X6936" t="str">
            <v>BRN</v>
          </cell>
          <cell r="Y6936" t="str">
            <v>FUL</v>
          </cell>
          <cell r="Z6936" t="str">
            <v>FFH</v>
          </cell>
        </row>
        <row r="6937">
          <cell r="A6937" t="str">
            <v>PS9000</v>
          </cell>
          <cell r="B6937" t="str">
            <v>9100027160</v>
          </cell>
          <cell r="C6937" t="str">
            <v>10009100027167</v>
          </cell>
          <cell r="D6937">
            <v>1.6</v>
          </cell>
          <cell r="E6937">
            <v>7.0000000000000007E-2</v>
          </cell>
          <cell r="F6937">
            <v>3.8519999999999999</v>
          </cell>
          <cell r="G6937">
            <v>3.8519999999999999</v>
          </cell>
          <cell r="H6937">
            <v>6.04</v>
          </cell>
          <cell r="I6937">
            <v>9.6</v>
          </cell>
          <cell r="J6937">
            <v>0.42</v>
          </cell>
          <cell r="K6937">
            <v>12.5</v>
          </cell>
          <cell r="L6937">
            <v>8.625</v>
          </cell>
          <cell r="M6937">
            <v>7</v>
          </cell>
          <cell r="N6937">
            <v>6</v>
          </cell>
          <cell r="O6937" t="str">
            <v>US</v>
          </cell>
          <cell r="P6937" t="str">
            <v>RA</v>
          </cell>
          <cell r="Q6937" t="str">
            <v>FFH</v>
          </cell>
          <cell r="R6937">
            <v>6</v>
          </cell>
          <cell r="S6937">
            <v>720</v>
          </cell>
          <cell r="T6937">
            <v>19.05</v>
          </cell>
          <cell r="U6937" t="str">
            <v>US$</v>
          </cell>
          <cell r="V6937" t="str">
            <v>EA</v>
          </cell>
          <cell r="W6937" t="str">
            <v>FLT</v>
          </cell>
          <cell r="X6937" t="str">
            <v>BRN</v>
          </cell>
          <cell r="Y6937" t="str">
            <v>FUL</v>
          </cell>
          <cell r="Z6937" t="str">
            <v>FFH</v>
          </cell>
        </row>
        <row r="6938">
          <cell r="A6938" t="str">
            <v>PS9025BR</v>
          </cell>
          <cell r="D6938">
            <v>0.43</v>
          </cell>
          <cell r="E6938">
            <v>0</v>
          </cell>
          <cell r="F6938">
            <v>0</v>
          </cell>
          <cell r="G6938">
            <v>0</v>
          </cell>
          <cell r="H6938">
            <v>0</v>
          </cell>
          <cell r="I6938">
            <v>0</v>
          </cell>
          <cell r="J6938">
            <v>0</v>
          </cell>
          <cell r="K6938">
            <v>0</v>
          </cell>
          <cell r="L6938">
            <v>0</v>
          </cell>
          <cell r="M6938">
            <v>0</v>
          </cell>
          <cell r="N6938">
            <v>0</v>
          </cell>
          <cell r="O6938" t="str">
            <v>BR</v>
          </cell>
          <cell r="P6938" t="str">
            <v>RA</v>
          </cell>
          <cell r="Q6938" t="str">
            <v>FFH</v>
          </cell>
          <cell r="R6938">
            <v>0</v>
          </cell>
          <cell r="S6938">
            <v>0</v>
          </cell>
          <cell r="T6938">
            <v>10.07</v>
          </cell>
          <cell r="U6938" t="str">
            <v>US$</v>
          </cell>
          <cell r="V6938" t="str">
            <v>EA</v>
          </cell>
          <cell r="W6938" t="str">
            <v>FLT</v>
          </cell>
          <cell r="X6938" t="str">
            <v>BRN</v>
          </cell>
          <cell r="Y6938" t="str">
            <v>FUL</v>
          </cell>
          <cell r="Z6938" t="str">
            <v>FFH</v>
          </cell>
        </row>
        <row r="6939">
          <cell r="A6939" t="str">
            <v>PS9026BR</v>
          </cell>
          <cell r="D6939">
            <v>26.4</v>
          </cell>
          <cell r="E6939">
            <v>0</v>
          </cell>
          <cell r="F6939">
            <v>0</v>
          </cell>
          <cell r="G6939">
            <v>0</v>
          </cell>
          <cell r="H6939">
            <v>0</v>
          </cell>
          <cell r="I6939">
            <v>0</v>
          </cell>
          <cell r="J6939">
            <v>0</v>
          </cell>
          <cell r="K6939">
            <v>0</v>
          </cell>
          <cell r="L6939">
            <v>0</v>
          </cell>
          <cell r="M6939">
            <v>0</v>
          </cell>
          <cell r="N6939">
            <v>0</v>
          </cell>
          <cell r="O6939" t="str">
            <v>BR</v>
          </cell>
          <cell r="P6939" t="str">
            <v>RA</v>
          </cell>
          <cell r="Q6939" t="str">
            <v>FFH</v>
          </cell>
          <cell r="R6939">
            <v>0</v>
          </cell>
          <cell r="S6939">
            <v>0</v>
          </cell>
          <cell r="T6939">
            <v>10.28</v>
          </cell>
          <cell r="U6939" t="str">
            <v>US$</v>
          </cell>
          <cell r="V6939" t="str">
            <v>EA</v>
          </cell>
          <cell r="W6939" t="str">
            <v>FLT</v>
          </cell>
          <cell r="X6939" t="str">
            <v>BRN</v>
          </cell>
          <cell r="Y6939" t="str">
            <v>FUL</v>
          </cell>
          <cell r="Z6939" t="str">
            <v>FFH</v>
          </cell>
        </row>
        <row r="6940">
          <cell r="A6940" t="str">
            <v>PS9027BR</v>
          </cell>
          <cell r="D6940">
            <v>26.4</v>
          </cell>
          <cell r="E6940">
            <v>0</v>
          </cell>
          <cell r="F6940">
            <v>0</v>
          </cell>
          <cell r="G6940">
            <v>0</v>
          </cell>
          <cell r="H6940">
            <v>0</v>
          </cell>
          <cell r="I6940">
            <v>0</v>
          </cell>
          <cell r="J6940">
            <v>0</v>
          </cell>
          <cell r="K6940">
            <v>0</v>
          </cell>
          <cell r="L6940">
            <v>0</v>
          </cell>
          <cell r="M6940">
            <v>0</v>
          </cell>
          <cell r="N6940">
            <v>0</v>
          </cell>
          <cell r="O6940" t="str">
            <v>BR</v>
          </cell>
          <cell r="P6940" t="str">
            <v>RA</v>
          </cell>
          <cell r="Q6940" t="str">
            <v>FFH</v>
          </cell>
          <cell r="R6940">
            <v>0</v>
          </cell>
          <cell r="S6940">
            <v>0</v>
          </cell>
          <cell r="T6940">
            <v>10.81</v>
          </cell>
          <cell r="U6940" t="str">
            <v>US$</v>
          </cell>
          <cell r="V6940" t="str">
            <v>EA</v>
          </cell>
          <cell r="W6940" t="str">
            <v>FLT</v>
          </cell>
          <cell r="X6940" t="str">
            <v>BRN</v>
          </cell>
          <cell r="Y6940" t="str">
            <v>FUL</v>
          </cell>
          <cell r="Z6940" t="str">
            <v>FFH</v>
          </cell>
        </row>
        <row r="6941">
          <cell r="A6941" t="str">
            <v>PS9028BR</v>
          </cell>
          <cell r="D6941">
            <v>38</v>
          </cell>
          <cell r="E6941">
            <v>0</v>
          </cell>
          <cell r="F6941">
            <v>0</v>
          </cell>
          <cell r="G6941">
            <v>0</v>
          </cell>
          <cell r="H6941">
            <v>0</v>
          </cell>
          <cell r="I6941">
            <v>0</v>
          </cell>
          <cell r="J6941">
            <v>0</v>
          </cell>
          <cell r="K6941">
            <v>0</v>
          </cell>
          <cell r="L6941">
            <v>0</v>
          </cell>
          <cell r="M6941">
            <v>0</v>
          </cell>
          <cell r="N6941">
            <v>0</v>
          </cell>
          <cell r="O6941" t="str">
            <v>BR</v>
          </cell>
          <cell r="P6941" t="str">
            <v>RA</v>
          </cell>
          <cell r="Q6941" t="str">
            <v>FFH</v>
          </cell>
          <cell r="R6941">
            <v>0</v>
          </cell>
          <cell r="S6941">
            <v>0</v>
          </cell>
          <cell r="T6941">
            <v>10.49</v>
          </cell>
          <cell r="U6941" t="str">
            <v>US$</v>
          </cell>
          <cell r="V6941" t="str">
            <v>EA</v>
          </cell>
          <cell r="W6941" t="str">
            <v>FLT</v>
          </cell>
          <cell r="X6941" t="str">
            <v>BRN</v>
          </cell>
          <cell r="Y6941" t="str">
            <v>FUL</v>
          </cell>
          <cell r="Z6941" t="str">
            <v>FFH</v>
          </cell>
        </row>
        <row r="6942">
          <cell r="A6942" t="str">
            <v>PS9029BR</v>
          </cell>
          <cell r="D6942">
            <v>26.4</v>
          </cell>
          <cell r="E6942">
            <v>0</v>
          </cell>
          <cell r="F6942">
            <v>0</v>
          </cell>
          <cell r="G6942">
            <v>0</v>
          </cell>
          <cell r="H6942">
            <v>0</v>
          </cell>
          <cell r="I6942">
            <v>0</v>
          </cell>
          <cell r="J6942">
            <v>0</v>
          </cell>
          <cell r="K6942">
            <v>0</v>
          </cell>
          <cell r="L6942">
            <v>0</v>
          </cell>
          <cell r="M6942">
            <v>0</v>
          </cell>
          <cell r="N6942">
            <v>0</v>
          </cell>
          <cell r="O6942" t="str">
            <v>BR</v>
          </cell>
          <cell r="P6942" t="str">
            <v>RA</v>
          </cell>
          <cell r="Q6942" t="str">
            <v>FFH</v>
          </cell>
          <cell r="R6942">
            <v>0</v>
          </cell>
          <cell r="S6942">
            <v>0</v>
          </cell>
          <cell r="T6942">
            <v>9.33</v>
          </cell>
          <cell r="U6942" t="str">
            <v>US$</v>
          </cell>
          <cell r="V6942" t="str">
            <v>EA</v>
          </cell>
          <cell r="W6942" t="str">
            <v>FLT</v>
          </cell>
          <cell r="X6942" t="str">
            <v>BRN</v>
          </cell>
          <cell r="Y6942" t="str">
            <v>FUL</v>
          </cell>
          <cell r="Z6942" t="str">
            <v>FFH</v>
          </cell>
        </row>
        <row r="6943">
          <cell r="A6943" t="str">
            <v>PS9039</v>
          </cell>
          <cell r="B6943" t="str">
            <v>9100545800</v>
          </cell>
          <cell r="C6943" t="str">
            <v>10009100545807</v>
          </cell>
          <cell r="D6943">
            <v>0.97499999999999998</v>
          </cell>
          <cell r="E6943">
            <v>7.0999999999999994E-2</v>
          </cell>
          <cell r="F6943">
            <v>3.8479999999999999</v>
          </cell>
          <cell r="G6943">
            <v>3.8479999999999999</v>
          </cell>
          <cell r="H6943">
            <v>8.3219999999999992</v>
          </cell>
          <cell r="I6943">
            <v>5.85</v>
          </cell>
          <cell r="J6943">
            <v>0.52500000000000002</v>
          </cell>
          <cell r="K6943">
            <v>12.061999999999999</v>
          </cell>
          <cell r="L6943">
            <v>8.25</v>
          </cell>
          <cell r="M6943">
            <v>9.125</v>
          </cell>
          <cell r="N6943">
            <v>6</v>
          </cell>
          <cell r="O6943" t="str">
            <v>US</v>
          </cell>
          <cell r="P6943" t="str">
            <v>RA</v>
          </cell>
          <cell r="Q6943" t="str">
            <v>FFH</v>
          </cell>
          <cell r="R6943">
            <v>4</v>
          </cell>
          <cell r="S6943">
            <v>480</v>
          </cell>
          <cell r="T6943">
            <v>25.55</v>
          </cell>
          <cell r="U6943" t="str">
            <v>US$</v>
          </cell>
          <cell r="V6943" t="str">
            <v>EA</v>
          </cell>
          <cell r="W6943" t="str">
            <v>FLT</v>
          </cell>
          <cell r="X6943" t="str">
            <v>BRN</v>
          </cell>
          <cell r="Y6943" t="str">
            <v>FUL</v>
          </cell>
          <cell r="Z6943" t="str">
            <v>FFH</v>
          </cell>
        </row>
        <row r="6944">
          <cell r="A6944" t="str">
            <v>PS9050</v>
          </cell>
          <cell r="B6944" t="str">
            <v>9100027689</v>
          </cell>
          <cell r="C6944" t="str">
            <v>10009100027686</v>
          </cell>
          <cell r="D6944">
            <v>1.31</v>
          </cell>
          <cell r="E6944">
            <v>8.2000000000000003E-2</v>
          </cell>
          <cell r="F6944">
            <v>3.8519999999999999</v>
          </cell>
          <cell r="G6944">
            <v>3.8519999999999999</v>
          </cell>
          <cell r="H6944">
            <v>7.1020000000000003</v>
          </cell>
          <cell r="I6944">
            <v>7.86</v>
          </cell>
          <cell r="J6944">
            <v>0.49199999999999999</v>
          </cell>
          <cell r="K6944">
            <v>12.5</v>
          </cell>
          <cell r="L6944">
            <v>8.625</v>
          </cell>
          <cell r="M6944">
            <v>8</v>
          </cell>
          <cell r="N6944">
            <v>6</v>
          </cell>
          <cell r="O6944" t="str">
            <v>US</v>
          </cell>
          <cell r="P6944" t="str">
            <v>RA</v>
          </cell>
          <cell r="Q6944" t="str">
            <v>FFH</v>
          </cell>
          <cell r="R6944">
            <v>5</v>
          </cell>
          <cell r="S6944">
            <v>480</v>
          </cell>
          <cell r="T6944">
            <v>19.07</v>
          </cell>
          <cell r="U6944" t="str">
            <v>US$</v>
          </cell>
          <cell r="V6944" t="str">
            <v>EA</v>
          </cell>
          <cell r="W6944" t="str">
            <v>FLT</v>
          </cell>
          <cell r="X6944" t="str">
            <v>BRN</v>
          </cell>
          <cell r="Y6944" t="str">
            <v>FUL</v>
          </cell>
          <cell r="Z6944" t="str">
            <v>FFH</v>
          </cell>
        </row>
        <row r="6945">
          <cell r="A6945" t="str">
            <v>PS9059</v>
          </cell>
          <cell r="B6945" t="str">
            <v>9100027955</v>
          </cell>
          <cell r="C6945" t="str">
            <v>10009100027952</v>
          </cell>
          <cell r="D6945">
            <v>1.125</v>
          </cell>
          <cell r="E6945">
            <v>0.10100000000000001</v>
          </cell>
          <cell r="F6945">
            <v>4.806</v>
          </cell>
          <cell r="G6945">
            <v>4.806</v>
          </cell>
          <cell r="H6945">
            <v>6.306</v>
          </cell>
          <cell r="I6945">
            <v>6.75</v>
          </cell>
          <cell r="J6945">
            <v>0.60599999999999998</v>
          </cell>
          <cell r="K6945">
            <v>14.875</v>
          </cell>
          <cell r="L6945">
            <v>10.125</v>
          </cell>
          <cell r="M6945">
            <v>7.125</v>
          </cell>
          <cell r="N6945">
            <v>6</v>
          </cell>
          <cell r="O6945" t="str">
            <v>US</v>
          </cell>
          <cell r="Q6945" t="str">
            <v>FFH</v>
          </cell>
          <cell r="R6945">
            <v>5</v>
          </cell>
          <cell r="S6945">
            <v>390</v>
          </cell>
          <cell r="T6945">
            <v>51.96</v>
          </cell>
          <cell r="U6945" t="str">
            <v>US$</v>
          </cell>
          <cell r="W6945" t="str">
            <v>FLT</v>
          </cell>
          <cell r="X6945" t="str">
            <v>BRN</v>
          </cell>
          <cell r="Y6945" t="str">
            <v>FUL</v>
          </cell>
          <cell r="Z6945" t="str">
            <v>FFH</v>
          </cell>
        </row>
        <row r="6946">
          <cell r="A6946" t="str">
            <v>PS9059A</v>
          </cell>
          <cell r="B6946" t="str">
            <v>9100045072</v>
          </cell>
          <cell r="C6946" t="str">
            <v>10009100045079</v>
          </cell>
          <cell r="D6946">
            <v>1.19</v>
          </cell>
          <cell r="E6946">
            <v>0.10199999999999999</v>
          </cell>
          <cell r="F6946">
            <v>4.806</v>
          </cell>
          <cell r="G6946">
            <v>4.806</v>
          </cell>
          <cell r="H6946">
            <v>6.306</v>
          </cell>
          <cell r="I6946">
            <v>7.14</v>
          </cell>
          <cell r="J6946">
            <v>0.61199999999999999</v>
          </cell>
          <cell r="K6946">
            <v>14.875</v>
          </cell>
          <cell r="L6946">
            <v>10.125</v>
          </cell>
          <cell r="M6946">
            <v>7.125</v>
          </cell>
          <cell r="N6946">
            <v>6</v>
          </cell>
          <cell r="O6946" t="str">
            <v>US</v>
          </cell>
          <cell r="Q6946" t="str">
            <v>FFH</v>
          </cell>
          <cell r="R6946">
            <v>5</v>
          </cell>
          <cell r="S6946">
            <v>390</v>
          </cell>
          <cell r="T6946">
            <v>51.96</v>
          </cell>
          <cell r="U6946" t="str">
            <v>US$</v>
          </cell>
          <cell r="W6946" t="str">
            <v>FLT</v>
          </cell>
          <cell r="X6946" t="str">
            <v>BRN</v>
          </cell>
          <cell r="Y6946" t="str">
            <v>FUL</v>
          </cell>
          <cell r="Z6946" t="str">
            <v>FFH</v>
          </cell>
        </row>
        <row r="6947">
          <cell r="A6947" t="str">
            <v>PS9059B</v>
          </cell>
          <cell r="B6947" t="str">
            <v>9100540096</v>
          </cell>
          <cell r="C6947" t="str">
            <v>10009100540093</v>
          </cell>
          <cell r="D6947">
            <v>1.2130000000000001</v>
          </cell>
          <cell r="E6947">
            <v>0.11</v>
          </cell>
          <cell r="F6947">
            <v>4.806</v>
          </cell>
          <cell r="G6947">
            <v>4.806</v>
          </cell>
          <cell r="H6947">
            <v>8.2370000000000001</v>
          </cell>
          <cell r="I6947">
            <v>7.2779999999999996</v>
          </cell>
          <cell r="J6947">
            <v>0.76500000000000001</v>
          </cell>
          <cell r="K6947">
            <v>14.811999999999999</v>
          </cell>
          <cell r="L6947">
            <v>10.061999999999999</v>
          </cell>
          <cell r="M6947">
            <v>8.875</v>
          </cell>
          <cell r="N6947">
            <v>6</v>
          </cell>
          <cell r="O6947" t="str">
            <v>US</v>
          </cell>
          <cell r="P6947" t="str">
            <v>RA</v>
          </cell>
          <cell r="Q6947" t="str">
            <v>FFH</v>
          </cell>
          <cell r="R6947">
            <v>4</v>
          </cell>
          <cell r="S6947">
            <v>312</v>
          </cell>
          <cell r="T6947">
            <v>56.95</v>
          </cell>
          <cell r="U6947" t="str">
            <v>US$</v>
          </cell>
          <cell r="V6947" t="str">
            <v>EA</v>
          </cell>
          <cell r="W6947" t="str">
            <v>FLT</v>
          </cell>
          <cell r="X6947" t="str">
            <v>BRN</v>
          </cell>
          <cell r="Y6947" t="str">
            <v>FUL</v>
          </cell>
          <cell r="Z6947" t="str">
            <v>FFH</v>
          </cell>
        </row>
        <row r="6948">
          <cell r="A6948" t="str">
            <v>PS9059BBP</v>
          </cell>
          <cell r="D6948">
            <v>1.091</v>
          </cell>
          <cell r="E6948">
            <v>0.11</v>
          </cell>
          <cell r="F6948">
            <v>4.806</v>
          </cell>
          <cell r="G6948">
            <v>4.806</v>
          </cell>
          <cell r="H6948">
            <v>8.2370000000000001</v>
          </cell>
          <cell r="I6948">
            <v>6.5460000000000003</v>
          </cell>
          <cell r="J6948">
            <v>0.76800000000000002</v>
          </cell>
          <cell r="K6948">
            <v>14.82</v>
          </cell>
          <cell r="L6948">
            <v>10.07</v>
          </cell>
          <cell r="M6948">
            <v>8.89</v>
          </cell>
          <cell r="N6948">
            <v>6</v>
          </cell>
          <cell r="O6948" t="str">
            <v>US</v>
          </cell>
          <cell r="P6948" t="str">
            <v>RA</v>
          </cell>
          <cell r="Q6948" t="str">
            <v>FFH</v>
          </cell>
          <cell r="R6948">
            <v>4</v>
          </cell>
          <cell r="S6948">
            <v>312</v>
          </cell>
          <cell r="T6948">
            <v>0</v>
          </cell>
          <cell r="V6948" t="str">
            <v>EA</v>
          </cell>
          <cell r="W6948" t="str">
            <v>FLT</v>
          </cell>
          <cell r="X6948" t="str">
            <v>BRN</v>
          </cell>
          <cell r="Y6948" t="str">
            <v>FUL</v>
          </cell>
          <cell r="Z6948" t="str">
            <v>FFH</v>
          </cell>
        </row>
        <row r="6949">
          <cell r="A6949" t="str">
            <v>PS9111</v>
          </cell>
          <cell r="B6949" t="str">
            <v>9100028242</v>
          </cell>
          <cell r="C6949" t="str">
            <v>10009100028249</v>
          </cell>
          <cell r="D6949">
            <v>1.125</v>
          </cell>
          <cell r="E6949">
            <v>6.0999999999999999E-2</v>
          </cell>
          <cell r="F6949">
            <v>3.8519999999999999</v>
          </cell>
          <cell r="G6949">
            <v>3.8519999999999999</v>
          </cell>
          <cell r="H6949">
            <v>5.33</v>
          </cell>
          <cell r="I6949">
            <v>6.75</v>
          </cell>
          <cell r="J6949">
            <v>0.36599999999999999</v>
          </cell>
          <cell r="K6949">
            <v>12.061999999999999</v>
          </cell>
          <cell r="L6949">
            <v>8.25</v>
          </cell>
          <cell r="M6949">
            <v>6.125</v>
          </cell>
          <cell r="N6949">
            <v>6</v>
          </cell>
          <cell r="O6949" t="str">
            <v>US</v>
          </cell>
          <cell r="P6949" t="str">
            <v>RA</v>
          </cell>
          <cell r="Q6949" t="str">
            <v>FFH</v>
          </cell>
          <cell r="R6949">
            <v>6</v>
          </cell>
          <cell r="S6949">
            <v>720</v>
          </cell>
          <cell r="T6949">
            <v>30.51</v>
          </cell>
          <cell r="U6949" t="str">
            <v>US$</v>
          </cell>
          <cell r="V6949" t="str">
            <v>EA</v>
          </cell>
          <cell r="W6949" t="str">
            <v>FLT</v>
          </cell>
          <cell r="X6949" t="str">
            <v>BRN</v>
          </cell>
          <cell r="Y6949" t="str">
            <v>FUL</v>
          </cell>
          <cell r="Z6949" t="str">
            <v>FFH</v>
          </cell>
        </row>
        <row r="6950">
          <cell r="A6950" t="str">
            <v>PS9127</v>
          </cell>
          <cell r="B6950" t="str">
            <v>9100028389</v>
          </cell>
          <cell r="C6950" t="str">
            <v>10009100028386</v>
          </cell>
          <cell r="D6950">
            <v>0.70799999999999996</v>
          </cell>
          <cell r="E6950">
            <v>4.4999999999999998E-2</v>
          </cell>
          <cell r="F6950">
            <v>3.8479999999999999</v>
          </cell>
          <cell r="G6950">
            <v>3.8479999999999999</v>
          </cell>
          <cell r="H6950">
            <v>5.2859999999999996</v>
          </cell>
          <cell r="I6950">
            <v>4.2480000000000002</v>
          </cell>
          <cell r="J6950">
            <v>0.35299999999999998</v>
          </cell>
          <cell r="K6950">
            <v>12.061999999999999</v>
          </cell>
          <cell r="L6950">
            <v>8.25</v>
          </cell>
          <cell r="M6950">
            <v>6.125</v>
          </cell>
          <cell r="N6950">
            <v>6</v>
          </cell>
          <cell r="O6950" t="str">
            <v>US</v>
          </cell>
          <cell r="P6950" t="str">
            <v>RA</v>
          </cell>
          <cell r="Q6950" t="str">
            <v>FFH</v>
          </cell>
          <cell r="R6950">
            <v>6</v>
          </cell>
          <cell r="S6950">
            <v>720</v>
          </cell>
          <cell r="T6950">
            <v>18.05</v>
          </cell>
          <cell r="U6950" t="str">
            <v>US$</v>
          </cell>
          <cell r="V6950" t="str">
            <v>EA</v>
          </cell>
          <cell r="W6950" t="str">
            <v>FLT</v>
          </cell>
          <cell r="X6950" t="str">
            <v>BRN</v>
          </cell>
          <cell r="Y6950" t="str">
            <v>FUL</v>
          </cell>
          <cell r="Z6950" t="str">
            <v>FFH</v>
          </cell>
        </row>
        <row r="6951">
          <cell r="A6951" t="str">
            <v>PS9257</v>
          </cell>
          <cell r="B6951" t="str">
            <v>9100028679</v>
          </cell>
          <cell r="C6951" t="str">
            <v>10009100028676</v>
          </cell>
          <cell r="D6951">
            <v>1.33</v>
          </cell>
          <cell r="E6951">
            <v>6.2E-2</v>
          </cell>
          <cell r="F6951">
            <v>3.8519999999999999</v>
          </cell>
          <cell r="G6951">
            <v>3.8519999999999999</v>
          </cell>
          <cell r="H6951">
            <v>6.04</v>
          </cell>
          <cell r="I6951">
            <v>7.98</v>
          </cell>
          <cell r="J6951">
            <v>0.372</v>
          </cell>
          <cell r="K6951">
            <v>12.061999999999999</v>
          </cell>
          <cell r="L6951">
            <v>8.25</v>
          </cell>
          <cell r="M6951">
            <v>6.875</v>
          </cell>
          <cell r="N6951">
            <v>6</v>
          </cell>
          <cell r="O6951" t="str">
            <v>US</v>
          </cell>
          <cell r="Q6951" t="str">
            <v>FFH</v>
          </cell>
          <cell r="R6951">
            <v>6</v>
          </cell>
          <cell r="S6951">
            <v>720</v>
          </cell>
          <cell r="T6951">
            <v>29.68</v>
          </cell>
          <cell r="U6951" t="str">
            <v>US$</v>
          </cell>
          <cell r="W6951" t="str">
            <v>FLT</v>
          </cell>
          <cell r="X6951" t="str">
            <v>BRN</v>
          </cell>
          <cell r="Y6951" t="str">
            <v>FUL</v>
          </cell>
          <cell r="Z6951" t="str">
            <v>FFH</v>
          </cell>
        </row>
        <row r="6952">
          <cell r="A6952" t="str">
            <v>PS9263</v>
          </cell>
          <cell r="B6952" t="str">
            <v>9100028846</v>
          </cell>
          <cell r="C6952" t="str">
            <v>10009100028843</v>
          </cell>
          <cell r="D6952">
            <v>2.129</v>
          </cell>
          <cell r="E6952">
            <v>0.13100000000000001</v>
          </cell>
          <cell r="F6952">
            <v>4.806</v>
          </cell>
          <cell r="G6952">
            <v>4.806</v>
          </cell>
          <cell r="H6952">
            <v>9.1869999999999994</v>
          </cell>
          <cell r="I6952">
            <v>12.773999999999999</v>
          </cell>
          <cell r="J6952">
            <v>0.78600000000000003</v>
          </cell>
          <cell r="K6952">
            <v>14.875</v>
          </cell>
          <cell r="L6952">
            <v>10.125</v>
          </cell>
          <cell r="M6952">
            <v>10.061999999999999</v>
          </cell>
          <cell r="N6952">
            <v>6</v>
          </cell>
          <cell r="O6952" t="str">
            <v>US</v>
          </cell>
          <cell r="P6952" t="str">
            <v>RA</v>
          </cell>
          <cell r="Q6952" t="str">
            <v>FFH</v>
          </cell>
          <cell r="R6952">
            <v>4</v>
          </cell>
          <cell r="S6952">
            <v>312</v>
          </cell>
          <cell r="T6952">
            <v>39.58</v>
          </cell>
          <cell r="U6952" t="str">
            <v>US$</v>
          </cell>
          <cell r="V6952" t="str">
            <v>EA</v>
          </cell>
          <cell r="W6952" t="str">
            <v>FLT</v>
          </cell>
          <cell r="X6952" t="str">
            <v>BRN</v>
          </cell>
          <cell r="Y6952" t="str">
            <v>FUL</v>
          </cell>
          <cell r="Z6952" t="str">
            <v>FFH</v>
          </cell>
        </row>
        <row r="6953">
          <cell r="A6953" t="str">
            <v>PS9268</v>
          </cell>
          <cell r="B6953" t="str">
            <v>9100028822</v>
          </cell>
          <cell r="C6953" t="str">
            <v>10009100028829</v>
          </cell>
          <cell r="D6953">
            <v>0.71299999999999997</v>
          </cell>
          <cell r="E6953">
            <v>6.4000000000000001E-2</v>
          </cell>
          <cell r="F6953">
            <v>3.33</v>
          </cell>
          <cell r="G6953">
            <v>3.33</v>
          </cell>
          <cell r="H6953">
            <v>6.4109999999999996</v>
          </cell>
          <cell r="I6953">
            <v>4.2779999999999996</v>
          </cell>
          <cell r="J6953">
            <v>0.38400000000000001</v>
          </cell>
          <cell r="K6953">
            <v>10.49</v>
          </cell>
          <cell r="L6953">
            <v>7.1150000000000002</v>
          </cell>
          <cell r="M6953">
            <v>6.9169999999999998</v>
          </cell>
          <cell r="N6953">
            <v>6</v>
          </cell>
          <cell r="O6953" t="str">
            <v>US</v>
          </cell>
          <cell r="Q6953" t="str">
            <v>FFH</v>
          </cell>
          <cell r="R6953">
            <v>6</v>
          </cell>
          <cell r="S6953">
            <v>720</v>
          </cell>
          <cell r="T6953">
            <v>21.66</v>
          </cell>
          <cell r="U6953" t="str">
            <v>US$</v>
          </cell>
          <cell r="W6953" t="str">
            <v>FLT</v>
          </cell>
          <cell r="X6953" t="str">
            <v>BRN</v>
          </cell>
          <cell r="Y6953" t="str">
            <v>FUL</v>
          </cell>
          <cell r="Z6953" t="str">
            <v>FFH</v>
          </cell>
        </row>
        <row r="6954">
          <cell r="A6954" t="str">
            <v>PS9330</v>
          </cell>
          <cell r="B6954" t="str">
            <v>9100029591</v>
          </cell>
          <cell r="C6954" t="str">
            <v>10009100029598</v>
          </cell>
          <cell r="D6954">
            <v>1.625</v>
          </cell>
          <cell r="E6954">
            <v>7.0999999999999994E-2</v>
          </cell>
          <cell r="F6954">
            <v>3.9769999999999999</v>
          </cell>
          <cell r="G6954">
            <v>3.9769999999999999</v>
          </cell>
          <cell r="H6954">
            <v>7.7569999999999997</v>
          </cell>
          <cell r="I6954">
            <v>9.75</v>
          </cell>
          <cell r="J6954">
            <v>0.55400000000000005</v>
          </cell>
          <cell r="K6954">
            <v>12.574</v>
          </cell>
          <cell r="L6954">
            <v>8.6340000000000003</v>
          </cell>
          <cell r="M6954">
            <v>8.8179999999999996</v>
          </cell>
          <cell r="N6954">
            <v>6</v>
          </cell>
          <cell r="O6954" t="str">
            <v>US</v>
          </cell>
          <cell r="Q6954" t="str">
            <v>FFH</v>
          </cell>
          <cell r="R6954">
            <v>4</v>
          </cell>
          <cell r="S6954">
            <v>384</v>
          </cell>
          <cell r="T6954">
            <v>16.91</v>
          </cell>
          <cell r="U6954" t="str">
            <v>US$</v>
          </cell>
          <cell r="W6954" t="str">
            <v>FLT</v>
          </cell>
          <cell r="X6954" t="str">
            <v>BRN</v>
          </cell>
          <cell r="Y6954" t="str">
            <v>FUL</v>
          </cell>
          <cell r="Z6954" t="str">
            <v>FFH</v>
          </cell>
        </row>
        <row r="6955">
          <cell r="A6955" t="str">
            <v>PS9624ABR</v>
          </cell>
          <cell r="D6955">
            <v>10.3</v>
          </cell>
          <cell r="E6955">
            <v>0</v>
          </cell>
          <cell r="F6955">
            <v>0</v>
          </cell>
          <cell r="G6955">
            <v>0</v>
          </cell>
          <cell r="H6955">
            <v>0</v>
          </cell>
          <cell r="I6955">
            <v>0</v>
          </cell>
          <cell r="J6955">
            <v>0</v>
          </cell>
          <cell r="K6955">
            <v>0</v>
          </cell>
          <cell r="L6955">
            <v>0</v>
          </cell>
          <cell r="M6955">
            <v>0</v>
          </cell>
          <cell r="N6955">
            <v>0</v>
          </cell>
          <cell r="O6955" t="str">
            <v>BR</v>
          </cell>
          <cell r="P6955" t="str">
            <v>RA</v>
          </cell>
          <cell r="Q6955" t="str">
            <v>FFH</v>
          </cell>
          <cell r="R6955">
            <v>0</v>
          </cell>
          <cell r="S6955">
            <v>0</v>
          </cell>
          <cell r="T6955">
            <v>0</v>
          </cell>
          <cell r="V6955" t="str">
            <v>EA</v>
          </cell>
          <cell r="W6955" t="str">
            <v>FLT</v>
          </cell>
          <cell r="X6955" t="str">
            <v>BRN</v>
          </cell>
          <cell r="Y6955" t="str">
            <v>FUL</v>
          </cell>
          <cell r="Z6955" t="str">
            <v>FFH</v>
          </cell>
        </row>
        <row r="6956">
          <cell r="A6956" t="str">
            <v>PS9707</v>
          </cell>
          <cell r="B6956" t="str">
            <v>9100042453</v>
          </cell>
          <cell r="C6956" t="str">
            <v>10009100042450</v>
          </cell>
          <cell r="D6956">
            <v>2.3730000000000002</v>
          </cell>
          <cell r="E6956">
            <v>0.33</v>
          </cell>
          <cell r="F6956">
            <v>5.1609999999999996</v>
          </cell>
          <cell r="G6956">
            <v>5.1609999999999996</v>
          </cell>
          <cell r="H6956">
            <v>6.9470000000000001</v>
          </cell>
          <cell r="I6956">
            <v>14.238</v>
          </cell>
          <cell r="J6956">
            <v>1.98</v>
          </cell>
          <cell r="K6956">
            <v>16.125</v>
          </cell>
          <cell r="L6956">
            <v>10.75</v>
          </cell>
          <cell r="M6956">
            <v>7.5</v>
          </cell>
          <cell r="N6956">
            <v>6</v>
          </cell>
          <cell r="O6956" t="str">
            <v>US</v>
          </cell>
          <cell r="P6956" t="str">
            <v>RA</v>
          </cell>
          <cell r="Q6956" t="str">
            <v>FFH</v>
          </cell>
          <cell r="R6956">
            <v>5</v>
          </cell>
          <cell r="S6956">
            <v>150</v>
          </cell>
          <cell r="T6956">
            <v>48.36</v>
          </cell>
          <cell r="U6956" t="str">
            <v>US$</v>
          </cell>
          <cell r="V6956" t="str">
            <v>EA</v>
          </cell>
          <cell r="W6956" t="str">
            <v>FLT</v>
          </cell>
          <cell r="X6956" t="str">
            <v>BRN</v>
          </cell>
          <cell r="Y6956" t="str">
            <v>FUL</v>
          </cell>
          <cell r="Z6956" t="str">
            <v>FFH</v>
          </cell>
        </row>
        <row r="6957">
          <cell r="A6957" t="str">
            <v>PS9794</v>
          </cell>
          <cell r="B6957" t="str">
            <v>9100043320</v>
          </cell>
          <cell r="C6957" t="str">
            <v>10009100043327</v>
          </cell>
          <cell r="D6957">
            <v>1.706</v>
          </cell>
          <cell r="E6957">
            <v>0.10299999999999999</v>
          </cell>
          <cell r="F6957">
            <v>4.79</v>
          </cell>
          <cell r="G6957">
            <v>4.79</v>
          </cell>
          <cell r="H6957">
            <v>6.33</v>
          </cell>
          <cell r="I6957">
            <v>10.236000000000001</v>
          </cell>
          <cell r="J6957">
            <v>0.61799999999999999</v>
          </cell>
          <cell r="K6957">
            <v>14.875</v>
          </cell>
          <cell r="L6957">
            <v>10.125</v>
          </cell>
          <cell r="M6957">
            <v>7.125</v>
          </cell>
          <cell r="N6957">
            <v>6</v>
          </cell>
          <cell r="O6957" t="str">
            <v>US</v>
          </cell>
          <cell r="P6957" t="str">
            <v>RA</v>
          </cell>
          <cell r="Q6957" t="str">
            <v>FFH</v>
          </cell>
          <cell r="R6957">
            <v>5</v>
          </cell>
          <cell r="S6957">
            <v>390</v>
          </cell>
          <cell r="T6957">
            <v>46.56</v>
          </cell>
          <cell r="U6957" t="str">
            <v>US$</v>
          </cell>
          <cell r="V6957" t="str">
            <v>EA</v>
          </cell>
          <cell r="W6957" t="str">
            <v>FLT</v>
          </cell>
          <cell r="X6957" t="str">
            <v>BRN</v>
          </cell>
          <cell r="Y6957" t="str">
            <v>FUL</v>
          </cell>
          <cell r="Z6957" t="str">
            <v>FFH</v>
          </cell>
        </row>
        <row r="6958">
          <cell r="A6958" t="str">
            <v>REIGHT FR</v>
          </cell>
          <cell r="D6958">
            <v>1</v>
          </cell>
          <cell r="E6958">
            <v>3.3000000000000002E-2</v>
          </cell>
          <cell r="F6958">
            <v>0</v>
          </cell>
          <cell r="G6958">
            <v>0</v>
          </cell>
          <cell r="H6958">
            <v>0</v>
          </cell>
          <cell r="I6958">
            <v>0</v>
          </cell>
          <cell r="J6958">
            <v>0</v>
          </cell>
          <cell r="K6958">
            <v>0</v>
          </cell>
          <cell r="L6958">
            <v>0</v>
          </cell>
          <cell r="M6958">
            <v>0</v>
          </cell>
          <cell r="N6958">
            <v>0</v>
          </cell>
          <cell r="O6958" t="str">
            <v>US</v>
          </cell>
          <cell r="Q6958" t="str">
            <v>EXG</v>
          </cell>
          <cell r="R6958">
            <v>0</v>
          </cell>
          <cell r="S6958">
            <v>0</v>
          </cell>
          <cell r="T6958">
            <v>0</v>
          </cell>
          <cell r="W6958" t="str">
            <v>FLT</v>
          </cell>
          <cell r="X6958" t="str">
            <v>BRN</v>
          </cell>
          <cell r="Y6958" t="str">
            <v>OIL</v>
          </cell>
          <cell r="Z6958" t="str">
            <v>EXG</v>
          </cell>
        </row>
        <row r="6959">
          <cell r="A6959" t="str">
            <v>SP100004</v>
          </cell>
          <cell r="B6959" t="str">
            <v>9100016409</v>
          </cell>
          <cell r="C6959" t="str">
            <v>10009100016406</v>
          </cell>
          <cell r="D6959">
            <v>0.06</v>
          </cell>
          <cell r="E6959">
            <v>0.1</v>
          </cell>
          <cell r="F6959">
            <v>0</v>
          </cell>
          <cell r="G6959">
            <v>0</v>
          </cell>
          <cell r="H6959">
            <v>0</v>
          </cell>
          <cell r="I6959">
            <v>0.06</v>
          </cell>
          <cell r="J6959">
            <v>0.1</v>
          </cell>
          <cell r="K6959">
            <v>0</v>
          </cell>
          <cell r="L6959">
            <v>0</v>
          </cell>
          <cell r="M6959">
            <v>0</v>
          </cell>
          <cell r="N6959">
            <v>1</v>
          </cell>
          <cell r="O6959" t="str">
            <v>US</v>
          </cell>
          <cell r="P6959" t="str">
            <v>RA</v>
          </cell>
          <cell r="Q6959" t="str">
            <v>SVC</v>
          </cell>
          <cell r="R6959">
            <v>0</v>
          </cell>
          <cell r="S6959">
            <v>10000</v>
          </cell>
          <cell r="T6959">
            <v>0.3</v>
          </cell>
          <cell r="U6959" t="str">
            <v>US$</v>
          </cell>
          <cell r="V6959" t="str">
            <v>EA</v>
          </cell>
          <cell r="W6959" t="str">
            <v>FLT</v>
          </cell>
          <cell r="X6959" t="str">
            <v>BRN</v>
          </cell>
          <cell r="Y6959" t="str">
            <v>FOT</v>
          </cell>
          <cell r="Z6959" t="str">
            <v>SVC</v>
          </cell>
        </row>
        <row r="6960">
          <cell r="A6960" t="str">
            <v>SP100013</v>
          </cell>
          <cell r="D6960">
            <v>1E-3</v>
          </cell>
          <cell r="E6960">
            <v>1E-3</v>
          </cell>
          <cell r="F6960">
            <v>0</v>
          </cell>
          <cell r="G6960">
            <v>0</v>
          </cell>
          <cell r="H6960">
            <v>0</v>
          </cell>
          <cell r="I6960">
            <v>1E-3</v>
          </cell>
          <cell r="J6960">
            <v>0.01</v>
          </cell>
          <cell r="K6960">
            <v>0</v>
          </cell>
          <cell r="L6960">
            <v>0</v>
          </cell>
          <cell r="M6960">
            <v>0</v>
          </cell>
          <cell r="N6960">
            <v>1</v>
          </cell>
          <cell r="O6960" t="str">
            <v>US</v>
          </cell>
          <cell r="P6960" t="str">
            <v>RA</v>
          </cell>
          <cell r="Q6960" t="str">
            <v>SVC</v>
          </cell>
          <cell r="R6960">
            <v>0</v>
          </cell>
          <cell r="S6960">
            <v>10000</v>
          </cell>
          <cell r="T6960">
            <v>1.21</v>
          </cell>
          <cell r="U6960" t="str">
            <v>US$</v>
          </cell>
          <cell r="V6960" t="str">
            <v>EA</v>
          </cell>
          <cell r="W6960" t="str">
            <v>FLT</v>
          </cell>
          <cell r="X6960" t="str">
            <v>BRN</v>
          </cell>
          <cell r="Y6960" t="str">
            <v>FOT</v>
          </cell>
          <cell r="Z6960" t="str">
            <v>SVC</v>
          </cell>
        </row>
        <row r="6961">
          <cell r="A6961" t="str">
            <v>SP100918</v>
          </cell>
          <cell r="B6961" t="str">
            <v>9100016430</v>
          </cell>
          <cell r="C6961" t="str">
            <v>10009100016437</v>
          </cell>
          <cell r="D6961">
            <v>3.0000000000000001E-3</v>
          </cell>
          <cell r="E6961">
            <v>2E-3</v>
          </cell>
          <cell r="F6961">
            <v>0</v>
          </cell>
          <cell r="G6961">
            <v>0</v>
          </cell>
          <cell r="H6961">
            <v>0</v>
          </cell>
          <cell r="I6961">
            <v>3.0000000000000001E-3</v>
          </cell>
          <cell r="J6961">
            <v>0.02</v>
          </cell>
          <cell r="K6961">
            <v>0</v>
          </cell>
          <cell r="L6961">
            <v>0</v>
          </cell>
          <cell r="M6961">
            <v>0</v>
          </cell>
          <cell r="N6961">
            <v>1</v>
          </cell>
          <cell r="O6961" t="str">
            <v>US</v>
          </cell>
          <cell r="P6961" t="str">
            <v>RA</v>
          </cell>
          <cell r="Q6961" t="str">
            <v>SVC</v>
          </cell>
          <cell r="R6961">
            <v>0</v>
          </cell>
          <cell r="S6961">
            <v>1000</v>
          </cell>
          <cell r="T6961">
            <v>0.16</v>
          </cell>
          <cell r="U6961" t="str">
            <v>US$</v>
          </cell>
          <cell r="V6961" t="str">
            <v>EA</v>
          </cell>
          <cell r="W6961" t="str">
            <v>FLT</v>
          </cell>
          <cell r="X6961" t="str">
            <v>BRN</v>
          </cell>
          <cell r="Y6961" t="str">
            <v>FOT</v>
          </cell>
          <cell r="Z6961" t="str">
            <v>SVC</v>
          </cell>
        </row>
        <row r="6962">
          <cell r="A6962" t="str">
            <v>SP101030</v>
          </cell>
          <cell r="D6962">
            <v>2E-3</v>
          </cell>
          <cell r="E6962">
            <v>1E-3</v>
          </cell>
          <cell r="F6962">
            <v>0</v>
          </cell>
          <cell r="G6962">
            <v>0</v>
          </cell>
          <cell r="H6962">
            <v>0</v>
          </cell>
          <cell r="I6962">
            <v>2E-3</v>
          </cell>
          <cell r="J6962">
            <v>1E-3</v>
          </cell>
          <cell r="K6962">
            <v>0</v>
          </cell>
          <cell r="L6962">
            <v>0</v>
          </cell>
          <cell r="M6962">
            <v>0</v>
          </cell>
          <cell r="N6962">
            <v>1</v>
          </cell>
          <cell r="O6962" t="str">
            <v>US</v>
          </cell>
          <cell r="P6962" t="str">
            <v>RA</v>
          </cell>
          <cell r="Q6962" t="str">
            <v>FRR</v>
          </cell>
          <cell r="R6962">
            <v>0</v>
          </cell>
          <cell r="S6962">
            <v>1000</v>
          </cell>
          <cell r="T6962">
            <v>1.95</v>
          </cell>
          <cell r="U6962" t="str">
            <v>US$</v>
          </cell>
          <cell r="V6962" t="str">
            <v>EA</v>
          </cell>
          <cell r="W6962" t="str">
            <v>FLT</v>
          </cell>
          <cell r="X6962" t="str">
            <v>BRN</v>
          </cell>
          <cell r="Y6962" t="str">
            <v>FOT</v>
          </cell>
          <cell r="Z6962" t="str">
            <v>FRR</v>
          </cell>
        </row>
        <row r="6963">
          <cell r="A6963" t="str">
            <v>SP101113</v>
          </cell>
          <cell r="D6963">
            <v>0.05</v>
          </cell>
          <cell r="E6963">
            <v>3.0000000000000001E-3</v>
          </cell>
          <cell r="F6963">
            <v>0</v>
          </cell>
          <cell r="G6963">
            <v>0</v>
          </cell>
          <cell r="H6963">
            <v>0</v>
          </cell>
          <cell r="I6963">
            <v>0.05</v>
          </cell>
          <cell r="J6963">
            <v>3.0000000000000001E-3</v>
          </cell>
          <cell r="K6963">
            <v>0</v>
          </cell>
          <cell r="L6963">
            <v>0</v>
          </cell>
          <cell r="M6963">
            <v>0</v>
          </cell>
          <cell r="N6963">
            <v>1</v>
          </cell>
          <cell r="O6963" t="str">
            <v>US</v>
          </cell>
          <cell r="Q6963" t="str">
            <v>SVC</v>
          </cell>
          <cell r="R6963">
            <v>0</v>
          </cell>
          <cell r="S6963">
            <v>1000</v>
          </cell>
          <cell r="T6963">
            <v>1.03</v>
          </cell>
          <cell r="U6963" t="str">
            <v>US$</v>
          </cell>
          <cell r="W6963" t="str">
            <v>FLT</v>
          </cell>
          <cell r="X6963" t="str">
            <v>BRN</v>
          </cell>
          <cell r="Y6963" t="str">
            <v>FOT</v>
          </cell>
          <cell r="Z6963" t="str">
            <v>SVC</v>
          </cell>
        </row>
        <row r="6964">
          <cell r="A6964" t="str">
            <v>SP101487</v>
          </cell>
          <cell r="D6964">
            <v>0.02</v>
          </cell>
          <cell r="E6964">
            <v>4.0000000000000001E-3</v>
          </cell>
          <cell r="F6964">
            <v>0</v>
          </cell>
          <cell r="G6964">
            <v>0</v>
          </cell>
          <cell r="H6964">
            <v>0</v>
          </cell>
          <cell r="I6964">
            <v>0.02</v>
          </cell>
          <cell r="J6964">
            <v>4.0000000000000001E-3</v>
          </cell>
          <cell r="K6964">
            <v>0</v>
          </cell>
          <cell r="L6964">
            <v>0</v>
          </cell>
          <cell r="M6964">
            <v>0</v>
          </cell>
          <cell r="N6964">
            <v>1</v>
          </cell>
          <cell r="O6964" t="str">
            <v>US</v>
          </cell>
          <cell r="Q6964" t="str">
            <v>SVC</v>
          </cell>
          <cell r="R6964">
            <v>0</v>
          </cell>
          <cell r="S6964">
            <v>10000</v>
          </cell>
          <cell r="T6964">
            <v>0.43</v>
          </cell>
          <cell r="U6964" t="str">
            <v>US$</v>
          </cell>
          <cell r="W6964" t="str">
            <v>FLT</v>
          </cell>
          <cell r="X6964" t="str">
            <v>BRN</v>
          </cell>
          <cell r="Y6964" t="str">
            <v>FOT</v>
          </cell>
          <cell r="Z6964" t="str">
            <v>SVC</v>
          </cell>
        </row>
        <row r="6965">
          <cell r="A6965" t="str">
            <v>SP101489</v>
          </cell>
          <cell r="B6965" t="str">
            <v>9100016461</v>
          </cell>
          <cell r="C6965" t="str">
            <v>10009100016468</v>
          </cell>
          <cell r="D6965">
            <v>0.05</v>
          </cell>
          <cell r="E6965">
            <v>3.0000000000000001E-3</v>
          </cell>
          <cell r="F6965">
            <v>0</v>
          </cell>
          <cell r="G6965">
            <v>0</v>
          </cell>
          <cell r="H6965">
            <v>0</v>
          </cell>
          <cell r="I6965">
            <v>0.05</v>
          </cell>
          <cell r="J6965">
            <v>3.0000000000000001E-3</v>
          </cell>
          <cell r="K6965">
            <v>0</v>
          </cell>
          <cell r="L6965">
            <v>0</v>
          </cell>
          <cell r="M6965">
            <v>0</v>
          </cell>
          <cell r="N6965">
            <v>1</v>
          </cell>
          <cell r="O6965" t="str">
            <v>US</v>
          </cell>
          <cell r="P6965" t="str">
            <v>RA</v>
          </cell>
          <cell r="Q6965" t="str">
            <v>SVC</v>
          </cell>
          <cell r="R6965">
            <v>0</v>
          </cell>
          <cell r="S6965">
            <v>10000</v>
          </cell>
          <cell r="T6965">
            <v>0.36</v>
          </cell>
          <cell r="U6965" t="str">
            <v>US$</v>
          </cell>
          <cell r="V6965" t="str">
            <v>EA</v>
          </cell>
          <cell r="W6965" t="str">
            <v>FLT</v>
          </cell>
          <cell r="X6965" t="str">
            <v>BRN</v>
          </cell>
          <cell r="Y6965" t="str">
            <v>FOT</v>
          </cell>
          <cell r="Z6965" t="str">
            <v>SVC</v>
          </cell>
        </row>
        <row r="6966">
          <cell r="A6966" t="str">
            <v>SP101965</v>
          </cell>
          <cell r="D6966">
            <v>1E-3</v>
          </cell>
          <cell r="E6966">
            <v>0</v>
          </cell>
          <cell r="F6966">
            <v>0</v>
          </cell>
          <cell r="G6966">
            <v>0</v>
          </cell>
          <cell r="H6966">
            <v>0</v>
          </cell>
          <cell r="I6966">
            <v>0.1</v>
          </cell>
          <cell r="J6966">
            <v>0</v>
          </cell>
          <cell r="K6966">
            <v>0</v>
          </cell>
          <cell r="L6966">
            <v>0</v>
          </cell>
          <cell r="M6966">
            <v>0</v>
          </cell>
          <cell r="N6966">
            <v>100</v>
          </cell>
          <cell r="O6966" t="str">
            <v>US</v>
          </cell>
          <cell r="Q6966" t="str">
            <v>SVC</v>
          </cell>
          <cell r="R6966">
            <v>10</v>
          </cell>
          <cell r="S6966">
            <v>10000</v>
          </cell>
          <cell r="T6966">
            <v>24.28</v>
          </cell>
          <cell r="U6966" t="str">
            <v>US$</v>
          </cell>
          <cell r="W6966" t="str">
            <v>FLT</v>
          </cell>
          <cell r="X6966" t="str">
            <v>BRN</v>
          </cell>
          <cell r="Y6966" t="str">
            <v>FOT</v>
          </cell>
          <cell r="Z6966" t="str">
            <v>SVC</v>
          </cell>
        </row>
        <row r="6967">
          <cell r="A6967" t="str">
            <v>SP102835</v>
          </cell>
          <cell r="D6967">
            <v>0.1</v>
          </cell>
          <cell r="E6967">
            <v>0.01</v>
          </cell>
          <cell r="F6967">
            <v>0</v>
          </cell>
          <cell r="G6967">
            <v>0</v>
          </cell>
          <cell r="H6967">
            <v>0</v>
          </cell>
          <cell r="I6967">
            <v>1</v>
          </cell>
          <cell r="J6967">
            <v>0.1</v>
          </cell>
          <cell r="K6967">
            <v>0</v>
          </cell>
          <cell r="L6967">
            <v>0</v>
          </cell>
          <cell r="M6967">
            <v>0</v>
          </cell>
          <cell r="N6967">
            <v>1</v>
          </cell>
          <cell r="O6967" t="str">
            <v>US</v>
          </cell>
          <cell r="P6967" t="str">
            <v>RA</v>
          </cell>
          <cell r="Q6967" t="str">
            <v>SVC</v>
          </cell>
          <cell r="R6967">
            <v>0</v>
          </cell>
          <cell r="S6967">
            <v>10000</v>
          </cell>
          <cell r="T6967">
            <v>0.14000000000000001</v>
          </cell>
          <cell r="U6967" t="str">
            <v>US$</v>
          </cell>
          <cell r="V6967" t="str">
            <v>EA</v>
          </cell>
          <cell r="W6967" t="str">
            <v>FLT</v>
          </cell>
          <cell r="X6967" t="str">
            <v>BRN</v>
          </cell>
          <cell r="Y6967" t="str">
            <v>FOT</v>
          </cell>
          <cell r="Z6967" t="str">
            <v>SVC</v>
          </cell>
        </row>
        <row r="6968">
          <cell r="A6968" t="str">
            <v>SP102899</v>
          </cell>
          <cell r="D6968">
            <v>0.1</v>
          </cell>
          <cell r="E6968">
            <v>0</v>
          </cell>
          <cell r="F6968">
            <v>0</v>
          </cell>
          <cell r="G6968">
            <v>0</v>
          </cell>
          <cell r="H6968">
            <v>0</v>
          </cell>
          <cell r="I6968">
            <v>0.1</v>
          </cell>
          <cell r="J6968">
            <v>0</v>
          </cell>
          <cell r="K6968">
            <v>0</v>
          </cell>
          <cell r="L6968">
            <v>0</v>
          </cell>
          <cell r="M6968">
            <v>0</v>
          </cell>
          <cell r="N6968">
            <v>1</v>
          </cell>
          <cell r="O6968" t="str">
            <v>US</v>
          </cell>
          <cell r="Q6968" t="str">
            <v>SVC</v>
          </cell>
          <cell r="R6968">
            <v>0</v>
          </cell>
          <cell r="S6968">
            <v>1000</v>
          </cell>
          <cell r="T6968">
            <v>1.39</v>
          </cell>
          <cell r="U6968" t="str">
            <v>US$</v>
          </cell>
          <cell r="W6968" t="str">
            <v>FLT</v>
          </cell>
          <cell r="X6968" t="str">
            <v>BRN</v>
          </cell>
          <cell r="Y6968" t="str">
            <v>FOT</v>
          </cell>
          <cell r="Z6968" t="str">
            <v>SVC</v>
          </cell>
        </row>
        <row r="6969">
          <cell r="A6969" t="str">
            <v>SP102901</v>
          </cell>
          <cell r="D6969">
            <v>0.05</v>
          </cell>
          <cell r="E6969">
            <v>3.0000000000000001E-3</v>
          </cell>
          <cell r="F6969">
            <v>0</v>
          </cell>
          <cell r="G6969">
            <v>0</v>
          </cell>
          <cell r="H6969">
            <v>0</v>
          </cell>
          <cell r="I6969">
            <v>0.05</v>
          </cell>
          <cell r="J6969">
            <v>3.0000000000000001E-3</v>
          </cell>
          <cell r="K6969">
            <v>0</v>
          </cell>
          <cell r="L6969">
            <v>0</v>
          </cell>
          <cell r="M6969">
            <v>0</v>
          </cell>
          <cell r="N6969">
            <v>1</v>
          </cell>
          <cell r="O6969" t="str">
            <v>US</v>
          </cell>
          <cell r="Q6969" t="str">
            <v>SVC</v>
          </cell>
          <cell r="R6969">
            <v>0</v>
          </cell>
          <cell r="S6969">
            <v>1000</v>
          </cell>
          <cell r="T6969">
            <v>1.26</v>
          </cell>
          <cell r="U6969" t="str">
            <v>US$</v>
          </cell>
          <cell r="W6969" t="str">
            <v>FLT</v>
          </cell>
          <cell r="X6969" t="str">
            <v>BRN</v>
          </cell>
          <cell r="Y6969" t="str">
            <v>FOT</v>
          </cell>
          <cell r="Z6969" t="str">
            <v>SVC</v>
          </cell>
        </row>
        <row r="6970">
          <cell r="A6970" t="str">
            <v>SP102902</v>
          </cell>
          <cell r="D6970">
            <v>0.01</v>
          </cell>
          <cell r="E6970">
            <v>1E-3</v>
          </cell>
          <cell r="F6970">
            <v>0</v>
          </cell>
          <cell r="G6970">
            <v>0</v>
          </cell>
          <cell r="H6970">
            <v>0</v>
          </cell>
          <cell r="I6970">
            <v>0.01</v>
          </cell>
          <cell r="J6970">
            <v>1E-3</v>
          </cell>
          <cell r="K6970">
            <v>0</v>
          </cell>
          <cell r="L6970">
            <v>0</v>
          </cell>
          <cell r="M6970">
            <v>0</v>
          </cell>
          <cell r="N6970">
            <v>1</v>
          </cell>
          <cell r="O6970" t="str">
            <v>US</v>
          </cell>
          <cell r="P6970" t="str">
            <v>RA</v>
          </cell>
          <cell r="Q6970" t="str">
            <v>SVC</v>
          </cell>
          <cell r="R6970">
            <v>0</v>
          </cell>
          <cell r="S6970">
            <v>1000</v>
          </cell>
          <cell r="T6970">
            <v>0.89</v>
          </cell>
          <cell r="U6970" t="str">
            <v>US$</v>
          </cell>
          <cell r="V6970" t="str">
            <v>EA</v>
          </cell>
          <cell r="W6970" t="str">
            <v>FLT</v>
          </cell>
          <cell r="X6970" t="str">
            <v>BRN</v>
          </cell>
          <cell r="Y6970" t="str">
            <v>FOT</v>
          </cell>
          <cell r="Z6970" t="str">
            <v>SVC</v>
          </cell>
        </row>
        <row r="6971">
          <cell r="A6971" t="str">
            <v>SP102904</v>
          </cell>
          <cell r="B6971" t="str">
            <v>9100016492</v>
          </cell>
          <cell r="C6971" t="str">
            <v>10009100016499</v>
          </cell>
          <cell r="D6971">
            <v>1.4E-2</v>
          </cell>
          <cell r="E6971">
            <v>3.0000000000000001E-3</v>
          </cell>
          <cell r="F6971">
            <v>0</v>
          </cell>
          <cell r="G6971">
            <v>0</v>
          </cell>
          <cell r="H6971">
            <v>0</v>
          </cell>
          <cell r="I6971">
            <v>1.4E-2</v>
          </cell>
          <cell r="J6971">
            <v>3.0000000000000001E-3</v>
          </cell>
          <cell r="K6971">
            <v>0</v>
          </cell>
          <cell r="L6971">
            <v>0</v>
          </cell>
          <cell r="M6971">
            <v>0</v>
          </cell>
          <cell r="N6971">
            <v>1</v>
          </cell>
          <cell r="O6971" t="str">
            <v>US</v>
          </cell>
          <cell r="P6971" t="str">
            <v>RA</v>
          </cell>
          <cell r="Q6971" t="str">
            <v>SVC</v>
          </cell>
          <cell r="R6971">
            <v>0</v>
          </cell>
          <cell r="S6971">
            <v>1000</v>
          </cell>
          <cell r="T6971">
            <v>0.59</v>
          </cell>
          <cell r="U6971" t="str">
            <v>US$</v>
          </cell>
          <cell r="V6971" t="str">
            <v>EA</v>
          </cell>
          <cell r="W6971" t="str">
            <v>FLT</v>
          </cell>
          <cell r="X6971" t="str">
            <v>BRN</v>
          </cell>
          <cell r="Y6971" t="str">
            <v>FOT</v>
          </cell>
          <cell r="Z6971" t="str">
            <v>SVC</v>
          </cell>
        </row>
        <row r="6972">
          <cell r="A6972" t="str">
            <v>SP102905</v>
          </cell>
          <cell r="D6972">
            <v>1.6E-2</v>
          </cell>
          <cell r="E6972">
            <v>1E-3</v>
          </cell>
          <cell r="F6972">
            <v>0</v>
          </cell>
          <cell r="G6972">
            <v>0</v>
          </cell>
          <cell r="H6972">
            <v>0</v>
          </cell>
          <cell r="I6972">
            <v>1.6E-2</v>
          </cell>
          <cell r="J6972">
            <v>0.1</v>
          </cell>
          <cell r="K6972">
            <v>0</v>
          </cell>
          <cell r="L6972">
            <v>0</v>
          </cell>
          <cell r="M6972">
            <v>0</v>
          </cell>
          <cell r="N6972">
            <v>1</v>
          </cell>
          <cell r="O6972" t="str">
            <v>US</v>
          </cell>
          <cell r="P6972" t="str">
            <v>RA</v>
          </cell>
          <cell r="Q6972" t="str">
            <v>SVC</v>
          </cell>
          <cell r="R6972">
            <v>0</v>
          </cell>
          <cell r="S6972">
            <v>100</v>
          </cell>
          <cell r="T6972">
            <v>0.23</v>
          </cell>
          <cell r="U6972" t="str">
            <v>US$</v>
          </cell>
          <cell r="V6972" t="str">
            <v>EA</v>
          </cell>
          <cell r="W6972" t="str">
            <v>FLT</v>
          </cell>
          <cell r="X6972" t="str">
            <v>BRN</v>
          </cell>
          <cell r="Y6972" t="str">
            <v>FOT</v>
          </cell>
          <cell r="Z6972" t="str">
            <v>SVC</v>
          </cell>
        </row>
        <row r="6973">
          <cell r="A6973" t="str">
            <v>SP102940</v>
          </cell>
          <cell r="D6973">
            <v>0.02</v>
          </cell>
          <cell r="E6973">
            <v>4.1000000000000002E-2</v>
          </cell>
          <cell r="F6973">
            <v>0</v>
          </cell>
          <cell r="G6973">
            <v>0</v>
          </cell>
          <cell r="H6973">
            <v>0</v>
          </cell>
          <cell r="I6973">
            <v>0.02</v>
          </cell>
          <cell r="J6973">
            <v>4.1000000000000002E-2</v>
          </cell>
          <cell r="K6973">
            <v>0</v>
          </cell>
          <cell r="L6973">
            <v>0</v>
          </cell>
          <cell r="M6973">
            <v>0</v>
          </cell>
          <cell r="N6973">
            <v>1</v>
          </cell>
          <cell r="O6973" t="str">
            <v>US</v>
          </cell>
          <cell r="P6973" t="str">
            <v>RA</v>
          </cell>
          <cell r="Q6973" t="str">
            <v>SVC</v>
          </cell>
          <cell r="R6973">
            <v>0</v>
          </cell>
          <cell r="S6973">
            <v>1000</v>
          </cell>
          <cell r="T6973">
            <v>0.45</v>
          </cell>
          <cell r="U6973" t="str">
            <v>US$</v>
          </cell>
          <cell r="V6973" t="str">
            <v>EA</v>
          </cell>
          <cell r="W6973" t="str">
            <v>FLT</v>
          </cell>
          <cell r="X6973" t="str">
            <v>BRN</v>
          </cell>
          <cell r="Y6973" t="str">
            <v>FOT</v>
          </cell>
          <cell r="Z6973" t="str">
            <v>SVC</v>
          </cell>
        </row>
        <row r="6974">
          <cell r="A6974" t="str">
            <v>SP103639</v>
          </cell>
          <cell r="D6974">
            <v>2.1999999999999999E-2</v>
          </cell>
          <cell r="E6974">
            <v>7.0000000000000001E-3</v>
          </cell>
          <cell r="F6974">
            <v>0</v>
          </cell>
          <cell r="G6974">
            <v>0</v>
          </cell>
          <cell r="H6974">
            <v>0</v>
          </cell>
          <cell r="I6974">
            <v>2.1999999999999999E-2</v>
          </cell>
          <cell r="J6974">
            <v>0.21</v>
          </cell>
          <cell r="K6974">
            <v>0</v>
          </cell>
          <cell r="L6974">
            <v>0</v>
          </cell>
          <cell r="M6974">
            <v>0</v>
          </cell>
          <cell r="N6974">
            <v>1</v>
          </cell>
          <cell r="O6974" t="str">
            <v>US</v>
          </cell>
          <cell r="P6974" t="str">
            <v>RA</v>
          </cell>
          <cell r="Q6974" t="str">
            <v>SVC</v>
          </cell>
          <cell r="R6974">
            <v>0</v>
          </cell>
          <cell r="S6974">
            <v>10000</v>
          </cell>
          <cell r="T6974">
            <v>0.2</v>
          </cell>
          <cell r="U6974" t="str">
            <v>US$</v>
          </cell>
          <cell r="V6974" t="str">
            <v>EA</v>
          </cell>
          <cell r="W6974" t="str">
            <v>FLT</v>
          </cell>
          <cell r="X6974" t="str">
            <v>BRN</v>
          </cell>
          <cell r="Y6974" t="str">
            <v>FOT</v>
          </cell>
          <cell r="Z6974" t="str">
            <v>SVC</v>
          </cell>
        </row>
        <row r="6975">
          <cell r="A6975" t="str">
            <v>SP103640</v>
          </cell>
          <cell r="D6975">
            <v>2.1999999999999999E-2</v>
          </cell>
          <cell r="E6975">
            <v>7.0000000000000001E-3</v>
          </cell>
          <cell r="F6975">
            <v>0</v>
          </cell>
          <cell r="G6975">
            <v>0</v>
          </cell>
          <cell r="H6975">
            <v>0</v>
          </cell>
          <cell r="I6975">
            <v>2.1999999999999999E-2</v>
          </cell>
          <cell r="J6975">
            <v>0.21</v>
          </cell>
          <cell r="K6975">
            <v>0</v>
          </cell>
          <cell r="L6975">
            <v>0</v>
          </cell>
          <cell r="M6975">
            <v>0</v>
          </cell>
          <cell r="N6975">
            <v>1</v>
          </cell>
          <cell r="O6975" t="str">
            <v>US</v>
          </cell>
          <cell r="P6975" t="str">
            <v>RA</v>
          </cell>
          <cell r="Q6975" t="str">
            <v>SVC</v>
          </cell>
          <cell r="R6975">
            <v>0</v>
          </cell>
          <cell r="S6975">
            <v>10000</v>
          </cell>
          <cell r="T6975">
            <v>1.21</v>
          </cell>
          <cell r="U6975" t="str">
            <v>US$</v>
          </cell>
          <cell r="V6975" t="str">
            <v>EA</v>
          </cell>
          <cell r="W6975" t="str">
            <v>FLT</v>
          </cell>
          <cell r="X6975" t="str">
            <v>BRN</v>
          </cell>
          <cell r="Y6975" t="str">
            <v>FOT</v>
          </cell>
          <cell r="Z6975" t="str">
            <v>SVC</v>
          </cell>
        </row>
        <row r="6976">
          <cell r="A6976" t="str">
            <v>SP104071</v>
          </cell>
          <cell r="D6976">
            <v>0.1</v>
          </cell>
          <cell r="E6976">
            <v>2E-3</v>
          </cell>
          <cell r="F6976">
            <v>0</v>
          </cell>
          <cell r="G6976">
            <v>0</v>
          </cell>
          <cell r="H6976">
            <v>0</v>
          </cell>
          <cell r="I6976">
            <v>20</v>
          </cell>
          <cell r="J6976">
            <v>2E-3</v>
          </cell>
          <cell r="K6976">
            <v>8.375</v>
          </cell>
          <cell r="L6976">
            <v>6.375</v>
          </cell>
          <cell r="M6976">
            <v>4.75</v>
          </cell>
          <cell r="N6976">
            <v>200</v>
          </cell>
          <cell r="O6976" t="str">
            <v>US</v>
          </cell>
          <cell r="P6976" t="str">
            <v>RA</v>
          </cell>
          <cell r="Q6976" t="str">
            <v>FRR</v>
          </cell>
          <cell r="R6976">
            <v>0</v>
          </cell>
          <cell r="S6976">
            <v>42000</v>
          </cell>
          <cell r="T6976">
            <v>3.47</v>
          </cell>
          <cell r="U6976" t="str">
            <v>US$</v>
          </cell>
          <cell r="V6976" t="str">
            <v>EA</v>
          </cell>
          <cell r="W6976" t="str">
            <v>FLT</v>
          </cell>
          <cell r="X6976" t="str">
            <v>BRN</v>
          </cell>
          <cell r="Y6976" t="str">
            <v>FOT</v>
          </cell>
          <cell r="Z6976" t="str">
            <v>FRR</v>
          </cell>
        </row>
        <row r="6977">
          <cell r="A6977" t="str">
            <v>SP104105</v>
          </cell>
          <cell r="B6977" t="str">
            <v>9100016522</v>
          </cell>
          <cell r="C6977" t="str">
            <v>10009100016529</v>
          </cell>
          <cell r="D6977">
            <v>0.1</v>
          </cell>
          <cell r="E6977">
            <v>1E-3</v>
          </cell>
          <cell r="F6977">
            <v>0</v>
          </cell>
          <cell r="G6977">
            <v>0</v>
          </cell>
          <cell r="H6977">
            <v>0</v>
          </cell>
          <cell r="I6977">
            <v>75</v>
          </cell>
          <cell r="J6977">
            <v>0.75</v>
          </cell>
          <cell r="K6977">
            <v>0</v>
          </cell>
          <cell r="L6977">
            <v>0</v>
          </cell>
          <cell r="M6977">
            <v>0</v>
          </cell>
          <cell r="N6977">
            <v>1</v>
          </cell>
          <cell r="O6977" t="str">
            <v>US</v>
          </cell>
          <cell r="P6977" t="str">
            <v>RA</v>
          </cell>
          <cell r="Q6977" t="str">
            <v>SVC</v>
          </cell>
          <cell r="R6977">
            <v>0</v>
          </cell>
          <cell r="S6977">
            <v>1500</v>
          </cell>
          <cell r="T6977">
            <v>0.48</v>
          </cell>
          <cell r="U6977" t="str">
            <v>US$</v>
          </cell>
          <cell r="V6977" t="str">
            <v>EA</v>
          </cell>
          <cell r="W6977" t="str">
            <v>FLT</v>
          </cell>
          <cell r="X6977" t="str">
            <v>BRN</v>
          </cell>
          <cell r="Y6977" t="str">
            <v>FOT</v>
          </cell>
          <cell r="Z6977" t="str">
            <v>SVC</v>
          </cell>
        </row>
        <row r="6978">
          <cell r="A6978" t="str">
            <v>SP104218</v>
          </cell>
          <cell r="B6978" t="str">
            <v>9100016416</v>
          </cell>
          <cell r="C6978" t="str">
            <v>10009100016413</v>
          </cell>
          <cell r="D6978">
            <v>8.9999999999999993E-3</v>
          </cell>
          <cell r="E6978">
            <v>1E-3</v>
          </cell>
          <cell r="F6978">
            <v>0</v>
          </cell>
          <cell r="G6978">
            <v>0</v>
          </cell>
          <cell r="H6978">
            <v>0</v>
          </cell>
          <cell r="I6978">
            <v>8.9999999999999993E-3</v>
          </cell>
          <cell r="J6978">
            <v>1E-3</v>
          </cell>
          <cell r="K6978">
            <v>0</v>
          </cell>
          <cell r="L6978">
            <v>0</v>
          </cell>
          <cell r="M6978">
            <v>0</v>
          </cell>
          <cell r="N6978">
            <v>1</v>
          </cell>
          <cell r="O6978" t="str">
            <v>US</v>
          </cell>
          <cell r="Q6978" t="str">
            <v>SVC</v>
          </cell>
          <cell r="R6978">
            <v>0</v>
          </cell>
          <cell r="S6978">
            <v>1000</v>
          </cell>
          <cell r="T6978">
            <v>0.16</v>
          </cell>
          <cell r="U6978" t="str">
            <v>US$</v>
          </cell>
          <cell r="W6978" t="str">
            <v>FLT</v>
          </cell>
          <cell r="X6978" t="str">
            <v>BRN</v>
          </cell>
          <cell r="Y6978" t="str">
            <v>FOT</v>
          </cell>
          <cell r="Z6978" t="str">
            <v>SVC</v>
          </cell>
        </row>
        <row r="6979">
          <cell r="A6979" t="str">
            <v>SP104228</v>
          </cell>
          <cell r="B6979" t="str">
            <v>9100016447</v>
          </cell>
          <cell r="C6979" t="str">
            <v>10009100016444</v>
          </cell>
          <cell r="D6979">
            <v>0.111</v>
          </cell>
          <cell r="E6979">
            <v>8.9999999999999993E-3</v>
          </cell>
          <cell r="F6979">
            <v>0</v>
          </cell>
          <cell r="G6979">
            <v>0</v>
          </cell>
          <cell r="H6979">
            <v>0</v>
          </cell>
          <cell r="I6979">
            <v>0.111</v>
          </cell>
          <cell r="J6979">
            <v>0</v>
          </cell>
          <cell r="K6979">
            <v>0</v>
          </cell>
          <cell r="L6979">
            <v>0</v>
          </cell>
          <cell r="M6979">
            <v>0</v>
          </cell>
          <cell r="N6979">
            <v>1</v>
          </cell>
          <cell r="O6979" t="str">
            <v>US</v>
          </cell>
          <cell r="P6979" t="str">
            <v>RA</v>
          </cell>
          <cell r="Q6979" t="str">
            <v>SVC</v>
          </cell>
          <cell r="R6979">
            <v>0</v>
          </cell>
          <cell r="S6979">
            <v>1000</v>
          </cell>
          <cell r="T6979">
            <v>1.98</v>
          </cell>
          <cell r="U6979" t="str">
            <v>US$</v>
          </cell>
          <cell r="V6979" t="str">
            <v>EA</v>
          </cell>
          <cell r="W6979" t="str">
            <v>FLT</v>
          </cell>
          <cell r="X6979" t="str">
            <v>BRN</v>
          </cell>
          <cell r="Y6979" t="str">
            <v>FOT</v>
          </cell>
          <cell r="Z6979" t="str">
            <v>SVC</v>
          </cell>
        </row>
        <row r="6980">
          <cell r="A6980" t="str">
            <v>SP104302</v>
          </cell>
          <cell r="B6980" t="str">
            <v>9100050557</v>
          </cell>
          <cell r="C6980" t="str">
            <v>10009100050554</v>
          </cell>
          <cell r="D6980">
            <v>6.0000000000000001E-3</v>
          </cell>
          <cell r="E6980">
            <v>0</v>
          </cell>
          <cell r="F6980">
            <v>0</v>
          </cell>
          <cell r="G6980">
            <v>0</v>
          </cell>
          <cell r="H6980">
            <v>0</v>
          </cell>
          <cell r="I6980">
            <v>6.0000000000000001E-3</v>
          </cell>
          <cell r="J6980">
            <v>0</v>
          </cell>
          <cell r="K6980">
            <v>0</v>
          </cell>
          <cell r="L6980">
            <v>0</v>
          </cell>
          <cell r="M6980">
            <v>0</v>
          </cell>
          <cell r="N6980">
            <v>1</v>
          </cell>
          <cell r="O6980" t="str">
            <v>US</v>
          </cell>
          <cell r="P6980" t="str">
            <v>RA</v>
          </cell>
          <cell r="Q6980" t="str">
            <v>SVC</v>
          </cell>
          <cell r="R6980">
            <v>0</v>
          </cell>
          <cell r="S6980">
            <v>0</v>
          </cell>
          <cell r="T6980">
            <v>2.0699999999999998</v>
          </cell>
          <cell r="U6980" t="str">
            <v>US$</v>
          </cell>
          <cell r="V6980" t="str">
            <v>EA</v>
          </cell>
          <cell r="W6980" t="str">
            <v>FLT</v>
          </cell>
          <cell r="X6980" t="str">
            <v>BRN</v>
          </cell>
          <cell r="Y6980" t="str">
            <v>FOT</v>
          </cell>
          <cell r="Z6980" t="str">
            <v>SVC</v>
          </cell>
        </row>
        <row r="6981">
          <cell r="A6981" t="str">
            <v>SP104835</v>
          </cell>
          <cell r="B6981" t="str">
            <v>9100016478</v>
          </cell>
          <cell r="C6981" t="str">
            <v>10009100016475</v>
          </cell>
          <cell r="D6981">
            <v>0.111</v>
          </cell>
          <cell r="E6981">
            <v>0.111</v>
          </cell>
          <cell r="F6981">
            <v>0</v>
          </cell>
          <cell r="G6981">
            <v>0</v>
          </cell>
          <cell r="H6981">
            <v>0</v>
          </cell>
          <cell r="I6981">
            <v>0.111</v>
          </cell>
          <cell r="J6981">
            <v>0.111</v>
          </cell>
          <cell r="K6981">
            <v>0</v>
          </cell>
          <cell r="L6981">
            <v>0</v>
          </cell>
          <cell r="M6981">
            <v>0</v>
          </cell>
          <cell r="N6981">
            <v>1</v>
          </cell>
          <cell r="O6981" t="str">
            <v>US</v>
          </cell>
          <cell r="Q6981" t="str">
            <v>SVC</v>
          </cell>
          <cell r="R6981">
            <v>0</v>
          </cell>
          <cell r="S6981">
            <v>10000</v>
          </cell>
          <cell r="T6981">
            <v>3.46</v>
          </cell>
          <cell r="U6981" t="str">
            <v>US$</v>
          </cell>
          <cell r="W6981" t="str">
            <v>FLT</v>
          </cell>
          <cell r="X6981" t="str">
            <v>BRN</v>
          </cell>
          <cell r="Y6981" t="str">
            <v>FOT</v>
          </cell>
          <cell r="Z6981" t="str">
            <v>SVC</v>
          </cell>
        </row>
        <row r="6982">
          <cell r="A6982" t="str">
            <v>SP104929</v>
          </cell>
          <cell r="B6982" t="str">
            <v>9100016508</v>
          </cell>
          <cell r="C6982" t="str">
            <v>10009100016505</v>
          </cell>
          <cell r="D6982">
            <v>1.2E-2</v>
          </cell>
          <cell r="E6982">
            <v>0</v>
          </cell>
          <cell r="F6982">
            <v>0</v>
          </cell>
          <cell r="G6982">
            <v>0</v>
          </cell>
          <cell r="H6982">
            <v>0</v>
          </cell>
          <cell r="I6982">
            <v>1.2E-2</v>
          </cell>
          <cell r="J6982">
            <v>0</v>
          </cell>
          <cell r="K6982">
            <v>0</v>
          </cell>
          <cell r="L6982">
            <v>0</v>
          </cell>
          <cell r="M6982">
            <v>0</v>
          </cell>
          <cell r="N6982">
            <v>1</v>
          </cell>
          <cell r="O6982" t="str">
            <v>US</v>
          </cell>
          <cell r="P6982" t="str">
            <v>RA</v>
          </cell>
          <cell r="Q6982" t="str">
            <v>SVC</v>
          </cell>
          <cell r="R6982">
            <v>0</v>
          </cell>
          <cell r="S6982">
            <v>10000</v>
          </cell>
          <cell r="T6982">
            <v>0.54</v>
          </cell>
          <cell r="U6982" t="str">
            <v>US$</v>
          </cell>
          <cell r="V6982" t="str">
            <v>EA</v>
          </cell>
          <cell r="W6982" t="str">
            <v>FLT</v>
          </cell>
          <cell r="X6982" t="str">
            <v>BRN</v>
          </cell>
          <cell r="Y6982" t="str">
            <v>FOT</v>
          </cell>
          <cell r="Z6982" t="str">
            <v>SVC</v>
          </cell>
        </row>
        <row r="6983">
          <cell r="A6983" t="str">
            <v>SP110565</v>
          </cell>
          <cell r="D6983">
            <v>0.111</v>
          </cell>
          <cell r="E6983">
            <v>0</v>
          </cell>
          <cell r="F6983">
            <v>0</v>
          </cell>
          <cell r="G6983">
            <v>0</v>
          </cell>
          <cell r="H6983">
            <v>0</v>
          </cell>
          <cell r="I6983">
            <v>0.111</v>
          </cell>
          <cell r="J6983">
            <v>0</v>
          </cell>
          <cell r="K6983">
            <v>0</v>
          </cell>
          <cell r="L6983">
            <v>0</v>
          </cell>
          <cell r="M6983">
            <v>0</v>
          </cell>
          <cell r="N6983">
            <v>1</v>
          </cell>
          <cell r="O6983" t="str">
            <v>US</v>
          </cell>
          <cell r="P6983" t="str">
            <v>RA</v>
          </cell>
          <cell r="Q6983" t="str">
            <v>SVC</v>
          </cell>
          <cell r="R6983">
            <v>0</v>
          </cell>
          <cell r="S6983">
            <v>5000</v>
          </cell>
          <cell r="T6983">
            <v>0.59</v>
          </cell>
          <cell r="U6983" t="str">
            <v>US$</v>
          </cell>
          <cell r="V6983" t="str">
            <v>EA</v>
          </cell>
          <cell r="W6983" t="str">
            <v>FLT</v>
          </cell>
          <cell r="X6983" t="str">
            <v>BRN</v>
          </cell>
          <cell r="Y6983" t="str">
            <v>FOT</v>
          </cell>
          <cell r="Z6983" t="str">
            <v>SVC</v>
          </cell>
        </row>
        <row r="6984">
          <cell r="A6984" t="str">
            <v>SP110566</v>
          </cell>
          <cell r="D6984">
            <v>0.65</v>
          </cell>
          <cell r="E6984">
            <v>0.28699999999999998</v>
          </cell>
          <cell r="F6984">
            <v>0</v>
          </cell>
          <cell r="G6984">
            <v>0</v>
          </cell>
          <cell r="H6984">
            <v>0</v>
          </cell>
          <cell r="I6984">
            <v>0.65</v>
          </cell>
          <cell r="J6984">
            <v>0.28699999999999998</v>
          </cell>
          <cell r="K6984">
            <v>0</v>
          </cell>
          <cell r="L6984">
            <v>0</v>
          </cell>
          <cell r="M6984">
            <v>0</v>
          </cell>
          <cell r="N6984">
            <v>1</v>
          </cell>
          <cell r="O6984" t="str">
            <v>US</v>
          </cell>
          <cell r="P6984" t="str">
            <v>RA</v>
          </cell>
          <cell r="Q6984" t="str">
            <v>SVC</v>
          </cell>
          <cell r="R6984">
            <v>0</v>
          </cell>
          <cell r="S6984">
            <v>100</v>
          </cell>
          <cell r="T6984">
            <v>0.51</v>
          </cell>
          <cell r="U6984" t="str">
            <v>US$</v>
          </cell>
          <cell r="V6984" t="str">
            <v>EA</v>
          </cell>
          <cell r="W6984" t="str">
            <v>FLT</v>
          </cell>
          <cell r="X6984" t="str">
            <v>BRN</v>
          </cell>
          <cell r="Y6984" t="str">
            <v>FOT</v>
          </cell>
          <cell r="Z6984" t="str">
            <v>SVC</v>
          </cell>
        </row>
        <row r="6985">
          <cell r="A6985" t="str">
            <v>SP112589</v>
          </cell>
          <cell r="D6985">
            <v>0.44</v>
          </cell>
          <cell r="E6985">
            <v>0.09</v>
          </cell>
          <cell r="F6985">
            <v>0</v>
          </cell>
          <cell r="G6985">
            <v>0</v>
          </cell>
          <cell r="H6985">
            <v>0</v>
          </cell>
          <cell r="I6985">
            <v>0.44</v>
          </cell>
          <cell r="J6985">
            <v>0.09</v>
          </cell>
          <cell r="K6985">
            <v>0</v>
          </cell>
          <cell r="L6985">
            <v>0</v>
          </cell>
          <cell r="M6985">
            <v>0</v>
          </cell>
          <cell r="N6985">
            <v>1</v>
          </cell>
          <cell r="O6985" t="str">
            <v>US</v>
          </cell>
          <cell r="Q6985" t="str">
            <v>SVC</v>
          </cell>
          <cell r="R6985">
            <v>0</v>
          </cell>
          <cell r="S6985">
            <v>7000</v>
          </cell>
          <cell r="T6985">
            <v>3.47</v>
          </cell>
          <cell r="U6985" t="str">
            <v>US$</v>
          </cell>
          <cell r="W6985" t="str">
            <v>FLT</v>
          </cell>
          <cell r="X6985" t="str">
            <v>BRN</v>
          </cell>
          <cell r="Y6985" t="str">
            <v>FOT</v>
          </cell>
          <cell r="Z6985" t="str">
            <v>SVC</v>
          </cell>
        </row>
        <row r="6986">
          <cell r="A6986" t="str">
            <v>SP112904</v>
          </cell>
          <cell r="D6986">
            <v>8.0000000000000002E-3</v>
          </cell>
          <cell r="E6986">
            <v>7.0000000000000001E-3</v>
          </cell>
          <cell r="F6986">
            <v>0</v>
          </cell>
          <cell r="G6986">
            <v>0</v>
          </cell>
          <cell r="H6986">
            <v>0</v>
          </cell>
          <cell r="I6986">
            <v>8.0000000000000002E-3</v>
          </cell>
          <cell r="J6986">
            <v>0.21</v>
          </cell>
          <cell r="K6986">
            <v>0</v>
          </cell>
          <cell r="L6986">
            <v>0</v>
          </cell>
          <cell r="M6986">
            <v>0</v>
          </cell>
          <cell r="N6986">
            <v>1</v>
          </cell>
          <cell r="O6986" t="str">
            <v>US</v>
          </cell>
          <cell r="P6986" t="str">
            <v>RA</v>
          </cell>
          <cell r="Q6986" t="str">
            <v>SVC</v>
          </cell>
          <cell r="R6986">
            <v>0</v>
          </cell>
          <cell r="S6986">
            <v>10000</v>
          </cell>
          <cell r="T6986">
            <v>0.21</v>
          </cell>
          <cell r="U6986" t="str">
            <v>US$</v>
          </cell>
          <cell r="V6986" t="str">
            <v>EA</v>
          </cell>
          <cell r="W6986" t="str">
            <v>FLT</v>
          </cell>
          <cell r="X6986" t="str">
            <v>BRN</v>
          </cell>
          <cell r="Y6986" t="str">
            <v>FOT</v>
          </cell>
          <cell r="Z6986" t="str">
            <v>SVC</v>
          </cell>
        </row>
        <row r="6987">
          <cell r="A6987" t="str">
            <v>SP112954</v>
          </cell>
          <cell r="D6987">
            <v>2.5000000000000001E-2</v>
          </cell>
          <cell r="E6987">
            <v>7.0000000000000001E-3</v>
          </cell>
          <cell r="F6987">
            <v>0</v>
          </cell>
          <cell r="G6987">
            <v>0</v>
          </cell>
          <cell r="H6987">
            <v>0</v>
          </cell>
          <cell r="I6987">
            <v>2.5000000000000001E-2</v>
          </cell>
          <cell r="J6987">
            <v>0.21</v>
          </cell>
          <cell r="K6987">
            <v>0</v>
          </cell>
          <cell r="L6987">
            <v>0</v>
          </cell>
          <cell r="M6987">
            <v>0</v>
          </cell>
          <cell r="N6987">
            <v>1</v>
          </cell>
          <cell r="O6987" t="str">
            <v>US</v>
          </cell>
          <cell r="P6987" t="str">
            <v>RA</v>
          </cell>
          <cell r="Q6987" t="str">
            <v>SVC</v>
          </cell>
          <cell r="R6987">
            <v>0</v>
          </cell>
          <cell r="S6987">
            <v>10000</v>
          </cell>
          <cell r="T6987">
            <v>1.91</v>
          </cell>
          <cell r="U6987" t="str">
            <v>US$</v>
          </cell>
          <cell r="V6987" t="str">
            <v>EA</v>
          </cell>
          <cell r="W6987" t="str">
            <v>FLT</v>
          </cell>
          <cell r="X6987" t="str">
            <v>BRN</v>
          </cell>
          <cell r="Y6987" t="str">
            <v>FOT</v>
          </cell>
          <cell r="Z6987" t="str">
            <v>SVC</v>
          </cell>
        </row>
        <row r="6988">
          <cell r="A6988" t="str">
            <v>SP113740</v>
          </cell>
          <cell r="D6988">
            <v>0.05</v>
          </cell>
          <cell r="E6988">
            <v>4.0000000000000001E-3</v>
          </cell>
          <cell r="F6988">
            <v>0</v>
          </cell>
          <cell r="G6988">
            <v>0</v>
          </cell>
          <cell r="H6988">
            <v>0</v>
          </cell>
          <cell r="I6988">
            <v>0.05</v>
          </cell>
          <cell r="J6988">
            <v>4.0000000000000001E-3</v>
          </cell>
          <cell r="K6988">
            <v>0</v>
          </cell>
          <cell r="L6988">
            <v>0</v>
          </cell>
          <cell r="M6988">
            <v>0</v>
          </cell>
          <cell r="N6988">
            <v>1</v>
          </cell>
          <cell r="O6988" t="str">
            <v>US</v>
          </cell>
          <cell r="P6988" t="str">
            <v>RA</v>
          </cell>
          <cell r="Q6988" t="str">
            <v>SVC</v>
          </cell>
          <cell r="R6988">
            <v>0</v>
          </cell>
          <cell r="S6988">
            <v>10000</v>
          </cell>
          <cell r="T6988">
            <v>2.0099999999999998</v>
          </cell>
          <cell r="U6988" t="str">
            <v>US$</v>
          </cell>
          <cell r="V6988" t="str">
            <v>EA</v>
          </cell>
          <cell r="W6988" t="str">
            <v>FLT</v>
          </cell>
          <cell r="X6988" t="str">
            <v>BRN</v>
          </cell>
          <cell r="Y6988" t="str">
            <v>FOT</v>
          </cell>
          <cell r="Z6988" t="str">
            <v>SVC</v>
          </cell>
        </row>
        <row r="6989">
          <cell r="A6989" t="str">
            <v>SP115665</v>
          </cell>
          <cell r="D6989">
            <v>8.9999999999999993E-3</v>
          </cell>
          <cell r="E6989">
            <v>1E-3</v>
          </cell>
          <cell r="F6989">
            <v>0</v>
          </cell>
          <cell r="G6989">
            <v>0</v>
          </cell>
          <cell r="H6989">
            <v>0</v>
          </cell>
          <cell r="I6989">
            <v>8.9999999999999993E-3</v>
          </cell>
          <cell r="J6989">
            <v>0.15</v>
          </cell>
          <cell r="K6989">
            <v>0</v>
          </cell>
          <cell r="L6989">
            <v>0</v>
          </cell>
          <cell r="M6989">
            <v>0</v>
          </cell>
          <cell r="N6989">
            <v>1</v>
          </cell>
          <cell r="O6989" t="str">
            <v>US</v>
          </cell>
          <cell r="P6989" t="str">
            <v>RA</v>
          </cell>
          <cell r="Q6989" t="str">
            <v>SVC</v>
          </cell>
          <cell r="R6989">
            <v>0</v>
          </cell>
          <cell r="S6989">
            <v>3000</v>
          </cell>
          <cell r="T6989">
            <v>0.59</v>
          </cell>
          <cell r="U6989" t="str">
            <v>US$</v>
          </cell>
          <cell r="V6989" t="str">
            <v>EA</v>
          </cell>
          <cell r="W6989" t="str">
            <v>FLT</v>
          </cell>
          <cell r="X6989" t="str">
            <v>BRN</v>
          </cell>
          <cell r="Y6989" t="str">
            <v>FOT</v>
          </cell>
          <cell r="Z6989" t="str">
            <v>SVC</v>
          </cell>
        </row>
        <row r="6990">
          <cell r="A6990" t="str">
            <v>SP115979</v>
          </cell>
          <cell r="D6990">
            <v>8.8999999999999996E-2</v>
          </cell>
          <cell r="E6990">
            <v>4.0000000000000001E-3</v>
          </cell>
          <cell r="F6990">
            <v>0</v>
          </cell>
          <cell r="G6990">
            <v>0</v>
          </cell>
          <cell r="H6990">
            <v>0</v>
          </cell>
          <cell r="I6990">
            <v>8.8999999999999996E-2</v>
          </cell>
          <cell r="J6990">
            <v>4.0000000000000001E-3</v>
          </cell>
          <cell r="K6990">
            <v>0</v>
          </cell>
          <cell r="L6990">
            <v>0</v>
          </cell>
          <cell r="M6990">
            <v>0</v>
          </cell>
          <cell r="N6990">
            <v>1</v>
          </cell>
          <cell r="O6990" t="str">
            <v>US</v>
          </cell>
          <cell r="P6990" t="str">
            <v>RA</v>
          </cell>
          <cell r="Q6990" t="str">
            <v>SVC</v>
          </cell>
          <cell r="R6990">
            <v>0</v>
          </cell>
          <cell r="S6990">
            <v>10000</v>
          </cell>
          <cell r="T6990">
            <v>3.24</v>
          </cell>
          <cell r="U6990" t="str">
            <v>US$</v>
          </cell>
          <cell r="V6990" t="str">
            <v>EA</v>
          </cell>
          <cell r="W6990" t="str">
            <v>FLT</v>
          </cell>
          <cell r="X6990" t="str">
            <v>BRN</v>
          </cell>
          <cell r="Y6990" t="str">
            <v>FOT</v>
          </cell>
          <cell r="Z6990" t="str">
            <v>SVC</v>
          </cell>
        </row>
        <row r="6991">
          <cell r="A6991" t="str">
            <v>SP124952</v>
          </cell>
          <cell r="D6991">
            <v>0.05</v>
          </cell>
          <cell r="E6991">
            <v>3.0000000000000001E-3</v>
          </cell>
          <cell r="F6991">
            <v>0</v>
          </cell>
          <cell r="G6991">
            <v>0</v>
          </cell>
          <cell r="H6991">
            <v>0</v>
          </cell>
          <cell r="I6991">
            <v>0.05</v>
          </cell>
          <cell r="J6991">
            <v>3.0000000000000001E-3</v>
          </cell>
          <cell r="K6991">
            <v>0</v>
          </cell>
          <cell r="L6991">
            <v>0</v>
          </cell>
          <cell r="M6991">
            <v>0</v>
          </cell>
          <cell r="N6991">
            <v>1</v>
          </cell>
          <cell r="O6991" t="str">
            <v>US</v>
          </cell>
          <cell r="P6991" t="str">
            <v>RA</v>
          </cell>
          <cell r="Q6991" t="str">
            <v>SVC</v>
          </cell>
          <cell r="R6991">
            <v>0</v>
          </cell>
          <cell r="S6991">
            <v>1000</v>
          </cell>
          <cell r="T6991">
            <v>2.95</v>
          </cell>
          <cell r="U6991" t="str">
            <v>US$</v>
          </cell>
          <cell r="V6991" t="str">
            <v>EA</v>
          </cell>
          <cell r="W6991" t="str">
            <v>FLT</v>
          </cell>
          <cell r="X6991" t="str">
            <v>BRN</v>
          </cell>
          <cell r="Y6991" t="str">
            <v>FOT</v>
          </cell>
          <cell r="Z6991" t="str">
            <v>SVC</v>
          </cell>
        </row>
        <row r="6992">
          <cell r="A6992" t="str">
            <v>SP127479</v>
          </cell>
          <cell r="D6992">
            <v>0.1</v>
          </cell>
          <cell r="E6992">
            <v>0</v>
          </cell>
          <cell r="F6992">
            <v>0</v>
          </cell>
          <cell r="G6992">
            <v>0</v>
          </cell>
          <cell r="H6992">
            <v>0</v>
          </cell>
          <cell r="I6992">
            <v>0.1</v>
          </cell>
          <cell r="J6992">
            <v>0</v>
          </cell>
          <cell r="K6992">
            <v>0</v>
          </cell>
          <cell r="L6992">
            <v>0</v>
          </cell>
          <cell r="M6992">
            <v>0</v>
          </cell>
          <cell r="N6992">
            <v>1</v>
          </cell>
          <cell r="O6992" t="str">
            <v>US</v>
          </cell>
          <cell r="P6992" t="str">
            <v>RA</v>
          </cell>
          <cell r="Q6992" t="str">
            <v>SVC</v>
          </cell>
          <cell r="R6992">
            <v>0</v>
          </cell>
          <cell r="S6992">
            <v>5000</v>
          </cell>
          <cell r="T6992">
            <v>3.68</v>
          </cell>
          <cell r="U6992" t="str">
            <v>US$</v>
          </cell>
          <cell r="V6992" t="str">
            <v>EA</v>
          </cell>
          <cell r="W6992" t="str">
            <v>FLT</v>
          </cell>
          <cell r="X6992" t="str">
            <v>BRN</v>
          </cell>
          <cell r="Y6992" t="str">
            <v>FOT</v>
          </cell>
          <cell r="Z6992" t="str">
            <v>SVC</v>
          </cell>
        </row>
        <row r="6993">
          <cell r="A6993" t="str">
            <v>SP128877</v>
          </cell>
          <cell r="D6993">
            <v>1.4039999999999999</v>
          </cell>
          <cell r="E6993">
            <v>0.23100000000000001</v>
          </cell>
          <cell r="F6993">
            <v>0</v>
          </cell>
          <cell r="G6993">
            <v>0</v>
          </cell>
          <cell r="H6993">
            <v>0</v>
          </cell>
          <cell r="I6993">
            <v>1.4039999999999999</v>
          </cell>
          <cell r="J6993">
            <v>2.7719999999999998</v>
          </cell>
          <cell r="K6993">
            <v>0</v>
          </cell>
          <cell r="L6993">
            <v>0</v>
          </cell>
          <cell r="M6993">
            <v>0</v>
          </cell>
          <cell r="N6993">
            <v>1</v>
          </cell>
          <cell r="O6993" t="str">
            <v>US</v>
          </cell>
          <cell r="P6993" t="str">
            <v>RA</v>
          </cell>
          <cell r="Q6993" t="str">
            <v>SVC</v>
          </cell>
          <cell r="R6993">
            <v>0</v>
          </cell>
          <cell r="S6993">
            <v>10000</v>
          </cell>
          <cell r="T6993">
            <v>0.92</v>
          </cell>
          <cell r="U6993" t="str">
            <v>US$</v>
          </cell>
          <cell r="V6993" t="str">
            <v>EA</v>
          </cell>
          <cell r="W6993" t="str">
            <v>FLT</v>
          </cell>
          <cell r="X6993" t="str">
            <v>BRN</v>
          </cell>
          <cell r="Y6993" t="str">
            <v>FOT</v>
          </cell>
          <cell r="Z6993" t="str">
            <v>SVC</v>
          </cell>
        </row>
        <row r="6994">
          <cell r="A6994" t="str">
            <v>SP131443</v>
          </cell>
          <cell r="D6994">
            <v>1.4E-2</v>
          </cell>
          <cell r="E6994">
            <v>1E-3</v>
          </cell>
          <cell r="F6994">
            <v>0</v>
          </cell>
          <cell r="G6994">
            <v>0</v>
          </cell>
          <cell r="H6994">
            <v>0</v>
          </cell>
          <cell r="I6994">
            <v>1.4E-2</v>
          </cell>
          <cell r="J6994">
            <v>1E-3</v>
          </cell>
          <cell r="K6994">
            <v>0</v>
          </cell>
          <cell r="L6994">
            <v>0</v>
          </cell>
          <cell r="M6994">
            <v>0</v>
          </cell>
          <cell r="N6994">
            <v>1</v>
          </cell>
          <cell r="O6994" t="str">
            <v>US</v>
          </cell>
          <cell r="P6994" t="str">
            <v>RA</v>
          </cell>
          <cell r="Q6994" t="str">
            <v>SVC</v>
          </cell>
          <cell r="R6994">
            <v>0</v>
          </cell>
          <cell r="S6994">
            <v>10000</v>
          </cell>
          <cell r="T6994">
            <v>0.48</v>
          </cell>
          <cell r="U6994" t="str">
            <v>US$</v>
          </cell>
          <cell r="V6994" t="str">
            <v>EA</v>
          </cell>
          <cell r="W6994" t="str">
            <v>FLT</v>
          </cell>
          <cell r="X6994" t="str">
            <v>BRN</v>
          </cell>
          <cell r="Y6994" t="str">
            <v>FOT</v>
          </cell>
          <cell r="Z6994" t="str">
            <v>SVC</v>
          </cell>
        </row>
        <row r="6995">
          <cell r="A6995" t="str">
            <v>SP132024</v>
          </cell>
          <cell r="B6995" t="str">
            <v>9100016423</v>
          </cell>
          <cell r="C6995" t="str">
            <v>10009100016420</v>
          </cell>
          <cell r="D6995">
            <v>7.0000000000000001E-3</v>
          </cell>
          <cell r="E6995">
            <v>1.4E-2</v>
          </cell>
          <cell r="F6995">
            <v>0</v>
          </cell>
          <cell r="G6995">
            <v>0</v>
          </cell>
          <cell r="H6995">
            <v>0</v>
          </cell>
          <cell r="I6995">
            <v>7.0000000000000001E-3</v>
          </cell>
          <cell r="J6995">
            <v>0.7</v>
          </cell>
          <cell r="K6995">
            <v>0</v>
          </cell>
          <cell r="L6995">
            <v>0</v>
          </cell>
          <cell r="M6995">
            <v>0</v>
          </cell>
          <cell r="N6995">
            <v>1</v>
          </cell>
          <cell r="O6995" t="str">
            <v>US</v>
          </cell>
          <cell r="P6995" t="str">
            <v>RA</v>
          </cell>
          <cell r="Q6995" t="str">
            <v>SVC</v>
          </cell>
          <cell r="R6995">
            <v>0</v>
          </cell>
          <cell r="S6995">
            <v>10000</v>
          </cell>
          <cell r="T6995">
            <v>0.27</v>
          </cell>
          <cell r="U6995" t="str">
            <v>US$</v>
          </cell>
          <cell r="V6995" t="str">
            <v>EA</v>
          </cell>
          <cell r="W6995" t="str">
            <v>FLT</v>
          </cell>
          <cell r="X6995" t="str">
            <v>BRN</v>
          </cell>
          <cell r="Y6995" t="str">
            <v>FOT</v>
          </cell>
          <cell r="Z6995" t="str">
            <v>SVC</v>
          </cell>
        </row>
        <row r="6996">
          <cell r="A6996" t="str">
            <v>SP135367</v>
          </cell>
          <cell r="D6996">
            <v>0.01</v>
          </cell>
          <cell r="E6996">
            <v>1E-3</v>
          </cell>
          <cell r="F6996">
            <v>0</v>
          </cell>
          <cell r="G6996">
            <v>0</v>
          </cell>
          <cell r="H6996">
            <v>0</v>
          </cell>
          <cell r="I6996">
            <v>0.01</v>
          </cell>
          <cell r="J6996">
            <v>1E-3</v>
          </cell>
          <cell r="K6996">
            <v>0</v>
          </cell>
          <cell r="L6996">
            <v>0</v>
          </cell>
          <cell r="M6996">
            <v>0</v>
          </cell>
          <cell r="N6996">
            <v>1</v>
          </cell>
          <cell r="O6996" t="str">
            <v>US</v>
          </cell>
          <cell r="P6996" t="str">
            <v>RA</v>
          </cell>
          <cell r="Q6996" t="str">
            <v>SVC</v>
          </cell>
          <cell r="R6996">
            <v>0</v>
          </cell>
          <cell r="S6996">
            <v>3192</v>
          </cell>
          <cell r="T6996">
            <v>0.23</v>
          </cell>
          <cell r="U6996" t="str">
            <v>US$</v>
          </cell>
          <cell r="V6996" t="str">
            <v>EA</v>
          </cell>
          <cell r="W6996" t="str">
            <v>FLT</v>
          </cell>
          <cell r="X6996" t="str">
            <v>BRN</v>
          </cell>
          <cell r="Y6996" t="str">
            <v>FOT</v>
          </cell>
          <cell r="Z6996" t="str">
            <v>SVC</v>
          </cell>
        </row>
        <row r="6997">
          <cell r="A6997" t="str">
            <v>SP145134</v>
          </cell>
          <cell r="D6997">
            <v>1</v>
          </cell>
          <cell r="E6997">
            <v>0</v>
          </cell>
          <cell r="F6997">
            <v>0</v>
          </cell>
          <cell r="G6997">
            <v>0</v>
          </cell>
          <cell r="H6997">
            <v>0</v>
          </cell>
          <cell r="I6997">
            <v>1</v>
          </cell>
          <cell r="J6997">
            <v>0</v>
          </cell>
          <cell r="K6997">
            <v>0</v>
          </cell>
          <cell r="L6997">
            <v>0</v>
          </cell>
          <cell r="M6997">
            <v>0</v>
          </cell>
          <cell r="N6997">
            <v>100</v>
          </cell>
          <cell r="O6997" t="str">
            <v>US</v>
          </cell>
          <cell r="Q6997" t="str">
            <v>SVC</v>
          </cell>
          <cell r="R6997">
            <v>10</v>
          </cell>
          <cell r="S6997">
            <v>10000</v>
          </cell>
          <cell r="T6997">
            <v>114.56</v>
          </cell>
          <cell r="U6997" t="str">
            <v>US$</v>
          </cell>
          <cell r="W6997" t="str">
            <v>FLT</v>
          </cell>
          <cell r="X6997" t="str">
            <v>BRN</v>
          </cell>
          <cell r="Y6997" t="str">
            <v>FOT</v>
          </cell>
          <cell r="Z6997" t="str">
            <v>SVC</v>
          </cell>
        </row>
        <row r="6998">
          <cell r="A6998" t="str">
            <v>SP151728</v>
          </cell>
          <cell r="D6998">
            <v>2.4E-2</v>
          </cell>
          <cell r="E6998">
            <v>0</v>
          </cell>
          <cell r="F6998">
            <v>0</v>
          </cell>
          <cell r="G6998">
            <v>0</v>
          </cell>
          <cell r="H6998">
            <v>0</v>
          </cell>
          <cell r="I6998">
            <v>2.4E-2</v>
          </cell>
          <cell r="J6998">
            <v>0</v>
          </cell>
          <cell r="K6998">
            <v>0</v>
          </cell>
          <cell r="L6998">
            <v>0</v>
          </cell>
          <cell r="M6998">
            <v>0</v>
          </cell>
          <cell r="N6998">
            <v>1</v>
          </cell>
          <cell r="O6998" t="str">
            <v>US</v>
          </cell>
          <cell r="P6998" t="str">
            <v>RA</v>
          </cell>
          <cell r="Q6998" t="str">
            <v>SVC</v>
          </cell>
          <cell r="R6998">
            <v>0</v>
          </cell>
          <cell r="S6998">
            <v>10000</v>
          </cell>
          <cell r="T6998">
            <v>0.38</v>
          </cell>
          <cell r="U6998" t="str">
            <v>US$</v>
          </cell>
          <cell r="V6998" t="str">
            <v>EA</v>
          </cell>
          <cell r="W6998" t="str">
            <v>FLT</v>
          </cell>
          <cell r="X6998" t="str">
            <v>BRN</v>
          </cell>
          <cell r="Y6998" t="str">
            <v>FOT</v>
          </cell>
          <cell r="Z6998" t="str">
            <v>SVC</v>
          </cell>
        </row>
        <row r="6999">
          <cell r="A6999" t="str">
            <v>SP151915</v>
          </cell>
          <cell r="D6999">
            <v>2.4</v>
          </cell>
          <cell r="E6999">
            <v>1.0409999999999999</v>
          </cell>
          <cell r="F6999">
            <v>0</v>
          </cell>
          <cell r="G6999">
            <v>0</v>
          </cell>
          <cell r="H6999">
            <v>0</v>
          </cell>
          <cell r="I6999">
            <v>2400</v>
          </cell>
          <cell r="J6999">
            <v>1.0409999999999999</v>
          </cell>
          <cell r="K6999">
            <v>0</v>
          </cell>
          <cell r="L6999">
            <v>0</v>
          </cell>
          <cell r="M6999">
            <v>0</v>
          </cell>
          <cell r="N6999">
            <v>1000</v>
          </cell>
          <cell r="O6999" t="str">
            <v>US</v>
          </cell>
          <cell r="P6999" t="str">
            <v>RA</v>
          </cell>
          <cell r="Q6999" t="str">
            <v>SVC</v>
          </cell>
          <cell r="R6999">
            <v>3</v>
          </cell>
          <cell r="S6999">
            <v>6000</v>
          </cell>
          <cell r="T6999">
            <v>0.47</v>
          </cell>
          <cell r="U6999" t="str">
            <v>US$</v>
          </cell>
          <cell r="V6999" t="str">
            <v>EA</v>
          </cell>
          <cell r="W6999" t="str">
            <v>FLT</v>
          </cell>
          <cell r="X6999" t="str">
            <v>BRN</v>
          </cell>
          <cell r="Y6999" t="str">
            <v>FOT</v>
          </cell>
          <cell r="Z6999" t="str">
            <v>SVC</v>
          </cell>
        </row>
        <row r="7000">
          <cell r="A7000" t="str">
            <v>SP162292</v>
          </cell>
          <cell r="D7000">
            <v>0.45</v>
          </cell>
          <cell r="E7000">
            <v>0.152</v>
          </cell>
          <cell r="F7000">
            <v>0</v>
          </cell>
          <cell r="G7000">
            <v>0</v>
          </cell>
          <cell r="H7000">
            <v>0</v>
          </cell>
          <cell r="I7000">
            <v>0.45</v>
          </cell>
          <cell r="J7000">
            <v>0.152</v>
          </cell>
          <cell r="K7000">
            <v>0</v>
          </cell>
          <cell r="L7000">
            <v>0</v>
          </cell>
          <cell r="M7000">
            <v>0</v>
          </cell>
          <cell r="N7000">
            <v>1</v>
          </cell>
          <cell r="O7000" t="str">
            <v>US</v>
          </cell>
          <cell r="P7000" t="str">
            <v>RA</v>
          </cell>
          <cell r="Q7000" t="str">
            <v>SVC</v>
          </cell>
          <cell r="R7000">
            <v>0</v>
          </cell>
          <cell r="S7000">
            <v>10000</v>
          </cell>
          <cell r="T7000">
            <v>0.45</v>
          </cell>
          <cell r="U7000" t="str">
            <v>US$</v>
          </cell>
          <cell r="V7000" t="str">
            <v>EA</v>
          </cell>
          <cell r="W7000" t="str">
            <v>FLT</v>
          </cell>
          <cell r="X7000" t="str">
            <v>BRN</v>
          </cell>
          <cell r="Y7000" t="str">
            <v>FOT</v>
          </cell>
          <cell r="Z7000" t="str">
            <v>SVC</v>
          </cell>
        </row>
        <row r="7001">
          <cell r="A7001" t="str">
            <v>SP1666</v>
          </cell>
          <cell r="B7001" t="str">
            <v>9100790026</v>
          </cell>
          <cell r="C7001" t="str">
            <v>10009100790023</v>
          </cell>
          <cell r="D7001">
            <v>0.55100000000000005</v>
          </cell>
          <cell r="E7001">
            <v>3.3000000000000002E-2</v>
          </cell>
          <cell r="F7001">
            <v>8.75</v>
          </cell>
          <cell r="G7001">
            <v>5.875</v>
          </cell>
          <cell r="H7001">
            <v>1.6</v>
          </cell>
          <cell r="I7001">
            <v>6.6120000000000001</v>
          </cell>
          <cell r="J7001">
            <v>0.39600000000000002</v>
          </cell>
          <cell r="K7001">
            <v>10.125</v>
          </cell>
          <cell r="L7001">
            <v>9.25</v>
          </cell>
          <cell r="M7001">
            <v>6.75</v>
          </cell>
          <cell r="N7001">
            <v>12</v>
          </cell>
          <cell r="O7001" t="str">
            <v>US</v>
          </cell>
          <cell r="P7001" t="str">
            <v>RA</v>
          </cell>
          <cell r="Q7001" t="str">
            <v>SVC</v>
          </cell>
          <cell r="R7001">
            <v>6</v>
          </cell>
          <cell r="S7001">
            <v>1440</v>
          </cell>
          <cell r="T7001">
            <v>3.66</v>
          </cell>
          <cell r="U7001" t="str">
            <v>US$</v>
          </cell>
          <cell r="V7001" t="str">
            <v>EA</v>
          </cell>
          <cell r="W7001" t="str">
            <v>FLT</v>
          </cell>
          <cell r="X7001" t="str">
            <v>BRN</v>
          </cell>
          <cell r="Y7001" t="str">
            <v>FOT</v>
          </cell>
          <cell r="Z7001" t="str">
            <v>SVC</v>
          </cell>
        </row>
        <row r="7002">
          <cell r="A7002" t="str">
            <v>SP168969</v>
          </cell>
          <cell r="D7002">
            <v>1.4999999999999999E-2</v>
          </cell>
          <cell r="E7002">
            <v>2E-3</v>
          </cell>
          <cell r="F7002">
            <v>0</v>
          </cell>
          <cell r="G7002">
            <v>0</v>
          </cell>
          <cell r="H7002">
            <v>0</v>
          </cell>
          <cell r="I7002">
            <v>1.4999999999999999E-2</v>
          </cell>
          <cell r="J7002">
            <v>2E-3</v>
          </cell>
          <cell r="K7002">
            <v>0</v>
          </cell>
          <cell r="L7002">
            <v>0</v>
          </cell>
          <cell r="M7002">
            <v>0</v>
          </cell>
          <cell r="N7002">
            <v>1</v>
          </cell>
          <cell r="O7002" t="str">
            <v>US</v>
          </cell>
          <cell r="Q7002" t="str">
            <v>SVC</v>
          </cell>
          <cell r="R7002">
            <v>0</v>
          </cell>
          <cell r="S7002">
            <v>10000</v>
          </cell>
          <cell r="T7002">
            <v>2.66</v>
          </cell>
          <cell r="U7002" t="str">
            <v>US$</v>
          </cell>
          <cell r="W7002" t="str">
            <v>FLT</v>
          </cell>
          <cell r="X7002" t="str">
            <v>BRN</v>
          </cell>
          <cell r="Y7002" t="str">
            <v>FOT</v>
          </cell>
          <cell r="Z7002" t="str">
            <v>SVC</v>
          </cell>
        </row>
        <row r="7003">
          <cell r="A7003" t="str">
            <v>SP226936</v>
          </cell>
          <cell r="D7003">
            <v>2E-3</v>
          </cell>
          <cell r="E7003">
            <v>0</v>
          </cell>
          <cell r="F7003">
            <v>0</v>
          </cell>
          <cell r="G7003">
            <v>0</v>
          </cell>
          <cell r="H7003">
            <v>0</v>
          </cell>
          <cell r="I7003">
            <v>2E-3</v>
          </cell>
          <cell r="J7003">
            <v>0</v>
          </cell>
          <cell r="K7003">
            <v>0</v>
          </cell>
          <cell r="L7003">
            <v>0</v>
          </cell>
          <cell r="M7003">
            <v>0</v>
          </cell>
          <cell r="N7003">
            <v>1</v>
          </cell>
          <cell r="O7003" t="str">
            <v>US</v>
          </cell>
          <cell r="P7003" t="str">
            <v>RA</v>
          </cell>
          <cell r="Q7003" t="str">
            <v>SVC</v>
          </cell>
          <cell r="R7003">
            <v>0</v>
          </cell>
          <cell r="S7003">
            <v>10000</v>
          </cell>
          <cell r="T7003">
            <v>0.46</v>
          </cell>
          <cell r="U7003" t="str">
            <v>US$</v>
          </cell>
          <cell r="V7003" t="str">
            <v>EA</v>
          </cell>
          <cell r="W7003" t="str">
            <v>FLT</v>
          </cell>
          <cell r="X7003" t="str">
            <v>BRN</v>
          </cell>
          <cell r="Y7003" t="str">
            <v>FOT</v>
          </cell>
          <cell r="Z7003" t="str">
            <v>SVC</v>
          </cell>
        </row>
        <row r="7004">
          <cell r="A7004" t="str">
            <v>SP226937</v>
          </cell>
          <cell r="D7004">
            <v>1.2E-2</v>
          </cell>
          <cell r="E7004">
            <v>1E-3</v>
          </cell>
          <cell r="F7004">
            <v>0</v>
          </cell>
          <cell r="G7004">
            <v>0</v>
          </cell>
          <cell r="H7004">
            <v>0</v>
          </cell>
          <cell r="I7004">
            <v>1.2E-2</v>
          </cell>
          <cell r="J7004">
            <v>1E-3</v>
          </cell>
          <cell r="K7004">
            <v>0</v>
          </cell>
          <cell r="L7004">
            <v>0</v>
          </cell>
          <cell r="M7004">
            <v>0</v>
          </cell>
          <cell r="N7004">
            <v>1</v>
          </cell>
          <cell r="O7004" t="str">
            <v>US</v>
          </cell>
          <cell r="P7004" t="str">
            <v>RA</v>
          </cell>
          <cell r="Q7004" t="str">
            <v>SVC</v>
          </cell>
          <cell r="R7004">
            <v>0</v>
          </cell>
          <cell r="S7004">
            <v>10000</v>
          </cell>
          <cell r="T7004">
            <v>1.19</v>
          </cell>
          <cell r="U7004" t="str">
            <v>US$</v>
          </cell>
          <cell r="V7004" t="str">
            <v>EA</v>
          </cell>
          <cell r="W7004" t="str">
            <v>FLT</v>
          </cell>
          <cell r="X7004" t="str">
            <v>BRN</v>
          </cell>
          <cell r="Y7004" t="str">
            <v>FOT</v>
          </cell>
          <cell r="Z7004" t="str">
            <v>SVC</v>
          </cell>
        </row>
        <row r="7005">
          <cell r="A7005" t="str">
            <v>SP226938</v>
          </cell>
          <cell r="D7005">
            <v>0.1</v>
          </cell>
          <cell r="E7005">
            <v>0.5</v>
          </cell>
          <cell r="F7005">
            <v>0</v>
          </cell>
          <cell r="G7005">
            <v>0</v>
          </cell>
          <cell r="H7005">
            <v>0</v>
          </cell>
          <cell r="I7005">
            <v>0.1</v>
          </cell>
          <cell r="J7005">
            <v>0.5</v>
          </cell>
          <cell r="K7005">
            <v>0</v>
          </cell>
          <cell r="L7005">
            <v>0</v>
          </cell>
          <cell r="M7005">
            <v>0</v>
          </cell>
          <cell r="N7005">
            <v>1</v>
          </cell>
          <cell r="O7005" t="str">
            <v>US</v>
          </cell>
          <cell r="P7005" t="str">
            <v>RA</v>
          </cell>
          <cell r="Q7005" t="str">
            <v>SVC</v>
          </cell>
          <cell r="R7005">
            <v>0</v>
          </cell>
          <cell r="S7005">
            <v>10000</v>
          </cell>
          <cell r="T7005">
            <v>0.72</v>
          </cell>
          <cell r="U7005" t="str">
            <v>US$</v>
          </cell>
          <cell r="V7005" t="str">
            <v>EA</v>
          </cell>
          <cell r="W7005" t="str">
            <v>FLT</v>
          </cell>
          <cell r="X7005" t="str">
            <v>BRN</v>
          </cell>
          <cell r="Y7005" t="str">
            <v>FOT</v>
          </cell>
          <cell r="Z7005" t="str">
            <v>SVC</v>
          </cell>
        </row>
        <row r="7006">
          <cell r="A7006" t="str">
            <v>SP230820</v>
          </cell>
          <cell r="B7006" t="str">
            <v>9100016454</v>
          </cell>
          <cell r="C7006" t="str">
            <v>10009100016451</v>
          </cell>
          <cell r="D7006">
            <v>0.01</v>
          </cell>
          <cell r="E7006">
            <v>1E-3</v>
          </cell>
          <cell r="F7006">
            <v>0</v>
          </cell>
          <cell r="G7006">
            <v>0</v>
          </cell>
          <cell r="H7006">
            <v>0</v>
          </cell>
          <cell r="I7006">
            <v>0.01</v>
          </cell>
          <cell r="J7006">
            <v>1E-3</v>
          </cell>
          <cell r="K7006">
            <v>0</v>
          </cell>
          <cell r="L7006">
            <v>0</v>
          </cell>
          <cell r="M7006">
            <v>0</v>
          </cell>
          <cell r="N7006">
            <v>1</v>
          </cell>
          <cell r="O7006" t="str">
            <v>US</v>
          </cell>
          <cell r="P7006" t="str">
            <v>RA</v>
          </cell>
          <cell r="Q7006" t="str">
            <v>SVC</v>
          </cell>
          <cell r="R7006">
            <v>0</v>
          </cell>
          <cell r="S7006">
            <v>500</v>
          </cell>
          <cell r="T7006">
            <v>1.65</v>
          </cell>
          <cell r="U7006" t="str">
            <v>US$</v>
          </cell>
          <cell r="V7006" t="str">
            <v>EA</v>
          </cell>
          <cell r="W7006" t="str">
            <v>FLT</v>
          </cell>
          <cell r="X7006" t="str">
            <v>BRN</v>
          </cell>
          <cell r="Y7006" t="str">
            <v>FOT</v>
          </cell>
          <cell r="Z7006" t="str">
            <v>SVC</v>
          </cell>
        </row>
        <row r="7007">
          <cell r="A7007" t="str">
            <v>SP232047</v>
          </cell>
          <cell r="D7007">
            <v>0.1</v>
          </cell>
          <cell r="E7007">
            <v>1E-3</v>
          </cell>
          <cell r="F7007">
            <v>0</v>
          </cell>
          <cell r="G7007">
            <v>0</v>
          </cell>
          <cell r="H7007">
            <v>0</v>
          </cell>
          <cell r="I7007">
            <v>0.1</v>
          </cell>
          <cell r="J7007">
            <v>1E-3</v>
          </cell>
          <cell r="K7007">
            <v>0</v>
          </cell>
          <cell r="L7007">
            <v>0</v>
          </cell>
          <cell r="M7007">
            <v>0</v>
          </cell>
          <cell r="N7007">
            <v>1</v>
          </cell>
          <cell r="O7007" t="str">
            <v>US</v>
          </cell>
          <cell r="P7007" t="str">
            <v>RA</v>
          </cell>
          <cell r="Q7007" t="str">
            <v>SVC</v>
          </cell>
          <cell r="R7007">
            <v>0</v>
          </cell>
          <cell r="S7007">
            <v>5000</v>
          </cell>
          <cell r="T7007">
            <v>5.75</v>
          </cell>
          <cell r="U7007" t="str">
            <v>US$</v>
          </cell>
          <cell r="V7007" t="str">
            <v>EA</v>
          </cell>
          <cell r="W7007" t="str">
            <v>FLT</v>
          </cell>
          <cell r="X7007" t="str">
            <v>BRN</v>
          </cell>
          <cell r="Y7007" t="str">
            <v>FOT</v>
          </cell>
          <cell r="Z7007" t="str">
            <v>SVC</v>
          </cell>
        </row>
        <row r="7008">
          <cell r="A7008" t="str">
            <v>SP235708</v>
          </cell>
          <cell r="D7008">
            <v>0.03</v>
          </cell>
          <cell r="E7008">
            <v>3.0000000000000001E-3</v>
          </cell>
          <cell r="F7008">
            <v>0</v>
          </cell>
          <cell r="G7008">
            <v>0</v>
          </cell>
          <cell r="H7008">
            <v>0</v>
          </cell>
          <cell r="I7008">
            <v>0.03</v>
          </cell>
          <cell r="J7008">
            <v>3.0000000000000001E-3</v>
          </cell>
          <cell r="K7008">
            <v>0</v>
          </cell>
          <cell r="L7008">
            <v>0</v>
          </cell>
          <cell r="M7008">
            <v>0</v>
          </cell>
          <cell r="N7008">
            <v>1</v>
          </cell>
          <cell r="O7008" t="str">
            <v>US</v>
          </cell>
          <cell r="P7008" t="str">
            <v>RA</v>
          </cell>
          <cell r="Q7008" t="str">
            <v>SVC</v>
          </cell>
          <cell r="R7008">
            <v>0</v>
          </cell>
          <cell r="S7008">
            <v>1000</v>
          </cell>
          <cell r="T7008">
            <v>1.1399999999999999</v>
          </cell>
          <cell r="U7008" t="str">
            <v>US$</v>
          </cell>
          <cell r="V7008" t="str">
            <v>EA</v>
          </cell>
          <cell r="W7008" t="str">
            <v>FLT</v>
          </cell>
          <cell r="X7008" t="str">
            <v>BRN</v>
          </cell>
          <cell r="Y7008" t="str">
            <v>FOT</v>
          </cell>
          <cell r="Z7008" t="str">
            <v>SVC</v>
          </cell>
        </row>
        <row r="7009">
          <cell r="A7009" t="str">
            <v>SP238209</v>
          </cell>
          <cell r="D7009">
            <v>0.08</v>
          </cell>
          <cell r="E7009">
            <v>4.0000000000000001E-3</v>
          </cell>
          <cell r="F7009">
            <v>0</v>
          </cell>
          <cell r="G7009">
            <v>0</v>
          </cell>
          <cell r="H7009">
            <v>0</v>
          </cell>
          <cell r="I7009">
            <v>24</v>
          </cell>
          <cell r="J7009">
            <v>1.2</v>
          </cell>
          <cell r="K7009">
            <v>0</v>
          </cell>
          <cell r="L7009">
            <v>0</v>
          </cell>
          <cell r="M7009">
            <v>0</v>
          </cell>
          <cell r="N7009">
            <v>300</v>
          </cell>
          <cell r="O7009" t="str">
            <v>US</v>
          </cell>
          <cell r="P7009" t="str">
            <v>RA</v>
          </cell>
          <cell r="Q7009" t="str">
            <v>SVC</v>
          </cell>
          <cell r="R7009">
            <v>1</v>
          </cell>
          <cell r="S7009">
            <v>1200</v>
          </cell>
          <cell r="T7009">
            <v>3.72</v>
          </cell>
          <cell r="U7009" t="str">
            <v>US$</v>
          </cell>
          <cell r="V7009" t="str">
            <v>EA</v>
          </cell>
          <cell r="W7009" t="str">
            <v>FLT</v>
          </cell>
          <cell r="X7009" t="str">
            <v>BRN</v>
          </cell>
          <cell r="Y7009" t="str">
            <v>FOT</v>
          </cell>
          <cell r="Z7009" t="str">
            <v>SVC</v>
          </cell>
        </row>
        <row r="7010">
          <cell r="A7010" t="str">
            <v>SP238629</v>
          </cell>
          <cell r="D7010">
            <v>1.7999999999999999E-2</v>
          </cell>
          <cell r="E7010">
            <v>6.0000000000000001E-3</v>
          </cell>
          <cell r="F7010">
            <v>0</v>
          </cell>
          <cell r="G7010">
            <v>0</v>
          </cell>
          <cell r="H7010">
            <v>0</v>
          </cell>
          <cell r="I7010">
            <v>1.7999999999999999E-2</v>
          </cell>
          <cell r="J7010">
            <v>0.48</v>
          </cell>
          <cell r="K7010">
            <v>0</v>
          </cell>
          <cell r="L7010">
            <v>0</v>
          </cell>
          <cell r="M7010">
            <v>0</v>
          </cell>
          <cell r="N7010">
            <v>1</v>
          </cell>
          <cell r="O7010" t="str">
            <v>US</v>
          </cell>
          <cell r="P7010" t="str">
            <v>RA</v>
          </cell>
          <cell r="Q7010" t="str">
            <v>SVC</v>
          </cell>
          <cell r="R7010">
            <v>0</v>
          </cell>
          <cell r="S7010">
            <v>80</v>
          </cell>
          <cell r="T7010">
            <v>2.86</v>
          </cell>
          <cell r="U7010" t="str">
            <v>US$</v>
          </cell>
          <cell r="V7010" t="str">
            <v>EA</v>
          </cell>
          <cell r="W7010" t="str">
            <v>FLT</v>
          </cell>
          <cell r="X7010" t="str">
            <v>BRN</v>
          </cell>
          <cell r="Y7010" t="str">
            <v>FOT</v>
          </cell>
          <cell r="Z7010" t="str">
            <v>SVC</v>
          </cell>
        </row>
        <row r="7011">
          <cell r="A7011" t="str">
            <v>SP243237</v>
          </cell>
          <cell r="D7011">
            <v>0.2</v>
          </cell>
          <cell r="E7011">
            <v>0.111</v>
          </cell>
          <cell r="F7011">
            <v>0</v>
          </cell>
          <cell r="G7011">
            <v>0</v>
          </cell>
          <cell r="H7011">
            <v>0</v>
          </cell>
          <cell r="I7011">
            <v>0.2</v>
          </cell>
          <cell r="J7011">
            <v>0.111</v>
          </cell>
          <cell r="K7011">
            <v>0</v>
          </cell>
          <cell r="L7011">
            <v>0</v>
          </cell>
          <cell r="M7011">
            <v>0</v>
          </cell>
          <cell r="N7011">
            <v>1</v>
          </cell>
          <cell r="O7011" t="str">
            <v>US</v>
          </cell>
          <cell r="P7011" t="str">
            <v>RA</v>
          </cell>
          <cell r="Q7011" t="str">
            <v>SVC</v>
          </cell>
          <cell r="R7011">
            <v>0</v>
          </cell>
          <cell r="S7011">
            <v>10000</v>
          </cell>
          <cell r="T7011">
            <v>28.4</v>
          </cell>
          <cell r="U7011" t="str">
            <v>US$</v>
          </cell>
          <cell r="V7011" t="str">
            <v>EA</v>
          </cell>
          <cell r="W7011" t="str">
            <v>FLT</v>
          </cell>
          <cell r="X7011" t="str">
            <v>BRN</v>
          </cell>
          <cell r="Y7011" t="str">
            <v>FOT</v>
          </cell>
          <cell r="Z7011" t="str">
            <v>SVC</v>
          </cell>
        </row>
        <row r="7012">
          <cell r="A7012" t="str">
            <v>SP245579</v>
          </cell>
          <cell r="B7012" t="str">
            <v>9100016485</v>
          </cell>
          <cell r="C7012" t="str">
            <v>10009100016482</v>
          </cell>
          <cell r="D7012">
            <v>1.1000000000000001</v>
          </cell>
          <cell r="E7012">
            <v>0.10100000000000001</v>
          </cell>
          <cell r="F7012">
            <v>0</v>
          </cell>
          <cell r="G7012">
            <v>0</v>
          </cell>
          <cell r="H7012">
            <v>0</v>
          </cell>
          <cell r="I7012">
            <v>1.1000000000000001</v>
          </cell>
          <cell r="J7012">
            <v>0.60599999999999998</v>
          </cell>
          <cell r="K7012">
            <v>0</v>
          </cell>
          <cell r="L7012">
            <v>0</v>
          </cell>
          <cell r="M7012">
            <v>0</v>
          </cell>
          <cell r="N7012">
            <v>1</v>
          </cell>
          <cell r="O7012" t="str">
            <v>US</v>
          </cell>
          <cell r="Q7012" t="str">
            <v>SVC</v>
          </cell>
          <cell r="R7012">
            <v>0</v>
          </cell>
          <cell r="S7012">
            <v>996</v>
          </cell>
          <cell r="T7012">
            <v>47.76</v>
          </cell>
          <cell r="U7012" t="str">
            <v>US$</v>
          </cell>
          <cell r="W7012" t="str">
            <v>FLT</v>
          </cell>
          <cell r="X7012" t="str">
            <v>BRN</v>
          </cell>
          <cell r="Y7012" t="str">
            <v>FOT</v>
          </cell>
          <cell r="Z7012" t="str">
            <v>SVC</v>
          </cell>
        </row>
        <row r="7013">
          <cell r="A7013" t="str">
            <v>SP251118</v>
          </cell>
          <cell r="D7013">
            <v>2.15</v>
          </cell>
          <cell r="E7013">
            <v>0.30399999999999999</v>
          </cell>
          <cell r="F7013">
            <v>0</v>
          </cell>
          <cell r="G7013">
            <v>0</v>
          </cell>
          <cell r="H7013">
            <v>0</v>
          </cell>
          <cell r="I7013">
            <v>2.15</v>
          </cell>
          <cell r="J7013">
            <v>0.30399999999999999</v>
          </cell>
          <cell r="K7013">
            <v>0</v>
          </cell>
          <cell r="L7013">
            <v>0</v>
          </cell>
          <cell r="M7013">
            <v>0</v>
          </cell>
          <cell r="N7013">
            <v>1</v>
          </cell>
          <cell r="O7013" t="str">
            <v>US</v>
          </cell>
          <cell r="P7013" t="str">
            <v>RA</v>
          </cell>
          <cell r="Q7013" t="str">
            <v>SVC</v>
          </cell>
          <cell r="R7013">
            <v>0</v>
          </cell>
          <cell r="S7013">
            <v>10000</v>
          </cell>
          <cell r="T7013">
            <v>1.28</v>
          </cell>
          <cell r="U7013" t="str">
            <v>US$</v>
          </cell>
          <cell r="V7013" t="str">
            <v>EA</v>
          </cell>
          <cell r="W7013" t="str">
            <v>FLT</v>
          </cell>
          <cell r="X7013" t="str">
            <v>BRN</v>
          </cell>
          <cell r="Y7013" t="str">
            <v>FOT</v>
          </cell>
          <cell r="Z7013" t="str">
            <v>SVC</v>
          </cell>
        </row>
        <row r="7014">
          <cell r="A7014" t="str">
            <v>SP252639</v>
          </cell>
          <cell r="D7014">
            <v>0.05</v>
          </cell>
          <cell r="E7014">
            <v>0.38</v>
          </cell>
          <cell r="F7014">
            <v>0</v>
          </cell>
          <cell r="G7014">
            <v>0</v>
          </cell>
          <cell r="H7014">
            <v>0</v>
          </cell>
          <cell r="I7014">
            <v>0.05</v>
          </cell>
          <cell r="J7014">
            <v>0.38</v>
          </cell>
          <cell r="K7014">
            <v>0</v>
          </cell>
          <cell r="L7014">
            <v>0</v>
          </cell>
          <cell r="M7014">
            <v>0</v>
          </cell>
          <cell r="N7014">
            <v>1</v>
          </cell>
          <cell r="O7014" t="str">
            <v>US</v>
          </cell>
          <cell r="Q7014" t="str">
            <v>SVC</v>
          </cell>
          <cell r="R7014">
            <v>0</v>
          </cell>
          <cell r="S7014">
            <v>200</v>
          </cell>
          <cell r="T7014">
            <v>6.11</v>
          </cell>
          <cell r="U7014" t="str">
            <v>US$</v>
          </cell>
          <cell r="W7014" t="str">
            <v>FLT</v>
          </cell>
          <cell r="X7014" t="str">
            <v>BRN</v>
          </cell>
          <cell r="Y7014" t="str">
            <v>FOT</v>
          </cell>
          <cell r="Z7014" t="str">
            <v>SVC</v>
          </cell>
        </row>
        <row r="7015">
          <cell r="A7015" t="str">
            <v>SP254454</v>
          </cell>
          <cell r="D7015">
            <v>5.0000000000000001E-3</v>
          </cell>
          <cell r="E7015">
            <v>1E-3</v>
          </cell>
          <cell r="F7015">
            <v>0</v>
          </cell>
          <cell r="G7015">
            <v>0</v>
          </cell>
          <cell r="H7015">
            <v>0</v>
          </cell>
          <cell r="I7015">
            <v>5.0000000000000001E-3</v>
          </cell>
          <cell r="J7015">
            <v>1E-3</v>
          </cell>
          <cell r="K7015">
            <v>0</v>
          </cell>
          <cell r="L7015">
            <v>0</v>
          </cell>
          <cell r="M7015">
            <v>0</v>
          </cell>
          <cell r="N7015">
            <v>1</v>
          </cell>
          <cell r="O7015" t="str">
            <v>US</v>
          </cell>
          <cell r="P7015" t="str">
            <v>RA</v>
          </cell>
          <cell r="Q7015" t="str">
            <v>SVC</v>
          </cell>
          <cell r="R7015">
            <v>0</v>
          </cell>
          <cell r="S7015">
            <v>10000</v>
          </cell>
          <cell r="T7015">
            <v>1.21</v>
          </cell>
          <cell r="U7015" t="str">
            <v>US$</v>
          </cell>
          <cell r="V7015" t="str">
            <v>EA</v>
          </cell>
          <cell r="W7015" t="str">
            <v>FLT</v>
          </cell>
          <cell r="X7015" t="str">
            <v>BRN</v>
          </cell>
          <cell r="Y7015" t="str">
            <v>FOT</v>
          </cell>
          <cell r="Z7015" t="str">
            <v>SVC</v>
          </cell>
        </row>
        <row r="7016">
          <cell r="A7016" t="str">
            <v>SP254956</v>
          </cell>
          <cell r="D7016">
            <v>0.314</v>
          </cell>
          <cell r="E7016">
            <v>0.34499999999999997</v>
          </cell>
          <cell r="F7016">
            <v>0</v>
          </cell>
          <cell r="G7016">
            <v>0</v>
          </cell>
          <cell r="H7016">
            <v>0</v>
          </cell>
          <cell r="I7016">
            <v>0.314</v>
          </cell>
          <cell r="J7016">
            <v>0.34499999999999997</v>
          </cell>
          <cell r="K7016">
            <v>0</v>
          </cell>
          <cell r="L7016">
            <v>0</v>
          </cell>
          <cell r="M7016">
            <v>0</v>
          </cell>
          <cell r="N7016">
            <v>1</v>
          </cell>
          <cell r="O7016" t="str">
            <v>US</v>
          </cell>
          <cell r="P7016" t="str">
            <v>RA</v>
          </cell>
          <cell r="Q7016" t="str">
            <v>FRR</v>
          </cell>
          <cell r="R7016">
            <v>0</v>
          </cell>
          <cell r="S7016">
            <v>1200</v>
          </cell>
          <cell r="T7016">
            <v>5.22</v>
          </cell>
          <cell r="U7016" t="str">
            <v>US$</v>
          </cell>
          <cell r="V7016" t="str">
            <v>EA</v>
          </cell>
          <cell r="W7016" t="str">
            <v>FLT</v>
          </cell>
          <cell r="X7016" t="str">
            <v>BRN</v>
          </cell>
          <cell r="Y7016" t="str">
            <v>FOT</v>
          </cell>
          <cell r="Z7016" t="str">
            <v>FRR</v>
          </cell>
        </row>
        <row r="7017">
          <cell r="A7017" t="str">
            <v>SP255329</v>
          </cell>
          <cell r="D7017">
            <v>0.153</v>
          </cell>
          <cell r="E7017">
            <v>1.2999999999999999E-2</v>
          </cell>
          <cell r="F7017">
            <v>0</v>
          </cell>
          <cell r="G7017">
            <v>0</v>
          </cell>
          <cell r="H7017">
            <v>0</v>
          </cell>
          <cell r="I7017">
            <v>0.153</v>
          </cell>
          <cell r="J7017">
            <v>1.2999999999999999E-2</v>
          </cell>
          <cell r="K7017">
            <v>0</v>
          </cell>
          <cell r="L7017">
            <v>0</v>
          </cell>
          <cell r="M7017">
            <v>0</v>
          </cell>
          <cell r="N7017">
            <v>1</v>
          </cell>
          <cell r="O7017" t="str">
            <v>US</v>
          </cell>
          <cell r="Q7017" t="str">
            <v>SVC</v>
          </cell>
          <cell r="R7017">
            <v>0</v>
          </cell>
          <cell r="S7017">
            <v>10000</v>
          </cell>
          <cell r="T7017">
            <v>3.08</v>
          </cell>
          <cell r="U7017" t="str">
            <v>US$</v>
          </cell>
          <cell r="W7017" t="str">
            <v>FLT</v>
          </cell>
          <cell r="X7017" t="str">
            <v>BRN</v>
          </cell>
          <cell r="Y7017" t="str">
            <v>FOT</v>
          </cell>
          <cell r="Z7017" t="str">
            <v>SVC</v>
          </cell>
        </row>
        <row r="7018">
          <cell r="A7018" t="str">
            <v>SP258886</v>
          </cell>
          <cell r="D7018">
            <v>2.8</v>
          </cell>
          <cell r="E7018">
            <v>1.742</v>
          </cell>
          <cell r="F7018">
            <v>0</v>
          </cell>
          <cell r="G7018">
            <v>0</v>
          </cell>
          <cell r="H7018">
            <v>0</v>
          </cell>
          <cell r="I7018">
            <v>2.8</v>
          </cell>
          <cell r="J7018">
            <v>1.742</v>
          </cell>
          <cell r="K7018">
            <v>0</v>
          </cell>
          <cell r="L7018">
            <v>0</v>
          </cell>
          <cell r="M7018">
            <v>0</v>
          </cell>
          <cell r="N7018">
            <v>1</v>
          </cell>
          <cell r="O7018" t="str">
            <v>US</v>
          </cell>
          <cell r="P7018" t="str">
            <v>RA</v>
          </cell>
          <cell r="Q7018" t="str">
            <v>SVC</v>
          </cell>
          <cell r="R7018">
            <v>0</v>
          </cell>
          <cell r="S7018">
            <v>1000</v>
          </cell>
          <cell r="T7018">
            <v>6.97</v>
          </cell>
          <cell r="U7018" t="str">
            <v>US$</v>
          </cell>
          <cell r="V7018" t="str">
            <v>EA</v>
          </cell>
          <cell r="W7018" t="str">
            <v>FLT</v>
          </cell>
          <cell r="X7018" t="str">
            <v>BRN</v>
          </cell>
          <cell r="Y7018" t="str">
            <v>FOT</v>
          </cell>
          <cell r="Z7018" t="str">
            <v>SVC</v>
          </cell>
        </row>
        <row r="7019">
          <cell r="A7019" t="str">
            <v>SP275723</v>
          </cell>
          <cell r="D7019">
            <v>4.5999999999999999E-2</v>
          </cell>
          <cell r="E7019">
            <v>2.5000000000000001E-2</v>
          </cell>
          <cell r="F7019">
            <v>0</v>
          </cell>
          <cell r="G7019">
            <v>0</v>
          </cell>
          <cell r="H7019">
            <v>0</v>
          </cell>
          <cell r="I7019">
            <v>4.5999999999999999E-2</v>
          </cell>
          <cell r="J7019">
            <v>2.5000000000000001E-2</v>
          </cell>
          <cell r="K7019">
            <v>0</v>
          </cell>
          <cell r="L7019">
            <v>0</v>
          </cell>
          <cell r="M7019">
            <v>0</v>
          </cell>
          <cell r="N7019">
            <v>1</v>
          </cell>
          <cell r="O7019" t="str">
            <v>US</v>
          </cell>
          <cell r="P7019" t="str">
            <v>RA</v>
          </cell>
          <cell r="Q7019" t="str">
            <v>SVC</v>
          </cell>
          <cell r="R7019">
            <v>0</v>
          </cell>
          <cell r="S7019">
            <v>200</v>
          </cell>
          <cell r="T7019">
            <v>6.11</v>
          </cell>
          <cell r="U7019" t="str">
            <v>US$</v>
          </cell>
          <cell r="V7019" t="str">
            <v>EA</v>
          </cell>
          <cell r="W7019" t="str">
            <v>FLT</v>
          </cell>
          <cell r="X7019" t="str">
            <v>BRN</v>
          </cell>
          <cell r="Y7019" t="str">
            <v>FOT</v>
          </cell>
          <cell r="Z7019" t="str">
            <v>SVC</v>
          </cell>
        </row>
        <row r="7020">
          <cell r="A7020" t="str">
            <v>SP276129</v>
          </cell>
          <cell r="D7020">
            <v>0.05</v>
          </cell>
          <cell r="E7020">
            <v>1.2999999999999999E-2</v>
          </cell>
          <cell r="F7020">
            <v>0</v>
          </cell>
          <cell r="G7020">
            <v>0</v>
          </cell>
          <cell r="H7020">
            <v>0</v>
          </cell>
          <cell r="I7020">
            <v>0.05</v>
          </cell>
          <cell r="J7020">
            <v>0.32500000000000001</v>
          </cell>
          <cell r="K7020">
            <v>0</v>
          </cell>
          <cell r="L7020">
            <v>0</v>
          </cell>
          <cell r="M7020">
            <v>0</v>
          </cell>
          <cell r="N7020">
            <v>1</v>
          </cell>
          <cell r="O7020" t="str">
            <v>US</v>
          </cell>
          <cell r="P7020" t="str">
            <v>RA</v>
          </cell>
          <cell r="Q7020" t="str">
            <v>SVC</v>
          </cell>
          <cell r="R7020">
            <v>0</v>
          </cell>
          <cell r="S7020">
            <v>1000</v>
          </cell>
          <cell r="T7020">
            <v>2.61</v>
          </cell>
          <cell r="U7020" t="str">
            <v>US$</v>
          </cell>
          <cell r="V7020" t="str">
            <v>EA</v>
          </cell>
          <cell r="W7020" t="str">
            <v>FLT</v>
          </cell>
          <cell r="X7020" t="str">
            <v>BRN</v>
          </cell>
          <cell r="Y7020" t="str">
            <v>FOT</v>
          </cell>
          <cell r="Z7020" t="str">
            <v>SVC</v>
          </cell>
        </row>
        <row r="7021">
          <cell r="A7021" t="str">
            <v>SP276131</v>
          </cell>
          <cell r="B7021" t="str">
            <v>9100016515</v>
          </cell>
          <cell r="C7021" t="str">
            <v>10009100016512</v>
          </cell>
          <cell r="D7021">
            <v>0.03</v>
          </cell>
          <cell r="E7021">
            <v>6.0000000000000001E-3</v>
          </cell>
          <cell r="F7021">
            <v>0</v>
          </cell>
          <cell r="G7021">
            <v>0</v>
          </cell>
          <cell r="H7021">
            <v>0</v>
          </cell>
          <cell r="I7021">
            <v>0.03</v>
          </cell>
          <cell r="J7021">
            <v>6.0000000000000001E-3</v>
          </cell>
          <cell r="K7021">
            <v>0</v>
          </cell>
          <cell r="L7021">
            <v>0</v>
          </cell>
          <cell r="M7021">
            <v>0</v>
          </cell>
          <cell r="N7021">
            <v>1</v>
          </cell>
          <cell r="O7021" t="str">
            <v>US</v>
          </cell>
          <cell r="P7021" t="str">
            <v>RA</v>
          </cell>
          <cell r="Q7021" t="str">
            <v>SVC</v>
          </cell>
          <cell r="R7021">
            <v>0</v>
          </cell>
          <cell r="S7021">
            <v>12</v>
          </cell>
          <cell r="T7021">
            <v>1.54</v>
          </cell>
          <cell r="U7021" t="str">
            <v>US$</v>
          </cell>
          <cell r="V7021" t="str">
            <v>EA</v>
          </cell>
          <cell r="W7021" t="str">
            <v>FLT</v>
          </cell>
          <cell r="X7021" t="str">
            <v>BRN</v>
          </cell>
          <cell r="Y7021" t="str">
            <v>FOT</v>
          </cell>
          <cell r="Z7021" t="str">
            <v>SVC</v>
          </cell>
        </row>
        <row r="7022">
          <cell r="A7022" t="str">
            <v>SP276132</v>
          </cell>
          <cell r="D7022">
            <v>3.6999999999999998E-2</v>
          </cell>
          <cell r="E7022">
            <v>8.9999999999999993E-3</v>
          </cell>
          <cell r="F7022">
            <v>0</v>
          </cell>
          <cell r="G7022">
            <v>0</v>
          </cell>
          <cell r="H7022">
            <v>0</v>
          </cell>
          <cell r="I7022">
            <v>3.6999999999999998E-2</v>
          </cell>
          <cell r="J7022">
            <v>0.108</v>
          </cell>
          <cell r="K7022">
            <v>0</v>
          </cell>
          <cell r="L7022">
            <v>0</v>
          </cell>
          <cell r="M7022">
            <v>0</v>
          </cell>
          <cell r="N7022">
            <v>1</v>
          </cell>
          <cell r="O7022" t="str">
            <v>US</v>
          </cell>
          <cell r="P7022" t="str">
            <v>RA</v>
          </cell>
          <cell r="Q7022" t="str">
            <v>SVC</v>
          </cell>
          <cell r="R7022">
            <v>0</v>
          </cell>
          <cell r="S7022">
            <v>144</v>
          </cell>
          <cell r="T7022">
            <v>3.33</v>
          </cell>
          <cell r="U7022" t="str">
            <v>US$</v>
          </cell>
          <cell r="V7022" t="str">
            <v>EA</v>
          </cell>
          <cell r="W7022" t="str">
            <v>FLT</v>
          </cell>
          <cell r="X7022" t="str">
            <v>BRN</v>
          </cell>
          <cell r="Y7022" t="str">
            <v>FOT</v>
          </cell>
          <cell r="Z7022" t="str">
            <v>SVC</v>
          </cell>
        </row>
        <row r="7023">
          <cell r="A7023" t="str">
            <v>SP276133</v>
          </cell>
          <cell r="D7023">
            <v>3.6999999999999998E-2</v>
          </cell>
          <cell r="E7023">
            <v>1.0999999999999999E-2</v>
          </cell>
          <cell r="F7023">
            <v>0</v>
          </cell>
          <cell r="G7023">
            <v>0</v>
          </cell>
          <cell r="H7023">
            <v>0</v>
          </cell>
          <cell r="I7023">
            <v>3.6999999999999998E-2</v>
          </cell>
          <cell r="J7023">
            <v>0.13200000000000001</v>
          </cell>
          <cell r="K7023">
            <v>0</v>
          </cell>
          <cell r="L7023">
            <v>0</v>
          </cell>
          <cell r="M7023">
            <v>0</v>
          </cell>
          <cell r="N7023">
            <v>1</v>
          </cell>
          <cell r="O7023" t="str">
            <v>US</v>
          </cell>
          <cell r="P7023" t="str">
            <v>RA</v>
          </cell>
          <cell r="Q7023" t="str">
            <v>SVC</v>
          </cell>
          <cell r="R7023">
            <v>0</v>
          </cell>
          <cell r="S7023">
            <v>144</v>
          </cell>
          <cell r="T7023">
            <v>1.59</v>
          </cell>
          <cell r="U7023" t="str">
            <v>US$</v>
          </cell>
          <cell r="V7023" t="str">
            <v>EA</v>
          </cell>
          <cell r="W7023" t="str">
            <v>FLT</v>
          </cell>
          <cell r="X7023" t="str">
            <v>BRN</v>
          </cell>
          <cell r="Y7023" t="str">
            <v>FOT</v>
          </cell>
          <cell r="Z7023" t="str">
            <v>SVC</v>
          </cell>
        </row>
        <row r="7024">
          <cell r="A7024" t="str">
            <v>SP276134</v>
          </cell>
          <cell r="D7024">
            <v>2.5000000000000001E-2</v>
          </cell>
          <cell r="E7024">
            <v>1E-3</v>
          </cell>
          <cell r="F7024">
            <v>0</v>
          </cell>
          <cell r="G7024">
            <v>0</v>
          </cell>
          <cell r="H7024">
            <v>0</v>
          </cell>
          <cell r="I7024">
            <v>2.5000000000000001E-2</v>
          </cell>
          <cell r="J7024">
            <v>1E-3</v>
          </cell>
          <cell r="K7024">
            <v>0</v>
          </cell>
          <cell r="L7024">
            <v>0</v>
          </cell>
          <cell r="M7024">
            <v>0</v>
          </cell>
          <cell r="N7024">
            <v>1</v>
          </cell>
          <cell r="O7024" t="str">
            <v>US</v>
          </cell>
          <cell r="P7024" t="str">
            <v>RA</v>
          </cell>
          <cell r="Q7024" t="str">
            <v>SVC</v>
          </cell>
          <cell r="R7024">
            <v>0</v>
          </cell>
          <cell r="S7024">
            <v>10000</v>
          </cell>
          <cell r="T7024">
            <v>2.13</v>
          </cell>
          <cell r="U7024" t="str">
            <v>US$</v>
          </cell>
          <cell r="V7024" t="str">
            <v>EA</v>
          </cell>
          <cell r="W7024" t="str">
            <v>FLT</v>
          </cell>
          <cell r="X7024" t="str">
            <v>BRN</v>
          </cell>
          <cell r="Y7024" t="str">
            <v>FOT</v>
          </cell>
          <cell r="Z7024" t="str">
            <v>SVC</v>
          </cell>
        </row>
        <row r="7025">
          <cell r="A7025" t="str">
            <v>SP276764</v>
          </cell>
          <cell r="D7025">
            <v>0.02</v>
          </cell>
          <cell r="E7025">
            <v>0</v>
          </cell>
          <cell r="F7025">
            <v>0</v>
          </cell>
          <cell r="G7025">
            <v>0</v>
          </cell>
          <cell r="H7025">
            <v>0</v>
          </cell>
          <cell r="I7025">
            <v>0.02</v>
          </cell>
          <cell r="J7025">
            <v>0</v>
          </cell>
          <cell r="K7025">
            <v>0</v>
          </cell>
          <cell r="L7025">
            <v>0</v>
          </cell>
          <cell r="M7025">
            <v>0</v>
          </cell>
          <cell r="N7025">
            <v>1</v>
          </cell>
          <cell r="O7025" t="str">
            <v>US</v>
          </cell>
          <cell r="P7025" t="str">
            <v>RA</v>
          </cell>
          <cell r="Q7025" t="str">
            <v>SVC</v>
          </cell>
          <cell r="R7025">
            <v>10</v>
          </cell>
          <cell r="S7025">
            <v>1000</v>
          </cell>
          <cell r="T7025">
            <v>2.86</v>
          </cell>
          <cell r="U7025" t="str">
            <v>US$</v>
          </cell>
          <cell r="V7025" t="str">
            <v>EA</v>
          </cell>
          <cell r="W7025" t="str">
            <v>FLT</v>
          </cell>
          <cell r="X7025" t="str">
            <v>BRN</v>
          </cell>
          <cell r="Y7025" t="str">
            <v>FOT</v>
          </cell>
          <cell r="Z7025" t="str">
            <v>SVC</v>
          </cell>
        </row>
        <row r="7026">
          <cell r="A7026" t="str">
            <v>SP294065</v>
          </cell>
          <cell r="D7026">
            <v>6.4000000000000001E-2</v>
          </cell>
          <cell r="E7026">
            <v>2E-3</v>
          </cell>
          <cell r="F7026">
            <v>0</v>
          </cell>
          <cell r="G7026">
            <v>0</v>
          </cell>
          <cell r="H7026">
            <v>0</v>
          </cell>
          <cell r="I7026">
            <v>6.4000000000000001E-2</v>
          </cell>
          <cell r="J7026">
            <v>2E-3</v>
          </cell>
          <cell r="K7026">
            <v>0</v>
          </cell>
          <cell r="L7026">
            <v>0</v>
          </cell>
          <cell r="M7026">
            <v>0</v>
          </cell>
          <cell r="N7026">
            <v>1</v>
          </cell>
          <cell r="O7026" t="str">
            <v>US</v>
          </cell>
          <cell r="P7026" t="str">
            <v>RA</v>
          </cell>
          <cell r="Q7026" t="str">
            <v>SVC</v>
          </cell>
          <cell r="R7026">
            <v>8</v>
          </cell>
          <cell r="S7026">
            <v>6240</v>
          </cell>
          <cell r="T7026">
            <v>1.05</v>
          </cell>
          <cell r="U7026" t="str">
            <v>US$</v>
          </cell>
          <cell r="V7026" t="str">
            <v>EA</v>
          </cell>
          <cell r="W7026" t="str">
            <v>FLT</v>
          </cell>
          <cell r="X7026" t="str">
            <v>BRN</v>
          </cell>
          <cell r="Y7026" t="str">
            <v>FOT</v>
          </cell>
          <cell r="Z7026" t="str">
            <v>SVC</v>
          </cell>
        </row>
        <row r="7027">
          <cell r="A7027" t="str">
            <v>SP320008</v>
          </cell>
          <cell r="D7027">
            <v>1.48</v>
          </cell>
          <cell r="E7027">
            <v>8.4000000000000005E-2</v>
          </cell>
          <cell r="F7027">
            <v>0</v>
          </cell>
          <cell r="G7027">
            <v>0</v>
          </cell>
          <cell r="H7027">
            <v>0</v>
          </cell>
          <cell r="I7027">
            <v>1.48</v>
          </cell>
          <cell r="J7027">
            <v>8.4000000000000005E-2</v>
          </cell>
          <cell r="K7027">
            <v>0</v>
          </cell>
          <cell r="L7027">
            <v>0</v>
          </cell>
          <cell r="M7027">
            <v>0</v>
          </cell>
          <cell r="N7027">
            <v>1</v>
          </cell>
          <cell r="O7027" t="str">
            <v>US</v>
          </cell>
          <cell r="P7027" t="str">
            <v>RA</v>
          </cell>
          <cell r="Q7027" t="str">
            <v>SVC</v>
          </cell>
          <cell r="R7027">
            <v>0</v>
          </cell>
          <cell r="S7027">
            <v>10000</v>
          </cell>
          <cell r="T7027">
            <v>27.38</v>
          </cell>
          <cell r="U7027" t="str">
            <v>US$</v>
          </cell>
          <cell r="V7027" t="str">
            <v>EA</v>
          </cell>
          <cell r="W7027" t="str">
            <v>FLT</v>
          </cell>
          <cell r="X7027" t="str">
            <v>BRN</v>
          </cell>
          <cell r="Y7027" t="str">
            <v>FOT</v>
          </cell>
          <cell r="Z7027" t="str">
            <v>SVC</v>
          </cell>
        </row>
        <row r="7028">
          <cell r="A7028" t="str">
            <v>SP320012</v>
          </cell>
          <cell r="D7028">
            <v>2.25</v>
          </cell>
          <cell r="E7028">
            <v>0.122</v>
          </cell>
          <cell r="F7028">
            <v>0</v>
          </cell>
          <cell r="G7028">
            <v>0</v>
          </cell>
          <cell r="H7028">
            <v>0</v>
          </cell>
          <cell r="I7028">
            <v>2.25</v>
          </cell>
          <cell r="J7028">
            <v>0.122</v>
          </cell>
          <cell r="K7028">
            <v>0</v>
          </cell>
          <cell r="L7028">
            <v>0</v>
          </cell>
          <cell r="M7028">
            <v>0</v>
          </cell>
          <cell r="N7028">
            <v>1</v>
          </cell>
          <cell r="O7028" t="str">
            <v>US</v>
          </cell>
          <cell r="P7028" t="str">
            <v>RA</v>
          </cell>
          <cell r="Q7028" t="str">
            <v>SVC</v>
          </cell>
          <cell r="R7028">
            <v>0</v>
          </cell>
          <cell r="S7028">
            <v>1000</v>
          </cell>
          <cell r="T7028">
            <v>29.02</v>
          </cell>
          <cell r="U7028" t="str">
            <v>US$</v>
          </cell>
          <cell r="V7028" t="str">
            <v>EA</v>
          </cell>
          <cell r="W7028" t="str">
            <v>FLT</v>
          </cell>
          <cell r="X7028" t="str">
            <v>BRN</v>
          </cell>
          <cell r="Y7028" t="str">
            <v>FOT</v>
          </cell>
          <cell r="Z7028" t="str">
            <v>SVC</v>
          </cell>
        </row>
        <row r="7029">
          <cell r="A7029" t="str">
            <v>SP322000</v>
          </cell>
          <cell r="D7029">
            <v>0.65</v>
          </cell>
          <cell r="E7029">
            <v>2.7E-2</v>
          </cell>
          <cell r="F7029">
            <v>0</v>
          </cell>
          <cell r="G7029">
            <v>0</v>
          </cell>
          <cell r="H7029">
            <v>0</v>
          </cell>
          <cell r="I7029">
            <v>0.65</v>
          </cell>
          <cell r="J7029">
            <v>2.7E-2</v>
          </cell>
          <cell r="K7029">
            <v>0</v>
          </cell>
          <cell r="L7029">
            <v>0</v>
          </cell>
          <cell r="M7029">
            <v>0</v>
          </cell>
          <cell r="N7029">
            <v>1</v>
          </cell>
          <cell r="O7029" t="str">
            <v>US</v>
          </cell>
          <cell r="Q7029" t="str">
            <v>SVC</v>
          </cell>
          <cell r="R7029">
            <v>0</v>
          </cell>
          <cell r="S7029">
            <v>1000</v>
          </cell>
          <cell r="T7029">
            <v>16.09</v>
          </cell>
          <cell r="U7029" t="str">
            <v>US$</v>
          </cell>
          <cell r="W7029" t="str">
            <v>FLT</v>
          </cell>
          <cell r="X7029" t="str">
            <v>BRN</v>
          </cell>
          <cell r="Y7029" t="str">
            <v>FOT</v>
          </cell>
          <cell r="Z7029" t="str">
            <v>SVC</v>
          </cell>
        </row>
        <row r="7030">
          <cell r="A7030" t="str">
            <v>SP322020</v>
          </cell>
          <cell r="D7030">
            <v>0.95</v>
          </cell>
          <cell r="E7030">
            <v>9.9000000000000005E-2</v>
          </cell>
          <cell r="F7030">
            <v>0</v>
          </cell>
          <cell r="G7030">
            <v>0</v>
          </cell>
          <cell r="H7030">
            <v>0</v>
          </cell>
          <cell r="I7030">
            <v>0.95</v>
          </cell>
          <cell r="J7030">
            <v>9.9000000000000005E-2</v>
          </cell>
          <cell r="K7030">
            <v>0</v>
          </cell>
          <cell r="L7030">
            <v>0</v>
          </cell>
          <cell r="M7030">
            <v>0</v>
          </cell>
          <cell r="N7030">
            <v>1</v>
          </cell>
          <cell r="O7030" t="str">
            <v>US</v>
          </cell>
          <cell r="Q7030" t="str">
            <v>SVC</v>
          </cell>
          <cell r="R7030">
            <v>0</v>
          </cell>
          <cell r="S7030">
            <v>1000</v>
          </cell>
          <cell r="T7030">
            <v>9.1300000000000008</v>
          </cell>
          <cell r="U7030" t="str">
            <v>US$</v>
          </cell>
          <cell r="W7030" t="str">
            <v>FLT</v>
          </cell>
          <cell r="X7030" t="str">
            <v>BRN</v>
          </cell>
          <cell r="Y7030" t="str">
            <v>FOT</v>
          </cell>
          <cell r="Z7030" t="str">
            <v>SVC</v>
          </cell>
        </row>
        <row r="7031">
          <cell r="A7031" t="str">
            <v>SP322022</v>
          </cell>
          <cell r="D7031">
            <v>1.55</v>
          </cell>
          <cell r="E7031">
            <v>0.156</v>
          </cell>
          <cell r="F7031">
            <v>0</v>
          </cell>
          <cell r="G7031">
            <v>0</v>
          </cell>
          <cell r="H7031">
            <v>0</v>
          </cell>
          <cell r="I7031">
            <v>1.55</v>
          </cell>
          <cell r="J7031">
            <v>0.156</v>
          </cell>
          <cell r="K7031">
            <v>0</v>
          </cell>
          <cell r="L7031">
            <v>0</v>
          </cell>
          <cell r="M7031">
            <v>0</v>
          </cell>
          <cell r="N7031">
            <v>1</v>
          </cell>
          <cell r="O7031" t="str">
            <v>US</v>
          </cell>
          <cell r="Q7031" t="str">
            <v>SVC</v>
          </cell>
          <cell r="R7031">
            <v>0</v>
          </cell>
          <cell r="S7031">
            <v>1000</v>
          </cell>
          <cell r="T7031">
            <v>14.07</v>
          </cell>
          <cell r="U7031" t="str">
            <v>US$</v>
          </cell>
          <cell r="W7031" t="str">
            <v>FLT</v>
          </cell>
          <cell r="X7031" t="str">
            <v>BRN</v>
          </cell>
          <cell r="Y7031" t="str">
            <v>FOT</v>
          </cell>
          <cell r="Z7031" t="str">
            <v>SVC</v>
          </cell>
        </row>
        <row r="7032">
          <cell r="A7032" t="str">
            <v>SP322025</v>
          </cell>
          <cell r="D7032">
            <v>2.93</v>
          </cell>
          <cell r="E7032">
            <v>0.35399999999999998</v>
          </cell>
          <cell r="F7032">
            <v>0</v>
          </cell>
          <cell r="G7032">
            <v>0</v>
          </cell>
          <cell r="H7032">
            <v>0</v>
          </cell>
          <cell r="I7032">
            <v>2.93</v>
          </cell>
          <cell r="J7032">
            <v>0.35399999999999998</v>
          </cell>
          <cell r="K7032">
            <v>0</v>
          </cell>
          <cell r="L7032">
            <v>0</v>
          </cell>
          <cell r="M7032">
            <v>0</v>
          </cell>
          <cell r="N7032">
            <v>1</v>
          </cell>
          <cell r="O7032" t="str">
            <v>US</v>
          </cell>
          <cell r="Q7032" t="str">
            <v>SVC</v>
          </cell>
          <cell r="R7032">
            <v>0</v>
          </cell>
          <cell r="S7032">
            <v>160</v>
          </cell>
          <cell r="T7032">
            <v>19.13</v>
          </cell>
          <cell r="U7032" t="str">
            <v>US$</v>
          </cell>
          <cell r="W7032" t="str">
            <v>FLT</v>
          </cell>
          <cell r="X7032" t="str">
            <v>BRN</v>
          </cell>
          <cell r="Y7032" t="str">
            <v>FOT</v>
          </cell>
          <cell r="Z7032" t="str">
            <v>SVC</v>
          </cell>
        </row>
        <row r="7033">
          <cell r="A7033" t="str">
            <v>SP322221</v>
          </cell>
          <cell r="D7033">
            <v>0.45</v>
          </cell>
          <cell r="E7033">
            <v>0.04</v>
          </cell>
          <cell r="F7033">
            <v>0</v>
          </cell>
          <cell r="G7033">
            <v>0</v>
          </cell>
          <cell r="H7033">
            <v>0</v>
          </cell>
          <cell r="I7033">
            <v>0.45</v>
          </cell>
          <cell r="J7033">
            <v>0.04</v>
          </cell>
          <cell r="K7033">
            <v>0</v>
          </cell>
          <cell r="L7033">
            <v>0</v>
          </cell>
          <cell r="M7033">
            <v>0</v>
          </cell>
          <cell r="N7033">
            <v>1</v>
          </cell>
          <cell r="O7033" t="str">
            <v>US</v>
          </cell>
          <cell r="Q7033" t="str">
            <v>SVC</v>
          </cell>
          <cell r="R7033">
            <v>0</v>
          </cell>
          <cell r="S7033">
            <v>1000</v>
          </cell>
          <cell r="T7033">
            <v>9.6199999999999992</v>
          </cell>
          <cell r="U7033" t="str">
            <v>US$</v>
          </cell>
          <cell r="W7033" t="str">
            <v>FLT</v>
          </cell>
          <cell r="X7033" t="str">
            <v>BRN</v>
          </cell>
          <cell r="Y7033" t="str">
            <v>FOT</v>
          </cell>
          <cell r="Z7033" t="str">
            <v>SVC</v>
          </cell>
        </row>
        <row r="7034">
          <cell r="A7034" t="str">
            <v>SP322222</v>
          </cell>
          <cell r="D7034">
            <v>0.1</v>
          </cell>
          <cell r="E7034">
            <v>0</v>
          </cell>
          <cell r="F7034">
            <v>0</v>
          </cell>
          <cell r="G7034">
            <v>0</v>
          </cell>
          <cell r="H7034">
            <v>0</v>
          </cell>
          <cell r="I7034">
            <v>0.1</v>
          </cell>
          <cell r="J7034">
            <v>0</v>
          </cell>
          <cell r="K7034">
            <v>0</v>
          </cell>
          <cell r="L7034">
            <v>0</v>
          </cell>
          <cell r="M7034">
            <v>0</v>
          </cell>
          <cell r="N7034">
            <v>1</v>
          </cell>
          <cell r="O7034" t="str">
            <v>US</v>
          </cell>
          <cell r="Q7034" t="str">
            <v>SVC</v>
          </cell>
          <cell r="R7034">
            <v>0</v>
          </cell>
          <cell r="S7034">
            <v>1000</v>
          </cell>
          <cell r="T7034">
            <v>11.8</v>
          </cell>
          <cell r="U7034" t="str">
            <v>US$</v>
          </cell>
          <cell r="W7034" t="str">
            <v>FLT</v>
          </cell>
          <cell r="X7034" t="str">
            <v>BRN</v>
          </cell>
          <cell r="Y7034" t="str">
            <v>FOT</v>
          </cell>
          <cell r="Z7034" t="str">
            <v>SVC</v>
          </cell>
        </row>
        <row r="7035">
          <cell r="A7035" t="str">
            <v>SP322231</v>
          </cell>
          <cell r="D7035">
            <v>1.85</v>
          </cell>
          <cell r="E7035">
            <v>0.22800000000000001</v>
          </cell>
          <cell r="F7035">
            <v>0</v>
          </cell>
          <cell r="G7035">
            <v>0</v>
          </cell>
          <cell r="H7035">
            <v>0</v>
          </cell>
          <cell r="I7035">
            <v>1.85</v>
          </cell>
          <cell r="J7035">
            <v>0.22800000000000001</v>
          </cell>
          <cell r="K7035">
            <v>0</v>
          </cell>
          <cell r="L7035">
            <v>0</v>
          </cell>
          <cell r="M7035">
            <v>0</v>
          </cell>
          <cell r="N7035">
            <v>1</v>
          </cell>
          <cell r="O7035" t="str">
            <v>US</v>
          </cell>
          <cell r="Q7035" t="str">
            <v>SVC</v>
          </cell>
          <cell r="R7035">
            <v>0</v>
          </cell>
          <cell r="S7035">
            <v>48</v>
          </cell>
          <cell r="T7035">
            <v>39.93</v>
          </cell>
          <cell r="U7035" t="str">
            <v>US$</v>
          </cell>
          <cell r="W7035" t="str">
            <v>FLT</v>
          </cell>
          <cell r="X7035" t="str">
            <v>BRN</v>
          </cell>
          <cell r="Y7035" t="str">
            <v>FOT</v>
          </cell>
          <cell r="Z7035" t="str">
            <v>SVC</v>
          </cell>
        </row>
        <row r="7036">
          <cell r="A7036" t="str">
            <v>SP322240</v>
          </cell>
          <cell r="D7036">
            <v>0.42499999999999999</v>
          </cell>
          <cell r="E7036">
            <v>6.7000000000000004E-2</v>
          </cell>
          <cell r="F7036">
            <v>0</v>
          </cell>
          <cell r="G7036">
            <v>0</v>
          </cell>
          <cell r="H7036">
            <v>0</v>
          </cell>
          <cell r="I7036">
            <v>0.42499999999999999</v>
          </cell>
          <cell r="J7036">
            <v>6.7000000000000004E-2</v>
          </cell>
          <cell r="K7036">
            <v>0</v>
          </cell>
          <cell r="L7036">
            <v>0</v>
          </cell>
          <cell r="M7036">
            <v>0</v>
          </cell>
          <cell r="N7036">
            <v>1</v>
          </cell>
          <cell r="O7036" t="str">
            <v>US</v>
          </cell>
          <cell r="Q7036" t="str">
            <v>SVC</v>
          </cell>
          <cell r="R7036">
            <v>0</v>
          </cell>
          <cell r="S7036">
            <v>1000</v>
          </cell>
          <cell r="T7036">
            <v>14.56</v>
          </cell>
          <cell r="U7036" t="str">
            <v>US$</v>
          </cell>
          <cell r="W7036" t="str">
            <v>FLT</v>
          </cell>
          <cell r="X7036" t="str">
            <v>BRN</v>
          </cell>
          <cell r="Y7036" t="str">
            <v>FOT</v>
          </cell>
          <cell r="Z7036" t="str">
            <v>SVC</v>
          </cell>
        </row>
        <row r="7037">
          <cell r="A7037" t="str">
            <v>SP322241</v>
          </cell>
          <cell r="D7037">
            <v>0.62</v>
          </cell>
          <cell r="E7037">
            <v>3.6999999999999998E-2</v>
          </cell>
          <cell r="F7037">
            <v>0</v>
          </cell>
          <cell r="G7037">
            <v>0</v>
          </cell>
          <cell r="H7037">
            <v>0</v>
          </cell>
          <cell r="I7037">
            <v>0.62</v>
          </cell>
          <cell r="J7037">
            <v>3.6999999999999998E-2</v>
          </cell>
          <cell r="K7037">
            <v>0</v>
          </cell>
          <cell r="L7037">
            <v>0</v>
          </cell>
          <cell r="M7037">
            <v>0</v>
          </cell>
          <cell r="N7037">
            <v>1</v>
          </cell>
          <cell r="O7037" t="str">
            <v>US</v>
          </cell>
          <cell r="Q7037" t="str">
            <v>SVC</v>
          </cell>
          <cell r="R7037">
            <v>0</v>
          </cell>
          <cell r="S7037">
            <v>1000</v>
          </cell>
          <cell r="T7037">
            <v>14.56</v>
          </cell>
          <cell r="U7037" t="str">
            <v>US$</v>
          </cell>
          <cell r="W7037" t="str">
            <v>FLT</v>
          </cell>
          <cell r="X7037" t="str">
            <v>BRN</v>
          </cell>
          <cell r="Y7037" t="str">
            <v>FOT</v>
          </cell>
          <cell r="Z7037" t="str">
            <v>SVC</v>
          </cell>
        </row>
        <row r="7038">
          <cell r="A7038" t="str">
            <v>SP325000</v>
          </cell>
          <cell r="D7038">
            <v>1.25</v>
          </cell>
          <cell r="E7038">
            <v>0.125</v>
          </cell>
          <cell r="F7038">
            <v>0</v>
          </cell>
          <cell r="G7038">
            <v>0</v>
          </cell>
          <cell r="H7038">
            <v>0</v>
          </cell>
          <cell r="I7038">
            <v>1.25</v>
          </cell>
          <cell r="J7038">
            <v>0.125</v>
          </cell>
          <cell r="K7038">
            <v>0</v>
          </cell>
          <cell r="L7038">
            <v>0</v>
          </cell>
          <cell r="M7038">
            <v>0</v>
          </cell>
          <cell r="N7038">
            <v>1</v>
          </cell>
          <cell r="O7038" t="str">
            <v>US</v>
          </cell>
          <cell r="P7038" t="str">
            <v>RA</v>
          </cell>
          <cell r="Q7038" t="str">
            <v>SVC</v>
          </cell>
          <cell r="R7038">
            <v>0</v>
          </cell>
          <cell r="S7038">
            <v>1000</v>
          </cell>
          <cell r="T7038">
            <v>49.29</v>
          </cell>
          <cell r="U7038" t="str">
            <v>US$</v>
          </cell>
          <cell r="V7038" t="str">
            <v>EA</v>
          </cell>
          <cell r="W7038" t="str">
            <v>FLT</v>
          </cell>
          <cell r="X7038" t="str">
            <v>BRN</v>
          </cell>
          <cell r="Y7038" t="str">
            <v>FOT</v>
          </cell>
          <cell r="Z7038" t="str">
            <v>SVC</v>
          </cell>
        </row>
        <row r="7039">
          <cell r="A7039" t="str">
            <v>SP325002</v>
          </cell>
          <cell r="D7039">
            <v>1.1990000000000001</v>
          </cell>
          <cell r="E7039">
            <v>0.09</v>
          </cell>
          <cell r="F7039">
            <v>0</v>
          </cell>
          <cell r="G7039">
            <v>0</v>
          </cell>
          <cell r="H7039">
            <v>0</v>
          </cell>
          <cell r="I7039">
            <v>1.1990000000000001</v>
          </cell>
          <cell r="J7039">
            <v>0.09</v>
          </cell>
          <cell r="K7039">
            <v>0</v>
          </cell>
          <cell r="L7039">
            <v>0</v>
          </cell>
          <cell r="M7039">
            <v>0</v>
          </cell>
          <cell r="N7039">
            <v>1</v>
          </cell>
          <cell r="O7039" t="str">
            <v>US</v>
          </cell>
          <cell r="P7039" t="str">
            <v>RA</v>
          </cell>
          <cell r="Q7039" t="str">
            <v>SVC</v>
          </cell>
          <cell r="R7039">
            <v>0</v>
          </cell>
          <cell r="S7039">
            <v>144</v>
          </cell>
          <cell r="T7039">
            <v>52.97</v>
          </cell>
          <cell r="U7039" t="str">
            <v>US$</v>
          </cell>
          <cell r="V7039" t="str">
            <v>EA</v>
          </cell>
          <cell r="W7039" t="str">
            <v>FLT</v>
          </cell>
          <cell r="X7039" t="str">
            <v>BRN</v>
          </cell>
          <cell r="Y7039" t="str">
            <v>FOT</v>
          </cell>
          <cell r="Z7039" t="str">
            <v>SVC</v>
          </cell>
        </row>
        <row r="7040">
          <cell r="A7040" t="str">
            <v>SP325004</v>
          </cell>
          <cell r="D7040">
            <v>30.7</v>
          </cell>
          <cell r="E7040">
            <v>8.0259999999999998</v>
          </cell>
          <cell r="F7040">
            <v>0</v>
          </cell>
          <cell r="G7040">
            <v>0</v>
          </cell>
          <cell r="H7040">
            <v>0</v>
          </cell>
          <cell r="I7040">
            <v>30.7</v>
          </cell>
          <cell r="J7040">
            <v>8.0259999999999998</v>
          </cell>
          <cell r="K7040">
            <v>0</v>
          </cell>
          <cell r="L7040">
            <v>0</v>
          </cell>
          <cell r="M7040">
            <v>0</v>
          </cell>
          <cell r="N7040">
            <v>1</v>
          </cell>
          <cell r="O7040" t="str">
            <v>US</v>
          </cell>
          <cell r="P7040" t="str">
            <v>RA</v>
          </cell>
          <cell r="Q7040" t="str">
            <v>SVC</v>
          </cell>
          <cell r="R7040">
            <v>0</v>
          </cell>
          <cell r="S7040">
            <v>500</v>
          </cell>
          <cell r="T7040">
            <v>44.7</v>
          </cell>
          <cell r="U7040" t="str">
            <v>US$</v>
          </cell>
          <cell r="V7040" t="str">
            <v>EA</v>
          </cell>
          <cell r="W7040" t="str">
            <v>FLT</v>
          </cell>
          <cell r="X7040" t="str">
            <v>BRN</v>
          </cell>
          <cell r="Y7040" t="str">
            <v>FOT</v>
          </cell>
          <cell r="Z7040" t="str">
            <v>SVC</v>
          </cell>
        </row>
        <row r="7041">
          <cell r="A7041" t="str">
            <v>SP325005</v>
          </cell>
          <cell r="D7041">
            <v>0.31</v>
          </cell>
          <cell r="E7041">
            <v>4.0000000000000001E-3</v>
          </cell>
          <cell r="F7041">
            <v>0</v>
          </cell>
          <cell r="G7041">
            <v>0</v>
          </cell>
          <cell r="H7041">
            <v>0</v>
          </cell>
          <cell r="I7041">
            <v>0.31</v>
          </cell>
          <cell r="J7041">
            <v>4.0000000000000001E-3</v>
          </cell>
          <cell r="K7041">
            <v>0</v>
          </cell>
          <cell r="L7041">
            <v>0</v>
          </cell>
          <cell r="M7041">
            <v>0</v>
          </cell>
          <cell r="N7041">
            <v>1</v>
          </cell>
          <cell r="O7041" t="str">
            <v>US</v>
          </cell>
          <cell r="P7041" t="str">
            <v>RA</v>
          </cell>
          <cell r="Q7041" t="str">
            <v>FRR</v>
          </cell>
          <cell r="R7041">
            <v>0</v>
          </cell>
          <cell r="S7041">
            <v>60</v>
          </cell>
          <cell r="T7041">
            <v>63.12</v>
          </cell>
          <cell r="U7041" t="str">
            <v>US$</v>
          </cell>
          <cell r="V7041" t="str">
            <v>EA</v>
          </cell>
          <cell r="W7041" t="str">
            <v>FLT</v>
          </cell>
          <cell r="X7041" t="str">
            <v>BRN</v>
          </cell>
          <cell r="Y7041" t="str">
            <v>FOT</v>
          </cell>
          <cell r="Z7041" t="str">
            <v>FRR</v>
          </cell>
        </row>
        <row r="7042">
          <cell r="A7042" t="str">
            <v>SP325007</v>
          </cell>
          <cell r="D7042">
            <v>4</v>
          </cell>
          <cell r="E7042">
            <v>0.59499999999999997</v>
          </cell>
          <cell r="F7042">
            <v>0</v>
          </cell>
          <cell r="G7042">
            <v>0</v>
          </cell>
          <cell r="H7042">
            <v>0</v>
          </cell>
          <cell r="I7042">
            <v>4</v>
          </cell>
          <cell r="J7042">
            <v>0.59499999999999997</v>
          </cell>
          <cell r="K7042">
            <v>0</v>
          </cell>
          <cell r="L7042">
            <v>0</v>
          </cell>
          <cell r="M7042">
            <v>0</v>
          </cell>
          <cell r="N7042">
            <v>1</v>
          </cell>
          <cell r="O7042" t="str">
            <v>US</v>
          </cell>
          <cell r="P7042" t="str">
            <v>RA</v>
          </cell>
          <cell r="Q7042" t="str">
            <v>FRR</v>
          </cell>
          <cell r="R7042">
            <v>0</v>
          </cell>
          <cell r="S7042">
            <v>468</v>
          </cell>
          <cell r="T7042">
            <v>59.18</v>
          </cell>
          <cell r="U7042" t="str">
            <v>US$</v>
          </cell>
          <cell r="V7042" t="str">
            <v>EA</v>
          </cell>
          <cell r="W7042" t="str">
            <v>FLT</v>
          </cell>
          <cell r="X7042" t="str">
            <v>BRN</v>
          </cell>
          <cell r="Y7042" t="str">
            <v>FOT</v>
          </cell>
          <cell r="Z7042" t="str">
            <v>FRR</v>
          </cell>
        </row>
        <row r="7043">
          <cell r="A7043" t="str">
            <v>SP3443</v>
          </cell>
          <cell r="B7043" t="str">
            <v>9100790057</v>
          </cell>
          <cell r="C7043" t="str">
            <v>10009100790054</v>
          </cell>
          <cell r="D7043">
            <v>0.71</v>
          </cell>
          <cell r="E7043">
            <v>3.4000000000000002E-2</v>
          </cell>
          <cell r="F7043">
            <v>6</v>
          </cell>
          <cell r="G7043">
            <v>9</v>
          </cell>
          <cell r="H7043">
            <v>3.5</v>
          </cell>
          <cell r="I7043">
            <v>8.52</v>
          </cell>
          <cell r="J7043">
            <v>0.40799999999999997</v>
          </cell>
          <cell r="K7043">
            <v>12.375</v>
          </cell>
          <cell r="L7043">
            <v>9.5</v>
          </cell>
          <cell r="M7043">
            <v>6.875</v>
          </cell>
          <cell r="N7043">
            <v>12</v>
          </cell>
          <cell r="O7043" t="str">
            <v>US</v>
          </cell>
          <cell r="P7043" t="str">
            <v>RA</v>
          </cell>
          <cell r="Q7043" t="str">
            <v>FRR</v>
          </cell>
          <cell r="R7043">
            <v>6</v>
          </cell>
          <cell r="S7043">
            <v>1224</v>
          </cell>
          <cell r="T7043">
            <v>11.4</v>
          </cell>
          <cell r="U7043" t="str">
            <v>US$</v>
          </cell>
          <cell r="V7043" t="str">
            <v>EA</v>
          </cell>
          <cell r="W7043" t="str">
            <v>FLT</v>
          </cell>
          <cell r="X7043" t="str">
            <v>BRN</v>
          </cell>
          <cell r="Y7043" t="str">
            <v>FOT</v>
          </cell>
          <cell r="Z7043" t="str">
            <v>FRR</v>
          </cell>
        </row>
        <row r="7044">
          <cell r="A7044" t="str">
            <v>SP3538</v>
          </cell>
          <cell r="B7044" t="str">
            <v>9100790200</v>
          </cell>
          <cell r="C7044" t="str">
            <v>10009100790207</v>
          </cell>
          <cell r="D7044">
            <v>0.28000000000000003</v>
          </cell>
          <cell r="E7044">
            <v>2.8000000000000001E-2</v>
          </cell>
          <cell r="F7044">
            <v>0</v>
          </cell>
          <cell r="G7044">
            <v>0</v>
          </cell>
          <cell r="H7044">
            <v>0</v>
          </cell>
          <cell r="I7044">
            <v>1.68</v>
          </cell>
          <cell r="J7044">
            <v>0.16800000000000001</v>
          </cell>
          <cell r="K7044">
            <v>0</v>
          </cell>
          <cell r="L7044">
            <v>0</v>
          </cell>
          <cell r="M7044">
            <v>0</v>
          </cell>
          <cell r="N7044">
            <v>6</v>
          </cell>
          <cell r="O7044" t="str">
            <v>US</v>
          </cell>
          <cell r="P7044" t="str">
            <v>RA</v>
          </cell>
          <cell r="Q7044" t="str">
            <v>SVC</v>
          </cell>
          <cell r="R7044">
            <v>0</v>
          </cell>
          <cell r="S7044">
            <v>840</v>
          </cell>
          <cell r="T7044">
            <v>32.659999999999997</v>
          </cell>
          <cell r="U7044" t="str">
            <v>US$</v>
          </cell>
          <cell r="V7044" t="str">
            <v>EA</v>
          </cell>
          <cell r="W7044" t="str">
            <v>FLT</v>
          </cell>
          <cell r="X7044" t="str">
            <v>BRN</v>
          </cell>
          <cell r="Y7044" t="str">
            <v>FOT</v>
          </cell>
          <cell r="Z7044" t="str">
            <v>SVC</v>
          </cell>
        </row>
        <row r="7045">
          <cell r="A7045" t="str">
            <v>SP3539</v>
          </cell>
          <cell r="B7045" t="str">
            <v>9100790156</v>
          </cell>
          <cell r="C7045" t="str">
            <v>10009100790153</v>
          </cell>
          <cell r="D7045">
            <v>0.32500000000000001</v>
          </cell>
          <cell r="E7045">
            <v>2.9000000000000001E-2</v>
          </cell>
          <cell r="F7045">
            <v>0</v>
          </cell>
          <cell r="G7045">
            <v>0</v>
          </cell>
          <cell r="H7045">
            <v>0</v>
          </cell>
          <cell r="I7045">
            <v>1.95</v>
          </cell>
          <cell r="J7045">
            <v>0.17399999999999999</v>
          </cell>
          <cell r="K7045">
            <v>0</v>
          </cell>
          <cell r="L7045">
            <v>0</v>
          </cell>
          <cell r="M7045">
            <v>0</v>
          </cell>
          <cell r="N7045">
            <v>6</v>
          </cell>
          <cell r="O7045" t="str">
            <v>US</v>
          </cell>
          <cell r="P7045" t="str">
            <v>RA</v>
          </cell>
          <cell r="Q7045" t="str">
            <v>HDO</v>
          </cell>
          <cell r="R7045">
            <v>0</v>
          </cell>
          <cell r="S7045">
            <v>840</v>
          </cell>
          <cell r="T7045">
            <v>32.659999999999997</v>
          </cell>
          <cell r="U7045" t="str">
            <v>US$</v>
          </cell>
          <cell r="V7045" t="str">
            <v>EA</v>
          </cell>
          <cell r="W7045" t="str">
            <v>FLT</v>
          </cell>
          <cell r="X7045" t="str">
            <v>BRN</v>
          </cell>
          <cell r="Y7045" t="str">
            <v>FOT</v>
          </cell>
          <cell r="Z7045" t="str">
            <v>HDO</v>
          </cell>
        </row>
        <row r="7046">
          <cell r="A7046" t="str">
            <v>SP3574</v>
          </cell>
          <cell r="B7046" t="str">
            <v>9100790033</v>
          </cell>
          <cell r="C7046" t="str">
            <v>10009100790030</v>
          </cell>
          <cell r="D7046">
            <v>0.42299999999999999</v>
          </cell>
          <cell r="E7046">
            <v>4.3999999999999997E-2</v>
          </cell>
          <cell r="F7046">
            <v>8.75</v>
          </cell>
          <cell r="G7046">
            <v>5.875</v>
          </cell>
          <cell r="H7046">
            <v>1.92</v>
          </cell>
          <cell r="I7046">
            <v>5.0759999999999996</v>
          </cell>
          <cell r="J7046">
            <v>0.52800000000000002</v>
          </cell>
          <cell r="K7046">
            <v>12.25</v>
          </cell>
          <cell r="L7046">
            <v>9.25</v>
          </cell>
          <cell r="M7046">
            <v>6.75</v>
          </cell>
          <cell r="N7046">
            <v>12</v>
          </cell>
          <cell r="O7046" t="str">
            <v>US</v>
          </cell>
          <cell r="P7046" t="str">
            <v>RA</v>
          </cell>
          <cell r="Q7046" t="str">
            <v>FRR</v>
          </cell>
          <cell r="R7046">
            <v>6</v>
          </cell>
          <cell r="S7046">
            <v>1080</v>
          </cell>
          <cell r="T7046">
            <v>7.27</v>
          </cell>
          <cell r="U7046" t="str">
            <v>US$</v>
          </cell>
          <cell r="V7046" t="str">
            <v>EA</v>
          </cell>
          <cell r="W7046" t="str">
            <v>FLT</v>
          </cell>
          <cell r="X7046" t="str">
            <v>BRN</v>
          </cell>
          <cell r="Y7046" t="str">
            <v>FOT</v>
          </cell>
          <cell r="Z7046" t="str">
            <v>FRR</v>
          </cell>
        </row>
        <row r="7047">
          <cell r="A7047" t="str">
            <v>SP3781</v>
          </cell>
          <cell r="B7047" t="str">
            <v>9100790217</v>
          </cell>
          <cell r="C7047" t="str">
            <v>10009100790214</v>
          </cell>
          <cell r="D7047">
            <v>1.355</v>
          </cell>
          <cell r="E7047">
            <v>3.4000000000000002E-2</v>
          </cell>
          <cell r="F7047">
            <v>0</v>
          </cell>
          <cell r="G7047">
            <v>0</v>
          </cell>
          <cell r="H7047">
            <v>0</v>
          </cell>
          <cell r="I7047">
            <v>16.260000000000002</v>
          </cell>
          <cell r="J7047">
            <v>0.40799999999999997</v>
          </cell>
          <cell r="K7047">
            <v>10.625</v>
          </cell>
          <cell r="L7047">
            <v>8</v>
          </cell>
          <cell r="M7047">
            <v>9</v>
          </cell>
          <cell r="N7047">
            <v>12</v>
          </cell>
          <cell r="O7047" t="str">
            <v>US</v>
          </cell>
          <cell r="P7047" t="str">
            <v>RA</v>
          </cell>
          <cell r="Q7047" t="str">
            <v>HDO</v>
          </cell>
          <cell r="R7047">
            <v>4</v>
          </cell>
          <cell r="S7047">
            <v>1056</v>
          </cell>
          <cell r="T7047">
            <v>4.3</v>
          </cell>
          <cell r="U7047" t="str">
            <v>US$</v>
          </cell>
          <cell r="V7047" t="str">
            <v>EA</v>
          </cell>
          <cell r="W7047" t="str">
            <v>FLT</v>
          </cell>
          <cell r="X7047" t="str">
            <v>BRN</v>
          </cell>
          <cell r="Y7047" t="str">
            <v>FOT</v>
          </cell>
          <cell r="Z7047" t="str">
            <v>HDO</v>
          </cell>
        </row>
        <row r="7048">
          <cell r="A7048" t="str">
            <v>SP3832</v>
          </cell>
          <cell r="B7048" t="str">
            <v>9100790170</v>
          </cell>
          <cell r="C7048" t="str">
            <v>10009100790177</v>
          </cell>
          <cell r="D7048">
            <v>0.33300000000000002</v>
          </cell>
          <cell r="E7048">
            <v>1.2999999999999999E-2</v>
          </cell>
          <cell r="F7048">
            <v>0</v>
          </cell>
          <cell r="G7048">
            <v>0</v>
          </cell>
          <cell r="H7048">
            <v>0</v>
          </cell>
          <cell r="I7048">
            <v>1.998</v>
          </cell>
          <cell r="J7048">
            <v>7.8E-2</v>
          </cell>
          <cell r="K7048">
            <v>0</v>
          </cell>
          <cell r="L7048">
            <v>0</v>
          </cell>
          <cell r="M7048">
            <v>0</v>
          </cell>
          <cell r="N7048">
            <v>6</v>
          </cell>
          <cell r="O7048" t="str">
            <v>US</v>
          </cell>
          <cell r="P7048" t="str">
            <v>RA</v>
          </cell>
          <cell r="Q7048" t="str">
            <v>HDO</v>
          </cell>
          <cell r="R7048">
            <v>0</v>
          </cell>
          <cell r="S7048">
            <v>500</v>
          </cell>
          <cell r="T7048">
            <v>31.8</v>
          </cell>
          <cell r="U7048" t="str">
            <v>US$</v>
          </cell>
          <cell r="V7048" t="str">
            <v>EA</v>
          </cell>
          <cell r="W7048" t="str">
            <v>FLT</v>
          </cell>
          <cell r="X7048" t="str">
            <v>BRN</v>
          </cell>
          <cell r="Y7048" t="str">
            <v>FOT</v>
          </cell>
          <cell r="Z7048" t="str">
            <v>HDO</v>
          </cell>
        </row>
        <row r="7049">
          <cell r="A7049" t="str">
            <v>SP3971</v>
          </cell>
          <cell r="B7049" t="str">
            <v>9100790224</v>
          </cell>
          <cell r="C7049" t="str">
            <v>10009100790221</v>
          </cell>
          <cell r="D7049">
            <v>1.32</v>
          </cell>
          <cell r="E7049">
            <v>3.5999999999999997E-2</v>
          </cell>
          <cell r="F7049">
            <v>0</v>
          </cell>
          <cell r="G7049">
            <v>0</v>
          </cell>
          <cell r="H7049">
            <v>0</v>
          </cell>
          <cell r="I7049">
            <v>15.84</v>
          </cell>
          <cell r="J7049">
            <v>0.432</v>
          </cell>
          <cell r="K7049">
            <v>10.625</v>
          </cell>
          <cell r="L7049">
            <v>8</v>
          </cell>
          <cell r="M7049">
            <v>9</v>
          </cell>
          <cell r="N7049">
            <v>12</v>
          </cell>
          <cell r="O7049" t="str">
            <v>US</v>
          </cell>
          <cell r="P7049" t="str">
            <v>RA</v>
          </cell>
          <cell r="Q7049" t="str">
            <v>HDO</v>
          </cell>
          <cell r="R7049">
            <v>4</v>
          </cell>
          <cell r="S7049">
            <v>1056</v>
          </cell>
          <cell r="T7049">
            <v>4.3</v>
          </cell>
          <cell r="U7049" t="str">
            <v>US$</v>
          </cell>
          <cell r="V7049" t="str">
            <v>EA</v>
          </cell>
          <cell r="W7049" t="str">
            <v>FLT</v>
          </cell>
          <cell r="X7049" t="str">
            <v>BRN</v>
          </cell>
          <cell r="Y7049" t="str">
            <v>FOT</v>
          </cell>
          <cell r="Z7049" t="str">
            <v>HDO</v>
          </cell>
        </row>
        <row r="7050">
          <cell r="A7050" t="str">
            <v>SP3974</v>
          </cell>
          <cell r="B7050" t="str">
            <v>9100790187</v>
          </cell>
          <cell r="C7050" t="str">
            <v>10009100790184</v>
          </cell>
          <cell r="D7050">
            <v>0.08</v>
          </cell>
          <cell r="E7050">
            <v>0.01</v>
          </cell>
          <cell r="F7050">
            <v>0</v>
          </cell>
          <cell r="G7050">
            <v>0</v>
          </cell>
          <cell r="H7050">
            <v>0</v>
          </cell>
          <cell r="I7050">
            <v>0.48</v>
          </cell>
          <cell r="J7050">
            <v>0.06</v>
          </cell>
          <cell r="K7050">
            <v>0</v>
          </cell>
          <cell r="L7050">
            <v>0</v>
          </cell>
          <cell r="M7050">
            <v>0</v>
          </cell>
          <cell r="N7050">
            <v>6</v>
          </cell>
          <cell r="O7050" t="str">
            <v>US</v>
          </cell>
          <cell r="Q7050" t="str">
            <v>SVC</v>
          </cell>
          <cell r="R7050">
            <v>0</v>
          </cell>
          <cell r="S7050">
            <v>500</v>
          </cell>
          <cell r="T7050">
            <v>18.22</v>
          </cell>
          <cell r="U7050" t="str">
            <v>US$</v>
          </cell>
          <cell r="W7050" t="str">
            <v>FLT</v>
          </cell>
          <cell r="X7050" t="str">
            <v>BRN</v>
          </cell>
          <cell r="Y7050" t="str">
            <v>FOT</v>
          </cell>
          <cell r="Z7050" t="str">
            <v>SVC</v>
          </cell>
        </row>
        <row r="7051">
          <cell r="A7051" t="str">
            <v>SP412541</v>
          </cell>
          <cell r="B7051" t="str">
            <v>9100790125</v>
          </cell>
          <cell r="C7051" t="str">
            <v>10009100790122</v>
          </cell>
          <cell r="D7051">
            <v>0.05</v>
          </cell>
          <cell r="E7051">
            <v>3.3000000000000002E-2</v>
          </cell>
          <cell r="F7051">
            <v>0</v>
          </cell>
          <cell r="G7051">
            <v>0</v>
          </cell>
          <cell r="H7051">
            <v>0</v>
          </cell>
          <cell r="I7051">
            <v>5</v>
          </cell>
          <cell r="J7051">
            <v>3.3</v>
          </cell>
          <cell r="K7051">
            <v>0</v>
          </cell>
          <cell r="L7051">
            <v>0</v>
          </cell>
          <cell r="M7051">
            <v>0</v>
          </cell>
          <cell r="N7051">
            <v>100</v>
          </cell>
          <cell r="O7051" t="str">
            <v>US</v>
          </cell>
          <cell r="P7051" t="str">
            <v>RA</v>
          </cell>
          <cell r="Q7051" t="str">
            <v>SVC</v>
          </cell>
          <cell r="R7051">
            <v>1</v>
          </cell>
          <cell r="S7051">
            <v>5400</v>
          </cell>
          <cell r="T7051">
            <v>0.28000000000000003</v>
          </cell>
          <cell r="U7051" t="str">
            <v>US$</v>
          </cell>
          <cell r="V7051" t="str">
            <v>EA</v>
          </cell>
          <cell r="W7051" t="str">
            <v>FLT</v>
          </cell>
          <cell r="X7051" t="str">
            <v>BRN</v>
          </cell>
          <cell r="Y7051" t="str">
            <v>FOT</v>
          </cell>
          <cell r="Z7051" t="str">
            <v>SVC</v>
          </cell>
        </row>
        <row r="7052">
          <cell r="A7052" t="str">
            <v>SP412542</v>
          </cell>
          <cell r="B7052" t="str">
            <v>9100790118</v>
          </cell>
          <cell r="C7052" t="str">
            <v>10009100790115</v>
          </cell>
          <cell r="D7052">
            <v>3.0000000000000001E-3</v>
          </cell>
          <cell r="E7052">
            <v>1E-3</v>
          </cell>
          <cell r="F7052">
            <v>0</v>
          </cell>
          <cell r="G7052">
            <v>0</v>
          </cell>
          <cell r="H7052">
            <v>0</v>
          </cell>
          <cell r="I7052">
            <v>0.3</v>
          </cell>
          <cell r="J7052">
            <v>0.1</v>
          </cell>
          <cell r="K7052">
            <v>0</v>
          </cell>
          <cell r="L7052">
            <v>0</v>
          </cell>
          <cell r="M7052">
            <v>0</v>
          </cell>
          <cell r="N7052">
            <v>100</v>
          </cell>
          <cell r="O7052" t="str">
            <v>US</v>
          </cell>
          <cell r="P7052" t="str">
            <v>RA</v>
          </cell>
          <cell r="Q7052" t="str">
            <v>SVC</v>
          </cell>
          <cell r="R7052">
            <v>9</v>
          </cell>
          <cell r="S7052">
            <v>54000</v>
          </cell>
          <cell r="T7052">
            <v>0.4</v>
          </cell>
          <cell r="U7052" t="str">
            <v>US$</v>
          </cell>
          <cell r="V7052" t="str">
            <v>EA</v>
          </cell>
          <cell r="W7052" t="str">
            <v>FLT</v>
          </cell>
          <cell r="X7052" t="str">
            <v>BRN</v>
          </cell>
          <cell r="Y7052" t="str">
            <v>FOT</v>
          </cell>
          <cell r="Z7052" t="str">
            <v>SVC</v>
          </cell>
        </row>
        <row r="7053">
          <cell r="A7053" t="str">
            <v>SP420257</v>
          </cell>
          <cell r="B7053" t="str">
            <v>9100790347</v>
          </cell>
          <cell r="C7053" t="str">
            <v>10009100790344</v>
          </cell>
          <cell r="D7053">
            <v>0.42</v>
          </cell>
          <cell r="E7053">
            <v>4.8000000000000001E-2</v>
          </cell>
          <cell r="F7053">
            <v>0</v>
          </cell>
          <cell r="G7053">
            <v>0</v>
          </cell>
          <cell r="H7053">
            <v>0</v>
          </cell>
          <cell r="I7053">
            <v>0.42</v>
          </cell>
          <cell r="J7053">
            <v>0.86399999999999999</v>
          </cell>
          <cell r="K7053">
            <v>0</v>
          </cell>
          <cell r="L7053">
            <v>0</v>
          </cell>
          <cell r="M7053">
            <v>0</v>
          </cell>
          <cell r="N7053">
            <v>1</v>
          </cell>
          <cell r="O7053" t="str">
            <v>US</v>
          </cell>
          <cell r="P7053" t="str">
            <v>RA</v>
          </cell>
          <cell r="Q7053" t="str">
            <v>SVC</v>
          </cell>
          <cell r="R7053">
            <v>72</v>
          </cell>
          <cell r="S7053">
            <v>864</v>
          </cell>
          <cell r="T7053">
            <v>9.2200000000000006</v>
          </cell>
          <cell r="U7053" t="str">
            <v>US$</v>
          </cell>
          <cell r="V7053" t="str">
            <v>EA</v>
          </cell>
          <cell r="W7053" t="str">
            <v>FLT</v>
          </cell>
          <cell r="X7053" t="str">
            <v>BRN</v>
          </cell>
          <cell r="Y7053" t="str">
            <v>FOT</v>
          </cell>
          <cell r="Z7053" t="str">
            <v>SVC</v>
          </cell>
        </row>
        <row r="7054">
          <cell r="A7054" t="str">
            <v>SP436646</v>
          </cell>
          <cell r="B7054" t="str">
            <v>9100032485</v>
          </cell>
          <cell r="C7054" t="str">
            <v>10009100032482</v>
          </cell>
          <cell r="D7054">
            <v>0.08</v>
          </cell>
          <cell r="E7054">
            <v>1E-3</v>
          </cell>
          <cell r="F7054">
            <v>0</v>
          </cell>
          <cell r="G7054">
            <v>0</v>
          </cell>
          <cell r="H7054">
            <v>0</v>
          </cell>
          <cell r="I7054">
            <v>8</v>
          </cell>
          <cell r="J7054">
            <v>0.1</v>
          </cell>
          <cell r="K7054">
            <v>0</v>
          </cell>
          <cell r="L7054">
            <v>0</v>
          </cell>
          <cell r="M7054">
            <v>0</v>
          </cell>
          <cell r="N7054">
            <v>100</v>
          </cell>
          <cell r="O7054" t="str">
            <v>US</v>
          </cell>
          <cell r="P7054" t="str">
            <v>RA</v>
          </cell>
          <cell r="Q7054" t="str">
            <v>SVC</v>
          </cell>
          <cell r="R7054">
            <v>10</v>
          </cell>
          <cell r="S7054">
            <v>10000</v>
          </cell>
          <cell r="T7054">
            <v>28.94</v>
          </cell>
          <cell r="U7054" t="str">
            <v>US$</v>
          </cell>
          <cell r="V7054" t="str">
            <v>EA</v>
          </cell>
          <cell r="W7054" t="str">
            <v>FLT</v>
          </cell>
          <cell r="X7054" t="str">
            <v>BRN</v>
          </cell>
          <cell r="Y7054" t="str">
            <v>FOT</v>
          </cell>
          <cell r="Z7054" t="str">
            <v>SVC</v>
          </cell>
        </row>
        <row r="7055">
          <cell r="A7055" t="str">
            <v>SP439003</v>
          </cell>
          <cell r="C7055" t="str">
            <v>10009100537383</v>
          </cell>
          <cell r="D7055">
            <v>0.05</v>
          </cell>
          <cell r="E7055">
            <v>5.7000000000000002E-2</v>
          </cell>
          <cell r="F7055">
            <v>0</v>
          </cell>
          <cell r="G7055">
            <v>0</v>
          </cell>
          <cell r="H7055">
            <v>0</v>
          </cell>
          <cell r="I7055">
            <v>5</v>
          </cell>
          <cell r="J7055">
            <v>0.48299999999999998</v>
          </cell>
          <cell r="K7055">
            <v>10.375</v>
          </cell>
          <cell r="L7055">
            <v>10.375</v>
          </cell>
          <cell r="M7055">
            <v>7.75</v>
          </cell>
          <cell r="N7055">
            <v>100</v>
          </cell>
          <cell r="P7055" t="str">
            <v>RA</v>
          </cell>
          <cell r="Q7055" t="str">
            <v>SVC</v>
          </cell>
          <cell r="R7055">
            <v>5</v>
          </cell>
          <cell r="S7055">
            <v>6000</v>
          </cell>
          <cell r="T7055">
            <v>5.63</v>
          </cell>
          <cell r="U7055" t="str">
            <v>US$</v>
          </cell>
          <cell r="V7055" t="str">
            <v>EA</v>
          </cell>
          <cell r="W7055" t="str">
            <v>FLT</v>
          </cell>
          <cell r="X7055" t="str">
            <v>BRN</v>
          </cell>
          <cell r="Y7055" t="str">
            <v>FOT</v>
          </cell>
          <cell r="Z7055" t="str">
            <v>SVC</v>
          </cell>
        </row>
        <row r="7056">
          <cell r="A7056" t="str">
            <v>SP6331</v>
          </cell>
          <cell r="B7056" t="str">
            <v>9100790071</v>
          </cell>
          <cell r="C7056" t="str">
            <v>10009100790078</v>
          </cell>
          <cell r="D7056">
            <v>0.63</v>
          </cell>
          <cell r="E7056">
            <v>6.0999999999999999E-2</v>
          </cell>
          <cell r="F7056">
            <v>12.625</v>
          </cell>
          <cell r="G7056">
            <v>5.625</v>
          </cell>
          <cell r="H7056">
            <v>3.25</v>
          </cell>
          <cell r="I7056">
            <v>7.56</v>
          </cell>
          <cell r="J7056">
            <v>0.73199999999999998</v>
          </cell>
          <cell r="K7056">
            <v>15.625</v>
          </cell>
          <cell r="L7056">
            <v>13.125</v>
          </cell>
          <cell r="M7056">
            <v>6.5</v>
          </cell>
          <cell r="N7056">
            <v>12</v>
          </cell>
          <cell r="O7056" t="str">
            <v>US</v>
          </cell>
          <cell r="Q7056" t="str">
            <v>FRR</v>
          </cell>
          <cell r="R7056">
            <v>6</v>
          </cell>
          <cell r="S7056">
            <v>648</v>
          </cell>
          <cell r="T7056">
            <v>3.28</v>
          </cell>
          <cell r="U7056" t="str">
            <v>US$</v>
          </cell>
          <cell r="W7056" t="str">
            <v>FLT</v>
          </cell>
          <cell r="X7056" t="str">
            <v>BRN</v>
          </cell>
          <cell r="Y7056" t="str">
            <v>FOT</v>
          </cell>
          <cell r="Z7056" t="str">
            <v>FRR</v>
          </cell>
        </row>
        <row r="7057">
          <cell r="A7057" t="str">
            <v>SP6332</v>
          </cell>
          <cell r="B7057" t="str">
            <v>9100790088</v>
          </cell>
          <cell r="C7057" t="str">
            <v>10009100790085</v>
          </cell>
          <cell r="D7057">
            <v>0.629</v>
          </cell>
          <cell r="E7057">
            <v>6.3E-2</v>
          </cell>
          <cell r="F7057">
            <v>12.625</v>
          </cell>
          <cell r="G7057">
            <v>5.625</v>
          </cell>
          <cell r="H7057">
            <v>3.25</v>
          </cell>
          <cell r="I7057">
            <v>7.548</v>
          </cell>
          <cell r="J7057">
            <v>0.75600000000000001</v>
          </cell>
          <cell r="K7057">
            <v>15.625</v>
          </cell>
          <cell r="L7057">
            <v>13.125</v>
          </cell>
          <cell r="M7057">
            <v>6.5</v>
          </cell>
          <cell r="N7057">
            <v>12</v>
          </cell>
          <cell r="O7057" t="str">
            <v>TW</v>
          </cell>
          <cell r="P7057" t="str">
            <v>RA</v>
          </cell>
          <cell r="Q7057" t="str">
            <v>FRR</v>
          </cell>
          <cell r="R7057">
            <v>6</v>
          </cell>
          <cell r="S7057">
            <v>648</v>
          </cell>
          <cell r="T7057">
            <v>3.28</v>
          </cell>
          <cell r="U7057" t="str">
            <v>US$</v>
          </cell>
          <cell r="V7057" t="str">
            <v>EA</v>
          </cell>
          <cell r="W7057" t="str">
            <v>FLT</v>
          </cell>
          <cell r="X7057" t="str">
            <v>BRN</v>
          </cell>
          <cell r="Y7057" t="str">
            <v>FOT</v>
          </cell>
          <cell r="Z7057" t="str">
            <v>FRR</v>
          </cell>
        </row>
        <row r="7058">
          <cell r="A7058" t="str">
            <v>SP6663A</v>
          </cell>
          <cell r="B7058" t="str">
            <v>9100790231</v>
          </cell>
          <cell r="C7058" t="str">
            <v>10009100790238</v>
          </cell>
          <cell r="D7058">
            <v>0.35399999999999998</v>
          </cell>
          <cell r="E7058">
            <v>2.8000000000000001E-2</v>
          </cell>
          <cell r="F7058">
            <v>5.625</v>
          </cell>
          <cell r="G7058">
            <v>7.625</v>
          </cell>
          <cell r="H7058">
            <v>3.25</v>
          </cell>
          <cell r="I7058">
            <v>4.2480000000000002</v>
          </cell>
          <cell r="J7058">
            <v>0.33600000000000002</v>
          </cell>
          <cell r="K7058">
            <v>8.5</v>
          </cell>
          <cell r="L7058">
            <v>8.125</v>
          </cell>
          <cell r="M7058">
            <v>6.5</v>
          </cell>
          <cell r="N7058">
            <v>12</v>
          </cell>
          <cell r="O7058" t="str">
            <v>US</v>
          </cell>
          <cell r="P7058" t="str">
            <v>RA</v>
          </cell>
          <cell r="Q7058" t="str">
            <v>SVC</v>
          </cell>
          <cell r="R7058">
            <v>6</v>
          </cell>
          <cell r="S7058">
            <v>1944</v>
          </cell>
          <cell r="T7058">
            <v>7.27</v>
          </cell>
          <cell r="U7058" t="str">
            <v>US$</v>
          </cell>
          <cell r="V7058" t="str">
            <v>EA</v>
          </cell>
          <cell r="W7058" t="str">
            <v>FLT</v>
          </cell>
          <cell r="X7058" t="str">
            <v>BRN</v>
          </cell>
          <cell r="Y7058" t="str">
            <v>FOT</v>
          </cell>
          <cell r="Z7058" t="str">
            <v>SVC</v>
          </cell>
        </row>
        <row r="7059">
          <cell r="A7059" t="str">
            <v>SP7097</v>
          </cell>
          <cell r="B7059" t="str">
            <v>9100790248</v>
          </cell>
          <cell r="C7059" t="str">
            <v>10009100790245</v>
          </cell>
          <cell r="D7059">
            <v>0.35399999999999998</v>
          </cell>
          <cell r="E7059">
            <v>2.7E-2</v>
          </cell>
          <cell r="F7059">
            <v>5.625</v>
          </cell>
          <cell r="G7059">
            <v>7.625</v>
          </cell>
          <cell r="H7059">
            <v>3.25</v>
          </cell>
          <cell r="I7059">
            <v>4.2480000000000002</v>
          </cell>
          <cell r="J7059">
            <v>0.32400000000000001</v>
          </cell>
          <cell r="K7059">
            <v>8.5</v>
          </cell>
          <cell r="L7059">
            <v>8.125</v>
          </cell>
          <cell r="M7059">
            <v>6.5</v>
          </cell>
          <cell r="N7059">
            <v>12</v>
          </cell>
          <cell r="O7059" t="str">
            <v>US</v>
          </cell>
          <cell r="Q7059" t="str">
            <v>SVC</v>
          </cell>
          <cell r="R7059">
            <v>6</v>
          </cell>
          <cell r="S7059">
            <v>1944</v>
          </cell>
          <cell r="T7059">
            <v>6.66</v>
          </cell>
          <cell r="U7059" t="str">
            <v>US$</v>
          </cell>
          <cell r="W7059" t="str">
            <v>FLT</v>
          </cell>
          <cell r="X7059" t="str">
            <v>BRN</v>
          </cell>
          <cell r="Y7059" t="str">
            <v>FOT</v>
          </cell>
          <cell r="Z7059" t="str">
            <v>SVC</v>
          </cell>
        </row>
        <row r="7060">
          <cell r="A7060" t="str">
            <v>SP7162</v>
          </cell>
          <cell r="B7060" t="str">
            <v>9100382306</v>
          </cell>
          <cell r="C7060" t="str">
            <v>10009100382303</v>
          </cell>
          <cell r="D7060">
            <v>0.35799999999999998</v>
          </cell>
          <cell r="E7060">
            <v>3.7999999999999999E-2</v>
          </cell>
          <cell r="F7060">
            <v>0</v>
          </cell>
          <cell r="G7060">
            <v>0</v>
          </cell>
          <cell r="H7060">
            <v>0</v>
          </cell>
          <cell r="I7060">
            <v>4.2960000000000003</v>
          </cell>
          <cell r="J7060">
            <v>0.45600000000000002</v>
          </cell>
          <cell r="K7060">
            <v>9.75</v>
          </cell>
          <cell r="L7060">
            <v>8.375</v>
          </cell>
          <cell r="M7060">
            <v>6.5</v>
          </cell>
          <cell r="N7060">
            <v>12</v>
          </cell>
          <cell r="O7060" t="str">
            <v>US</v>
          </cell>
          <cell r="Q7060" t="str">
            <v>SVC</v>
          </cell>
          <cell r="R7060">
            <v>6</v>
          </cell>
          <cell r="S7060">
            <v>1800</v>
          </cell>
          <cell r="T7060">
            <v>7.27</v>
          </cell>
          <cell r="U7060" t="str">
            <v>US$</v>
          </cell>
          <cell r="W7060" t="str">
            <v>FLT</v>
          </cell>
          <cell r="X7060" t="str">
            <v>BRN</v>
          </cell>
          <cell r="Y7060" t="str">
            <v>FOT</v>
          </cell>
          <cell r="Z7060" t="str">
            <v>SVC</v>
          </cell>
        </row>
        <row r="7061">
          <cell r="A7061" t="str">
            <v>SP7757</v>
          </cell>
          <cell r="B7061" t="str">
            <v>9100001634</v>
          </cell>
          <cell r="C7061" t="str">
            <v>10009100001631</v>
          </cell>
          <cell r="D7061">
            <v>0.22500000000000001</v>
          </cell>
          <cell r="E7061">
            <v>0.02</v>
          </cell>
          <cell r="F7061">
            <v>0</v>
          </cell>
          <cell r="G7061">
            <v>0</v>
          </cell>
          <cell r="H7061">
            <v>0</v>
          </cell>
          <cell r="I7061">
            <v>1.35</v>
          </cell>
          <cell r="J7061">
            <v>0.12</v>
          </cell>
          <cell r="K7061">
            <v>8.0619999999999994</v>
          </cell>
          <cell r="L7061">
            <v>5.5</v>
          </cell>
          <cell r="M7061">
            <v>5.125</v>
          </cell>
          <cell r="N7061">
            <v>6</v>
          </cell>
          <cell r="O7061" t="str">
            <v>US</v>
          </cell>
          <cell r="P7061" t="str">
            <v>RA</v>
          </cell>
          <cell r="Q7061" t="str">
            <v>HDO</v>
          </cell>
          <cell r="R7061">
            <v>8</v>
          </cell>
          <cell r="S7061">
            <v>2160</v>
          </cell>
          <cell r="T7061">
            <v>35.020000000000003</v>
          </cell>
          <cell r="U7061" t="str">
            <v>US$</v>
          </cell>
          <cell r="V7061" t="str">
            <v>EA</v>
          </cell>
          <cell r="W7061" t="str">
            <v>FLT</v>
          </cell>
          <cell r="X7061" t="str">
            <v>BRN</v>
          </cell>
          <cell r="Y7061" t="str">
            <v>FOT</v>
          </cell>
          <cell r="Z7061" t="str">
            <v>HDO</v>
          </cell>
        </row>
        <row r="7062">
          <cell r="A7062" t="str">
            <v>SP8416</v>
          </cell>
          <cell r="B7062" t="str">
            <v>9100013866</v>
          </cell>
          <cell r="C7062" t="str">
            <v>10009100013863</v>
          </cell>
          <cell r="D7062">
            <v>19.5</v>
          </cell>
          <cell r="E7062">
            <v>4.9539999999999997</v>
          </cell>
          <cell r="F7062">
            <v>0</v>
          </cell>
          <cell r="G7062">
            <v>0</v>
          </cell>
          <cell r="H7062">
            <v>0</v>
          </cell>
          <cell r="I7062">
            <v>19.5</v>
          </cell>
          <cell r="J7062">
            <v>4.9539999999999997</v>
          </cell>
          <cell r="K7062">
            <v>0</v>
          </cell>
          <cell r="L7062">
            <v>0</v>
          </cell>
          <cell r="M7062">
            <v>0</v>
          </cell>
          <cell r="N7062">
            <v>1</v>
          </cell>
          <cell r="O7062" t="str">
            <v>US</v>
          </cell>
          <cell r="Q7062" t="str">
            <v>SVC</v>
          </cell>
          <cell r="R7062">
            <v>0</v>
          </cell>
          <cell r="S7062">
            <v>15</v>
          </cell>
          <cell r="T7062">
            <v>184.32</v>
          </cell>
          <cell r="U7062" t="str">
            <v>US$</v>
          </cell>
          <cell r="W7062" t="str">
            <v>FLT</v>
          </cell>
          <cell r="X7062" t="str">
            <v>BRN</v>
          </cell>
          <cell r="Y7062" t="str">
            <v>FOT</v>
          </cell>
          <cell r="Z7062" t="str">
            <v>SVC</v>
          </cell>
        </row>
        <row r="7063">
          <cell r="A7063" t="str">
            <v>SP9106</v>
          </cell>
          <cell r="B7063" t="str">
            <v>9100028174</v>
          </cell>
          <cell r="C7063" t="str">
            <v>10009100028171</v>
          </cell>
          <cell r="D7063">
            <v>0.17199999999999999</v>
          </cell>
          <cell r="E7063">
            <v>0.19900000000000001</v>
          </cell>
          <cell r="F7063">
            <v>0</v>
          </cell>
          <cell r="G7063">
            <v>0</v>
          </cell>
          <cell r="H7063">
            <v>0</v>
          </cell>
          <cell r="I7063">
            <v>1.72</v>
          </cell>
          <cell r="J7063">
            <v>1.99</v>
          </cell>
          <cell r="K7063">
            <v>13.936999999999999</v>
          </cell>
          <cell r="L7063">
            <v>8.875</v>
          </cell>
          <cell r="M7063">
            <v>2.875</v>
          </cell>
          <cell r="N7063">
            <v>10</v>
          </cell>
          <cell r="O7063" t="str">
            <v>US</v>
          </cell>
          <cell r="Q7063" t="str">
            <v>HDO</v>
          </cell>
          <cell r="R7063">
            <v>14</v>
          </cell>
          <cell r="S7063">
            <v>2240</v>
          </cell>
          <cell r="T7063">
            <v>29.63</v>
          </cell>
          <cell r="U7063" t="str">
            <v>US$</v>
          </cell>
          <cell r="W7063" t="str">
            <v>FLT</v>
          </cell>
          <cell r="X7063" t="str">
            <v>BRN</v>
          </cell>
          <cell r="Y7063" t="str">
            <v>FOT</v>
          </cell>
          <cell r="Z7063" t="str">
            <v>HDO</v>
          </cell>
        </row>
        <row r="7064">
          <cell r="A7064" t="str">
            <v>SP9106A</v>
          </cell>
          <cell r="B7064" t="str">
            <v>9100538017</v>
          </cell>
          <cell r="C7064" t="str">
            <v>10009100538014</v>
          </cell>
          <cell r="D7064">
            <v>0.16500000000000001</v>
          </cell>
          <cell r="E7064">
            <v>1.4E-2</v>
          </cell>
          <cell r="F7064">
            <v>2.5</v>
          </cell>
          <cell r="G7064">
            <v>2.5</v>
          </cell>
          <cell r="H7064">
            <v>3.75</v>
          </cell>
          <cell r="I7064">
            <v>1.65</v>
          </cell>
          <cell r="J7064">
            <v>0.224</v>
          </cell>
          <cell r="K7064">
            <v>13.875</v>
          </cell>
          <cell r="L7064">
            <v>5.875</v>
          </cell>
          <cell r="M7064">
            <v>4.75</v>
          </cell>
          <cell r="N7064">
            <v>10</v>
          </cell>
          <cell r="P7064" t="str">
            <v>RA</v>
          </cell>
          <cell r="Q7064" t="str">
            <v>HDO</v>
          </cell>
          <cell r="R7064">
            <v>14</v>
          </cell>
          <cell r="S7064">
            <v>2240</v>
          </cell>
          <cell r="T7064">
            <v>29.63</v>
          </cell>
          <cell r="U7064" t="str">
            <v>US$</v>
          </cell>
          <cell r="V7064" t="str">
            <v>EA</v>
          </cell>
          <cell r="W7064" t="str">
            <v>FLT</v>
          </cell>
          <cell r="X7064" t="str">
            <v>BRN</v>
          </cell>
          <cell r="Y7064" t="str">
            <v>FOT</v>
          </cell>
          <cell r="Z7064" t="str">
            <v>HDO</v>
          </cell>
        </row>
        <row r="7065">
          <cell r="A7065" t="str">
            <v>SP9107</v>
          </cell>
          <cell r="B7065" t="str">
            <v>9100028181</v>
          </cell>
          <cell r="C7065" t="str">
            <v>10009100028188</v>
          </cell>
          <cell r="D7065">
            <v>0.151</v>
          </cell>
          <cell r="E7065">
            <v>0.02</v>
          </cell>
          <cell r="F7065">
            <v>0</v>
          </cell>
          <cell r="G7065">
            <v>0</v>
          </cell>
          <cell r="H7065">
            <v>0</v>
          </cell>
          <cell r="I7065">
            <v>1.51</v>
          </cell>
          <cell r="J7065">
            <v>0.2</v>
          </cell>
          <cell r="K7065">
            <v>13.936999999999999</v>
          </cell>
          <cell r="L7065">
            <v>8.875</v>
          </cell>
          <cell r="M7065">
            <v>2.875</v>
          </cell>
          <cell r="N7065">
            <v>10</v>
          </cell>
          <cell r="O7065" t="str">
            <v>US</v>
          </cell>
          <cell r="Q7065" t="str">
            <v>SVC</v>
          </cell>
          <cell r="R7065">
            <v>14</v>
          </cell>
          <cell r="S7065">
            <v>2240</v>
          </cell>
          <cell r="T7065">
            <v>45</v>
          </cell>
          <cell r="U7065" t="str">
            <v>US$</v>
          </cell>
          <cell r="W7065" t="str">
            <v>FLT</v>
          </cell>
          <cell r="X7065" t="str">
            <v>BRN</v>
          </cell>
          <cell r="Y7065" t="str">
            <v>FOT</v>
          </cell>
          <cell r="Z7065" t="str">
            <v>SVC</v>
          </cell>
        </row>
        <row r="7066">
          <cell r="A7066" t="str">
            <v>SP9107A</v>
          </cell>
          <cell r="B7066" t="str">
            <v>9100538024</v>
          </cell>
          <cell r="C7066" t="str">
            <v>10009100538021</v>
          </cell>
          <cell r="D7066">
            <v>0.16</v>
          </cell>
          <cell r="E7066">
            <v>1.4E-2</v>
          </cell>
          <cell r="F7066">
            <v>2.5</v>
          </cell>
          <cell r="G7066">
            <v>2.5</v>
          </cell>
          <cell r="H7066">
            <v>3.75</v>
          </cell>
          <cell r="I7066">
            <v>1.6</v>
          </cell>
          <cell r="J7066">
            <v>0.224</v>
          </cell>
          <cell r="K7066">
            <v>13.875</v>
          </cell>
          <cell r="L7066">
            <v>5.875</v>
          </cell>
          <cell r="M7066">
            <v>4.75</v>
          </cell>
          <cell r="N7066">
            <v>10</v>
          </cell>
          <cell r="P7066" t="str">
            <v>RA</v>
          </cell>
          <cell r="Q7066" t="str">
            <v>SVC</v>
          </cell>
          <cell r="R7066">
            <v>14</v>
          </cell>
          <cell r="S7066">
            <v>2240</v>
          </cell>
          <cell r="T7066">
            <v>45</v>
          </cell>
          <cell r="U7066" t="str">
            <v>US$</v>
          </cell>
          <cell r="V7066" t="str">
            <v>EA</v>
          </cell>
          <cell r="W7066" t="str">
            <v>FLT</v>
          </cell>
          <cell r="X7066" t="str">
            <v>BRN</v>
          </cell>
          <cell r="Y7066" t="str">
            <v>FOT</v>
          </cell>
          <cell r="Z7066" t="str">
            <v>SVC</v>
          </cell>
        </row>
        <row r="7067">
          <cell r="A7067" t="str">
            <v>SP9108</v>
          </cell>
          <cell r="B7067" t="str">
            <v>9100028198</v>
          </cell>
          <cell r="C7067" t="str">
            <v>10009100028195</v>
          </cell>
          <cell r="D7067">
            <v>0.3</v>
          </cell>
          <cell r="E7067">
            <v>6.7000000000000004E-2</v>
          </cell>
          <cell r="F7067">
            <v>0</v>
          </cell>
          <cell r="G7067">
            <v>0</v>
          </cell>
          <cell r="H7067">
            <v>0</v>
          </cell>
          <cell r="I7067">
            <v>0.3</v>
          </cell>
          <cell r="J7067">
            <v>6.7000000000000004E-2</v>
          </cell>
          <cell r="K7067">
            <v>13.936999999999999</v>
          </cell>
          <cell r="L7067">
            <v>8.875</v>
          </cell>
          <cell r="M7067">
            <v>2.875</v>
          </cell>
          <cell r="N7067">
            <v>1</v>
          </cell>
          <cell r="O7067" t="str">
            <v>US</v>
          </cell>
          <cell r="Q7067" t="str">
            <v>SVC</v>
          </cell>
          <cell r="R7067">
            <v>14</v>
          </cell>
          <cell r="S7067">
            <v>224</v>
          </cell>
          <cell r="T7067">
            <v>210.68</v>
          </cell>
          <cell r="U7067" t="str">
            <v>US$</v>
          </cell>
          <cell r="W7067" t="str">
            <v>FLT</v>
          </cell>
          <cell r="X7067" t="str">
            <v>BRN</v>
          </cell>
          <cell r="Y7067" t="str">
            <v>FOT</v>
          </cell>
          <cell r="Z7067" t="str">
            <v>SVC</v>
          </cell>
        </row>
        <row r="7068">
          <cell r="A7068" t="str">
            <v>SP9108A</v>
          </cell>
          <cell r="B7068" t="str">
            <v>9100538031</v>
          </cell>
          <cell r="C7068" t="str">
            <v>10009100538038</v>
          </cell>
          <cell r="D7068">
            <v>0.5</v>
          </cell>
          <cell r="E7068">
            <v>4.8000000000000001E-2</v>
          </cell>
          <cell r="F7068">
            <v>4.47</v>
          </cell>
          <cell r="G7068">
            <v>7.36</v>
          </cell>
          <cell r="H7068">
            <v>2.5</v>
          </cell>
          <cell r="I7068">
            <v>0.5</v>
          </cell>
          <cell r="J7068">
            <v>0.224</v>
          </cell>
          <cell r="K7068">
            <v>13.875</v>
          </cell>
          <cell r="L7068">
            <v>5.875</v>
          </cell>
          <cell r="M7068">
            <v>4.75</v>
          </cell>
          <cell r="N7068">
            <v>1</v>
          </cell>
          <cell r="P7068" t="str">
            <v>RA</v>
          </cell>
          <cell r="Q7068" t="str">
            <v>SVC</v>
          </cell>
          <cell r="R7068">
            <v>14</v>
          </cell>
          <cell r="S7068">
            <v>224</v>
          </cell>
          <cell r="T7068">
            <v>210.68</v>
          </cell>
          <cell r="U7068" t="str">
            <v>US$</v>
          </cell>
          <cell r="V7068" t="str">
            <v>EA</v>
          </cell>
          <cell r="W7068" t="str">
            <v>FLT</v>
          </cell>
          <cell r="X7068" t="str">
            <v>BRN</v>
          </cell>
          <cell r="Y7068" t="str">
            <v>FOT</v>
          </cell>
          <cell r="Z7068" t="str">
            <v>SVC</v>
          </cell>
        </row>
        <row r="7069">
          <cell r="A7069" t="str">
            <v>SP9109</v>
          </cell>
          <cell r="B7069" t="str">
            <v>9100028204</v>
          </cell>
          <cell r="C7069" t="str">
            <v>10009100028201</v>
          </cell>
          <cell r="D7069">
            <v>0.14499999999999999</v>
          </cell>
          <cell r="E7069">
            <v>0.02</v>
          </cell>
          <cell r="F7069">
            <v>0</v>
          </cell>
          <cell r="G7069">
            <v>0</v>
          </cell>
          <cell r="H7069">
            <v>0</v>
          </cell>
          <cell r="I7069">
            <v>1.45</v>
          </cell>
          <cell r="J7069">
            <v>0.2</v>
          </cell>
          <cell r="K7069">
            <v>13.936999999999999</v>
          </cell>
          <cell r="L7069">
            <v>8.875</v>
          </cell>
          <cell r="M7069">
            <v>2.875</v>
          </cell>
          <cell r="N7069">
            <v>10</v>
          </cell>
          <cell r="O7069" t="str">
            <v>US</v>
          </cell>
          <cell r="Q7069" t="str">
            <v>SVC</v>
          </cell>
          <cell r="R7069">
            <v>14</v>
          </cell>
          <cell r="S7069">
            <v>2240</v>
          </cell>
          <cell r="T7069">
            <v>47.02</v>
          </cell>
          <cell r="U7069" t="str">
            <v>US$</v>
          </cell>
          <cell r="W7069" t="str">
            <v>FLT</v>
          </cell>
          <cell r="X7069" t="str">
            <v>BRN</v>
          </cell>
          <cell r="Y7069" t="str">
            <v>FOT</v>
          </cell>
          <cell r="Z7069" t="str">
            <v>SVC</v>
          </cell>
        </row>
        <row r="7070">
          <cell r="A7070" t="str">
            <v>SP9109A</v>
          </cell>
          <cell r="B7070" t="str">
            <v>9100538048</v>
          </cell>
          <cell r="C7070" t="str">
            <v>10009100538045</v>
          </cell>
          <cell r="D7070">
            <v>0.16</v>
          </cell>
          <cell r="E7070">
            <v>1.4E-2</v>
          </cell>
          <cell r="F7070">
            <v>2.5</v>
          </cell>
          <cell r="G7070">
            <v>2.5</v>
          </cell>
          <cell r="H7070">
            <v>3.75</v>
          </cell>
          <cell r="I7070">
            <v>1.6</v>
          </cell>
          <cell r="J7070">
            <v>0.224</v>
          </cell>
          <cell r="K7070">
            <v>13.875</v>
          </cell>
          <cell r="L7070">
            <v>5.875</v>
          </cell>
          <cell r="M7070">
            <v>4.75</v>
          </cell>
          <cell r="N7070">
            <v>10</v>
          </cell>
          <cell r="O7070" t="str">
            <v>US</v>
          </cell>
          <cell r="P7070" t="str">
            <v>RA</v>
          </cell>
          <cell r="Q7070" t="str">
            <v>SVC</v>
          </cell>
          <cell r="R7070">
            <v>14</v>
          </cell>
          <cell r="S7070">
            <v>2240</v>
          </cell>
          <cell r="T7070">
            <v>47.02</v>
          </cell>
          <cell r="U7070" t="str">
            <v>US$</v>
          </cell>
          <cell r="V7070" t="str">
            <v>EA</v>
          </cell>
          <cell r="W7070" t="str">
            <v>FLT</v>
          </cell>
          <cell r="X7070" t="str">
            <v>BRN</v>
          </cell>
          <cell r="Y7070" t="str">
            <v>FOT</v>
          </cell>
          <cell r="Z7070" t="str">
            <v>SVC</v>
          </cell>
        </row>
        <row r="7071">
          <cell r="A7071" t="str">
            <v>SP9110</v>
          </cell>
          <cell r="B7071" t="str">
            <v>9100028211</v>
          </cell>
          <cell r="C7071" t="str">
            <v>10009100028218</v>
          </cell>
          <cell r="D7071">
            <v>0.14499999999999999</v>
          </cell>
          <cell r="E7071">
            <v>0.02</v>
          </cell>
          <cell r="F7071">
            <v>0</v>
          </cell>
          <cell r="G7071">
            <v>0</v>
          </cell>
          <cell r="H7071">
            <v>0</v>
          </cell>
          <cell r="I7071">
            <v>1.45</v>
          </cell>
          <cell r="J7071">
            <v>0.2</v>
          </cell>
          <cell r="K7071">
            <v>13.936999999999999</v>
          </cell>
          <cell r="L7071">
            <v>8.875</v>
          </cell>
          <cell r="M7071">
            <v>2.875</v>
          </cell>
          <cell r="N7071">
            <v>10</v>
          </cell>
          <cell r="O7071" t="str">
            <v>US</v>
          </cell>
          <cell r="Q7071" t="str">
            <v>SVC</v>
          </cell>
          <cell r="R7071">
            <v>14</v>
          </cell>
          <cell r="S7071">
            <v>2240</v>
          </cell>
          <cell r="T7071">
            <v>54.33</v>
          </cell>
          <cell r="U7071" t="str">
            <v>US$</v>
          </cell>
          <cell r="W7071" t="str">
            <v>FLT</v>
          </cell>
          <cell r="X7071" t="str">
            <v>BRN</v>
          </cell>
          <cell r="Y7071" t="str">
            <v>FOT</v>
          </cell>
          <cell r="Z7071" t="str">
            <v>SVC</v>
          </cell>
        </row>
        <row r="7072">
          <cell r="A7072" t="str">
            <v>SP9110A</v>
          </cell>
          <cell r="B7072" t="str">
            <v>9100538055</v>
          </cell>
          <cell r="C7072" t="str">
            <v>10009100538052</v>
          </cell>
          <cell r="D7072">
            <v>0.16500000000000001</v>
          </cell>
          <cell r="E7072">
            <v>1.4E-2</v>
          </cell>
          <cell r="F7072">
            <v>2.5</v>
          </cell>
          <cell r="G7072">
            <v>2.5</v>
          </cell>
          <cell r="H7072">
            <v>3.75</v>
          </cell>
          <cell r="I7072">
            <v>1.65</v>
          </cell>
          <cell r="J7072">
            <v>0.224</v>
          </cell>
          <cell r="K7072">
            <v>13.875</v>
          </cell>
          <cell r="L7072">
            <v>5.875</v>
          </cell>
          <cell r="M7072">
            <v>4.75</v>
          </cell>
          <cell r="N7072">
            <v>10</v>
          </cell>
          <cell r="P7072" t="str">
            <v>RA</v>
          </cell>
          <cell r="Q7072" t="str">
            <v>SVC</v>
          </cell>
          <cell r="R7072">
            <v>14</v>
          </cell>
          <cell r="S7072">
            <v>2240</v>
          </cell>
          <cell r="T7072">
            <v>54.33</v>
          </cell>
          <cell r="U7072" t="str">
            <v>US$</v>
          </cell>
          <cell r="V7072" t="str">
            <v>EA</v>
          </cell>
          <cell r="W7072" t="str">
            <v>FLT</v>
          </cell>
          <cell r="X7072" t="str">
            <v>BRN</v>
          </cell>
          <cell r="Y7072" t="str">
            <v>FOT</v>
          </cell>
          <cell r="Z7072" t="str">
            <v>SVC</v>
          </cell>
        </row>
        <row r="7073">
          <cell r="A7073" t="str">
            <v>TG10060</v>
          </cell>
          <cell r="B7073" t="str">
            <v>9100540324</v>
          </cell>
          <cell r="C7073" t="str">
            <v>10009100540321</v>
          </cell>
          <cell r="D7073">
            <v>0.55800000000000005</v>
          </cell>
          <cell r="E7073">
            <v>1.9E-2</v>
          </cell>
          <cell r="F7073">
            <v>3.0979999999999999</v>
          </cell>
          <cell r="G7073">
            <v>3.0979999999999999</v>
          </cell>
          <cell r="H7073">
            <v>3.5089999999999999</v>
          </cell>
          <cell r="I7073">
            <v>3.3479999999999999</v>
          </cell>
          <cell r="J7073">
            <v>0.14199999999999999</v>
          </cell>
          <cell r="K7073">
            <v>9.9169999999999998</v>
          </cell>
          <cell r="L7073">
            <v>6.49</v>
          </cell>
          <cell r="M7073">
            <v>3.802</v>
          </cell>
          <cell r="N7073">
            <v>6</v>
          </cell>
          <cell r="O7073" t="str">
            <v>US</v>
          </cell>
          <cell r="P7073" t="str">
            <v>RA</v>
          </cell>
          <cell r="Q7073" t="str">
            <v>THG</v>
          </cell>
          <cell r="R7073">
            <v>11</v>
          </cell>
          <cell r="S7073">
            <v>1848</v>
          </cell>
          <cell r="T7073">
            <v>7.89</v>
          </cell>
          <cell r="U7073" t="str">
            <v>US$</v>
          </cell>
          <cell r="V7073" t="str">
            <v>EA</v>
          </cell>
          <cell r="W7073" t="str">
            <v>FLT</v>
          </cell>
          <cell r="X7073" t="str">
            <v>BRN</v>
          </cell>
          <cell r="Y7073" t="str">
            <v>OIL</v>
          </cell>
          <cell r="Z7073" t="str">
            <v>THG</v>
          </cell>
        </row>
        <row r="7074">
          <cell r="A7074" t="str">
            <v>TG10358</v>
          </cell>
          <cell r="B7074" t="str">
            <v>9100548047</v>
          </cell>
          <cell r="C7074" t="str">
            <v>10009100548044</v>
          </cell>
          <cell r="D7074">
            <v>1</v>
          </cell>
          <cell r="E7074">
            <v>0.01</v>
          </cell>
          <cell r="F7074">
            <v>2.633</v>
          </cell>
          <cell r="G7074">
            <v>2.633</v>
          </cell>
          <cell r="H7074">
            <v>2.5169999999999999</v>
          </cell>
          <cell r="I7074">
            <v>0</v>
          </cell>
          <cell r="J7074">
            <v>0.104</v>
          </cell>
          <cell r="K7074">
            <v>8.5</v>
          </cell>
          <cell r="L7074">
            <v>5.9370000000000003</v>
          </cell>
          <cell r="M7074">
            <v>3.5619999999999998</v>
          </cell>
          <cell r="N7074">
            <v>6</v>
          </cell>
          <cell r="O7074" t="str">
            <v>CN</v>
          </cell>
          <cell r="P7074" t="str">
            <v>RA</v>
          </cell>
          <cell r="Q7074" t="str">
            <v>THG</v>
          </cell>
          <cell r="R7074">
            <v>11</v>
          </cell>
          <cell r="S7074">
            <v>2442</v>
          </cell>
          <cell r="T7074">
            <v>0</v>
          </cell>
          <cell r="V7074" t="str">
            <v>EA</v>
          </cell>
          <cell r="W7074" t="str">
            <v>FLT</v>
          </cell>
          <cell r="X7074" t="str">
            <v>BRN</v>
          </cell>
          <cell r="Y7074" t="str">
            <v>OIL</v>
          </cell>
          <cell r="Z7074" t="str">
            <v>THG</v>
          </cell>
        </row>
        <row r="7075">
          <cell r="A7075" t="str">
            <v>TG10575</v>
          </cell>
          <cell r="B7075" t="str">
            <v>9100545572</v>
          </cell>
          <cell r="C7075" t="str">
            <v>10009100545579</v>
          </cell>
          <cell r="D7075">
            <v>0.60799999999999998</v>
          </cell>
          <cell r="E7075">
            <v>2.3E-2</v>
          </cell>
          <cell r="F7075">
            <v>3.0979999999999999</v>
          </cell>
          <cell r="G7075">
            <v>3.0979999999999999</v>
          </cell>
          <cell r="H7075">
            <v>4.1970000000000001</v>
          </cell>
          <cell r="I7075">
            <v>3.6480000000000001</v>
          </cell>
          <cell r="J7075">
            <v>0.16800000000000001</v>
          </cell>
          <cell r="K7075">
            <v>9.9369999999999994</v>
          </cell>
          <cell r="L7075">
            <v>6.5</v>
          </cell>
          <cell r="M7075">
            <v>4.5</v>
          </cell>
          <cell r="N7075">
            <v>6</v>
          </cell>
          <cell r="P7075" t="str">
            <v>RA</v>
          </cell>
          <cell r="Q7075" t="str">
            <v>THG</v>
          </cell>
          <cell r="R7075">
            <v>9</v>
          </cell>
          <cell r="S7075">
            <v>1512</v>
          </cell>
          <cell r="T7075">
            <v>7.89</v>
          </cell>
          <cell r="U7075" t="str">
            <v>US$</v>
          </cell>
          <cell r="V7075" t="str">
            <v>EA</v>
          </cell>
          <cell r="W7075" t="str">
            <v>FLT</v>
          </cell>
          <cell r="X7075" t="str">
            <v>BRN</v>
          </cell>
          <cell r="Y7075" t="str">
            <v>OIL</v>
          </cell>
          <cell r="Z7075" t="str">
            <v>THG</v>
          </cell>
        </row>
        <row r="7076">
          <cell r="A7076" t="str">
            <v>TG13</v>
          </cell>
          <cell r="B7076" t="str">
            <v>9100010049</v>
          </cell>
          <cell r="C7076" t="str">
            <v>10009100010046</v>
          </cell>
          <cell r="D7076">
            <v>1.05</v>
          </cell>
          <cell r="E7076">
            <v>5.0999999999999997E-2</v>
          </cell>
          <cell r="F7076">
            <v>3.8479999999999999</v>
          </cell>
          <cell r="G7076">
            <v>3.8479999999999999</v>
          </cell>
          <cell r="H7076">
            <v>5.3220000000000001</v>
          </cell>
          <cell r="I7076">
            <v>6.3</v>
          </cell>
          <cell r="J7076">
            <v>0.30599999999999999</v>
          </cell>
          <cell r="K7076">
            <v>12.125</v>
          </cell>
          <cell r="L7076">
            <v>8</v>
          </cell>
          <cell r="M7076">
            <v>5.625</v>
          </cell>
          <cell r="N7076">
            <v>6</v>
          </cell>
          <cell r="O7076" t="str">
            <v>US</v>
          </cell>
          <cell r="Q7076" t="str">
            <v>THG</v>
          </cell>
          <cell r="R7076">
            <v>7</v>
          </cell>
          <cell r="S7076">
            <v>840</v>
          </cell>
          <cell r="T7076">
            <v>7.89</v>
          </cell>
          <cell r="U7076" t="str">
            <v>US$</v>
          </cell>
          <cell r="W7076" t="str">
            <v>FLT</v>
          </cell>
          <cell r="X7076" t="str">
            <v>BRN</v>
          </cell>
          <cell r="Y7076" t="str">
            <v>OIL</v>
          </cell>
          <cell r="Z7076" t="str">
            <v>THG</v>
          </cell>
        </row>
        <row r="7077">
          <cell r="A7077" t="str">
            <v>TG13</v>
          </cell>
          <cell r="B7077" t="str">
            <v>9100010049</v>
          </cell>
          <cell r="C7077" t="str">
            <v>10009100010046</v>
          </cell>
          <cell r="D7077">
            <v>1.006</v>
          </cell>
          <cell r="E7077">
            <v>5.2999999999999999E-2</v>
          </cell>
          <cell r="F7077">
            <v>3.8479999999999999</v>
          </cell>
          <cell r="G7077">
            <v>3.8479999999999999</v>
          </cell>
          <cell r="H7077">
            <v>5.3220000000000001</v>
          </cell>
          <cell r="I7077">
            <v>6.0359999999999996</v>
          </cell>
          <cell r="J7077">
            <v>0.318</v>
          </cell>
          <cell r="K7077">
            <v>12.125</v>
          </cell>
          <cell r="L7077">
            <v>8</v>
          </cell>
          <cell r="M7077">
            <v>5.625</v>
          </cell>
          <cell r="N7077">
            <v>6</v>
          </cell>
          <cell r="O7077" t="str">
            <v>US</v>
          </cell>
          <cell r="Q7077" t="str">
            <v>THG</v>
          </cell>
          <cell r="R7077">
            <v>7</v>
          </cell>
          <cell r="S7077">
            <v>840</v>
          </cell>
          <cell r="T7077">
            <v>7.89</v>
          </cell>
          <cell r="U7077" t="str">
            <v>US$</v>
          </cell>
          <cell r="W7077" t="str">
            <v>FLT</v>
          </cell>
          <cell r="X7077" t="str">
            <v>BRN</v>
          </cell>
          <cell r="Y7077" t="str">
            <v>OIL</v>
          </cell>
          <cell r="Z7077" t="str">
            <v>THG</v>
          </cell>
        </row>
        <row r="7078">
          <cell r="A7078" t="str">
            <v>TG13T</v>
          </cell>
          <cell r="B7078" t="str">
            <v>9100010049</v>
          </cell>
          <cell r="C7078" t="str">
            <v>20009100010043</v>
          </cell>
          <cell r="D7078">
            <v>1.0169999999999999</v>
          </cell>
          <cell r="E7078">
            <v>0.06</v>
          </cell>
          <cell r="F7078">
            <v>3.8519999999999999</v>
          </cell>
          <cell r="G7078">
            <v>3.8519999999999999</v>
          </cell>
          <cell r="H7078">
            <v>5.33</v>
          </cell>
          <cell r="I7078">
            <v>6.1020000000000003</v>
          </cell>
          <cell r="J7078">
            <v>0.36</v>
          </cell>
          <cell r="K7078">
            <v>12.125</v>
          </cell>
          <cell r="L7078">
            <v>8.375</v>
          </cell>
          <cell r="M7078">
            <v>6.25</v>
          </cell>
          <cell r="N7078">
            <v>6</v>
          </cell>
          <cell r="O7078" t="str">
            <v>US</v>
          </cell>
          <cell r="Q7078" t="str">
            <v>THG</v>
          </cell>
          <cell r="R7078">
            <v>6</v>
          </cell>
          <cell r="S7078">
            <v>720</v>
          </cell>
          <cell r="T7078">
            <v>3.42</v>
          </cell>
          <cell r="U7078" t="str">
            <v>US$</v>
          </cell>
          <cell r="W7078" t="str">
            <v>FLT</v>
          </cell>
          <cell r="X7078" t="str">
            <v>BRN</v>
          </cell>
          <cell r="Y7078" t="str">
            <v>OIL</v>
          </cell>
          <cell r="Z7078" t="str">
            <v>THG</v>
          </cell>
        </row>
        <row r="7079">
          <cell r="A7079" t="str">
            <v>TG16</v>
          </cell>
          <cell r="B7079" t="str">
            <v>9100010056</v>
          </cell>
          <cell r="C7079" t="str">
            <v>10009100010053</v>
          </cell>
          <cell r="D7079">
            <v>0.83</v>
          </cell>
          <cell r="E7079">
            <v>3.4000000000000002E-2</v>
          </cell>
          <cell r="F7079">
            <v>3.8479999999999999</v>
          </cell>
          <cell r="G7079">
            <v>3.8479999999999999</v>
          </cell>
          <cell r="H7079">
            <v>3.8839999999999999</v>
          </cell>
          <cell r="I7079">
            <v>4.9800000000000004</v>
          </cell>
          <cell r="J7079">
            <v>0.20399999999999999</v>
          </cell>
          <cell r="K7079">
            <v>12.125</v>
          </cell>
          <cell r="L7079">
            <v>8</v>
          </cell>
          <cell r="M7079">
            <v>4.1870000000000003</v>
          </cell>
          <cell r="N7079">
            <v>6</v>
          </cell>
          <cell r="O7079" t="str">
            <v>US</v>
          </cell>
          <cell r="Q7079" t="str">
            <v>THG</v>
          </cell>
          <cell r="R7079">
            <v>10</v>
          </cell>
          <cell r="S7079">
            <v>1200</v>
          </cell>
          <cell r="T7079">
            <v>7.89</v>
          </cell>
          <cell r="U7079" t="str">
            <v>US$</v>
          </cell>
          <cell r="W7079" t="str">
            <v>FLT</v>
          </cell>
          <cell r="X7079" t="str">
            <v>BRN</v>
          </cell>
          <cell r="Y7079" t="str">
            <v>OIL</v>
          </cell>
          <cell r="Z7079" t="str">
            <v>THG</v>
          </cell>
        </row>
        <row r="7080">
          <cell r="A7080" t="str">
            <v>TG16</v>
          </cell>
          <cell r="B7080" t="str">
            <v>9100010056</v>
          </cell>
          <cell r="C7080" t="str">
            <v>10009100010053</v>
          </cell>
          <cell r="D7080">
            <v>0.86599999999999999</v>
          </cell>
          <cell r="E7080">
            <v>3.9E-2</v>
          </cell>
          <cell r="F7080">
            <v>3.84</v>
          </cell>
          <cell r="G7080">
            <v>3.84</v>
          </cell>
          <cell r="H7080">
            <v>3.254</v>
          </cell>
          <cell r="I7080">
            <v>5.1959999999999997</v>
          </cell>
          <cell r="J7080">
            <v>0.23400000000000001</v>
          </cell>
          <cell r="K7080">
            <v>12.125</v>
          </cell>
          <cell r="L7080">
            <v>8.1880000000000006</v>
          </cell>
          <cell r="M7080">
            <v>4.1879999999999997</v>
          </cell>
          <cell r="N7080">
            <v>6</v>
          </cell>
          <cell r="O7080" t="str">
            <v>US</v>
          </cell>
          <cell r="Q7080" t="str">
            <v>THG</v>
          </cell>
          <cell r="R7080">
            <v>10</v>
          </cell>
          <cell r="S7080">
            <v>1200</v>
          </cell>
          <cell r="T7080">
            <v>7.89</v>
          </cell>
          <cell r="U7080" t="str">
            <v>US$</v>
          </cell>
          <cell r="W7080" t="str">
            <v>FLT</v>
          </cell>
          <cell r="X7080" t="str">
            <v>BRN</v>
          </cell>
          <cell r="Y7080" t="str">
            <v>OIL</v>
          </cell>
          <cell r="Z7080" t="str">
            <v>THG</v>
          </cell>
        </row>
        <row r="7081">
          <cell r="A7081" t="str">
            <v>TG16</v>
          </cell>
          <cell r="B7081" t="str">
            <v>9100010056</v>
          </cell>
          <cell r="C7081" t="str">
            <v>10009100010053</v>
          </cell>
          <cell r="D7081">
            <v>0.85799999999999998</v>
          </cell>
          <cell r="E7081">
            <v>3.9E-2</v>
          </cell>
          <cell r="F7081">
            <v>3.84</v>
          </cell>
          <cell r="G7081">
            <v>3.84</v>
          </cell>
          <cell r="H7081">
            <v>3.254</v>
          </cell>
          <cell r="I7081">
            <v>5.1479999999999997</v>
          </cell>
          <cell r="J7081">
            <v>0.23400000000000001</v>
          </cell>
          <cell r="K7081">
            <v>12.125</v>
          </cell>
          <cell r="L7081">
            <v>8.1880000000000006</v>
          </cell>
          <cell r="M7081">
            <v>4.1879999999999997</v>
          </cell>
          <cell r="N7081">
            <v>6</v>
          </cell>
          <cell r="O7081" t="str">
            <v>US</v>
          </cell>
          <cell r="Q7081" t="str">
            <v>THG</v>
          </cell>
          <cell r="R7081">
            <v>10</v>
          </cell>
          <cell r="S7081">
            <v>1200</v>
          </cell>
          <cell r="T7081">
            <v>7.89</v>
          </cell>
          <cell r="U7081" t="str">
            <v>US$</v>
          </cell>
          <cell r="W7081" t="str">
            <v>FLT</v>
          </cell>
          <cell r="X7081" t="str">
            <v>BRN</v>
          </cell>
          <cell r="Y7081" t="str">
            <v>OIL</v>
          </cell>
          <cell r="Z7081" t="str">
            <v>THG</v>
          </cell>
        </row>
        <row r="7082">
          <cell r="A7082" t="str">
            <v>TG16</v>
          </cell>
          <cell r="B7082" t="str">
            <v>9100010056</v>
          </cell>
          <cell r="C7082" t="str">
            <v>10009100010053</v>
          </cell>
          <cell r="D7082">
            <v>0.84299999999999997</v>
          </cell>
          <cell r="E7082">
            <v>3.9E-2</v>
          </cell>
          <cell r="F7082">
            <v>3.8479999999999999</v>
          </cell>
          <cell r="G7082">
            <v>3.8479999999999999</v>
          </cell>
          <cell r="H7082">
            <v>3.8839999999999999</v>
          </cell>
          <cell r="I7082">
            <v>5.0579999999999998</v>
          </cell>
          <cell r="J7082">
            <v>0.23400000000000001</v>
          </cell>
          <cell r="K7082">
            <v>7.99</v>
          </cell>
          <cell r="L7082">
            <v>4.1769999999999996</v>
          </cell>
          <cell r="M7082">
            <v>12.105</v>
          </cell>
          <cell r="N7082">
            <v>6</v>
          </cell>
          <cell r="O7082" t="str">
            <v>US</v>
          </cell>
          <cell r="P7082" t="str">
            <v>RA</v>
          </cell>
          <cell r="Q7082" t="str">
            <v>THG</v>
          </cell>
          <cell r="R7082">
            <v>10</v>
          </cell>
          <cell r="S7082">
            <v>1200</v>
          </cell>
          <cell r="T7082">
            <v>7.89</v>
          </cell>
          <cell r="U7082" t="str">
            <v>US$</v>
          </cell>
          <cell r="V7082" t="str">
            <v>EA</v>
          </cell>
          <cell r="W7082" t="str">
            <v>FLT</v>
          </cell>
          <cell r="X7082" t="str">
            <v>BRN</v>
          </cell>
          <cell r="Y7082" t="str">
            <v>OIL</v>
          </cell>
          <cell r="Z7082" t="str">
            <v>THG</v>
          </cell>
        </row>
        <row r="7083">
          <cell r="A7083" t="str">
            <v>TG16</v>
          </cell>
          <cell r="B7083" t="str">
            <v>9100010056</v>
          </cell>
          <cell r="C7083" t="str">
            <v>10009100010053</v>
          </cell>
          <cell r="D7083">
            <v>0.83</v>
          </cell>
          <cell r="E7083">
            <v>3.3000000000000002E-2</v>
          </cell>
          <cell r="F7083">
            <v>3.8479999999999999</v>
          </cell>
          <cell r="G7083">
            <v>3.8479999999999999</v>
          </cell>
          <cell r="H7083">
            <v>3.8839999999999999</v>
          </cell>
          <cell r="I7083">
            <v>4.9800000000000004</v>
          </cell>
          <cell r="J7083">
            <v>0.23499999999999999</v>
          </cell>
          <cell r="K7083">
            <v>12.125</v>
          </cell>
          <cell r="L7083">
            <v>8</v>
          </cell>
          <cell r="M7083">
            <v>4.1870000000000003</v>
          </cell>
          <cell r="N7083">
            <v>6</v>
          </cell>
          <cell r="P7083" t="str">
            <v>RA</v>
          </cell>
          <cell r="Q7083" t="str">
            <v>THG</v>
          </cell>
          <cell r="R7083">
            <v>10</v>
          </cell>
          <cell r="S7083">
            <v>1200</v>
          </cell>
          <cell r="T7083">
            <v>7.89</v>
          </cell>
          <cell r="U7083" t="str">
            <v>US$</v>
          </cell>
          <cell r="V7083" t="str">
            <v>EA</v>
          </cell>
          <cell r="W7083" t="str">
            <v>FLT</v>
          </cell>
          <cell r="X7083" t="str">
            <v>BRN</v>
          </cell>
          <cell r="Y7083" t="str">
            <v>OIL</v>
          </cell>
          <cell r="Z7083" t="str">
            <v>THG</v>
          </cell>
        </row>
        <row r="7084">
          <cell r="A7084" t="str">
            <v>TG16S</v>
          </cell>
          <cell r="B7084" t="str">
            <v>9100010056</v>
          </cell>
          <cell r="C7084" t="str">
            <v>20009100010050</v>
          </cell>
          <cell r="D7084">
            <v>0.89100000000000001</v>
          </cell>
          <cell r="E7084">
            <v>4.5999999999999999E-2</v>
          </cell>
          <cell r="F7084">
            <v>3.8519999999999999</v>
          </cell>
          <cell r="G7084">
            <v>3.8519999999999999</v>
          </cell>
          <cell r="H7084">
            <v>3.8919999999999999</v>
          </cell>
          <cell r="I7084">
            <v>5.3460000000000001</v>
          </cell>
          <cell r="J7084">
            <v>0.27600000000000002</v>
          </cell>
          <cell r="K7084">
            <v>12.125</v>
          </cell>
          <cell r="L7084">
            <v>4.375</v>
          </cell>
          <cell r="M7084">
            <v>6.75</v>
          </cell>
          <cell r="N7084">
            <v>6</v>
          </cell>
          <cell r="O7084" t="str">
            <v>US</v>
          </cell>
          <cell r="Q7084" t="str">
            <v>THG</v>
          </cell>
          <cell r="R7084">
            <v>8</v>
          </cell>
          <cell r="S7084">
            <v>960</v>
          </cell>
          <cell r="T7084">
            <v>3.42</v>
          </cell>
          <cell r="U7084" t="str">
            <v>US$</v>
          </cell>
          <cell r="W7084" t="str">
            <v>FLT</v>
          </cell>
          <cell r="X7084" t="str">
            <v>BRN</v>
          </cell>
          <cell r="Y7084" t="str">
            <v>OIL</v>
          </cell>
          <cell r="Z7084" t="str">
            <v>THG</v>
          </cell>
        </row>
        <row r="7085">
          <cell r="A7085" t="str">
            <v>TG16S</v>
          </cell>
          <cell r="B7085" t="str">
            <v>9100010056</v>
          </cell>
          <cell r="C7085" t="str">
            <v>20009100010050</v>
          </cell>
          <cell r="D7085">
            <v>0.9</v>
          </cell>
          <cell r="E7085">
            <v>0.45700000000000002</v>
          </cell>
          <cell r="F7085">
            <v>3.8519999999999999</v>
          </cell>
          <cell r="G7085">
            <v>3.8519999999999999</v>
          </cell>
          <cell r="H7085">
            <v>3.8919999999999999</v>
          </cell>
          <cell r="I7085">
            <v>5.4</v>
          </cell>
          <cell r="J7085">
            <v>2.742</v>
          </cell>
          <cell r="K7085">
            <v>12.125</v>
          </cell>
          <cell r="L7085">
            <v>8.375</v>
          </cell>
          <cell r="M7085">
            <v>6.75</v>
          </cell>
          <cell r="N7085">
            <v>6</v>
          </cell>
          <cell r="O7085" t="str">
            <v>US</v>
          </cell>
          <cell r="Q7085" t="str">
            <v>THG</v>
          </cell>
          <cell r="R7085">
            <v>8</v>
          </cell>
          <cell r="S7085">
            <v>960</v>
          </cell>
          <cell r="T7085">
            <v>3.42</v>
          </cell>
          <cell r="U7085" t="str">
            <v>US$</v>
          </cell>
          <cell r="W7085" t="str">
            <v>FLT</v>
          </cell>
          <cell r="X7085" t="str">
            <v>BRN</v>
          </cell>
          <cell r="Y7085" t="str">
            <v>OIL</v>
          </cell>
          <cell r="Z7085" t="str">
            <v>THG</v>
          </cell>
        </row>
        <row r="7086">
          <cell r="A7086" t="str">
            <v>TG16T</v>
          </cell>
          <cell r="B7086" t="str">
            <v>9100010056</v>
          </cell>
          <cell r="C7086" t="str">
            <v>20009100010050</v>
          </cell>
          <cell r="D7086">
            <v>0.89</v>
          </cell>
          <cell r="E7086">
            <v>2.7E-2</v>
          </cell>
          <cell r="F7086">
            <v>3.8519999999999999</v>
          </cell>
          <cell r="G7086">
            <v>3.8519999999999999</v>
          </cell>
          <cell r="H7086">
            <v>3.8919999999999999</v>
          </cell>
          <cell r="I7086">
            <v>5.34</v>
          </cell>
          <cell r="J7086">
            <v>0.16200000000000001</v>
          </cell>
          <cell r="K7086">
            <v>12.125</v>
          </cell>
          <cell r="L7086">
            <v>8.375</v>
          </cell>
          <cell r="M7086">
            <v>4.75</v>
          </cell>
          <cell r="N7086">
            <v>6</v>
          </cell>
          <cell r="O7086" t="str">
            <v>US</v>
          </cell>
          <cell r="Q7086" t="str">
            <v>THG</v>
          </cell>
          <cell r="R7086">
            <v>8</v>
          </cell>
          <cell r="S7086">
            <v>960</v>
          </cell>
          <cell r="T7086">
            <v>3.42</v>
          </cell>
          <cell r="U7086" t="str">
            <v>US$</v>
          </cell>
          <cell r="W7086" t="str">
            <v>FLT</v>
          </cell>
          <cell r="X7086" t="str">
            <v>BRN</v>
          </cell>
          <cell r="Y7086" t="str">
            <v>OIL</v>
          </cell>
          <cell r="Z7086" t="str">
            <v>THG</v>
          </cell>
        </row>
        <row r="7087">
          <cell r="A7087" t="str">
            <v>TG2</v>
          </cell>
          <cell r="B7087" t="str">
            <v>9100010070</v>
          </cell>
          <cell r="C7087" t="str">
            <v>10009100010077</v>
          </cell>
          <cell r="D7087">
            <v>0.98299999999999998</v>
          </cell>
          <cell r="E7087">
            <v>3.5999999999999997E-2</v>
          </cell>
          <cell r="F7087">
            <v>3.8479999999999999</v>
          </cell>
          <cell r="G7087">
            <v>3.8479999999999999</v>
          </cell>
          <cell r="H7087">
            <v>4.2590000000000003</v>
          </cell>
          <cell r="I7087">
            <v>5.8979999999999997</v>
          </cell>
          <cell r="J7087">
            <v>0.216</v>
          </cell>
          <cell r="K7087">
            <v>12.125</v>
          </cell>
          <cell r="L7087">
            <v>8</v>
          </cell>
          <cell r="M7087">
            <v>4.5620000000000003</v>
          </cell>
          <cell r="N7087">
            <v>6</v>
          </cell>
          <cell r="O7087" t="str">
            <v>US</v>
          </cell>
          <cell r="Q7087" t="str">
            <v>THG</v>
          </cell>
          <cell r="R7087">
            <v>9</v>
          </cell>
          <cell r="S7087">
            <v>1080</v>
          </cell>
          <cell r="T7087">
            <v>7.89</v>
          </cell>
          <cell r="U7087" t="str">
            <v>US$</v>
          </cell>
          <cell r="W7087" t="str">
            <v>FLT</v>
          </cell>
          <cell r="X7087" t="str">
            <v>BRN</v>
          </cell>
          <cell r="Y7087" t="str">
            <v>OIL</v>
          </cell>
          <cell r="Z7087" t="str">
            <v>THG</v>
          </cell>
        </row>
        <row r="7088">
          <cell r="A7088" t="str">
            <v>TG2</v>
          </cell>
          <cell r="B7088" t="str">
            <v>9100010070</v>
          </cell>
          <cell r="C7088" t="str">
            <v>10009100010077</v>
          </cell>
          <cell r="D7088">
            <v>0.98299999999999998</v>
          </cell>
          <cell r="E7088">
            <v>3.5999999999999997E-2</v>
          </cell>
          <cell r="F7088">
            <v>3.8479999999999999</v>
          </cell>
          <cell r="G7088">
            <v>3.8479999999999999</v>
          </cell>
          <cell r="H7088">
            <v>4.2590000000000003</v>
          </cell>
          <cell r="I7088">
            <v>5.8979999999999997</v>
          </cell>
          <cell r="J7088">
            <v>0.216</v>
          </cell>
          <cell r="K7088">
            <v>12.125</v>
          </cell>
          <cell r="L7088">
            <v>8</v>
          </cell>
          <cell r="M7088">
            <v>4.5620000000000003</v>
          </cell>
          <cell r="N7088">
            <v>6</v>
          </cell>
          <cell r="O7088" t="str">
            <v>US</v>
          </cell>
          <cell r="Q7088" t="str">
            <v>THG</v>
          </cell>
          <cell r="R7088">
            <v>9</v>
          </cell>
          <cell r="S7088">
            <v>1080</v>
          </cell>
          <cell r="T7088">
            <v>7.89</v>
          </cell>
          <cell r="U7088" t="str">
            <v>US$</v>
          </cell>
          <cell r="W7088" t="str">
            <v>FLT</v>
          </cell>
          <cell r="X7088" t="str">
            <v>BRN</v>
          </cell>
          <cell r="Y7088" t="str">
            <v>OIL</v>
          </cell>
          <cell r="Z7088" t="str">
            <v>THG</v>
          </cell>
        </row>
        <row r="7089">
          <cell r="A7089" t="str">
            <v>TG2</v>
          </cell>
          <cell r="B7089" t="str">
            <v>9100010070</v>
          </cell>
          <cell r="C7089" t="str">
            <v>10009100010077</v>
          </cell>
          <cell r="D7089">
            <v>0.85</v>
          </cell>
          <cell r="E7089">
            <v>4.2999999999999997E-2</v>
          </cell>
          <cell r="F7089">
            <v>3.8479999999999999</v>
          </cell>
          <cell r="G7089">
            <v>3.8479999999999999</v>
          </cell>
          <cell r="H7089">
            <v>4.2590000000000003</v>
          </cell>
          <cell r="I7089">
            <v>5.0999999999999996</v>
          </cell>
          <cell r="J7089">
            <v>0.25800000000000001</v>
          </cell>
          <cell r="K7089">
            <v>12.125</v>
          </cell>
          <cell r="L7089">
            <v>8</v>
          </cell>
          <cell r="M7089">
            <v>4.5620000000000003</v>
          </cell>
          <cell r="N7089">
            <v>6</v>
          </cell>
          <cell r="O7089" t="str">
            <v>US</v>
          </cell>
          <cell r="Q7089" t="str">
            <v>THG</v>
          </cell>
          <cell r="R7089">
            <v>9</v>
          </cell>
          <cell r="S7089">
            <v>1080</v>
          </cell>
          <cell r="T7089">
            <v>7.89</v>
          </cell>
          <cell r="U7089" t="str">
            <v>US$</v>
          </cell>
          <cell r="W7089" t="str">
            <v>FLT</v>
          </cell>
          <cell r="X7089" t="str">
            <v>BRN</v>
          </cell>
          <cell r="Y7089" t="str">
            <v>OIL</v>
          </cell>
          <cell r="Z7089" t="str">
            <v>THG</v>
          </cell>
        </row>
        <row r="7090">
          <cell r="A7090" t="str">
            <v>TG2</v>
          </cell>
          <cell r="B7090" t="str">
            <v>9100010070</v>
          </cell>
          <cell r="C7090" t="str">
            <v>10009100010077</v>
          </cell>
          <cell r="D7090">
            <v>0.83</v>
          </cell>
          <cell r="E7090">
            <v>4.2999999999999997E-2</v>
          </cell>
          <cell r="F7090">
            <v>3.8479999999999999</v>
          </cell>
          <cell r="G7090">
            <v>3.8479999999999999</v>
          </cell>
          <cell r="H7090">
            <v>4.2590000000000003</v>
          </cell>
          <cell r="I7090">
            <v>4.9800000000000004</v>
          </cell>
          <cell r="J7090">
            <v>0.255</v>
          </cell>
          <cell r="K7090">
            <v>7.99</v>
          </cell>
          <cell r="L7090">
            <v>4.5519999999999996</v>
          </cell>
          <cell r="M7090">
            <v>12.105</v>
          </cell>
          <cell r="N7090">
            <v>6</v>
          </cell>
          <cell r="O7090" t="str">
            <v>US</v>
          </cell>
          <cell r="P7090" t="str">
            <v>RA</v>
          </cell>
          <cell r="Q7090" t="str">
            <v>THG</v>
          </cell>
          <cell r="R7090">
            <v>9</v>
          </cell>
          <cell r="S7090">
            <v>1080</v>
          </cell>
          <cell r="T7090">
            <v>0</v>
          </cell>
          <cell r="V7090" t="str">
            <v>EA</v>
          </cell>
          <cell r="W7090" t="str">
            <v>FLT</v>
          </cell>
          <cell r="X7090" t="str">
            <v>BRN</v>
          </cell>
          <cell r="Y7090" t="str">
            <v>OIL</v>
          </cell>
          <cell r="Z7090" t="str">
            <v>THG</v>
          </cell>
        </row>
        <row r="7091">
          <cell r="A7091" t="str">
            <v>TG2</v>
          </cell>
          <cell r="B7091" t="str">
            <v>9100010070</v>
          </cell>
          <cell r="C7091" t="str">
            <v>10009100010077</v>
          </cell>
          <cell r="D7091">
            <v>4.9000000000000004</v>
          </cell>
          <cell r="E7091">
            <v>3.5999999999999997E-2</v>
          </cell>
          <cell r="F7091">
            <v>3.8479999999999999</v>
          </cell>
          <cell r="G7091">
            <v>3.8479999999999999</v>
          </cell>
          <cell r="H7091">
            <v>4.2590000000000003</v>
          </cell>
          <cell r="I7091">
            <v>29.4</v>
          </cell>
          <cell r="J7091">
            <v>0.25600000000000001</v>
          </cell>
          <cell r="K7091">
            <v>12.125</v>
          </cell>
          <cell r="L7091">
            <v>8</v>
          </cell>
          <cell r="M7091">
            <v>4.5620000000000003</v>
          </cell>
          <cell r="N7091">
            <v>6</v>
          </cell>
          <cell r="O7091" t="str">
            <v>US</v>
          </cell>
          <cell r="P7091" t="str">
            <v>RA</v>
          </cell>
          <cell r="Q7091" t="str">
            <v>THG</v>
          </cell>
          <cell r="R7091">
            <v>9</v>
          </cell>
          <cell r="S7091">
            <v>1080</v>
          </cell>
          <cell r="T7091">
            <v>7.89</v>
          </cell>
          <cell r="U7091" t="str">
            <v>US$</v>
          </cell>
          <cell r="V7091" t="str">
            <v>EA</v>
          </cell>
          <cell r="W7091" t="str">
            <v>FLT</v>
          </cell>
          <cell r="X7091" t="str">
            <v>BRN</v>
          </cell>
          <cell r="Y7091" t="str">
            <v>OIL</v>
          </cell>
          <cell r="Z7091" t="str">
            <v>THG</v>
          </cell>
        </row>
        <row r="7092">
          <cell r="A7092" t="str">
            <v>TG25</v>
          </cell>
          <cell r="B7092" t="str">
            <v>9100010087</v>
          </cell>
          <cell r="C7092" t="str">
            <v>10009100010084</v>
          </cell>
          <cell r="D7092">
            <v>0.86599999999999999</v>
          </cell>
          <cell r="E7092">
            <v>3.5999999999999997E-2</v>
          </cell>
          <cell r="F7092">
            <v>3.8479999999999999</v>
          </cell>
          <cell r="G7092">
            <v>3.8479999999999999</v>
          </cell>
          <cell r="H7092">
            <v>4.2590000000000003</v>
          </cell>
          <cell r="I7092">
            <v>5.1959999999999997</v>
          </cell>
          <cell r="J7092">
            <v>0.216</v>
          </cell>
          <cell r="K7092">
            <v>12.125</v>
          </cell>
          <cell r="L7092">
            <v>8</v>
          </cell>
          <cell r="M7092">
            <v>4.5620000000000003</v>
          </cell>
          <cell r="N7092">
            <v>6</v>
          </cell>
          <cell r="O7092" t="str">
            <v>US</v>
          </cell>
          <cell r="Q7092" t="str">
            <v>THG</v>
          </cell>
          <cell r="R7092">
            <v>9</v>
          </cell>
          <cell r="S7092">
            <v>1080</v>
          </cell>
          <cell r="T7092">
            <v>7.89</v>
          </cell>
          <cell r="U7092" t="str">
            <v>US$</v>
          </cell>
          <cell r="W7092" t="str">
            <v>FLT</v>
          </cell>
          <cell r="X7092" t="str">
            <v>BRN</v>
          </cell>
          <cell r="Y7092" t="str">
            <v>OIL</v>
          </cell>
          <cell r="Z7092" t="str">
            <v>THG</v>
          </cell>
        </row>
        <row r="7093">
          <cell r="A7093" t="str">
            <v>TG25</v>
          </cell>
          <cell r="B7093" t="str">
            <v>9100010087</v>
          </cell>
          <cell r="C7093" t="str">
            <v>10009100010084</v>
          </cell>
          <cell r="D7093">
            <v>0.88600000000000001</v>
          </cell>
          <cell r="E7093">
            <v>3.5999999999999997E-2</v>
          </cell>
          <cell r="F7093">
            <v>3.8479999999999999</v>
          </cell>
          <cell r="G7093">
            <v>3.8479999999999999</v>
          </cell>
          <cell r="H7093">
            <v>4.2590000000000003</v>
          </cell>
          <cell r="I7093">
            <v>5.3159999999999998</v>
          </cell>
          <cell r="J7093">
            <v>0.216</v>
          </cell>
          <cell r="K7093">
            <v>12.125</v>
          </cell>
          <cell r="L7093">
            <v>8</v>
          </cell>
          <cell r="M7093">
            <v>4.5620000000000003</v>
          </cell>
          <cell r="N7093">
            <v>6</v>
          </cell>
          <cell r="O7093" t="str">
            <v>US</v>
          </cell>
          <cell r="Q7093" t="str">
            <v>THG</v>
          </cell>
          <cell r="R7093">
            <v>9</v>
          </cell>
          <cell r="S7093">
            <v>1080</v>
          </cell>
          <cell r="T7093">
            <v>7.89</v>
          </cell>
          <cell r="U7093" t="str">
            <v>US$</v>
          </cell>
          <cell r="W7093" t="str">
            <v>FLT</v>
          </cell>
          <cell r="X7093" t="str">
            <v>BRN</v>
          </cell>
          <cell r="Y7093" t="str">
            <v>OIL</v>
          </cell>
          <cell r="Z7093" t="str">
            <v>THG</v>
          </cell>
        </row>
        <row r="7094">
          <cell r="A7094" t="str">
            <v>TG25</v>
          </cell>
          <cell r="B7094" t="str">
            <v>9100010087</v>
          </cell>
          <cell r="C7094" t="str">
            <v>10009100010084</v>
          </cell>
          <cell r="D7094">
            <v>0.82299999999999995</v>
          </cell>
          <cell r="E7094">
            <v>4.7E-2</v>
          </cell>
          <cell r="F7094">
            <v>3.8479999999999999</v>
          </cell>
          <cell r="G7094">
            <v>3.8479999999999999</v>
          </cell>
          <cell r="H7094">
            <v>4.2590000000000003</v>
          </cell>
          <cell r="I7094">
            <v>4.9379999999999997</v>
          </cell>
          <cell r="J7094">
            <v>0.28199999999999997</v>
          </cell>
          <cell r="K7094">
            <v>12.125</v>
          </cell>
          <cell r="L7094">
            <v>8</v>
          </cell>
          <cell r="M7094">
            <v>4.5620000000000003</v>
          </cell>
          <cell r="N7094">
            <v>6</v>
          </cell>
          <cell r="O7094" t="str">
            <v>US</v>
          </cell>
          <cell r="Q7094" t="str">
            <v>THG</v>
          </cell>
          <cell r="R7094">
            <v>9</v>
          </cell>
          <cell r="S7094">
            <v>1080</v>
          </cell>
          <cell r="T7094">
            <v>7.89</v>
          </cell>
          <cell r="U7094" t="str">
            <v>US$</v>
          </cell>
          <cell r="W7094" t="str">
            <v>FLT</v>
          </cell>
          <cell r="X7094" t="str">
            <v>BRN</v>
          </cell>
          <cell r="Y7094" t="str">
            <v>OIL</v>
          </cell>
          <cell r="Z7094" t="str">
            <v>THG</v>
          </cell>
        </row>
        <row r="7095">
          <cell r="A7095" t="str">
            <v>TG25</v>
          </cell>
          <cell r="B7095" t="str">
            <v>9100010087</v>
          </cell>
          <cell r="C7095" t="str">
            <v>10009100010084</v>
          </cell>
          <cell r="D7095">
            <v>0.1</v>
          </cell>
          <cell r="E7095">
            <v>3.5999999999999997E-2</v>
          </cell>
          <cell r="F7095">
            <v>3.8479999999999999</v>
          </cell>
          <cell r="G7095">
            <v>3.8479999999999999</v>
          </cell>
          <cell r="H7095">
            <v>4.2590000000000003</v>
          </cell>
          <cell r="I7095">
            <v>0.6</v>
          </cell>
          <cell r="J7095">
            <v>0.255</v>
          </cell>
          <cell r="K7095">
            <v>7.99</v>
          </cell>
          <cell r="L7095">
            <v>4.5519999999999996</v>
          </cell>
          <cell r="M7095">
            <v>12.105</v>
          </cell>
          <cell r="N7095">
            <v>6</v>
          </cell>
          <cell r="O7095" t="str">
            <v>US</v>
          </cell>
          <cell r="P7095" t="str">
            <v>RA</v>
          </cell>
          <cell r="Q7095" t="str">
            <v>THG</v>
          </cell>
          <cell r="R7095">
            <v>9</v>
          </cell>
          <cell r="S7095">
            <v>1080</v>
          </cell>
          <cell r="T7095">
            <v>0</v>
          </cell>
          <cell r="V7095" t="str">
            <v>EA</v>
          </cell>
          <cell r="W7095" t="str">
            <v>FLT</v>
          </cell>
          <cell r="X7095" t="str">
            <v>BRN</v>
          </cell>
          <cell r="Y7095" t="str">
            <v>OIL</v>
          </cell>
          <cell r="Z7095" t="str">
            <v>THG</v>
          </cell>
        </row>
        <row r="7096">
          <cell r="A7096" t="str">
            <v>TG2870A</v>
          </cell>
          <cell r="B7096" t="str">
            <v>9100010094</v>
          </cell>
          <cell r="C7096" t="str">
            <v>10009100010091</v>
          </cell>
          <cell r="D7096">
            <v>0.65</v>
          </cell>
          <cell r="E7096">
            <v>2.9000000000000001E-2</v>
          </cell>
          <cell r="F7096">
            <v>3.0979999999999999</v>
          </cell>
          <cell r="G7096">
            <v>3.0979999999999999</v>
          </cell>
          <cell r="H7096">
            <v>3.5089999999999999</v>
          </cell>
          <cell r="I7096">
            <v>3.9</v>
          </cell>
          <cell r="J7096">
            <v>0.17399999999999999</v>
          </cell>
          <cell r="K7096">
            <v>9.9369999999999994</v>
          </cell>
          <cell r="L7096">
            <v>6.5</v>
          </cell>
          <cell r="M7096">
            <v>5.375</v>
          </cell>
          <cell r="N7096">
            <v>6</v>
          </cell>
          <cell r="O7096" t="str">
            <v>US</v>
          </cell>
          <cell r="Q7096" t="str">
            <v>THG</v>
          </cell>
          <cell r="R7096">
            <v>7</v>
          </cell>
          <cell r="S7096">
            <v>1218</v>
          </cell>
          <cell r="T7096">
            <v>7.89</v>
          </cell>
          <cell r="U7096" t="str">
            <v>US$</v>
          </cell>
          <cell r="W7096" t="str">
            <v>FLT</v>
          </cell>
          <cell r="X7096" t="str">
            <v>BRN</v>
          </cell>
          <cell r="Y7096" t="str">
            <v>OIL</v>
          </cell>
          <cell r="Z7096" t="str">
            <v>THG</v>
          </cell>
        </row>
        <row r="7097">
          <cell r="A7097" t="str">
            <v>TG2870A</v>
          </cell>
          <cell r="B7097" t="str">
            <v>9100010094</v>
          </cell>
          <cell r="C7097" t="str">
            <v>10009100010091</v>
          </cell>
          <cell r="D7097">
            <v>0.69099999999999995</v>
          </cell>
          <cell r="E7097">
            <v>3.4000000000000002E-2</v>
          </cell>
          <cell r="F7097">
            <v>3.0979999999999999</v>
          </cell>
          <cell r="G7097">
            <v>3.0979999999999999</v>
          </cell>
          <cell r="H7097">
            <v>3.5089999999999999</v>
          </cell>
          <cell r="I7097">
            <v>4.1459999999999999</v>
          </cell>
          <cell r="J7097">
            <v>0.20399999999999999</v>
          </cell>
          <cell r="K7097">
            <v>9.9369999999999994</v>
          </cell>
          <cell r="L7097">
            <v>6.5</v>
          </cell>
          <cell r="M7097">
            <v>5.375</v>
          </cell>
          <cell r="N7097">
            <v>6</v>
          </cell>
          <cell r="O7097" t="str">
            <v>US</v>
          </cell>
          <cell r="Q7097" t="str">
            <v>THG</v>
          </cell>
          <cell r="R7097">
            <v>7</v>
          </cell>
          <cell r="S7097">
            <v>1176</v>
          </cell>
          <cell r="T7097">
            <v>7.89</v>
          </cell>
          <cell r="U7097" t="str">
            <v>US$</v>
          </cell>
          <cell r="W7097" t="str">
            <v>FLT</v>
          </cell>
          <cell r="X7097" t="str">
            <v>BRN</v>
          </cell>
          <cell r="Y7097" t="str">
            <v>OIL</v>
          </cell>
          <cell r="Z7097" t="str">
            <v>THG</v>
          </cell>
        </row>
        <row r="7098">
          <cell r="A7098" t="str">
            <v>TG2870A</v>
          </cell>
          <cell r="B7098" t="str">
            <v>9100010094</v>
          </cell>
          <cell r="C7098" t="str">
            <v>10009100010091</v>
          </cell>
          <cell r="D7098">
            <v>0.68300000000000005</v>
          </cell>
          <cell r="E7098">
            <v>2.8000000000000001E-2</v>
          </cell>
          <cell r="F7098">
            <v>3.0979999999999999</v>
          </cell>
          <cell r="G7098">
            <v>3.0979999999999999</v>
          </cell>
          <cell r="H7098">
            <v>5.0720000000000001</v>
          </cell>
          <cell r="I7098">
            <v>4.0979999999999999</v>
          </cell>
          <cell r="J7098">
            <v>0.2</v>
          </cell>
          <cell r="K7098">
            <v>6.49</v>
          </cell>
          <cell r="L7098">
            <v>5.3650000000000002</v>
          </cell>
          <cell r="M7098">
            <v>9.9169999999999998</v>
          </cell>
          <cell r="N7098">
            <v>6</v>
          </cell>
          <cell r="O7098" t="str">
            <v>US</v>
          </cell>
          <cell r="P7098" t="str">
            <v>RA</v>
          </cell>
          <cell r="Q7098" t="str">
            <v>THG</v>
          </cell>
          <cell r="R7098">
            <v>7</v>
          </cell>
          <cell r="S7098">
            <v>1176</v>
          </cell>
          <cell r="T7098">
            <v>0</v>
          </cell>
          <cell r="V7098" t="str">
            <v>EA</v>
          </cell>
          <cell r="W7098" t="str">
            <v>FLT</v>
          </cell>
          <cell r="X7098" t="str">
            <v>BRN</v>
          </cell>
          <cell r="Y7098" t="str">
            <v>OIL</v>
          </cell>
          <cell r="Z7098" t="str">
            <v>THG</v>
          </cell>
        </row>
        <row r="7099">
          <cell r="A7099" t="str">
            <v>TG2870AS</v>
          </cell>
          <cell r="B7099" t="str">
            <v>9100010094</v>
          </cell>
          <cell r="C7099" t="str">
            <v>10009100010091</v>
          </cell>
          <cell r="D7099">
            <v>0.72299999999999998</v>
          </cell>
          <cell r="E7099">
            <v>3.7999999999999999E-2</v>
          </cell>
          <cell r="F7099">
            <v>3.1019999999999999</v>
          </cell>
          <cell r="G7099">
            <v>3.1019999999999999</v>
          </cell>
          <cell r="H7099">
            <v>5.08</v>
          </cell>
          <cell r="I7099">
            <v>4.3380000000000001</v>
          </cell>
          <cell r="J7099">
            <v>0.22800000000000001</v>
          </cell>
          <cell r="K7099">
            <v>9.875</v>
          </cell>
          <cell r="L7099">
            <v>6.875</v>
          </cell>
          <cell r="M7099">
            <v>6</v>
          </cell>
          <cell r="N7099">
            <v>6</v>
          </cell>
          <cell r="O7099" t="str">
            <v>US</v>
          </cell>
          <cell r="Q7099" t="str">
            <v>THG</v>
          </cell>
          <cell r="R7099">
            <v>7</v>
          </cell>
          <cell r="S7099">
            <v>1176</v>
          </cell>
          <cell r="T7099">
            <v>7.89</v>
          </cell>
          <cell r="U7099" t="str">
            <v>US$</v>
          </cell>
          <cell r="W7099" t="str">
            <v>FLT</v>
          </cell>
          <cell r="X7099" t="str">
            <v>BRN</v>
          </cell>
          <cell r="Y7099" t="str">
            <v>OIL</v>
          </cell>
          <cell r="Z7099" t="str">
            <v>THG</v>
          </cell>
        </row>
        <row r="7100">
          <cell r="A7100" t="str">
            <v>TG2951</v>
          </cell>
          <cell r="B7100" t="str">
            <v>9100010100</v>
          </cell>
          <cell r="C7100" t="str">
            <v>10009100010107</v>
          </cell>
          <cell r="D7100">
            <v>0.55000000000000004</v>
          </cell>
          <cell r="E7100">
            <v>0.02</v>
          </cell>
          <cell r="F7100">
            <v>3.0979999999999999</v>
          </cell>
          <cell r="G7100">
            <v>3.0979999999999999</v>
          </cell>
          <cell r="H7100">
            <v>3.5089999999999999</v>
          </cell>
          <cell r="I7100">
            <v>3.3</v>
          </cell>
          <cell r="J7100">
            <v>0.12</v>
          </cell>
          <cell r="K7100">
            <v>9.9369999999999994</v>
          </cell>
          <cell r="L7100">
            <v>6.5</v>
          </cell>
          <cell r="M7100">
            <v>3.8119999999999998</v>
          </cell>
          <cell r="N7100">
            <v>6</v>
          </cell>
          <cell r="O7100" t="str">
            <v>US</v>
          </cell>
          <cell r="Q7100" t="str">
            <v>THG</v>
          </cell>
          <cell r="R7100">
            <v>8</v>
          </cell>
          <cell r="S7100">
            <v>720</v>
          </cell>
          <cell r="T7100">
            <v>7.89</v>
          </cell>
          <cell r="U7100" t="str">
            <v>US$</v>
          </cell>
          <cell r="W7100" t="str">
            <v>FLT</v>
          </cell>
          <cell r="X7100" t="str">
            <v>BRN</v>
          </cell>
          <cell r="Y7100" t="str">
            <v>OIL</v>
          </cell>
          <cell r="Z7100" t="str">
            <v>THG</v>
          </cell>
        </row>
        <row r="7101">
          <cell r="A7101" t="str">
            <v>TG2951</v>
          </cell>
          <cell r="B7101" t="str">
            <v>9100010100</v>
          </cell>
          <cell r="C7101" t="str">
            <v>10009100010107</v>
          </cell>
          <cell r="D7101">
            <v>0.58299999999999996</v>
          </cell>
          <cell r="E7101">
            <v>2.4E-2</v>
          </cell>
          <cell r="F7101">
            <v>3.0979999999999999</v>
          </cell>
          <cell r="G7101">
            <v>3.0979999999999999</v>
          </cell>
          <cell r="H7101">
            <v>3.5089999999999999</v>
          </cell>
          <cell r="I7101">
            <v>3.4980000000000002</v>
          </cell>
          <cell r="J7101">
            <v>0.14399999999999999</v>
          </cell>
          <cell r="K7101">
            <v>9.9369999999999994</v>
          </cell>
          <cell r="L7101">
            <v>6.5</v>
          </cell>
          <cell r="M7101">
            <v>3.8119999999999998</v>
          </cell>
          <cell r="N7101">
            <v>6</v>
          </cell>
          <cell r="O7101" t="str">
            <v>US</v>
          </cell>
          <cell r="Q7101" t="str">
            <v>THG</v>
          </cell>
          <cell r="R7101">
            <v>8</v>
          </cell>
          <cell r="S7101">
            <v>1344</v>
          </cell>
          <cell r="T7101">
            <v>7.89</v>
          </cell>
          <cell r="U7101" t="str">
            <v>US$</v>
          </cell>
          <cell r="W7101" t="str">
            <v>FLT</v>
          </cell>
          <cell r="X7101" t="str">
            <v>BRN</v>
          </cell>
          <cell r="Y7101" t="str">
            <v>OIL</v>
          </cell>
          <cell r="Z7101" t="str">
            <v>THG</v>
          </cell>
        </row>
        <row r="7102">
          <cell r="A7102" t="str">
            <v>TG2951</v>
          </cell>
          <cell r="B7102" t="str">
            <v>9100010100</v>
          </cell>
          <cell r="C7102" t="str">
            <v>10009100010107</v>
          </cell>
          <cell r="D7102">
            <v>0.59</v>
          </cell>
          <cell r="E7102">
            <v>2.4E-2</v>
          </cell>
          <cell r="F7102">
            <v>3.0979999999999999</v>
          </cell>
          <cell r="G7102">
            <v>3.0979999999999999</v>
          </cell>
          <cell r="H7102">
            <v>3.5089999999999999</v>
          </cell>
          <cell r="I7102">
            <v>3.54</v>
          </cell>
          <cell r="J7102">
            <v>0.14399999999999999</v>
          </cell>
          <cell r="K7102">
            <v>9.9369999999999994</v>
          </cell>
          <cell r="L7102">
            <v>6.5</v>
          </cell>
          <cell r="M7102">
            <v>3.8119999999999998</v>
          </cell>
          <cell r="N7102">
            <v>6</v>
          </cell>
          <cell r="O7102" t="str">
            <v>US</v>
          </cell>
          <cell r="Q7102" t="str">
            <v>THG</v>
          </cell>
          <cell r="R7102">
            <v>8</v>
          </cell>
          <cell r="S7102">
            <v>1344</v>
          </cell>
          <cell r="T7102">
            <v>7.89</v>
          </cell>
          <cell r="U7102" t="str">
            <v>US$</v>
          </cell>
          <cell r="W7102" t="str">
            <v>FLT</v>
          </cell>
          <cell r="X7102" t="str">
            <v>BRN</v>
          </cell>
          <cell r="Y7102" t="str">
            <v>OIL</v>
          </cell>
          <cell r="Z7102" t="str">
            <v>THG</v>
          </cell>
        </row>
        <row r="7103">
          <cell r="A7103" t="str">
            <v>TG2951</v>
          </cell>
          <cell r="B7103" t="str">
            <v>9100010100</v>
          </cell>
          <cell r="C7103" t="str">
            <v>10009100010107</v>
          </cell>
          <cell r="D7103">
            <v>0.59</v>
          </cell>
          <cell r="E7103">
            <v>1.9E-2</v>
          </cell>
          <cell r="F7103">
            <v>3.0979999999999999</v>
          </cell>
          <cell r="G7103">
            <v>3.0979999999999999</v>
          </cell>
          <cell r="H7103">
            <v>3.5089999999999999</v>
          </cell>
          <cell r="I7103">
            <v>0</v>
          </cell>
          <cell r="J7103">
            <v>0.14199999999999999</v>
          </cell>
          <cell r="K7103">
            <v>6.49</v>
          </cell>
          <cell r="L7103">
            <v>3.802</v>
          </cell>
          <cell r="M7103">
            <v>9.9169999999999998</v>
          </cell>
          <cell r="N7103">
            <v>6</v>
          </cell>
          <cell r="O7103" t="str">
            <v>US</v>
          </cell>
          <cell r="P7103" t="str">
            <v>RA</v>
          </cell>
          <cell r="Q7103" t="str">
            <v>THG</v>
          </cell>
          <cell r="R7103">
            <v>11</v>
          </cell>
          <cell r="S7103">
            <v>1848</v>
          </cell>
          <cell r="T7103">
            <v>0</v>
          </cell>
          <cell r="V7103" t="str">
            <v>EA</v>
          </cell>
          <cell r="W7103" t="str">
            <v>FLT</v>
          </cell>
          <cell r="X7103" t="str">
            <v>BRN</v>
          </cell>
          <cell r="Y7103" t="str">
            <v>OIL</v>
          </cell>
          <cell r="Z7103" t="str">
            <v>THG</v>
          </cell>
        </row>
        <row r="7104">
          <cell r="A7104" t="str">
            <v>TG2S</v>
          </cell>
          <cell r="B7104" t="str">
            <v>9100010070</v>
          </cell>
          <cell r="C7104" t="str">
            <v>20009100010074</v>
          </cell>
          <cell r="D7104">
            <v>0.875</v>
          </cell>
          <cell r="E7104">
            <v>0.05</v>
          </cell>
          <cell r="F7104">
            <v>3.8519999999999999</v>
          </cell>
          <cell r="G7104">
            <v>3.8519999999999999</v>
          </cell>
          <cell r="H7104">
            <v>4.2670000000000003</v>
          </cell>
          <cell r="I7104">
            <v>5.25</v>
          </cell>
          <cell r="J7104">
            <v>0.3</v>
          </cell>
          <cell r="K7104">
            <v>12.125</v>
          </cell>
          <cell r="L7104">
            <v>8.375</v>
          </cell>
          <cell r="M7104">
            <v>5.125</v>
          </cell>
          <cell r="N7104">
            <v>6</v>
          </cell>
          <cell r="O7104" t="str">
            <v>US</v>
          </cell>
          <cell r="Q7104" t="str">
            <v>THG</v>
          </cell>
          <cell r="R7104">
            <v>8</v>
          </cell>
          <cell r="S7104">
            <v>960</v>
          </cell>
          <cell r="T7104">
            <v>3.59</v>
          </cell>
          <cell r="U7104" t="str">
            <v>US$</v>
          </cell>
          <cell r="W7104" t="str">
            <v>FLT</v>
          </cell>
          <cell r="X7104" t="str">
            <v>BRN</v>
          </cell>
          <cell r="Y7104" t="str">
            <v>OIL</v>
          </cell>
          <cell r="Z7104" t="str">
            <v>THG</v>
          </cell>
        </row>
        <row r="7105">
          <cell r="A7105" t="str">
            <v>TG2S</v>
          </cell>
          <cell r="B7105" t="str">
            <v>9100010070</v>
          </cell>
          <cell r="C7105" t="str">
            <v>20009100010074</v>
          </cell>
          <cell r="D7105">
            <v>0.88700000000000001</v>
          </cell>
          <cell r="E7105">
            <v>4.8000000000000001E-2</v>
          </cell>
          <cell r="F7105">
            <v>3.8519999999999999</v>
          </cell>
          <cell r="G7105">
            <v>3.8519999999999999</v>
          </cell>
          <cell r="H7105">
            <v>4.2670000000000003</v>
          </cell>
          <cell r="I7105">
            <v>5.3220000000000001</v>
          </cell>
          <cell r="J7105">
            <v>0.28799999999999998</v>
          </cell>
          <cell r="K7105">
            <v>12.125</v>
          </cell>
          <cell r="L7105">
            <v>8.375</v>
          </cell>
          <cell r="M7105">
            <v>5.125</v>
          </cell>
          <cell r="N7105">
            <v>6</v>
          </cell>
          <cell r="O7105" t="str">
            <v>US</v>
          </cell>
          <cell r="Q7105" t="str">
            <v>THG</v>
          </cell>
          <cell r="R7105">
            <v>8</v>
          </cell>
          <cell r="S7105">
            <v>960</v>
          </cell>
          <cell r="T7105">
            <v>3.59</v>
          </cell>
          <cell r="U7105" t="str">
            <v>US$</v>
          </cell>
          <cell r="W7105" t="str">
            <v>FLT</v>
          </cell>
          <cell r="X7105" t="str">
            <v>BRN</v>
          </cell>
          <cell r="Y7105" t="str">
            <v>OIL</v>
          </cell>
          <cell r="Z7105" t="str">
            <v>THG</v>
          </cell>
        </row>
        <row r="7106">
          <cell r="A7106" t="str">
            <v>TG30</v>
          </cell>
          <cell r="B7106" t="str">
            <v>9100010117</v>
          </cell>
          <cell r="C7106" t="str">
            <v>10009100010114</v>
          </cell>
          <cell r="D7106">
            <v>0.9</v>
          </cell>
          <cell r="E7106">
            <v>3.6999999999999998E-2</v>
          </cell>
          <cell r="F7106">
            <v>3.8479999999999999</v>
          </cell>
          <cell r="G7106">
            <v>3.8479999999999999</v>
          </cell>
          <cell r="H7106">
            <v>4.2590000000000003</v>
          </cell>
          <cell r="I7106">
            <v>5.4</v>
          </cell>
          <cell r="J7106">
            <v>0.222</v>
          </cell>
          <cell r="K7106">
            <v>12.125</v>
          </cell>
          <cell r="L7106">
            <v>8</v>
          </cell>
          <cell r="M7106">
            <v>4.5620000000000003</v>
          </cell>
          <cell r="N7106">
            <v>6</v>
          </cell>
          <cell r="O7106" t="str">
            <v>US</v>
          </cell>
          <cell r="Q7106" t="str">
            <v>THG</v>
          </cell>
          <cell r="R7106">
            <v>9</v>
          </cell>
          <cell r="S7106">
            <v>1080</v>
          </cell>
          <cell r="T7106">
            <v>7.89</v>
          </cell>
          <cell r="U7106" t="str">
            <v>US$</v>
          </cell>
          <cell r="W7106" t="str">
            <v>FLT</v>
          </cell>
          <cell r="X7106" t="str">
            <v>BRN</v>
          </cell>
          <cell r="Y7106" t="str">
            <v>OIL</v>
          </cell>
          <cell r="Z7106" t="str">
            <v>THG</v>
          </cell>
        </row>
        <row r="7107">
          <cell r="A7107" t="str">
            <v>TG30</v>
          </cell>
          <cell r="B7107" t="str">
            <v>9100010117</v>
          </cell>
          <cell r="C7107" t="str">
            <v>10009100010114</v>
          </cell>
          <cell r="D7107">
            <v>0.90800000000000003</v>
          </cell>
          <cell r="E7107">
            <v>4.2999999999999997E-2</v>
          </cell>
          <cell r="F7107">
            <v>3.8479999999999999</v>
          </cell>
          <cell r="G7107">
            <v>3.8479999999999999</v>
          </cell>
          <cell r="H7107">
            <v>4.2590000000000003</v>
          </cell>
          <cell r="I7107">
            <v>5.4480000000000004</v>
          </cell>
          <cell r="J7107">
            <v>0.25800000000000001</v>
          </cell>
          <cell r="K7107">
            <v>12.125</v>
          </cell>
          <cell r="L7107">
            <v>8</v>
          </cell>
          <cell r="M7107">
            <v>4.5620000000000003</v>
          </cell>
          <cell r="N7107">
            <v>6</v>
          </cell>
          <cell r="O7107" t="str">
            <v>US</v>
          </cell>
          <cell r="Q7107" t="str">
            <v>THG</v>
          </cell>
          <cell r="R7107">
            <v>9</v>
          </cell>
          <cell r="S7107">
            <v>1080</v>
          </cell>
          <cell r="T7107">
            <v>7.89</v>
          </cell>
          <cell r="U7107" t="str">
            <v>US$</v>
          </cell>
          <cell r="W7107" t="str">
            <v>FLT</v>
          </cell>
          <cell r="X7107" t="str">
            <v>BRN</v>
          </cell>
          <cell r="Y7107" t="str">
            <v>OIL</v>
          </cell>
          <cell r="Z7107" t="str">
            <v>THG</v>
          </cell>
        </row>
        <row r="7108">
          <cell r="A7108" t="str">
            <v>TG30</v>
          </cell>
          <cell r="B7108" t="str">
            <v>9100010117</v>
          </cell>
          <cell r="C7108" t="str">
            <v>10009100010114</v>
          </cell>
          <cell r="D7108">
            <v>0.89200000000000002</v>
          </cell>
          <cell r="E7108">
            <v>4.2999999999999997E-2</v>
          </cell>
          <cell r="F7108">
            <v>3.8479999999999999</v>
          </cell>
          <cell r="G7108">
            <v>3.8479999999999999</v>
          </cell>
          <cell r="H7108">
            <v>4.2590000000000003</v>
          </cell>
          <cell r="I7108">
            <v>5.3520000000000003</v>
          </cell>
          <cell r="J7108">
            <v>0.25800000000000001</v>
          </cell>
          <cell r="K7108">
            <v>12.125</v>
          </cell>
          <cell r="L7108">
            <v>8</v>
          </cell>
          <cell r="M7108">
            <v>4.5620000000000003</v>
          </cell>
          <cell r="N7108">
            <v>6</v>
          </cell>
          <cell r="O7108" t="str">
            <v>US</v>
          </cell>
          <cell r="Q7108" t="str">
            <v>THG</v>
          </cell>
          <cell r="R7108">
            <v>9</v>
          </cell>
          <cell r="S7108">
            <v>1080</v>
          </cell>
          <cell r="T7108">
            <v>7.89</v>
          </cell>
          <cell r="U7108" t="str">
            <v>US$</v>
          </cell>
          <cell r="W7108" t="str">
            <v>FLT</v>
          </cell>
          <cell r="X7108" t="str">
            <v>BRN</v>
          </cell>
          <cell r="Y7108" t="str">
            <v>OIL</v>
          </cell>
          <cell r="Z7108" t="str">
            <v>THG</v>
          </cell>
        </row>
        <row r="7109">
          <cell r="A7109" t="str">
            <v>TG30</v>
          </cell>
          <cell r="B7109" t="str">
            <v>9100010117</v>
          </cell>
          <cell r="C7109" t="str">
            <v>10009100010114</v>
          </cell>
          <cell r="D7109">
            <v>0.88600000000000001</v>
          </cell>
          <cell r="E7109">
            <v>3.5999999999999997E-2</v>
          </cell>
          <cell r="F7109">
            <v>3.8479999999999999</v>
          </cell>
          <cell r="G7109">
            <v>3.8479999999999999</v>
          </cell>
          <cell r="H7109">
            <v>4.2590000000000003</v>
          </cell>
          <cell r="I7109">
            <v>5.3159999999999998</v>
          </cell>
          <cell r="J7109">
            <v>0.255</v>
          </cell>
          <cell r="K7109">
            <v>7.99</v>
          </cell>
          <cell r="L7109">
            <v>4.5519999999999996</v>
          </cell>
          <cell r="M7109">
            <v>12.105</v>
          </cell>
          <cell r="N7109">
            <v>6</v>
          </cell>
          <cell r="O7109" t="str">
            <v>US</v>
          </cell>
          <cell r="P7109" t="str">
            <v>RA</v>
          </cell>
          <cell r="Q7109" t="str">
            <v>THG</v>
          </cell>
          <cell r="R7109">
            <v>9</v>
          </cell>
          <cell r="S7109">
            <v>1080</v>
          </cell>
          <cell r="T7109">
            <v>0</v>
          </cell>
          <cell r="V7109" t="str">
            <v>EA</v>
          </cell>
          <cell r="W7109" t="str">
            <v>FLT</v>
          </cell>
          <cell r="X7109" t="str">
            <v>BRN</v>
          </cell>
          <cell r="Y7109" t="str">
            <v>OIL</v>
          </cell>
          <cell r="Z7109" t="str">
            <v>THG</v>
          </cell>
        </row>
        <row r="7110">
          <cell r="A7110" t="str">
            <v>TG30T</v>
          </cell>
          <cell r="B7110" t="str">
            <v>9100010117</v>
          </cell>
          <cell r="C7110" t="str">
            <v>20009100010111</v>
          </cell>
          <cell r="D7110">
            <v>0.9</v>
          </cell>
          <cell r="E7110">
            <v>4.8000000000000001E-2</v>
          </cell>
          <cell r="F7110">
            <v>3.8519999999999999</v>
          </cell>
          <cell r="G7110">
            <v>3.8519999999999999</v>
          </cell>
          <cell r="H7110">
            <v>4.2670000000000003</v>
          </cell>
          <cell r="I7110">
            <v>5.4</v>
          </cell>
          <cell r="J7110">
            <v>0.28799999999999998</v>
          </cell>
          <cell r="K7110">
            <v>12.125</v>
          </cell>
          <cell r="L7110">
            <v>8.375</v>
          </cell>
          <cell r="M7110">
            <v>5.125</v>
          </cell>
          <cell r="N7110">
            <v>6</v>
          </cell>
          <cell r="O7110" t="str">
            <v>US</v>
          </cell>
          <cell r="Q7110" t="str">
            <v>THG</v>
          </cell>
          <cell r="R7110">
            <v>8</v>
          </cell>
          <cell r="S7110">
            <v>960</v>
          </cell>
          <cell r="T7110">
            <v>3.42</v>
          </cell>
          <cell r="U7110" t="str">
            <v>US$</v>
          </cell>
          <cell r="W7110" t="str">
            <v>FLT</v>
          </cell>
          <cell r="X7110" t="str">
            <v>BRN</v>
          </cell>
          <cell r="Y7110" t="str">
            <v>OIL</v>
          </cell>
          <cell r="Z7110" t="str">
            <v>THG</v>
          </cell>
        </row>
        <row r="7111">
          <cell r="A7111" t="str">
            <v>TG3387A</v>
          </cell>
          <cell r="B7111" t="str">
            <v>9100010124</v>
          </cell>
          <cell r="C7111" t="str">
            <v>10009100010121</v>
          </cell>
          <cell r="D7111">
            <v>0.56699999999999995</v>
          </cell>
          <cell r="E7111">
            <v>0.02</v>
          </cell>
          <cell r="F7111">
            <v>3.0979999999999999</v>
          </cell>
          <cell r="G7111">
            <v>3.0979999999999999</v>
          </cell>
          <cell r="H7111">
            <v>3.5089999999999999</v>
          </cell>
          <cell r="I7111">
            <v>3.4020000000000001</v>
          </cell>
          <cell r="J7111">
            <v>0.12</v>
          </cell>
          <cell r="K7111">
            <v>9.9369999999999994</v>
          </cell>
          <cell r="L7111">
            <v>6.5</v>
          </cell>
          <cell r="M7111">
            <v>3.8119999999999998</v>
          </cell>
          <cell r="N7111">
            <v>6</v>
          </cell>
          <cell r="O7111" t="str">
            <v>US</v>
          </cell>
          <cell r="Q7111" t="str">
            <v>THG</v>
          </cell>
          <cell r="R7111">
            <v>11</v>
          </cell>
          <cell r="S7111">
            <v>1848</v>
          </cell>
          <cell r="T7111">
            <v>7.89</v>
          </cell>
          <cell r="U7111" t="str">
            <v>US$</v>
          </cell>
          <cell r="W7111" t="str">
            <v>FLT</v>
          </cell>
          <cell r="X7111" t="str">
            <v>BRN</v>
          </cell>
          <cell r="Y7111" t="str">
            <v>OIL</v>
          </cell>
          <cell r="Z7111" t="str">
            <v>THG</v>
          </cell>
        </row>
        <row r="7112">
          <cell r="A7112" t="str">
            <v>TG3387A</v>
          </cell>
          <cell r="B7112" t="str">
            <v>9100010124</v>
          </cell>
          <cell r="C7112" t="str">
            <v>10009100010121</v>
          </cell>
          <cell r="D7112">
            <v>0.56000000000000005</v>
          </cell>
          <cell r="E7112">
            <v>2.4E-2</v>
          </cell>
          <cell r="F7112">
            <v>3.0979999999999999</v>
          </cell>
          <cell r="G7112">
            <v>3.0979999999999999</v>
          </cell>
          <cell r="H7112">
            <v>3.5089999999999999</v>
          </cell>
          <cell r="I7112">
            <v>3.36</v>
          </cell>
          <cell r="J7112">
            <v>0.14399999999999999</v>
          </cell>
          <cell r="K7112">
            <v>9.9369999999999994</v>
          </cell>
          <cell r="L7112">
            <v>6.5</v>
          </cell>
          <cell r="M7112">
            <v>3.8119999999999998</v>
          </cell>
          <cell r="N7112">
            <v>6</v>
          </cell>
          <cell r="O7112" t="str">
            <v>US</v>
          </cell>
          <cell r="Q7112" t="str">
            <v>THG</v>
          </cell>
          <cell r="R7112">
            <v>11</v>
          </cell>
          <cell r="S7112">
            <v>1848</v>
          </cell>
          <cell r="T7112">
            <v>7.89</v>
          </cell>
          <cell r="U7112" t="str">
            <v>US$</v>
          </cell>
          <cell r="W7112" t="str">
            <v>FLT</v>
          </cell>
          <cell r="X7112" t="str">
            <v>BRN</v>
          </cell>
          <cell r="Y7112" t="str">
            <v>OIL</v>
          </cell>
          <cell r="Z7112" t="str">
            <v>THG</v>
          </cell>
        </row>
        <row r="7113">
          <cell r="A7113" t="str">
            <v>TG3387A</v>
          </cell>
          <cell r="B7113" t="str">
            <v>9100010124</v>
          </cell>
          <cell r="C7113" t="str">
            <v>10009100010121</v>
          </cell>
          <cell r="D7113">
            <v>0.55000000000000004</v>
          </cell>
          <cell r="E7113">
            <v>2.4E-2</v>
          </cell>
          <cell r="F7113">
            <v>3.0979999999999999</v>
          </cell>
          <cell r="G7113">
            <v>3.0979999999999999</v>
          </cell>
          <cell r="H7113">
            <v>3.5089999999999999</v>
          </cell>
          <cell r="I7113">
            <v>3.3</v>
          </cell>
          <cell r="J7113">
            <v>0.14399999999999999</v>
          </cell>
          <cell r="K7113">
            <v>9.9369999999999994</v>
          </cell>
          <cell r="L7113">
            <v>6.5</v>
          </cell>
          <cell r="M7113">
            <v>3.8119999999999998</v>
          </cell>
          <cell r="N7113">
            <v>6</v>
          </cell>
          <cell r="O7113" t="str">
            <v>US</v>
          </cell>
          <cell r="Q7113" t="str">
            <v>THG</v>
          </cell>
          <cell r="R7113">
            <v>11</v>
          </cell>
          <cell r="S7113">
            <v>1848</v>
          </cell>
          <cell r="T7113">
            <v>7.89</v>
          </cell>
          <cell r="U7113" t="str">
            <v>US$</v>
          </cell>
          <cell r="W7113" t="str">
            <v>FLT</v>
          </cell>
          <cell r="X7113" t="str">
            <v>BRN</v>
          </cell>
          <cell r="Y7113" t="str">
            <v>OIL</v>
          </cell>
          <cell r="Z7113" t="str">
            <v>THG</v>
          </cell>
        </row>
        <row r="7114">
          <cell r="A7114" t="str">
            <v>TG3387A</v>
          </cell>
          <cell r="B7114" t="str">
            <v>9100010124</v>
          </cell>
          <cell r="C7114" t="str">
            <v>10009100010121</v>
          </cell>
          <cell r="D7114">
            <v>0.55000000000000004</v>
          </cell>
          <cell r="E7114">
            <v>2.4E-2</v>
          </cell>
          <cell r="F7114">
            <v>3.0979999999999999</v>
          </cell>
          <cell r="G7114">
            <v>3.0979999999999999</v>
          </cell>
          <cell r="H7114">
            <v>3.5089999999999999</v>
          </cell>
          <cell r="I7114">
            <v>3.3</v>
          </cell>
          <cell r="J7114">
            <v>0.14199999999999999</v>
          </cell>
          <cell r="K7114">
            <v>6.49</v>
          </cell>
          <cell r="L7114">
            <v>3.802</v>
          </cell>
          <cell r="M7114">
            <v>9.9169999999999998</v>
          </cell>
          <cell r="N7114">
            <v>6</v>
          </cell>
          <cell r="O7114" t="str">
            <v>US</v>
          </cell>
          <cell r="P7114" t="str">
            <v>RA</v>
          </cell>
          <cell r="Q7114" t="str">
            <v>THG</v>
          </cell>
          <cell r="R7114">
            <v>11</v>
          </cell>
          <cell r="S7114">
            <v>1848</v>
          </cell>
          <cell r="T7114">
            <v>0</v>
          </cell>
          <cell r="V7114" t="str">
            <v>EA</v>
          </cell>
          <cell r="W7114" t="str">
            <v>FLT</v>
          </cell>
          <cell r="X7114" t="str">
            <v>BRN</v>
          </cell>
          <cell r="Y7114" t="str">
            <v>OIL</v>
          </cell>
          <cell r="Z7114" t="str">
            <v>THG</v>
          </cell>
        </row>
        <row r="7115">
          <cell r="A7115" t="str">
            <v>TG3387A</v>
          </cell>
          <cell r="B7115" t="str">
            <v>9100010124</v>
          </cell>
          <cell r="C7115" t="str">
            <v>10009100010121</v>
          </cell>
          <cell r="D7115">
            <v>0.55000000000000004</v>
          </cell>
          <cell r="E7115">
            <v>1.9E-2</v>
          </cell>
          <cell r="F7115">
            <v>3.0979999999999999</v>
          </cell>
          <cell r="G7115">
            <v>3.0979999999999999</v>
          </cell>
          <cell r="H7115">
            <v>3.5089999999999999</v>
          </cell>
          <cell r="I7115">
            <v>3.3</v>
          </cell>
          <cell r="J7115">
            <v>0.14199999999999999</v>
          </cell>
          <cell r="K7115">
            <v>9.9369999999999994</v>
          </cell>
          <cell r="L7115">
            <v>6.5</v>
          </cell>
          <cell r="M7115">
            <v>3.8119999999999998</v>
          </cell>
          <cell r="N7115">
            <v>6</v>
          </cell>
          <cell r="O7115" t="str">
            <v>US</v>
          </cell>
          <cell r="P7115" t="str">
            <v>RA</v>
          </cell>
          <cell r="Q7115" t="str">
            <v>THG</v>
          </cell>
          <cell r="R7115">
            <v>11</v>
          </cell>
          <cell r="S7115">
            <v>1848</v>
          </cell>
          <cell r="T7115">
            <v>7.89</v>
          </cell>
          <cell r="U7115" t="str">
            <v>US$</v>
          </cell>
          <cell r="V7115" t="str">
            <v>EA</v>
          </cell>
          <cell r="W7115" t="str">
            <v>FLT</v>
          </cell>
          <cell r="X7115" t="str">
            <v>BRN</v>
          </cell>
          <cell r="Y7115" t="str">
            <v>OIL</v>
          </cell>
          <cell r="Z7115" t="str">
            <v>THG</v>
          </cell>
        </row>
        <row r="7116">
          <cell r="A7116" t="str">
            <v>TG3387AS</v>
          </cell>
          <cell r="B7116" t="str">
            <v>9100010124</v>
          </cell>
          <cell r="C7116" t="str">
            <v>20009100010128</v>
          </cell>
          <cell r="D7116">
            <v>0.56599999999999995</v>
          </cell>
          <cell r="E7116">
            <v>2.8000000000000001E-2</v>
          </cell>
          <cell r="F7116">
            <v>3.1019999999999999</v>
          </cell>
          <cell r="G7116">
            <v>3.1019999999999999</v>
          </cell>
          <cell r="H7116">
            <v>3.5169999999999999</v>
          </cell>
          <cell r="I7116">
            <v>3.3959999999999999</v>
          </cell>
          <cell r="J7116">
            <v>0.16800000000000001</v>
          </cell>
          <cell r="K7116">
            <v>9.875</v>
          </cell>
          <cell r="L7116">
            <v>6.875</v>
          </cell>
          <cell r="M7116">
            <v>4.375</v>
          </cell>
          <cell r="N7116">
            <v>6</v>
          </cell>
          <cell r="O7116" t="str">
            <v>US</v>
          </cell>
          <cell r="Q7116" t="str">
            <v>THG</v>
          </cell>
          <cell r="R7116">
            <v>9</v>
          </cell>
          <cell r="S7116">
            <v>1512</v>
          </cell>
          <cell r="T7116">
            <v>3.42</v>
          </cell>
          <cell r="U7116" t="str">
            <v>US$</v>
          </cell>
          <cell r="W7116" t="str">
            <v>FLT</v>
          </cell>
          <cell r="X7116" t="str">
            <v>BRN</v>
          </cell>
          <cell r="Y7116" t="str">
            <v>OIL</v>
          </cell>
          <cell r="Z7116" t="str">
            <v>THG</v>
          </cell>
        </row>
        <row r="7117">
          <cell r="A7117" t="str">
            <v>TG3387AS</v>
          </cell>
          <cell r="B7117" t="str">
            <v>9100010124</v>
          </cell>
          <cell r="C7117" t="str">
            <v>20009100010128</v>
          </cell>
          <cell r="D7117">
            <v>0.58299999999999996</v>
          </cell>
          <cell r="E7117">
            <v>2.7E-2</v>
          </cell>
          <cell r="F7117">
            <v>3.1019999999999999</v>
          </cell>
          <cell r="G7117">
            <v>3.1019999999999999</v>
          </cell>
          <cell r="H7117">
            <v>3.5169999999999999</v>
          </cell>
          <cell r="I7117">
            <v>3.4980000000000002</v>
          </cell>
          <cell r="J7117">
            <v>0.16200000000000001</v>
          </cell>
          <cell r="K7117">
            <v>9.875</v>
          </cell>
          <cell r="L7117">
            <v>6.875</v>
          </cell>
          <cell r="M7117">
            <v>4.375</v>
          </cell>
          <cell r="N7117">
            <v>6</v>
          </cell>
          <cell r="O7117" t="str">
            <v>US</v>
          </cell>
          <cell r="Q7117" t="str">
            <v>THG</v>
          </cell>
          <cell r="R7117">
            <v>9</v>
          </cell>
          <cell r="S7117">
            <v>1512</v>
          </cell>
          <cell r="T7117">
            <v>3.42</v>
          </cell>
          <cell r="U7117" t="str">
            <v>US$</v>
          </cell>
          <cell r="W7117" t="str">
            <v>FLT</v>
          </cell>
          <cell r="X7117" t="str">
            <v>BRN</v>
          </cell>
          <cell r="Y7117" t="str">
            <v>OIL</v>
          </cell>
          <cell r="Z7117" t="str">
            <v>THG</v>
          </cell>
        </row>
        <row r="7118">
          <cell r="A7118" t="str">
            <v>TG3387AT</v>
          </cell>
          <cell r="B7118" t="str">
            <v>9100010124</v>
          </cell>
          <cell r="C7118" t="str">
            <v>20009100010128</v>
          </cell>
          <cell r="D7118">
            <v>0.57499999999999996</v>
          </cell>
          <cell r="E7118">
            <v>2.8000000000000001E-2</v>
          </cell>
          <cell r="F7118">
            <v>3.1019999999999999</v>
          </cell>
          <cell r="G7118">
            <v>3.1019999999999999</v>
          </cell>
          <cell r="H7118">
            <v>3.5169999999999999</v>
          </cell>
          <cell r="I7118">
            <v>3.45</v>
          </cell>
          <cell r="J7118">
            <v>0.16800000000000001</v>
          </cell>
          <cell r="K7118">
            <v>9.875</v>
          </cell>
          <cell r="L7118">
            <v>6.875</v>
          </cell>
          <cell r="M7118">
            <v>4.375</v>
          </cell>
          <cell r="N7118">
            <v>6</v>
          </cell>
          <cell r="O7118" t="str">
            <v>US</v>
          </cell>
          <cell r="Q7118" t="str">
            <v>THG</v>
          </cell>
          <cell r="R7118">
            <v>9</v>
          </cell>
          <cell r="S7118">
            <v>1512</v>
          </cell>
          <cell r="T7118">
            <v>3.42</v>
          </cell>
          <cell r="U7118" t="str">
            <v>US$</v>
          </cell>
          <cell r="W7118" t="str">
            <v>FLT</v>
          </cell>
          <cell r="X7118" t="str">
            <v>BRN</v>
          </cell>
          <cell r="Y7118" t="str">
            <v>OIL</v>
          </cell>
          <cell r="Z7118" t="str">
            <v>THG</v>
          </cell>
        </row>
        <row r="7119">
          <cell r="A7119" t="str">
            <v>TG3429</v>
          </cell>
          <cell r="B7119" t="str">
            <v>9100010131</v>
          </cell>
          <cell r="C7119" t="str">
            <v>10009100010138</v>
          </cell>
          <cell r="D7119">
            <v>0.68300000000000005</v>
          </cell>
          <cell r="E7119">
            <v>2.8000000000000001E-2</v>
          </cell>
          <cell r="F7119">
            <v>3.0979999999999999</v>
          </cell>
          <cell r="G7119">
            <v>3.0979999999999999</v>
          </cell>
          <cell r="H7119">
            <v>3.5089999999999999</v>
          </cell>
          <cell r="I7119">
            <v>4.0979999999999999</v>
          </cell>
          <cell r="J7119">
            <v>0.16800000000000001</v>
          </cell>
          <cell r="K7119">
            <v>9.9369999999999994</v>
          </cell>
          <cell r="L7119">
            <v>6.5</v>
          </cell>
          <cell r="M7119">
            <v>5.375</v>
          </cell>
          <cell r="N7119">
            <v>6</v>
          </cell>
          <cell r="O7119" t="str">
            <v>US</v>
          </cell>
          <cell r="Q7119" t="str">
            <v>THG</v>
          </cell>
          <cell r="R7119">
            <v>7</v>
          </cell>
          <cell r="S7119">
            <v>1218</v>
          </cell>
          <cell r="T7119">
            <v>7.89</v>
          </cell>
          <cell r="U7119" t="str">
            <v>US$</v>
          </cell>
          <cell r="W7119" t="str">
            <v>FLT</v>
          </cell>
          <cell r="X7119" t="str">
            <v>BRN</v>
          </cell>
          <cell r="Y7119" t="str">
            <v>OIL</v>
          </cell>
          <cell r="Z7119" t="str">
            <v>THG</v>
          </cell>
        </row>
        <row r="7120">
          <cell r="A7120" t="str">
            <v>TG3429</v>
          </cell>
          <cell r="B7120" t="str">
            <v>9100010131</v>
          </cell>
          <cell r="C7120" t="str">
            <v>10009100010138</v>
          </cell>
          <cell r="D7120">
            <v>0.68300000000000005</v>
          </cell>
          <cell r="E7120">
            <v>2.8000000000000001E-2</v>
          </cell>
          <cell r="F7120">
            <v>3.0979999999999999</v>
          </cell>
          <cell r="G7120">
            <v>3.0979999999999999</v>
          </cell>
          <cell r="H7120">
            <v>3.5089999999999999</v>
          </cell>
          <cell r="I7120">
            <v>4.0979999999999999</v>
          </cell>
          <cell r="J7120">
            <v>0.16800000000000001</v>
          </cell>
          <cell r="K7120">
            <v>9.9369999999999994</v>
          </cell>
          <cell r="L7120">
            <v>6.5</v>
          </cell>
          <cell r="M7120">
            <v>5.375</v>
          </cell>
          <cell r="N7120">
            <v>6</v>
          </cell>
          <cell r="O7120" t="str">
            <v>US</v>
          </cell>
          <cell r="Q7120" t="str">
            <v>THG</v>
          </cell>
          <cell r="R7120">
            <v>7</v>
          </cell>
          <cell r="S7120">
            <v>1176</v>
          </cell>
          <cell r="T7120">
            <v>7.89</v>
          </cell>
          <cell r="U7120" t="str">
            <v>US$</v>
          </cell>
          <cell r="W7120" t="str">
            <v>FLT</v>
          </cell>
          <cell r="X7120" t="str">
            <v>BRN</v>
          </cell>
          <cell r="Y7120" t="str">
            <v>OIL</v>
          </cell>
          <cell r="Z7120" t="str">
            <v>THG</v>
          </cell>
        </row>
        <row r="7121">
          <cell r="A7121" t="str">
            <v>TG3429</v>
          </cell>
          <cell r="B7121" t="str">
            <v>9100010131</v>
          </cell>
          <cell r="C7121" t="str">
            <v>10009100010138</v>
          </cell>
          <cell r="D7121">
            <v>1</v>
          </cell>
          <cell r="E7121">
            <v>2.8000000000000001E-2</v>
          </cell>
          <cell r="F7121">
            <v>3.0979999999999999</v>
          </cell>
          <cell r="G7121">
            <v>3.0979999999999999</v>
          </cell>
          <cell r="H7121">
            <v>5.0720000000000001</v>
          </cell>
          <cell r="I7121">
            <v>0</v>
          </cell>
          <cell r="J7121">
            <v>0.2</v>
          </cell>
          <cell r="K7121">
            <v>6.49</v>
          </cell>
          <cell r="L7121">
            <v>5.3650000000000002</v>
          </cell>
          <cell r="M7121">
            <v>9.9169999999999998</v>
          </cell>
          <cell r="N7121">
            <v>6</v>
          </cell>
          <cell r="O7121" t="str">
            <v>US</v>
          </cell>
          <cell r="Q7121" t="str">
            <v>THG</v>
          </cell>
          <cell r="R7121">
            <v>7</v>
          </cell>
          <cell r="S7121">
            <v>1176</v>
          </cell>
          <cell r="T7121">
            <v>0</v>
          </cell>
          <cell r="W7121" t="str">
            <v>FLT</v>
          </cell>
          <cell r="X7121" t="str">
            <v>BRN</v>
          </cell>
          <cell r="Y7121" t="str">
            <v>OIL</v>
          </cell>
          <cell r="Z7121" t="str">
            <v>THG</v>
          </cell>
        </row>
        <row r="7122">
          <cell r="A7122" t="str">
            <v>TG3506</v>
          </cell>
          <cell r="B7122" t="str">
            <v>9100039934</v>
          </cell>
          <cell r="C7122" t="str">
            <v>20009100039938</v>
          </cell>
          <cell r="D7122">
            <v>0.55500000000000005</v>
          </cell>
          <cell r="E7122">
            <v>2.3E-2</v>
          </cell>
          <cell r="F7122">
            <v>3.1019999999999999</v>
          </cell>
          <cell r="G7122">
            <v>3.1019999999999999</v>
          </cell>
          <cell r="H7122">
            <v>3.5179999999999998</v>
          </cell>
          <cell r="I7122">
            <v>3.33</v>
          </cell>
          <cell r="J7122">
            <v>0.13800000000000001</v>
          </cell>
          <cell r="K7122">
            <v>9.9369999999999994</v>
          </cell>
          <cell r="L7122">
            <v>6.5</v>
          </cell>
          <cell r="M7122">
            <v>3.8130000000000002</v>
          </cell>
          <cell r="N7122">
            <v>6</v>
          </cell>
          <cell r="O7122" t="str">
            <v>US</v>
          </cell>
          <cell r="Q7122" t="str">
            <v>THG</v>
          </cell>
          <cell r="R7122">
            <v>11</v>
          </cell>
          <cell r="S7122">
            <v>1848</v>
          </cell>
          <cell r="T7122">
            <v>7.3</v>
          </cell>
          <cell r="U7122" t="str">
            <v>US$</v>
          </cell>
          <cell r="W7122" t="str">
            <v>FLT</v>
          </cell>
          <cell r="X7122" t="str">
            <v>BRN</v>
          </cell>
          <cell r="Y7122" t="str">
            <v>OIL</v>
          </cell>
          <cell r="Z7122" t="str">
            <v>THG</v>
          </cell>
        </row>
        <row r="7123">
          <cell r="A7123" t="str">
            <v>TG3506</v>
          </cell>
          <cell r="B7123" t="str">
            <v>9100039934</v>
          </cell>
          <cell r="C7123" t="str">
            <v>20009100039938</v>
          </cell>
          <cell r="D7123">
            <v>0.55000000000000004</v>
          </cell>
          <cell r="E7123">
            <v>1.9E-2</v>
          </cell>
          <cell r="F7123">
            <v>3.0979999999999999</v>
          </cell>
          <cell r="G7123">
            <v>3.0979999999999999</v>
          </cell>
          <cell r="H7123">
            <v>3.5089999999999999</v>
          </cell>
          <cell r="I7123">
            <v>3.3</v>
          </cell>
          <cell r="J7123">
            <v>0.14199999999999999</v>
          </cell>
          <cell r="K7123">
            <v>6.49</v>
          </cell>
          <cell r="L7123">
            <v>3.802</v>
          </cell>
          <cell r="M7123">
            <v>9.9169999999999998</v>
          </cell>
          <cell r="N7123">
            <v>6</v>
          </cell>
          <cell r="O7123" t="str">
            <v>US</v>
          </cell>
          <cell r="P7123" t="str">
            <v>RA</v>
          </cell>
          <cell r="Q7123" t="str">
            <v>THG</v>
          </cell>
          <cell r="R7123">
            <v>11</v>
          </cell>
          <cell r="S7123">
            <v>1848</v>
          </cell>
          <cell r="T7123">
            <v>7.3</v>
          </cell>
          <cell r="U7123" t="str">
            <v>US$</v>
          </cell>
          <cell r="V7123" t="str">
            <v>EA</v>
          </cell>
          <cell r="W7123" t="str">
            <v>FLT</v>
          </cell>
          <cell r="X7123" t="str">
            <v>BRN</v>
          </cell>
          <cell r="Y7123" t="str">
            <v>OIL</v>
          </cell>
          <cell r="Z7123" t="str">
            <v>THG</v>
          </cell>
        </row>
        <row r="7124">
          <cell r="A7124" t="str">
            <v>TG3506</v>
          </cell>
          <cell r="B7124" t="str">
            <v>9100039934</v>
          </cell>
          <cell r="C7124" t="str">
            <v>20009100039938</v>
          </cell>
          <cell r="D7124">
            <v>0.55000000000000004</v>
          </cell>
          <cell r="E7124">
            <v>1.9E-2</v>
          </cell>
          <cell r="F7124">
            <v>3.0979999999999999</v>
          </cell>
          <cell r="G7124">
            <v>3.0979999999999999</v>
          </cell>
          <cell r="H7124">
            <v>3.5089999999999999</v>
          </cell>
          <cell r="I7124">
            <v>3.3</v>
          </cell>
          <cell r="J7124">
            <v>0.14199999999999999</v>
          </cell>
          <cell r="K7124">
            <v>9.9369999999999994</v>
          </cell>
          <cell r="L7124">
            <v>6.5</v>
          </cell>
          <cell r="M7124">
            <v>3.8119999999999998</v>
          </cell>
          <cell r="N7124">
            <v>6</v>
          </cell>
          <cell r="P7124" t="str">
            <v>RA</v>
          </cell>
          <cell r="Q7124" t="str">
            <v>THG</v>
          </cell>
          <cell r="R7124">
            <v>11</v>
          </cell>
          <cell r="S7124">
            <v>1848</v>
          </cell>
          <cell r="T7124">
            <v>7.3</v>
          </cell>
          <cell r="U7124" t="str">
            <v>US$</v>
          </cell>
          <cell r="V7124" t="str">
            <v>EA</v>
          </cell>
          <cell r="W7124" t="str">
            <v>FLT</v>
          </cell>
          <cell r="X7124" t="str">
            <v>BRN</v>
          </cell>
          <cell r="Y7124" t="str">
            <v>OIL</v>
          </cell>
          <cell r="Z7124" t="str">
            <v>THG</v>
          </cell>
        </row>
        <row r="7125">
          <cell r="A7125" t="str">
            <v>TG3506S</v>
          </cell>
          <cell r="B7125" t="str">
            <v>9100039934</v>
          </cell>
          <cell r="C7125" t="str">
            <v>10009100039931</v>
          </cell>
          <cell r="D7125">
            <v>0.56599999999999995</v>
          </cell>
          <cell r="E7125">
            <v>2.9000000000000001E-2</v>
          </cell>
          <cell r="F7125">
            <v>3.1019999999999999</v>
          </cell>
          <cell r="G7125">
            <v>3.1019999999999999</v>
          </cell>
          <cell r="H7125">
            <v>3.5169999999999999</v>
          </cell>
          <cell r="I7125">
            <v>3.3959999999999999</v>
          </cell>
          <cell r="J7125">
            <v>0.17399999999999999</v>
          </cell>
          <cell r="K7125">
            <v>9.875</v>
          </cell>
          <cell r="L7125">
            <v>6.875</v>
          </cell>
          <cell r="M7125">
            <v>4.375</v>
          </cell>
          <cell r="N7125">
            <v>6</v>
          </cell>
          <cell r="O7125" t="str">
            <v>US</v>
          </cell>
          <cell r="Q7125" t="str">
            <v>THG</v>
          </cell>
          <cell r="R7125">
            <v>9</v>
          </cell>
          <cell r="S7125">
            <v>1512</v>
          </cell>
          <cell r="T7125">
            <v>3.42</v>
          </cell>
          <cell r="U7125" t="str">
            <v>US$</v>
          </cell>
          <cell r="W7125" t="str">
            <v>FLT</v>
          </cell>
          <cell r="X7125" t="str">
            <v>BRN</v>
          </cell>
          <cell r="Y7125" t="str">
            <v>OIL</v>
          </cell>
          <cell r="Z7125" t="str">
            <v>THG</v>
          </cell>
        </row>
        <row r="7126">
          <cell r="A7126" t="str">
            <v>TG3531</v>
          </cell>
          <cell r="B7126" t="str">
            <v>9100010148</v>
          </cell>
          <cell r="C7126" t="str">
            <v>10009100010145</v>
          </cell>
          <cell r="D7126">
            <v>0.95799999999999996</v>
          </cell>
          <cell r="E7126">
            <v>3.1E-2</v>
          </cell>
          <cell r="F7126">
            <v>3.8479999999999999</v>
          </cell>
          <cell r="G7126">
            <v>3.8479999999999999</v>
          </cell>
          <cell r="H7126">
            <v>3.2589999999999999</v>
          </cell>
          <cell r="I7126">
            <v>5.7480000000000002</v>
          </cell>
          <cell r="J7126">
            <v>0.186</v>
          </cell>
          <cell r="K7126">
            <v>12.125</v>
          </cell>
          <cell r="L7126">
            <v>8</v>
          </cell>
          <cell r="M7126">
            <v>3.5619999999999998</v>
          </cell>
          <cell r="N7126">
            <v>6</v>
          </cell>
          <cell r="O7126" t="str">
            <v>US</v>
          </cell>
          <cell r="Q7126" t="str">
            <v>THG</v>
          </cell>
          <cell r="R7126">
            <v>11</v>
          </cell>
          <cell r="S7126">
            <v>1320</v>
          </cell>
          <cell r="T7126">
            <v>7.89</v>
          </cell>
          <cell r="U7126" t="str">
            <v>US$</v>
          </cell>
          <cell r="W7126" t="str">
            <v>FLT</v>
          </cell>
          <cell r="X7126" t="str">
            <v>BRN</v>
          </cell>
          <cell r="Y7126" t="str">
            <v>OIL</v>
          </cell>
          <cell r="Z7126" t="str">
            <v>THG</v>
          </cell>
        </row>
        <row r="7127">
          <cell r="A7127" t="str">
            <v>TG3531</v>
          </cell>
          <cell r="B7127" t="str">
            <v>9100010148</v>
          </cell>
          <cell r="C7127" t="str">
            <v>10009100010145</v>
          </cell>
          <cell r="D7127">
            <v>0.95</v>
          </cell>
          <cell r="E7127">
            <v>2.9000000000000001E-2</v>
          </cell>
          <cell r="F7127">
            <v>3.8479999999999999</v>
          </cell>
          <cell r="G7127">
            <v>3.8479999999999999</v>
          </cell>
          <cell r="H7127">
            <v>3.2589999999999999</v>
          </cell>
          <cell r="I7127">
            <v>5.7</v>
          </cell>
          <cell r="J7127">
            <v>0.17399999999999999</v>
          </cell>
          <cell r="K7127">
            <v>12.125</v>
          </cell>
          <cell r="L7127">
            <v>8</v>
          </cell>
          <cell r="M7127">
            <v>3.5619999999999998</v>
          </cell>
          <cell r="N7127">
            <v>6</v>
          </cell>
          <cell r="O7127" t="str">
            <v>US</v>
          </cell>
          <cell r="Q7127" t="str">
            <v>THG</v>
          </cell>
          <cell r="R7127">
            <v>11</v>
          </cell>
          <cell r="S7127">
            <v>1320</v>
          </cell>
          <cell r="T7127">
            <v>7.89</v>
          </cell>
          <cell r="U7127" t="str">
            <v>US$</v>
          </cell>
          <cell r="W7127" t="str">
            <v>FLT</v>
          </cell>
          <cell r="X7127" t="str">
            <v>BRN</v>
          </cell>
          <cell r="Y7127" t="str">
            <v>OIL</v>
          </cell>
          <cell r="Z7127" t="str">
            <v>THG</v>
          </cell>
        </row>
        <row r="7128">
          <cell r="A7128" t="str">
            <v>TG3531</v>
          </cell>
          <cell r="B7128" t="str">
            <v>9100010148</v>
          </cell>
          <cell r="C7128" t="str">
            <v>10009100010145</v>
          </cell>
          <cell r="D7128">
            <v>0.95</v>
          </cell>
          <cell r="E7128">
            <v>2.8000000000000001E-2</v>
          </cell>
          <cell r="F7128">
            <v>3.8479999999999999</v>
          </cell>
          <cell r="G7128">
            <v>3.8479999999999999</v>
          </cell>
          <cell r="H7128">
            <v>3.2589999999999999</v>
          </cell>
          <cell r="I7128">
            <v>5.7</v>
          </cell>
          <cell r="J7128">
            <v>0.19900000000000001</v>
          </cell>
          <cell r="K7128">
            <v>7.99</v>
          </cell>
          <cell r="L7128">
            <v>3.552</v>
          </cell>
          <cell r="M7128">
            <v>12.105</v>
          </cell>
          <cell r="N7128">
            <v>6</v>
          </cell>
          <cell r="O7128" t="str">
            <v>US</v>
          </cell>
          <cell r="P7128" t="str">
            <v>RA</v>
          </cell>
          <cell r="Q7128" t="str">
            <v>THG</v>
          </cell>
          <cell r="R7128">
            <v>11</v>
          </cell>
          <cell r="S7128">
            <v>1320</v>
          </cell>
          <cell r="T7128">
            <v>0</v>
          </cell>
          <cell r="V7128" t="str">
            <v>EA</v>
          </cell>
          <cell r="W7128" t="str">
            <v>FLT</v>
          </cell>
          <cell r="X7128" t="str">
            <v>BRN</v>
          </cell>
          <cell r="Y7128" t="str">
            <v>OIL</v>
          </cell>
          <cell r="Z7128" t="str">
            <v>THG</v>
          </cell>
        </row>
        <row r="7129">
          <cell r="A7129" t="str">
            <v>TG3593A</v>
          </cell>
          <cell r="B7129" t="str">
            <v>9100010155</v>
          </cell>
          <cell r="C7129" t="str">
            <v>10009100010152</v>
          </cell>
          <cell r="D7129">
            <v>0.64</v>
          </cell>
          <cell r="E7129">
            <v>2.5000000000000001E-2</v>
          </cell>
          <cell r="F7129">
            <v>3.0979999999999999</v>
          </cell>
          <cell r="G7129">
            <v>3.0979999999999999</v>
          </cell>
          <cell r="H7129">
            <v>3.5089999999999999</v>
          </cell>
          <cell r="I7129">
            <v>3.84</v>
          </cell>
          <cell r="J7129">
            <v>0.15</v>
          </cell>
          <cell r="K7129">
            <v>9.9369999999999994</v>
          </cell>
          <cell r="L7129">
            <v>6.5</v>
          </cell>
          <cell r="M7129">
            <v>3.8119999999999998</v>
          </cell>
          <cell r="N7129">
            <v>6</v>
          </cell>
          <cell r="O7129" t="str">
            <v>US</v>
          </cell>
          <cell r="Q7129" t="str">
            <v>THG</v>
          </cell>
          <cell r="R7129">
            <v>8</v>
          </cell>
          <cell r="S7129">
            <v>720</v>
          </cell>
          <cell r="T7129">
            <v>7.89</v>
          </cell>
          <cell r="U7129" t="str">
            <v>US$</v>
          </cell>
          <cell r="W7129" t="str">
            <v>FLT</v>
          </cell>
          <cell r="X7129" t="str">
            <v>BRN</v>
          </cell>
          <cell r="Y7129" t="str">
            <v>OIL</v>
          </cell>
          <cell r="Z7129" t="str">
            <v>THG</v>
          </cell>
        </row>
        <row r="7130">
          <cell r="A7130" t="str">
            <v>TG3593A</v>
          </cell>
          <cell r="B7130" t="str">
            <v>9100010155</v>
          </cell>
          <cell r="C7130" t="str">
            <v>10009100010152</v>
          </cell>
          <cell r="D7130">
            <v>0.56999999999999995</v>
          </cell>
          <cell r="E7130">
            <v>2.4E-2</v>
          </cell>
          <cell r="F7130">
            <v>3.0979999999999999</v>
          </cell>
          <cell r="G7130">
            <v>3.0979999999999999</v>
          </cell>
          <cell r="H7130">
            <v>3.5089999999999999</v>
          </cell>
          <cell r="I7130">
            <v>3.42</v>
          </cell>
          <cell r="J7130">
            <v>0.14399999999999999</v>
          </cell>
          <cell r="K7130">
            <v>9.9369999999999994</v>
          </cell>
          <cell r="L7130">
            <v>6.5</v>
          </cell>
          <cell r="M7130">
            <v>3.8119999999999998</v>
          </cell>
          <cell r="N7130">
            <v>6</v>
          </cell>
          <cell r="O7130" t="str">
            <v>US</v>
          </cell>
          <cell r="Q7130" t="str">
            <v>THG</v>
          </cell>
          <cell r="R7130">
            <v>11</v>
          </cell>
          <cell r="S7130">
            <v>1848</v>
          </cell>
          <cell r="T7130">
            <v>7.89</v>
          </cell>
          <cell r="U7130" t="str">
            <v>US$</v>
          </cell>
          <cell r="W7130" t="str">
            <v>FLT</v>
          </cell>
          <cell r="X7130" t="str">
            <v>BRN</v>
          </cell>
          <cell r="Y7130" t="str">
            <v>OIL</v>
          </cell>
          <cell r="Z7130" t="str">
            <v>THG</v>
          </cell>
        </row>
        <row r="7131">
          <cell r="A7131" t="str">
            <v>TG3593A</v>
          </cell>
          <cell r="B7131" t="str">
            <v>9100010155</v>
          </cell>
          <cell r="C7131" t="str">
            <v>10009100010152</v>
          </cell>
          <cell r="D7131">
            <v>0.58699999999999997</v>
          </cell>
          <cell r="E7131">
            <v>2.1999999999999999E-2</v>
          </cell>
          <cell r="F7131">
            <v>3.0979999999999999</v>
          </cell>
          <cell r="G7131">
            <v>3.0979999999999999</v>
          </cell>
          <cell r="H7131">
            <v>3.5089999999999999</v>
          </cell>
          <cell r="I7131">
            <v>3.5219999999999998</v>
          </cell>
          <cell r="J7131">
            <v>0.13200000000000001</v>
          </cell>
          <cell r="K7131">
            <v>9.9369999999999994</v>
          </cell>
          <cell r="L7131">
            <v>6.5</v>
          </cell>
          <cell r="M7131">
            <v>3.8119999999999998</v>
          </cell>
          <cell r="N7131">
            <v>6</v>
          </cell>
          <cell r="O7131" t="str">
            <v>US</v>
          </cell>
          <cell r="Q7131" t="str">
            <v>THG</v>
          </cell>
          <cell r="R7131">
            <v>11</v>
          </cell>
          <cell r="S7131">
            <v>1848</v>
          </cell>
          <cell r="T7131">
            <v>7.89</v>
          </cell>
          <cell r="U7131" t="str">
            <v>US$</v>
          </cell>
          <cell r="W7131" t="str">
            <v>FLT</v>
          </cell>
          <cell r="X7131" t="str">
            <v>BRN</v>
          </cell>
          <cell r="Y7131" t="str">
            <v>OIL</v>
          </cell>
          <cell r="Z7131" t="str">
            <v>THG</v>
          </cell>
        </row>
        <row r="7132">
          <cell r="A7132" t="str">
            <v>TG3593A</v>
          </cell>
          <cell r="B7132" t="str">
            <v>9100010155</v>
          </cell>
          <cell r="C7132" t="str">
            <v>10009100010152</v>
          </cell>
          <cell r="D7132">
            <v>0.56299999999999994</v>
          </cell>
          <cell r="E7132">
            <v>1.9E-2</v>
          </cell>
          <cell r="F7132">
            <v>3.0979999999999999</v>
          </cell>
          <cell r="G7132">
            <v>3.0979999999999999</v>
          </cell>
          <cell r="H7132">
            <v>3.5089999999999999</v>
          </cell>
          <cell r="I7132">
            <v>3.3780000000000001</v>
          </cell>
          <cell r="J7132">
            <v>0.14199999999999999</v>
          </cell>
          <cell r="K7132">
            <v>6.49</v>
          </cell>
          <cell r="L7132">
            <v>3.802</v>
          </cell>
          <cell r="M7132">
            <v>9.9169999999999998</v>
          </cell>
          <cell r="N7132">
            <v>6</v>
          </cell>
          <cell r="O7132" t="str">
            <v>US</v>
          </cell>
          <cell r="P7132" t="str">
            <v>RA</v>
          </cell>
          <cell r="Q7132" t="str">
            <v>THG</v>
          </cell>
          <cell r="R7132">
            <v>11</v>
          </cell>
          <cell r="S7132">
            <v>1848</v>
          </cell>
          <cell r="T7132">
            <v>0</v>
          </cell>
          <cell r="V7132" t="str">
            <v>EA</v>
          </cell>
          <cell r="W7132" t="str">
            <v>FLT</v>
          </cell>
          <cell r="X7132" t="str">
            <v>BRN</v>
          </cell>
          <cell r="Y7132" t="str">
            <v>OIL</v>
          </cell>
          <cell r="Z7132" t="str">
            <v>THG</v>
          </cell>
        </row>
        <row r="7133">
          <cell r="A7133" t="str">
            <v>TG3593AS</v>
          </cell>
          <cell r="B7133" t="str">
            <v>9100010155</v>
          </cell>
          <cell r="C7133" t="str">
            <v>20009100010159</v>
          </cell>
          <cell r="D7133">
            <v>0.59099999999999997</v>
          </cell>
          <cell r="E7133">
            <v>2.7E-2</v>
          </cell>
          <cell r="F7133">
            <v>3.0979999999999999</v>
          </cell>
          <cell r="G7133">
            <v>3.0979999999999999</v>
          </cell>
          <cell r="H7133">
            <v>3.5089999999999999</v>
          </cell>
          <cell r="I7133">
            <v>3.5459999999999998</v>
          </cell>
          <cell r="J7133">
            <v>0.16200000000000001</v>
          </cell>
          <cell r="K7133">
            <v>9.875</v>
          </cell>
          <cell r="L7133">
            <v>6.875</v>
          </cell>
          <cell r="M7133">
            <v>4.375</v>
          </cell>
          <cell r="N7133">
            <v>6</v>
          </cell>
          <cell r="O7133" t="str">
            <v>US</v>
          </cell>
          <cell r="Q7133" t="str">
            <v>THG</v>
          </cell>
          <cell r="R7133">
            <v>9</v>
          </cell>
          <cell r="S7133">
            <v>1512</v>
          </cell>
          <cell r="T7133">
            <v>3.42</v>
          </cell>
          <cell r="U7133" t="str">
            <v>US$</v>
          </cell>
          <cell r="W7133" t="str">
            <v>FLT</v>
          </cell>
          <cell r="X7133" t="str">
            <v>BRN</v>
          </cell>
          <cell r="Y7133" t="str">
            <v>OIL</v>
          </cell>
          <cell r="Z7133" t="str">
            <v>THG</v>
          </cell>
        </row>
        <row r="7134">
          <cell r="A7134" t="str">
            <v>TG3593AS</v>
          </cell>
          <cell r="B7134" t="str">
            <v>9100010155</v>
          </cell>
          <cell r="C7134" t="str">
            <v>20009100010159</v>
          </cell>
          <cell r="D7134">
            <v>0.60699999999999998</v>
          </cell>
          <cell r="E7134">
            <v>2.5999999999999999E-2</v>
          </cell>
          <cell r="F7134">
            <v>3.1019999999999999</v>
          </cell>
          <cell r="G7134">
            <v>3.1019999999999999</v>
          </cell>
          <cell r="H7134">
            <v>3.1419999999999999</v>
          </cell>
          <cell r="I7134">
            <v>3.6419999999999999</v>
          </cell>
          <cell r="J7134">
            <v>0.156</v>
          </cell>
          <cell r="K7134">
            <v>9.875</v>
          </cell>
          <cell r="L7134">
            <v>6.875</v>
          </cell>
          <cell r="M7134">
            <v>4.375</v>
          </cell>
          <cell r="N7134">
            <v>6</v>
          </cell>
          <cell r="O7134" t="str">
            <v>US</v>
          </cell>
          <cell r="Q7134" t="str">
            <v>THG</v>
          </cell>
          <cell r="R7134">
            <v>9</v>
          </cell>
          <cell r="S7134">
            <v>1512</v>
          </cell>
          <cell r="T7134">
            <v>3.42</v>
          </cell>
          <cell r="U7134" t="str">
            <v>US$</v>
          </cell>
          <cell r="W7134" t="str">
            <v>FLT</v>
          </cell>
          <cell r="X7134" t="str">
            <v>BRN</v>
          </cell>
          <cell r="Y7134" t="str">
            <v>OIL</v>
          </cell>
          <cell r="Z7134" t="str">
            <v>THG</v>
          </cell>
        </row>
        <row r="7135">
          <cell r="A7135" t="str">
            <v>TG3593AT</v>
          </cell>
          <cell r="B7135" t="str">
            <v>9100010155</v>
          </cell>
          <cell r="C7135" t="str">
            <v>20009100010159</v>
          </cell>
          <cell r="D7135">
            <v>0.61799999999999999</v>
          </cell>
          <cell r="E7135">
            <v>2.7E-2</v>
          </cell>
          <cell r="F7135">
            <v>3.1019999999999999</v>
          </cell>
          <cell r="G7135">
            <v>3.1019999999999999</v>
          </cell>
          <cell r="H7135">
            <v>3.5169999999999999</v>
          </cell>
          <cell r="I7135">
            <v>3.7080000000000002</v>
          </cell>
          <cell r="J7135">
            <v>0.16200000000000001</v>
          </cell>
          <cell r="K7135">
            <v>9.875</v>
          </cell>
          <cell r="L7135">
            <v>6.875</v>
          </cell>
          <cell r="M7135">
            <v>4.375</v>
          </cell>
          <cell r="N7135">
            <v>6</v>
          </cell>
          <cell r="O7135" t="str">
            <v>US</v>
          </cell>
          <cell r="Q7135" t="str">
            <v>THG</v>
          </cell>
          <cell r="R7135">
            <v>9</v>
          </cell>
          <cell r="S7135">
            <v>1512</v>
          </cell>
          <cell r="T7135">
            <v>3.42</v>
          </cell>
          <cell r="U7135" t="str">
            <v>US$</v>
          </cell>
          <cell r="W7135" t="str">
            <v>FLT</v>
          </cell>
          <cell r="X7135" t="str">
            <v>BRN</v>
          </cell>
          <cell r="Y7135" t="str">
            <v>OIL</v>
          </cell>
          <cell r="Z7135" t="str">
            <v>THG</v>
          </cell>
        </row>
        <row r="7136">
          <cell r="A7136" t="str">
            <v>TG3600</v>
          </cell>
          <cell r="B7136" t="str">
            <v>9100010162</v>
          </cell>
          <cell r="C7136" t="str">
            <v>10009100010169</v>
          </cell>
          <cell r="D7136">
            <v>0.65</v>
          </cell>
          <cell r="E7136">
            <v>2.8000000000000001E-2</v>
          </cell>
          <cell r="F7136">
            <v>3.0979999999999999</v>
          </cell>
          <cell r="G7136">
            <v>3.0979999999999999</v>
          </cell>
          <cell r="H7136">
            <v>5.0720000000000001</v>
          </cell>
          <cell r="I7136">
            <v>3.9</v>
          </cell>
          <cell r="J7136">
            <v>0.186</v>
          </cell>
          <cell r="K7136">
            <v>9.9369999999999994</v>
          </cell>
          <cell r="L7136">
            <v>6.5</v>
          </cell>
          <cell r="M7136">
            <v>5.375</v>
          </cell>
          <cell r="N7136">
            <v>6</v>
          </cell>
          <cell r="O7136" t="str">
            <v>US</v>
          </cell>
          <cell r="Q7136" t="str">
            <v>THG</v>
          </cell>
          <cell r="R7136">
            <v>7</v>
          </cell>
          <cell r="S7136">
            <v>1176</v>
          </cell>
          <cell r="T7136">
            <v>7.89</v>
          </cell>
          <cell r="U7136" t="str">
            <v>US$</v>
          </cell>
          <cell r="W7136" t="str">
            <v>FLT</v>
          </cell>
          <cell r="X7136" t="str">
            <v>BRN</v>
          </cell>
          <cell r="Y7136" t="str">
            <v>OIL</v>
          </cell>
          <cell r="Z7136" t="str">
            <v>THG</v>
          </cell>
        </row>
        <row r="7137">
          <cell r="A7137" t="str">
            <v>TG3600</v>
          </cell>
          <cell r="D7137">
            <v>0.69299999999999995</v>
          </cell>
          <cell r="E7137">
            <v>3.3000000000000002E-2</v>
          </cell>
          <cell r="F7137">
            <v>3.0979999999999999</v>
          </cell>
          <cell r="G7137">
            <v>3.0979999999999999</v>
          </cell>
          <cell r="H7137">
            <v>5.0720000000000001</v>
          </cell>
          <cell r="I7137">
            <v>0</v>
          </cell>
          <cell r="J7137">
            <v>0.2</v>
          </cell>
          <cell r="K7137">
            <v>6.49</v>
          </cell>
          <cell r="L7137">
            <v>5.3650000000000002</v>
          </cell>
          <cell r="M7137">
            <v>9.9169999999999998</v>
          </cell>
          <cell r="N7137">
            <v>6</v>
          </cell>
          <cell r="O7137" t="str">
            <v>US</v>
          </cell>
          <cell r="Q7137" t="str">
            <v>THG</v>
          </cell>
          <cell r="R7137">
            <v>7</v>
          </cell>
          <cell r="S7137">
            <v>1176</v>
          </cell>
          <cell r="T7137">
            <v>0</v>
          </cell>
          <cell r="W7137" t="str">
            <v>FLT</v>
          </cell>
          <cell r="X7137" t="str">
            <v>BRN</v>
          </cell>
          <cell r="Y7137" t="str">
            <v>OIL</v>
          </cell>
          <cell r="Z7137" t="str">
            <v>THG</v>
          </cell>
        </row>
        <row r="7138">
          <cell r="A7138" t="str">
            <v>TG3600</v>
          </cell>
          <cell r="B7138" t="str">
            <v>9100010162</v>
          </cell>
          <cell r="C7138" t="str">
            <v>10009100010169</v>
          </cell>
          <cell r="D7138">
            <v>0.69099999999999995</v>
          </cell>
          <cell r="E7138">
            <v>3.3000000000000002E-2</v>
          </cell>
          <cell r="F7138">
            <v>3.0979999999999999</v>
          </cell>
          <cell r="G7138">
            <v>3.0979999999999999</v>
          </cell>
          <cell r="H7138">
            <v>3.5089999999999999</v>
          </cell>
          <cell r="I7138">
            <v>4.1459999999999999</v>
          </cell>
          <cell r="J7138">
            <v>0.19800000000000001</v>
          </cell>
          <cell r="K7138">
            <v>9.9369999999999994</v>
          </cell>
          <cell r="L7138">
            <v>6.5</v>
          </cell>
          <cell r="M7138">
            <v>5.375</v>
          </cell>
          <cell r="N7138">
            <v>6</v>
          </cell>
          <cell r="O7138" t="str">
            <v>US</v>
          </cell>
          <cell r="Q7138" t="str">
            <v>THG</v>
          </cell>
          <cell r="R7138">
            <v>7</v>
          </cell>
          <cell r="S7138">
            <v>1176</v>
          </cell>
          <cell r="T7138">
            <v>7.89</v>
          </cell>
          <cell r="U7138" t="str">
            <v>US$</v>
          </cell>
          <cell r="W7138" t="str">
            <v>FLT</v>
          </cell>
          <cell r="X7138" t="str">
            <v>BRN</v>
          </cell>
          <cell r="Y7138" t="str">
            <v>OIL</v>
          </cell>
          <cell r="Z7138" t="str">
            <v>THG</v>
          </cell>
        </row>
        <row r="7139">
          <cell r="A7139" t="str">
            <v>TG3600</v>
          </cell>
          <cell r="B7139" t="str">
            <v>9100010162</v>
          </cell>
          <cell r="C7139" t="str">
            <v>10009100010169</v>
          </cell>
          <cell r="D7139">
            <v>0.68300000000000005</v>
          </cell>
          <cell r="E7139">
            <v>3.3000000000000002E-2</v>
          </cell>
          <cell r="F7139">
            <v>3.0979999999999999</v>
          </cell>
          <cell r="G7139">
            <v>3.0979999999999999</v>
          </cell>
          <cell r="H7139">
            <v>5.0720000000000001</v>
          </cell>
          <cell r="I7139">
            <v>4.0979999999999999</v>
          </cell>
          <cell r="J7139">
            <v>0.2</v>
          </cell>
          <cell r="K7139">
            <v>6.49</v>
          </cell>
          <cell r="L7139">
            <v>5.3650000000000002</v>
          </cell>
          <cell r="M7139">
            <v>9.9169999999999998</v>
          </cell>
          <cell r="N7139">
            <v>6</v>
          </cell>
          <cell r="O7139" t="str">
            <v>US</v>
          </cell>
          <cell r="P7139" t="str">
            <v>RA</v>
          </cell>
          <cell r="Q7139" t="str">
            <v>THG</v>
          </cell>
          <cell r="R7139">
            <v>7</v>
          </cell>
          <cell r="S7139">
            <v>1176</v>
          </cell>
          <cell r="T7139">
            <v>0</v>
          </cell>
          <cell r="V7139" t="str">
            <v>EA</v>
          </cell>
          <cell r="W7139" t="str">
            <v>FLT</v>
          </cell>
          <cell r="X7139" t="str">
            <v>BRN</v>
          </cell>
          <cell r="Y7139" t="str">
            <v>OIL</v>
          </cell>
          <cell r="Z7139" t="str">
            <v>THG</v>
          </cell>
        </row>
        <row r="7140">
          <cell r="A7140" t="str">
            <v>TG3600S</v>
          </cell>
          <cell r="B7140" t="str">
            <v>9100010162</v>
          </cell>
          <cell r="C7140" t="str">
            <v>20009100010166</v>
          </cell>
          <cell r="D7140">
            <v>0.72</v>
          </cell>
          <cell r="E7140">
            <v>1.0999999999999999E-2</v>
          </cell>
          <cell r="F7140">
            <v>3.1019999999999999</v>
          </cell>
          <cell r="G7140">
            <v>3.1019999999999999</v>
          </cell>
          <cell r="H7140">
            <v>5.08</v>
          </cell>
          <cell r="I7140">
            <v>4.32</v>
          </cell>
          <cell r="J7140">
            <v>6.6000000000000003E-2</v>
          </cell>
          <cell r="K7140">
            <v>9.875</v>
          </cell>
          <cell r="L7140">
            <v>6.875</v>
          </cell>
          <cell r="M7140">
            <v>6</v>
          </cell>
          <cell r="N7140">
            <v>6</v>
          </cell>
          <cell r="O7140" t="str">
            <v>US</v>
          </cell>
          <cell r="Q7140" t="str">
            <v>THG</v>
          </cell>
          <cell r="R7140">
            <v>7</v>
          </cell>
          <cell r="S7140">
            <v>1176</v>
          </cell>
          <cell r="T7140">
            <v>7.89</v>
          </cell>
          <cell r="U7140" t="str">
            <v>US$</v>
          </cell>
          <cell r="W7140" t="str">
            <v>FLT</v>
          </cell>
          <cell r="X7140" t="str">
            <v>BRN</v>
          </cell>
          <cell r="Y7140" t="str">
            <v>OIL</v>
          </cell>
          <cell r="Z7140" t="str">
            <v>THG</v>
          </cell>
        </row>
        <row r="7141">
          <cell r="A7141" t="str">
            <v>TG3600T</v>
          </cell>
          <cell r="B7141" t="str">
            <v>9100010162</v>
          </cell>
          <cell r="C7141" t="str">
            <v>20009100010166</v>
          </cell>
          <cell r="D7141">
            <v>0.72499999999999998</v>
          </cell>
          <cell r="E7141">
            <v>3.5999999999999997E-2</v>
          </cell>
          <cell r="F7141">
            <v>3.1019999999999999</v>
          </cell>
          <cell r="G7141">
            <v>3.1019999999999999</v>
          </cell>
          <cell r="H7141">
            <v>5.08</v>
          </cell>
          <cell r="I7141">
            <v>4.3499999999999996</v>
          </cell>
          <cell r="J7141">
            <v>0.216</v>
          </cell>
          <cell r="K7141">
            <v>9.75</v>
          </cell>
          <cell r="L7141">
            <v>6.75</v>
          </cell>
          <cell r="M7141">
            <v>5.75</v>
          </cell>
          <cell r="N7141">
            <v>6</v>
          </cell>
          <cell r="O7141" t="str">
            <v>US</v>
          </cell>
          <cell r="Q7141" t="str">
            <v>THG</v>
          </cell>
          <cell r="R7141">
            <v>7</v>
          </cell>
          <cell r="S7141">
            <v>1176</v>
          </cell>
          <cell r="T7141">
            <v>7.89</v>
          </cell>
          <cell r="U7141" t="str">
            <v>US$</v>
          </cell>
          <cell r="W7141" t="str">
            <v>FLT</v>
          </cell>
          <cell r="X7141" t="str">
            <v>BRN</v>
          </cell>
          <cell r="Y7141" t="str">
            <v>OIL</v>
          </cell>
          <cell r="Z7141" t="str">
            <v>THG</v>
          </cell>
        </row>
        <row r="7142">
          <cell r="A7142" t="str">
            <v>TG3614</v>
          </cell>
          <cell r="B7142" t="str">
            <v>9100010179</v>
          </cell>
          <cell r="C7142" t="str">
            <v>10009100010176</v>
          </cell>
          <cell r="D7142">
            <v>0.57499999999999996</v>
          </cell>
          <cell r="E7142">
            <v>2.1000000000000001E-2</v>
          </cell>
          <cell r="F7142">
            <v>3.0979999999999999</v>
          </cell>
          <cell r="G7142">
            <v>3.0979999999999999</v>
          </cell>
          <cell r="H7142">
            <v>3.5089999999999999</v>
          </cell>
          <cell r="I7142">
            <v>3.45</v>
          </cell>
          <cell r="J7142">
            <v>0.126</v>
          </cell>
          <cell r="K7142">
            <v>9.9369999999999994</v>
          </cell>
          <cell r="L7142">
            <v>6.5</v>
          </cell>
          <cell r="M7142">
            <v>3.8119999999999998</v>
          </cell>
          <cell r="N7142">
            <v>6</v>
          </cell>
          <cell r="O7142" t="str">
            <v>US</v>
          </cell>
          <cell r="Q7142" t="str">
            <v>THG</v>
          </cell>
          <cell r="R7142">
            <v>11</v>
          </cell>
          <cell r="S7142">
            <v>1848</v>
          </cell>
          <cell r="T7142">
            <v>7.89</v>
          </cell>
          <cell r="U7142" t="str">
            <v>US$</v>
          </cell>
          <cell r="W7142" t="str">
            <v>FLT</v>
          </cell>
          <cell r="X7142" t="str">
            <v>BRN</v>
          </cell>
          <cell r="Y7142" t="str">
            <v>OIL</v>
          </cell>
          <cell r="Z7142" t="str">
            <v>THG</v>
          </cell>
        </row>
        <row r="7143">
          <cell r="A7143" t="str">
            <v>TG3614</v>
          </cell>
          <cell r="B7143" t="str">
            <v>9100010179</v>
          </cell>
          <cell r="C7143" t="str">
            <v>10009100010176</v>
          </cell>
          <cell r="D7143">
            <v>0.57699999999999996</v>
          </cell>
          <cell r="E7143">
            <v>2.1000000000000001E-2</v>
          </cell>
          <cell r="F7143">
            <v>3.0979999999999999</v>
          </cell>
          <cell r="G7143">
            <v>3.0979999999999999</v>
          </cell>
          <cell r="H7143">
            <v>3.5089999999999999</v>
          </cell>
          <cell r="I7143">
            <v>3.4620000000000002</v>
          </cell>
          <cell r="J7143">
            <v>0.126</v>
          </cell>
          <cell r="K7143">
            <v>9.9369999999999994</v>
          </cell>
          <cell r="L7143">
            <v>6.5</v>
          </cell>
          <cell r="M7143">
            <v>3.8119999999999998</v>
          </cell>
          <cell r="N7143">
            <v>6</v>
          </cell>
          <cell r="O7143" t="str">
            <v>US</v>
          </cell>
          <cell r="Q7143" t="str">
            <v>THG</v>
          </cell>
          <cell r="R7143">
            <v>11</v>
          </cell>
          <cell r="S7143">
            <v>1848</v>
          </cell>
          <cell r="T7143">
            <v>7.89</v>
          </cell>
          <cell r="U7143" t="str">
            <v>US$</v>
          </cell>
          <cell r="W7143" t="str">
            <v>FLT</v>
          </cell>
          <cell r="X7143" t="str">
            <v>BRN</v>
          </cell>
          <cell r="Y7143" t="str">
            <v>OIL</v>
          </cell>
          <cell r="Z7143" t="str">
            <v>THG</v>
          </cell>
        </row>
        <row r="7144">
          <cell r="A7144" t="str">
            <v>TG3614</v>
          </cell>
          <cell r="B7144" t="str">
            <v>9100010179</v>
          </cell>
          <cell r="C7144" t="str">
            <v>10009100010176</v>
          </cell>
          <cell r="D7144">
            <v>0.57499999999999996</v>
          </cell>
          <cell r="E7144">
            <v>2.3E-2</v>
          </cell>
          <cell r="F7144">
            <v>3.0979999999999999</v>
          </cell>
          <cell r="G7144">
            <v>3.0979999999999999</v>
          </cell>
          <cell r="H7144">
            <v>3.5089999999999999</v>
          </cell>
          <cell r="I7144">
            <v>3.45</v>
          </cell>
          <cell r="J7144">
            <v>0.13800000000000001</v>
          </cell>
          <cell r="K7144">
            <v>9.9369999999999994</v>
          </cell>
          <cell r="L7144">
            <v>6.5</v>
          </cell>
          <cell r="M7144">
            <v>3.8119999999999998</v>
          </cell>
          <cell r="N7144">
            <v>6</v>
          </cell>
          <cell r="O7144" t="str">
            <v>US</v>
          </cell>
          <cell r="Q7144" t="str">
            <v>THG</v>
          </cell>
          <cell r="R7144">
            <v>11</v>
          </cell>
          <cell r="S7144">
            <v>1848</v>
          </cell>
          <cell r="T7144">
            <v>7.89</v>
          </cell>
          <cell r="U7144" t="str">
            <v>US$</v>
          </cell>
          <cell r="W7144" t="str">
            <v>FLT</v>
          </cell>
          <cell r="X7144" t="str">
            <v>BRN</v>
          </cell>
          <cell r="Y7144" t="str">
            <v>OIL</v>
          </cell>
          <cell r="Z7144" t="str">
            <v>THG</v>
          </cell>
        </row>
        <row r="7145">
          <cell r="A7145" t="str">
            <v>TG3614</v>
          </cell>
          <cell r="B7145" t="str">
            <v>9100010179</v>
          </cell>
          <cell r="C7145" t="str">
            <v>10009100010176</v>
          </cell>
          <cell r="D7145">
            <v>0.55300000000000005</v>
          </cell>
          <cell r="E7145">
            <v>2.3E-2</v>
          </cell>
          <cell r="F7145">
            <v>3.0979999999999999</v>
          </cell>
          <cell r="G7145">
            <v>3.0979999999999999</v>
          </cell>
          <cell r="H7145">
            <v>3.5089999999999999</v>
          </cell>
          <cell r="I7145">
            <v>3.3180000000000001</v>
          </cell>
          <cell r="J7145">
            <v>0.14199999999999999</v>
          </cell>
          <cell r="K7145">
            <v>6.49</v>
          </cell>
          <cell r="L7145">
            <v>3.802</v>
          </cell>
          <cell r="M7145">
            <v>9.9169999999999998</v>
          </cell>
          <cell r="N7145">
            <v>6</v>
          </cell>
          <cell r="O7145" t="str">
            <v>US</v>
          </cell>
          <cell r="P7145" t="str">
            <v>RA</v>
          </cell>
          <cell r="Q7145" t="str">
            <v>THG</v>
          </cell>
          <cell r="R7145">
            <v>11</v>
          </cell>
          <cell r="S7145">
            <v>1848</v>
          </cell>
          <cell r="T7145">
            <v>0</v>
          </cell>
          <cell r="V7145" t="str">
            <v>EA</v>
          </cell>
          <cell r="W7145" t="str">
            <v>FLT</v>
          </cell>
          <cell r="X7145" t="str">
            <v>BRN</v>
          </cell>
          <cell r="Y7145" t="str">
            <v>OIL</v>
          </cell>
          <cell r="Z7145" t="str">
            <v>THG</v>
          </cell>
        </row>
        <row r="7146">
          <cell r="A7146" t="str">
            <v>TG3614</v>
          </cell>
          <cell r="B7146" t="str">
            <v>9100010179</v>
          </cell>
          <cell r="C7146" t="str">
            <v>10009100010176</v>
          </cell>
          <cell r="D7146">
            <v>0.55800000000000005</v>
          </cell>
          <cell r="E7146">
            <v>1.9E-2</v>
          </cell>
          <cell r="F7146">
            <v>3.0979999999999999</v>
          </cell>
          <cell r="G7146">
            <v>3.0979999999999999</v>
          </cell>
          <cell r="H7146">
            <v>3.5089999999999999</v>
          </cell>
          <cell r="I7146">
            <v>3.3479999999999999</v>
          </cell>
          <cell r="J7146">
            <v>0.14199999999999999</v>
          </cell>
          <cell r="K7146">
            <v>9.9369999999999994</v>
          </cell>
          <cell r="L7146">
            <v>6.5</v>
          </cell>
          <cell r="M7146">
            <v>3.8119999999999998</v>
          </cell>
          <cell r="N7146">
            <v>6</v>
          </cell>
          <cell r="P7146" t="str">
            <v>RA</v>
          </cell>
          <cell r="Q7146" t="str">
            <v>THG</v>
          </cell>
          <cell r="R7146">
            <v>11</v>
          </cell>
          <cell r="S7146">
            <v>1848</v>
          </cell>
          <cell r="T7146">
            <v>7.89</v>
          </cell>
          <cell r="U7146" t="str">
            <v>US$</v>
          </cell>
          <cell r="V7146" t="str">
            <v>EA</v>
          </cell>
          <cell r="W7146" t="str">
            <v>FLT</v>
          </cell>
          <cell r="X7146" t="str">
            <v>BRN</v>
          </cell>
          <cell r="Y7146" t="str">
            <v>OIL</v>
          </cell>
          <cell r="Z7146" t="str">
            <v>THG</v>
          </cell>
        </row>
        <row r="7147">
          <cell r="A7147" t="str">
            <v>TG3614S</v>
          </cell>
          <cell r="B7147" t="str">
            <v>9100010179</v>
          </cell>
          <cell r="C7147" t="str">
            <v>20009100010173</v>
          </cell>
          <cell r="D7147">
            <v>0.58299999999999996</v>
          </cell>
          <cell r="E7147">
            <v>2.7E-2</v>
          </cell>
          <cell r="F7147">
            <v>3.1019999999999999</v>
          </cell>
          <cell r="G7147">
            <v>3.1019999999999999</v>
          </cell>
          <cell r="H7147">
            <v>3.5169999999999999</v>
          </cell>
          <cell r="I7147">
            <v>3.4980000000000002</v>
          </cell>
          <cell r="J7147">
            <v>0.16200000000000001</v>
          </cell>
          <cell r="K7147">
            <v>9.875</v>
          </cell>
          <cell r="L7147">
            <v>6.875</v>
          </cell>
          <cell r="M7147">
            <v>4.375</v>
          </cell>
          <cell r="N7147">
            <v>6</v>
          </cell>
          <cell r="O7147" t="str">
            <v>US</v>
          </cell>
          <cell r="Q7147" t="str">
            <v>THG</v>
          </cell>
          <cell r="R7147">
            <v>9</v>
          </cell>
          <cell r="S7147">
            <v>1512</v>
          </cell>
          <cell r="T7147">
            <v>3.42</v>
          </cell>
          <cell r="U7147" t="str">
            <v>US$</v>
          </cell>
          <cell r="W7147" t="str">
            <v>FLT</v>
          </cell>
          <cell r="X7147" t="str">
            <v>BRN</v>
          </cell>
          <cell r="Y7147" t="str">
            <v>OIL</v>
          </cell>
          <cell r="Z7147" t="str">
            <v>THG</v>
          </cell>
        </row>
        <row r="7148">
          <cell r="A7148" t="str">
            <v>TG3614S</v>
          </cell>
          <cell r="B7148" t="str">
            <v>9100010179</v>
          </cell>
          <cell r="C7148" t="str">
            <v>20009100010173</v>
          </cell>
          <cell r="D7148">
            <v>0.57999999999999996</v>
          </cell>
          <cell r="E7148">
            <v>0.247</v>
          </cell>
          <cell r="F7148">
            <v>3.1019999999999999</v>
          </cell>
          <cell r="G7148">
            <v>3.1019999999999999</v>
          </cell>
          <cell r="H7148">
            <v>3.5169999999999999</v>
          </cell>
          <cell r="I7148">
            <v>3.48</v>
          </cell>
          <cell r="J7148">
            <v>1.482</v>
          </cell>
          <cell r="K7148">
            <v>9.875</v>
          </cell>
          <cell r="L7148">
            <v>6.875</v>
          </cell>
          <cell r="M7148">
            <v>4.375</v>
          </cell>
          <cell r="N7148">
            <v>6</v>
          </cell>
          <cell r="O7148" t="str">
            <v>US</v>
          </cell>
          <cell r="Q7148" t="str">
            <v>THG</v>
          </cell>
          <cell r="R7148">
            <v>9</v>
          </cell>
          <cell r="S7148">
            <v>1512</v>
          </cell>
          <cell r="T7148">
            <v>3.42</v>
          </cell>
          <cell r="U7148" t="str">
            <v>US$</v>
          </cell>
          <cell r="W7148" t="str">
            <v>FLT</v>
          </cell>
          <cell r="X7148" t="str">
            <v>BRN</v>
          </cell>
          <cell r="Y7148" t="str">
            <v>OIL</v>
          </cell>
          <cell r="Z7148" t="str">
            <v>THG</v>
          </cell>
        </row>
        <row r="7149">
          <cell r="A7149" t="str">
            <v>TG3614T</v>
          </cell>
          <cell r="B7149" t="str">
            <v>9100010179</v>
          </cell>
          <cell r="C7149" t="str">
            <v>20009100010173</v>
          </cell>
          <cell r="D7149">
            <v>0.6</v>
          </cell>
          <cell r="E7149">
            <v>2.7E-2</v>
          </cell>
          <cell r="F7149">
            <v>3.1019999999999999</v>
          </cell>
          <cell r="G7149">
            <v>3.1019999999999999</v>
          </cell>
          <cell r="H7149">
            <v>3.5169999999999999</v>
          </cell>
          <cell r="I7149">
            <v>3.6</v>
          </cell>
          <cell r="J7149">
            <v>0.16200000000000001</v>
          </cell>
          <cell r="K7149">
            <v>9.875</v>
          </cell>
          <cell r="L7149">
            <v>6.875</v>
          </cell>
          <cell r="M7149">
            <v>4.375</v>
          </cell>
          <cell r="N7149">
            <v>6</v>
          </cell>
          <cell r="O7149" t="str">
            <v>US</v>
          </cell>
          <cell r="Q7149" t="str">
            <v>THG</v>
          </cell>
          <cell r="R7149">
            <v>9</v>
          </cell>
          <cell r="S7149">
            <v>1512</v>
          </cell>
          <cell r="T7149">
            <v>3.42</v>
          </cell>
          <cell r="U7149" t="str">
            <v>US$</v>
          </cell>
          <cell r="W7149" t="str">
            <v>FLT</v>
          </cell>
          <cell r="X7149" t="str">
            <v>BRN</v>
          </cell>
          <cell r="Y7149" t="str">
            <v>OIL</v>
          </cell>
          <cell r="Z7149" t="str">
            <v>THG</v>
          </cell>
        </row>
        <row r="7150">
          <cell r="A7150" t="str">
            <v>TG3675</v>
          </cell>
          <cell r="B7150" t="str">
            <v>9100031242</v>
          </cell>
          <cell r="C7150" t="str">
            <v>10009100031249</v>
          </cell>
          <cell r="D7150">
            <v>0.60799999999999998</v>
          </cell>
          <cell r="E7150">
            <v>2.8000000000000001E-2</v>
          </cell>
          <cell r="F7150">
            <v>3.0979999999999999</v>
          </cell>
          <cell r="G7150">
            <v>3.0979999999999999</v>
          </cell>
          <cell r="H7150">
            <v>4.1970000000000001</v>
          </cell>
          <cell r="I7150">
            <v>3.6480000000000001</v>
          </cell>
          <cell r="J7150">
            <v>0.16800000000000001</v>
          </cell>
          <cell r="K7150">
            <v>9.9369999999999994</v>
          </cell>
          <cell r="L7150">
            <v>6.5</v>
          </cell>
          <cell r="M7150">
            <v>4.5</v>
          </cell>
          <cell r="N7150">
            <v>6</v>
          </cell>
          <cell r="O7150" t="str">
            <v>US</v>
          </cell>
          <cell r="Q7150" t="str">
            <v>THG</v>
          </cell>
          <cell r="R7150">
            <v>8</v>
          </cell>
          <cell r="S7150">
            <v>1344</v>
          </cell>
          <cell r="T7150">
            <v>7.89</v>
          </cell>
          <cell r="U7150" t="str">
            <v>US$</v>
          </cell>
          <cell r="W7150" t="str">
            <v>FLT</v>
          </cell>
          <cell r="X7150" t="str">
            <v>BRN</v>
          </cell>
          <cell r="Y7150" t="str">
            <v>OIL</v>
          </cell>
          <cell r="Z7150" t="str">
            <v>THG</v>
          </cell>
        </row>
        <row r="7151">
          <cell r="A7151" t="str">
            <v>TG3675</v>
          </cell>
          <cell r="B7151" t="str">
            <v>9100031242</v>
          </cell>
          <cell r="C7151" t="str">
            <v>10009100031249</v>
          </cell>
          <cell r="D7151">
            <v>0.58599999999999997</v>
          </cell>
          <cell r="E7151">
            <v>2.8000000000000001E-2</v>
          </cell>
          <cell r="F7151">
            <v>3.0979999999999999</v>
          </cell>
          <cell r="G7151">
            <v>3.0979999999999999</v>
          </cell>
          <cell r="H7151">
            <v>4.1970000000000001</v>
          </cell>
          <cell r="I7151">
            <v>3.516</v>
          </cell>
          <cell r="J7151">
            <v>0.16800000000000001</v>
          </cell>
          <cell r="K7151">
            <v>9.9369999999999994</v>
          </cell>
          <cell r="L7151">
            <v>6.5</v>
          </cell>
          <cell r="M7151">
            <v>4.5</v>
          </cell>
          <cell r="N7151">
            <v>6</v>
          </cell>
          <cell r="O7151" t="str">
            <v>US</v>
          </cell>
          <cell r="Q7151" t="str">
            <v>THG</v>
          </cell>
          <cell r="R7151">
            <v>9</v>
          </cell>
          <cell r="S7151">
            <v>1512</v>
          </cell>
          <cell r="T7151">
            <v>7.89</v>
          </cell>
          <cell r="U7151" t="str">
            <v>US$</v>
          </cell>
          <cell r="W7151" t="str">
            <v>FLT</v>
          </cell>
          <cell r="X7151" t="str">
            <v>BRN</v>
          </cell>
          <cell r="Y7151" t="str">
            <v>OIL</v>
          </cell>
          <cell r="Z7151" t="str">
            <v>THG</v>
          </cell>
        </row>
        <row r="7152">
          <cell r="A7152" t="str">
            <v>TG3675</v>
          </cell>
          <cell r="B7152" t="str">
            <v>9100031242</v>
          </cell>
          <cell r="C7152" t="str">
            <v>10009100031249</v>
          </cell>
          <cell r="D7152">
            <v>0.6</v>
          </cell>
          <cell r="E7152">
            <v>2.3E-2</v>
          </cell>
          <cell r="F7152">
            <v>3.0979999999999999</v>
          </cell>
          <cell r="G7152">
            <v>3.0979999999999999</v>
          </cell>
          <cell r="H7152">
            <v>4.1970000000000001</v>
          </cell>
          <cell r="I7152">
            <v>3.6</v>
          </cell>
          <cell r="J7152">
            <v>0.16700000000000001</v>
          </cell>
          <cell r="K7152">
            <v>6.49</v>
          </cell>
          <cell r="L7152">
            <v>4.49</v>
          </cell>
          <cell r="M7152">
            <v>9.9169999999999998</v>
          </cell>
          <cell r="N7152">
            <v>6</v>
          </cell>
          <cell r="O7152" t="str">
            <v>US</v>
          </cell>
          <cell r="P7152" t="str">
            <v>RA</v>
          </cell>
          <cell r="Q7152" t="str">
            <v>THG</v>
          </cell>
          <cell r="R7152">
            <v>9</v>
          </cell>
          <cell r="S7152">
            <v>1512</v>
          </cell>
          <cell r="T7152">
            <v>0</v>
          </cell>
          <cell r="V7152" t="str">
            <v>EA</v>
          </cell>
          <cell r="W7152" t="str">
            <v>FLT</v>
          </cell>
          <cell r="X7152" t="str">
            <v>BRN</v>
          </cell>
          <cell r="Y7152" t="str">
            <v>OIL</v>
          </cell>
          <cell r="Z7152" t="str">
            <v>THG</v>
          </cell>
        </row>
        <row r="7153">
          <cell r="A7153" t="str">
            <v>TG3675S</v>
          </cell>
          <cell r="B7153" t="str">
            <v>9100031242</v>
          </cell>
          <cell r="C7153" t="str">
            <v>20009100031246</v>
          </cell>
          <cell r="D7153">
            <v>0.63300000000000001</v>
          </cell>
          <cell r="E7153">
            <v>3.3000000000000002E-2</v>
          </cell>
          <cell r="F7153">
            <v>3.0979999999999999</v>
          </cell>
          <cell r="G7153">
            <v>3.0979999999999999</v>
          </cell>
          <cell r="H7153">
            <v>4.1970000000000001</v>
          </cell>
          <cell r="I7153">
            <v>3.798</v>
          </cell>
          <cell r="J7153">
            <v>0.19800000000000001</v>
          </cell>
          <cell r="K7153">
            <v>12.936999999999999</v>
          </cell>
          <cell r="L7153">
            <v>9.6869999999999994</v>
          </cell>
          <cell r="M7153">
            <v>4.5</v>
          </cell>
          <cell r="N7153">
            <v>6</v>
          </cell>
          <cell r="O7153" t="str">
            <v>US</v>
          </cell>
          <cell r="Q7153" t="str">
            <v>THG</v>
          </cell>
          <cell r="R7153">
            <v>8</v>
          </cell>
          <cell r="S7153">
            <v>1344</v>
          </cell>
          <cell r="T7153">
            <v>3.42</v>
          </cell>
          <cell r="U7153" t="str">
            <v>US$</v>
          </cell>
          <cell r="W7153" t="str">
            <v>FLT</v>
          </cell>
          <cell r="X7153" t="str">
            <v>BRN</v>
          </cell>
          <cell r="Y7153" t="str">
            <v>OIL</v>
          </cell>
          <cell r="Z7153" t="str">
            <v>THG</v>
          </cell>
        </row>
        <row r="7154">
          <cell r="A7154" t="str">
            <v>TG3675S</v>
          </cell>
          <cell r="B7154" t="str">
            <v>9100031242</v>
          </cell>
          <cell r="C7154" t="str">
            <v>20009100031246</v>
          </cell>
          <cell r="D7154">
            <v>0.63</v>
          </cell>
          <cell r="E7154">
            <v>3.1E-2</v>
          </cell>
          <cell r="F7154">
            <v>3.0979999999999999</v>
          </cell>
          <cell r="G7154">
            <v>3.0979999999999999</v>
          </cell>
          <cell r="H7154">
            <v>4.1970000000000001</v>
          </cell>
          <cell r="I7154">
            <v>3.78</v>
          </cell>
          <cell r="J7154">
            <v>0.186</v>
          </cell>
          <cell r="K7154">
            <v>12.936999999999999</v>
          </cell>
          <cell r="L7154">
            <v>9.6869999999999994</v>
          </cell>
          <cell r="M7154">
            <v>4.5</v>
          </cell>
          <cell r="N7154">
            <v>6</v>
          </cell>
          <cell r="O7154" t="str">
            <v>US</v>
          </cell>
          <cell r="Q7154" t="str">
            <v>THG</v>
          </cell>
          <cell r="R7154">
            <v>8</v>
          </cell>
          <cell r="S7154">
            <v>1344</v>
          </cell>
          <cell r="T7154">
            <v>3.42</v>
          </cell>
          <cell r="U7154" t="str">
            <v>US$</v>
          </cell>
          <cell r="W7154" t="str">
            <v>FLT</v>
          </cell>
          <cell r="X7154" t="str">
            <v>BRN</v>
          </cell>
          <cell r="Y7154" t="str">
            <v>OIL</v>
          </cell>
          <cell r="Z7154" t="str">
            <v>THG</v>
          </cell>
        </row>
        <row r="7155">
          <cell r="A7155" t="str">
            <v>TG3682</v>
          </cell>
          <cell r="B7155" t="str">
            <v>9100010186</v>
          </cell>
          <cell r="C7155" t="str">
            <v>10009100010183</v>
          </cell>
          <cell r="D7155">
            <v>0.61599999999999999</v>
          </cell>
          <cell r="E7155">
            <v>2.8000000000000001E-2</v>
          </cell>
          <cell r="F7155">
            <v>0</v>
          </cell>
          <cell r="G7155">
            <v>0</v>
          </cell>
          <cell r="H7155">
            <v>0</v>
          </cell>
          <cell r="I7155">
            <v>3.6960000000000002</v>
          </cell>
          <cell r="J7155">
            <v>0.16800000000000001</v>
          </cell>
          <cell r="K7155">
            <v>0</v>
          </cell>
          <cell r="L7155">
            <v>0</v>
          </cell>
          <cell r="M7155">
            <v>0</v>
          </cell>
          <cell r="N7155">
            <v>6</v>
          </cell>
          <cell r="O7155" t="str">
            <v>US</v>
          </cell>
          <cell r="Q7155" t="str">
            <v>THG</v>
          </cell>
          <cell r="R7155">
            <v>9</v>
          </cell>
          <cell r="S7155">
            <v>1566</v>
          </cell>
          <cell r="T7155">
            <v>7.89</v>
          </cell>
          <cell r="U7155" t="str">
            <v>US$</v>
          </cell>
          <cell r="W7155" t="str">
            <v>FLT</v>
          </cell>
          <cell r="X7155" t="str">
            <v>BRN</v>
          </cell>
          <cell r="Y7155" t="str">
            <v>OIL</v>
          </cell>
          <cell r="Z7155" t="str">
            <v>THG</v>
          </cell>
        </row>
        <row r="7156">
          <cell r="A7156" t="str">
            <v>TG3682</v>
          </cell>
          <cell r="B7156" t="str">
            <v>9100010186</v>
          </cell>
          <cell r="C7156" t="str">
            <v>10009100010183</v>
          </cell>
          <cell r="D7156">
            <v>0.61</v>
          </cell>
          <cell r="E7156">
            <v>2.8000000000000001E-2</v>
          </cell>
          <cell r="F7156">
            <v>3.0979999999999999</v>
          </cell>
          <cell r="G7156">
            <v>3.0979999999999999</v>
          </cell>
          <cell r="H7156">
            <v>4.1970000000000001</v>
          </cell>
          <cell r="I7156">
            <v>3.66</v>
          </cell>
          <cell r="J7156">
            <v>0.16800000000000001</v>
          </cell>
          <cell r="K7156">
            <v>9.9369999999999994</v>
          </cell>
          <cell r="L7156">
            <v>6.5</v>
          </cell>
          <cell r="M7156">
            <v>4.5</v>
          </cell>
          <cell r="N7156">
            <v>6</v>
          </cell>
          <cell r="O7156" t="str">
            <v>US</v>
          </cell>
          <cell r="Q7156" t="str">
            <v>THG</v>
          </cell>
          <cell r="R7156">
            <v>9</v>
          </cell>
          <cell r="S7156">
            <v>1512</v>
          </cell>
          <cell r="T7156">
            <v>7.89</v>
          </cell>
          <cell r="U7156" t="str">
            <v>US$</v>
          </cell>
          <cell r="W7156" t="str">
            <v>FLT</v>
          </cell>
          <cell r="X7156" t="str">
            <v>BRN</v>
          </cell>
          <cell r="Y7156" t="str">
            <v>OIL</v>
          </cell>
          <cell r="Z7156" t="str">
            <v>THG</v>
          </cell>
        </row>
        <row r="7157">
          <cell r="A7157" t="str">
            <v>TG3682</v>
          </cell>
          <cell r="B7157" t="str">
            <v>9100010186</v>
          </cell>
          <cell r="C7157" t="str">
            <v>10009100010183</v>
          </cell>
          <cell r="D7157">
            <v>0.60799999999999998</v>
          </cell>
          <cell r="E7157">
            <v>2.8000000000000001E-2</v>
          </cell>
          <cell r="F7157">
            <v>3.0979999999999999</v>
          </cell>
          <cell r="G7157">
            <v>3.0979999999999999</v>
          </cell>
          <cell r="H7157">
            <v>4.1970000000000001</v>
          </cell>
          <cell r="I7157">
            <v>3.6480000000000001</v>
          </cell>
          <cell r="J7157">
            <v>0.16800000000000001</v>
          </cell>
          <cell r="K7157">
            <v>9.9369999999999994</v>
          </cell>
          <cell r="L7157">
            <v>6.5</v>
          </cell>
          <cell r="M7157">
            <v>4.5</v>
          </cell>
          <cell r="N7157">
            <v>6</v>
          </cell>
          <cell r="O7157" t="str">
            <v>US</v>
          </cell>
          <cell r="Q7157" t="str">
            <v>THG</v>
          </cell>
          <cell r="R7157">
            <v>9</v>
          </cell>
          <cell r="S7157">
            <v>1512</v>
          </cell>
          <cell r="T7157">
            <v>7.89</v>
          </cell>
          <cell r="U7157" t="str">
            <v>US$</v>
          </cell>
          <cell r="W7157" t="str">
            <v>FLT</v>
          </cell>
          <cell r="X7157" t="str">
            <v>BRN</v>
          </cell>
          <cell r="Y7157" t="str">
            <v>OIL</v>
          </cell>
          <cell r="Z7157" t="str">
            <v>THG</v>
          </cell>
        </row>
        <row r="7158">
          <cell r="A7158" t="str">
            <v>TG3682</v>
          </cell>
          <cell r="B7158" t="str">
            <v>9100010186</v>
          </cell>
          <cell r="C7158" t="str">
            <v>10009100010183</v>
          </cell>
          <cell r="D7158">
            <v>0.60799999999999998</v>
          </cell>
          <cell r="E7158">
            <v>2.3E-2</v>
          </cell>
          <cell r="F7158">
            <v>3.0979999999999999</v>
          </cell>
          <cell r="G7158">
            <v>3.0979999999999999</v>
          </cell>
          <cell r="H7158">
            <v>4.1970000000000001</v>
          </cell>
          <cell r="I7158">
            <v>3.6480000000000001</v>
          </cell>
          <cell r="J7158">
            <v>0.16700000000000001</v>
          </cell>
          <cell r="K7158">
            <v>6.49</v>
          </cell>
          <cell r="L7158">
            <v>4.49</v>
          </cell>
          <cell r="M7158">
            <v>9.9169999999999998</v>
          </cell>
          <cell r="N7158">
            <v>6</v>
          </cell>
          <cell r="O7158" t="str">
            <v>US</v>
          </cell>
          <cell r="P7158" t="str">
            <v>RA</v>
          </cell>
          <cell r="Q7158" t="str">
            <v>THG</v>
          </cell>
          <cell r="R7158">
            <v>9</v>
          </cell>
          <cell r="S7158">
            <v>1512</v>
          </cell>
          <cell r="T7158">
            <v>0</v>
          </cell>
          <cell r="V7158" t="str">
            <v>EA</v>
          </cell>
          <cell r="W7158" t="str">
            <v>FLT</v>
          </cell>
          <cell r="X7158" t="str">
            <v>BRN</v>
          </cell>
          <cell r="Y7158" t="str">
            <v>OIL</v>
          </cell>
          <cell r="Z7158" t="str">
            <v>THG</v>
          </cell>
        </row>
        <row r="7159">
          <cell r="A7159" t="str">
            <v>TG3682S</v>
          </cell>
          <cell r="B7159" t="str">
            <v>9100010186</v>
          </cell>
          <cell r="C7159" t="str">
            <v>20009100010180</v>
          </cell>
          <cell r="D7159">
            <v>0.63300000000000001</v>
          </cell>
          <cell r="E7159">
            <v>3.2000000000000001E-2</v>
          </cell>
          <cell r="F7159">
            <v>3.0979999999999999</v>
          </cell>
          <cell r="G7159">
            <v>3.0979999999999999</v>
          </cell>
          <cell r="H7159">
            <v>4.1970000000000001</v>
          </cell>
          <cell r="I7159">
            <v>3.798</v>
          </cell>
          <cell r="J7159">
            <v>0.192</v>
          </cell>
          <cell r="K7159">
            <v>12.936999999999999</v>
          </cell>
          <cell r="L7159">
            <v>9.6869999999999994</v>
          </cell>
          <cell r="M7159">
            <v>4.5</v>
          </cell>
          <cell r="N7159">
            <v>6</v>
          </cell>
          <cell r="O7159" t="str">
            <v>US</v>
          </cell>
          <cell r="Q7159" t="str">
            <v>THG</v>
          </cell>
          <cell r="R7159">
            <v>8</v>
          </cell>
          <cell r="S7159">
            <v>1344</v>
          </cell>
          <cell r="T7159">
            <v>3.42</v>
          </cell>
          <cell r="U7159" t="str">
            <v>US$</v>
          </cell>
          <cell r="W7159" t="str">
            <v>FLT</v>
          </cell>
          <cell r="X7159" t="str">
            <v>BRN</v>
          </cell>
          <cell r="Y7159" t="str">
            <v>OIL</v>
          </cell>
          <cell r="Z7159" t="str">
            <v>THG</v>
          </cell>
        </row>
        <row r="7160">
          <cell r="A7160" t="str">
            <v>TG3682S</v>
          </cell>
          <cell r="B7160" t="str">
            <v>9100010186</v>
          </cell>
          <cell r="C7160" t="str">
            <v>20009100010180</v>
          </cell>
          <cell r="D7160">
            <v>0.63300000000000001</v>
          </cell>
          <cell r="E7160">
            <v>5.8000000000000003E-2</v>
          </cell>
          <cell r="F7160">
            <v>3.0979999999999999</v>
          </cell>
          <cell r="G7160">
            <v>3.0979999999999999</v>
          </cell>
          <cell r="H7160">
            <v>4.1970000000000001</v>
          </cell>
          <cell r="I7160">
            <v>3.798</v>
          </cell>
          <cell r="J7160">
            <v>0.34799999999999998</v>
          </cell>
          <cell r="K7160">
            <v>12.936999999999999</v>
          </cell>
          <cell r="L7160">
            <v>9.6869999999999994</v>
          </cell>
          <cell r="M7160">
            <v>4.5</v>
          </cell>
          <cell r="N7160">
            <v>6</v>
          </cell>
          <cell r="O7160" t="str">
            <v>US</v>
          </cell>
          <cell r="Q7160" t="str">
            <v>THG</v>
          </cell>
          <cell r="R7160">
            <v>8</v>
          </cell>
          <cell r="S7160">
            <v>1344</v>
          </cell>
          <cell r="T7160">
            <v>3.42</v>
          </cell>
          <cell r="U7160" t="str">
            <v>US$</v>
          </cell>
          <cell r="W7160" t="str">
            <v>FLT</v>
          </cell>
          <cell r="X7160" t="str">
            <v>BRN</v>
          </cell>
          <cell r="Y7160" t="str">
            <v>OIL</v>
          </cell>
          <cell r="Z7160" t="str">
            <v>THG</v>
          </cell>
        </row>
        <row r="7161">
          <cell r="A7161" t="str">
            <v>TG3682T</v>
          </cell>
          <cell r="B7161" t="str">
            <v>9100010186</v>
          </cell>
          <cell r="C7161" t="str">
            <v>20009100010180</v>
          </cell>
          <cell r="D7161">
            <v>0.63</v>
          </cell>
          <cell r="E7161">
            <v>0.03</v>
          </cell>
          <cell r="F7161">
            <v>3.1019999999999999</v>
          </cell>
          <cell r="G7161">
            <v>3.1019999999999999</v>
          </cell>
          <cell r="H7161">
            <v>4.2050000000000001</v>
          </cell>
          <cell r="I7161">
            <v>3.78</v>
          </cell>
          <cell r="J7161">
            <v>0.18</v>
          </cell>
          <cell r="K7161">
            <v>9.875</v>
          </cell>
          <cell r="L7161">
            <v>6.875</v>
          </cell>
          <cell r="M7161">
            <v>5.125</v>
          </cell>
          <cell r="N7161">
            <v>6</v>
          </cell>
          <cell r="O7161" t="str">
            <v>US</v>
          </cell>
          <cell r="Q7161" t="str">
            <v>THG</v>
          </cell>
          <cell r="R7161">
            <v>8</v>
          </cell>
          <cell r="S7161">
            <v>1344</v>
          </cell>
          <cell r="T7161">
            <v>3.42</v>
          </cell>
          <cell r="U7161" t="str">
            <v>US$</v>
          </cell>
          <cell r="W7161" t="str">
            <v>FLT</v>
          </cell>
          <cell r="X7161" t="str">
            <v>BRN</v>
          </cell>
          <cell r="Y7161" t="str">
            <v>OIL</v>
          </cell>
          <cell r="Z7161" t="str">
            <v>THG</v>
          </cell>
        </row>
        <row r="7162">
          <cell r="A7162" t="str">
            <v>TG3786</v>
          </cell>
          <cell r="B7162" t="str">
            <v>9100050779</v>
          </cell>
          <cell r="C7162" t="str">
            <v>10009100050776</v>
          </cell>
          <cell r="D7162">
            <v>2.1749999999999998</v>
          </cell>
          <cell r="E7162">
            <v>0.12</v>
          </cell>
          <cell r="F7162">
            <v>4.79</v>
          </cell>
          <cell r="G7162">
            <v>4.79</v>
          </cell>
          <cell r="H7162">
            <v>8.2050000000000001</v>
          </cell>
          <cell r="I7162">
            <v>13.05</v>
          </cell>
          <cell r="J7162">
            <v>0.72</v>
          </cell>
          <cell r="K7162">
            <v>14.875</v>
          </cell>
          <cell r="L7162">
            <v>10.125</v>
          </cell>
          <cell r="M7162">
            <v>9</v>
          </cell>
          <cell r="N7162">
            <v>6</v>
          </cell>
          <cell r="O7162" t="str">
            <v>US</v>
          </cell>
          <cell r="Q7162" t="str">
            <v>THG</v>
          </cell>
          <cell r="R7162">
            <v>4</v>
          </cell>
          <cell r="S7162">
            <v>312</v>
          </cell>
          <cell r="T7162">
            <v>20.6</v>
          </cell>
          <cell r="U7162" t="str">
            <v>US$</v>
          </cell>
          <cell r="W7162" t="str">
            <v>FLT</v>
          </cell>
          <cell r="X7162" t="str">
            <v>BRN</v>
          </cell>
          <cell r="Y7162" t="str">
            <v>OIL</v>
          </cell>
          <cell r="Z7162" t="str">
            <v>THG</v>
          </cell>
        </row>
        <row r="7163">
          <cell r="A7163" t="str">
            <v>TG3786</v>
          </cell>
          <cell r="B7163" t="str">
            <v>9100050779</v>
          </cell>
          <cell r="C7163" t="str">
            <v>10009100050776</v>
          </cell>
          <cell r="D7163">
            <v>2.14</v>
          </cell>
          <cell r="E7163">
            <v>0.12</v>
          </cell>
          <cell r="F7163">
            <v>4.79</v>
          </cell>
          <cell r="G7163">
            <v>4.79</v>
          </cell>
          <cell r="H7163">
            <v>8.2050000000000001</v>
          </cell>
          <cell r="I7163">
            <v>12.84</v>
          </cell>
          <cell r="J7163">
            <v>0.73899999999999999</v>
          </cell>
          <cell r="K7163">
            <v>14.74</v>
          </cell>
          <cell r="L7163">
            <v>9.9269999999999996</v>
          </cell>
          <cell r="M7163">
            <v>8.73</v>
          </cell>
          <cell r="N7163">
            <v>6</v>
          </cell>
          <cell r="O7163" t="str">
            <v>US</v>
          </cell>
          <cell r="P7163" t="str">
            <v>RA</v>
          </cell>
          <cell r="Q7163" t="str">
            <v>THG</v>
          </cell>
          <cell r="R7163">
            <v>4</v>
          </cell>
          <cell r="S7163">
            <v>312</v>
          </cell>
          <cell r="T7163">
            <v>0</v>
          </cell>
          <cell r="V7163" t="str">
            <v>EA</v>
          </cell>
          <cell r="W7163" t="str">
            <v>FLT</v>
          </cell>
          <cell r="X7163" t="str">
            <v>BRN</v>
          </cell>
          <cell r="Y7163" t="str">
            <v>OIL</v>
          </cell>
          <cell r="Z7163" t="str">
            <v>THG</v>
          </cell>
        </row>
        <row r="7164">
          <cell r="A7164" t="str">
            <v>TG3950</v>
          </cell>
          <cell r="B7164" t="str">
            <v>9100010193</v>
          </cell>
          <cell r="C7164" t="str">
            <v>10009100010190</v>
          </cell>
          <cell r="D7164">
            <v>0.83299999999999996</v>
          </cell>
          <cell r="E7164">
            <v>3.2000000000000001E-2</v>
          </cell>
          <cell r="F7164">
            <v>3.8479999999999999</v>
          </cell>
          <cell r="G7164">
            <v>3.8479999999999999</v>
          </cell>
          <cell r="H7164">
            <v>3.2589999999999999</v>
          </cell>
          <cell r="I7164">
            <v>4.9980000000000002</v>
          </cell>
          <cell r="J7164">
            <v>0.192</v>
          </cell>
          <cell r="K7164">
            <v>12.125</v>
          </cell>
          <cell r="L7164">
            <v>8</v>
          </cell>
          <cell r="M7164">
            <v>3.5619999999999998</v>
          </cell>
          <cell r="N7164">
            <v>6</v>
          </cell>
          <cell r="O7164" t="str">
            <v>US</v>
          </cell>
          <cell r="Q7164" t="str">
            <v>THG</v>
          </cell>
          <cell r="R7164">
            <v>11</v>
          </cell>
          <cell r="S7164">
            <v>1320</v>
          </cell>
          <cell r="T7164">
            <v>7.89</v>
          </cell>
          <cell r="U7164" t="str">
            <v>US$</v>
          </cell>
          <cell r="W7164" t="str">
            <v>FLT</v>
          </cell>
          <cell r="X7164" t="str">
            <v>BRN</v>
          </cell>
          <cell r="Y7164" t="str">
            <v>OIL</v>
          </cell>
          <cell r="Z7164" t="str">
            <v>THG</v>
          </cell>
        </row>
        <row r="7165">
          <cell r="A7165" t="str">
            <v>TG3950</v>
          </cell>
          <cell r="B7165" t="str">
            <v>9100010193</v>
          </cell>
          <cell r="C7165" t="str">
            <v>10009100010190</v>
          </cell>
          <cell r="D7165">
            <v>0.82499999999999996</v>
          </cell>
          <cell r="E7165">
            <v>3.5999999999999997E-2</v>
          </cell>
          <cell r="F7165">
            <v>3.84</v>
          </cell>
          <cell r="G7165">
            <v>3.84</v>
          </cell>
          <cell r="H7165">
            <v>3.2589999999999999</v>
          </cell>
          <cell r="I7165">
            <v>4.95</v>
          </cell>
          <cell r="J7165">
            <v>0.216</v>
          </cell>
          <cell r="K7165">
            <v>12.125</v>
          </cell>
          <cell r="L7165">
            <v>8.1880000000000006</v>
          </cell>
          <cell r="M7165">
            <v>3.5630000000000002</v>
          </cell>
          <cell r="N7165">
            <v>6</v>
          </cell>
          <cell r="O7165" t="str">
            <v>US</v>
          </cell>
          <cell r="Q7165" t="str">
            <v>THG</v>
          </cell>
          <cell r="R7165">
            <v>11</v>
          </cell>
          <cell r="S7165">
            <v>1320</v>
          </cell>
          <cell r="T7165">
            <v>7.89</v>
          </cell>
          <cell r="U7165" t="str">
            <v>US$</v>
          </cell>
          <cell r="W7165" t="str">
            <v>FLT</v>
          </cell>
          <cell r="X7165" t="str">
            <v>BRN</v>
          </cell>
          <cell r="Y7165" t="str">
            <v>OIL</v>
          </cell>
          <cell r="Z7165" t="str">
            <v>THG</v>
          </cell>
        </row>
        <row r="7166">
          <cell r="A7166" t="str">
            <v>TG3950</v>
          </cell>
          <cell r="B7166" t="str">
            <v>9100010193</v>
          </cell>
          <cell r="C7166" t="str">
            <v>10009100010190</v>
          </cell>
          <cell r="D7166">
            <v>0.81</v>
          </cell>
          <cell r="E7166">
            <v>3.4000000000000002E-2</v>
          </cell>
          <cell r="F7166">
            <v>3.84</v>
          </cell>
          <cell r="G7166">
            <v>3.84</v>
          </cell>
          <cell r="H7166">
            <v>3.2589999999999999</v>
          </cell>
          <cell r="I7166">
            <v>4.8600000000000003</v>
          </cell>
          <cell r="J7166">
            <v>0.20399999999999999</v>
          </cell>
          <cell r="K7166">
            <v>12.125</v>
          </cell>
          <cell r="L7166">
            <v>8.1880000000000006</v>
          </cell>
          <cell r="M7166">
            <v>3.5630000000000002</v>
          </cell>
          <cell r="N7166">
            <v>6</v>
          </cell>
          <cell r="O7166" t="str">
            <v>US</v>
          </cell>
          <cell r="Q7166" t="str">
            <v>THG</v>
          </cell>
          <cell r="R7166">
            <v>11</v>
          </cell>
          <cell r="S7166">
            <v>1320</v>
          </cell>
          <cell r="T7166">
            <v>7.89</v>
          </cell>
          <cell r="U7166" t="str">
            <v>US$</v>
          </cell>
          <cell r="W7166" t="str">
            <v>FLT</v>
          </cell>
          <cell r="X7166" t="str">
            <v>BRN</v>
          </cell>
          <cell r="Y7166" t="str">
            <v>OIL</v>
          </cell>
          <cell r="Z7166" t="str">
            <v>THG</v>
          </cell>
        </row>
        <row r="7167">
          <cell r="A7167" t="str">
            <v>TG3950</v>
          </cell>
          <cell r="B7167" t="str">
            <v>9100010193</v>
          </cell>
          <cell r="C7167" t="str">
            <v>10009100010190</v>
          </cell>
          <cell r="D7167">
            <v>0.81</v>
          </cell>
          <cell r="E7167">
            <v>2.8000000000000001E-2</v>
          </cell>
          <cell r="F7167">
            <v>3.8479999999999999</v>
          </cell>
          <cell r="G7167">
            <v>3.8479999999999999</v>
          </cell>
          <cell r="H7167">
            <v>3.2589999999999999</v>
          </cell>
          <cell r="I7167">
            <v>0</v>
          </cell>
          <cell r="J7167">
            <v>0.19900000000000001</v>
          </cell>
          <cell r="K7167">
            <v>7.99</v>
          </cell>
          <cell r="L7167">
            <v>3.552</v>
          </cell>
          <cell r="M7167">
            <v>12.105</v>
          </cell>
          <cell r="N7167">
            <v>6</v>
          </cell>
          <cell r="O7167" t="str">
            <v>US</v>
          </cell>
          <cell r="P7167" t="str">
            <v>RA</v>
          </cell>
          <cell r="Q7167" t="str">
            <v>THG</v>
          </cell>
          <cell r="R7167">
            <v>11</v>
          </cell>
          <cell r="S7167">
            <v>1320</v>
          </cell>
          <cell r="T7167">
            <v>0</v>
          </cell>
          <cell r="V7167" t="str">
            <v>EA</v>
          </cell>
          <cell r="W7167" t="str">
            <v>FLT</v>
          </cell>
          <cell r="X7167" t="str">
            <v>BRN</v>
          </cell>
          <cell r="Y7167" t="str">
            <v>OIL</v>
          </cell>
          <cell r="Z7167" t="str">
            <v>THG</v>
          </cell>
        </row>
        <row r="7168">
          <cell r="A7168" t="str">
            <v>TG3976A</v>
          </cell>
          <cell r="B7168" t="str">
            <v>9100540331</v>
          </cell>
          <cell r="C7168" t="str">
            <v>10009100540338</v>
          </cell>
          <cell r="D7168">
            <v>1.4</v>
          </cell>
          <cell r="E7168">
            <v>6.0999999999999999E-2</v>
          </cell>
          <cell r="F7168">
            <v>3.8479999999999999</v>
          </cell>
          <cell r="G7168">
            <v>3.8479999999999999</v>
          </cell>
          <cell r="H7168">
            <v>7.1340000000000003</v>
          </cell>
          <cell r="I7168">
            <v>8.4</v>
          </cell>
          <cell r="J7168">
            <v>0.437</v>
          </cell>
          <cell r="K7168">
            <v>11.945</v>
          </cell>
          <cell r="L7168">
            <v>8.07</v>
          </cell>
          <cell r="M7168">
            <v>7.827</v>
          </cell>
          <cell r="N7168">
            <v>6</v>
          </cell>
          <cell r="O7168" t="str">
            <v>US</v>
          </cell>
          <cell r="P7168" t="str">
            <v>RA</v>
          </cell>
          <cell r="Q7168" t="str">
            <v>THG</v>
          </cell>
          <cell r="R7168">
            <v>5</v>
          </cell>
          <cell r="S7168">
            <v>600</v>
          </cell>
          <cell r="T7168">
            <v>9.0399999999999991</v>
          </cell>
          <cell r="U7168" t="str">
            <v>US$</v>
          </cell>
          <cell r="V7168" t="str">
            <v>EA</v>
          </cell>
          <cell r="W7168" t="str">
            <v>FLT</v>
          </cell>
          <cell r="X7168" t="str">
            <v>BRN</v>
          </cell>
          <cell r="Y7168" t="str">
            <v>OIL</v>
          </cell>
          <cell r="Z7168" t="str">
            <v>THG</v>
          </cell>
        </row>
        <row r="7169">
          <cell r="A7169" t="str">
            <v>TG3980</v>
          </cell>
          <cell r="B7169" t="str">
            <v>9100010209</v>
          </cell>
          <cell r="C7169" t="str">
            <v>10009100010206</v>
          </cell>
          <cell r="D7169">
            <v>0.62</v>
          </cell>
          <cell r="E7169">
            <v>3.1E-2</v>
          </cell>
          <cell r="F7169">
            <v>3.0979999999999999</v>
          </cell>
          <cell r="G7169">
            <v>3.0979999999999999</v>
          </cell>
          <cell r="H7169">
            <v>3.5089999999999999</v>
          </cell>
          <cell r="I7169">
            <v>3.72</v>
          </cell>
          <cell r="J7169">
            <v>0.186</v>
          </cell>
          <cell r="K7169">
            <v>9.9369999999999994</v>
          </cell>
          <cell r="L7169">
            <v>6.5</v>
          </cell>
          <cell r="M7169">
            <v>5.375</v>
          </cell>
          <cell r="N7169">
            <v>6</v>
          </cell>
          <cell r="O7169" t="str">
            <v>US</v>
          </cell>
          <cell r="Q7169" t="str">
            <v>THG</v>
          </cell>
          <cell r="R7169">
            <v>7</v>
          </cell>
          <cell r="S7169">
            <v>1218</v>
          </cell>
          <cell r="T7169">
            <v>7.89</v>
          </cell>
          <cell r="U7169" t="str">
            <v>US$</v>
          </cell>
          <cell r="W7169" t="str">
            <v>FLT</v>
          </cell>
          <cell r="X7169" t="str">
            <v>BRN</v>
          </cell>
          <cell r="Y7169" t="str">
            <v>OIL</v>
          </cell>
          <cell r="Z7169" t="str">
            <v>THG</v>
          </cell>
        </row>
        <row r="7170">
          <cell r="A7170" t="str">
            <v>TG3980</v>
          </cell>
          <cell r="B7170" t="str">
            <v>9100010209</v>
          </cell>
          <cell r="C7170" t="str">
            <v>10009100010206</v>
          </cell>
          <cell r="D7170">
            <v>0.67500000000000004</v>
          </cell>
          <cell r="E7170">
            <v>3.3000000000000002E-2</v>
          </cell>
          <cell r="F7170">
            <v>3.0979999999999999</v>
          </cell>
          <cell r="G7170">
            <v>3.0979999999999999</v>
          </cell>
          <cell r="H7170">
            <v>3.5089999999999999</v>
          </cell>
          <cell r="I7170">
            <v>4.05</v>
          </cell>
          <cell r="J7170">
            <v>0.19800000000000001</v>
          </cell>
          <cell r="K7170">
            <v>9.9369999999999994</v>
          </cell>
          <cell r="L7170">
            <v>6.5</v>
          </cell>
          <cell r="M7170">
            <v>5.375</v>
          </cell>
          <cell r="N7170">
            <v>6</v>
          </cell>
          <cell r="O7170" t="str">
            <v>US</v>
          </cell>
          <cell r="Q7170" t="str">
            <v>THG</v>
          </cell>
          <cell r="R7170">
            <v>7</v>
          </cell>
          <cell r="S7170">
            <v>1176</v>
          </cell>
          <cell r="T7170">
            <v>7.89</v>
          </cell>
          <cell r="U7170" t="str">
            <v>US$</v>
          </cell>
          <cell r="W7170" t="str">
            <v>FLT</v>
          </cell>
          <cell r="X7170" t="str">
            <v>BRN</v>
          </cell>
          <cell r="Y7170" t="str">
            <v>OIL</v>
          </cell>
          <cell r="Z7170" t="str">
            <v>THG</v>
          </cell>
        </row>
        <row r="7171">
          <cell r="A7171" t="str">
            <v>TG3980</v>
          </cell>
          <cell r="B7171" t="str">
            <v>9100010209</v>
          </cell>
          <cell r="C7171" t="str">
            <v>10009100010206</v>
          </cell>
          <cell r="D7171">
            <v>0.67500000000000004</v>
          </cell>
          <cell r="E7171">
            <v>3.6999999999999998E-2</v>
          </cell>
          <cell r="F7171">
            <v>3.0979999999999999</v>
          </cell>
          <cell r="G7171">
            <v>3.0979999999999999</v>
          </cell>
          <cell r="H7171">
            <v>3.5089999999999999</v>
          </cell>
          <cell r="I7171">
            <v>4.05</v>
          </cell>
          <cell r="J7171">
            <v>0.222</v>
          </cell>
          <cell r="K7171">
            <v>9.9369999999999994</v>
          </cell>
          <cell r="L7171">
            <v>6.5</v>
          </cell>
          <cell r="M7171">
            <v>5.375</v>
          </cell>
          <cell r="N7171">
            <v>6</v>
          </cell>
          <cell r="O7171" t="str">
            <v>US</v>
          </cell>
          <cell r="Q7171" t="str">
            <v>THG</v>
          </cell>
          <cell r="R7171">
            <v>7</v>
          </cell>
          <cell r="S7171">
            <v>1176</v>
          </cell>
          <cell r="T7171">
            <v>7.89</v>
          </cell>
          <cell r="U7171" t="str">
            <v>US$</v>
          </cell>
          <cell r="W7171" t="str">
            <v>FLT</v>
          </cell>
          <cell r="X7171" t="str">
            <v>BRN</v>
          </cell>
          <cell r="Y7171" t="str">
            <v>OIL</v>
          </cell>
          <cell r="Z7171" t="str">
            <v>THG</v>
          </cell>
        </row>
        <row r="7172">
          <cell r="A7172" t="str">
            <v>TG3980</v>
          </cell>
          <cell r="B7172" t="str">
            <v>9100010209</v>
          </cell>
          <cell r="C7172" t="str">
            <v>10009100010206</v>
          </cell>
          <cell r="D7172">
            <v>0.67500000000000004</v>
          </cell>
          <cell r="E7172">
            <v>2.8000000000000001E-2</v>
          </cell>
          <cell r="F7172">
            <v>3.0979999999999999</v>
          </cell>
          <cell r="G7172">
            <v>3.0979999999999999</v>
          </cell>
          <cell r="H7172">
            <v>5.0720000000000001</v>
          </cell>
          <cell r="I7172">
            <v>4.05</v>
          </cell>
          <cell r="J7172">
            <v>0.2</v>
          </cell>
          <cell r="K7172">
            <v>6.49</v>
          </cell>
          <cell r="L7172">
            <v>5.3650000000000002</v>
          </cell>
          <cell r="M7172">
            <v>9.9169999999999998</v>
          </cell>
          <cell r="N7172">
            <v>6</v>
          </cell>
          <cell r="O7172" t="str">
            <v>US</v>
          </cell>
          <cell r="P7172" t="str">
            <v>RA</v>
          </cell>
          <cell r="Q7172" t="str">
            <v>THG</v>
          </cell>
          <cell r="R7172">
            <v>7</v>
          </cell>
          <cell r="S7172">
            <v>1176</v>
          </cell>
          <cell r="T7172">
            <v>0</v>
          </cell>
          <cell r="V7172" t="str">
            <v>EA</v>
          </cell>
          <cell r="W7172" t="str">
            <v>FLT</v>
          </cell>
          <cell r="X7172" t="str">
            <v>BRN</v>
          </cell>
          <cell r="Y7172" t="str">
            <v>OIL</v>
          </cell>
          <cell r="Z7172" t="str">
            <v>THG</v>
          </cell>
        </row>
        <row r="7173">
          <cell r="A7173" t="str">
            <v>TG3980S</v>
          </cell>
          <cell r="B7173" t="str">
            <v>9100010209</v>
          </cell>
          <cell r="C7173" t="str">
            <v>20009100010203</v>
          </cell>
          <cell r="D7173">
            <v>0.70799999999999996</v>
          </cell>
          <cell r="E7173">
            <v>3.7999999999999999E-2</v>
          </cell>
          <cell r="F7173">
            <v>3.1019999999999999</v>
          </cell>
          <cell r="G7173">
            <v>3.1019999999999999</v>
          </cell>
          <cell r="H7173">
            <v>5.08</v>
          </cell>
          <cell r="I7173">
            <v>4.2480000000000002</v>
          </cell>
          <cell r="J7173">
            <v>0.22800000000000001</v>
          </cell>
          <cell r="K7173">
            <v>9.875</v>
          </cell>
          <cell r="L7173">
            <v>6.875</v>
          </cell>
          <cell r="M7173">
            <v>6</v>
          </cell>
          <cell r="N7173">
            <v>6</v>
          </cell>
          <cell r="O7173" t="str">
            <v>US</v>
          </cell>
          <cell r="Q7173" t="str">
            <v>THG</v>
          </cell>
          <cell r="R7173">
            <v>7</v>
          </cell>
          <cell r="S7173">
            <v>1176</v>
          </cell>
          <cell r="T7173">
            <v>3.42</v>
          </cell>
          <cell r="U7173" t="str">
            <v>US$</v>
          </cell>
          <cell r="W7173" t="str">
            <v>FLT</v>
          </cell>
          <cell r="X7173" t="str">
            <v>BRN</v>
          </cell>
          <cell r="Y7173" t="str">
            <v>OIL</v>
          </cell>
          <cell r="Z7173" t="str">
            <v>THG</v>
          </cell>
        </row>
        <row r="7174">
          <cell r="A7174" t="str">
            <v>TG3980S</v>
          </cell>
          <cell r="B7174" t="str">
            <v>9100010209</v>
          </cell>
          <cell r="C7174" t="str">
            <v>20009100010203</v>
          </cell>
          <cell r="D7174">
            <v>0.70599999999999996</v>
          </cell>
          <cell r="E7174">
            <v>4.1000000000000002E-2</v>
          </cell>
          <cell r="F7174">
            <v>3.1019999999999999</v>
          </cell>
          <cell r="G7174">
            <v>3.1019999999999999</v>
          </cell>
          <cell r="H7174">
            <v>5.08</v>
          </cell>
          <cell r="I7174">
            <v>4.2359999999999998</v>
          </cell>
          <cell r="J7174">
            <v>0.246</v>
          </cell>
          <cell r="K7174">
            <v>9.875</v>
          </cell>
          <cell r="L7174">
            <v>6.875</v>
          </cell>
          <cell r="M7174">
            <v>6</v>
          </cell>
          <cell r="N7174">
            <v>6</v>
          </cell>
          <cell r="O7174" t="str">
            <v>US</v>
          </cell>
          <cell r="Q7174" t="str">
            <v>THG</v>
          </cell>
          <cell r="R7174">
            <v>7</v>
          </cell>
          <cell r="S7174">
            <v>1176</v>
          </cell>
          <cell r="T7174">
            <v>3.42</v>
          </cell>
          <cell r="U7174" t="str">
            <v>US$</v>
          </cell>
          <cell r="W7174" t="str">
            <v>FLT</v>
          </cell>
          <cell r="X7174" t="str">
            <v>BRN</v>
          </cell>
          <cell r="Y7174" t="str">
            <v>OIL</v>
          </cell>
          <cell r="Z7174" t="str">
            <v>THG</v>
          </cell>
        </row>
        <row r="7175">
          <cell r="A7175" t="str">
            <v>TG3980T</v>
          </cell>
          <cell r="B7175" t="str">
            <v>9100010209</v>
          </cell>
          <cell r="C7175" t="str">
            <v>20009100010203</v>
          </cell>
          <cell r="D7175">
            <v>0.7</v>
          </cell>
          <cell r="E7175">
            <v>3.6999999999999998E-2</v>
          </cell>
          <cell r="F7175">
            <v>3.1019999999999999</v>
          </cell>
          <cell r="G7175">
            <v>3.1019999999999999</v>
          </cell>
          <cell r="H7175">
            <v>5.08</v>
          </cell>
          <cell r="I7175">
            <v>4.2</v>
          </cell>
          <cell r="J7175">
            <v>0.222</v>
          </cell>
          <cell r="K7175">
            <v>9.875</v>
          </cell>
          <cell r="L7175">
            <v>6.875</v>
          </cell>
          <cell r="M7175">
            <v>6</v>
          </cell>
          <cell r="N7175">
            <v>6</v>
          </cell>
          <cell r="O7175" t="str">
            <v>US</v>
          </cell>
          <cell r="Q7175" t="str">
            <v>THG</v>
          </cell>
          <cell r="R7175">
            <v>7</v>
          </cell>
          <cell r="S7175">
            <v>1176</v>
          </cell>
          <cell r="T7175">
            <v>3.42</v>
          </cell>
          <cell r="U7175" t="str">
            <v>US$</v>
          </cell>
          <cell r="W7175" t="str">
            <v>FLT</v>
          </cell>
          <cell r="X7175" t="str">
            <v>BRN</v>
          </cell>
          <cell r="Y7175" t="str">
            <v>OIL</v>
          </cell>
          <cell r="Z7175" t="str">
            <v>THG</v>
          </cell>
        </row>
        <row r="7176">
          <cell r="A7176" t="str">
            <v>TG3985</v>
          </cell>
          <cell r="B7176" t="str">
            <v>9100010216</v>
          </cell>
          <cell r="C7176" t="str">
            <v>10009100010213</v>
          </cell>
          <cell r="D7176">
            <v>0.91600000000000004</v>
          </cell>
          <cell r="E7176">
            <v>3.4000000000000002E-2</v>
          </cell>
          <cell r="F7176">
            <v>0</v>
          </cell>
          <cell r="G7176">
            <v>0</v>
          </cell>
          <cell r="H7176">
            <v>0</v>
          </cell>
          <cell r="I7176">
            <v>5.4960000000000004</v>
          </cell>
          <cell r="J7176">
            <v>0.20399999999999999</v>
          </cell>
          <cell r="K7176">
            <v>0</v>
          </cell>
          <cell r="L7176">
            <v>0</v>
          </cell>
          <cell r="M7176">
            <v>0</v>
          </cell>
          <cell r="N7176">
            <v>6</v>
          </cell>
          <cell r="O7176" t="str">
            <v>US</v>
          </cell>
          <cell r="Q7176" t="str">
            <v>THG</v>
          </cell>
          <cell r="R7176">
            <v>10</v>
          </cell>
          <cell r="S7176">
            <v>1200</v>
          </cell>
          <cell r="T7176">
            <v>7.89</v>
          </cell>
          <cell r="U7176" t="str">
            <v>US$</v>
          </cell>
          <cell r="W7176" t="str">
            <v>FLT</v>
          </cell>
          <cell r="X7176" t="str">
            <v>BRN</v>
          </cell>
          <cell r="Y7176" t="str">
            <v>OIL</v>
          </cell>
          <cell r="Z7176" t="str">
            <v>THG</v>
          </cell>
        </row>
        <row r="7177">
          <cell r="A7177" t="str">
            <v>TG3985</v>
          </cell>
          <cell r="B7177" t="str">
            <v>9100010216</v>
          </cell>
          <cell r="C7177" t="str">
            <v>10009100010213</v>
          </cell>
          <cell r="D7177">
            <v>0.86599999999999999</v>
          </cell>
          <cell r="E7177">
            <v>4.1000000000000002E-2</v>
          </cell>
          <cell r="F7177">
            <v>3.8479999999999999</v>
          </cell>
          <cell r="G7177">
            <v>3.8479999999999999</v>
          </cell>
          <cell r="H7177">
            <v>3.8839999999999999</v>
          </cell>
          <cell r="I7177">
            <v>5.1959999999999997</v>
          </cell>
          <cell r="J7177">
            <v>0.246</v>
          </cell>
          <cell r="K7177">
            <v>12.125</v>
          </cell>
          <cell r="L7177">
            <v>8</v>
          </cell>
          <cell r="M7177">
            <v>4.1870000000000003</v>
          </cell>
          <cell r="N7177">
            <v>6</v>
          </cell>
          <cell r="O7177" t="str">
            <v>US</v>
          </cell>
          <cell r="Q7177" t="str">
            <v>THG</v>
          </cell>
          <cell r="R7177">
            <v>10</v>
          </cell>
          <cell r="S7177">
            <v>1200</v>
          </cell>
          <cell r="T7177">
            <v>7.89</v>
          </cell>
          <cell r="U7177" t="str">
            <v>US$</v>
          </cell>
          <cell r="W7177" t="str">
            <v>FLT</v>
          </cell>
          <cell r="X7177" t="str">
            <v>BRN</v>
          </cell>
          <cell r="Y7177" t="str">
            <v>OIL</v>
          </cell>
          <cell r="Z7177" t="str">
            <v>THG</v>
          </cell>
        </row>
        <row r="7178">
          <cell r="A7178" t="str">
            <v>TG3985</v>
          </cell>
          <cell r="B7178" t="str">
            <v>9100010216</v>
          </cell>
          <cell r="C7178" t="str">
            <v>10009100010213</v>
          </cell>
          <cell r="D7178">
            <v>0.876</v>
          </cell>
          <cell r="E7178">
            <v>3.9E-2</v>
          </cell>
          <cell r="F7178">
            <v>3.8479999999999999</v>
          </cell>
          <cell r="G7178">
            <v>3.8479999999999999</v>
          </cell>
          <cell r="H7178">
            <v>3.8839999999999999</v>
          </cell>
          <cell r="I7178">
            <v>5.2560000000000002</v>
          </cell>
          <cell r="J7178">
            <v>0.23400000000000001</v>
          </cell>
          <cell r="K7178">
            <v>12.125</v>
          </cell>
          <cell r="L7178">
            <v>8</v>
          </cell>
          <cell r="M7178">
            <v>4.1870000000000003</v>
          </cell>
          <cell r="N7178">
            <v>6</v>
          </cell>
          <cell r="O7178" t="str">
            <v>US</v>
          </cell>
          <cell r="Q7178" t="str">
            <v>THG</v>
          </cell>
          <cell r="R7178">
            <v>10</v>
          </cell>
          <cell r="S7178">
            <v>1200</v>
          </cell>
          <cell r="T7178">
            <v>7.89</v>
          </cell>
          <cell r="U7178" t="str">
            <v>US$</v>
          </cell>
          <cell r="W7178" t="str">
            <v>FLT</v>
          </cell>
          <cell r="X7178" t="str">
            <v>BRN</v>
          </cell>
          <cell r="Y7178" t="str">
            <v>OIL</v>
          </cell>
          <cell r="Z7178" t="str">
            <v>THG</v>
          </cell>
        </row>
        <row r="7179">
          <cell r="A7179" t="str">
            <v>TG43</v>
          </cell>
          <cell r="B7179" t="str">
            <v>9100010223</v>
          </cell>
          <cell r="C7179" t="str">
            <v>10009100010220</v>
          </cell>
          <cell r="D7179">
            <v>0.90800000000000003</v>
          </cell>
          <cell r="E7179">
            <v>3.7999999999999999E-2</v>
          </cell>
          <cell r="F7179">
            <v>3.8479999999999999</v>
          </cell>
          <cell r="G7179">
            <v>3.8479999999999999</v>
          </cell>
          <cell r="H7179">
            <v>4.2590000000000003</v>
          </cell>
          <cell r="I7179">
            <v>5.4480000000000004</v>
          </cell>
          <cell r="J7179">
            <v>0.22800000000000001</v>
          </cell>
          <cell r="K7179">
            <v>12.125</v>
          </cell>
          <cell r="L7179">
            <v>8</v>
          </cell>
          <cell r="M7179">
            <v>4.5620000000000003</v>
          </cell>
          <cell r="N7179">
            <v>6</v>
          </cell>
          <cell r="O7179" t="str">
            <v>US</v>
          </cell>
          <cell r="Q7179" t="str">
            <v>THG</v>
          </cell>
          <cell r="R7179">
            <v>9</v>
          </cell>
          <cell r="S7179">
            <v>1080</v>
          </cell>
          <cell r="T7179">
            <v>7.89</v>
          </cell>
          <cell r="U7179" t="str">
            <v>US$</v>
          </cell>
          <cell r="W7179" t="str">
            <v>FLT</v>
          </cell>
          <cell r="X7179" t="str">
            <v>BRN</v>
          </cell>
          <cell r="Y7179" t="str">
            <v>OIL</v>
          </cell>
          <cell r="Z7179" t="str">
            <v>THG</v>
          </cell>
        </row>
        <row r="7180">
          <cell r="A7180" t="str">
            <v>TG43</v>
          </cell>
          <cell r="B7180" t="str">
            <v>9100010223</v>
          </cell>
          <cell r="C7180" t="str">
            <v>10009100010220</v>
          </cell>
          <cell r="D7180">
            <v>0.84</v>
          </cell>
          <cell r="E7180">
            <v>4.3999999999999997E-2</v>
          </cell>
          <cell r="F7180">
            <v>3.84</v>
          </cell>
          <cell r="G7180">
            <v>3.84</v>
          </cell>
          <cell r="H7180">
            <v>4.2590000000000003</v>
          </cell>
          <cell r="I7180">
            <v>5.04</v>
          </cell>
          <cell r="J7180">
            <v>0.26400000000000001</v>
          </cell>
          <cell r="K7180">
            <v>12.125</v>
          </cell>
          <cell r="L7180">
            <v>8.1880000000000006</v>
          </cell>
          <cell r="M7180">
            <v>4.625</v>
          </cell>
          <cell r="N7180">
            <v>6</v>
          </cell>
          <cell r="O7180" t="str">
            <v>US</v>
          </cell>
          <cell r="Q7180" t="str">
            <v>THG</v>
          </cell>
          <cell r="R7180">
            <v>9</v>
          </cell>
          <cell r="S7180">
            <v>1080</v>
          </cell>
          <cell r="T7180">
            <v>7.89</v>
          </cell>
          <cell r="U7180" t="str">
            <v>US$</v>
          </cell>
          <cell r="W7180" t="str">
            <v>FLT</v>
          </cell>
          <cell r="X7180" t="str">
            <v>BRN</v>
          </cell>
          <cell r="Y7180" t="str">
            <v>OIL</v>
          </cell>
          <cell r="Z7180" t="str">
            <v>THG</v>
          </cell>
        </row>
        <row r="7181">
          <cell r="A7181" t="str">
            <v>TG43</v>
          </cell>
          <cell r="B7181" t="str">
            <v>9100010223</v>
          </cell>
          <cell r="C7181" t="str">
            <v>10009100010220</v>
          </cell>
          <cell r="D7181">
            <v>0.84099999999999997</v>
          </cell>
          <cell r="E7181">
            <v>4.2000000000000003E-2</v>
          </cell>
          <cell r="F7181">
            <v>3.84</v>
          </cell>
          <cell r="G7181">
            <v>3.84</v>
          </cell>
          <cell r="H7181">
            <v>4.2590000000000003</v>
          </cell>
          <cell r="I7181">
            <v>5.0460000000000003</v>
          </cell>
          <cell r="J7181">
            <v>0.252</v>
          </cell>
          <cell r="K7181">
            <v>12.125</v>
          </cell>
          <cell r="L7181">
            <v>8.1880000000000006</v>
          </cell>
          <cell r="M7181">
            <v>4.625</v>
          </cell>
          <cell r="N7181">
            <v>6</v>
          </cell>
          <cell r="O7181" t="str">
            <v>US</v>
          </cell>
          <cell r="Q7181" t="str">
            <v>THG</v>
          </cell>
          <cell r="R7181">
            <v>9</v>
          </cell>
          <cell r="S7181">
            <v>1080</v>
          </cell>
          <cell r="T7181">
            <v>7.89</v>
          </cell>
          <cell r="U7181" t="str">
            <v>US$</v>
          </cell>
          <cell r="W7181" t="str">
            <v>FLT</v>
          </cell>
          <cell r="X7181" t="str">
            <v>BRN</v>
          </cell>
          <cell r="Y7181" t="str">
            <v>OIL</v>
          </cell>
          <cell r="Z7181" t="str">
            <v>THG</v>
          </cell>
        </row>
        <row r="7182">
          <cell r="A7182" t="str">
            <v>TG43</v>
          </cell>
          <cell r="B7182" t="str">
            <v>9100010223</v>
          </cell>
          <cell r="C7182" t="str">
            <v>10009100010220</v>
          </cell>
          <cell r="D7182">
            <v>0.84099999999999997</v>
          </cell>
          <cell r="E7182">
            <v>3.5999999999999997E-2</v>
          </cell>
          <cell r="F7182">
            <v>3.8479999999999999</v>
          </cell>
          <cell r="G7182">
            <v>3.8479999999999999</v>
          </cell>
          <cell r="H7182">
            <v>4.2590000000000003</v>
          </cell>
          <cell r="I7182">
            <v>0</v>
          </cell>
          <cell r="J7182">
            <v>0.255</v>
          </cell>
          <cell r="K7182">
            <v>7.99</v>
          </cell>
          <cell r="L7182">
            <v>4.5519999999999996</v>
          </cell>
          <cell r="M7182">
            <v>12.105</v>
          </cell>
          <cell r="N7182">
            <v>6</v>
          </cell>
          <cell r="O7182" t="str">
            <v>US</v>
          </cell>
          <cell r="P7182" t="str">
            <v>RA</v>
          </cell>
          <cell r="Q7182" t="str">
            <v>THG</v>
          </cell>
          <cell r="R7182">
            <v>9</v>
          </cell>
          <cell r="S7182">
            <v>1080</v>
          </cell>
          <cell r="T7182">
            <v>0</v>
          </cell>
          <cell r="V7182" t="str">
            <v>EA</v>
          </cell>
          <cell r="W7182" t="str">
            <v>FLT</v>
          </cell>
          <cell r="X7182" t="str">
            <v>BRN</v>
          </cell>
          <cell r="Y7182" t="str">
            <v>OIL</v>
          </cell>
          <cell r="Z7182" t="str">
            <v>THG</v>
          </cell>
        </row>
        <row r="7183">
          <cell r="A7183" t="str">
            <v>TG4386</v>
          </cell>
          <cell r="B7183" t="str">
            <v>9100537904</v>
          </cell>
          <cell r="C7183" t="str">
            <v>10009100537901</v>
          </cell>
          <cell r="D7183">
            <v>0.5</v>
          </cell>
          <cell r="E7183">
            <v>1.7000000000000001E-2</v>
          </cell>
          <cell r="F7183">
            <v>2.79</v>
          </cell>
          <cell r="G7183">
            <v>2.79</v>
          </cell>
          <cell r="H7183">
            <v>3.7050000000000001</v>
          </cell>
          <cell r="I7183">
            <v>3</v>
          </cell>
          <cell r="J7183">
            <v>0.14199999999999999</v>
          </cell>
          <cell r="K7183">
            <v>8.875</v>
          </cell>
          <cell r="L7183">
            <v>6.125</v>
          </cell>
          <cell r="M7183">
            <v>4.5</v>
          </cell>
          <cell r="N7183">
            <v>6</v>
          </cell>
          <cell r="O7183" t="str">
            <v>CA</v>
          </cell>
          <cell r="Q7183" t="str">
            <v>THG</v>
          </cell>
          <cell r="R7183">
            <v>9</v>
          </cell>
          <cell r="S7183">
            <v>1728</v>
          </cell>
          <cell r="T7183">
            <v>7.89</v>
          </cell>
          <cell r="U7183" t="str">
            <v>US$</v>
          </cell>
          <cell r="W7183" t="str">
            <v>FLT</v>
          </cell>
          <cell r="X7183" t="str">
            <v>BRN</v>
          </cell>
          <cell r="Y7183" t="str">
            <v>OIL</v>
          </cell>
          <cell r="Z7183" t="str">
            <v>THG</v>
          </cell>
        </row>
        <row r="7184">
          <cell r="A7184" t="str">
            <v>TG4386</v>
          </cell>
          <cell r="B7184" t="str">
            <v>9100537904</v>
          </cell>
          <cell r="C7184" t="str">
            <v>10009100537901</v>
          </cell>
          <cell r="D7184">
            <v>0.46600000000000003</v>
          </cell>
          <cell r="E7184">
            <v>1.7000000000000001E-2</v>
          </cell>
          <cell r="F7184">
            <v>2.78</v>
          </cell>
          <cell r="G7184">
            <v>2.78</v>
          </cell>
          <cell r="H7184">
            <v>3.6850000000000001</v>
          </cell>
          <cell r="I7184">
            <v>2.7959999999999998</v>
          </cell>
          <cell r="J7184">
            <v>0.124</v>
          </cell>
          <cell r="K7184">
            <v>5.99</v>
          </cell>
          <cell r="L7184">
            <v>3.99</v>
          </cell>
          <cell r="M7184">
            <v>8.98</v>
          </cell>
          <cell r="N7184">
            <v>6</v>
          </cell>
          <cell r="O7184" t="str">
            <v>CA</v>
          </cell>
          <cell r="P7184" t="str">
            <v>RA</v>
          </cell>
          <cell r="Q7184" t="str">
            <v>THG</v>
          </cell>
          <cell r="R7184">
            <v>9</v>
          </cell>
          <cell r="S7184">
            <v>1728</v>
          </cell>
          <cell r="T7184">
            <v>7.89</v>
          </cell>
          <cell r="U7184" t="str">
            <v>US$</v>
          </cell>
          <cell r="V7184" t="str">
            <v>EA</v>
          </cell>
          <cell r="W7184" t="str">
            <v>FLT</v>
          </cell>
          <cell r="X7184" t="str">
            <v>BRN</v>
          </cell>
          <cell r="Y7184" t="str">
            <v>OIL</v>
          </cell>
          <cell r="Z7184" t="str">
            <v>THG</v>
          </cell>
        </row>
        <row r="7185">
          <cell r="A7185" t="str">
            <v>TG4967</v>
          </cell>
          <cell r="B7185" t="str">
            <v>9100010230</v>
          </cell>
          <cell r="C7185" t="str">
            <v>10009100010237</v>
          </cell>
          <cell r="D7185">
            <v>0.47</v>
          </cell>
          <cell r="E7185">
            <v>1.4999999999999999E-2</v>
          </cell>
          <cell r="F7185">
            <v>2.79</v>
          </cell>
          <cell r="G7185">
            <v>2.79</v>
          </cell>
          <cell r="H7185">
            <v>3.08</v>
          </cell>
          <cell r="I7185">
            <v>2.82</v>
          </cell>
          <cell r="J7185">
            <v>0.09</v>
          </cell>
          <cell r="K7185">
            <v>8.875</v>
          </cell>
          <cell r="L7185">
            <v>6.125</v>
          </cell>
          <cell r="M7185">
            <v>3.875</v>
          </cell>
          <cell r="N7185">
            <v>6</v>
          </cell>
          <cell r="O7185" t="str">
            <v>US</v>
          </cell>
          <cell r="Q7185" t="str">
            <v>THG</v>
          </cell>
          <cell r="R7185">
            <v>10</v>
          </cell>
          <cell r="S7185">
            <v>1920</v>
          </cell>
          <cell r="T7185">
            <v>7.89</v>
          </cell>
          <cell r="U7185" t="str">
            <v>US$</v>
          </cell>
          <cell r="W7185" t="str">
            <v>FLT</v>
          </cell>
          <cell r="X7185" t="str">
            <v>BRN</v>
          </cell>
          <cell r="Y7185" t="str">
            <v>OIL</v>
          </cell>
          <cell r="Z7185" t="str">
            <v>THG</v>
          </cell>
        </row>
        <row r="7186">
          <cell r="A7186" t="str">
            <v>TG4967</v>
          </cell>
          <cell r="B7186" t="str">
            <v>9100010230</v>
          </cell>
          <cell r="C7186" t="str">
            <v>10009100010237</v>
          </cell>
          <cell r="D7186">
            <v>0.45300000000000001</v>
          </cell>
          <cell r="E7186">
            <v>1.9E-2</v>
          </cell>
          <cell r="F7186">
            <v>2.78</v>
          </cell>
          <cell r="G7186">
            <v>2.78</v>
          </cell>
          <cell r="H7186">
            <v>3.06</v>
          </cell>
          <cell r="I7186">
            <v>2.718</v>
          </cell>
          <cell r="J7186">
            <v>0.114</v>
          </cell>
          <cell r="K7186">
            <v>8.875</v>
          </cell>
          <cell r="L7186">
            <v>6.125</v>
          </cell>
          <cell r="M7186">
            <v>3.875</v>
          </cell>
          <cell r="N7186">
            <v>6</v>
          </cell>
          <cell r="O7186" t="str">
            <v>CA</v>
          </cell>
          <cell r="Q7186" t="str">
            <v>THG</v>
          </cell>
          <cell r="R7186">
            <v>10</v>
          </cell>
          <cell r="S7186">
            <v>2220</v>
          </cell>
          <cell r="T7186">
            <v>7.89</v>
          </cell>
          <cell r="U7186" t="str">
            <v>US$</v>
          </cell>
          <cell r="W7186" t="str">
            <v>FLT</v>
          </cell>
          <cell r="X7186" t="str">
            <v>BRN</v>
          </cell>
          <cell r="Y7186" t="str">
            <v>OIL</v>
          </cell>
          <cell r="Z7186" t="str">
            <v>THG</v>
          </cell>
        </row>
        <row r="7187">
          <cell r="A7187" t="str">
            <v>TG4967</v>
          </cell>
          <cell r="B7187" t="str">
            <v>9100010230</v>
          </cell>
          <cell r="C7187" t="str">
            <v>10009100010237</v>
          </cell>
          <cell r="D7187">
            <v>0.45</v>
          </cell>
          <cell r="E7187">
            <v>1.4E-2</v>
          </cell>
          <cell r="F7187">
            <v>2.78</v>
          </cell>
          <cell r="G7187">
            <v>2.78</v>
          </cell>
          <cell r="H7187">
            <v>3.06</v>
          </cell>
          <cell r="I7187">
            <v>2.7</v>
          </cell>
          <cell r="J7187">
            <v>9.7000000000000003E-2</v>
          </cell>
          <cell r="K7187">
            <v>5.8650000000000002</v>
          </cell>
          <cell r="L7187">
            <v>3.24</v>
          </cell>
          <cell r="M7187">
            <v>8.8550000000000004</v>
          </cell>
          <cell r="N7187">
            <v>6</v>
          </cell>
          <cell r="O7187" t="str">
            <v>US</v>
          </cell>
          <cell r="Q7187" t="str">
            <v>THG</v>
          </cell>
          <cell r="R7187">
            <v>10</v>
          </cell>
          <cell r="S7187">
            <v>1920</v>
          </cell>
          <cell r="T7187">
            <v>7.89</v>
          </cell>
          <cell r="U7187" t="str">
            <v>US$</v>
          </cell>
          <cell r="W7187" t="str">
            <v>FLT</v>
          </cell>
          <cell r="X7187" t="str">
            <v>BRN</v>
          </cell>
          <cell r="Y7187" t="str">
            <v>OIL</v>
          </cell>
          <cell r="Z7187" t="str">
            <v>THG</v>
          </cell>
        </row>
        <row r="7188">
          <cell r="A7188" t="str">
            <v>TG4967</v>
          </cell>
          <cell r="B7188" t="str">
            <v>9100010230</v>
          </cell>
          <cell r="C7188" t="str">
            <v>10009100010237</v>
          </cell>
          <cell r="D7188">
            <v>0.42499999999999999</v>
          </cell>
          <cell r="E7188">
            <v>1.4E-2</v>
          </cell>
          <cell r="F7188">
            <v>2.78</v>
          </cell>
          <cell r="G7188">
            <v>2.78</v>
          </cell>
          <cell r="H7188">
            <v>3.06</v>
          </cell>
          <cell r="I7188">
            <v>2.5499999999999998</v>
          </cell>
          <cell r="J7188">
            <v>9.7000000000000003E-2</v>
          </cell>
          <cell r="K7188">
            <v>5.8650000000000002</v>
          </cell>
          <cell r="L7188">
            <v>3.24</v>
          </cell>
          <cell r="M7188">
            <v>8.8550000000000004</v>
          </cell>
          <cell r="N7188">
            <v>6</v>
          </cell>
          <cell r="O7188" t="str">
            <v>CA</v>
          </cell>
          <cell r="P7188" t="str">
            <v>RA</v>
          </cell>
          <cell r="Q7188" t="str">
            <v>THG</v>
          </cell>
          <cell r="R7188">
            <v>10</v>
          </cell>
          <cell r="S7188">
            <v>1920</v>
          </cell>
          <cell r="T7188">
            <v>0</v>
          </cell>
          <cell r="V7188" t="str">
            <v>EA</v>
          </cell>
          <cell r="W7188" t="str">
            <v>FLT</v>
          </cell>
          <cell r="X7188" t="str">
            <v>BRN</v>
          </cell>
          <cell r="Y7188" t="str">
            <v>OIL</v>
          </cell>
          <cell r="Z7188" t="str">
            <v>THG</v>
          </cell>
        </row>
        <row r="7189">
          <cell r="A7189" t="str">
            <v>TG4967S</v>
          </cell>
          <cell r="B7189" t="str">
            <v>9100010230</v>
          </cell>
          <cell r="C7189" t="str">
            <v>20009100010234</v>
          </cell>
          <cell r="D7189">
            <v>0.45</v>
          </cell>
          <cell r="E7189">
            <v>1.9E-2</v>
          </cell>
          <cell r="F7189">
            <v>2.79</v>
          </cell>
          <cell r="G7189">
            <v>2.79</v>
          </cell>
          <cell r="H7189">
            <v>3.08</v>
          </cell>
          <cell r="I7189">
            <v>2.7</v>
          </cell>
          <cell r="J7189">
            <v>0.114</v>
          </cell>
          <cell r="K7189">
            <v>8.875</v>
          </cell>
          <cell r="L7189">
            <v>6.125</v>
          </cell>
          <cell r="M7189">
            <v>3.875</v>
          </cell>
          <cell r="N7189">
            <v>6</v>
          </cell>
          <cell r="O7189" t="str">
            <v>US</v>
          </cell>
          <cell r="Q7189" t="str">
            <v>THG</v>
          </cell>
          <cell r="R7189">
            <v>10</v>
          </cell>
          <cell r="S7189">
            <v>2220</v>
          </cell>
          <cell r="T7189">
            <v>3.42</v>
          </cell>
          <cell r="U7189" t="str">
            <v>US$</v>
          </cell>
          <cell r="W7189" t="str">
            <v>FLT</v>
          </cell>
          <cell r="X7189" t="str">
            <v>BRN</v>
          </cell>
          <cell r="Y7189" t="str">
            <v>OIL</v>
          </cell>
          <cell r="Z7189" t="str">
            <v>THG</v>
          </cell>
        </row>
        <row r="7190">
          <cell r="A7190" t="str">
            <v>TG4967S</v>
          </cell>
          <cell r="B7190" t="str">
            <v>9100010230</v>
          </cell>
          <cell r="C7190" t="str">
            <v>20009100010234</v>
          </cell>
          <cell r="D7190">
            <v>0.46300000000000002</v>
          </cell>
          <cell r="E7190">
            <v>5.0999999999999997E-2</v>
          </cell>
          <cell r="F7190">
            <v>2.79</v>
          </cell>
          <cell r="G7190">
            <v>2.79</v>
          </cell>
          <cell r="H7190">
            <v>3.08</v>
          </cell>
          <cell r="I7190">
            <v>2.778</v>
          </cell>
          <cell r="J7190">
            <v>0.30599999999999999</v>
          </cell>
          <cell r="K7190">
            <v>8.875</v>
          </cell>
          <cell r="L7190">
            <v>6.0629999999999997</v>
          </cell>
          <cell r="M7190">
            <v>3.9380000000000002</v>
          </cell>
          <cell r="N7190">
            <v>6</v>
          </cell>
          <cell r="O7190" t="str">
            <v>US</v>
          </cell>
          <cell r="Q7190" t="str">
            <v>THG</v>
          </cell>
          <cell r="R7190">
            <v>10</v>
          </cell>
          <cell r="S7190">
            <v>1920</v>
          </cell>
          <cell r="T7190">
            <v>3.42</v>
          </cell>
          <cell r="U7190" t="str">
            <v>US$</v>
          </cell>
          <cell r="W7190" t="str">
            <v>FLT</v>
          </cell>
          <cell r="X7190" t="str">
            <v>BRN</v>
          </cell>
          <cell r="Y7190" t="str">
            <v>OIL</v>
          </cell>
          <cell r="Z7190" t="str">
            <v>THG</v>
          </cell>
        </row>
        <row r="7191">
          <cell r="A7191" t="str">
            <v>TG4967T</v>
          </cell>
          <cell r="B7191" t="str">
            <v>9100022882</v>
          </cell>
          <cell r="C7191" t="str">
            <v>20009100010234</v>
          </cell>
          <cell r="D7191">
            <v>0.47499999999999998</v>
          </cell>
          <cell r="E7191">
            <v>0.02</v>
          </cell>
          <cell r="F7191">
            <v>2.75</v>
          </cell>
          <cell r="G7191">
            <v>2.75</v>
          </cell>
          <cell r="H7191">
            <v>3</v>
          </cell>
          <cell r="I7191">
            <v>2.85</v>
          </cell>
          <cell r="J7191">
            <v>0.12</v>
          </cell>
          <cell r="K7191">
            <v>11.688000000000001</v>
          </cell>
          <cell r="L7191">
            <v>5.5629999999999997</v>
          </cell>
          <cell r="M7191">
            <v>5.5629999999999997</v>
          </cell>
          <cell r="N7191">
            <v>6</v>
          </cell>
          <cell r="O7191" t="str">
            <v>US</v>
          </cell>
          <cell r="Q7191" t="str">
            <v>THG</v>
          </cell>
          <cell r="R7191">
            <v>6</v>
          </cell>
          <cell r="S7191">
            <v>1008</v>
          </cell>
          <cell r="T7191">
            <v>3.42</v>
          </cell>
          <cell r="U7191" t="str">
            <v>US$</v>
          </cell>
          <cell r="W7191" t="str">
            <v>FLT</v>
          </cell>
          <cell r="X7191" t="str">
            <v>BRN</v>
          </cell>
          <cell r="Y7191" t="str">
            <v>OIL</v>
          </cell>
          <cell r="Z7191" t="str">
            <v>THG</v>
          </cell>
        </row>
        <row r="7192">
          <cell r="A7192" t="str">
            <v>TG5</v>
          </cell>
          <cell r="B7192" t="str">
            <v>9100010247</v>
          </cell>
          <cell r="C7192" t="str">
            <v>10009100010244</v>
          </cell>
          <cell r="D7192">
            <v>0.95</v>
          </cell>
          <cell r="E7192">
            <v>4.8000000000000001E-2</v>
          </cell>
          <cell r="F7192">
            <v>3.8479999999999999</v>
          </cell>
          <cell r="G7192">
            <v>3.8479999999999999</v>
          </cell>
          <cell r="H7192">
            <v>5.3220000000000001</v>
          </cell>
          <cell r="I7192">
            <v>5.7</v>
          </cell>
          <cell r="J7192">
            <v>0.28799999999999998</v>
          </cell>
          <cell r="K7192">
            <v>12.125</v>
          </cell>
          <cell r="L7192">
            <v>8</v>
          </cell>
          <cell r="M7192">
            <v>5.625</v>
          </cell>
          <cell r="N7192">
            <v>6</v>
          </cell>
          <cell r="O7192" t="str">
            <v>US</v>
          </cell>
          <cell r="Q7192" t="str">
            <v>THG</v>
          </cell>
          <cell r="R7192">
            <v>7</v>
          </cell>
          <cell r="S7192">
            <v>840</v>
          </cell>
          <cell r="T7192">
            <v>7.89</v>
          </cell>
          <cell r="U7192" t="str">
            <v>US$</v>
          </cell>
          <cell r="W7192" t="str">
            <v>FLT</v>
          </cell>
          <cell r="X7192" t="str">
            <v>BRN</v>
          </cell>
          <cell r="Y7192" t="str">
            <v>OIL</v>
          </cell>
          <cell r="Z7192" t="str">
            <v>THG</v>
          </cell>
        </row>
        <row r="7193">
          <cell r="A7193" t="str">
            <v>TG5</v>
          </cell>
          <cell r="D7193">
            <v>0.99199999999999999</v>
          </cell>
          <cell r="E7193">
            <v>4.5999999999999999E-2</v>
          </cell>
          <cell r="F7193">
            <v>3.8479999999999999</v>
          </cell>
          <cell r="G7193">
            <v>3.8479999999999999</v>
          </cell>
          <cell r="H7193">
            <v>5.3220000000000001</v>
          </cell>
          <cell r="I7193">
            <v>0</v>
          </cell>
          <cell r="J7193">
            <v>0.314</v>
          </cell>
          <cell r="K7193">
            <v>7.99</v>
          </cell>
          <cell r="L7193">
            <v>5.6150000000000002</v>
          </cell>
          <cell r="M7193">
            <v>12.105</v>
          </cell>
          <cell r="N7193">
            <v>6</v>
          </cell>
          <cell r="O7193" t="str">
            <v>US</v>
          </cell>
          <cell r="Q7193" t="str">
            <v>THG</v>
          </cell>
          <cell r="R7193">
            <v>7</v>
          </cell>
          <cell r="S7193">
            <v>840</v>
          </cell>
          <cell r="T7193">
            <v>0</v>
          </cell>
          <cell r="W7193" t="str">
            <v>FLT</v>
          </cell>
          <cell r="X7193" t="str">
            <v>BRN</v>
          </cell>
          <cell r="Y7193" t="str">
            <v>OIL</v>
          </cell>
          <cell r="Z7193" t="str">
            <v>THG</v>
          </cell>
        </row>
        <row r="7194">
          <cell r="A7194" t="str">
            <v>TG5</v>
          </cell>
          <cell r="B7194" t="str">
            <v>9100010247</v>
          </cell>
          <cell r="C7194" t="str">
            <v>10009100010244</v>
          </cell>
          <cell r="D7194">
            <v>0.98299999999999998</v>
          </cell>
          <cell r="E7194">
            <v>5.0999999999999997E-2</v>
          </cell>
          <cell r="F7194">
            <v>3.8479999999999999</v>
          </cell>
          <cell r="G7194">
            <v>3.8479999999999999</v>
          </cell>
          <cell r="H7194">
            <v>5.3220000000000001</v>
          </cell>
          <cell r="I7194">
            <v>5.8979999999999997</v>
          </cell>
          <cell r="J7194">
            <v>0.30599999999999999</v>
          </cell>
          <cell r="K7194">
            <v>12.125</v>
          </cell>
          <cell r="L7194">
            <v>8</v>
          </cell>
          <cell r="M7194">
            <v>5.625</v>
          </cell>
          <cell r="N7194">
            <v>6</v>
          </cell>
          <cell r="O7194" t="str">
            <v>US</v>
          </cell>
          <cell r="Q7194" t="str">
            <v>THG</v>
          </cell>
          <cell r="R7194">
            <v>7</v>
          </cell>
          <cell r="S7194">
            <v>840</v>
          </cell>
          <cell r="T7194">
            <v>7.89</v>
          </cell>
          <cell r="U7194" t="str">
            <v>US$</v>
          </cell>
          <cell r="W7194" t="str">
            <v>FLT</v>
          </cell>
          <cell r="X7194" t="str">
            <v>BRN</v>
          </cell>
          <cell r="Y7194" t="str">
            <v>OIL</v>
          </cell>
          <cell r="Z7194" t="str">
            <v>THG</v>
          </cell>
        </row>
        <row r="7195">
          <cell r="A7195" t="str">
            <v>TG5</v>
          </cell>
          <cell r="B7195" t="str">
            <v>9100010247</v>
          </cell>
          <cell r="C7195" t="str">
            <v>10009100010244</v>
          </cell>
          <cell r="D7195">
            <v>0.98299999999999998</v>
          </cell>
          <cell r="E7195">
            <v>4.5999999999999999E-2</v>
          </cell>
          <cell r="F7195">
            <v>3.8479999999999999</v>
          </cell>
          <cell r="G7195">
            <v>3.8479999999999999</v>
          </cell>
          <cell r="H7195">
            <v>5.3220000000000001</v>
          </cell>
          <cell r="I7195">
            <v>5.8979999999999997</v>
          </cell>
          <cell r="J7195">
            <v>0.314</v>
          </cell>
          <cell r="K7195">
            <v>7.99</v>
          </cell>
          <cell r="L7195">
            <v>5.6150000000000002</v>
          </cell>
          <cell r="M7195">
            <v>12.105</v>
          </cell>
          <cell r="N7195">
            <v>6</v>
          </cell>
          <cell r="O7195" t="str">
            <v>US</v>
          </cell>
          <cell r="P7195" t="str">
            <v>RA</v>
          </cell>
          <cell r="Q7195" t="str">
            <v>THG</v>
          </cell>
          <cell r="R7195">
            <v>7</v>
          </cell>
          <cell r="S7195">
            <v>840</v>
          </cell>
          <cell r="T7195">
            <v>7.89</v>
          </cell>
          <cell r="U7195" t="str">
            <v>US$</v>
          </cell>
          <cell r="V7195" t="str">
            <v>EA</v>
          </cell>
          <cell r="W7195" t="str">
            <v>FLT</v>
          </cell>
          <cell r="X7195" t="str">
            <v>BRN</v>
          </cell>
          <cell r="Y7195" t="str">
            <v>OIL</v>
          </cell>
          <cell r="Z7195" t="str">
            <v>THG</v>
          </cell>
        </row>
        <row r="7196">
          <cell r="A7196" t="str">
            <v>TG5S</v>
          </cell>
          <cell r="B7196" t="str">
            <v>9100010247</v>
          </cell>
          <cell r="C7196" t="str">
            <v>20009100010241</v>
          </cell>
          <cell r="D7196">
            <v>1.0249999999999999</v>
          </cell>
          <cell r="E7196">
            <v>5.8999999999999997E-2</v>
          </cell>
          <cell r="F7196">
            <v>3.8519999999999999</v>
          </cell>
          <cell r="G7196">
            <v>3.8519999999999999</v>
          </cell>
          <cell r="H7196">
            <v>5.33</v>
          </cell>
          <cell r="I7196">
            <v>6.15</v>
          </cell>
          <cell r="J7196">
            <v>0.35399999999999998</v>
          </cell>
          <cell r="K7196">
            <v>12.125</v>
          </cell>
          <cell r="L7196">
            <v>8.375</v>
          </cell>
          <cell r="M7196">
            <v>6.25</v>
          </cell>
          <cell r="N7196">
            <v>6</v>
          </cell>
          <cell r="O7196" t="str">
            <v>US</v>
          </cell>
          <cell r="Q7196" t="str">
            <v>THG</v>
          </cell>
          <cell r="R7196">
            <v>6</v>
          </cell>
          <cell r="S7196">
            <v>720</v>
          </cell>
          <cell r="T7196">
            <v>7.89</v>
          </cell>
          <cell r="U7196" t="str">
            <v>US$</v>
          </cell>
          <cell r="W7196" t="str">
            <v>FLT</v>
          </cell>
          <cell r="X7196" t="str">
            <v>BRN</v>
          </cell>
          <cell r="Y7196" t="str">
            <v>OIL</v>
          </cell>
          <cell r="Z7196" t="str">
            <v>THG</v>
          </cell>
        </row>
        <row r="7197">
          <cell r="A7197" t="str">
            <v>TG5S</v>
          </cell>
          <cell r="B7197" t="str">
            <v>9100010247</v>
          </cell>
          <cell r="C7197" t="str">
            <v>20009100010241</v>
          </cell>
          <cell r="D7197">
            <v>1.0229999999999999</v>
          </cell>
          <cell r="E7197">
            <v>5.8000000000000003E-2</v>
          </cell>
          <cell r="F7197">
            <v>3.8519999999999999</v>
          </cell>
          <cell r="G7197">
            <v>3.8519999999999999</v>
          </cell>
          <cell r="H7197">
            <v>5.33</v>
          </cell>
          <cell r="I7197">
            <v>6.1379999999999999</v>
          </cell>
          <cell r="J7197">
            <v>0.34799999999999998</v>
          </cell>
          <cell r="K7197">
            <v>12.125</v>
          </cell>
          <cell r="L7197">
            <v>8.375</v>
          </cell>
          <cell r="M7197">
            <v>6.25</v>
          </cell>
          <cell r="N7197">
            <v>6</v>
          </cell>
          <cell r="O7197" t="str">
            <v>US</v>
          </cell>
          <cell r="Q7197" t="str">
            <v>THG</v>
          </cell>
          <cell r="R7197">
            <v>6</v>
          </cell>
          <cell r="S7197">
            <v>720</v>
          </cell>
          <cell r="T7197">
            <v>7.89</v>
          </cell>
          <cell r="U7197" t="str">
            <v>US$</v>
          </cell>
          <cell r="W7197" t="str">
            <v>FLT</v>
          </cell>
          <cell r="X7197" t="str">
            <v>BRN</v>
          </cell>
          <cell r="Y7197" t="str">
            <v>OIL</v>
          </cell>
          <cell r="Z7197" t="str">
            <v>THG</v>
          </cell>
        </row>
        <row r="7198">
          <cell r="A7198" t="str">
            <v>TG5T</v>
          </cell>
          <cell r="B7198" t="str">
            <v>9100010247</v>
          </cell>
          <cell r="C7198" t="str">
            <v>20009100010241</v>
          </cell>
          <cell r="D7198">
            <v>1.05</v>
          </cell>
          <cell r="E7198">
            <v>5.8000000000000003E-2</v>
          </cell>
          <cell r="F7198">
            <v>3.8519999999999999</v>
          </cell>
          <cell r="G7198">
            <v>3.8519999999999999</v>
          </cell>
          <cell r="H7198">
            <v>5.33</v>
          </cell>
          <cell r="I7198">
            <v>6.3</v>
          </cell>
          <cell r="J7198">
            <v>0.34799999999999998</v>
          </cell>
          <cell r="K7198">
            <v>12.125</v>
          </cell>
          <cell r="L7198">
            <v>8.375</v>
          </cell>
          <cell r="M7198">
            <v>6.25</v>
          </cell>
          <cell r="N7198">
            <v>6</v>
          </cell>
          <cell r="O7198" t="str">
            <v>US</v>
          </cell>
          <cell r="Q7198" t="str">
            <v>THG</v>
          </cell>
          <cell r="R7198">
            <v>6</v>
          </cell>
          <cell r="S7198">
            <v>720</v>
          </cell>
          <cell r="T7198">
            <v>3.59</v>
          </cell>
          <cell r="U7198" t="str">
            <v>US$</v>
          </cell>
          <cell r="W7198" t="str">
            <v>FLT</v>
          </cell>
          <cell r="X7198" t="str">
            <v>BRN</v>
          </cell>
          <cell r="Y7198" t="str">
            <v>OIL</v>
          </cell>
          <cell r="Z7198" t="str">
            <v>THG</v>
          </cell>
        </row>
        <row r="7199">
          <cell r="A7199" t="str">
            <v>TG6607</v>
          </cell>
          <cell r="B7199" t="str">
            <v>9100031228</v>
          </cell>
          <cell r="C7199" t="str">
            <v>10009100031225</v>
          </cell>
          <cell r="D7199">
            <v>0.42599999999999999</v>
          </cell>
          <cell r="E7199">
            <v>1.6E-2</v>
          </cell>
          <cell r="F7199">
            <v>2.79</v>
          </cell>
          <cell r="G7199">
            <v>2.79</v>
          </cell>
          <cell r="H7199">
            <v>2.7669999999999999</v>
          </cell>
          <cell r="I7199">
            <v>2.556</v>
          </cell>
          <cell r="J7199">
            <v>9.6000000000000002E-2</v>
          </cell>
          <cell r="K7199">
            <v>8.875</v>
          </cell>
          <cell r="L7199">
            <v>6.125</v>
          </cell>
          <cell r="M7199">
            <v>3.5</v>
          </cell>
          <cell r="N7199">
            <v>6</v>
          </cell>
          <cell r="O7199" t="str">
            <v>CA</v>
          </cell>
          <cell r="Q7199" t="str">
            <v>THG</v>
          </cell>
          <cell r="R7199">
            <v>12</v>
          </cell>
          <cell r="S7199">
            <v>2304</v>
          </cell>
          <cell r="T7199">
            <v>7.89</v>
          </cell>
          <cell r="U7199" t="str">
            <v>US$</v>
          </cell>
          <cell r="W7199" t="str">
            <v>FLT</v>
          </cell>
          <cell r="X7199" t="str">
            <v>BRN</v>
          </cell>
          <cell r="Y7199" t="str">
            <v>OIL</v>
          </cell>
          <cell r="Z7199" t="str">
            <v>THG</v>
          </cell>
        </row>
        <row r="7200">
          <cell r="A7200" t="str">
            <v>TG6607</v>
          </cell>
          <cell r="B7200" t="str">
            <v>9100031228</v>
          </cell>
          <cell r="C7200" t="str">
            <v>10009100031225</v>
          </cell>
          <cell r="D7200">
            <v>0.41699999999999998</v>
          </cell>
          <cell r="E7200">
            <v>1.2E-2</v>
          </cell>
          <cell r="F7200">
            <v>2.78</v>
          </cell>
          <cell r="G7200">
            <v>2.78</v>
          </cell>
          <cell r="H7200">
            <v>2.7469999999999999</v>
          </cell>
          <cell r="I7200">
            <v>2.5019999999999998</v>
          </cell>
          <cell r="J7200">
            <v>9.2999999999999999E-2</v>
          </cell>
          <cell r="K7200">
            <v>5.99</v>
          </cell>
          <cell r="L7200">
            <v>2.99</v>
          </cell>
          <cell r="M7200">
            <v>8.98</v>
          </cell>
          <cell r="N7200">
            <v>6</v>
          </cell>
          <cell r="O7200" t="str">
            <v>US</v>
          </cell>
          <cell r="Q7200" t="str">
            <v>THG</v>
          </cell>
          <cell r="R7200">
            <v>12</v>
          </cell>
          <cell r="S7200">
            <v>2304</v>
          </cell>
          <cell r="T7200">
            <v>7.89</v>
          </cell>
          <cell r="U7200" t="str">
            <v>US$</v>
          </cell>
          <cell r="W7200" t="str">
            <v>FLT</v>
          </cell>
          <cell r="X7200" t="str">
            <v>BRN</v>
          </cell>
          <cell r="Y7200" t="str">
            <v>OIL</v>
          </cell>
          <cell r="Z7200" t="str">
            <v>THG</v>
          </cell>
        </row>
        <row r="7201">
          <cell r="A7201" t="str">
            <v>TG6607</v>
          </cell>
          <cell r="B7201" t="str">
            <v>9100031228</v>
          </cell>
          <cell r="C7201" t="str">
            <v>10009100031225</v>
          </cell>
          <cell r="D7201">
            <v>0.40799999999999997</v>
          </cell>
          <cell r="E7201">
            <v>1.2E-2</v>
          </cell>
          <cell r="F7201">
            <v>2.78</v>
          </cell>
          <cell r="G7201">
            <v>2.78</v>
          </cell>
          <cell r="H7201">
            <v>2.7469999999999999</v>
          </cell>
          <cell r="I7201">
            <v>2.448</v>
          </cell>
          <cell r="J7201">
            <v>9.2999999999999999E-2</v>
          </cell>
          <cell r="K7201">
            <v>5.99</v>
          </cell>
          <cell r="L7201">
            <v>2.99</v>
          </cell>
          <cell r="M7201">
            <v>8.98</v>
          </cell>
          <cell r="N7201">
            <v>6</v>
          </cell>
          <cell r="O7201" t="str">
            <v>CA</v>
          </cell>
          <cell r="P7201" t="str">
            <v>RA</v>
          </cell>
          <cell r="Q7201" t="str">
            <v>THG</v>
          </cell>
          <cell r="R7201">
            <v>12</v>
          </cell>
          <cell r="S7201">
            <v>2304</v>
          </cell>
          <cell r="T7201">
            <v>0</v>
          </cell>
          <cell r="V7201" t="str">
            <v>EA</v>
          </cell>
          <cell r="W7201" t="str">
            <v>FLT</v>
          </cell>
          <cell r="X7201" t="str">
            <v>BRN</v>
          </cell>
          <cell r="Y7201" t="str">
            <v>OIL</v>
          </cell>
          <cell r="Z7201" t="str">
            <v>THG</v>
          </cell>
        </row>
        <row r="7202">
          <cell r="A7202" t="str">
            <v>TG6607S</v>
          </cell>
          <cell r="B7202" t="str">
            <v>9100031228</v>
          </cell>
          <cell r="C7202" t="str">
            <v>20009100031222</v>
          </cell>
          <cell r="D7202">
            <v>0.43</v>
          </cell>
          <cell r="E7202">
            <v>1.7000000000000001E-2</v>
          </cell>
          <cell r="F7202">
            <v>2.79</v>
          </cell>
          <cell r="G7202">
            <v>2.79</v>
          </cell>
          <cell r="H7202">
            <v>2.7669999999999999</v>
          </cell>
          <cell r="I7202">
            <v>2.58</v>
          </cell>
          <cell r="J7202">
            <v>0.10199999999999999</v>
          </cell>
          <cell r="K7202">
            <v>8.875</v>
          </cell>
          <cell r="L7202">
            <v>6.125</v>
          </cell>
          <cell r="M7202">
            <v>3.5</v>
          </cell>
          <cell r="N7202">
            <v>6</v>
          </cell>
          <cell r="O7202" t="str">
            <v>CA</v>
          </cell>
          <cell r="Q7202" t="str">
            <v>THG</v>
          </cell>
          <cell r="R7202">
            <v>10</v>
          </cell>
          <cell r="S7202">
            <v>2220</v>
          </cell>
          <cell r="T7202">
            <v>7.89</v>
          </cell>
          <cell r="U7202" t="str">
            <v>US$</v>
          </cell>
          <cell r="W7202" t="str">
            <v>FLT</v>
          </cell>
          <cell r="X7202" t="str">
            <v>BRN</v>
          </cell>
          <cell r="Y7202" t="str">
            <v>OIL</v>
          </cell>
          <cell r="Z7202" t="str">
            <v>THG</v>
          </cell>
        </row>
        <row r="7203">
          <cell r="A7203" t="str">
            <v>TG7317</v>
          </cell>
          <cell r="B7203" t="str">
            <v>9100010254</v>
          </cell>
          <cell r="C7203" t="str">
            <v>10009100010251</v>
          </cell>
          <cell r="D7203">
            <v>0.55800000000000005</v>
          </cell>
          <cell r="E7203">
            <v>1.7000000000000001E-2</v>
          </cell>
          <cell r="F7203">
            <v>2.79</v>
          </cell>
          <cell r="G7203">
            <v>2.79</v>
          </cell>
          <cell r="H7203">
            <v>3.7050000000000001</v>
          </cell>
          <cell r="I7203">
            <v>3.3479999999999999</v>
          </cell>
          <cell r="J7203">
            <v>0.10199999999999999</v>
          </cell>
          <cell r="K7203">
            <v>8.875</v>
          </cell>
          <cell r="L7203">
            <v>6.125</v>
          </cell>
          <cell r="M7203">
            <v>4.5</v>
          </cell>
          <cell r="N7203">
            <v>6</v>
          </cell>
          <cell r="O7203" t="str">
            <v>US</v>
          </cell>
          <cell r="Q7203" t="str">
            <v>THG</v>
          </cell>
          <cell r="R7203">
            <v>9</v>
          </cell>
          <cell r="S7203">
            <v>1728</v>
          </cell>
          <cell r="T7203">
            <v>7.89</v>
          </cell>
          <cell r="U7203" t="str">
            <v>US$</v>
          </cell>
          <cell r="W7203" t="str">
            <v>FLT</v>
          </cell>
          <cell r="X7203" t="str">
            <v>BRN</v>
          </cell>
          <cell r="Y7203" t="str">
            <v>OIL</v>
          </cell>
          <cell r="Z7203" t="str">
            <v>THG</v>
          </cell>
        </row>
        <row r="7204">
          <cell r="A7204" t="str">
            <v>TG7317</v>
          </cell>
          <cell r="B7204" t="str">
            <v>9100010254</v>
          </cell>
          <cell r="C7204" t="str">
            <v>10009100010251</v>
          </cell>
          <cell r="D7204">
            <v>0.47499999999999998</v>
          </cell>
          <cell r="E7204">
            <v>2.1000000000000001E-2</v>
          </cell>
          <cell r="F7204">
            <v>2.78</v>
          </cell>
          <cell r="G7204">
            <v>2.78</v>
          </cell>
          <cell r="H7204">
            <v>3.6850000000000001</v>
          </cell>
          <cell r="I7204">
            <v>2.85</v>
          </cell>
          <cell r="J7204">
            <v>0.126</v>
          </cell>
          <cell r="K7204">
            <v>8.875</v>
          </cell>
          <cell r="L7204">
            <v>6.125</v>
          </cell>
          <cell r="M7204">
            <v>4.5</v>
          </cell>
          <cell r="N7204">
            <v>6</v>
          </cell>
          <cell r="O7204" t="str">
            <v>US</v>
          </cell>
          <cell r="Q7204" t="str">
            <v>THG</v>
          </cell>
          <cell r="R7204">
            <v>9</v>
          </cell>
          <cell r="S7204">
            <v>1728</v>
          </cell>
          <cell r="T7204">
            <v>7.89</v>
          </cell>
          <cell r="U7204" t="str">
            <v>US$</v>
          </cell>
          <cell r="W7204" t="str">
            <v>FLT</v>
          </cell>
          <cell r="X7204" t="str">
            <v>BRN</v>
          </cell>
          <cell r="Y7204" t="str">
            <v>OIL</v>
          </cell>
          <cell r="Z7204" t="str">
            <v>THG</v>
          </cell>
        </row>
        <row r="7205">
          <cell r="A7205" t="str">
            <v>TG7317</v>
          </cell>
          <cell r="B7205" t="str">
            <v>9100010254</v>
          </cell>
          <cell r="C7205" t="str">
            <v>10009100010251</v>
          </cell>
          <cell r="D7205">
            <v>0.46300000000000002</v>
          </cell>
          <cell r="E7205">
            <v>2.1000000000000001E-2</v>
          </cell>
          <cell r="F7205">
            <v>2.78</v>
          </cell>
          <cell r="G7205">
            <v>2.78</v>
          </cell>
          <cell r="H7205">
            <v>3.6850000000000001</v>
          </cell>
          <cell r="I7205">
            <v>2.778</v>
          </cell>
          <cell r="J7205">
            <v>0.124</v>
          </cell>
          <cell r="K7205">
            <v>5.99</v>
          </cell>
          <cell r="L7205">
            <v>3.99</v>
          </cell>
          <cell r="M7205">
            <v>8.98</v>
          </cell>
          <cell r="N7205">
            <v>6</v>
          </cell>
          <cell r="O7205" t="str">
            <v>CA</v>
          </cell>
          <cell r="P7205" t="str">
            <v>RA</v>
          </cell>
          <cell r="Q7205" t="str">
            <v>THG</v>
          </cell>
          <cell r="R7205">
            <v>9</v>
          </cell>
          <cell r="S7205">
            <v>1728</v>
          </cell>
          <cell r="T7205">
            <v>0</v>
          </cell>
          <cell r="V7205" t="str">
            <v>EA</v>
          </cell>
          <cell r="W7205" t="str">
            <v>FLT</v>
          </cell>
          <cell r="X7205" t="str">
            <v>BRN</v>
          </cell>
          <cell r="Y7205" t="str">
            <v>OIL</v>
          </cell>
          <cell r="Z7205" t="str">
            <v>THG</v>
          </cell>
        </row>
        <row r="7206">
          <cell r="A7206" t="str">
            <v>TG7317</v>
          </cell>
          <cell r="B7206" t="str">
            <v>9100010254</v>
          </cell>
          <cell r="C7206" t="str">
            <v>10009100010251</v>
          </cell>
          <cell r="D7206">
            <v>0.45800000000000002</v>
          </cell>
          <cell r="E7206">
            <v>1.6E-2</v>
          </cell>
          <cell r="F7206">
            <v>2.78</v>
          </cell>
          <cell r="G7206">
            <v>2.78</v>
          </cell>
          <cell r="H7206">
            <v>3.6850000000000001</v>
          </cell>
          <cell r="I7206">
            <v>2.7480000000000002</v>
          </cell>
          <cell r="J7206">
            <v>0.125</v>
          </cell>
          <cell r="K7206">
            <v>9</v>
          </cell>
          <cell r="L7206">
            <v>6</v>
          </cell>
          <cell r="M7206">
            <v>4</v>
          </cell>
          <cell r="N7206">
            <v>6</v>
          </cell>
          <cell r="O7206" t="str">
            <v>CA</v>
          </cell>
          <cell r="P7206" t="str">
            <v>RA</v>
          </cell>
          <cell r="Q7206" t="str">
            <v>THG</v>
          </cell>
          <cell r="R7206">
            <v>9</v>
          </cell>
          <cell r="S7206">
            <v>1728</v>
          </cell>
          <cell r="T7206">
            <v>7.89</v>
          </cell>
          <cell r="U7206" t="str">
            <v>US$</v>
          </cell>
          <cell r="V7206" t="str">
            <v>EA</v>
          </cell>
          <cell r="W7206" t="str">
            <v>FLT</v>
          </cell>
          <cell r="X7206" t="str">
            <v>BRN</v>
          </cell>
          <cell r="Y7206" t="str">
            <v>OIL</v>
          </cell>
          <cell r="Z7206" t="str">
            <v>THG</v>
          </cell>
        </row>
        <row r="7207">
          <cell r="A7207" t="str">
            <v>TG7317S</v>
          </cell>
          <cell r="B7207" t="str">
            <v>9100010254</v>
          </cell>
          <cell r="C7207" t="str">
            <v>20009100010258</v>
          </cell>
          <cell r="D7207">
            <v>0.49099999999999999</v>
          </cell>
          <cell r="E7207">
            <v>2.1999999999999999E-2</v>
          </cell>
          <cell r="F7207">
            <v>2.79</v>
          </cell>
          <cell r="G7207">
            <v>2.79</v>
          </cell>
          <cell r="H7207">
            <v>3.7050000000000001</v>
          </cell>
          <cell r="I7207">
            <v>2.9460000000000002</v>
          </cell>
          <cell r="J7207">
            <v>0.13200000000000001</v>
          </cell>
          <cell r="K7207">
            <v>8.875</v>
          </cell>
          <cell r="L7207">
            <v>6.125</v>
          </cell>
          <cell r="M7207">
            <v>4.5</v>
          </cell>
          <cell r="N7207">
            <v>6</v>
          </cell>
          <cell r="O7207" t="str">
            <v>US</v>
          </cell>
          <cell r="Q7207" t="str">
            <v>THG</v>
          </cell>
          <cell r="R7207">
            <v>37</v>
          </cell>
          <cell r="S7207">
            <v>1998</v>
          </cell>
          <cell r="T7207">
            <v>7.89</v>
          </cell>
          <cell r="U7207" t="str">
            <v>US$</v>
          </cell>
          <cell r="W7207" t="str">
            <v>FLT</v>
          </cell>
          <cell r="X7207" t="str">
            <v>BRN</v>
          </cell>
          <cell r="Y7207" t="str">
            <v>OIL</v>
          </cell>
          <cell r="Z7207" t="str">
            <v>THG</v>
          </cell>
        </row>
        <row r="7208">
          <cell r="A7208" t="str">
            <v>TG7317T</v>
          </cell>
          <cell r="B7208" t="str">
            <v>9100010254</v>
          </cell>
          <cell r="C7208" t="str">
            <v>20009100010258</v>
          </cell>
          <cell r="D7208">
            <v>1</v>
          </cell>
          <cell r="E7208">
            <v>1.7000000000000001E-2</v>
          </cell>
          <cell r="F7208">
            <v>2.79</v>
          </cell>
          <cell r="G7208">
            <v>2.79</v>
          </cell>
          <cell r="H7208">
            <v>3.7050000000000001</v>
          </cell>
          <cell r="I7208">
            <v>1</v>
          </cell>
          <cell r="J7208">
            <v>0.14199999999999999</v>
          </cell>
          <cell r="K7208">
            <v>8.875</v>
          </cell>
          <cell r="L7208">
            <v>6.125</v>
          </cell>
          <cell r="M7208">
            <v>4.5</v>
          </cell>
          <cell r="N7208">
            <v>6</v>
          </cell>
          <cell r="O7208" t="str">
            <v>CA</v>
          </cell>
          <cell r="Q7208" t="str">
            <v>THG</v>
          </cell>
          <cell r="R7208">
            <v>37</v>
          </cell>
          <cell r="S7208">
            <v>1998</v>
          </cell>
          <cell r="T7208">
            <v>7.89</v>
          </cell>
          <cell r="U7208" t="str">
            <v>US$</v>
          </cell>
          <cell r="W7208" t="str">
            <v>FLT</v>
          </cell>
          <cell r="X7208" t="str">
            <v>BRN</v>
          </cell>
          <cell r="Y7208" t="str">
            <v>OIL</v>
          </cell>
          <cell r="Z7208" t="str">
            <v>THG</v>
          </cell>
        </row>
        <row r="7209">
          <cell r="A7209" t="str">
            <v>TG8081</v>
          </cell>
          <cell r="B7209" t="str">
            <v>9100545657</v>
          </cell>
          <cell r="C7209" t="str">
            <v>10009100545654</v>
          </cell>
          <cell r="D7209">
            <v>1.75</v>
          </cell>
          <cell r="E7209">
            <v>3.5999999999999997E-2</v>
          </cell>
          <cell r="F7209">
            <v>3.8479999999999999</v>
          </cell>
          <cell r="G7209">
            <v>3.8479999999999999</v>
          </cell>
          <cell r="H7209">
            <v>4.2590000000000003</v>
          </cell>
          <cell r="I7209">
            <v>0</v>
          </cell>
          <cell r="J7209">
            <v>0.25600000000000001</v>
          </cell>
          <cell r="K7209">
            <v>12.125</v>
          </cell>
          <cell r="L7209">
            <v>8</v>
          </cell>
          <cell r="M7209">
            <v>4.5620000000000003</v>
          </cell>
          <cell r="N7209">
            <v>6</v>
          </cell>
          <cell r="O7209" t="str">
            <v>US</v>
          </cell>
          <cell r="P7209" t="str">
            <v>RA</v>
          </cell>
          <cell r="Q7209" t="str">
            <v>THG</v>
          </cell>
          <cell r="R7209">
            <v>9</v>
          </cell>
          <cell r="S7209">
            <v>1080</v>
          </cell>
          <cell r="T7209">
            <v>0</v>
          </cell>
          <cell r="V7209" t="str">
            <v>EA</v>
          </cell>
          <cell r="W7209" t="str">
            <v>FLT</v>
          </cell>
          <cell r="X7209" t="str">
            <v>BRN</v>
          </cell>
          <cell r="Y7209" t="str">
            <v>OIL</v>
          </cell>
          <cell r="Z7209" t="str">
            <v>THG</v>
          </cell>
        </row>
        <row r="7210">
          <cell r="A7210" t="str">
            <v>TG8316</v>
          </cell>
          <cell r="B7210" t="str">
            <v>9100039910</v>
          </cell>
          <cell r="C7210" t="str">
            <v>10009100039917</v>
          </cell>
          <cell r="D7210">
            <v>0.65</v>
          </cell>
          <cell r="E7210">
            <v>0.03</v>
          </cell>
          <cell r="F7210">
            <v>3.0979999999999999</v>
          </cell>
          <cell r="G7210">
            <v>3.0979999999999999</v>
          </cell>
          <cell r="H7210">
            <v>4.1970000000000001</v>
          </cell>
          <cell r="I7210">
            <v>3.9</v>
          </cell>
          <cell r="J7210">
            <v>0.18</v>
          </cell>
          <cell r="K7210">
            <v>9.9369999999999994</v>
          </cell>
          <cell r="L7210">
            <v>6.5</v>
          </cell>
          <cell r="M7210">
            <v>4.5</v>
          </cell>
          <cell r="N7210">
            <v>6</v>
          </cell>
          <cell r="O7210" t="str">
            <v>US</v>
          </cell>
          <cell r="Q7210" t="str">
            <v>THG</v>
          </cell>
          <cell r="R7210">
            <v>9</v>
          </cell>
          <cell r="S7210">
            <v>1512</v>
          </cell>
          <cell r="T7210">
            <v>7.91</v>
          </cell>
          <cell r="U7210" t="str">
            <v>US$</v>
          </cell>
          <cell r="W7210" t="str">
            <v>FLT</v>
          </cell>
          <cell r="X7210" t="str">
            <v>BRN</v>
          </cell>
          <cell r="Y7210" t="str">
            <v>OIL</v>
          </cell>
          <cell r="Z7210" t="str">
            <v>THG</v>
          </cell>
        </row>
        <row r="7211">
          <cell r="A7211" t="str">
            <v>TG8316</v>
          </cell>
          <cell r="B7211" t="str">
            <v>9100039910</v>
          </cell>
          <cell r="C7211" t="str">
            <v>10009100039917</v>
          </cell>
          <cell r="D7211">
            <v>0.65600000000000003</v>
          </cell>
          <cell r="E7211">
            <v>2.3E-2</v>
          </cell>
          <cell r="F7211">
            <v>3.0979999999999999</v>
          </cell>
          <cell r="G7211">
            <v>3.0979999999999999</v>
          </cell>
          <cell r="H7211">
            <v>4.1970000000000001</v>
          </cell>
          <cell r="I7211">
            <v>3.9359999999999999</v>
          </cell>
          <cell r="J7211">
            <v>0.16700000000000001</v>
          </cell>
          <cell r="K7211">
            <v>6.49</v>
          </cell>
          <cell r="L7211">
            <v>4.49</v>
          </cell>
          <cell r="M7211">
            <v>9.9169999999999998</v>
          </cell>
          <cell r="N7211">
            <v>6</v>
          </cell>
          <cell r="O7211" t="str">
            <v>US</v>
          </cell>
          <cell r="P7211" t="str">
            <v>RA</v>
          </cell>
          <cell r="Q7211" t="str">
            <v>THG</v>
          </cell>
          <cell r="R7211">
            <v>9</v>
          </cell>
          <cell r="S7211">
            <v>1512</v>
          </cell>
          <cell r="T7211">
            <v>7.91</v>
          </cell>
          <cell r="U7211" t="str">
            <v>US$</v>
          </cell>
          <cell r="V7211" t="str">
            <v>EA</v>
          </cell>
          <cell r="W7211" t="str">
            <v>FLT</v>
          </cell>
          <cell r="X7211" t="str">
            <v>BRN</v>
          </cell>
          <cell r="Y7211" t="str">
            <v>OIL</v>
          </cell>
          <cell r="Z7211" t="str">
            <v>THG</v>
          </cell>
        </row>
        <row r="7212">
          <cell r="A7212" t="str">
            <v>TG8316S</v>
          </cell>
          <cell r="B7212" t="str">
            <v>9100039910</v>
          </cell>
          <cell r="C7212" t="str">
            <v>10009100039917</v>
          </cell>
          <cell r="D7212">
            <v>0.67600000000000005</v>
          </cell>
          <cell r="E7212">
            <v>3.2000000000000001E-2</v>
          </cell>
          <cell r="F7212">
            <v>3.0979999999999999</v>
          </cell>
          <cell r="G7212">
            <v>3.0979999999999999</v>
          </cell>
          <cell r="H7212">
            <v>4.1970000000000001</v>
          </cell>
          <cell r="I7212">
            <v>4.056</v>
          </cell>
          <cell r="J7212">
            <v>0.192</v>
          </cell>
          <cell r="K7212">
            <v>9.875</v>
          </cell>
          <cell r="L7212">
            <v>6.875</v>
          </cell>
          <cell r="M7212">
            <v>5.125</v>
          </cell>
          <cell r="N7212">
            <v>6</v>
          </cell>
          <cell r="O7212" t="str">
            <v>US</v>
          </cell>
          <cell r="Q7212" t="str">
            <v>THG</v>
          </cell>
          <cell r="R7212">
            <v>8</v>
          </cell>
          <cell r="S7212">
            <v>1344</v>
          </cell>
          <cell r="T7212">
            <v>7.91</v>
          </cell>
          <cell r="U7212" t="str">
            <v>US$</v>
          </cell>
          <cell r="W7212" t="str">
            <v>FLT</v>
          </cell>
          <cell r="X7212" t="str">
            <v>BRN</v>
          </cell>
          <cell r="Y7212" t="str">
            <v>OIL</v>
          </cell>
          <cell r="Z7212" t="str">
            <v>THG</v>
          </cell>
        </row>
        <row r="7213">
          <cell r="A7213" t="str">
            <v>TG8316S</v>
          </cell>
          <cell r="B7213" t="str">
            <v>9100039910</v>
          </cell>
          <cell r="C7213" t="str">
            <v>10009100039917</v>
          </cell>
          <cell r="D7213">
            <v>0.67600000000000005</v>
          </cell>
          <cell r="E7213">
            <v>3.2000000000000001E-2</v>
          </cell>
          <cell r="F7213">
            <v>3.0979999999999999</v>
          </cell>
          <cell r="G7213">
            <v>3.0979999999999999</v>
          </cell>
          <cell r="H7213">
            <v>4.1970000000000001</v>
          </cell>
          <cell r="I7213">
            <v>4.056</v>
          </cell>
          <cell r="J7213">
            <v>0.192</v>
          </cell>
          <cell r="K7213">
            <v>9.875</v>
          </cell>
          <cell r="L7213">
            <v>6.875</v>
          </cell>
          <cell r="M7213">
            <v>5.125</v>
          </cell>
          <cell r="N7213">
            <v>6</v>
          </cell>
          <cell r="O7213" t="str">
            <v>US</v>
          </cell>
          <cell r="Q7213" t="str">
            <v>THG</v>
          </cell>
          <cell r="R7213">
            <v>8</v>
          </cell>
          <cell r="S7213">
            <v>1344</v>
          </cell>
          <cell r="T7213">
            <v>3.42</v>
          </cell>
          <cell r="U7213" t="str">
            <v>US$</v>
          </cell>
          <cell r="W7213" t="str">
            <v>FLT</v>
          </cell>
          <cell r="X7213" t="str">
            <v>BRN</v>
          </cell>
          <cell r="Y7213" t="str">
            <v>OIL</v>
          </cell>
          <cell r="Z7213" t="str">
            <v>THG</v>
          </cell>
        </row>
        <row r="7214">
          <cell r="A7214" t="str">
            <v>TG8481</v>
          </cell>
          <cell r="B7214" t="str">
            <v>9100546227</v>
          </cell>
          <cell r="C7214" t="str">
            <v>10009100546224</v>
          </cell>
          <cell r="D7214">
            <v>1</v>
          </cell>
          <cell r="E7214">
            <v>2.8000000000000001E-2</v>
          </cell>
          <cell r="F7214">
            <v>3.0979999999999999</v>
          </cell>
          <cell r="G7214">
            <v>3.0979999999999999</v>
          </cell>
          <cell r="H7214">
            <v>5.0720000000000001</v>
          </cell>
          <cell r="I7214">
            <v>0</v>
          </cell>
          <cell r="J7214">
            <v>0.20100000000000001</v>
          </cell>
          <cell r="K7214">
            <v>9.9369999999999994</v>
          </cell>
          <cell r="L7214">
            <v>6.5</v>
          </cell>
          <cell r="M7214">
            <v>5.375</v>
          </cell>
          <cell r="N7214">
            <v>6</v>
          </cell>
          <cell r="O7214" t="str">
            <v>US</v>
          </cell>
          <cell r="P7214" t="str">
            <v>RA</v>
          </cell>
          <cell r="Q7214" t="str">
            <v>THG</v>
          </cell>
          <cell r="R7214">
            <v>7</v>
          </cell>
          <cell r="S7214">
            <v>1176</v>
          </cell>
          <cell r="T7214">
            <v>0</v>
          </cell>
          <cell r="V7214" t="str">
            <v>EA</v>
          </cell>
          <cell r="W7214" t="str">
            <v>FLT</v>
          </cell>
          <cell r="X7214" t="str">
            <v>BRN</v>
          </cell>
          <cell r="Y7214" t="str">
            <v>OIL</v>
          </cell>
          <cell r="Z7214" t="str">
            <v>THG</v>
          </cell>
        </row>
        <row r="7215">
          <cell r="A7215" t="str">
            <v>TG8712</v>
          </cell>
          <cell r="B7215" t="str">
            <v>9100546746</v>
          </cell>
          <cell r="C7215" t="str">
            <v>10009100546743</v>
          </cell>
          <cell r="D7215">
            <v>1</v>
          </cell>
          <cell r="E7215">
            <v>1.9E-2</v>
          </cell>
          <cell r="F7215">
            <v>3.0979999999999999</v>
          </cell>
          <cell r="G7215">
            <v>3.0979999999999999</v>
          </cell>
          <cell r="H7215">
            <v>3.5089999999999999</v>
          </cell>
          <cell r="I7215">
            <v>0</v>
          </cell>
          <cell r="J7215">
            <v>0.14199999999999999</v>
          </cell>
          <cell r="K7215">
            <v>9.9369999999999994</v>
          </cell>
          <cell r="L7215">
            <v>6.5</v>
          </cell>
          <cell r="M7215">
            <v>3.8119999999999998</v>
          </cell>
          <cell r="N7215">
            <v>6</v>
          </cell>
          <cell r="O7215" t="str">
            <v>US</v>
          </cell>
          <cell r="P7215" t="str">
            <v>RA</v>
          </cell>
          <cell r="Q7215" t="str">
            <v>THG</v>
          </cell>
          <cell r="R7215">
            <v>11</v>
          </cell>
          <cell r="S7215">
            <v>1848</v>
          </cell>
          <cell r="T7215">
            <v>0</v>
          </cell>
          <cell r="V7215" t="str">
            <v>EA</v>
          </cell>
          <cell r="W7215" t="str">
            <v>FLT</v>
          </cell>
          <cell r="X7215" t="str">
            <v>BRN</v>
          </cell>
          <cell r="Y7215" t="str">
            <v>OIL</v>
          </cell>
          <cell r="Z7215" t="str">
            <v>THG</v>
          </cell>
        </row>
        <row r="7216">
          <cell r="A7216" t="str">
            <v>TG8765</v>
          </cell>
          <cell r="B7216" t="str">
            <v>9100540201</v>
          </cell>
          <cell r="C7216" t="str">
            <v>10009100540208</v>
          </cell>
          <cell r="D7216">
            <v>0.183</v>
          </cell>
          <cell r="E7216">
            <v>1.2999999999999999E-2</v>
          </cell>
          <cell r="F7216">
            <v>2.411</v>
          </cell>
          <cell r="G7216">
            <v>2.411</v>
          </cell>
          <cell r="H7216">
            <v>4.0090000000000003</v>
          </cell>
          <cell r="I7216">
            <v>1.0980000000000001</v>
          </cell>
          <cell r="J7216">
            <v>0.10299999999999999</v>
          </cell>
          <cell r="K7216">
            <v>7.57</v>
          </cell>
          <cell r="L7216">
            <v>5.07</v>
          </cell>
          <cell r="M7216">
            <v>4.6399999999999997</v>
          </cell>
          <cell r="N7216">
            <v>6</v>
          </cell>
          <cell r="P7216" t="str">
            <v>RA</v>
          </cell>
          <cell r="Q7216" t="str">
            <v>THG</v>
          </cell>
          <cell r="R7216">
            <v>9</v>
          </cell>
          <cell r="S7216">
            <v>2430</v>
          </cell>
          <cell r="T7216">
            <v>7.89</v>
          </cell>
          <cell r="U7216" t="str">
            <v>US$</v>
          </cell>
          <cell r="V7216" t="str">
            <v>EA</v>
          </cell>
          <cell r="W7216" t="str">
            <v>FLT</v>
          </cell>
          <cell r="X7216" t="str">
            <v>BRN</v>
          </cell>
          <cell r="Y7216" t="str">
            <v>OIL</v>
          </cell>
          <cell r="Z7216" t="str">
            <v>THG</v>
          </cell>
        </row>
        <row r="7217">
          <cell r="A7217" t="str">
            <v>TG8806</v>
          </cell>
          <cell r="B7217" t="str">
            <v>9100546753</v>
          </cell>
          <cell r="C7217" t="str">
            <v>10009100546750</v>
          </cell>
          <cell r="D7217">
            <v>1</v>
          </cell>
          <cell r="E7217">
            <v>1.6E-2</v>
          </cell>
          <cell r="F7217">
            <v>2.78</v>
          </cell>
          <cell r="G7217">
            <v>2.78</v>
          </cell>
          <cell r="H7217">
            <v>3.6850000000000001</v>
          </cell>
          <cell r="I7217">
            <v>0</v>
          </cell>
          <cell r="J7217">
            <v>0.125</v>
          </cell>
          <cell r="K7217">
            <v>9</v>
          </cell>
          <cell r="L7217">
            <v>6</v>
          </cell>
          <cell r="M7217">
            <v>4</v>
          </cell>
          <cell r="N7217">
            <v>6</v>
          </cell>
          <cell r="O7217" t="str">
            <v>US</v>
          </cell>
          <cell r="P7217" t="str">
            <v>RA</v>
          </cell>
          <cell r="Q7217" t="str">
            <v>THG</v>
          </cell>
          <cell r="R7217">
            <v>9</v>
          </cell>
          <cell r="S7217">
            <v>1728</v>
          </cell>
          <cell r="T7217">
            <v>0</v>
          </cell>
          <cell r="V7217" t="str">
            <v>EA</v>
          </cell>
          <cell r="W7217" t="str">
            <v>FLT</v>
          </cell>
          <cell r="X7217" t="str">
            <v>BRN</v>
          </cell>
          <cell r="Y7217" t="str">
            <v>OIL</v>
          </cell>
          <cell r="Z7217" t="str">
            <v>THG</v>
          </cell>
        </row>
        <row r="7218">
          <cell r="A7218" t="str">
            <v>TG8A</v>
          </cell>
          <cell r="B7218" t="str">
            <v>9100010261</v>
          </cell>
          <cell r="C7218" t="str">
            <v>10009100010268</v>
          </cell>
          <cell r="D7218">
            <v>0.94099999999999995</v>
          </cell>
          <cell r="E7218">
            <v>5.0999999999999997E-2</v>
          </cell>
          <cell r="F7218">
            <v>3.8479999999999999</v>
          </cell>
          <cell r="G7218">
            <v>3.8479999999999999</v>
          </cell>
          <cell r="H7218">
            <v>5.3220000000000001</v>
          </cell>
          <cell r="I7218">
            <v>5.6459999999999999</v>
          </cell>
          <cell r="J7218">
            <v>0.30599999999999999</v>
          </cell>
          <cell r="K7218">
            <v>12.125</v>
          </cell>
          <cell r="L7218">
            <v>8</v>
          </cell>
          <cell r="M7218">
            <v>5.625</v>
          </cell>
          <cell r="N7218">
            <v>6</v>
          </cell>
          <cell r="O7218" t="str">
            <v>US</v>
          </cell>
          <cell r="Q7218" t="str">
            <v>THG</v>
          </cell>
          <cell r="R7218">
            <v>7</v>
          </cell>
          <cell r="S7218">
            <v>840</v>
          </cell>
          <cell r="T7218">
            <v>7.89</v>
          </cell>
          <cell r="U7218" t="str">
            <v>US$</v>
          </cell>
          <cell r="W7218" t="str">
            <v>FLT</v>
          </cell>
          <cell r="X7218" t="str">
            <v>BRN</v>
          </cell>
          <cell r="Y7218" t="str">
            <v>OIL</v>
          </cell>
          <cell r="Z7218" t="str">
            <v>THG</v>
          </cell>
        </row>
        <row r="7219">
          <cell r="A7219" t="str">
            <v>TG8A</v>
          </cell>
          <cell r="B7219" t="str">
            <v>9100010261</v>
          </cell>
          <cell r="C7219" t="str">
            <v>10009100010268</v>
          </cell>
          <cell r="D7219">
            <v>0.96</v>
          </cell>
          <cell r="E7219">
            <v>5.2999999999999999E-2</v>
          </cell>
          <cell r="F7219">
            <v>3.8479999999999999</v>
          </cell>
          <cell r="G7219">
            <v>3.8479999999999999</v>
          </cell>
          <cell r="H7219">
            <v>5.3220000000000001</v>
          </cell>
          <cell r="I7219">
            <v>5.76</v>
          </cell>
          <cell r="J7219">
            <v>0.318</v>
          </cell>
          <cell r="K7219">
            <v>12.125</v>
          </cell>
          <cell r="L7219">
            <v>8</v>
          </cell>
          <cell r="M7219">
            <v>5.625</v>
          </cell>
          <cell r="N7219">
            <v>6</v>
          </cell>
          <cell r="O7219" t="str">
            <v>US</v>
          </cell>
          <cell r="Q7219" t="str">
            <v>THG</v>
          </cell>
          <cell r="R7219">
            <v>7</v>
          </cell>
          <cell r="S7219">
            <v>840</v>
          </cell>
          <cell r="T7219">
            <v>7.89</v>
          </cell>
          <cell r="U7219" t="str">
            <v>US$</v>
          </cell>
          <cell r="W7219" t="str">
            <v>FLT</v>
          </cell>
          <cell r="X7219" t="str">
            <v>BRN</v>
          </cell>
          <cell r="Y7219" t="str">
            <v>OIL</v>
          </cell>
          <cell r="Z7219" t="str">
            <v>THG</v>
          </cell>
        </row>
        <row r="7220">
          <cell r="A7220" t="str">
            <v>TG8A</v>
          </cell>
          <cell r="B7220" t="str">
            <v>9100010261</v>
          </cell>
          <cell r="C7220" t="str">
            <v>10009100010268</v>
          </cell>
          <cell r="D7220">
            <v>0.93300000000000005</v>
          </cell>
          <cell r="E7220">
            <v>5.6000000000000001E-2</v>
          </cell>
          <cell r="F7220">
            <v>3.8479999999999999</v>
          </cell>
          <cell r="G7220">
            <v>3.8479999999999999</v>
          </cell>
          <cell r="H7220">
            <v>5.3220000000000001</v>
          </cell>
          <cell r="I7220">
            <v>5.5979999999999999</v>
          </cell>
          <cell r="J7220">
            <v>0.33600000000000002</v>
          </cell>
          <cell r="K7220">
            <v>12.125</v>
          </cell>
          <cell r="L7220">
            <v>8</v>
          </cell>
          <cell r="M7220">
            <v>5.625</v>
          </cell>
          <cell r="N7220">
            <v>6</v>
          </cell>
          <cell r="O7220" t="str">
            <v>US</v>
          </cell>
          <cell r="Q7220" t="str">
            <v>THG</v>
          </cell>
          <cell r="R7220">
            <v>7</v>
          </cell>
          <cell r="S7220">
            <v>840</v>
          </cell>
          <cell r="T7220">
            <v>7.89</v>
          </cell>
          <cell r="U7220" t="str">
            <v>US$</v>
          </cell>
          <cell r="W7220" t="str">
            <v>FLT</v>
          </cell>
          <cell r="X7220" t="str">
            <v>BRN</v>
          </cell>
          <cell r="Y7220" t="str">
            <v>OIL</v>
          </cell>
          <cell r="Z7220" t="str">
            <v>THG</v>
          </cell>
        </row>
        <row r="7221">
          <cell r="A7221" t="str">
            <v>TG8A</v>
          </cell>
          <cell r="B7221" t="str">
            <v>9100010261</v>
          </cell>
          <cell r="C7221" t="str">
            <v>10009100010268</v>
          </cell>
          <cell r="D7221">
            <v>0.92500000000000004</v>
          </cell>
          <cell r="E7221">
            <v>4.5999999999999999E-2</v>
          </cell>
          <cell r="F7221">
            <v>3.8479999999999999</v>
          </cell>
          <cell r="G7221">
            <v>3.8479999999999999</v>
          </cell>
          <cell r="H7221">
            <v>5.3220000000000001</v>
          </cell>
          <cell r="I7221">
            <v>5.55</v>
          </cell>
          <cell r="J7221">
            <v>0.314</v>
          </cell>
          <cell r="K7221">
            <v>7.99</v>
          </cell>
          <cell r="L7221">
            <v>5.6150000000000002</v>
          </cell>
          <cell r="M7221">
            <v>12.105</v>
          </cell>
          <cell r="N7221">
            <v>6</v>
          </cell>
          <cell r="O7221" t="str">
            <v>US</v>
          </cell>
          <cell r="P7221" t="str">
            <v>RA</v>
          </cell>
          <cell r="Q7221" t="str">
            <v>THG</v>
          </cell>
          <cell r="R7221">
            <v>7</v>
          </cell>
          <cell r="S7221">
            <v>840</v>
          </cell>
          <cell r="T7221">
            <v>7.89</v>
          </cell>
          <cell r="U7221" t="str">
            <v>US$</v>
          </cell>
          <cell r="V7221" t="str">
            <v>EA</v>
          </cell>
          <cell r="W7221" t="str">
            <v>FLT</v>
          </cell>
          <cell r="X7221" t="str">
            <v>BRN</v>
          </cell>
          <cell r="Y7221" t="str">
            <v>OIL</v>
          </cell>
          <cell r="Z7221" t="str">
            <v>THG</v>
          </cell>
        </row>
        <row r="7222">
          <cell r="A7222" t="str">
            <v>TG8AS</v>
          </cell>
          <cell r="B7222" t="str">
            <v>9100010261</v>
          </cell>
          <cell r="C7222" t="str">
            <v>20009100010265</v>
          </cell>
          <cell r="D7222">
            <v>0.97499999999999998</v>
          </cell>
          <cell r="E7222">
            <v>0.06</v>
          </cell>
          <cell r="F7222">
            <v>3.8519999999999999</v>
          </cell>
          <cell r="G7222">
            <v>3.8519999999999999</v>
          </cell>
          <cell r="H7222">
            <v>5.33</v>
          </cell>
          <cell r="I7222">
            <v>5.85</v>
          </cell>
          <cell r="J7222">
            <v>0.36</v>
          </cell>
          <cell r="K7222">
            <v>12.125</v>
          </cell>
          <cell r="L7222">
            <v>8.375</v>
          </cell>
          <cell r="M7222">
            <v>6.25</v>
          </cell>
          <cell r="N7222">
            <v>6</v>
          </cell>
          <cell r="O7222" t="str">
            <v>US</v>
          </cell>
          <cell r="Q7222" t="str">
            <v>THG</v>
          </cell>
          <cell r="R7222">
            <v>6</v>
          </cell>
          <cell r="S7222">
            <v>720</v>
          </cell>
          <cell r="T7222">
            <v>7.89</v>
          </cell>
          <cell r="U7222" t="str">
            <v>US$</v>
          </cell>
          <cell r="W7222" t="str">
            <v>FLT</v>
          </cell>
          <cell r="X7222" t="str">
            <v>BRN</v>
          </cell>
          <cell r="Y7222" t="str">
            <v>OIL</v>
          </cell>
          <cell r="Z7222" t="str">
            <v>THG</v>
          </cell>
        </row>
        <row r="7223">
          <cell r="A7223" t="str">
            <v>TG8AS</v>
          </cell>
          <cell r="B7223" t="str">
            <v>9100010261</v>
          </cell>
          <cell r="C7223" t="str">
            <v>20009100010265</v>
          </cell>
          <cell r="D7223">
            <v>0.97299999999999998</v>
          </cell>
          <cell r="E7223">
            <v>5.8999999999999997E-2</v>
          </cell>
          <cell r="F7223">
            <v>3.8519999999999999</v>
          </cell>
          <cell r="G7223">
            <v>3.8519999999999999</v>
          </cell>
          <cell r="H7223">
            <v>5.33</v>
          </cell>
          <cell r="I7223">
            <v>5.8380000000000001</v>
          </cell>
          <cell r="J7223">
            <v>0.35399999999999998</v>
          </cell>
          <cell r="K7223">
            <v>12.125</v>
          </cell>
          <cell r="L7223">
            <v>8.375</v>
          </cell>
          <cell r="M7223">
            <v>6.25</v>
          </cell>
          <cell r="N7223">
            <v>6</v>
          </cell>
          <cell r="O7223" t="str">
            <v>US</v>
          </cell>
          <cell r="Q7223" t="str">
            <v>THG</v>
          </cell>
          <cell r="R7223">
            <v>6</v>
          </cell>
          <cell r="S7223">
            <v>720</v>
          </cell>
          <cell r="T7223">
            <v>7.89</v>
          </cell>
          <cell r="U7223" t="str">
            <v>US$</v>
          </cell>
          <cell r="W7223" t="str">
            <v>FLT</v>
          </cell>
          <cell r="X7223" t="str">
            <v>BRN</v>
          </cell>
          <cell r="Y7223" t="str">
            <v>OIL</v>
          </cell>
          <cell r="Z7223" t="str">
            <v>THG</v>
          </cell>
        </row>
        <row r="7224">
          <cell r="A7224" t="str">
            <v>TG8AT</v>
          </cell>
          <cell r="B7224" t="str">
            <v>9100010261</v>
          </cell>
          <cell r="C7224" t="str">
            <v>20009100010265</v>
          </cell>
          <cell r="D7224">
            <v>0.97499999999999998</v>
          </cell>
          <cell r="E7224">
            <v>5.6000000000000001E-2</v>
          </cell>
          <cell r="F7224">
            <v>3.8519999999999999</v>
          </cell>
          <cell r="G7224">
            <v>3.8519999999999999</v>
          </cell>
          <cell r="H7224">
            <v>5.33</v>
          </cell>
          <cell r="I7224">
            <v>5.85</v>
          </cell>
          <cell r="J7224">
            <v>0.33600000000000002</v>
          </cell>
          <cell r="K7224">
            <v>12.125</v>
          </cell>
          <cell r="L7224">
            <v>8.375</v>
          </cell>
          <cell r="M7224">
            <v>6.25</v>
          </cell>
          <cell r="N7224">
            <v>6</v>
          </cell>
          <cell r="O7224" t="str">
            <v>US</v>
          </cell>
          <cell r="Q7224" t="str">
            <v>THG</v>
          </cell>
          <cell r="R7224">
            <v>6</v>
          </cell>
          <cell r="S7224">
            <v>720</v>
          </cell>
          <cell r="T7224">
            <v>3.59</v>
          </cell>
          <cell r="U7224" t="str">
            <v>US$</v>
          </cell>
          <cell r="W7224" t="str">
            <v>FLT</v>
          </cell>
          <cell r="X7224" t="str">
            <v>BRN</v>
          </cell>
          <cell r="Y7224" t="str">
            <v>OIL</v>
          </cell>
          <cell r="Z7224" t="str">
            <v>THG</v>
          </cell>
        </row>
        <row r="7225">
          <cell r="A7225" t="str">
            <v>TG9018</v>
          </cell>
          <cell r="B7225" t="str">
            <v>9100537898</v>
          </cell>
          <cell r="C7225" t="str">
            <v>10009100537895</v>
          </cell>
          <cell r="D7225">
            <v>0.17499999999999999</v>
          </cell>
          <cell r="E7225">
            <v>1.4999999999999999E-2</v>
          </cell>
          <cell r="F7225">
            <v>2.6019999999999999</v>
          </cell>
          <cell r="G7225">
            <v>2.6019999999999999</v>
          </cell>
          <cell r="H7225">
            <v>3.7360000000000002</v>
          </cell>
          <cell r="I7225">
            <v>1.05</v>
          </cell>
          <cell r="J7225">
            <v>0.13</v>
          </cell>
          <cell r="K7225">
            <v>8.4450000000000003</v>
          </cell>
          <cell r="L7225">
            <v>5.6890000000000001</v>
          </cell>
          <cell r="M7225">
            <v>4.6870000000000003</v>
          </cell>
          <cell r="N7225">
            <v>6</v>
          </cell>
          <cell r="O7225" t="str">
            <v>US</v>
          </cell>
          <cell r="P7225" t="str">
            <v>RA</v>
          </cell>
          <cell r="Q7225" t="str">
            <v>THG</v>
          </cell>
          <cell r="R7225">
            <v>9</v>
          </cell>
          <cell r="S7225">
            <v>1944</v>
          </cell>
          <cell r="T7225">
            <v>9.51</v>
          </cell>
          <cell r="U7225" t="str">
            <v>US$</v>
          </cell>
          <cell r="V7225" t="str">
            <v>EA</v>
          </cell>
          <cell r="W7225" t="str">
            <v>FLT</v>
          </cell>
          <cell r="X7225" t="str">
            <v>BRN</v>
          </cell>
          <cell r="Y7225" t="str">
            <v>OIL</v>
          </cell>
          <cell r="Z7225" t="str">
            <v>THG</v>
          </cell>
        </row>
        <row r="7226">
          <cell r="A7226" t="str">
            <v>TG9100</v>
          </cell>
          <cell r="B7226" t="str">
            <v>9100534439</v>
          </cell>
          <cell r="C7226" t="str">
            <v>10009100534436</v>
          </cell>
          <cell r="D7226">
            <v>1.008</v>
          </cell>
          <cell r="E7226">
            <v>8.2000000000000003E-2</v>
          </cell>
          <cell r="F7226">
            <v>3.8479999999999999</v>
          </cell>
          <cell r="G7226">
            <v>3.8479999999999999</v>
          </cell>
          <cell r="H7226">
            <v>5.3220000000000001</v>
          </cell>
          <cell r="I7226">
            <v>6.048</v>
          </cell>
          <cell r="J7226">
            <v>0.49199999999999999</v>
          </cell>
          <cell r="K7226">
            <v>12.125</v>
          </cell>
          <cell r="L7226">
            <v>8.375</v>
          </cell>
          <cell r="M7226">
            <v>6.25</v>
          </cell>
          <cell r="N7226">
            <v>6</v>
          </cell>
          <cell r="O7226" t="str">
            <v>US</v>
          </cell>
          <cell r="Q7226" t="str">
            <v>THG</v>
          </cell>
          <cell r="R7226">
            <v>7</v>
          </cell>
          <cell r="S7226">
            <v>840</v>
          </cell>
          <cell r="T7226">
            <v>7.89</v>
          </cell>
          <cell r="U7226" t="str">
            <v>US$</v>
          </cell>
          <cell r="W7226" t="str">
            <v>FLT</v>
          </cell>
          <cell r="X7226" t="str">
            <v>BRN</v>
          </cell>
          <cell r="Y7226" t="str">
            <v>OIL</v>
          </cell>
          <cell r="Z7226" t="str">
            <v>THG</v>
          </cell>
        </row>
        <row r="7227">
          <cell r="A7227" t="str">
            <v>TG9100</v>
          </cell>
          <cell r="B7227" t="str">
            <v>9100534439</v>
          </cell>
          <cell r="C7227" t="str">
            <v>10009100534436</v>
          </cell>
          <cell r="D7227">
            <v>1</v>
          </cell>
          <cell r="E7227">
            <v>4.5999999999999999E-2</v>
          </cell>
          <cell r="F7227">
            <v>3.8479999999999999</v>
          </cell>
          <cell r="G7227">
            <v>3.8479999999999999</v>
          </cell>
          <cell r="H7227">
            <v>5.3220000000000001</v>
          </cell>
          <cell r="I7227">
            <v>6</v>
          </cell>
          <cell r="J7227">
            <v>0.314</v>
          </cell>
          <cell r="K7227">
            <v>7.99</v>
          </cell>
          <cell r="L7227">
            <v>5.6150000000000002</v>
          </cell>
          <cell r="M7227">
            <v>12.105</v>
          </cell>
          <cell r="N7227">
            <v>6</v>
          </cell>
          <cell r="O7227" t="str">
            <v>US</v>
          </cell>
          <cell r="P7227" t="str">
            <v>RA</v>
          </cell>
          <cell r="Q7227" t="str">
            <v>THG</v>
          </cell>
          <cell r="R7227">
            <v>7</v>
          </cell>
          <cell r="S7227">
            <v>840</v>
          </cell>
          <cell r="T7227">
            <v>7.89</v>
          </cell>
          <cell r="U7227" t="str">
            <v>US$</v>
          </cell>
          <cell r="V7227" t="str">
            <v>EA</v>
          </cell>
          <cell r="W7227" t="str">
            <v>FLT</v>
          </cell>
          <cell r="X7227" t="str">
            <v>BRN</v>
          </cell>
          <cell r="Y7227" t="str">
            <v>OIL</v>
          </cell>
          <cell r="Z7227" t="str">
            <v>THG</v>
          </cell>
        </row>
        <row r="7228">
          <cell r="A7228" t="str">
            <v>TG9641</v>
          </cell>
          <cell r="B7228" t="str">
            <v>9100540218</v>
          </cell>
          <cell r="C7228" t="str">
            <v>10009100540215</v>
          </cell>
          <cell r="D7228">
            <v>0.158</v>
          </cell>
          <cell r="E7228">
            <v>1.9E-2</v>
          </cell>
          <cell r="F7228">
            <v>3.0979999999999999</v>
          </cell>
          <cell r="G7228">
            <v>3.0979999999999999</v>
          </cell>
          <cell r="H7228">
            <v>3.5089999999999999</v>
          </cell>
          <cell r="I7228">
            <v>0.94799999999999995</v>
          </cell>
          <cell r="J7228">
            <v>0.14199999999999999</v>
          </cell>
          <cell r="K7228">
            <v>9.9369999999999994</v>
          </cell>
          <cell r="L7228">
            <v>6.5</v>
          </cell>
          <cell r="M7228">
            <v>3.8119999999999998</v>
          </cell>
          <cell r="N7228">
            <v>6</v>
          </cell>
          <cell r="O7228" t="str">
            <v>US</v>
          </cell>
          <cell r="P7228" t="str">
            <v>RA</v>
          </cell>
          <cell r="Q7228" t="str">
            <v>THG</v>
          </cell>
          <cell r="R7228">
            <v>11</v>
          </cell>
          <cell r="S7228">
            <v>1848</v>
          </cell>
          <cell r="T7228">
            <v>11.83</v>
          </cell>
          <cell r="U7228" t="str">
            <v>US$</v>
          </cell>
          <cell r="V7228" t="str">
            <v>EA</v>
          </cell>
          <cell r="W7228" t="str">
            <v>FLT</v>
          </cell>
          <cell r="X7228" t="str">
            <v>BRN</v>
          </cell>
          <cell r="Y7228" t="str">
            <v>OIL</v>
          </cell>
          <cell r="Z7228" t="str">
            <v>THG</v>
          </cell>
        </row>
        <row r="7229">
          <cell r="A7229" t="str">
            <v>TG9688</v>
          </cell>
          <cell r="B7229" t="str">
            <v>9100537881</v>
          </cell>
          <cell r="C7229" t="str">
            <v>10009100537888</v>
          </cell>
          <cell r="D7229">
            <v>0.55000000000000004</v>
          </cell>
          <cell r="E7229">
            <v>0.02</v>
          </cell>
          <cell r="F7229">
            <v>3.0979999999999999</v>
          </cell>
          <cell r="G7229">
            <v>3.0979999999999999</v>
          </cell>
          <cell r="H7229">
            <v>3.5089999999999999</v>
          </cell>
          <cell r="I7229">
            <v>3.3</v>
          </cell>
          <cell r="J7229">
            <v>0.14199999999999999</v>
          </cell>
          <cell r="K7229">
            <v>9.9169999999999998</v>
          </cell>
          <cell r="L7229">
            <v>6.49</v>
          </cell>
          <cell r="M7229">
            <v>3.802</v>
          </cell>
          <cell r="N7229">
            <v>6</v>
          </cell>
          <cell r="O7229" t="str">
            <v>US</v>
          </cell>
          <cell r="P7229" t="str">
            <v>RA</v>
          </cell>
          <cell r="Q7229" t="str">
            <v>THG</v>
          </cell>
          <cell r="R7229">
            <v>11</v>
          </cell>
          <cell r="S7229">
            <v>1848</v>
          </cell>
          <cell r="T7229">
            <v>8.0500000000000007</v>
          </cell>
          <cell r="U7229" t="str">
            <v>US$</v>
          </cell>
          <cell r="V7229" t="str">
            <v>EA</v>
          </cell>
          <cell r="W7229" t="str">
            <v>FLT</v>
          </cell>
          <cell r="X7229" t="str">
            <v>BRN</v>
          </cell>
          <cell r="Y7229" t="str">
            <v>OIL</v>
          </cell>
          <cell r="Z7229" t="str">
            <v>THG</v>
          </cell>
        </row>
        <row r="7230">
          <cell r="A7230" t="str">
            <v>TG9837</v>
          </cell>
          <cell r="B7230" t="str">
            <v>9100534545</v>
          </cell>
          <cell r="C7230" t="str">
            <v>10009100534542</v>
          </cell>
          <cell r="D7230">
            <v>0.59099999999999997</v>
          </cell>
          <cell r="E7230">
            <v>4.2999999999999997E-2</v>
          </cell>
          <cell r="F7230">
            <v>3.0979999999999999</v>
          </cell>
          <cell r="G7230">
            <v>3.0979999999999999</v>
          </cell>
          <cell r="H7230">
            <v>4.1970000000000001</v>
          </cell>
          <cell r="I7230">
            <v>3.5459999999999998</v>
          </cell>
          <cell r="J7230">
            <v>0.25800000000000001</v>
          </cell>
          <cell r="K7230">
            <v>9.9369999999999994</v>
          </cell>
          <cell r="L7230">
            <v>6.5</v>
          </cell>
          <cell r="M7230">
            <v>4.5</v>
          </cell>
          <cell r="N7230">
            <v>6</v>
          </cell>
          <cell r="O7230" t="str">
            <v>US</v>
          </cell>
          <cell r="Q7230" t="str">
            <v>THG</v>
          </cell>
          <cell r="R7230">
            <v>9</v>
          </cell>
          <cell r="S7230">
            <v>1512</v>
          </cell>
          <cell r="T7230">
            <v>7.89</v>
          </cell>
          <cell r="U7230" t="str">
            <v>US$</v>
          </cell>
          <cell r="W7230" t="str">
            <v>FLT</v>
          </cell>
          <cell r="X7230" t="str">
            <v>BRN</v>
          </cell>
          <cell r="Y7230" t="str">
            <v>OIL</v>
          </cell>
          <cell r="Z7230" t="str">
            <v>THG</v>
          </cell>
        </row>
        <row r="7231">
          <cell r="A7231" t="str">
            <v>TG9837</v>
          </cell>
          <cell r="B7231" t="str">
            <v>9100534545</v>
          </cell>
          <cell r="C7231" t="str">
            <v>10009100534542</v>
          </cell>
          <cell r="D7231">
            <v>0.59</v>
          </cell>
          <cell r="E7231">
            <v>2.3E-2</v>
          </cell>
          <cell r="F7231">
            <v>3.0979999999999999</v>
          </cell>
          <cell r="G7231">
            <v>3.0979999999999999</v>
          </cell>
          <cell r="H7231">
            <v>4.1970000000000001</v>
          </cell>
          <cell r="I7231">
            <v>3.54</v>
          </cell>
          <cell r="J7231">
            <v>0.16700000000000001</v>
          </cell>
          <cell r="K7231">
            <v>6.49</v>
          </cell>
          <cell r="L7231">
            <v>4.49</v>
          </cell>
          <cell r="M7231">
            <v>9.9169999999999998</v>
          </cell>
          <cell r="N7231">
            <v>6</v>
          </cell>
          <cell r="O7231" t="str">
            <v>US</v>
          </cell>
          <cell r="P7231" t="str">
            <v>RA</v>
          </cell>
          <cell r="Q7231" t="str">
            <v>THG</v>
          </cell>
          <cell r="R7231">
            <v>9</v>
          </cell>
          <cell r="S7231">
            <v>1512</v>
          </cell>
          <cell r="T7231">
            <v>7.89</v>
          </cell>
          <cell r="U7231" t="str">
            <v>US$</v>
          </cell>
          <cell r="V7231" t="str">
            <v>EA</v>
          </cell>
          <cell r="W7231" t="str">
            <v>FLT</v>
          </cell>
          <cell r="X7231" t="str">
            <v>BRN</v>
          </cell>
          <cell r="Y7231" t="str">
            <v>OIL</v>
          </cell>
          <cell r="Z7231" t="str">
            <v>THG</v>
          </cell>
        </row>
        <row r="7232">
          <cell r="A7232" t="str">
            <v>TG9972</v>
          </cell>
          <cell r="B7232" t="str">
            <v>9100540225</v>
          </cell>
          <cell r="C7232" t="str">
            <v>10009100540222</v>
          </cell>
          <cell r="D7232">
            <v>0.1</v>
          </cell>
          <cell r="E7232">
            <v>1.9E-2</v>
          </cell>
          <cell r="F7232">
            <v>3.0979999999999999</v>
          </cell>
          <cell r="G7232">
            <v>3.0979999999999999</v>
          </cell>
          <cell r="H7232">
            <v>3.5089999999999999</v>
          </cell>
          <cell r="I7232">
            <v>0.6</v>
          </cell>
          <cell r="J7232">
            <v>0.14199999999999999</v>
          </cell>
          <cell r="K7232">
            <v>9.9369999999999994</v>
          </cell>
          <cell r="L7232">
            <v>6.5</v>
          </cell>
          <cell r="M7232">
            <v>3.8119999999999998</v>
          </cell>
          <cell r="N7232">
            <v>6</v>
          </cell>
          <cell r="O7232" t="str">
            <v>CN</v>
          </cell>
          <cell r="P7232" t="str">
            <v>RA</v>
          </cell>
          <cell r="Q7232" t="str">
            <v>THG</v>
          </cell>
          <cell r="R7232">
            <v>11</v>
          </cell>
          <cell r="S7232">
            <v>1848</v>
          </cell>
          <cell r="T7232">
            <v>9.89</v>
          </cell>
          <cell r="U7232" t="str">
            <v>US$</v>
          </cell>
          <cell r="V7232" t="str">
            <v>EA</v>
          </cell>
          <cell r="W7232" t="str">
            <v>FLT</v>
          </cell>
          <cell r="X7232" t="str">
            <v>BRN</v>
          </cell>
          <cell r="Y7232" t="str">
            <v>OIL</v>
          </cell>
          <cell r="Z7232" t="str">
            <v>THG</v>
          </cell>
        </row>
        <row r="7233">
          <cell r="A7233" t="str">
            <v>TG9999</v>
          </cell>
          <cell r="B7233" t="str">
            <v>9100540232</v>
          </cell>
          <cell r="C7233" t="str">
            <v>10009100540239</v>
          </cell>
          <cell r="D7233">
            <v>0.26600000000000001</v>
          </cell>
          <cell r="E7233">
            <v>0.03</v>
          </cell>
          <cell r="F7233">
            <v>3.0979999999999999</v>
          </cell>
          <cell r="G7233">
            <v>3.0979999999999999</v>
          </cell>
          <cell r="H7233">
            <v>5.3220000000000001</v>
          </cell>
          <cell r="I7233">
            <v>1.5960000000000001</v>
          </cell>
          <cell r="J7233">
            <v>0.222</v>
          </cell>
          <cell r="K7233">
            <v>9.75</v>
          </cell>
          <cell r="L7233">
            <v>6.5620000000000003</v>
          </cell>
          <cell r="M7233">
            <v>6</v>
          </cell>
          <cell r="N7233">
            <v>6</v>
          </cell>
          <cell r="O7233" t="str">
            <v>US</v>
          </cell>
          <cell r="P7233" t="str">
            <v>RA</v>
          </cell>
          <cell r="Q7233" t="str">
            <v>THG</v>
          </cell>
          <cell r="R7233">
            <v>7</v>
          </cell>
          <cell r="S7233">
            <v>1176</v>
          </cell>
          <cell r="T7233">
            <v>9.51</v>
          </cell>
          <cell r="U7233" t="str">
            <v>US$</v>
          </cell>
          <cell r="V7233" t="str">
            <v>EA</v>
          </cell>
          <cell r="W7233" t="str">
            <v>FLT</v>
          </cell>
          <cell r="X7233" t="str">
            <v>BRN</v>
          </cell>
          <cell r="Y7233" t="str">
            <v>OIL</v>
          </cell>
          <cell r="Z7233" t="str">
            <v>THG</v>
          </cell>
        </row>
        <row r="7234">
          <cell r="A7234" t="str">
            <v>TGA160</v>
          </cell>
          <cell r="B7234" t="str">
            <v>9100044181</v>
          </cell>
          <cell r="C7234" t="str">
            <v>10009100044188</v>
          </cell>
          <cell r="D7234">
            <v>0.75900000000000001</v>
          </cell>
          <cell r="E7234">
            <v>0.23200000000000001</v>
          </cell>
          <cell r="F7234">
            <v>10.218</v>
          </cell>
          <cell r="G7234">
            <v>2.9049999999999998</v>
          </cell>
          <cell r="H7234">
            <v>10.247999999999999</v>
          </cell>
          <cell r="I7234">
            <v>2.2770000000000001</v>
          </cell>
          <cell r="J7234">
            <v>0.69599999999999995</v>
          </cell>
          <cell r="K7234">
            <v>10.688000000000001</v>
          </cell>
          <cell r="L7234">
            <v>9.125</v>
          </cell>
          <cell r="M7234">
            <v>10.938000000000001</v>
          </cell>
          <cell r="N7234">
            <v>3</v>
          </cell>
          <cell r="O7234" t="str">
            <v>CA</v>
          </cell>
          <cell r="Q7234" t="str">
            <v>TGA</v>
          </cell>
          <cell r="R7234">
            <v>3</v>
          </cell>
          <cell r="S7234">
            <v>171</v>
          </cell>
          <cell r="T7234">
            <v>9.66</v>
          </cell>
          <cell r="U7234" t="str">
            <v>US$</v>
          </cell>
          <cell r="W7234" t="str">
            <v>FLT</v>
          </cell>
          <cell r="X7234" t="str">
            <v>BRN</v>
          </cell>
          <cell r="Y7234" t="str">
            <v>AIR</v>
          </cell>
          <cell r="Z7234" t="str">
            <v>TGA</v>
          </cell>
        </row>
        <row r="7235">
          <cell r="A7235" t="str">
            <v>TGA160S</v>
          </cell>
          <cell r="B7235" t="str">
            <v>9100045881</v>
          </cell>
          <cell r="C7235" t="str">
            <v>10009100045888</v>
          </cell>
          <cell r="D7235">
            <v>0.96599999999999997</v>
          </cell>
          <cell r="E7235">
            <v>0.22500000000000001</v>
          </cell>
          <cell r="F7235">
            <v>10.218</v>
          </cell>
          <cell r="G7235">
            <v>2.9049999999999998</v>
          </cell>
          <cell r="H7235">
            <v>10.247999999999999</v>
          </cell>
          <cell r="I7235">
            <v>2.8980000000000001</v>
          </cell>
          <cell r="J7235">
            <v>0.67500000000000004</v>
          </cell>
          <cell r="K7235">
            <v>10.688000000000001</v>
          </cell>
          <cell r="L7235">
            <v>9.125</v>
          </cell>
          <cell r="M7235">
            <v>10.938000000000001</v>
          </cell>
          <cell r="N7235">
            <v>3</v>
          </cell>
          <cell r="O7235" t="str">
            <v>US</v>
          </cell>
          <cell r="P7235" t="str">
            <v>RA</v>
          </cell>
          <cell r="Q7235" t="str">
            <v>TGA</v>
          </cell>
          <cell r="R7235">
            <v>3</v>
          </cell>
          <cell r="S7235">
            <v>171</v>
          </cell>
          <cell r="T7235">
            <v>9.66</v>
          </cell>
          <cell r="U7235" t="str">
            <v>US$</v>
          </cell>
          <cell r="V7235" t="str">
            <v>EA</v>
          </cell>
          <cell r="W7235" t="str">
            <v>FLT</v>
          </cell>
          <cell r="X7235" t="str">
            <v>BRN</v>
          </cell>
          <cell r="Y7235" t="str">
            <v>AIR</v>
          </cell>
          <cell r="Z7235" t="str">
            <v>TGA</v>
          </cell>
        </row>
        <row r="7236">
          <cell r="A7236" t="str">
            <v>TGA192</v>
          </cell>
          <cell r="B7236" t="str">
            <v>9100044167</v>
          </cell>
          <cell r="C7236" t="str">
            <v>10009100044164</v>
          </cell>
          <cell r="D7236">
            <v>0.91300000000000003</v>
          </cell>
          <cell r="E7236">
            <v>0.249</v>
          </cell>
          <cell r="F7236">
            <v>9.9049999999999994</v>
          </cell>
          <cell r="G7236">
            <v>3.6549999999999998</v>
          </cell>
          <cell r="H7236">
            <v>9.9350000000000005</v>
          </cell>
          <cell r="I7236">
            <v>2.7389999999999999</v>
          </cell>
          <cell r="J7236">
            <v>0.747</v>
          </cell>
          <cell r="K7236">
            <v>11.375</v>
          </cell>
          <cell r="L7236">
            <v>10.375</v>
          </cell>
          <cell r="M7236">
            <v>10.625</v>
          </cell>
          <cell r="N7236">
            <v>3</v>
          </cell>
          <cell r="O7236" t="str">
            <v>CA</v>
          </cell>
          <cell r="Q7236" t="str">
            <v>TGA</v>
          </cell>
          <cell r="R7236">
            <v>3</v>
          </cell>
          <cell r="S7236">
            <v>144</v>
          </cell>
          <cell r="T7236">
            <v>9.66</v>
          </cell>
          <cell r="U7236" t="str">
            <v>US$</v>
          </cell>
          <cell r="W7236" t="str">
            <v>FLT</v>
          </cell>
          <cell r="X7236" t="str">
            <v>BRN</v>
          </cell>
          <cell r="Y7236" t="str">
            <v>AIR</v>
          </cell>
          <cell r="Z7236" t="str">
            <v>TGA</v>
          </cell>
        </row>
        <row r="7237">
          <cell r="A7237" t="str">
            <v>TGA192S</v>
          </cell>
          <cell r="B7237" t="str">
            <v>9100045898</v>
          </cell>
          <cell r="C7237" t="str">
            <v>10009100045895</v>
          </cell>
          <cell r="D7237">
            <v>0.91300000000000003</v>
          </cell>
          <cell r="E7237">
            <v>0.249</v>
          </cell>
          <cell r="F7237">
            <v>9.9049999999999994</v>
          </cell>
          <cell r="G7237">
            <v>3.6549999999999998</v>
          </cell>
          <cell r="H7237">
            <v>9.9350000000000005</v>
          </cell>
          <cell r="I7237">
            <v>2.7389999999999999</v>
          </cell>
          <cell r="J7237">
            <v>0.747</v>
          </cell>
          <cell r="K7237">
            <v>11.375</v>
          </cell>
          <cell r="L7237">
            <v>10.375</v>
          </cell>
          <cell r="M7237">
            <v>10.625</v>
          </cell>
          <cell r="N7237">
            <v>3</v>
          </cell>
          <cell r="O7237" t="str">
            <v>US</v>
          </cell>
          <cell r="P7237" t="str">
            <v>RA</v>
          </cell>
          <cell r="Q7237" t="str">
            <v>TGA</v>
          </cell>
          <cell r="R7237">
            <v>3</v>
          </cell>
          <cell r="S7237">
            <v>144</v>
          </cell>
          <cell r="T7237">
            <v>9.66</v>
          </cell>
          <cell r="U7237" t="str">
            <v>US$</v>
          </cell>
          <cell r="V7237" t="str">
            <v>EA</v>
          </cell>
          <cell r="W7237" t="str">
            <v>FLT</v>
          </cell>
          <cell r="X7237" t="str">
            <v>BRN</v>
          </cell>
          <cell r="Y7237" t="str">
            <v>AIR</v>
          </cell>
          <cell r="Z7237" t="str">
            <v>TGA</v>
          </cell>
        </row>
        <row r="7238">
          <cell r="A7238" t="str">
            <v>TGA326</v>
          </cell>
          <cell r="B7238" t="str">
            <v>9100044068</v>
          </cell>
          <cell r="C7238" t="str">
            <v>10009100044065</v>
          </cell>
          <cell r="D7238">
            <v>1.1459999999999999</v>
          </cell>
          <cell r="E7238">
            <v>0.34599999999999997</v>
          </cell>
          <cell r="F7238">
            <v>11.718</v>
          </cell>
          <cell r="G7238">
            <v>3.6549999999999998</v>
          </cell>
          <cell r="H7238">
            <v>11.747999999999999</v>
          </cell>
          <cell r="I7238">
            <v>3.4380000000000002</v>
          </cell>
          <cell r="J7238">
            <v>1.038</v>
          </cell>
          <cell r="K7238">
            <v>12.125</v>
          </cell>
          <cell r="L7238">
            <v>11.375</v>
          </cell>
          <cell r="M7238">
            <v>12.375</v>
          </cell>
          <cell r="N7238">
            <v>3</v>
          </cell>
          <cell r="O7238" t="str">
            <v>CA</v>
          </cell>
          <cell r="Q7238" t="str">
            <v>TGA</v>
          </cell>
          <cell r="R7238">
            <v>3</v>
          </cell>
          <cell r="S7238">
            <v>108</v>
          </cell>
          <cell r="T7238">
            <v>9.66</v>
          </cell>
          <cell r="U7238" t="str">
            <v>US$</v>
          </cell>
          <cell r="W7238" t="str">
            <v>FLT</v>
          </cell>
          <cell r="X7238" t="str">
            <v>BRN</v>
          </cell>
          <cell r="Y7238" t="str">
            <v>AIR</v>
          </cell>
          <cell r="Z7238" t="str">
            <v>TGA</v>
          </cell>
        </row>
        <row r="7239">
          <cell r="A7239" t="str">
            <v>TGA326S</v>
          </cell>
          <cell r="B7239" t="str">
            <v>9100045188</v>
          </cell>
          <cell r="C7239" t="str">
            <v>10009100045185</v>
          </cell>
          <cell r="D7239">
            <v>1.1000000000000001</v>
          </cell>
          <cell r="E7239">
            <v>0.33500000000000002</v>
          </cell>
          <cell r="F7239">
            <v>11.718</v>
          </cell>
          <cell r="G7239">
            <v>3.6549999999999998</v>
          </cell>
          <cell r="H7239">
            <v>11.747999999999999</v>
          </cell>
          <cell r="I7239">
            <v>3.3</v>
          </cell>
          <cell r="J7239">
            <v>1.0049999999999999</v>
          </cell>
          <cell r="K7239">
            <v>12.125</v>
          </cell>
          <cell r="L7239">
            <v>11.375</v>
          </cell>
          <cell r="M7239">
            <v>12.375</v>
          </cell>
          <cell r="N7239">
            <v>3</v>
          </cell>
          <cell r="O7239" t="str">
            <v>US</v>
          </cell>
          <cell r="Q7239" t="str">
            <v>TGA</v>
          </cell>
          <cell r="R7239">
            <v>3</v>
          </cell>
          <cell r="S7239">
            <v>108</v>
          </cell>
          <cell r="T7239">
            <v>9.66</v>
          </cell>
          <cell r="U7239" t="str">
            <v>US$</v>
          </cell>
          <cell r="W7239" t="str">
            <v>FLT</v>
          </cell>
          <cell r="X7239" t="str">
            <v>BRN</v>
          </cell>
          <cell r="Y7239" t="str">
            <v>AIR</v>
          </cell>
          <cell r="Z7239" t="str">
            <v>TGA</v>
          </cell>
        </row>
        <row r="7240">
          <cell r="A7240" t="str">
            <v>TGA326S</v>
          </cell>
          <cell r="B7240" t="str">
            <v>9100045188</v>
          </cell>
          <cell r="C7240" t="str">
            <v>10009100045185</v>
          </cell>
          <cell r="D7240">
            <v>1.133</v>
          </cell>
          <cell r="E7240">
            <v>0.34100000000000003</v>
          </cell>
          <cell r="F7240">
            <v>11.718</v>
          </cell>
          <cell r="G7240">
            <v>3.6549999999999998</v>
          </cell>
          <cell r="H7240">
            <v>11.747999999999999</v>
          </cell>
          <cell r="I7240">
            <v>3.399</v>
          </cell>
          <cell r="J7240">
            <v>1.0229999999999999</v>
          </cell>
          <cell r="K7240">
            <v>12.125</v>
          </cell>
          <cell r="L7240">
            <v>11.375</v>
          </cell>
          <cell r="M7240">
            <v>12.375</v>
          </cell>
          <cell r="N7240">
            <v>3</v>
          </cell>
          <cell r="O7240" t="str">
            <v>CA</v>
          </cell>
          <cell r="P7240" t="str">
            <v>RA</v>
          </cell>
          <cell r="Q7240" t="str">
            <v>TGA</v>
          </cell>
          <cell r="R7240">
            <v>3</v>
          </cell>
          <cell r="S7240">
            <v>108</v>
          </cell>
          <cell r="T7240">
            <v>9.66</v>
          </cell>
          <cell r="U7240" t="str">
            <v>US$</v>
          </cell>
          <cell r="V7240" t="str">
            <v>EA</v>
          </cell>
          <cell r="W7240" t="str">
            <v>FLT</v>
          </cell>
          <cell r="X7240" t="str">
            <v>BRN</v>
          </cell>
          <cell r="Y7240" t="str">
            <v>AIR</v>
          </cell>
          <cell r="Z7240" t="str">
            <v>TGA</v>
          </cell>
        </row>
        <row r="7241">
          <cell r="A7241" t="str">
            <v>TGA326S</v>
          </cell>
          <cell r="B7241" t="str">
            <v>9100045188</v>
          </cell>
          <cell r="D7241">
            <v>1.133</v>
          </cell>
          <cell r="E7241">
            <v>0.34100000000000003</v>
          </cell>
          <cell r="F7241">
            <v>11.718</v>
          </cell>
          <cell r="G7241">
            <v>3.6549999999999998</v>
          </cell>
          <cell r="H7241">
            <v>11.747999999999999</v>
          </cell>
          <cell r="I7241">
            <v>3.399</v>
          </cell>
          <cell r="J7241">
            <v>1.0229999999999999</v>
          </cell>
          <cell r="K7241">
            <v>12.125</v>
          </cell>
          <cell r="L7241">
            <v>11.375</v>
          </cell>
          <cell r="M7241">
            <v>12.375</v>
          </cell>
          <cell r="N7241">
            <v>3</v>
          </cell>
          <cell r="P7241" t="str">
            <v>RA</v>
          </cell>
          <cell r="Q7241" t="str">
            <v>TGA</v>
          </cell>
          <cell r="R7241">
            <v>3</v>
          </cell>
          <cell r="S7241">
            <v>108</v>
          </cell>
          <cell r="T7241">
            <v>0</v>
          </cell>
          <cell r="V7241" t="str">
            <v>EA</v>
          </cell>
          <cell r="W7241" t="str">
            <v>FLT</v>
          </cell>
          <cell r="X7241" t="str">
            <v>BRN</v>
          </cell>
          <cell r="Y7241" t="str">
            <v>AIR</v>
          </cell>
          <cell r="Z7241" t="str">
            <v>TGA</v>
          </cell>
        </row>
        <row r="7242">
          <cell r="A7242" t="str">
            <v>TGA3588</v>
          </cell>
          <cell r="B7242" t="str">
            <v>9100044136</v>
          </cell>
          <cell r="C7242" t="str">
            <v>10009100044133</v>
          </cell>
          <cell r="D7242">
            <v>0.78600000000000003</v>
          </cell>
          <cell r="E7242">
            <v>0.224</v>
          </cell>
          <cell r="F7242">
            <v>9.9049999999999994</v>
          </cell>
          <cell r="G7242">
            <v>3.03</v>
          </cell>
          <cell r="H7242">
            <v>9.9350000000000005</v>
          </cell>
          <cell r="I7242">
            <v>2.3580000000000001</v>
          </cell>
          <cell r="J7242">
            <v>0.67200000000000004</v>
          </cell>
          <cell r="K7242">
            <v>10.375</v>
          </cell>
          <cell r="L7242">
            <v>9.5</v>
          </cell>
          <cell r="M7242">
            <v>10.625</v>
          </cell>
          <cell r="N7242">
            <v>3</v>
          </cell>
          <cell r="O7242" t="str">
            <v>CA</v>
          </cell>
          <cell r="Q7242" t="str">
            <v>TGA</v>
          </cell>
          <cell r="R7242">
            <v>3</v>
          </cell>
          <cell r="S7242">
            <v>180</v>
          </cell>
          <cell r="T7242">
            <v>9.66</v>
          </cell>
          <cell r="U7242" t="str">
            <v>US$</v>
          </cell>
          <cell r="W7242" t="str">
            <v>FLT</v>
          </cell>
          <cell r="X7242" t="str">
            <v>BRN</v>
          </cell>
          <cell r="Y7242" t="str">
            <v>AIR</v>
          </cell>
          <cell r="Z7242" t="str">
            <v>TGA</v>
          </cell>
        </row>
        <row r="7243">
          <cell r="A7243" t="str">
            <v>TGA3588S</v>
          </cell>
          <cell r="B7243" t="str">
            <v>9100045324</v>
          </cell>
          <cell r="C7243" t="str">
            <v>10009100045321</v>
          </cell>
          <cell r="D7243">
            <v>0.76</v>
          </cell>
          <cell r="E7243">
            <v>0.20799999999999999</v>
          </cell>
          <cell r="F7243">
            <v>9.9049999999999994</v>
          </cell>
          <cell r="G7243">
            <v>3.03</v>
          </cell>
          <cell r="H7243">
            <v>9.9350000000000005</v>
          </cell>
          <cell r="I7243">
            <v>2.2799999999999998</v>
          </cell>
          <cell r="J7243">
            <v>0.624</v>
          </cell>
          <cell r="K7243">
            <v>10.375</v>
          </cell>
          <cell r="L7243">
            <v>9.5</v>
          </cell>
          <cell r="M7243">
            <v>10.625</v>
          </cell>
          <cell r="N7243">
            <v>3</v>
          </cell>
          <cell r="O7243" t="str">
            <v>US</v>
          </cell>
          <cell r="Q7243" t="str">
            <v>TGA</v>
          </cell>
          <cell r="R7243">
            <v>3</v>
          </cell>
          <cell r="S7243">
            <v>180</v>
          </cell>
          <cell r="T7243">
            <v>9.66</v>
          </cell>
          <cell r="U7243" t="str">
            <v>US$</v>
          </cell>
          <cell r="W7243" t="str">
            <v>FLT</v>
          </cell>
          <cell r="X7243" t="str">
            <v>BRN</v>
          </cell>
          <cell r="Y7243" t="str">
            <v>AIR</v>
          </cell>
          <cell r="Z7243" t="str">
            <v>TGA</v>
          </cell>
        </row>
        <row r="7244">
          <cell r="A7244" t="str">
            <v>TGA3588S</v>
          </cell>
          <cell r="B7244" t="str">
            <v>9100045324</v>
          </cell>
          <cell r="C7244" t="str">
            <v>10009100045321</v>
          </cell>
          <cell r="D7244">
            <v>0.78</v>
          </cell>
          <cell r="E7244">
            <v>0.17299999999999999</v>
          </cell>
          <cell r="F7244">
            <v>9.9350000000000005</v>
          </cell>
          <cell r="G7244">
            <v>3.03</v>
          </cell>
          <cell r="H7244">
            <v>9.9049999999999994</v>
          </cell>
          <cell r="I7244">
            <v>2.34</v>
          </cell>
          <cell r="J7244">
            <v>0.60599999999999998</v>
          </cell>
          <cell r="K7244">
            <v>10.375</v>
          </cell>
          <cell r="L7244">
            <v>9.5</v>
          </cell>
          <cell r="M7244">
            <v>10.625</v>
          </cell>
          <cell r="N7244">
            <v>3</v>
          </cell>
          <cell r="O7244" t="str">
            <v>US</v>
          </cell>
          <cell r="P7244" t="str">
            <v>RA</v>
          </cell>
          <cell r="Q7244" t="str">
            <v>TGA</v>
          </cell>
          <cell r="R7244">
            <v>3</v>
          </cell>
          <cell r="S7244">
            <v>180</v>
          </cell>
          <cell r="T7244">
            <v>9.66</v>
          </cell>
          <cell r="U7244" t="str">
            <v>US$</v>
          </cell>
          <cell r="V7244" t="str">
            <v>EA</v>
          </cell>
          <cell r="W7244" t="str">
            <v>FLT</v>
          </cell>
          <cell r="X7244" t="str">
            <v>BRN</v>
          </cell>
          <cell r="Y7244" t="str">
            <v>AIR</v>
          </cell>
          <cell r="Z7244" t="str">
            <v>TGA</v>
          </cell>
        </row>
        <row r="7245">
          <cell r="A7245" t="str">
            <v>TGA3647</v>
          </cell>
          <cell r="B7245" t="str">
            <v>9100044174</v>
          </cell>
          <cell r="C7245" t="str">
            <v>10009100044171</v>
          </cell>
          <cell r="D7245">
            <v>0.6</v>
          </cell>
          <cell r="E7245">
            <v>0.14299999999999999</v>
          </cell>
          <cell r="F7245">
            <v>8.6549999999999994</v>
          </cell>
          <cell r="G7245">
            <v>2.6549999999999998</v>
          </cell>
          <cell r="H7245">
            <v>8.6850000000000005</v>
          </cell>
          <cell r="I7245">
            <v>1.8</v>
          </cell>
          <cell r="J7245">
            <v>0.42899999999999999</v>
          </cell>
          <cell r="K7245">
            <v>9.0630000000000006</v>
          </cell>
          <cell r="L7245">
            <v>8.375</v>
          </cell>
          <cell r="M7245">
            <v>9.3130000000000006</v>
          </cell>
          <cell r="N7245">
            <v>3</v>
          </cell>
          <cell r="O7245" t="str">
            <v>CA</v>
          </cell>
          <cell r="Q7245" t="str">
            <v>TGA</v>
          </cell>
          <cell r="R7245">
            <v>4</v>
          </cell>
          <cell r="S7245">
            <v>300</v>
          </cell>
          <cell r="T7245">
            <v>9.2799999999999994</v>
          </cell>
          <cell r="U7245" t="str">
            <v>US$</v>
          </cell>
          <cell r="W7245" t="str">
            <v>FLT</v>
          </cell>
          <cell r="X7245" t="str">
            <v>BRN</v>
          </cell>
          <cell r="Y7245" t="str">
            <v>AIR</v>
          </cell>
          <cell r="Z7245" t="str">
            <v>TGA</v>
          </cell>
        </row>
        <row r="7246">
          <cell r="A7246" t="str">
            <v>TGA3647S</v>
          </cell>
          <cell r="B7246" t="str">
            <v>9100045331</v>
          </cell>
          <cell r="C7246" t="str">
            <v>10009100045338</v>
          </cell>
          <cell r="D7246">
            <v>0.60599999999999998</v>
          </cell>
          <cell r="E7246">
            <v>0.13800000000000001</v>
          </cell>
          <cell r="F7246">
            <v>8.6549999999999994</v>
          </cell>
          <cell r="G7246">
            <v>2.6549999999999998</v>
          </cell>
          <cell r="H7246">
            <v>8.6850000000000005</v>
          </cell>
          <cell r="I7246">
            <v>1.8180000000000001</v>
          </cell>
          <cell r="J7246">
            <v>0.41399999999999998</v>
          </cell>
          <cell r="K7246">
            <v>9.0630000000000006</v>
          </cell>
          <cell r="L7246">
            <v>8.375</v>
          </cell>
          <cell r="M7246">
            <v>9.3130000000000006</v>
          </cell>
          <cell r="N7246">
            <v>3</v>
          </cell>
          <cell r="O7246" t="str">
            <v>US</v>
          </cell>
          <cell r="P7246" t="str">
            <v>RA</v>
          </cell>
          <cell r="Q7246" t="str">
            <v>TGA</v>
          </cell>
          <cell r="R7246">
            <v>4</v>
          </cell>
          <cell r="S7246">
            <v>300</v>
          </cell>
          <cell r="T7246">
            <v>9.2799999999999994</v>
          </cell>
          <cell r="U7246" t="str">
            <v>US$</v>
          </cell>
          <cell r="V7246" t="str">
            <v>EA</v>
          </cell>
          <cell r="W7246" t="str">
            <v>FLT</v>
          </cell>
          <cell r="X7246" t="str">
            <v>BRN</v>
          </cell>
          <cell r="Y7246" t="str">
            <v>AIR</v>
          </cell>
          <cell r="Z7246" t="str">
            <v>TGA</v>
          </cell>
        </row>
        <row r="7247">
          <cell r="A7247" t="str">
            <v>TGA3647S</v>
          </cell>
          <cell r="B7247" t="str">
            <v>9100045331</v>
          </cell>
          <cell r="C7247" t="str">
            <v>10009100045338</v>
          </cell>
          <cell r="D7247">
            <v>0.627</v>
          </cell>
          <cell r="E7247">
            <v>0.13400000000000001</v>
          </cell>
          <cell r="F7247">
            <v>8.6549999999999994</v>
          </cell>
          <cell r="G7247">
            <v>2.6549999999999998</v>
          </cell>
          <cell r="H7247">
            <v>8.6850000000000005</v>
          </cell>
          <cell r="I7247">
            <v>1.881</v>
          </cell>
          <cell r="J7247">
            <v>0.40200000000000002</v>
          </cell>
          <cell r="K7247">
            <v>9.0630000000000006</v>
          </cell>
          <cell r="L7247">
            <v>8.375</v>
          </cell>
          <cell r="M7247">
            <v>9.3130000000000006</v>
          </cell>
          <cell r="N7247">
            <v>3</v>
          </cell>
          <cell r="O7247" t="str">
            <v>US</v>
          </cell>
          <cell r="P7247" t="str">
            <v>RA</v>
          </cell>
          <cell r="Q7247" t="str">
            <v>TGA</v>
          </cell>
          <cell r="R7247">
            <v>4</v>
          </cell>
          <cell r="S7247">
            <v>300</v>
          </cell>
          <cell r="T7247">
            <v>9.2799999999999994</v>
          </cell>
          <cell r="U7247" t="str">
            <v>US$</v>
          </cell>
          <cell r="V7247" t="str">
            <v>EA</v>
          </cell>
          <cell r="W7247" t="str">
            <v>FLT</v>
          </cell>
          <cell r="X7247" t="str">
            <v>BRN</v>
          </cell>
          <cell r="Y7247" t="str">
            <v>AIR</v>
          </cell>
          <cell r="Z7247" t="str">
            <v>TGA</v>
          </cell>
        </row>
        <row r="7248">
          <cell r="A7248" t="str">
            <v>TGA3660</v>
          </cell>
          <cell r="B7248" t="str">
            <v>9100044075</v>
          </cell>
          <cell r="C7248" t="str">
            <v>10009100044072</v>
          </cell>
          <cell r="D7248">
            <v>0.65300000000000002</v>
          </cell>
          <cell r="E7248">
            <v>9.1999999999999998E-2</v>
          </cell>
          <cell r="F7248">
            <v>5.53</v>
          </cell>
          <cell r="G7248">
            <v>1.78</v>
          </cell>
          <cell r="H7248">
            <v>11.06</v>
          </cell>
          <cell r="I7248">
            <v>1.9590000000000001</v>
          </cell>
          <cell r="J7248">
            <v>0.27600000000000002</v>
          </cell>
          <cell r="K7248">
            <v>11.5</v>
          </cell>
          <cell r="L7248">
            <v>5.75</v>
          </cell>
          <cell r="M7248">
            <v>6.125</v>
          </cell>
          <cell r="N7248">
            <v>3</v>
          </cell>
          <cell r="O7248" t="str">
            <v>CA</v>
          </cell>
          <cell r="Q7248" t="str">
            <v>TGA</v>
          </cell>
          <cell r="R7248">
            <v>6</v>
          </cell>
          <cell r="S7248">
            <v>504</v>
          </cell>
          <cell r="T7248">
            <v>10.01</v>
          </cell>
          <cell r="U7248" t="str">
            <v>US$</v>
          </cell>
          <cell r="W7248" t="str">
            <v>FLT</v>
          </cell>
          <cell r="X7248" t="str">
            <v>BRN</v>
          </cell>
          <cell r="Y7248" t="str">
            <v>AIR</v>
          </cell>
          <cell r="Z7248" t="str">
            <v>TGA</v>
          </cell>
        </row>
        <row r="7249">
          <cell r="A7249" t="str">
            <v>TGA3660S</v>
          </cell>
          <cell r="B7249" t="str">
            <v>9100045201</v>
          </cell>
          <cell r="C7249" t="str">
            <v>10009100045208</v>
          </cell>
          <cell r="D7249">
            <v>0.64600000000000002</v>
          </cell>
          <cell r="E7249">
            <v>0.08</v>
          </cell>
          <cell r="F7249">
            <v>5.53</v>
          </cell>
          <cell r="G7249">
            <v>1.78</v>
          </cell>
          <cell r="H7249">
            <v>11.06</v>
          </cell>
          <cell r="I7249">
            <v>1.9379999999999999</v>
          </cell>
          <cell r="J7249">
            <v>0.24</v>
          </cell>
          <cell r="K7249">
            <v>11.5</v>
          </cell>
          <cell r="L7249">
            <v>5.75</v>
          </cell>
          <cell r="M7249">
            <v>6.125</v>
          </cell>
          <cell r="N7249">
            <v>3</v>
          </cell>
          <cell r="O7249" t="str">
            <v>US</v>
          </cell>
          <cell r="Q7249" t="str">
            <v>TGA</v>
          </cell>
          <cell r="R7249">
            <v>6</v>
          </cell>
          <cell r="S7249">
            <v>504</v>
          </cell>
          <cell r="T7249">
            <v>10.01</v>
          </cell>
          <cell r="U7249" t="str">
            <v>US$</v>
          </cell>
          <cell r="W7249" t="str">
            <v>FLT</v>
          </cell>
          <cell r="X7249" t="str">
            <v>BRN</v>
          </cell>
          <cell r="Y7249" t="str">
            <v>AIR</v>
          </cell>
          <cell r="Z7249" t="str">
            <v>TGA</v>
          </cell>
        </row>
        <row r="7250">
          <cell r="A7250" t="str">
            <v>TGA3660S</v>
          </cell>
          <cell r="B7250" t="str">
            <v>9100045201</v>
          </cell>
          <cell r="C7250" t="str">
            <v>10009100045208</v>
          </cell>
          <cell r="D7250">
            <v>0.64700000000000002</v>
          </cell>
          <cell r="E7250">
            <v>5.8000000000000003E-2</v>
          </cell>
          <cell r="F7250">
            <v>5.4729999999999999</v>
          </cell>
          <cell r="G7250">
            <v>1.661</v>
          </cell>
          <cell r="H7250">
            <v>10.946999999999999</v>
          </cell>
          <cell r="I7250">
            <v>1.9410000000000001</v>
          </cell>
          <cell r="J7250">
            <v>0.23899999999999999</v>
          </cell>
          <cell r="K7250">
            <v>11.561999999999999</v>
          </cell>
          <cell r="L7250">
            <v>5.4370000000000003</v>
          </cell>
          <cell r="M7250">
            <v>6.5620000000000003</v>
          </cell>
          <cell r="N7250">
            <v>3</v>
          </cell>
          <cell r="O7250" t="str">
            <v>US</v>
          </cell>
          <cell r="P7250" t="str">
            <v>RA</v>
          </cell>
          <cell r="Q7250" t="str">
            <v>TGA</v>
          </cell>
          <cell r="R7250">
            <v>6</v>
          </cell>
          <cell r="S7250">
            <v>558</v>
          </cell>
          <cell r="T7250">
            <v>10.01</v>
          </cell>
          <cell r="U7250" t="str">
            <v>US$</v>
          </cell>
          <cell r="V7250" t="str">
            <v>EA</v>
          </cell>
          <cell r="W7250" t="str">
            <v>FLT</v>
          </cell>
          <cell r="X7250" t="str">
            <v>BRN</v>
          </cell>
          <cell r="Y7250" t="str">
            <v>AIR</v>
          </cell>
          <cell r="Z7250" t="str">
            <v>TGA</v>
          </cell>
        </row>
        <row r="7251">
          <cell r="A7251" t="str">
            <v>TGA3660S</v>
          </cell>
          <cell r="D7251">
            <v>0.64700000000000002</v>
          </cell>
          <cell r="E7251">
            <v>5.8000000000000003E-2</v>
          </cell>
          <cell r="F7251">
            <v>5.4729999999999999</v>
          </cell>
          <cell r="G7251">
            <v>1.661</v>
          </cell>
          <cell r="H7251">
            <v>10.946999999999999</v>
          </cell>
          <cell r="I7251">
            <v>1.9410000000000001</v>
          </cell>
          <cell r="J7251">
            <v>0.23899999999999999</v>
          </cell>
          <cell r="K7251">
            <v>11.561999999999999</v>
          </cell>
          <cell r="L7251">
            <v>5.4370000000000003</v>
          </cell>
          <cell r="M7251">
            <v>6.5620000000000003</v>
          </cell>
          <cell r="N7251">
            <v>3</v>
          </cell>
          <cell r="O7251" t="str">
            <v>MX</v>
          </cell>
          <cell r="P7251" t="str">
            <v>RA</v>
          </cell>
          <cell r="Q7251" t="str">
            <v>TGA</v>
          </cell>
          <cell r="R7251">
            <v>6</v>
          </cell>
          <cell r="S7251">
            <v>558</v>
          </cell>
          <cell r="T7251">
            <v>0</v>
          </cell>
          <cell r="V7251" t="str">
            <v>EA</v>
          </cell>
          <cell r="W7251" t="str">
            <v>FLT</v>
          </cell>
          <cell r="X7251" t="str">
            <v>BRN</v>
          </cell>
          <cell r="Y7251" t="str">
            <v>AIR</v>
          </cell>
          <cell r="Z7251" t="str">
            <v>TGA</v>
          </cell>
        </row>
        <row r="7252">
          <cell r="A7252" t="str">
            <v>TGA3901</v>
          </cell>
          <cell r="B7252" t="str">
            <v>9100044129</v>
          </cell>
          <cell r="C7252" t="str">
            <v>10009100044126</v>
          </cell>
          <cell r="D7252">
            <v>1.026</v>
          </cell>
          <cell r="E7252">
            <v>0.16700000000000001</v>
          </cell>
          <cell r="F7252">
            <v>7.03</v>
          </cell>
          <cell r="G7252">
            <v>1.905</v>
          </cell>
          <cell r="H7252">
            <v>13.935</v>
          </cell>
          <cell r="I7252">
            <v>3.0779999999999998</v>
          </cell>
          <cell r="J7252">
            <v>0.501</v>
          </cell>
          <cell r="K7252">
            <v>14.5</v>
          </cell>
          <cell r="L7252">
            <v>7.5</v>
          </cell>
          <cell r="M7252">
            <v>6.75</v>
          </cell>
          <cell r="N7252">
            <v>3</v>
          </cell>
          <cell r="O7252" t="str">
            <v>CA</v>
          </cell>
          <cell r="Q7252" t="str">
            <v>TGA</v>
          </cell>
          <cell r="R7252">
            <v>6</v>
          </cell>
          <cell r="S7252">
            <v>270</v>
          </cell>
          <cell r="T7252">
            <v>10.78</v>
          </cell>
          <cell r="U7252" t="str">
            <v>US$</v>
          </cell>
          <cell r="W7252" t="str">
            <v>FLT</v>
          </cell>
          <cell r="X7252" t="str">
            <v>BRN</v>
          </cell>
          <cell r="Y7252" t="str">
            <v>AIR</v>
          </cell>
          <cell r="Z7252" t="str">
            <v>TGA</v>
          </cell>
        </row>
        <row r="7253">
          <cell r="A7253" t="str">
            <v>TGA3901S</v>
          </cell>
          <cell r="B7253" t="str">
            <v>9100045263</v>
          </cell>
          <cell r="C7253" t="str">
            <v>10009100045260</v>
          </cell>
          <cell r="D7253">
            <v>0.97299999999999998</v>
          </cell>
          <cell r="E7253">
            <v>0.14299999999999999</v>
          </cell>
          <cell r="F7253">
            <v>7.03</v>
          </cell>
          <cell r="G7253">
            <v>1.905</v>
          </cell>
          <cell r="H7253">
            <v>13.935</v>
          </cell>
          <cell r="I7253">
            <v>2.919</v>
          </cell>
          <cell r="J7253">
            <v>0.42899999999999999</v>
          </cell>
          <cell r="K7253">
            <v>14.5</v>
          </cell>
          <cell r="L7253">
            <v>7.5</v>
          </cell>
          <cell r="M7253">
            <v>6.75</v>
          </cell>
          <cell r="N7253">
            <v>3</v>
          </cell>
          <cell r="O7253" t="str">
            <v>US</v>
          </cell>
          <cell r="Q7253" t="str">
            <v>TGA</v>
          </cell>
          <cell r="R7253">
            <v>6</v>
          </cell>
          <cell r="S7253">
            <v>270</v>
          </cell>
          <cell r="T7253">
            <v>10.78</v>
          </cell>
          <cell r="U7253" t="str">
            <v>US$</v>
          </cell>
          <cell r="W7253" t="str">
            <v>FLT</v>
          </cell>
          <cell r="X7253" t="str">
            <v>BRN</v>
          </cell>
          <cell r="Y7253" t="str">
            <v>AIR</v>
          </cell>
          <cell r="Z7253" t="str">
            <v>TGA</v>
          </cell>
        </row>
        <row r="7254">
          <cell r="A7254" t="str">
            <v>TGA3901S</v>
          </cell>
          <cell r="B7254" t="str">
            <v>9100045263</v>
          </cell>
          <cell r="C7254" t="str">
            <v>10009100045260</v>
          </cell>
          <cell r="D7254">
            <v>1.046</v>
          </cell>
          <cell r="E7254">
            <v>0.216</v>
          </cell>
          <cell r="F7254">
            <v>7.03</v>
          </cell>
          <cell r="G7254">
            <v>1.905</v>
          </cell>
          <cell r="H7254">
            <v>13.935</v>
          </cell>
          <cell r="I7254">
            <v>3.1379999999999999</v>
          </cell>
          <cell r="J7254">
            <v>0.64800000000000002</v>
          </cell>
          <cell r="K7254">
            <v>14.5</v>
          </cell>
          <cell r="L7254">
            <v>7.5</v>
          </cell>
          <cell r="M7254">
            <v>6.75</v>
          </cell>
          <cell r="N7254">
            <v>3</v>
          </cell>
          <cell r="O7254" t="str">
            <v>US</v>
          </cell>
          <cell r="P7254" t="str">
            <v>RA</v>
          </cell>
          <cell r="Q7254" t="str">
            <v>TGA</v>
          </cell>
          <cell r="R7254">
            <v>6</v>
          </cell>
          <cell r="S7254">
            <v>270</v>
          </cell>
          <cell r="T7254">
            <v>10.78</v>
          </cell>
          <cell r="U7254" t="str">
            <v>US$</v>
          </cell>
          <cell r="V7254" t="str">
            <v>EA</v>
          </cell>
          <cell r="W7254" t="str">
            <v>FLT</v>
          </cell>
          <cell r="X7254" t="str">
            <v>BRN</v>
          </cell>
          <cell r="Y7254" t="str">
            <v>AIR</v>
          </cell>
          <cell r="Z7254" t="str">
            <v>TGA</v>
          </cell>
        </row>
        <row r="7255">
          <cell r="A7255" t="str">
            <v>TGA3901S</v>
          </cell>
          <cell r="D7255">
            <v>1.046</v>
          </cell>
          <cell r="E7255">
            <v>0.216</v>
          </cell>
          <cell r="F7255">
            <v>7.03</v>
          </cell>
          <cell r="G7255">
            <v>1.905</v>
          </cell>
          <cell r="H7255">
            <v>13.935</v>
          </cell>
          <cell r="I7255">
            <v>3.1379999999999999</v>
          </cell>
          <cell r="J7255">
            <v>0.64800000000000002</v>
          </cell>
          <cell r="K7255">
            <v>14.5</v>
          </cell>
          <cell r="L7255">
            <v>7.5</v>
          </cell>
          <cell r="M7255">
            <v>6.75</v>
          </cell>
          <cell r="N7255">
            <v>3</v>
          </cell>
          <cell r="O7255" t="str">
            <v>CA</v>
          </cell>
          <cell r="P7255" t="str">
            <v>RA</v>
          </cell>
          <cell r="Q7255" t="str">
            <v>TGA</v>
          </cell>
          <cell r="R7255">
            <v>6</v>
          </cell>
          <cell r="S7255">
            <v>270</v>
          </cell>
          <cell r="T7255">
            <v>0</v>
          </cell>
          <cell r="V7255" t="str">
            <v>EA</v>
          </cell>
          <cell r="W7255" t="str">
            <v>FLT</v>
          </cell>
          <cell r="X7255" t="str">
            <v>BRN</v>
          </cell>
          <cell r="Y7255" t="str">
            <v>AIR</v>
          </cell>
          <cell r="Z7255" t="str">
            <v>TGA</v>
          </cell>
        </row>
        <row r="7256">
          <cell r="A7256" t="str">
            <v>TGA3916</v>
          </cell>
          <cell r="B7256" t="str">
            <v>9100044112</v>
          </cell>
          <cell r="C7256" t="str">
            <v>10009100044119</v>
          </cell>
          <cell r="D7256">
            <v>0.54</v>
          </cell>
          <cell r="E7256">
            <v>5.5E-2</v>
          </cell>
          <cell r="F7256">
            <v>7.83</v>
          </cell>
          <cell r="G7256">
            <v>1.915</v>
          </cell>
          <cell r="H7256">
            <v>6.29</v>
          </cell>
          <cell r="I7256">
            <v>1.62</v>
          </cell>
          <cell r="J7256">
            <v>0.21299999999999999</v>
          </cell>
          <cell r="K7256">
            <v>8.25</v>
          </cell>
          <cell r="L7256">
            <v>6.125</v>
          </cell>
          <cell r="M7256">
            <v>6.875</v>
          </cell>
          <cell r="N7256">
            <v>3</v>
          </cell>
          <cell r="O7256" t="str">
            <v>CA</v>
          </cell>
          <cell r="Q7256" t="str">
            <v>TGA</v>
          </cell>
          <cell r="R7256">
            <v>5</v>
          </cell>
          <cell r="S7256">
            <v>555</v>
          </cell>
          <cell r="T7256">
            <v>10.01</v>
          </cell>
          <cell r="U7256" t="str">
            <v>US$</v>
          </cell>
          <cell r="W7256" t="str">
            <v>FLT</v>
          </cell>
          <cell r="X7256" t="str">
            <v>BRN</v>
          </cell>
          <cell r="Y7256" t="str">
            <v>AIR</v>
          </cell>
          <cell r="Z7256" t="str">
            <v>TGA</v>
          </cell>
        </row>
        <row r="7257">
          <cell r="A7257" t="str">
            <v>TGA3916S</v>
          </cell>
          <cell r="B7257" t="str">
            <v>9100045218</v>
          </cell>
          <cell r="C7257" t="str">
            <v>10009100045215</v>
          </cell>
          <cell r="D7257">
            <v>0.52600000000000002</v>
          </cell>
          <cell r="E7257">
            <v>5.5E-2</v>
          </cell>
          <cell r="F7257">
            <v>7.83</v>
          </cell>
          <cell r="G7257">
            <v>1.915</v>
          </cell>
          <cell r="H7257">
            <v>6.29</v>
          </cell>
          <cell r="I7257">
            <v>1.5780000000000001</v>
          </cell>
          <cell r="J7257">
            <v>0.21</v>
          </cell>
          <cell r="K7257">
            <v>8.25</v>
          </cell>
          <cell r="L7257">
            <v>6.125</v>
          </cell>
          <cell r="M7257">
            <v>6.875</v>
          </cell>
          <cell r="N7257">
            <v>3</v>
          </cell>
          <cell r="O7257" t="str">
            <v>US</v>
          </cell>
          <cell r="Q7257" t="str">
            <v>TGA</v>
          </cell>
          <cell r="R7257">
            <v>5</v>
          </cell>
          <cell r="S7257">
            <v>555</v>
          </cell>
          <cell r="T7257">
            <v>10.01</v>
          </cell>
          <cell r="U7257" t="str">
            <v>US$</v>
          </cell>
          <cell r="W7257" t="str">
            <v>FLT</v>
          </cell>
          <cell r="X7257" t="str">
            <v>BRN</v>
          </cell>
          <cell r="Y7257" t="str">
            <v>AIR</v>
          </cell>
          <cell r="Z7257" t="str">
            <v>TGA</v>
          </cell>
        </row>
        <row r="7258">
          <cell r="A7258" t="str">
            <v>TGA3916S</v>
          </cell>
          <cell r="B7258" t="str">
            <v>9100045218</v>
          </cell>
          <cell r="C7258" t="str">
            <v>10009100045215</v>
          </cell>
          <cell r="D7258">
            <v>0.57299999999999995</v>
          </cell>
          <cell r="E7258">
            <v>5.5E-2</v>
          </cell>
          <cell r="F7258">
            <v>7.83</v>
          </cell>
          <cell r="G7258">
            <v>1.915</v>
          </cell>
          <cell r="H7258">
            <v>6.29</v>
          </cell>
          <cell r="I7258">
            <v>1.7190000000000001</v>
          </cell>
          <cell r="J7258">
            <v>0.20399999999999999</v>
          </cell>
          <cell r="K7258">
            <v>8.25</v>
          </cell>
          <cell r="L7258">
            <v>6.125</v>
          </cell>
          <cell r="M7258">
            <v>6.875</v>
          </cell>
          <cell r="N7258">
            <v>3</v>
          </cell>
          <cell r="O7258" t="str">
            <v>US</v>
          </cell>
          <cell r="P7258" t="str">
            <v>RA</v>
          </cell>
          <cell r="Q7258" t="str">
            <v>TGA</v>
          </cell>
          <cell r="R7258">
            <v>5</v>
          </cell>
          <cell r="S7258">
            <v>555</v>
          </cell>
          <cell r="T7258">
            <v>10.01</v>
          </cell>
          <cell r="U7258" t="str">
            <v>US$</v>
          </cell>
          <cell r="V7258" t="str">
            <v>EA</v>
          </cell>
          <cell r="W7258" t="str">
            <v>FLT</v>
          </cell>
          <cell r="X7258" t="str">
            <v>BRN</v>
          </cell>
          <cell r="Y7258" t="str">
            <v>AIR</v>
          </cell>
          <cell r="Z7258" t="str">
            <v>TGA</v>
          </cell>
        </row>
        <row r="7259">
          <cell r="A7259" t="str">
            <v>TGA3916S</v>
          </cell>
          <cell r="D7259">
            <v>0.57299999999999995</v>
          </cell>
          <cell r="E7259">
            <v>5.5E-2</v>
          </cell>
          <cell r="F7259">
            <v>7.83</v>
          </cell>
          <cell r="G7259">
            <v>1.915</v>
          </cell>
          <cell r="H7259">
            <v>6.29</v>
          </cell>
          <cell r="I7259">
            <v>1.7190000000000001</v>
          </cell>
          <cell r="J7259">
            <v>0.20399999999999999</v>
          </cell>
          <cell r="K7259">
            <v>8.25</v>
          </cell>
          <cell r="L7259">
            <v>6.125</v>
          </cell>
          <cell r="M7259">
            <v>6.875</v>
          </cell>
          <cell r="N7259">
            <v>3</v>
          </cell>
          <cell r="O7259" t="str">
            <v>CA</v>
          </cell>
          <cell r="P7259" t="str">
            <v>RA</v>
          </cell>
          <cell r="Q7259" t="str">
            <v>TGA</v>
          </cell>
          <cell r="R7259">
            <v>5</v>
          </cell>
          <cell r="S7259">
            <v>555</v>
          </cell>
          <cell r="T7259">
            <v>0</v>
          </cell>
          <cell r="V7259" t="str">
            <v>EA</v>
          </cell>
          <cell r="W7259" t="str">
            <v>FLT</v>
          </cell>
          <cell r="X7259" t="str">
            <v>BRN</v>
          </cell>
          <cell r="Y7259" t="str">
            <v>AIR</v>
          </cell>
          <cell r="Z7259" t="str">
            <v>TGA</v>
          </cell>
        </row>
        <row r="7260">
          <cell r="A7260" t="str">
            <v>TGA4309</v>
          </cell>
          <cell r="B7260" t="str">
            <v>9100044099</v>
          </cell>
          <cell r="C7260" t="str">
            <v>10009100044096</v>
          </cell>
          <cell r="D7260">
            <v>0.73299999999999998</v>
          </cell>
          <cell r="E7260">
            <v>6.9000000000000006E-2</v>
          </cell>
          <cell r="F7260">
            <v>11.372</v>
          </cell>
          <cell r="G7260">
            <v>1.53</v>
          </cell>
          <cell r="H7260">
            <v>6.8419999999999996</v>
          </cell>
          <cell r="I7260">
            <v>2.1989999999999998</v>
          </cell>
          <cell r="J7260">
            <v>0.255</v>
          </cell>
          <cell r="K7260">
            <v>11.936999999999999</v>
          </cell>
          <cell r="L7260">
            <v>5</v>
          </cell>
          <cell r="M7260">
            <v>7.375</v>
          </cell>
          <cell r="N7260">
            <v>3</v>
          </cell>
          <cell r="O7260" t="str">
            <v>CA</v>
          </cell>
          <cell r="Q7260" t="str">
            <v>TGA</v>
          </cell>
          <cell r="R7260">
            <v>5</v>
          </cell>
          <cell r="S7260">
            <v>480</v>
          </cell>
          <cell r="T7260">
            <v>10.08</v>
          </cell>
          <cell r="U7260" t="str">
            <v>US$</v>
          </cell>
          <cell r="W7260" t="str">
            <v>FLT</v>
          </cell>
          <cell r="X7260" t="str">
            <v>BRN</v>
          </cell>
          <cell r="Y7260" t="str">
            <v>AIR</v>
          </cell>
          <cell r="Z7260" t="str">
            <v>TGA</v>
          </cell>
        </row>
        <row r="7261">
          <cell r="A7261" t="str">
            <v>TGA4309S</v>
          </cell>
          <cell r="B7261" t="str">
            <v>9100045195</v>
          </cell>
          <cell r="C7261" t="str">
            <v>10009100045192</v>
          </cell>
          <cell r="D7261">
            <v>0.72</v>
          </cell>
          <cell r="E7261">
            <v>6.9000000000000006E-2</v>
          </cell>
          <cell r="F7261">
            <v>11.372</v>
          </cell>
          <cell r="G7261">
            <v>1.53</v>
          </cell>
          <cell r="H7261">
            <v>6.8419999999999996</v>
          </cell>
          <cell r="I7261">
            <v>2.16</v>
          </cell>
          <cell r="J7261">
            <v>0.255</v>
          </cell>
          <cell r="K7261">
            <v>11.936999999999999</v>
          </cell>
          <cell r="L7261">
            <v>5</v>
          </cell>
          <cell r="M7261">
            <v>7.375</v>
          </cell>
          <cell r="N7261">
            <v>3</v>
          </cell>
          <cell r="O7261" t="str">
            <v>US</v>
          </cell>
          <cell r="Q7261" t="str">
            <v>TGA</v>
          </cell>
          <cell r="R7261">
            <v>5</v>
          </cell>
          <cell r="S7261">
            <v>480</v>
          </cell>
          <cell r="T7261">
            <v>10.08</v>
          </cell>
          <cell r="U7261" t="str">
            <v>US$</v>
          </cell>
          <cell r="W7261" t="str">
            <v>FLT</v>
          </cell>
          <cell r="X7261" t="str">
            <v>BRN</v>
          </cell>
          <cell r="Y7261" t="str">
            <v>AIR</v>
          </cell>
          <cell r="Z7261" t="str">
            <v>TGA</v>
          </cell>
        </row>
        <row r="7262">
          <cell r="A7262" t="str">
            <v>TGA4309S</v>
          </cell>
          <cell r="B7262" t="str">
            <v>9100045195</v>
          </cell>
          <cell r="C7262" t="str">
            <v>10009100045192</v>
          </cell>
          <cell r="D7262">
            <v>0.71599999999999997</v>
          </cell>
          <cell r="E7262">
            <v>7.0000000000000007E-2</v>
          </cell>
          <cell r="F7262">
            <v>11.29</v>
          </cell>
          <cell r="G7262">
            <v>1.5980000000000001</v>
          </cell>
          <cell r="H7262">
            <v>6.7229999999999999</v>
          </cell>
          <cell r="I7262">
            <v>2.1480000000000001</v>
          </cell>
          <cell r="J7262">
            <v>0.33300000000000002</v>
          </cell>
          <cell r="K7262">
            <v>11.75</v>
          </cell>
          <cell r="L7262">
            <v>6.125</v>
          </cell>
          <cell r="M7262">
            <v>8</v>
          </cell>
          <cell r="N7262">
            <v>3</v>
          </cell>
          <cell r="O7262" t="str">
            <v>US</v>
          </cell>
          <cell r="P7262" t="str">
            <v>RA</v>
          </cell>
          <cell r="Q7262" t="str">
            <v>TGA</v>
          </cell>
          <cell r="R7262">
            <v>5</v>
          </cell>
          <cell r="S7262">
            <v>360</v>
          </cell>
          <cell r="T7262">
            <v>10.08</v>
          </cell>
          <cell r="U7262" t="str">
            <v>US$</v>
          </cell>
          <cell r="V7262" t="str">
            <v>EA</v>
          </cell>
          <cell r="W7262" t="str">
            <v>FLT</v>
          </cell>
          <cell r="X7262" t="str">
            <v>BRN</v>
          </cell>
          <cell r="Y7262" t="str">
            <v>AIR</v>
          </cell>
          <cell r="Z7262" t="str">
            <v>TGA</v>
          </cell>
        </row>
        <row r="7263">
          <cell r="A7263" t="str">
            <v>TGA4309S</v>
          </cell>
          <cell r="B7263" t="str">
            <v>9100045195</v>
          </cell>
          <cell r="C7263" t="str">
            <v>10009100045192</v>
          </cell>
          <cell r="D7263">
            <v>0.71599999999999997</v>
          </cell>
          <cell r="E7263">
            <v>7.0000000000000007E-2</v>
          </cell>
          <cell r="F7263">
            <v>11.29</v>
          </cell>
          <cell r="G7263">
            <v>1.5980000000000001</v>
          </cell>
          <cell r="H7263">
            <v>6.7229999999999999</v>
          </cell>
          <cell r="I7263">
            <v>2.1480000000000001</v>
          </cell>
          <cell r="J7263">
            <v>0.33300000000000002</v>
          </cell>
          <cell r="K7263">
            <v>11.75</v>
          </cell>
          <cell r="L7263">
            <v>6.125</v>
          </cell>
          <cell r="M7263">
            <v>8</v>
          </cell>
          <cell r="N7263">
            <v>3</v>
          </cell>
          <cell r="O7263" t="str">
            <v>MX</v>
          </cell>
          <cell r="P7263" t="str">
            <v>RA</v>
          </cell>
          <cell r="Q7263" t="str">
            <v>TGA</v>
          </cell>
          <cell r="R7263">
            <v>5</v>
          </cell>
          <cell r="S7263">
            <v>360</v>
          </cell>
          <cell r="T7263">
            <v>0</v>
          </cell>
          <cell r="V7263" t="str">
            <v>EA</v>
          </cell>
          <cell r="W7263" t="str">
            <v>FLT</v>
          </cell>
          <cell r="X7263" t="str">
            <v>BRN</v>
          </cell>
          <cell r="Y7263" t="str">
            <v>AIR</v>
          </cell>
          <cell r="Z7263" t="str">
            <v>TGA</v>
          </cell>
        </row>
        <row r="7264">
          <cell r="A7264" t="str">
            <v>TGA5056</v>
          </cell>
          <cell r="B7264" t="str">
            <v>9100044198</v>
          </cell>
          <cell r="C7264" t="str">
            <v>10009100044195</v>
          </cell>
          <cell r="D7264">
            <v>0.96599999999999997</v>
          </cell>
          <cell r="E7264">
            <v>0.128</v>
          </cell>
          <cell r="F7264">
            <v>11.56</v>
          </cell>
          <cell r="G7264">
            <v>1.905</v>
          </cell>
          <cell r="H7264">
            <v>7.78</v>
          </cell>
          <cell r="I7264">
            <v>2.8980000000000001</v>
          </cell>
          <cell r="J7264">
            <v>0.38400000000000001</v>
          </cell>
          <cell r="K7264">
            <v>12</v>
          </cell>
          <cell r="L7264">
            <v>6.5</v>
          </cell>
          <cell r="M7264">
            <v>8.5</v>
          </cell>
          <cell r="N7264">
            <v>3</v>
          </cell>
          <cell r="O7264" t="str">
            <v>CA</v>
          </cell>
          <cell r="Q7264" t="str">
            <v>TGA</v>
          </cell>
          <cell r="R7264">
            <v>4</v>
          </cell>
          <cell r="S7264">
            <v>288</v>
          </cell>
          <cell r="T7264">
            <v>11.06</v>
          </cell>
          <cell r="U7264" t="str">
            <v>US$</v>
          </cell>
          <cell r="W7264" t="str">
            <v>FLT</v>
          </cell>
          <cell r="X7264" t="str">
            <v>BRN</v>
          </cell>
          <cell r="Y7264" t="str">
            <v>AIR</v>
          </cell>
          <cell r="Z7264" t="str">
            <v>TGA</v>
          </cell>
        </row>
        <row r="7265">
          <cell r="A7265" t="str">
            <v>TGA5056S</v>
          </cell>
          <cell r="B7265" t="str">
            <v>9100045294</v>
          </cell>
          <cell r="C7265" t="str">
            <v>10009100045291</v>
          </cell>
          <cell r="D7265">
            <v>1.0069999999999999</v>
          </cell>
          <cell r="E7265">
            <v>0.129</v>
          </cell>
          <cell r="F7265">
            <v>11.56</v>
          </cell>
          <cell r="G7265">
            <v>1.905</v>
          </cell>
          <cell r="H7265">
            <v>7.78</v>
          </cell>
          <cell r="I7265">
            <v>3.0209999999999999</v>
          </cell>
          <cell r="J7265">
            <v>0.38700000000000001</v>
          </cell>
          <cell r="K7265">
            <v>12</v>
          </cell>
          <cell r="L7265">
            <v>6.5</v>
          </cell>
          <cell r="M7265">
            <v>8.5</v>
          </cell>
          <cell r="N7265">
            <v>3</v>
          </cell>
          <cell r="O7265" t="str">
            <v>US</v>
          </cell>
          <cell r="Q7265" t="str">
            <v>TGA</v>
          </cell>
          <cell r="R7265">
            <v>4</v>
          </cell>
          <cell r="S7265">
            <v>288</v>
          </cell>
          <cell r="T7265">
            <v>11.06</v>
          </cell>
          <cell r="U7265" t="str">
            <v>US$</v>
          </cell>
          <cell r="W7265" t="str">
            <v>FLT</v>
          </cell>
          <cell r="X7265" t="str">
            <v>BRN</v>
          </cell>
          <cell r="Y7265" t="str">
            <v>AIR</v>
          </cell>
          <cell r="Z7265" t="str">
            <v>TGA</v>
          </cell>
        </row>
        <row r="7266">
          <cell r="A7266" t="str">
            <v>TGA5056S</v>
          </cell>
          <cell r="B7266" t="str">
            <v>9100045294</v>
          </cell>
          <cell r="C7266" t="str">
            <v>10009100045291</v>
          </cell>
          <cell r="D7266">
            <v>0.95299999999999996</v>
          </cell>
          <cell r="E7266">
            <v>0.13100000000000001</v>
          </cell>
          <cell r="F7266">
            <v>11.56</v>
          </cell>
          <cell r="G7266">
            <v>2.0299999999999998</v>
          </cell>
          <cell r="H7266">
            <v>7.78</v>
          </cell>
          <cell r="I7266">
            <v>2.859</v>
          </cell>
          <cell r="J7266">
            <v>0.39300000000000002</v>
          </cell>
          <cell r="K7266">
            <v>12</v>
          </cell>
          <cell r="L7266">
            <v>6.5</v>
          </cell>
          <cell r="M7266">
            <v>8.5</v>
          </cell>
          <cell r="N7266">
            <v>3</v>
          </cell>
          <cell r="O7266" t="str">
            <v>US</v>
          </cell>
          <cell r="P7266" t="str">
            <v>RA</v>
          </cell>
          <cell r="Q7266" t="str">
            <v>TGA</v>
          </cell>
          <cell r="R7266">
            <v>4</v>
          </cell>
          <cell r="S7266">
            <v>288</v>
          </cell>
          <cell r="T7266">
            <v>11.06</v>
          </cell>
          <cell r="U7266" t="str">
            <v>US$</v>
          </cell>
          <cell r="V7266" t="str">
            <v>EA</v>
          </cell>
          <cell r="W7266" t="str">
            <v>FLT</v>
          </cell>
          <cell r="X7266" t="str">
            <v>BRN</v>
          </cell>
          <cell r="Y7266" t="str">
            <v>AIR</v>
          </cell>
          <cell r="Z7266" t="str">
            <v>TGA</v>
          </cell>
        </row>
        <row r="7267">
          <cell r="A7267" t="str">
            <v>TGA5058</v>
          </cell>
          <cell r="B7267" t="str">
            <v>9100044082</v>
          </cell>
          <cell r="C7267" t="str">
            <v>10009100044089</v>
          </cell>
          <cell r="D7267">
            <v>0.64</v>
          </cell>
          <cell r="E7267">
            <v>0.06</v>
          </cell>
          <cell r="F7267">
            <v>11.56</v>
          </cell>
          <cell r="G7267">
            <v>1.405</v>
          </cell>
          <cell r="H7267">
            <v>6.4050000000000002</v>
          </cell>
          <cell r="I7267">
            <v>1.92</v>
          </cell>
          <cell r="J7267">
            <v>0.22</v>
          </cell>
          <cell r="K7267">
            <v>11.936999999999999</v>
          </cell>
          <cell r="L7267">
            <v>6.875</v>
          </cell>
          <cell r="M7267">
            <v>4.625</v>
          </cell>
          <cell r="N7267">
            <v>3</v>
          </cell>
          <cell r="O7267" t="str">
            <v>CA</v>
          </cell>
          <cell r="Q7267" t="str">
            <v>TGA</v>
          </cell>
          <cell r="R7267">
            <v>8</v>
          </cell>
          <cell r="S7267">
            <v>576</v>
          </cell>
          <cell r="T7267">
            <v>10.01</v>
          </cell>
          <cell r="U7267" t="str">
            <v>US$</v>
          </cell>
          <cell r="W7267" t="str">
            <v>FLT</v>
          </cell>
          <cell r="X7267" t="str">
            <v>BRN</v>
          </cell>
          <cell r="Y7267" t="str">
            <v>AIR</v>
          </cell>
          <cell r="Z7267" t="str">
            <v>TGA</v>
          </cell>
        </row>
        <row r="7268">
          <cell r="A7268" t="str">
            <v>TGA5058S</v>
          </cell>
          <cell r="B7268" t="str">
            <v>9100045225</v>
          </cell>
          <cell r="C7268" t="str">
            <v>10009100045222</v>
          </cell>
          <cell r="D7268">
            <v>0.64</v>
          </cell>
          <cell r="E7268">
            <v>0.06</v>
          </cell>
          <cell r="F7268">
            <v>11.56</v>
          </cell>
          <cell r="G7268">
            <v>1.405</v>
          </cell>
          <cell r="H7268">
            <v>6.4050000000000002</v>
          </cell>
          <cell r="I7268">
            <v>1.92</v>
          </cell>
          <cell r="J7268">
            <v>0.219</v>
          </cell>
          <cell r="K7268">
            <v>11.938000000000001</v>
          </cell>
          <cell r="L7268">
            <v>6.875</v>
          </cell>
          <cell r="M7268">
            <v>4.625</v>
          </cell>
          <cell r="N7268">
            <v>3</v>
          </cell>
          <cell r="O7268" t="str">
            <v>US</v>
          </cell>
          <cell r="Q7268" t="str">
            <v>TGA</v>
          </cell>
          <cell r="R7268">
            <v>8</v>
          </cell>
          <cell r="S7268">
            <v>576</v>
          </cell>
          <cell r="T7268">
            <v>10.01</v>
          </cell>
          <cell r="U7268" t="str">
            <v>US$</v>
          </cell>
          <cell r="W7268" t="str">
            <v>FLT</v>
          </cell>
          <cell r="X7268" t="str">
            <v>BRN</v>
          </cell>
          <cell r="Y7268" t="str">
            <v>AIR</v>
          </cell>
          <cell r="Z7268" t="str">
            <v>TGA</v>
          </cell>
        </row>
        <row r="7269">
          <cell r="A7269" t="str">
            <v>TGA5058S</v>
          </cell>
          <cell r="B7269" t="str">
            <v>9100045225</v>
          </cell>
          <cell r="C7269" t="str">
            <v>10009100045222</v>
          </cell>
          <cell r="D7269">
            <v>0.64700000000000002</v>
          </cell>
          <cell r="E7269">
            <v>5.8999999999999997E-2</v>
          </cell>
          <cell r="F7269">
            <v>11.446999999999999</v>
          </cell>
          <cell r="G7269">
            <v>1.411</v>
          </cell>
          <cell r="H7269">
            <v>6.3479999999999999</v>
          </cell>
          <cell r="I7269">
            <v>1.9410000000000001</v>
          </cell>
          <cell r="J7269">
            <v>0.247</v>
          </cell>
          <cell r="K7269">
            <v>12.125</v>
          </cell>
          <cell r="L7269">
            <v>4.8120000000000003</v>
          </cell>
          <cell r="M7269">
            <v>7.3120000000000003</v>
          </cell>
          <cell r="N7269">
            <v>3</v>
          </cell>
          <cell r="O7269" t="str">
            <v>US</v>
          </cell>
          <cell r="P7269" t="str">
            <v>RA</v>
          </cell>
          <cell r="Q7269" t="str">
            <v>TGA</v>
          </cell>
          <cell r="R7269">
            <v>5</v>
          </cell>
          <cell r="S7269">
            <v>450</v>
          </cell>
          <cell r="T7269">
            <v>10.01</v>
          </cell>
          <cell r="U7269" t="str">
            <v>US$</v>
          </cell>
          <cell r="V7269" t="str">
            <v>EA</v>
          </cell>
          <cell r="W7269" t="str">
            <v>FLT</v>
          </cell>
          <cell r="X7269" t="str">
            <v>BRN</v>
          </cell>
          <cell r="Y7269" t="str">
            <v>AIR</v>
          </cell>
          <cell r="Z7269" t="str">
            <v>TGA</v>
          </cell>
        </row>
        <row r="7270">
          <cell r="A7270" t="str">
            <v>TGA6366</v>
          </cell>
          <cell r="B7270" t="str">
            <v>9100044143</v>
          </cell>
          <cell r="C7270" t="str">
            <v>10009100044140</v>
          </cell>
          <cell r="D7270">
            <v>0.84</v>
          </cell>
          <cell r="E7270">
            <v>8.8999999999999996E-2</v>
          </cell>
          <cell r="F7270">
            <v>13.06</v>
          </cell>
          <cell r="G7270">
            <v>1.905</v>
          </cell>
          <cell r="H7270">
            <v>6.1550000000000002</v>
          </cell>
          <cell r="I7270">
            <v>2.52</v>
          </cell>
          <cell r="J7270">
            <v>0.33300000000000002</v>
          </cell>
          <cell r="K7270">
            <v>13.5</v>
          </cell>
          <cell r="L7270">
            <v>6.125</v>
          </cell>
          <cell r="M7270">
            <v>6.8120000000000003</v>
          </cell>
          <cell r="N7270">
            <v>3</v>
          </cell>
          <cell r="O7270" t="str">
            <v>CA</v>
          </cell>
          <cell r="Q7270" t="str">
            <v>TGA</v>
          </cell>
          <cell r="R7270">
            <v>6</v>
          </cell>
          <cell r="S7270">
            <v>378</v>
          </cell>
          <cell r="T7270">
            <v>10.72</v>
          </cell>
          <cell r="U7270" t="str">
            <v>US$</v>
          </cell>
          <cell r="W7270" t="str">
            <v>FLT</v>
          </cell>
          <cell r="X7270" t="str">
            <v>BRN</v>
          </cell>
          <cell r="Y7270" t="str">
            <v>AIR</v>
          </cell>
          <cell r="Z7270" t="str">
            <v>TGA</v>
          </cell>
        </row>
        <row r="7271">
          <cell r="A7271" t="str">
            <v>TGA6366S</v>
          </cell>
          <cell r="B7271" t="str">
            <v>9100045300</v>
          </cell>
          <cell r="C7271" t="str">
            <v>10009100045307</v>
          </cell>
          <cell r="D7271">
            <v>0.83</v>
          </cell>
          <cell r="E7271">
            <v>8.8999999999999996E-2</v>
          </cell>
          <cell r="F7271">
            <v>13.06</v>
          </cell>
          <cell r="G7271">
            <v>1.905</v>
          </cell>
          <cell r="H7271">
            <v>6.1550000000000002</v>
          </cell>
          <cell r="I7271">
            <v>2.4900000000000002</v>
          </cell>
          <cell r="J7271">
            <v>0.32600000000000001</v>
          </cell>
          <cell r="K7271">
            <v>13.5</v>
          </cell>
          <cell r="L7271">
            <v>6.125</v>
          </cell>
          <cell r="M7271">
            <v>6.8120000000000003</v>
          </cell>
          <cell r="N7271">
            <v>3</v>
          </cell>
          <cell r="O7271" t="str">
            <v>US</v>
          </cell>
          <cell r="Q7271" t="str">
            <v>TGA</v>
          </cell>
          <cell r="R7271">
            <v>6</v>
          </cell>
          <cell r="S7271">
            <v>378</v>
          </cell>
          <cell r="T7271">
            <v>10.72</v>
          </cell>
          <cell r="U7271" t="str">
            <v>US$</v>
          </cell>
          <cell r="W7271" t="str">
            <v>FLT</v>
          </cell>
          <cell r="X7271" t="str">
            <v>BRN</v>
          </cell>
          <cell r="Y7271" t="str">
            <v>AIR</v>
          </cell>
          <cell r="Z7271" t="str">
            <v>TGA</v>
          </cell>
        </row>
        <row r="7272">
          <cell r="A7272" t="str">
            <v>TGA6366S</v>
          </cell>
          <cell r="B7272" t="str">
            <v>9100045300</v>
          </cell>
          <cell r="C7272" t="str">
            <v>10009100045307</v>
          </cell>
          <cell r="D7272">
            <v>0.90700000000000003</v>
          </cell>
          <cell r="E7272">
            <v>8.8999999999999996E-2</v>
          </cell>
          <cell r="F7272">
            <v>13.071999999999999</v>
          </cell>
          <cell r="G7272">
            <v>1.911</v>
          </cell>
          <cell r="H7272">
            <v>6.1609999999999996</v>
          </cell>
          <cell r="I7272">
            <v>2.7210000000000001</v>
          </cell>
          <cell r="J7272">
            <v>0.42099999999999999</v>
          </cell>
          <cell r="K7272">
            <v>14.375</v>
          </cell>
          <cell r="L7272">
            <v>6.75</v>
          </cell>
          <cell r="M7272">
            <v>7.5</v>
          </cell>
          <cell r="N7272">
            <v>3</v>
          </cell>
          <cell r="O7272" t="str">
            <v>US</v>
          </cell>
          <cell r="P7272" t="str">
            <v>RA</v>
          </cell>
          <cell r="Q7272" t="str">
            <v>TGA</v>
          </cell>
          <cell r="R7272">
            <v>5</v>
          </cell>
          <cell r="S7272">
            <v>270</v>
          </cell>
          <cell r="T7272">
            <v>10.72</v>
          </cell>
          <cell r="U7272" t="str">
            <v>US$</v>
          </cell>
          <cell r="V7272" t="str">
            <v>EA</v>
          </cell>
          <cell r="W7272" t="str">
            <v>FLT</v>
          </cell>
          <cell r="X7272" t="str">
            <v>BRN</v>
          </cell>
          <cell r="Y7272" t="str">
            <v>AIR</v>
          </cell>
          <cell r="Z7272" t="str">
            <v>TGA</v>
          </cell>
        </row>
        <row r="7273">
          <cell r="A7273" t="str">
            <v>TGA6366S</v>
          </cell>
          <cell r="D7273">
            <v>0.90700000000000003</v>
          </cell>
          <cell r="E7273">
            <v>8.8999999999999996E-2</v>
          </cell>
          <cell r="F7273">
            <v>13.071999999999999</v>
          </cell>
          <cell r="G7273">
            <v>1.911</v>
          </cell>
          <cell r="H7273">
            <v>6.1609999999999996</v>
          </cell>
          <cell r="I7273">
            <v>2.7210000000000001</v>
          </cell>
          <cell r="J7273">
            <v>0.42099999999999999</v>
          </cell>
          <cell r="K7273">
            <v>14.375</v>
          </cell>
          <cell r="L7273">
            <v>6.75</v>
          </cell>
          <cell r="M7273">
            <v>7.5</v>
          </cell>
          <cell r="N7273">
            <v>3</v>
          </cell>
          <cell r="O7273" t="str">
            <v>MX</v>
          </cell>
          <cell r="P7273" t="str">
            <v>RA</v>
          </cell>
          <cell r="Q7273" t="str">
            <v>TGA</v>
          </cell>
          <cell r="R7273">
            <v>5</v>
          </cell>
          <cell r="S7273">
            <v>270</v>
          </cell>
          <cell r="T7273">
            <v>0</v>
          </cell>
          <cell r="V7273" t="str">
            <v>EA</v>
          </cell>
          <cell r="W7273" t="str">
            <v>FLT</v>
          </cell>
          <cell r="X7273" t="str">
            <v>BRN</v>
          </cell>
          <cell r="Y7273" t="str">
            <v>AIR</v>
          </cell>
          <cell r="Z7273" t="str">
            <v>TGA</v>
          </cell>
        </row>
        <row r="7274">
          <cell r="A7274" t="str">
            <v>TGA6479</v>
          </cell>
          <cell r="B7274" t="str">
            <v>9100044150</v>
          </cell>
          <cell r="C7274" t="str">
            <v>10009100044157</v>
          </cell>
          <cell r="D7274">
            <v>0.96599999999999997</v>
          </cell>
          <cell r="E7274">
            <v>9.6000000000000002E-2</v>
          </cell>
          <cell r="F7274">
            <v>10.935</v>
          </cell>
          <cell r="G7274">
            <v>1.8420000000000001</v>
          </cell>
          <cell r="H7274">
            <v>8.2170000000000005</v>
          </cell>
          <cell r="I7274">
            <v>2.8980000000000001</v>
          </cell>
          <cell r="J7274">
            <v>0.378</v>
          </cell>
          <cell r="K7274">
            <v>8.625</v>
          </cell>
          <cell r="L7274">
            <v>6</v>
          </cell>
          <cell r="M7274">
            <v>12</v>
          </cell>
          <cell r="N7274">
            <v>3</v>
          </cell>
          <cell r="O7274" t="str">
            <v>CA</v>
          </cell>
          <cell r="Q7274" t="str">
            <v>TGA</v>
          </cell>
          <cell r="R7274">
            <v>3</v>
          </cell>
          <cell r="S7274">
            <v>333</v>
          </cell>
          <cell r="T7274">
            <v>11.06</v>
          </cell>
          <cell r="U7274" t="str">
            <v>US$</v>
          </cell>
          <cell r="W7274" t="str">
            <v>FLT</v>
          </cell>
          <cell r="X7274" t="str">
            <v>BRN</v>
          </cell>
          <cell r="Y7274" t="str">
            <v>AIR</v>
          </cell>
          <cell r="Z7274" t="str">
            <v>TGA</v>
          </cell>
        </row>
        <row r="7275">
          <cell r="A7275" t="str">
            <v>TGA6479S</v>
          </cell>
          <cell r="B7275" t="str">
            <v>9100045232</v>
          </cell>
          <cell r="C7275" t="str">
            <v>10009100045239</v>
          </cell>
          <cell r="D7275">
            <v>0.9</v>
          </cell>
          <cell r="E7275">
            <v>9.6000000000000002E-2</v>
          </cell>
          <cell r="F7275">
            <v>10.935</v>
          </cell>
          <cell r="G7275">
            <v>1.8420000000000001</v>
          </cell>
          <cell r="H7275">
            <v>8.2170000000000005</v>
          </cell>
          <cell r="I7275">
            <v>2.7</v>
          </cell>
          <cell r="J7275">
            <v>0.36199999999999999</v>
          </cell>
          <cell r="K7275">
            <v>11.75</v>
          </cell>
          <cell r="L7275">
            <v>6</v>
          </cell>
          <cell r="M7275">
            <v>8.875</v>
          </cell>
          <cell r="N7275">
            <v>3</v>
          </cell>
          <cell r="O7275" t="str">
            <v>US</v>
          </cell>
          <cell r="Q7275" t="str">
            <v>TGA</v>
          </cell>
          <cell r="R7275">
            <v>4</v>
          </cell>
          <cell r="S7275">
            <v>336</v>
          </cell>
          <cell r="T7275">
            <v>11.06</v>
          </cell>
          <cell r="U7275" t="str">
            <v>US$</v>
          </cell>
          <cell r="W7275" t="str">
            <v>FLT</v>
          </cell>
          <cell r="X7275" t="str">
            <v>BRN</v>
          </cell>
          <cell r="Y7275" t="str">
            <v>AIR</v>
          </cell>
          <cell r="Z7275" t="str">
            <v>TGA</v>
          </cell>
        </row>
        <row r="7276">
          <cell r="A7276" t="str">
            <v>TGA6479S</v>
          </cell>
          <cell r="B7276" t="str">
            <v>9100045232</v>
          </cell>
          <cell r="C7276" t="str">
            <v>10009100045239</v>
          </cell>
          <cell r="D7276">
            <v>0.91700000000000004</v>
          </cell>
          <cell r="E7276">
            <v>9.1999999999999998E-2</v>
          </cell>
          <cell r="F7276">
            <v>10.853</v>
          </cell>
          <cell r="G7276">
            <v>1.8169999999999999</v>
          </cell>
          <cell r="H7276">
            <v>8.0359999999999996</v>
          </cell>
          <cell r="I7276">
            <v>2.7509999999999999</v>
          </cell>
          <cell r="J7276">
            <v>0.44700000000000001</v>
          </cell>
          <cell r="K7276">
            <v>12.311999999999999</v>
          </cell>
          <cell r="L7276">
            <v>6.4370000000000003</v>
          </cell>
          <cell r="M7276">
            <v>9.75</v>
          </cell>
          <cell r="N7276">
            <v>3</v>
          </cell>
          <cell r="O7276" t="str">
            <v>CA</v>
          </cell>
          <cell r="P7276" t="str">
            <v>RA</v>
          </cell>
          <cell r="Q7276" t="str">
            <v>TGA</v>
          </cell>
          <cell r="R7276">
            <v>4</v>
          </cell>
          <cell r="S7276">
            <v>252</v>
          </cell>
          <cell r="T7276">
            <v>11.06</v>
          </cell>
          <cell r="U7276" t="str">
            <v>US$</v>
          </cell>
          <cell r="V7276" t="str">
            <v>EA</v>
          </cell>
          <cell r="W7276" t="str">
            <v>FLT</v>
          </cell>
          <cell r="X7276" t="str">
            <v>BRN</v>
          </cell>
          <cell r="Y7276" t="str">
            <v>AIR</v>
          </cell>
          <cell r="Z7276" t="str">
            <v>TGA</v>
          </cell>
        </row>
        <row r="7277">
          <cell r="A7277" t="str">
            <v>TGA6479S</v>
          </cell>
          <cell r="B7277" t="str">
            <v>9100045232</v>
          </cell>
          <cell r="C7277" t="str">
            <v>10009100045239</v>
          </cell>
          <cell r="D7277">
            <v>0.91700000000000004</v>
          </cell>
          <cell r="E7277">
            <v>9.1999999999999998E-2</v>
          </cell>
          <cell r="F7277">
            <v>10.853</v>
          </cell>
          <cell r="G7277">
            <v>1.8169999999999999</v>
          </cell>
          <cell r="H7277">
            <v>8.0359999999999996</v>
          </cell>
          <cell r="I7277">
            <v>2.7509999999999999</v>
          </cell>
          <cell r="J7277">
            <v>0.44700000000000001</v>
          </cell>
          <cell r="K7277">
            <v>12.311999999999999</v>
          </cell>
          <cell r="L7277">
            <v>6.4370000000000003</v>
          </cell>
          <cell r="M7277">
            <v>9.75</v>
          </cell>
          <cell r="N7277">
            <v>3</v>
          </cell>
          <cell r="O7277" t="str">
            <v>MX</v>
          </cell>
          <cell r="P7277" t="str">
            <v>RA</v>
          </cell>
          <cell r="Q7277" t="str">
            <v>TGA</v>
          </cell>
          <cell r="R7277">
            <v>4</v>
          </cell>
          <cell r="S7277">
            <v>252</v>
          </cell>
          <cell r="T7277">
            <v>0</v>
          </cell>
          <cell r="V7277" t="str">
            <v>EA</v>
          </cell>
          <cell r="W7277" t="str">
            <v>FLT</v>
          </cell>
          <cell r="X7277" t="str">
            <v>BRN</v>
          </cell>
          <cell r="Y7277" t="str">
            <v>AIR</v>
          </cell>
          <cell r="Z7277" t="str">
            <v>TGA</v>
          </cell>
        </row>
        <row r="7278">
          <cell r="A7278" t="str">
            <v>TGA7351S</v>
          </cell>
          <cell r="B7278" t="str">
            <v>9100048325</v>
          </cell>
          <cell r="C7278" t="str">
            <v>10009100048322</v>
          </cell>
          <cell r="D7278">
            <v>1.1200000000000001</v>
          </cell>
          <cell r="E7278">
            <v>0.161</v>
          </cell>
          <cell r="F7278">
            <v>7.54</v>
          </cell>
          <cell r="G7278">
            <v>2.415</v>
          </cell>
          <cell r="H7278">
            <v>12.455</v>
          </cell>
          <cell r="I7278">
            <v>3.36</v>
          </cell>
          <cell r="J7278">
            <v>0.48299999999999998</v>
          </cell>
          <cell r="K7278">
            <v>12.875</v>
          </cell>
          <cell r="L7278">
            <v>8.125</v>
          </cell>
          <cell r="M7278">
            <v>8.25</v>
          </cell>
          <cell r="N7278">
            <v>3</v>
          </cell>
          <cell r="O7278" t="str">
            <v>CA</v>
          </cell>
          <cell r="Q7278" t="str">
            <v>TGA</v>
          </cell>
          <cell r="R7278">
            <v>5</v>
          </cell>
          <cell r="S7278">
            <v>270</v>
          </cell>
          <cell r="T7278">
            <v>13.18</v>
          </cell>
          <cell r="U7278" t="str">
            <v>US$</v>
          </cell>
          <cell r="W7278" t="str">
            <v>FLT</v>
          </cell>
          <cell r="X7278" t="str">
            <v>BRN</v>
          </cell>
          <cell r="Y7278" t="str">
            <v>AIR</v>
          </cell>
          <cell r="Z7278" t="str">
            <v>TGA</v>
          </cell>
        </row>
        <row r="7279">
          <cell r="A7279" t="str">
            <v>TGA7351S</v>
          </cell>
          <cell r="B7279" t="str">
            <v>9100048325</v>
          </cell>
          <cell r="C7279" t="str">
            <v>50009100048320</v>
          </cell>
          <cell r="D7279">
            <v>1.2250000000000001</v>
          </cell>
          <cell r="E7279">
            <v>0.109</v>
          </cell>
          <cell r="F7279">
            <v>7.54</v>
          </cell>
          <cell r="G7279">
            <v>2.008</v>
          </cell>
          <cell r="H7279">
            <v>12.446</v>
          </cell>
          <cell r="I7279">
            <v>2.4500000000000002</v>
          </cell>
          <cell r="J7279">
            <v>0.53</v>
          </cell>
          <cell r="K7279">
            <v>13</v>
          </cell>
          <cell r="L7279">
            <v>8</v>
          </cell>
          <cell r="M7279">
            <v>5.125</v>
          </cell>
          <cell r="N7279">
            <v>2</v>
          </cell>
          <cell r="O7279" t="str">
            <v>US</v>
          </cell>
          <cell r="P7279" t="str">
            <v>RA</v>
          </cell>
          <cell r="Q7279" t="str">
            <v>TGA</v>
          </cell>
          <cell r="R7279">
            <v>8</v>
          </cell>
          <cell r="S7279">
            <v>256</v>
          </cell>
          <cell r="T7279">
            <v>13.18</v>
          </cell>
          <cell r="U7279" t="str">
            <v>US$</v>
          </cell>
          <cell r="V7279" t="str">
            <v>EA</v>
          </cell>
          <cell r="W7279" t="str">
            <v>FLT</v>
          </cell>
          <cell r="X7279" t="str">
            <v>BRN</v>
          </cell>
          <cell r="Y7279" t="str">
            <v>AIR</v>
          </cell>
          <cell r="Z7279" t="str">
            <v>TGA</v>
          </cell>
        </row>
        <row r="7280">
          <cell r="A7280" t="str">
            <v>TGA7351S</v>
          </cell>
          <cell r="D7280">
            <v>1.2250000000000001</v>
          </cell>
          <cell r="E7280">
            <v>0.109</v>
          </cell>
          <cell r="F7280">
            <v>7.54</v>
          </cell>
          <cell r="G7280">
            <v>2.008</v>
          </cell>
          <cell r="H7280">
            <v>12.446</v>
          </cell>
          <cell r="I7280">
            <v>2.4500000000000002</v>
          </cell>
          <cell r="J7280">
            <v>0.53</v>
          </cell>
          <cell r="K7280">
            <v>13</v>
          </cell>
          <cell r="L7280">
            <v>8</v>
          </cell>
          <cell r="M7280">
            <v>5.125</v>
          </cell>
          <cell r="N7280">
            <v>2</v>
          </cell>
          <cell r="O7280" t="str">
            <v>CN</v>
          </cell>
          <cell r="P7280" t="str">
            <v>RA</v>
          </cell>
          <cell r="Q7280" t="str">
            <v>TGA</v>
          </cell>
          <cell r="R7280">
            <v>8</v>
          </cell>
          <cell r="S7280">
            <v>256</v>
          </cell>
          <cell r="T7280">
            <v>0</v>
          </cell>
          <cell r="V7280" t="str">
            <v>EA</v>
          </cell>
          <cell r="W7280" t="str">
            <v>FLT</v>
          </cell>
          <cell r="X7280" t="str">
            <v>BRN</v>
          </cell>
          <cell r="Y7280" t="str">
            <v>AIR</v>
          </cell>
          <cell r="Z7280" t="str">
            <v>TGA</v>
          </cell>
        </row>
        <row r="7281">
          <cell r="A7281" t="str">
            <v>TGA7365S</v>
          </cell>
          <cell r="B7281" t="str">
            <v>9100539519</v>
          </cell>
          <cell r="C7281" t="str">
            <v>10009100539516</v>
          </cell>
          <cell r="D7281">
            <v>0.7</v>
          </cell>
          <cell r="E7281">
            <v>8.1000000000000003E-2</v>
          </cell>
          <cell r="F7281">
            <v>10.33</v>
          </cell>
          <cell r="G7281">
            <v>1.8520000000000001</v>
          </cell>
          <cell r="H7281">
            <v>7.3209999999999997</v>
          </cell>
          <cell r="I7281">
            <v>2.1</v>
          </cell>
          <cell r="J7281">
            <v>0.33600000000000002</v>
          </cell>
          <cell r="K7281">
            <v>11.75</v>
          </cell>
          <cell r="L7281">
            <v>6.125</v>
          </cell>
          <cell r="M7281">
            <v>8.0619999999999994</v>
          </cell>
          <cell r="N7281">
            <v>3</v>
          </cell>
          <cell r="O7281" t="str">
            <v>CA</v>
          </cell>
          <cell r="P7281" t="str">
            <v>RA</v>
          </cell>
          <cell r="Q7281" t="str">
            <v>TGA</v>
          </cell>
          <cell r="R7281">
            <v>5</v>
          </cell>
          <cell r="S7281">
            <v>360</v>
          </cell>
          <cell r="T7281">
            <v>12.26</v>
          </cell>
          <cell r="U7281" t="str">
            <v>US$</v>
          </cell>
          <cell r="V7281" t="str">
            <v>EA</v>
          </cell>
          <cell r="W7281" t="str">
            <v>FLT</v>
          </cell>
          <cell r="X7281" t="str">
            <v>BRN</v>
          </cell>
          <cell r="Y7281" t="str">
            <v>AIR</v>
          </cell>
          <cell r="Z7281" t="str">
            <v>TGA</v>
          </cell>
        </row>
        <row r="7282">
          <cell r="A7282" t="str">
            <v>TGA7421</v>
          </cell>
          <cell r="B7282" t="str">
            <v>9100044105</v>
          </cell>
          <cell r="C7282" t="str">
            <v>10009100044102</v>
          </cell>
          <cell r="D7282">
            <v>0.80600000000000005</v>
          </cell>
          <cell r="E7282">
            <v>7.3999999999999996E-2</v>
          </cell>
          <cell r="F7282">
            <v>11.715</v>
          </cell>
          <cell r="G7282">
            <v>1.7849999999999999</v>
          </cell>
          <cell r="H7282">
            <v>6.1550000000000002</v>
          </cell>
          <cell r="I7282">
            <v>2.4180000000000001</v>
          </cell>
          <cell r="J7282">
            <v>0.27900000000000003</v>
          </cell>
          <cell r="K7282">
            <v>12.125</v>
          </cell>
          <cell r="L7282">
            <v>5.75</v>
          </cell>
          <cell r="M7282">
            <v>6.75</v>
          </cell>
          <cell r="N7282">
            <v>3</v>
          </cell>
          <cell r="O7282" t="str">
            <v>CA</v>
          </cell>
          <cell r="Q7282" t="str">
            <v>TGA</v>
          </cell>
          <cell r="R7282">
            <v>6</v>
          </cell>
          <cell r="S7282">
            <v>504</v>
          </cell>
          <cell r="T7282">
            <v>13.61</v>
          </cell>
          <cell r="U7282" t="str">
            <v>US$</v>
          </cell>
          <cell r="W7282" t="str">
            <v>FLT</v>
          </cell>
          <cell r="X7282" t="str">
            <v>BRN</v>
          </cell>
          <cell r="Y7282" t="str">
            <v>AIR</v>
          </cell>
          <cell r="Z7282" t="str">
            <v>TGA</v>
          </cell>
        </row>
        <row r="7283">
          <cell r="A7283" t="str">
            <v>TGA7421S</v>
          </cell>
          <cell r="B7283" t="str">
            <v>9100045249</v>
          </cell>
          <cell r="C7283" t="str">
            <v>10009100045246</v>
          </cell>
          <cell r="D7283">
            <v>0.79300000000000004</v>
          </cell>
          <cell r="E7283">
            <v>7.3999999999999996E-2</v>
          </cell>
          <cell r="F7283">
            <v>11.715</v>
          </cell>
          <cell r="G7283">
            <v>1.7849999999999999</v>
          </cell>
          <cell r="H7283">
            <v>6.1550000000000002</v>
          </cell>
          <cell r="I7283">
            <v>2.379</v>
          </cell>
          <cell r="J7283">
            <v>0.27</v>
          </cell>
          <cell r="K7283">
            <v>12.125</v>
          </cell>
          <cell r="L7283">
            <v>5.75</v>
          </cell>
          <cell r="M7283">
            <v>6.75</v>
          </cell>
          <cell r="N7283">
            <v>3</v>
          </cell>
          <cell r="O7283" t="str">
            <v>US</v>
          </cell>
          <cell r="Q7283" t="str">
            <v>TGA</v>
          </cell>
          <cell r="R7283">
            <v>6</v>
          </cell>
          <cell r="S7283">
            <v>504</v>
          </cell>
          <cell r="T7283">
            <v>13.61</v>
          </cell>
          <cell r="U7283" t="str">
            <v>US$</v>
          </cell>
          <cell r="W7283" t="str">
            <v>FLT</v>
          </cell>
          <cell r="X7283" t="str">
            <v>BRN</v>
          </cell>
          <cell r="Y7283" t="str">
            <v>AIR</v>
          </cell>
          <cell r="Z7283" t="str">
            <v>TGA</v>
          </cell>
        </row>
        <row r="7284">
          <cell r="A7284" t="str">
            <v>TGA7421S</v>
          </cell>
          <cell r="B7284" t="str">
            <v>9100045249</v>
          </cell>
          <cell r="C7284" t="str">
            <v>10009100045246</v>
          </cell>
          <cell r="D7284">
            <v>0.76600000000000001</v>
          </cell>
          <cell r="E7284">
            <v>7.5999999999999998E-2</v>
          </cell>
          <cell r="F7284">
            <v>11.821999999999999</v>
          </cell>
          <cell r="G7284">
            <v>1.786</v>
          </cell>
          <cell r="H7284">
            <v>6.2539999999999996</v>
          </cell>
          <cell r="I7284">
            <v>2.298</v>
          </cell>
          <cell r="J7284">
            <v>0.36599999999999999</v>
          </cell>
          <cell r="K7284">
            <v>12.811999999999999</v>
          </cell>
          <cell r="L7284">
            <v>6.3120000000000003</v>
          </cell>
          <cell r="M7284">
            <v>7.8120000000000003</v>
          </cell>
          <cell r="N7284">
            <v>3</v>
          </cell>
          <cell r="O7284" t="str">
            <v>CA</v>
          </cell>
          <cell r="P7284" t="str">
            <v>RA</v>
          </cell>
          <cell r="Q7284" t="str">
            <v>TGA</v>
          </cell>
          <cell r="R7284">
            <v>5</v>
          </cell>
          <cell r="S7284">
            <v>315</v>
          </cell>
          <cell r="T7284">
            <v>13.61</v>
          </cell>
          <cell r="U7284" t="str">
            <v>US$</v>
          </cell>
          <cell r="V7284" t="str">
            <v>EA</v>
          </cell>
          <cell r="W7284" t="str">
            <v>FLT</v>
          </cell>
          <cell r="X7284" t="str">
            <v>BRN</v>
          </cell>
          <cell r="Y7284" t="str">
            <v>AIR</v>
          </cell>
          <cell r="Z7284" t="str">
            <v>TGA</v>
          </cell>
        </row>
        <row r="7285">
          <cell r="A7285" t="str">
            <v>TGA7421S</v>
          </cell>
          <cell r="D7285">
            <v>0.76600000000000001</v>
          </cell>
          <cell r="E7285">
            <v>7.5999999999999998E-2</v>
          </cell>
          <cell r="F7285">
            <v>11.821999999999999</v>
          </cell>
          <cell r="G7285">
            <v>1.786</v>
          </cell>
          <cell r="H7285">
            <v>6.2539999999999996</v>
          </cell>
          <cell r="I7285">
            <v>2.298</v>
          </cell>
          <cell r="J7285">
            <v>0.36599999999999999</v>
          </cell>
          <cell r="K7285">
            <v>12.811999999999999</v>
          </cell>
          <cell r="L7285">
            <v>6.3120000000000003</v>
          </cell>
          <cell r="M7285">
            <v>7.8120000000000003</v>
          </cell>
          <cell r="N7285">
            <v>3</v>
          </cell>
          <cell r="O7285" t="str">
            <v>MX</v>
          </cell>
          <cell r="P7285" t="str">
            <v>RA</v>
          </cell>
          <cell r="Q7285" t="str">
            <v>TGA</v>
          </cell>
          <cell r="R7285">
            <v>5</v>
          </cell>
          <cell r="S7285">
            <v>315</v>
          </cell>
          <cell r="T7285">
            <v>0</v>
          </cell>
          <cell r="V7285" t="str">
            <v>EA</v>
          </cell>
          <cell r="W7285" t="str">
            <v>FLT</v>
          </cell>
          <cell r="X7285" t="str">
            <v>BRN</v>
          </cell>
          <cell r="Y7285" t="str">
            <v>AIR</v>
          </cell>
          <cell r="Z7285" t="str">
            <v>TGA</v>
          </cell>
        </row>
        <row r="7286">
          <cell r="A7286" t="str">
            <v>TGA7440S</v>
          </cell>
          <cell r="B7286" t="str">
            <v>9100048103</v>
          </cell>
          <cell r="C7286" t="str">
            <v>10009100048100</v>
          </cell>
          <cell r="D7286">
            <v>1</v>
          </cell>
          <cell r="E7286">
            <v>0.111</v>
          </cell>
          <cell r="F7286">
            <v>11.696999999999999</v>
          </cell>
          <cell r="G7286">
            <v>1.661</v>
          </cell>
          <cell r="H7286">
            <v>9.8789999999999996</v>
          </cell>
          <cell r="I7286">
            <v>3</v>
          </cell>
          <cell r="J7286">
            <v>0.41199999999999998</v>
          </cell>
          <cell r="K7286">
            <v>12.186999999999999</v>
          </cell>
          <cell r="L7286">
            <v>5.4370000000000003</v>
          </cell>
          <cell r="M7286">
            <v>10.75</v>
          </cell>
          <cell r="N7286">
            <v>3</v>
          </cell>
          <cell r="O7286" t="str">
            <v>CA</v>
          </cell>
          <cell r="P7286" t="str">
            <v>RA</v>
          </cell>
          <cell r="Q7286" t="str">
            <v>TGA</v>
          </cell>
          <cell r="R7286">
            <v>4</v>
          </cell>
          <cell r="S7286">
            <v>336</v>
          </cell>
          <cell r="T7286">
            <v>19.09</v>
          </cell>
          <cell r="U7286" t="str">
            <v>US$</v>
          </cell>
          <cell r="V7286" t="str">
            <v>EA</v>
          </cell>
          <cell r="W7286" t="str">
            <v>FLT</v>
          </cell>
          <cell r="X7286" t="str">
            <v>BRN</v>
          </cell>
          <cell r="Y7286" t="str">
            <v>AIR</v>
          </cell>
          <cell r="Z7286" t="str">
            <v>TGA</v>
          </cell>
        </row>
        <row r="7287">
          <cell r="A7287" t="str">
            <v>TGA7440S</v>
          </cell>
          <cell r="D7287">
            <v>1</v>
          </cell>
          <cell r="E7287">
            <v>0.111</v>
          </cell>
          <cell r="F7287">
            <v>11.696999999999999</v>
          </cell>
          <cell r="G7287">
            <v>1.661</v>
          </cell>
          <cell r="H7287">
            <v>9.8789999999999996</v>
          </cell>
          <cell r="I7287">
            <v>3</v>
          </cell>
          <cell r="J7287">
            <v>0.41199999999999998</v>
          </cell>
          <cell r="K7287">
            <v>12.186999999999999</v>
          </cell>
          <cell r="L7287">
            <v>5.4370000000000003</v>
          </cell>
          <cell r="M7287">
            <v>10.75</v>
          </cell>
          <cell r="N7287">
            <v>3</v>
          </cell>
          <cell r="O7287" t="str">
            <v>MX</v>
          </cell>
          <cell r="P7287" t="str">
            <v>RA</v>
          </cell>
          <cell r="Q7287" t="str">
            <v>TGA</v>
          </cell>
          <cell r="R7287">
            <v>4</v>
          </cell>
          <cell r="S7287">
            <v>336</v>
          </cell>
          <cell r="T7287">
            <v>0</v>
          </cell>
          <cell r="V7287" t="str">
            <v>EA</v>
          </cell>
          <cell r="W7287" t="str">
            <v>FLT</v>
          </cell>
          <cell r="X7287" t="str">
            <v>BRN</v>
          </cell>
          <cell r="Y7287" t="str">
            <v>AIR</v>
          </cell>
          <cell r="Z7287" t="str">
            <v>TGA</v>
          </cell>
        </row>
        <row r="7288">
          <cell r="A7288" t="str">
            <v>TGA7597S</v>
          </cell>
          <cell r="B7288" t="str">
            <v>9100045270</v>
          </cell>
          <cell r="C7288" t="str">
            <v>10009100045277</v>
          </cell>
          <cell r="D7288">
            <v>0.78600000000000003</v>
          </cell>
          <cell r="E7288">
            <v>9.6000000000000002E-2</v>
          </cell>
          <cell r="F7288">
            <v>7.4050000000000002</v>
          </cell>
          <cell r="G7288">
            <v>1.843</v>
          </cell>
          <cell r="H7288">
            <v>9.6850000000000005</v>
          </cell>
          <cell r="I7288">
            <v>2.3580000000000001</v>
          </cell>
          <cell r="J7288">
            <v>0.28799999999999998</v>
          </cell>
          <cell r="K7288">
            <v>10.125</v>
          </cell>
          <cell r="L7288">
            <v>5.9379999999999997</v>
          </cell>
          <cell r="M7288">
            <v>7.9379999999999997</v>
          </cell>
          <cell r="N7288">
            <v>3</v>
          </cell>
          <cell r="O7288" t="str">
            <v>CA</v>
          </cell>
          <cell r="Q7288" t="str">
            <v>TGA</v>
          </cell>
          <cell r="R7288">
            <v>5</v>
          </cell>
          <cell r="S7288">
            <v>480</v>
          </cell>
          <cell r="T7288">
            <v>10.99</v>
          </cell>
          <cell r="U7288" t="str">
            <v>US$</v>
          </cell>
          <cell r="W7288" t="str">
            <v>FLT</v>
          </cell>
          <cell r="X7288" t="str">
            <v>BRN</v>
          </cell>
          <cell r="Y7288" t="str">
            <v>AIR</v>
          </cell>
          <cell r="Z7288" t="str">
            <v>TGA</v>
          </cell>
        </row>
        <row r="7289">
          <cell r="A7289" t="str">
            <v>TGA7597S</v>
          </cell>
          <cell r="B7289" t="str">
            <v>9100045270</v>
          </cell>
          <cell r="C7289" t="str">
            <v>10009100045277</v>
          </cell>
          <cell r="D7289">
            <v>0.65</v>
          </cell>
          <cell r="E7289">
            <v>7.3999999999999996E-2</v>
          </cell>
          <cell r="F7289">
            <v>9.7279999999999998</v>
          </cell>
          <cell r="G7289">
            <v>1.8169999999999999</v>
          </cell>
          <cell r="H7289">
            <v>7.2539999999999996</v>
          </cell>
          <cell r="I7289">
            <v>1.95</v>
          </cell>
          <cell r="J7289">
            <v>0.31900000000000001</v>
          </cell>
          <cell r="K7289">
            <v>10.311999999999999</v>
          </cell>
          <cell r="L7289">
            <v>6.4370000000000003</v>
          </cell>
          <cell r="M7289">
            <v>8.3119999999999994</v>
          </cell>
          <cell r="N7289">
            <v>3</v>
          </cell>
          <cell r="O7289" t="str">
            <v>US</v>
          </cell>
          <cell r="P7289" t="str">
            <v>RA</v>
          </cell>
          <cell r="Q7289" t="str">
            <v>TGA</v>
          </cell>
          <cell r="R7289">
            <v>5</v>
          </cell>
          <cell r="S7289">
            <v>375</v>
          </cell>
          <cell r="T7289">
            <v>10.99</v>
          </cell>
          <cell r="U7289" t="str">
            <v>US$</v>
          </cell>
          <cell r="V7289" t="str">
            <v>EA</v>
          </cell>
          <cell r="W7289" t="str">
            <v>FLT</v>
          </cell>
          <cell r="X7289" t="str">
            <v>BRN</v>
          </cell>
          <cell r="Y7289" t="str">
            <v>AIR</v>
          </cell>
          <cell r="Z7289" t="str">
            <v>TGA</v>
          </cell>
        </row>
        <row r="7290">
          <cell r="A7290" t="str">
            <v>TGA7597S</v>
          </cell>
          <cell r="D7290">
            <v>0.65</v>
          </cell>
          <cell r="E7290">
            <v>7.3999999999999996E-2</v>
          </cell>
          <cell r="F7290">
            <v>9.7279999999999998</v>
          </cell>
          <cell r="G7290">
            <v>1.8169999999999999</v>
          </cell>
          <cell r="H7290">
            <v>7.2539999999999996</v>
          </cell>
          <cell r="I7290">
            <v>1.95</v>
          </cell>
          <cell r="J7290">
            <v>0.31900000000000001</v>
          </cell>
          <cell r="K7290">
            <v>10.311999999999999</v>
          </cell>
          <cell r="L7290">
            <v>6.4370000000000003</v>
          </cell>
          <cell r="M7290">
            <v>8.3119999999999994</v>
          </cell>
          <cell r="N7290">
            <v>3</v>
          </cell>
          <cell r="O7290" t="str">
            <v>MX</v>
          </cell>
          <cell r="P7290" t="str">
            <v>RA</v>
          </cell>
          <cell r="Q7290" t="str">
            <v>TGA</v>
          </cell>
          <cell r="R7290">
            <v>5</v>
          </cell>
          <cell r="S7290">
            <v>375</v>
          </cell>
          <cell r="T7290">
            <v>0</v>
          </cell>
          <cell r="V7290" t="str">
            <v>EA</v>
          </cell>
          <cell r="W7290" t="str">
            <v>FLT</v>
          </cell>
          <cell r="X7290" t="str">
            <v>BRN</v>
          </cell>
          <cell r="Y7290" t="str">
            <v>AIR</v>
          </cell>
          <cell r="Z7290" t="str">
            <v>TGA</v>
          </cell>
        </row>
        <row r="7291">
          <cell r="A7291" t="str">
            <v>TGA7626S</v>
          </cell>
          <cell r="B7291" t="str">
            <v>9100048363</v>
          </cell>
          <cell r="C7291" t="str">
            <v>10009100048360</v>
          </cell>
          <cell r="D7291">
            <v>1</v>
          </cell>
          <cell r="E7291">
            <v>0.17899999999999999</v>
          </cell>
          <cell r="F7291">
            <v>8.5399999999999991</v>
          </cell>
          <cell r="G7291">
            <v>2.3980000000000001</v>
          </cell>
          <cell r="H7291">
            <v>9.9149999999999991</v>
          </cell>
          <cell r="I7291">
            <v>3</v>
          </cell>
          <cell r="J7291">
            <v>0.53700000000000003</v>
          </cell>
          <cell r="K7291">
            <v>10.414</v>
          </cell>
          <cell r="L7291">
            <v>7.2649999999999997</v>
          </cell>
          <cell r="M7291">
            <v>9.3330000000000002</v>
          </cell>
          <cell r="N7291">
            <v>3</v>
          </cell>
          <cell r="O7291" t="str">
            <v>US</v>
          </cell>
          <cell r="Q7291" t="str">
            <v>TGA</v>
          </cell>
          <cell r="R7291">
            <v>4</v>
          </cell>
          <cell r="S7291">
            <v>264</v>
          </cell>
          <cell r="T7291">
            <v>17.940000000000001</v>
          </cell>
          <cell r="U7291" t="str">
            <v>US$</v>
          </cell>
          <cell r="W7291" t="str">
            <v>FLT</v>
          </cell>
          <cell r="X7291" t="str">
            <v>BRN</v>
          </cell>
          <cell r="Y7291" t="str">
            <v>AIR</v>
          </cell>
          <cell r="Z7291" t="str">
            <v>TGA</v>
          </cell>
        </row>
        <row r="7292">
          <cell r="A7292" t="str">
            <v>TGA7626S</v>
          </cell>
          <cell r="B7292" t="str">
            <v>9100048363</v>
          </cell>
          <cell r="C7292" t="str">
            <v>50009100048368</v>
          </cell>
          <cell r="D7292">
            <v>1.1000000000000001</v>
          </cell>
          <cell r="E7292">
            <v>0.11</v>
          </cell>
          <cell r="F7292">
            <v>10.039999999999999</v>
          </cell>
          <cell r="G7292">
            <v>2.254</v>
          </cell>
          <cell r="H7292">
            <v>8.3789999999999996</v>
          </cell>
          <cell r="I7292">
            <v>2.2000000000000002</v>
          </cell>
          <cell r="J7292">
            <v>0.29599999999999999</v>
          </cell>
          <cell r="K7292">
            <v>9.0619999999999994</v>
          </cell>
          <cell r="L7292">
            <v>5.125</v>
          </cell>
          <cell r="M7292">
            <v>11</v>
          </cell>
          <cell r="N7292">
            <v>2</v>
          </cell>
          <cell r="P7292" t="str">
            <v>RA</v>
          </cell>
          <cell r="Q7292" t="str">
            <v>TGA</v>
          </cell>
          <cell r="R7292">
            <v>3</v>
          </cell>
          <cell r="S7292">
            <v>228</v>
          </cell>
          <cell r="T7292">
            <v>17.940000000000001</v>
          </cell>
          <cell r="U7292" t="str">
            <v>US$</v>
          </cell>
          <cell r="V7292" t="str">
            <v>EA</v>
          </cell>
          <cell r="W7292" t="str">
            <v>FLT</v>
          </cell>
          <cell r="X7292" t="str">
            <v>BRN</v>
          </cell>
          <cell r="Y7292" t="str">
            <v>AIR</v>
          </cell>
          <cell r="Z7292" t="str">
            <v>TGA</v>
          </cell>
        </row>
        <row r="7293">
          <cell r="A7293" t="str">
            <v>TGA7626S</v>
          </cell>
          <cell r="D7293">
            <v>1.1000000000000001</v>
          </cell>
          <cell r="E7293">
            <v>0.11</v>
          </cell>
          <cell r="F7293">
            <v>10.039999999999999</v>
          </cell>
          <cell r="G7293">
            <v>2.254</v>
          </cell>
          <cell r="H7293">
            <v>8.3789999999999996</v>
          </cell>
          <cell r="I7293">
            <v>2.2000000000000002</v>
          </cell>
          <cell r="J7293">
            <v>0.29599999999999999</v>
          </cell>
          <cell r="K7293">
            <v>9.0619999999999994</v>
          </cell>
          <cell r="L7293">
            <v>5.125</v>
          </cell>
          <cell r="M7293">
            <v>11</v>
          </cell>
          <cell r="N7293">
            <v>2</v>
          </cell>
          <cell r="O7293" t="str">
            <v>MX</v>
          </cell>
          <cell r="P7293" t="str">
            <v>RA</v>
          </cell>
          <cell r="Q7293" t="str">
            <v>TGA</v>
          </cell>
          <cell r="R7293">
            <v>3</v>
          </cell>
          <cell r="S7293">
            <v>228</v>
          </cell>
          <cell r="T7293">
            <v>0</v>
          </cell>
          <cell r="V7293" t="str">
            <v>EA</v>
          </cell>
          <cell r="W7293" t="str">
            <v>FLT</v>
          </cell>
          <cell r="X7293" t="str">
            <v>BRN</v>
          </cell>
          <cell r="Y7293" t="str">
            <v>AIR</v>
          </cell>
          <cell r="Z7293" t="str">
            <v>TGA</v>
          </cell>
        </row>
        <row r="7294">
          <cell r="A7294" t="str">
            <v>TGA7774S</v>
          </cell>
          <cell r="B7294" t="str">
            <v>9100534569</v>
          </cell>
          <cell r="C7294" t="str">
            <v>10009100534566</v>
          </cell>
          <cell r="D7294">
            <v>0.96</v>
          </cell>
          <cell r="E7294">
            <v>0.45600000000000002</v>
          </cell>
          <cell r="F7294">
            <v>7.04</v>
          </cell>
          <cell r="G7294">
            <v>7.04</v>
          </cell>
          <cell r="H7294">
            <v>8.2669999999999995</v>
          </cell>
          <cell r="I7294">
            <v>1.92</v>
          </cell>
          <cell r="J7294">
            <v>0.91200000000000003</v>
          </cell>
          <cell r="K7294">
            <v>14.875</v>
          </cell>
          <cell r="L7294">
            <v>7.625</v>
          </cell>
          <cell r="M7294">
            <v>9.25</v>
          </cell>
          <cell r="N7294">
            <v>2</v>
          </cell>
          <cell r="O7294" t="str">
            <v>US</v>
          </cell>
          <cell r="P7294" t="str">
            <v>RA</v>
          </cell>
          <cell r="Q7294" t="str">
            <v>TGA</v>
          </cell>
          <cell r="R7294">
            <v>4</v>
          </cell>
          <cell r="S7294">
            <v>120</v>
          </cell>
          <cell r="T7294">
            <v>23.98</v>
          </cell>
          <cell r="U7294" t="str">
            <v>US$</v>
          </cell>
          <cell r="V7294" t="str">
            <v>EA</v>
          </cell>
          <cell r="W7294" t="str">
            <v>FLT</v>
          </cell>
          <cell r="X7294" t="str">
            <v>BRN</v>
          </cell>
          <cell r="Y7294" t="str">
            <v>AIR</v>
          </cell>
          <cell r="Z7294" t="str">
            <v>TGA</v>
          </cell>
        </row>
        <row r="7295">
          <cell r="A7295" t="str">
            <v>TGA8038S</v>
          </cell>
          <cell r="B7295" t="str">
            <v>9100048233</v>
          </cell>
          <cell r="C7295" t="str">
            <v>10009100048230</v>
          </cell>
          <cell r="D7295">
            <v>1.633</v>
          </cell>
          <cell r="E7295">
            <v>0.29299999999999998</v>
          </cell>
          <cell r="F7295">
            <v>11.348000000000001</v>
          </cell>
          <cell r="G7295">
            <v>6.6609999999999996</v>
          </cell>
          <cell r="H7295">
            <v>6.6970000000000001</v>
          </cell>
          <cell r="I7295">
            <v>4.899</v>
          </cell>
          <cell r="J7295">
            <v>1.1639999999999999</v>
          </cell>
          <cell r="K7295">
            <v>21.25</v>
          </cell>
          <cell r="L7295">
            <v>7.5</v>
          </cell>
          <cell r="M7295">
            <v>12.625</v>
          </cell>
          <cell r="N7295">
            <v>3</v>
          </cell>
          <cell r="O7295" t="str">
            <v>US</v>
          </cell>
          <cell r="P7295" t="str">
            <v>RA</v>
          </cell>
          <cell r="Q7295" t="str">
            <v>TGA</v>
          </cell>
          <cell r="R7295">
            <v>3</v>
          </cell>
          <cell r="S7295">
            <v>90</v>
          </cell>
          <cell r="T7295">
            <v>24.84</v>
          </cell>
          <cell r="U7295" t="str">
            <v>US$</v>
          </cell>
          <cell r="V7295" t="str">
            <v>EA</v>
          </cell>
          <cell r="W7295" t="str">
            <v>FLT</v>
          </cell>
          <cell r="X7295" t="str">
            <v>BRN</v>
          </cell>
          <cell r="Y7295" t="str">
            <v>AIR</v>
          </cell>
          <cell r="Z7295" t="str">
            <v>TGA</v>
          </cell>
        </row>
        <row r="7296">
          <cell r="A7296" t="str">
            <v>TGA8038S</v>
          </cell>
          <cell r="D7296">
            <v>1.633</v>
          </cell>
          <cell r="E7296">
            <v>0.29299999999999998</v>
          </cell>
          <cell r="F7296">
            <v>11.348000000000001</v>
          </cell>
          <cell r="G7296">
            <v>6.6609999999999996</v>
          </cell>
          <cell r="H7296">
            <v>6.6970000000000001</v>
          </cell>
          <cell r="I7296">
            <v>4.899</v>
          </cell>
          <cell r="J7296">
            <v>1.1639999999999999</v>
          </cell>
          <cell r="K7296">
            <v>21.25</v>
          </cell>
          <cell r="L7296">
            <v>7.5</v>
          </cell>
          <cell r="M7296">
            <v>12.625</v>
          </cell>
          <cell r="N7296">
            <v>3</v>
          </cell>
          <cell r="O7296" t="str">
            <v>MX</v>
          </cell>
          <cell r="P7296" t="str">
            <v>RA</v>
          </cell>
          <cell r="Q7296" t="str">
            <v>TGA</v>
          </cell>
          <cell r="R7296">
            <v>3</v>
          </cell>
          <cell r="S7296">
            <v>90</v>
          </cell>
          <cell r="T7296">
            <v>0</v>
          </cell>
          <cell r="V7296" t="str">
            <v>EA</v>
          </cell>
          <cell r="W7296" t="str">
            <v>FLT</v>
          </cell>
          <cell r="X7296" t="str">
            <v>BRN</v>
          </cell>
          <cell r="Y7296" t="str">
            <v>AIR</v>
          </cell>
          <cell r="Z7296" t="str">
            <v>TGA</v>
          </cell>
        </row>
        <row r="7297">
          <cell r="A7297" t="str">
            <v>TGA8039</v>
          </cell>
          <cell r="D7297">
            <v>1.117</v>
          </cell>
          <cell r="E7297">
            <v>0.32100000000000001</v>
          </cell>
          <cell r="F7297">
            <v>8.4420000000000002</v>
          </cell>
          <cell r="G7297">
            <v>8.4420000000000002</v>
          </cell>
          <cell r="H7297">
            <v>7.79</v>
          </cell>
          <cell r="I7297">
            <v>3.351</v>
          </cell>
          <cell r="J7297">
            <v>1.1399999999999999</v>
          </cell>
          <cell r="K7297">
            <v>25.507000000000001</v>
          </cell>
          <cell r="L7297">
            <v>9.0069999999999997</v>
          </cell>
          <cell r="M7297">
            <v>8.577</v>
          </cell>
          <cell r="N7297">
            <v>3</v>
          </cell>
          <cell r="O7297" t="str">
            <v>MX</v>
          </cell>
          <cell r="Q7297" t="str">
            <v>TGA</v>
          </cell>
          <cell r="R7297">
            <v>5</v>
          </cell>
          <cell r="S7297">
            <v>90</v>
          </cell>
          <cell r="T7297">
            <v>0</v>
          </cell>
          <cell r="W7297" t="str">
            <v>FLT</v>
          </cell>
          <cell r="X7297" t="str">
            <v>BRN</v>
          </cell>
          <cell r="Y7297" t="str">
            <v>AIR</v>
          </cell>
          <cell r="Z7297" t="str">
            <v>TGA</v>
          </cell>
        </row>
        <row r="7298">
          <cell r="A7298" t="str">
            <v>TGA8039M</v>
          </cell>
          <cell r="B7298" t="str">
            <v>9100045904</v>
          </cell>
          <cell r="D7298">
            <v>1.35</v>
          </cell>
          <cell r="E7298">
            <v>0.32100000000000001</v>
          </cell>
          <cell r="F7298">
            <v>8.4420000000000002</v>
          </cell>
          <cell r="G7298">
            <v>8.4420000000000002</v>
          </cell>
          <cell r="H7298">
            <v>7.79</v>
          </cell>
          <cell r="I7298">
            <v>1.35</v>
          </cell>
          <cell r="J7298">
            <v>0.46</v>
          </cell>
          <cell r="K7298">
            <v>8.875</v>
          </cell>
          <cell r="L7298">
            <v>8.875</v>
          </cell>
          <cell r="M7298">
            <v>8.875</v>
          </cell>
          <cell r="N7298">
            <v>1</v>
          </cell>
          <cell r="O7298" t="str">
            <v>US</v>
          </cell>
          <cell r="P7298" t="str">
            <v>RA</v>
          </cell>
          <cell r="Q7298" t="str">
            <v>TGA</v>
          </cell>
          <cell r="R7298">
            <v>4</v>
          </cell>
          <cell r="S7298">
            <v>80</v>
          </cell>
          <cell r="T7298">
            <v>18.260000000000002</v>
          </cell>
          <cell r="U7298" t="str">
            <v>US$</v>
          </cell>
          <cell r="V7298" t="str">
            <v>EA</v>
          </cell>
          <cell r="W7298" t="str">
            <v>FLT</v>
          </cell>
          <cell r="X7298" t="str">
            <v>BRN</v>
          </cell>
          <cell r="Y7298" t="str">
            <v>AIR</v>
          </cell>
          <cell r="Z7298" t="str">
            <v>TGA</v>
          </cell>
        </row>
        <row r="7299">
          <cell r="A7299" t="str">
            <v>TGA8039S</v>
          </cell>
          <cell r="B7299" t="str">
            <v>9100045904</v>
          </cell>
          <cell r="C7299" t="str">
            <v>10009100045901</v>
          </cell>
          <cell r="D7299">
            <v>1.117</v>
          </cell>
          <cell r="E7299">
            <v>0.32100000000000001</v>
          </cell>
          <cell r="F7299">
            <v>8.4420000000000002</v>
          </cell>
          <cell r="G7299">
            <v>8.4420000000000002</v>
          </cell>
          <cell r="H7299">
            <v>7.79</v>
          </cell>
          <cell r="I7299">
            <v>3.351</v>
          </cell>
          <cell r="J7299">
            <v>1.1399999999999999</v>
          </cell>
          <cell r="K7299">
            <v>25.507000000000001</v>
          </cell>
          <cell r="L7299">
            <v>9.0069999999999997</v>
          </cell>
          <cell r="M7299">
            <v>8.577</v>
          </cell>
          <cell r="N7299">
            <v>3</v>
          </cell>
          <cell r="O7299" t="str">
            <v>US</v>
          </cell>
          <cell r="P7299" t="str">
            <v>RA</v>
          </cell>
          <cell r="Q7299" t="str">
            <v>TGA</v>
          </cell>
          <cell r="R7299">
            <v>5</v>
          </cell>
          <cell r="S7299">
            <v>90</v>
          </cell>
          <cell r="T7299">
            <v>18.260000000000002</v>
          </cell>
          <cell r="U7299" t="str">
            <v>US$</v>
          </cell>
          <cell r="V7299" t="str">
            <v>EA</v>
          </cell>
          <cell r="W7299" t="str">
            <v>FLT</v>
          </cell>
          <cell r="X7299" t="str">
            <v>BRN</v>
          </cell>
          <cell r="Y7299" t="str">
            <v>AIR</v>
          </cell>
          <cell r="Z7299" t="str">
            <v>TGA</v>
          </cell>
        </row>
        <row r="7300">
          <cell r="A7300" t="str">
            <v>TGA8039S</v>
          </cell>
          <cell r="D7300">
            <v>1.117</v>
          </cell>
          <cell r="E7300">
            <v>0.32100000000000001</v>
          </cell>
          <cell r="F7300">
            <v>8.4420000000000002</v>
          </cell>
          <cell r="G7300">
            <v>8.4420000000000002</v>
          </cell>
          <cell r="H7300">
            <v>7.79</v>
          </cell>
          <cell r="I7300">
            <v>3.351</v>
          </cell>
          <cell r="J7300">
            <v>1.1399999999999999</v>
          </cell>
          <cell r="K7300">
            <v>25.507000000000001</v>
          </cell>
          <cell r="L7300">
            <v>9.0069999999999997</v>
          </cell>
          <cell r="M7300">
            <v>8.577</v>
          </cell>
          <cell r="N7300">
            <v>3</v>
          </cell>
          <cell r="O7300" t="str">
            <v>MX</v>
          </cell>
          <cell r="P7300" t="str">
            <v>RA</v>
          </cell>
          <cell r="Q7300" t="str">
            <v>TGA</v>
          </cell>
          <cell r="R7300">
            <v>5</v>
          </cell>
          <cell r="S7300">
            <v>90</v>
          </cell>
          <cell r="T7300">
            <v>0</v>
          </cell>
          <cell r="V7300" t="str">
            <v>EA</v>
          </cell>
          <cell r="W7300" t="str">
            <v>FLT</v>
          </cell>
          <cell r="X7300" t="str">
            <v>BRN</v>
          </cell>
          <cell r="Y7300" t="str">
            <v>AIR</v>
          </cell>
          <cell r="Z7300" t="str">
            <v>TGA</v>
          </cell>
        </row>
        <row r="7301">
          <cell r="A7301" t="str">
            <v>TGA8221S</v>
          </cell>
          <cell r="B7301" t="str">
            <v>9100048332</v>
          </cell>
          <cell r="C7301" t="str">
            <v>10009100048339</v>
          </cell>
          <cell r="D7301">
            <v>1.0629999999999999</v>
          </cell>
          <cell r="E7301">
            <v>0.106</v>
          </cell>
          <cell r="F7301">
            <v>12.978</v>
          </cell>
          <cell r="G7301">
            <v>1.8169999999999999</v>
          </cell>
          <cell r="H7301">
            <v>7.7539999999999996</v>
          </cell>
          <cell r="I7301">
            <v>3.1890000000000001</v>
          </cell>
          <cell r="J7301">
            <v>0.38100000000000001</v>
          </cell>
          <cell r="K7301">
            <v>13.311999999999999</v>
          </cell>
          <cell r="L7301">
            <v>5.8120000000000003</v>
          </cell>
          <cell r="M7301">
            <v>8.5</v>
          </cell>
          <cell r="N7301">
            <v>3</v>
          </cell>
          <cell r="O7301" t="str">
            <v>US</v>
          </cell>
          <cell r="P7301" t="str">
            <v>RA</v>
          </cell>
          <cell r="Q7301" t="str">
            <v>TGA</v>
          </cell>
          <cell r="R7301">
            <v>5</v>
          </cell>
          <cell r="S7301">
            <v>360</v>
          </cell>
          <cell r="T7301">
            <v>13.96</v>
          </cell>
          <cell r="U7301" t="str">
            <v>US$</v>
          </cell>
          <cell r="V7301" t="str">
            <v>EA</v>
          </cell>
          <cell r="W7301" t="str">
            <v>FLT</v>
          </cell>
          <cell r="X7301" t="str">
            <v>BRN</v>
          </cell>
          <cell r="Y7301" t="str">
            <v>AIR</v>
          </cell>
          <cell r="Z7301" t="str">
            <v>TGA</v>
          </cell>
        </row>
        <row r="7302">
          <cell r="A7302" t="str">
            <v>TGA8243</v>
          </cell>
          <cell r="B7302" t="str">
            <v>9100044204</v>
          </cell>
          <cell r="C7302" t="str">
            <v>10009100044201</v>
          </cell>
          <cell r="D7302">
            <v>0.94599999999999995</v>
          </cell>
          <cell r="E7302">
            <v>0.127</v>
          </cell>
          <cell r="F7302">
            <v>7.78</v>
          </cell>
          <cell r="G7302">
            <v>2.5299999999999998</v>
          </cell>
          <cell r="H7302">
            <v>9.06</v>
          </cell>
          <cell r="I7302">
            <v>2.8380000000000001</v>
          </cell>
          <cell r="J7302">
            <v>0.38100000000000001</v>
          </cell>
          <cell r="K7302">
            <v>8.1880000000000006</v>
          </cell>
          <cell r="L7302">
            <v>8</v>
          </cell>
          <cell r="M7302">
            <v>9.625</v>
          </cell>
          <cell r="N7302">
            <v>3</v>
          </cell>
          <cell r="O7302" t="str">
            <v>US</v>
          </cell>
          <cell r="Q7302" t="str">
            <v>TGA</v>
          </cell>
          <cell r="R7302">
            <v>4</v>
          </cell>
          <cell r="S7302">
            <v>360</v>
          </cell>
          <cell r="T7302">
            <v>14.14</v>
          </cell>
          <cell r="U7302" t="str">
            <v>US$</v>
          </cell>
          <cell r="W7302" t="str">
            <v>FLT</v>
          </cell>
          <cell r="X7302" t="str">
            <v>BRN</v>
          </cell>
          <cell r="Y7302" t="str">
            <v>AIR</v>
          </cell>
          <cell r="Z7302" t="str">
            <v>TGA</v>
          </cell>
        </row>
        <row r="7303">
          <cell r="A7303" t="str">
            <v>TGA8243S</v>
          </cell>
          <cell r="B7303" t="str">
            <v>9100045317</v>
          </cell>
          <cell r="C7303" t="str">
            <v>10009100045314</v>
          </cell>
          <cell r="D7303">
            <v>0.92600000000000005</v>
          </cell>
          <cell r="E7303">
            <v>0.123</v>
          </cell>
          <cell r="F7303">
            <v>7.78</v>
          </cell>
          <cell r="G7303">
            <v>2.5299999999999998</v>
          </cell>
          <cell r="H7303">
            <v>9.06</v>
          </cell>
          <cell r="I7303">
            <v>2.778</v>
          </cell>
          <cell r="J7303">
            <v>0.36899999999999999</v>
          </cell>
          <cell r="K7303">
            <v>8.1880000000000006</v>
          </cell>
          <cell r="L7303">
            <v>8</v>
          </cell>
          <cell r="M7303">
            <v>9.625</v>
          </cell>
          <cell r="N7303">
            <v>3</v>
          </cell>
          <cell r="O7303" t="str">
            <v>US</v>
          </cell>
          <cell r="Q7303" t="str">
            <v>TGA</v>
          </cell>
          <cell r="R7303">
            <v>4</v>
          </cell>
          <cell r="S7303">
            <v>312</v>
          </cell>
          <cell r="T7303">
            <v>14.14</v>
          </cell>
          <cell r="U7303" t="str">
            <v>US$</v>
          </cell>
          <cell r="W7303" t="str">
            <v>FLT</v>
          </cell>
          <cell r="X7303" t="str">
            <v>BRN</v>
          </cell>
          <cell r="Y7303" t="str">
            <v>AIR</v>
          </cell>
          <cell r="Z7303" t="str">
            <v>TGA</v>
          </cell>
        </row>
        <row r="7304">
          <cell r="A7304" t="str">
            <v>TGA8243S</v>
          </cell>
          <cell r="B7304" t="str">
            <v>9100045317</v>
          </cell>
          <cell r="C7304" t="str">
            <v>10009100045314</v>
          </cell>
          <cell r="D7304">
            <v>0.96599999999999997</v>
          </cell>
          <cell r="E7304">
            <v>0.10299999999999999</v>
          </cell>
          <cell r="F7304">
            <v>9.06</v>
          </cell>
          <cell r="G7304">
            <v>2.5299999999999998</v>
          </cell>
          <cell r="H7304">
            <v>7.78</v>
          </cell>
          <cell r="I7304">
            <v>2.8980000000000001</v>
          </cell>
          <cell r="J7304">
            <v>0.36599999999999999</v>
          </cell>
          <cell r="K7304">
            <v>9.375</v>
          </cell>
          <cell r="L7304">
            <v>8</v>
          </cell>
          <cell r="M7304">
            <v>8.4369999999999994</v>
          </cell>
          <cell r="N7304">
            <v>3</v>
          </cell>
          <cell r="O7304" t="str">
            <v>CA</v>
          </cell>
          <cell r="P7304" t="str">
            <v>RA</v>
          </cell>
          <cell r="Q7304" t="str">
            <v>TGA</v>
          </cell>
          <cell r="R7304">
            <v>4</v>
          </cell>
          <cell r="S7304">
            <v>312</v>
          </cell>
          <cell r="T7304">
            <v>14.14</v>
          </cell>
          <cell r="U7304" t="str">
            <v>US$</v>
          </cell>
          <cell r="V7304" t="str">
            <v>EA</v>
          </cell>
          <cell r="W7304" t="str">
            <v>FLT</v>
          </cell>
          <cell r="X7304" t="str">
            <v>BRN</v>
          </cell>
          <cell r="Y7304" t="str">
            <v>AIR</v>
          </cell>
          <cell r="Z7304" t="str">
            <v>TGA</v>
          </cell>
        </row>
        <row r="7305">
          <cell r="A7305" t="str">
            <v>TGA8243S</v>
          </cell>
          <cell r="D7305">
            <v>0.96599999999999997</v>
          </cell>
          <cell r="E7305">
            <v>0.10299999999999999</v>
          </cell>
          <cell r="F7305">
            <v>9.06</v>
          </cell>
          <cell r="G7305">
            <v>2.5299999999999998</v>
          </cell>
          <cell r="H7305">
            <v>7.78</v>
          </cell>
          <cell r="I7305">
            <v>2.8980000000000001</v>
          </cell>
          <cell r="J7305">
            <v>0.36599999999999999</v>
          </cell>
          <cell r="K7305">
            <v>9.375</v>
          </cell>
          <cell r="L7305">
            <v>8</v>
          </cell>
          <cell r="M7305">
            <v>8.4369999999999994</v>
          </cell>
          <cell r="N7305">
            <v>3</v>
          </cell>
          <cell r="O7305" t="str">
            <v>CA</v>
          </cell>
          <cell r="P7305" t="str">
            <v>RA</v>
          </cell>
          <cell r="Q7305" t="str">
            <v>TGA</v>
          </cell>
          <cell r="R7305">
            <v>4</v>
          </cell>
          <cell r="S7305">
            <v>312</v>
          </cell>
          <cell r="T7305">
            <v>0</v>
          </cell>
          <cell r="V7305" t="str">
            <v>EA</v>
          </cell>
          <cell r="W7305" t="str">
            <v>FLT</v>
          </cell>
          <cell r="X7305" t="str">
            <v>BRN</v>
          </cell>
          <cell r="Y7305" t="str">
            <v>AIR</v>
          </cell>
          <cell r="Z7305" t="str">
            <v>TGA</v>
          </cell>
        </row>
        <row r="7306">
          <cell r="A7306" t="str">
            <v>TGA8606S</v>
          </cell>
          <cell r="B7306" t="str">
            <v>9100048387</v>
          </cell>
          <cell r="C7306" t="str">
            <v>10009100048384</v>
          </cell>
          <cell r="D7306">
            <v>1.286</v>
          </cell>
          <cell r="E7306">
            <v>6.4000000000000001E-2</v>
          </cell>
          <cell r="F7306">
            <v>7.21</v>
          </cell>
          <cell r="G7306">
            <v>1.61</v>
          </cell>
          <cell r="H7306">
            <v>9.5299999999999994</v>
          </cell>
          <cell r="I7306">
            <v>3.8580000000000001</v>
          </cell>
          <cell r="J7306">
            <v>0.25700000000000001</v>
          </cell>
          <cell r="K7306">
            <v>10.02</v>
          </cell>
          <cell r="L7306">
            <v>5.375</v>
          </cell>
          <cell r="M7306">
            <v>8.23</v>
          </cell>
          <cell r="N7306">
            <v>3</v>
          </cell>
          <cell r="O7306" t="str">
            <v>US</v>
          </cell>
          <cell r="P7306" t="str">
            <v>RA</v>
          </cell>
          <cell r="Q7306" t="str">
            <v>TGA</v>
          </cell>
          <cell r="R7306">
            <v>5</v>
          </cell>
          <cell r="S7306">
            <v>480</v>
          </cell>
          <cell r="T7306">
            <v>0</v>
          </cell>
          <cell r="V7306" t="str">
            <v>EA</v>
          </cell>
          <cell r="W7306" t="str">
            <v>FLT</v>
          </cell>
          <cell r="X7306" t="str">
            <v>BRN</v>
          </cell>
          <cell r="Y7306" t="str">
            <v>AIR</v>
          </cell>
          <cell r="Z7306" t="str">
            <v>TGA</v>
          </cell>
        </row>
        <row r="7307">
          <cell r="A7307" t="str">
            <v>TGA8754S</v>
          </cell>
          <cell r="B7307" t="str">
            <v>9100048349</v>
          </cell>
          <cell r="C7307" t="str">
            <v>10009100048346</v>
          </cell>
          <cell r="D7307">
            <v>0.88</v>
          </cell>
          <cell r="E7307">
            <v>9.1999999999999998E-2</v>
          </cell>
          <cell r="F7307">
            <v>10.853</v>
          </cell>
          <cell r="G7307">
            <v>1.8169999999999999</v>
          </cell>
          <cell r="H7307">
            <v>8.0359999999999996</v>
          </cell>
          <cell r="I7307">
            <v>2.64</v>
          </cell>
          <cell r="J7307">
            <v>0.44700000000000001</v>
          </cell>
          <cell r="K7307">
            <v>12.311999999999999</v>
          </cell>
          <cell r="L7307">
            <v>6.4370000000000003</v>
          </cell>
          <cell r="M7307">
            <v>9.75</v>
          </cell>
          <cell r="N7307">
            <v>3</v>
          </cell>
          <cell r="O7307" t="str">
            <v>US</v>
          </cell>
          <cell r="P7307" t="str">
            <v>RA</v>
          </cell>
          <cell r="Q7307" t="str">
            <v>TGA</v>
          </cell>
          <cell r="R7307">
            <v>4</v>
          </cell>
          <cell r="S7307">
            <v>252</v>
          </cell>
          <cell r="T7307">
            <v>14.86</v>
          </cell>
          <cell r="U7307" t="str">
            <v>US$</v>
          </cell>
          <cell r="V7307" t="str">
            <v>EA</v>
          </cell>
          <cell r="W7307" t="str">
            <v>FLT</v>
          </cell>
          <cell r="X7307" t="str">
            <v>BRN</v>
          </cell>
          <cell r="Y7307" t="str">
            <v>AIR</v>
          </cell>
          <cell r="Z7307" t="str">
            <v>TGA</v>
          </cell>
        </row>
        <row r="7308">
          <cell r="A7308" t="str">
            <v>TGA8754S</v>
          </cell>
          <cell r="D7308">
            <v>0.88</v>
          </cell>
          <cell r="E7308">
            <v>9.1999999999999998E-2</v>
          </cell>
          <cell r="F7308">
            <v>10.853</v>
          </cell>
          <cell r="G7308">
            <v>1.8169999999999999</v>
          </cell>
          <cell r="H7308">
            <v>8.0359999999999996</v>
          </cell>
          <cell r="I7308">
            <v>2.64</v>
          </cell>
          <cell r="J7308">
            <v>0.44700000000000001</v>
          </cell>
          <cell r="K7308">
            <v>12.311999999999999</v>
          </cell>
          <cell r="L7308">
            <v>6.4370000000000003</v>
          </cell>
          <cell r="M7308">
            <v>9.75</v>
          </cell>
          <cell r="N7308">
            <v>3</v>
          </cell>
          <cell r="O7308" t="str">
            <v>MX</v>
          </cell>
          <cell r="P7308" t="str">
            <v>RA</v>
          </cell>
          <cell r="Q7308" t="str">
            <v>TGA</v>
          </cell>
          <cell r="R7308">
            <v>4</v>
          </cell>
          <cell r="S7308">
            <v>252</v>
          </cell>
          <cell r="T7308">
            <v>0</v>
          </cell>
          <cell r="V7308" t="str">
            <v>EA</v>
          </cell>
          <cell r="W7308" t="str">
            <v>FLT</v>
          </cell>
          <cell r="X7308" t="str">
            <v>BRN</v>
          </cell>
          <cell r="Y7308" t="str">
            <v>AIR</v>
          </cell>
          <cell r="Z7308" t="str">
            <v>TGA</v>
          </cell>
        </row>
        <row r="7309">
          <cell r="A7309" t="str">
            <v>TGA8754SWM</v>
          </cell>
          <cell r="B7309" t="str">
            <v>9100048349</v>
          </cell>
          <cell r="C7309" t="str">
            <v>50009100048344</v>
          </cell>
          <cell r="D7309">
            <v>0.8</v>
          </cell>
          <cell r="E7309">
            <v>9.1999999999999998E-2</v>
          </cell>
          <cell r="F7309">
            <v>10.853</v>
          </cell>
          <cell r="G7309">
            <v>1.8169999999999999</v>
          </cell>
          <cell r="H7309">
            <v>8.0359999999999996</v>
          </cell>
          <cell r="I7309">
            <v>1.6</v>
          </cell>
          <cell r="J7309">
            <v>0.247</v>
          </cell>
          <cell r="K7309">
            <v>11.311999999999999</v>
          </cell>
          <cell r="L7309">
            <v>4.25</v>
          </cell>
          <cell r="M7309">
            <v>8.875</v>
          </cell>
          <cell r="N7309">
            <v>2</v>
          </cell>
          <cell r="O7309" t="str">
            <v>CA</v>
          </cell>
          <cell r="P7309" t="str">
            <v>RA</v>
          </cell>
          <cell r="Q7309" t="str">
            <v>TGA</v>
          </cell>
          <cell r="R7309">
            <v>4</v>
          </cell>
          <cell r="S7309">
            <v>264</v>
          </cell>
          <cell r="T7309">
            <v>14.86</v>
          </cell>
          <cell r="U7309" t="str">
            <v>US$</v>
          </cell>
          <cell r="V7309" t="str">
            <v>EA</v>
          </cell>
          <cell r="W7309" t="str">
            <v>FLT</v>
          </cell>
          <cell r="X7309" t="str">
            <v>BRN</v>
          </cell>
          <cell r="Y7309" t="str">
            <v>AIR</v>
          </cell>
          <cell r="Z7309" t="str">
            <v>TGA</v>
          </cell>
        </row>
        <row r="7310">
          <cell r="A7310" t="str">
            <v>TGA8755AS</v>
          </cell>
          <cell r="B7310" t="str">
            <v>9100045287</v>
          </cell>
          <cell r="C7310" t="str">
            <v>10009100045284</v>
          </cell>
          <cell r="D7310">
            <v>1.5860000000000001</v>
          </cell>
          <cell r="E7310">
            <v>0.187</v>
          </cell>
          <cell r="F7310">
            <v>12.56</v>
          </cell>
          <cell r="G7310">
            <v>2.5920000000000001</v>
          </cell>
          <cell r="H7310">
            <v>9.9049999999999994</v>
          </cell>
          <cell r="I7310">
            <v>4.758</v>
          </cell>
          <cell r="J7310">
            <v>0.67800000000000005</v>
          </cell>
          <cell r="K7310">
            <v>13.125</v>
          </cell>
          <cell r="L7310">
            <v>10.5</v>
          </cell>
          <cell r="M7310">
            <v>8.5</v>
          </cell>
          <cell r="N7310">
            <v>3</v>
          </cell>
          <cell r="O7310" t="str">
            <v>CA</v>
          </cell>
          <cell r="Q7310" t="str">
            <v>TGA</v>
          </cell>
          <cell r="R7310">
            <v>5</v>
          </cell>
          <cell r="S7310">
            <v>210</v>
          </cell>
          <cell r="T7310">
            <v>23.47</v>
          </cell>
          <cell r="U7310" t="str">
            <v>US$</v>
          </cell>
          <cell r="W7310" t="str">
            <v>FLT</v>
          </cell>
          <cell r="X7310" t="str">
            <v>BRN</v>
          </cell>
          <cell r="Y7310" t="str">
            <v>AIR</v>
          </cell>
          <cell r="Z7310" t="str">
            <v>TGA</v>
          </cell>
        </row>
        <row r="7311">
          <cell r="A7311" t="str">
            <v>TGA8755AS</v>
          </cell>
          <cell r="B7311" t="str">
            <v>9100045287</v>
          </cell>
          <cell r="C7311" t="str">
            <v>10009100045284</v>
          </cell>
          <cell r="D7311">
            <v>1.7</v>
          </cell>
          <cell r="E7311">
            <v>0.22</v>
          </cell>
          <cell r="F7311">
            <v>9.9049999999999994</v>
          </cell>
          <cell r="G7311">
            <v>2.593</v>
          </cell>
          <cell r="H7311">
            <v>12.56</v>
          </cell>
          <cell r="I7311">
            <v>5.0999999999999996</v>
          </cell>
          <cell r="J7311">
            <v>0.66</v>
          </cell>
          <cell r="K7311">
            <v>13</v>
          </cell>
          <cell r="L7311">
            <v>10.375</v>
          </cell>
          <cell r="M7311">
            <v>8.25</v>
          </cell>
          <cell r="N7311">
            <v>3</v>
          </cell>
          <cell r="O7311" t="str">
            <v>US</v>
          </cell>
          <cell r="P7311" t="str">
            <v>RA</v>
          </cell>
          <cell r="Q7311" t="str">
            <v>TGA</v>
          </cell>
          <cell r="R7311">
            <v>5</v>
          </cell>
          <cell r="S7311">
            <v>210</v>
          </cell>
          <cell r="T7311">
            <v>23.47</v>
          </cell>
          <cell r="U7311" t="str">
            <v>US$</v>
          </cell>
          <cell r="V7311" t="str">
            <v>EA</v>
          </cell>
          <cell r="W7311" t="str">
            <v>FLT</v>
          </cell>
          <cell r="X7311" t="str">
            <v>BRN</v>
          </cell>
          <cell r="Y7311" t="str">
            <v>AIR</v>
          </cell>
          <cell r="Z7311" t="str">
            <v>TGA</v>
          </cell>
        </row>
        <row r="7312">
          <cell r="A7312" t="str">
            <v>TGA8755AS</v>
          </cell>
          <cell r="D7312">
            <v>1.7</v>
          </cell>
          <cell r="E7312">
            <v>0.22</v>
          </cell>
          <cell r="F7312">
            <v>9.9049999999999994</v>
          </cell>
          <cell r="G7312">
            <v>2.593</v>
          </cell>
          <cell r="H7312">
            <v>12.56</v>
          </cell>
          <cell r="I7312">
            <v>5.0999999999999996</v>
          </cell>
          <cell r="J7312">
            <v>0.66</v>
          </cell>
          <cell r="K7312">
            <v>13</v>
          </cell>
          <cell r="L7312">
            <v>10.375</v>
          </cell>
          <cell r="M7312">
            <v>8.25</v>
          </cell>
          <cell r="N7312">
            <v>3</v>
          </cell>
          <cell r="O7312" t="str">
            <v>CA</v>
          </cell>
          <cell r="P7312" t="str">
            <v>RA</v>
          </cell>
          <cell r="Q7312" t="str">
            <v>TGA</v>
          </cell>
          <cell r="R7312">
            <v>5</v>
          </cell>
          <cell r="S7312">
            <v>210</v>
          </cell>
          <cell r="T7312">
            <v>0</v>
          </cell>
          <cell r="V7312" t="str">
            <v>EA</v>
          </cell>
          <cell r="W7312" t="str">
            <v>FLT</v>
          </cell>
          <cell r="X7312" t="str">
            <v>BRN</v>
          </cell>
          <cell r="Y7312" t="str">
            <v>AIR</v>
          </cell>
          <cell r="Z7312" t="str">
            <v>TGA</v>
          </cell>
        </row>
        <row r="7313">
          <cell r="A7313" t="str">
            <v>TGA8997S</v>
          </cell>
          <cell r="B7313" t="str">
            <v>9100048370</v>
          </cell>
          <cell r="C7313" t="str">
            <v>10009100048377</v>
          </cell>
          <cell r="D7313">
            <v>0.91600000000000004</v>
          </cell>
          <cell r="E7313">
            <v>0.1</v>
          </cell>
          <cell r="F7313">
            <v>10.134</v>
          </cell>
          <cell r="G7313">
            <v>2.379</v>
          </cell>
          <cell r="H7313">
            <v>7.1920000000000002</v>
          </cell>
          <cell r="I7313">
            <v>2.7480000000000002</v>
          </cell>
          <cell r="J7313">
            <v>0.39800000000000002</v>
          </cell>
          <cell r="K7313">
            <v>10.436999999999999</v>
          </cell>
          <cell r="L7313">
            <v>7.75</v>
          </cell>
          <cell r="M7313">
            <v>8.5</v>
          </cell>
          <cell r="N7313">
            <v>3</v>
          </cell>
          <cell r="O7313" t="str">
            <v>US</v>
          </cell>
          <cell r="P7313" t="str">
            <v>RA</v>
          </cell>
          <cell r="Q7313" t="str">
            <v>TGA</v>
          </cell>
          <cell r="R7313">
            <v>5</v>
          </cell>
          <cell r="S7313">
            <v>330</v>
          </cell>
          <cell r="T7313">
            <v>10.08</v>
          </cell>
          <cell r="U7313" t="str">
            <v>US$</v>
          </cell>
          <cell r="V7313" t="str">
            <v>EA</v>
          </cell>
          <cell r="W7313" t="str">
            <v>FLT</v>
          </cell>
          <cell r="X7313" t="str">
            <v>BRN</v>
          </cell>
          <cell r="Y7313" t="str">
            <v>AIR</v>
          </cell>
          <cell r="Z7313" t="str">
            <v>TGA</v>
          </cell>
        </row>
        <row r="7314">
          <cell r="A7314" t="str">
            <v>TGA8997S</v>
          </cell>
          <cell r="D7314">
            <v>0.91600000000000004</v>
          </cell>
          <cell r="E7314">
            <v>0.1</v>
          </cell>
          <cell r="F7314">
            <v>10.134</v>
          </cell>
          <cell r="G7314">
            <v>2.379</v>
          </cell>
          <cell r="H7314">
            <v>7.1920000000000002</v>
          </cell>
          <cell r="I7314">
            <v>2.7480000000000002</v>
          </cell>
          <cell r="J7314">
            <v>0.39800000000000002</v>
          </cell>
          <cell r="K7314">
            <v>10.436999999999999</v>
          </cell>
          <cell r="L7314">
            <v>7.75</v>
          </cell>
          <cell r="M7314">
            <v>8.5</v>
          </cell>
          <cell r="N7314">
            <v>3</v>
          </cell>
          <cell r="O7314" t="str">
            <v>MX</v>
          </cell>
          <cell r="P7314" t="str">
            <v>RA</v>
          </cell>
          <cell r="Q7314" t="str">
            <v>TGA</v>
          </cell>
          <cell r="R7314">
            <v>5</v>
          </cell>
          <cell r="S7314">
            <v>330</v>
          </cell>
          <cell r="T7314">
            <v>0</v>
          </cell>
          <cell r="V7314" t="str">
            <v>EA</v>
          </cell>
          <cell r="W7314" t="str">
            <v>FLT</v>
          </cell>
          <cell r="X7314" t="str">
            <v>BRN</v>
          </cell>
          <cell r="Y7314" t="str">
            <v>AIR</v>
          </cell>
          <cell r="Z7314" t="str">
            <v>TGA</v>
          </cell>
        </row>
        <row r="7315">
          <cell r="A7315" t="str">
            <v>TGA9054S</v>
          </cell>
          <cell r="B7315" t="str">
            <v>9100539120</v>
          </cell>
          <cell r="C7315" t="str">
            <v>10009100539127</v>
          </cell>
          <cell r="D7315">
            <v>0.78300000000000003</v>
          </cell>
          <cell r="E7315">
            <v>8.5000000000000006E-2</v>
          </cell>
          <cell r="F7315">
            <v>8.6549999999999994</v>
          </cell>
          <cell r="G7315">
            <v>1.78</v>
          </cell>
          <cell r="H7315">
            <v>9.5299999999999994</v>
          </cell>
          <cell r="I7315">
            <v>2.3490000000000002</v>
          </cell>
          <cell r="J7315">
            <v>0.32100000000000001</v>
          </cell>
          <cell r="K7315">
            <v>10.055999999999999</v>
          </cell>
          <cell r="L7315">
            <v>5.806</v>
          </cell>
          <cell r="M7315">
            <v>9.4870000000000001</v>
          </cell>
          <cell r="N7315">
            <v>3</v>
          </cell>
          <cell r="O7315" t="str">
            <v>CA</v>
          </cell>
          <cell r="P7315" t="str">
            <v>RA</v>
          </cell>
          <cell r="Q7315" t="str">
            <v>TGA</v>
          </cell>
          <cell r="R7315">
            <v>4</v>
          </cell>
          <cell r="S7315">
            <v>384</v>
          </cell>
          <cell r="T7315">
            <v>12.13</v>
          </cell>
          <cell r="U7315" t="str">
            <v>US$</v>
          </cell>
          <cell r="V7315" t="str">
            <v>EA</v>
          </cell>
          <cell r="W7315" t="str">
            <v>FLT</v>
          </cell>
          <cell r="X7315" t="str">
            <v>BRN</v>
          </cell>
          <cell r="Y7315" t="str">
            <v>AIR</v>
          </cell>
          <cell r="Z7315" t="str">
            <v>TGA</v>
          </cell>
        </row>
        <row r="7316">
          <cell r="A7316" t="str">
            <v>TGA9054S</v>
          </cell>
          <cell r="B7316" t="str">
            <v>9100539120</v>
          </cell>
          <cell r="D7316">
            <v>0.78300000000000003</v>
          </cell>
          <cell r="E7316">
            <v>8.5000000000000006E-2</v>
          </cell>
          <cell r="F7316">
            <v>8.6549999999999994</v>
          </cell>
          <cell r="G7316">
            <v>1.78</v>
          </cell>
          <cell r="H7316">
            <v>9.5299999999999994</v>
          </cell>
          <cell r="I7316">
            <v>2.3490000000000002</v>
          </cell>
          <cell r="J7316">
            <v>0.32100000000000001</v>
          </cell>
          <cell r="K7316">
            <v>10.055999999999999</v>
          </cell>
          <cell r="L7316">
            <v>5.806</v>
          </cell>
          <cell r="M7316">
            <v>9.4870000000000001</v>
          </cell>
          <cell r="N7316">
            <v>3</v>
          </cell>
          <cell r="P7316" t="str">
            <v>RA</v>
          </cell>
          <cell r="Q7316" t="str">
            <v>TGA</v>
          </cell>
          <cell r="R7316">
            <v>4</v>
          </cell>
          <cell r="S7316">
            <v>384</v>
          </cell>
          <cell r="T7316">
            <v>0</v>
          </cell>
          <cell r="V7316" t="str">
            <v>EA</v>
          </cell>
          <cell r="W7316" t="str">
            <v>FLT</v>
          </cell>
          <cell r="X7316" t="str">
            <v>BRN</v>
          </cell>
          <cell r="Y7316" t="str">
            <v>AIR</v>
          </cell>
          <cell r="Z7316" t="str">
            <v>TGA</v>
          </cell>
        </row>
        <row r="7317">
          <cell r="A7317" t="str">
            <v>TGA9332S</v>
          </cell>
          <cell r="B7317" t="str">
            <v>9100048240</v>
          </cell>
          <cell r="C7317" t="str">
            <v>10009100048247</v>
          </cell>
          <cell r="D7317">
            <v>1.07</v>
          </cell>
          <cell r="E7317">
            <v>0.124</v>
          </cell>
          <cell r="F7317">
            <v>11.884</v>
          </cell>
          <cell r="G7317">
            <v>2.4729999999999999</v>
          </cell>
          <cell r="H7317">
            <v>7.3170000000000002</v>
          </cell>
          <cell r="I7317">
            <v>3.21</v>
          </cell>
          <cell r="J7317">
            <v>0.48499999999999999</v>
          </cell>
          <cell r="K7317">
            <v>12.311999999999999</v>
          </cell>
          <cell r="L7317">
            <v>8.1869999999999994</v>
          </cell>
          <cell r="M7317">
            <v>8.3119999999999994</v>
          </cell>
          <cell r="N7317">
            <v>3</v>
          </cell>
          <cell r="O7317" t="str">
            <v>CA</v>
          </cell>
          <cell r="P7317" t="str">
            <v>RA</v>
          </cell>
          <cell r="Q7317" t="str">
            <v>TGA</v>
          </cell>
          <cell r="R7317">
            <v>5</v>
          </cell>
          <cell r="S7317">
            <v>270</v>
          </cell>
          <cell r="T7317">
            <v>11.71</v>
          </cell>
          <cell r="U7317" t="str">
            <v>US$</v>
          </cell>
          <cell r="V7317" t="str">
            <v>EA</v>
          </cell>
          <cell r="W7317" t="str">
            <v>FLT</v>
          </cell>
          <cell r="X7317" t="str">
            <v>BRN</v>
          </cell>
          <cell r="Y7317" t="str">
            <v>AIR</v>
          </cell>
          <cell r="Z7317" t="str">
            <v>TGA</v>
          </cell>
        </row>
        <row r="7318">
          <cell r="A7318" t="str">
            <v>TGA9332S</v>
          </cell>
          <cell r="D7318">
            <v>1.07</v>
          </cell>
          <cell r="E7318">
            <v>0.124</v>
          </cell>
          <cell r="F7318">
            <v>11.884</v>
          </cell>
          <cell r="G7318">
            <v>2.4729999999999999</v>
          </cell>
          <cell r="H7318">
            <v>7.3170000000000002</v>
          </cell>
          <cell r="I7318">
            <v>3.21</v>
          </cell>
          <cell r="J7318">
            <v>0.48499999999999999</v>
          </cell>
          <cell r="K7318">
            <v>12.311999999999999</v>
          </cell>
          <cell r="L7318">
            <v>8.1869999999999994</v>
          </cell>
          <cell r="M7318">
            <v>8.3119999999999994</v>
          </cell>
          <cell r="N7318">
            <v>3</v>
          </cell>
          <cell r="O7318" t="str">
            <v>MX</v>
          </cell>
          <cell r="P7318" t="str">
            <v>RA</v>
          </cell>
          <cell r="Q7318" t="str">
            <v>TGA</v>
          </cell>
          <cell r="R7318">
            <v>5</v>
          </cell>
          <cell r="S7318">
            <v>270</v>
          </cell>
          <cell r="T7318">
            <v>0</v>
          </cell>
          <cell r="V7318" t="str">
            <v>EA</v>
          </cell>
          <cell r="W7318" t="str">
            <v>FLT</v>
          </cell>
          <cell r="X7318" t="str">
            <v>BRN</v>
          </cell>
          <cell r="Y7318" t="str">
            <v>AIR</v>
          </cell>
          <cell r="Z7318" t="str">
            <v>TGA</v>
          </cell>
        </row>
        <row r="7319">
          <cell r="A7319" t="str">
            <v>TGA9345S</v>
          </cell>
          <cell r="B7319" t="str">
            <v>9100048257</v>
          </cell>
          <cell r="C7319" t="str">
            <v>10009100048254</v>
          </cell>
          <cell r="D7319">
            <v>1.0860000000000001</v>
          </cell>
          <cell r="E7319">
            <v>0.17699999999999999</v>
          </cell>
          <cell r="F7319">
            <v>8.0980000000000008</v>
          </cell>
          <cell r="G7319">
            <v>6.1289999999999996</v>
          </cell>
          <cell r="H7319">
            <v>6.165</v>
          </cell>
          <cell r="I7319">
            <v>3.258</v>
          </cell>
          <cell r="J7319">
            <v>0.71899999999999997</v>
          </cell>
          <cell r="K7319">
            <v>19.125</v>
          </cell>
          <cell r="L7319">
            <v>6.75</v>
          </cell>
          <cell r="M7319">
            <v>9.625</v>
          </cell>
          <cell r="N7319">
            <v>3</v>
          </cell>
          <cell r="O7319" t="str">
            <v>CA</v>
          </cell>
          <cell r="P7319" t="str">
            <v>RA</v>
          </cell>
          <cell r="Q7319" t="str">
            <v>TGA</v>
          </cell>
          <cell r="R7319">
            <v>4</v>
          </cell>
          <cell r="S7319">
            <v>168</v>
          </cell>
          <cell r="T7319">
            <v>16.399999999999999</v>
          </cell>
          <cell r="U7319" t="str">
            <v>US$</v>
          </cell>
          <cell r="V7319" t="str">
            <v>EA</v>
          </cell>
          <cell r="W7319" t="str">
            <v>FLT</v>
          </cell>
          <cell r="X7319" t="str">
            <v>BRN</v>
          </cell>
          <cell r="Y7319" t="str">
            <v>AIR</v>
          </cell>
          <cell r="Z7319" t="str">
            <v>TGA</v>
          </cell>
        </row>
        <row r="7320">
          <cell r="A7320" t="str">
            <v>TGA9345S</v>
          </cell>
          <cell r="D7320">
            <v>1.0860000000000001</v>
          </cell>
          <cell r="E7320">
            <v>0.17699999999999999</v>
          </cell>
          <cell r="F7320">
            <v>8.0980000000000008</v>
          </cell>
          <cell r="G7320">
            <v>6.1289999999999996</v>
          </cell>
          <cell r="H7320">
            <v>6.165</v>
          </cell>
          <cell r="I7320">
            <v>3.258</v>
          </cell>
          <cell r="J7320">
            <v>0.71899999999999997</v>
          </cell>
          <cell r="K7320">
            <v>19.125</v>
          </cell>
          <cell r="L7320">
            <v>6.75</v>
          </cell>
          <cell r="M7320">
            <v>9.625</v>
          </cell>
          <cell r="N7320">
            <v>3</v>
          </cell>
          <cell r="O7320" t="str">
            <v>MX</v>
          </cell>
          <cell r="P7320" t="str">
            <v>RA</v>
          </cell>
          <cell r="Q7320" t="str">
            <v>TGA</v>
          </cell>
          <cell r="R7320">
            <v>4</v>
          </cell>
          <cell r="S7320">
            <v>168</v>
          </cell>
          <cell r="T7320">
            <v>0</v>
          </cell>
          <cell r="V7320" t="str">
            <v>EA</v>
          </cell>
          <cell r="W7320" t="str">
            <v>FLT</v>
          </cell>
          <cell r="X7320" t="str">
            <v>BRN</v>
          </cell>
          <cell r="Y7320" t="str">
            <v>AIR</v>
          </cell>
          <cell r="Z7320" t="str">
            <v>TGA</v>
          </cell>
        </row>
        <row r="7321">
          <cell r="A7321" t="str">
            <v>TGA9400S</v>
          </cell>
          <cell r="B7321" t="str">
            <v>9100048264</v>
          </cell>
          <cell r="C7321" t="str">
            <v>10009100048261</v>
          </cell>
          <cell r="D7321">
            <v>1.516</v>
          </cell>
          <cell r="E7321">
            <v>0.22500000000000001</v>
          </cell>
          <cell r="F7321">
            <v>13.664999999999999</v>
          </cell>
          <cell r="G7321">
            <v>3.629</v>
          </cell>
          <cell r="H7321">
            <v>7.5359999999999996</v>
          </cell>
          <cell r="I7321">
            <v>4.548</v>
          </cell>
          <cell r="J7321">
            <v>0.67500000000000004</v>
          </cell>
          <cell r="K7321">
            <v>14.436999999999999</v>
          </cell>
          <cell r="L7321">
            <v>11.561999999999999</v>
          </cell>
          <cell r="M7321">
            <v>8.5310000000000006</v>
          </cell>
          <cell r="N7321">
            <v>3</v>
          </cell>
          <cell r="O7321" t="str">
            <v>US</v>
          </cell>
          <cell r="P7321" t="str">
            <v>RA</v>
          </cell>
          <cell r="Q7321" t="str">
            <v>TGA</v>
          </cell>
          <cell r="R7321">
            <v>5</v>
          </cell>
          <cell r="S7321">
            <v>165</v>
          </cell>
          <cell r="T7321">
            <v>26.2</v>
          </cell>
          <cell r="U7321" t="str">
            <v>US$</v>
          </cell>
          <cell r="V7321" t="str">
            <v>EA</v>
          </cell>
          <cell r="W7321" t="str">
            <v>FLT</v>
          </cell>
          <cell r="X7321" t="str">
            <v>BRN</v>
          </cell>
          <cell r="Y7321" t="str">
            <v>AIR</v>
          </cell>
          <cell r="Z7321" t="str">
            <v>TGA</v>
          </cell>
        </row>
        <row r="7322">
          <cell r="A7322" t="str">
            <v>TGA9400S</v>
          </cell>
          <cell r="D7322">
            <v>1.516</v>
          </cell>
          <cell r="E7322">
            <v>0.22500000000000001</v>
          </cell>
          <cell r="F7322">
            <v>13.664999999999999</v>
          </cell>
          <cell r="G7322">
            <v>3.629</v>
          </cell>
          <cell r="H7322">
            <v>7.5359999999999996</v>
          </cell>
          <cell r="I7322">
            <v>4.548</v>
          </cell>
          <cell r="J7322">
            <v>0.67500000000000004</v>
          </cell>
          <cell r="K7322">
            <v>14.436999999999999</v>
          </cell>
          <cell r="L7322">
            <v>11.561999999999999</v>
          </cell>
          <cell r="M7322">
            <v>8.5310000000000006</v>
          </cell>
          <cell r="N7322">
            <v>3</v>
          </cell>
          <cell r="O7322" t="str">
            <v>MX</v>
          </cell>
          <cell r="P7322" t="str">
            <v>RA</v>
          </cell>
          <cell r="Q7322" t="str">
            <v>TGA</v>
          </cell>
          <cell r="R7322">
            <v>5</v>
          </cell>
          <cell r="S7322">
            <v>165</v>
          </cell>
          <cell r="T7322">
            <v>0</v>
          </cell>
          <cell r="V7322" t="str">
            <v>EA</v>
          </cell>
          <cell r="W7322" t="str">
            <v>FLT</v>
          </cell>
          <cell r="X7322" t="str">
            <v>BRN</v>
          </cell>
          <cell r="Y7322" t="str">
            <v>AIR</v>
          </cell>
          <cell r="Z7322" t="str">
            <v>TGA</v>
          </cell>
        </row>
        <row r="7323">
          <cell r="A7323" t="str">
            <v>TGA9401S</v>
          </cell>
          <cell r="B7323" t="str">
            <v>9100048271</v>
          </cell>
          <cell r="C7323" t="str">
            <v>10009100048278</v>
          </cell>
          <cell r="D7323">
            <v>1.3160000000000001</v>
          </cell>
          <cell r="E7323">
            <v>0.18099999999999999</v>
          </cell>
          <cell r="F7323">
            <v>14.071999999999999</v>
          </cell>
          <cell r="G7323">
            <v>2.3170000000000002</v>
          </cell>
          <cell r="H7323">
            <v>9.5980000000000008</v>
          </cell>
          <cell r="I7323">
            <v>3.948</v>
          </cell>
          <cell r="J7323">
            <v>0.69199999999999995</v>
          </cell>
          <cell r="K7323">
            <v>14.75</v>
          </cell>
          <cell r="L7323">
            <v>7.625</v>
          </cell>
          <cell r="M7323">
            <v>10.625</v>
          </cell>
          <cell r="N7323">
            <v>3</v>
          </cell>
          <cell r="O7323" t="str">
            <v>US</v>
          </cell>
          <cell r="P7323" t="str">
            <v>RA</v>
          </cell>
          <cell r="Q7323" t="str">
            <v>TGA</v>
          </cell>
          <cell r="R7323">
            <v>4</v>
          </cell>
          <cell r="S7323">
            <v>180</v>
          </cell>
          <cell r="T7323">
            <v>17.260000000000002</v>
          </cell>
          <cell r="U7323" t="str">
            <v>US$</v>
          </cell>
          <cell r="V7323" t="str">
            <v>EA</v>
          </cell>
          <cell r="W7323" t="str">
            <v>FLT</v>
          </cell>
          <cell r="X7323" t="str">
            <v>BRN</v>
          </cell>
          <cell r="Y7323" t="str">
            <v>AIR</v>
          </cell>
          <cell r="Z7323" t="str">
            <v>TGA</v>
          </cell>
        </row>
        <row r="7324">
          <cell r="A7324" t="str">
            <v>TGA9401S</v>
          </cell>
          <cell r="D7324">
            <v>1.3160000000000001</v>
          </cell>
          <cell r="E7324">
            <v>0.18099999999999999</v>
          </cell>
          <cell r="F7324">
            <v>14.071999999999999</v>
          </cell>
          <cell r="G7324">
            <v>2.3170000000000002</v>
          </cell>
          <cell r="H7324">
            <v>9.5980000000000008</v>
          </cell>
          <cell r="I7324">
            <v>3.948</v>
          </cell>
          <cell r="J7324">
            <v>0.69199999999999995</v>
          </cell>
          <cell r="K7324">
            <v>14.75</v>
          </cell>
          <cell r="L7324">
            <v>7.625</v>
          </cell>
          <cell r="M7324">
            <v>10.625</v>
          </cell>
          <cell r="N7324">
            <v>3</v>
          </cell>
          <cell r="O7324" t="str">
            <v>MX</v>
          </cell>
          <cell r="P7324" t="str">
            <v>RA</v>
          </cell>
          <cell r="Q7324" t="str">
            <v>TGA</v>
          </cell>
          <cell r="R7324">
            <v>4</v>
          </cell>
          <cell r="S7324">
            <v>180</v>
          </cell>
          <cell r="T7324">
            <v>0</v>
          </cell>
          <cell r="V7324" t="str">
            <v>EA</v>
          </cell>
          <cell r="W7324" t="str">
            <v>FLT</v>
          </cell>
          <cell r="X7324" t="str">
            <v>BRN</v>
          </cell>
          <cell r="Y7324" t="str">
            <v>AIR</v>
          </cell>
          <cell r="Z7324" t="str">
            <v>TGA</v>
          </cell>
        </row>
        <row r="7325">
          <cell r="A7325" t="str">
            <v>TGA9401SWM</v>
          </cell>
          <cell r="B7325" t="str">
            <v>9100048271</v>
          </cell>
          <cell r="C7325" t="str">
            <v>50009100048276</v>
          </cell>
          <cell r="D7325">
            <v>1.4</v>
          </cell>
          <cell r="E7325">
            <v>0.18099999999999999</v>
          </cell>
          <cell r="F7325">
            <v>14.071999999999999</v>
          </cell>
          <cell r="G7325">
            <v>2.3170000000000002</v>
          </cell>
          <cell r="H7325">
            <v>9.5980000000000008</v>
          </cell>
          <cell r="I7325">
            <v>2.8</v>
          </cell>
          <cell r="J7325">
            <v>0.46200000000000002</v>
          </cell>
          <cell r="K7325">
            <v>14.561999999999999</v>
          </cell>
          <cell r="L7325">
            <v>5.1870000000000003</v>
          </cell>
          <cell r="M7325">
            <v>10.561999999999999</v>
          </cell>
          <cell r="N7325">
            <v>2</v>
          </cell>
          <cell r="O7325" t="str">
            <v>MX</v>
          </cell>
          <cell r="P7325" t="str">
            <v>RA</v>
          </cell>
          <cell r="Q7325" t="str">
            <v>TGA</v>
          </cell>
          <cell r="R7325">
            <v>4</v>
          </cell>
          <cell r="S7325">
            <v>192</v>
          </cell>
          <cell r="T7325">
            <v>17.260000000000002</v>
          </cell>
          <cell r="U7325" t="str">
            <v>US$</v>
          </cell>
          <cell r="V7325" t="str">
            <v>EA</v>
          </cell>
          <cell r="W7325" t="str">
            <v>FLT</v>
          </cell>
          <cell r="X7325" t="str">
            <v>BRN</v>
          </cell>
          <cell r="Y7325" t="str">
            <v>AIR</v>
          </cell>
          <cell r="Z7325" t="str">
            <v>TGA</v>
          </cell>
        </row>
        <row r="7326">
          <cell r="A7326" t="str">
            <v>TPH3335FP</v>
          </cell>
          <cell r="B7326" t="str">
            <v>9100534866</v>
          </cell>
          <cell r="D7326">
            <v>0</v>
          </cell>
          <cell r="E7326">
            <v>0</v>
          </cell>
          <cell r="F7326">
            <v>0</v>
          </cell>
          <cell r="G7326">
            <v>0</v>
          </cell>
          <cell r="H7326">
            <v>0</v>
          </cell>
          <cell r="I7326">
            <v>0</v>
          </cell>
          <cell r="J7326">
            <v>0</v>
          </cell>
          <cell r="K7326">
            <v>0</v>
          </cell>
          <cell r="L7326">
            <v>0</v>
          </cell>
          <cell r="M7326">
            <v>0</v>
          </cell>
          <cell r="N7326">
            <v>0</v>
          </cell>
          <cell r="O7326" t="str">
            <v>US</v>
          </cell>
          <cell r="P7326" t="str">
            <v>RA</v>
          </cell>
          <cell r="Q7326" t="str">
            <v>HPO</v>
          </cell>
          <cell r="R7326">
            <v>0</v>
          </cell>
          <cell r="S7326">
            <v>0</v>
          </cell>
          <cell r="T7326">
            <v>0</v>
          </cell>
          <cell r="V7326" t="str">
            <v>EA</v>
          </cell>
          <cell r="W7326" t="str">
            <v>FLT</v>
          </cell>
          <cell r="X7326" t="str">
            <v>BRN</v>
          </cell>
          <cell r="Y7326" t="str">
            <v>OIL</v>
          </cell>
          <cell r="Z7326" t="str">
            <v>HPO</v>
          </cell>
        </row>
        <row r="7327">
          <cell r="A7327" t="str">
            <v>TPH7405AFP</v>
          </cell>
          <cell r="B7327" t="str">
            <v>9100534750</v>
          </cell>
          <cell r="D7327">
            <v>3.6909999999999998</v>
          </cell>
          <cell r="E7327">
            <v>0.154</v>
          </cell>
          <cell r="F7327">
            <v>0</v>
          </cell>
          <cell r="G7327">
            <v>0</v>
          </cell>
          <cell r="H7327">
            <v>0</v>
          </cell>
          <cell r="I7327">
            <v>22.146000000000001</v>
          </cell>
          <cell r="J7327">
            <v>0</v>
          </cell>
          <cell r="K7327">
            <v>0</v>
          </cell>
          <cell r="L7327">
            <v>0</v>
          </cell>
          <cell r="M7327">
            <v>0</v>
          </cell>
          <cell r="N7327">
            <v>6</v>
          </cell>
          <cell r="P7327" t="str">
            <v>RA</v>
          </cell>
          <cell r="Q7327" t="str">
            <v>HPO</v>
          </cell>
          <cell r="R7327">
            <v>0</v>
          </cell>
          <cell r="S7327">
            <v>0</v>
          </cell>
          <cell r="T7327">
            <v>86.99</v>
          </cell>
          <cell r="U7327" t="str">
            <v>US$</v>
          </cell>
          <cell r="V7327" t="str">
            <v>EA</v>
          </cell>
          <cell r="W7327" t="str">
            <v>FLT</v>
          </cell>
          <cell r="X7327" t="str">
            <v>BRN</v>
          </cell>
          <cell r="Y7327" t="str">
            <v>OIL</v>
          </cell>
          <cell r="Z7327" t="str">
            <v>HPO</v>
          </cell>
        </row>
        <row r="7328">
          <cell r="A7328" t="str">
            <v>TPH8691AFP</v>
          </cell>
          <cell r="B7328" t="str">
            <v>9100538246</v>
          </cell>
          <cell r="C7328" t="str">
            <v>10009100538243</v>
          </cell>
          <cell r="D7328">
            <v>2</v>
          </cell>
          <cell r="E7328">
            <v>0.14299999999999999</v>
          </cell>
          <cell r="F7328">
            <v>4.55</v>
          </cell>
          <cell r="G7328">
            <v>4.55</v>
          </cell>
          <cell r="H7328">
            <v>11.92</v>
          </cell>
          <cell r="I7328">
            <v>0</v>
          </cell>
          <cell r="J7328">
            <v>0.96499999999999997</v>
          </cell>
          <cell r="K7328">
            <v>14.25</v>
          </cell>
          <cell r="L7328">
            <v>9.5</v>
          </cell>
          <cell r="M7328">
            <v>12.311999999999999</v>
          </cell>
          <cell r="N7328">
            <v>6</v>
          </cell>
          <cell r="P7328" t="str">
            <v>RA</v>
          </cell>
          <cell r="Q7328" t="str">
            <v>HPO</v>
          </cell>
          <cell r="R7328">
            <v>3</v>
          </cell>
          <cell r="S7328">
            <v>216</v>
          </cell>
          <cell r="T7328">
            <v>0</v>
          </cell>
          <cell r="V7328" t="str">
            <v>EA</v>
          </cell>
          <cell r="W7328" t="str">
            <v>FLT</v>
          </cell>
          <cell r="X7328" t="str">
            <v>BRN</v>
          </cell>
          <cell r="Y7328" t="str">
            <v>OIL</v>
          </cell>
          <cell r="Z7328" t="str">
            <v>HPO</v>
          </cell>
        </row>
        <row r="7329">
          <cell r="A7329" t="str">
            <v>TPH8842FP</v>
          </cell>
          <cell r="B7329" t="str">
            <v>9100535245</v>
          </cell>
          <cell r="C7329" t="str">
            <v>10009100535242</v>
          </cell>
          <cell r="D7329">
            <v>3.3</v>
          </cell>
          <cell r="E7329">
            <v>0.13900000000000001</v>
          </cell>
          <cell r="F7329">
            <v>0</v>
          </cell>
          <cell r="G7329">
            <v>0</v>
          </cell>
          <cell r="H7329">
            <v>0</v>
          </cell>
          <cell r="I7329">
            <v>19.8</v>
          </cell>
          <cell r="J7329">
            <v>0.77900000000000003</v>
          </cell>
          <cell r="K7329">
            <v>13.5</v>
          </cell>
          <cell r="L7329">
            <v>9.0619999999999994</v>
          </cell>
          <cell r="M7329">
            <v>11</v>
          </cell>
          <cell r="N7329">
            <v>6</v>
          </cell>
          <cell r="O7329" t="str">
            <v>US</v>
          </cell>
          <cell r="P7329" t="str">
            <v>RA</v>
          </cell>
          <cell r="Q7329" t="str">
            <v>HPO</v>
          </cell>
          <cell r="R7329">
            <v>3</v>
          </cell>
          <cell r="S7329">
            <v>270</v>
          </cell>
          <cell r="T7329">
            <v>76.11</v>
          </cell>
          <cell r="U7329" t="str">
            <v>US$</v>
          </cell>
          <cell r="V7329" t="str">
            <v>EA</v>
          </cell>
          <cell r="W7329" t="str">
            <v>FLT</v>
          </cell>
          <cell r="X7329" t="str">
            <v>BRN</v>
          </cell>
          <cell r="Y7329" t="str">
            <v>OIL</v>
          </cell>
          <cell r="Z7329" t="str">
            <v>HPO</v>
          </cell>
        </row>
        <row r="7330">
          <cell r="A7330" t="str">
            <v>TPH9376FP</v>
          </cell>
          <cell r="B7330" t="str">
            <v>9100534828</v>
          </cell>
          <cell r="C7330" t="str">
            <v>10009100534825</v>
          </cell>
          <cell r="D7330">
            <v>3.35</v>
          </cell>
          <cell r="E7330">
            <v>0.13900000000000001</v>
          </cell>
          <cell r="F7330">
            <v>0</v>
          </cell>
          <cell r="G7330">
            <v>0</v>
          </cell>
          <cell r="H7330">
            <v>0</v>
          </cell>
          <cell r="I7330">
            <v>20.100000000000001</v>
          </cell>
          <cell r="J7330">
            <v>0.77900000000000003</v>
          </cell>
          <cell r="K7330">
            <v>13.5</v>
          </cell>
          <cell r="L7330">
            <v>9.0619999999999994</v>
          </cell>
          <cell r="M7330">
            <v>11</v>
          </cell>
          <cell r="N7330">
            <v>6</v>
          </cell>
          <cell r="O7330" t="str">
            <v>US</v>
          </cell>
          <cell r="P7330" t="str">
            <v>RA</v>
          </cell>
          <cell r="Q7330" t="str">
            <v>HPO</v>
          </cell>
          <cell r="R7330">
            <v>3</v>
          </cell>
          <cell r="S7330">
            <v>270</v>
          </cell>
          <cell r="T7330">
            <v>76.11</v>
          </cell>
          <cell r="U7330" t="str">
            <v>US$</v>
          </cell>
          <cell r="V7330" t="str">
            <v>EA</v>
          </cell>
          <cell r="W7330" t="str">
            <v>FLT</v>
          </cell>
          <cell r="X7330" t="str">
            <v>BRN</v>
          </cell>
          <cell r="Y7330" t="str">
            <v>OIL</v>
          </cell>
          <cell r="Z7330" t="str">
            <v>HPO</v>
          </cell>
        </row>
        <row r="7331">
          <cell r="A7331" t="str">
            <v>V398</v>
          </cell>
          <cell r="D7331">
            <v>7.0000000000000007E-2</v>
          </cell>
          <cell r="E7331">
            <v>0</v>
          </cell>
          <cell r="F7331">
            <v>0</v>
          </cell>
          <cell r="G7331">
            <v>0</v>
          </cell>
          <cell r="H7331">
            <v>0</v>
          </cell>
          <cell r="I7331">
            <v>0</v>
          </cell>
          <cell r="J7331">
            <v>0</v>
          </cell>
          <cell r="K7331">
            <v>0</v>
          </cell>
          <cell r="L7331">
            <v>0</v>
          </cell>
          <cell r="M7331">
            <v>0</v>
          </cell>
          <cell r="N7331">
            <v>10</v>
          </cell>
          <cell r="O7331" t="str">
            <v>US</v>
          </cell>
          <cell r="Q7331" t="str">
            <v>FRR</v>
          </cell>
          <cell r="R7331">
            <v>10</v>
          </cell>
          <cell r="S7331">
            <v>5400</v>
          </cell>
          <cell r="T7331">
            <v>0</v>
          </cell>
          <cell r="W7331" t="str">
            <v>FLT</v>
          </cell>
          <cell r="X7331" t="str">
            <v>BRN</v>
          </cell>
          <cell r="Y7331" t="str">
            <v>FOT</v>
          </cell>
          <cell r="Z7331" t="str">
            <v>FRR</v>
          </cell>
        </row>
        <row r="7332">
          <cell r="A7332" t="str">
            <v>V399</v>
          </cell>
          <cell r="D7332">
            <v>0.755</v>
          </cell>
          <cell r="E7332">
            <v>0.34499999999999997</v>
          </cell>
          <cell r="F7332">
            <v>0</v>
          </cell>
          <cell r="G7332">
            <v>0</v>
          </cell>
          <cell r="H7332">
            <v>0</v>
          </cell>
          <cell r="I7332">
            <v>7.55</v>
          </cell>
          <cell r="J7332">
            <v>3.45</v>
          </cell>
          <cell r="K7332">
            <v>0</v>
          </cell>
          <cell r="L7332">
            <v>0</v>
          </cell>
          <cell r="M7332">
            <v>0</v>
          </cell>
          <cell r="N7332">
            <v>10</v>
          </cell>
          <cell r="O7332" t="str">
            <v>US</v>
          </cell>
          <cell r="Q7332" t="str">
            <v>FRR</v>
          </cell>
          <cell r="R7332">
            <v>10</v>
          </cell>
          <cell r="S7332">
            <v>5400</v>
          </cell>
          <cell r="T7332">
            <v>1.41</v>
          </cell>
          <cell r="U7332" t="str">
            <v>US$</v>
          </cell>
          <cell r="W7332" t="str">
            <v>FLT</v>
          </cell>
          <cell r="X7332" t="str">
            <v>BRN</v>
          </cell>
          <cell r="Y7332" t="str">
            <v>FOT</v>
          </cell>
          <cell r="Z7332" t="str">
            <v>FRR</v>
          </cell>
        </row>
        <row r="7333">
          <cell r="A7333" t="str">
            <v>V400</v>
          </cell>
          <cell r="D7333">
            <v>4.8000000000000001E-2</v>
          </cell>
          <cell r="E7333">
            <v>0</v>
          </cell>
          <cell r="F7333">
            <v>0</v>
          </cell>
          <cell r="G7333">
            <v>0</v>
          </cell>
          <cell r="H7333">
            <v>0</v>
          </cell>
          <cell r="I7333">
            <v>0.48</v>
          </cell>
          <cell r="J7333">
            <v>0</v>
          </cell>
          <cell r="K7333">
            <v>0</v>
          </cell>
          <cell r="L7333">
            <v>0</v>
          </cell>
          <cell r="M7333">
            <v>0</v>
          </cell>
          <cell r="N7333">
            <v>10</v>
          </cell>
          <cell r="O7333" t="str">
            <v>US</v>
          </cell>
          <cell r="Q7333" t="str">
            <v>FRR</v>
          </cell>
          <cell r="R7333">
            <v>10</v>
          </cell>
          <cell r="S7333">
            <v>5400</v>
          </cell>
          <cell r="T7333">
            <v>0</v>
          </cell>
          <cell r="W7333" t="str">
            <v>FLT</v>
          </cell>
          <cell r="X7333" t="str">
            <v>BRN</v>
          </cell>
          <cell r="Y7333" t="str">
            <v>FOT</v>
          </cell>
          <cell r="Z7333" t="str">
            <v>FRR</v>
          </cell>
        </row>
        <row r="7334">
          <cell r="A7334" t="str">
            <v>WA10154</v>
          </cell>
          <cell r="B7334" t="str">
            <v>9100536877</v>
          </cell>
          <cell r="C7334" t="str">
            <v>10009100536874</v>
          </cell>
          <cell r="D7334">
            <v>0.92500000000000004</v>
          </cell>
          <cell r="E7334">
            <v>8.6999999999999994E-2</v>
          </cell>
          <cell r="F7334">
            <v>8.673</v>
          </cell>
          <cell r="G7334">
            <v>1.798</v>
          </cell>
          <cell r="H7334">
            <v>9.5960000000000001</v>
          </cell>
          <cell r="I7334">
            <v>1.85</v>
          </cell>
          <cell r="J7334">
            <v>0.224</v>
          </cell>
          <cell r="K7334">
            <v>10.061999999999999</v>
          </cell>
          <cell r="L7334">
            <v>9.19</v>
          </cell>
          <cell r="M7334">
            <v>4.1900000000000004</v>
          </cell>
          <cell r="N7334">
            <v>2</v>
          </cell>
          <cell r="P7334" t="str">
            <v>RA</v>
          </cell>
          <cell r="Q7334" t="str">
            <v>LLA</v>
          </cell>
          <cell r="R7334">
            <v>9</v>
          </cell>
          <cell r="S7334">
            <v>342</v>
          </cell>
          <cell r="T7334">
            <v>16.579999999999998</v>
          </cell>
          <cell r="U7334" t="str">
            <v>US$</v>
          </cell>
          <cell r="V7334" t="str">
            <v>EA</v>
          </cell>
          <cell r="W7334" t="str">
            <v>FLT</v>
          </cell>
          <cell r="X7334" t="str">
            <v>BRN</v>
          </cell>
          <cell r="Y7334" t="str">
            <v>AIR</v>
          </cell>
          <cell r="Z7334" t="str">
            <v>LLA</v>
          </cell>
        </row>
        <row r="7335">
          <cell r="A7335" t="str">
            <v>WA3660</v>
          </cell>
          <cell r="B7335" t="str">
            <v>9100536884</v>
          </cell>
          <cell r="C7335" t="str">
            <v>10009100536881</v>
          </cell>
          <cell r="D7335">
            <v>0.77500000000000002</v>
          </cell>
          <cell r="E7335">
            <v>6.4000000000000001E-2</v>
          </cell>
          <cell r="F7335">
            <v>5.548</v>
          </cell>
          <cell r="G7335">
            <v>1.798</v>
          </cell>
          <cell r="H7335">
            <v>11.096</v>
          </cell>
          <cell r="I7335">
            <v>1.55</v>
          </cell>
          <cell r="J7335">
            <v>0.16900000000000001</v>
          </cell>
          <cell r="K7335">
            <v>11.526</v>
          </cell>
          <cell r="L7335">
            <v>6.0620000000000003</v>
          </cell>
          <cell r="M7335">
            <v>4.1870000000000003</v>
          </cell>
          <cell r="N7335">
            <v>2</v>
          </cell>
          <cell r="O7335" t="str">
            <v>CA</v>
          </cell>
          <cell r="P7335" t="str">
            <v>RA</v>
          </cell>
          <cell r="Q7335" t="str">
            <v>LLA</v>
          </cell>
          <cell r="R7335">
            <v>9</v>
          </cell>
          <cell r="S7335">
            <v>432</v>
          </cell>
          <cell r="T7335">
            <v>14.02</v>
          </cell>
          <cell r="U7335" t="str">
            <v>US$</v>
          </cell>
          <cell r="V7335" t="str">
            <v>EA</v>
          </cell>
          <cell r="W7335" t="str">
            <v>FLT</v>
          </cell>
          <cell r="X7335" t="str">
            <v>BRN</v>
          </cell>
          <cell r="Y7335" t="str">
            <v>AIR</v>
          </cell>
          <cell r="Z7335" t="str">
            <v>LLA</v>
          </cell>
        </row>
        <row r="7336">
          <cell r="A7336" t="str">
            <v>WA3901</v>
          </cell>
          <cell r="B7336" t="str">
            <v>9100536891</v>
          </cell>
          <cell r="C7336" t="str">
            <v>10009100536898</v>
          </cell>
          <cell r="D7336">
            <v>1.18</v>
          </cell>
          <cell r="E7336">
            <v>0.11</v>
          </cell>
          <cell r="F7336">
            <v>7.048</v>
          </cell>
          <cell r="G7336">
            <v>1.923</v>
          </cell>
          <cell r="H7336">
            <v>13.971</v>
          </cell>
          <cell r="I7336">
            <v>2.36</v>
          </cell>
          <cell r="J7336">
            <v>0.28000000000000003</v>
          </cell>
          <cell r="K7336">
            <v>14.436999999999999</v>
          </cell>
          <cell r="L7336">
            <v>7.5620000000000003</v>
          </cell>
          <cell r="M7336">
            <v>4.4370000000000003</v>
          </cell>
          <cell r="N7336">
            <v>2</v>
          </cell>
          <cell r="O7336" t="str">
            <v>CA</v>
          </cell>
          <cell r="P7336" t="str">
            <v>RA</v>
          </cell>
          <cell r="Q7336" t="str">
            <v>LLA</v>
          </cell>
          <cell r="R7336">
            <v>9</v>
          </cell>
          <cell r="S7336">
            <v>270</v>
          </cell>
          <cell r="T7336">
            <v>16.579999999999998</v>
          </cell>
          <cell r="U7336" t="str">
            <v>US$</v>
          </cell>
          <cell r="V7336" t="str">
            <v>EA</v>
          </cell>
          <cell r="W7336" t="str">
            <v>FLT</v>
          </cell>
          <cell r="X7336" t="str">
            <v>BRN</v>
          </cell>
          <cell r="Y7336" t="str">
            <v>AIR</v>
          </cell>
          <cell r="Z7336" t="str">
            <v>LLA</v>
          </cell>
        </row>
        <row r="7337">
          <cell r="A7337" t="str">
            <v>WA3916</v>
          </cell>
          <cell r="B7337" t="str">
            <v>9100536907</v>
          </cell>
          <cell r="C7337" t="str">
            <v>10009100536904</v>
          </cell>
          <cell r="D7337">
            <v>0.65</v>
          </cell>
          <cell r="E7337">
            <v>5.5E-2</v>
          </cell>
          <cell r="F7337">
            <v>6.298</v>
          </cell>
          <cell r="G7337">
            <v>1.923</v>
          </cell>
          <cell r="H7337">
            <v>7.8460000000000001</v>
          </cell>
          <cell r="I7337">
            <v>1.3</v>
          </cell>
          <cell r="J7337">
            <v>0.14499999999999999</v>
          </cell>
          <cell r="K7337">
            <v>8.3119999999999994</v>
          </cell>
          <cell r="L7337">
            <v>6.8120000000000003</v>
          </cell>
          <cell r="M7337">
            <v>4.4370000000000003</v>
          </cell>
          <cell r="N7337">
            <v>2</v>
          </cell>
          <cell r="P7337" t="str">
            <v>RA</v>
          </cell>
          <cell r="Q7337" t="str">
            <v>LLA</v>
          </cell>
          <cell r="R7337">
            <v>9</v>
          </cell>
          <cell r="S7337">
            <v>558</v>
          </cell>
          <cell r="T7337">
            <v>14.02</v>
          </cell>
          <cell r="U7337" t="str">
            <v>US$</v>
          </cell>
          <cell r="V7337" t="str">
            <v>EA</v>
          </cell>
          <cell r="W7337" t="str">
            <v>FLT</v>
          </cell>
          <cell r="X7337" t="str">
            <v>BRN</v>
          </cell>
          <cell r="Y7337" t="str">
            <v>AIR</v>
          </cell>
          <cell r="Z7337" t="str">
            <v>LLA</v>
          </cell>
        </row>
        <row r="7338">
          <cell r="A7338" t="str">
            <v>WA4309</v>
          </cell>
          <cell r="B7338" t="str">
            <v>9100536914</v>
          </cell>
          <cell r="C7338" t="str">
            <v>10009100536911</v>
          </cell>
          <cell r="D7338">
            <v>0.89</v>
          </cell>
          <cell r="E7338">
            <v>7.0000000000000007E-2</v>
          </cell>
          <cell r="F7338">
            <v>6.86</v>
          </cell>
          <cell r="G7338">
            <v>1.548</v>
          </cell>
          <cell r="H7338">
            <v>11.407999999999999</v>
          </cell>
          <cell r="I7338">
            <v>1.78</v>
          </cell>
          <cell r="J7338">
            <v>0.187</v>
          </cell>
          <cell r="K7338">
            <v>11.875</v>
          </cell>
          <cell r="L7338">
            <v>7.375</v>
          </cell>
          <cell r="M7338">
            <v>3.6869999999999998</v>
          </cell>
          <cell r="N7338">
            <v>2</v>
          </cell>
          <cell r="O7338" t="str">
            <v>CA</v>
          </cell>
          <cell r="P7338" t="str">
            <v>RA</v>
          </cell>
          <cell r="Q7338" t="str">
            <v>LLA</v>
          </cell>
          <cell r="R7338">
            <v>11</v>
          </cell>
          <cell r="S7338">
            <v>440</v>
          </cell>
          <cell r="T7338">
            <v>14.02</v>
          </cell>
          <cell r="U7338" t="str">
            <v>US$</v>
          </cell>
          <cell r="V7338" t="str">
            <v>EA</v>
          </cell>
          <cell r="W7338" t="str">
            <v>FLT</v>
          </cell>
          <cell r="X7338" t="str">
            <v>BRN</v>
          </cell>
          <cell r="Y7338" t="str">
            <v>AIR</v>
          </cell>
          <cell r="Z7338" t="str">
            <v>LLA</v>
          </cell>
        </row>
        <row r="7339">
          <cell r="A7339" t="str">
            <v>WA5056</v>
          </cell>
          <cell r="B7339" t="str">
            <v>9100536921</v>
          </cell>
          <cell r="C7339" t="str">
            <v>10009100536928</v>
          </cell>
          <cell r="D7339">
            <v>1.125</v>
          </cell>
          <cell r="E7339">
            <v>0.107</v>
          </cell>
          <cell r="F7339">
            <v>7.798</v>
          </cell>
          <cell r="G7339">
            <v>2.048</v>
          </cell>
          <cell r="H7339">
            <v>11.596</v>
          </cell>
          <cell r="I7339">
            <v>2.25</v>
          </cell>
          <cell r="J7339">
            <v>0.27200000000000002</v>
          </cell>
          <cell r="K7339">
            <v>12.061999999999999</v>
          </cell>
          <cell r="L7339">
            <v>8.3119999999999994</v>
          </cell>
          <cell r="M7339">
            <v>4.6870000000000003</v>
          </cell>
          <cell r="N7339">
            <v>2</v>
          </cell>
          <cell r="P7339" t="str">
            <v>RA</v>
          </cell>
          <cell r="Q7339" t="str">
            <v>LLA</v>
          </cell>
          <cell r="R7339">
            <v>8</v>
          </cell>
          <cell r="S7339">
            <v>272</v>
          </cell>
          <cell r="T7339">
            <v>16.579999999999998</v>
          </cell>
          <cell r="U7339" t="str">
            <v>US$</v>
          </cell>
          <cell r="V7339" t="str">
            <v>EA</v>
          </cell>
          <cell r="W7339" t="str">
            <v>FLT</v>
          </cell>
          <cell r="X7339" t="str">
            <v>BRN</v>
          </cell>
          <cell r="Y7339" t="str">
            <v>AIR</v>
          </cell>
          <cell r="Z7339" t="str">
            <v>LLA</v>
          </cell>
        </row>
        <row r="7340">
          <cell r="A7340" t="str">
            <v>WA5058</v>
          </cell>
          <cell r="B7340" t="str">
            <v>9100536938</v>
          </cell>
          <cell r="C7340" t="str">
            <v>10009100536935</v>
          </cell>
          <cell r="D7340">
            <v>0.77500000000000002</v>
          </cell>
          <cell r="E7340">
            <v>6.0999999999999999E-2</v>
          </cell>
          <cell r="F7340">
            <v>6.423</v>
          </cell>
          <cell r="G7340">
            <v>1.423</v>
          </cell>
          <cell r="H7340">
            <v>11.596</v>
          </cell>
          <cell r="I7340">
            <v>1.55</v>
          </cell>
          <cell r="J7340">
            <v>0.16600000000000001</v>
          </cell>
          <cell r="K7340">
            <v>12.061999999999999</v>
          </cell>
          <cell r="L7340">
            <v>6.9370000000000003</v>
          </cell>
          <cell r="M7340">
            <v>3.4369999999999998</v>
          </cell>
          <cell r="N7340">
            <v>2</v>
          </cell>
          <cell r="O7340" t="str">
            <v>CA</v>
          </cell>
          <cell r="P7340" t="str">
            <v>RA</v>
          </cell>
          <cell r="Q7340" t="str">
            <v>LLA</v>
          </cell>
          <cell r="R7340">
            <v>12</v>
          </cell>
          <cell r="S7340">
            <v>480</v>
          </cell>
          <cell r="T7340">
            <v>14.02</v>
          </cell>
          <cell r="U7340" t="str">
            <v>US$</v>
          </cell>
          <cell r="V7340" t="str">
            <v>EA</v>
          </cell>
          <cell r="W7340" t="str">
            <v>FLT</v>
          </cell>
          <cell r="X7340" t="str">
            <v>BRN</v>
          </cell>
          <cell r="Y7340" t="str">
            <v>AIR</v>
          </cell>
          <cell r="Z7340" t="str">
            <v>LLA</v>
          </cell>
        </row>
        <row r="7341">
          <cell r="A7341" t="str">
            <v>WA6366</v>
          </cell>
          <cell r="B7341" t="str">
            <v>9100536945</v>
          </cell>
          <cell r="C7341" t="str">
            <v>10009100536942</v>
          </cell>
          <cell r="D7341">
            <v>1</v>
          </cell>
          <cell r="E7341">
            <v>0.09</v>
          </cell>
          <cell r="F7341">
            <v>6.173</v>
          </cell>
          <cell r="G7341">
            <v>1.923</v>
          </cell>
          <cell r="H7341">
            <v>13.096</v>
          </cell>
          <cell r="I7341">
            <v>2</v>
          </cell>
          <cell r="J7341">
            <v>0.23300000000000001</v>
          </cell>
          <cell r="K7341">
            <v>13.561999999999999</v>
          </cell>
          <cell r="L7341">
            <v>6.6870000000000003</v>
          </cell>
          <cell r="M7341">
            <v>4.4370000000000003</v>
          </cell>
          <cell r="N7341">
            <v>2</v>
          </cell>
          <cell r="P7341" t="str">
            <v>RA</v>
          </cell>
          <cell r="Q7341" t="str">
            <v>LLA</v>
          </cell>
          <cell r="R7341">
            <v>9</v>
          </cell>
          <cell r="S7341">
            <v>360</v>
          </cell>
          <cell r="T7341">
            <v>16.579999999999998</v>
          </cell>
          <cell r="U7341" t="str">
            <v>US$</v>
          </cell>
          <cell r="V7341" t="str">
            <v>EA</v>
          </cell>
          <cell r="W7341" t="str">
            <v>FLT</v>
          </cell>
          <cell r="X7341" t="str">
            <v>BRN</v>
          </cell>
          <cell r="Y7341" t="str">
            <v>AIR</v>
          </cell>
          <cell r="Z7341" t="str">
            <v>LLA</v>
          </cell>
        </row>
        <row r="7342">
          <cell r="A7342" t="str">
            <v>WA6479</v>
          </cell>
          <cell r="B7342" t="str">
            <v>9100536952</v>
          </cell>
          <cell r="C7342" t="str">
            <v>10009100536959</v>
          </cell>
          <cell r="D7342">
            <v>1.075</v>
          </cell>
          <cell r="E7342">
            <v>9.7000000000000003E-2</v>
          </cell>
          <cell r="F7342">
            <v>8.2349999999999994</v>
          </cell>
          <cell r="G7342">
            <v>1.86</v>
          </cell>
          <cell r="H7342">
            <v>10.971</v>
          </cell>
          <cell r="I7342">
            <v>2.15</v>
          </cell>
          <cell r="J7342">
            <v>0.25</v>
          </cell>
          <cell r="K7342">
            <v>11.436999999999999</v>
          </cell>
          <cell r="L7342">
            <v>8.75</v>
          </cell>
          <cell r="M7342">
            <v>4.3120000000000003</v>
          </cell>
          <cell r="N7342">
            <v>2</v>
          </cell>
          <cell r="O7342" t="str">
            <v>CA</v>
          </cell>
          <cell r="P7342" t="str">
            <v>RA</v>
          </cell>
          <cell r="Q7342" t="str">
            <v>LLA</v>
          </cell>
          <cell r="R7342">
            <v>9</v>
          </cell>
          <cell r="S7342">
            <v>306</v>
          </cell>
          <cell r="T7342">
            <v>16.579999999999998</v>
          </cell>
          <cell r="U7342" t="str">
            <v>US$</v>
          </cell>
          <cell r="V7342" t="str">
            <v>EA</v>
          </cell>
          <cell r="W7342" t="str">
            <v>FLT</v>
          </cell>
          <cell r="X7342" t="str">
            <v>BRN</v>
          </cell>
          <cell r="Y7342" t="str">
            <v>AIR</v>
          </cell>
          <cell r="Z7342" t="str">
            <v>LLA</v>
          </cell>
        </row>
        <row r="7343">
          <cell r="A7343" t="str">
            <v>WA7351</v>
          </cell>
          <cell r="B7343" t="str">
            <v>9100536969</v>
          </cell>
          <cell r="C7343" t="str">
            <v>10009100536966</v>
          </cell>
          <cell r="D7343">
            <v>1.2</v>
          </cell>
          <cell r="E7343">
            <v>0.13200000000000001</v>
          </cell>
          <cell r="F7343">
            <v>7.548</v>
          </cell>
          <cell r="G7343">
            <v>2.423</v>
          </cell>
          <cell r="H7343">
            <v>12.471</v>
          </cell>
          <cell r="I7343">
            <v>2.4</v>
          </cell>
          <cell r="J7343">
            <v>0.33400000000000002</v>
          </cell>
          <cell r="K7343">
            <v>13</v>
          </cell>
          <cell r="L7343">
            <v>8.0619999999999994</v>
          </cell>
          <cell r="M7343">
            <v>5.5</v>
          </cell>
          <cell r="N7343">
            <v>2</v>
          </cell>
          <cell r="P7343" t="str">
            <v>RA</v>
          </cell>
          <cell r="Q7343" t="str">
            <v>LLA</v>
          </cell>
          <cell r="R7343">
            <v>7</v>
          </cell>
          <cell r="S7343">
            <v>224</v>
          </cell>
          <cell r="T7343">
            <v>14.02</v>
          </cell>
          <cell r="U7343" t="str">
            <v>US$</v>
          </cell>
          <cell r="V7343" t="str">
            <v>EA</v>
          </cell>
          <cell r="W7343" t="str">
            <v>FLT</v>
          </cell>
          <cell r="X7343" t="str">
            <v>BRN</v>
          </cell>
          <cell r="Y7343" t="str">
            <v>AIR</v>
          </cell>
          <cell r="Z7343" t="str">
            <v>LLA</v>
          </cell>
        </row>
        <row r="7344">
          <cell r="A7344" t="str">
            <v>WA7365</v>
          </cell>
          <cell r="B7344" t="str">
            <v>9100536976</v>
          </cell>
          <cell r="C7344" t="str">
            <v>10009100536973</v>
          </cell>
          <cell r="D7344">
            <v>0.92500000000000004</v>
          </cell>
          <cell r="E7344">
            <v>7.9000000000000001E-2</v>
          </cell>
          <cell r="F7344">
            <v>7.36</v>
          </cell>
          <cell r="G7344">
            <v>1.798</v>
          </cell>
          <cell r="H7344">
            <v>10.346</v>
          </cell>
          <cell r="I7344">
            <v>1.85</v>
          </cell>
          <cell r="J7344">
            <v>0.20599999999999999</v>
          </cell>
          <cell r="K7344">
            <v>10.811999999999999</v>
          </cell>
          <cell r="L7344">
            <v>7.875</v>
          </cell>
          <cell r="M7344">
            <v>4.1870000000000003</v>
          </cell>
          <cell r="N7344">
            <v>2</v>
          </cell>
          <cell r="O7344" t="str">
            <v>CA</v>
          </cell>
          <cell r="P7344" t="str">
            <v>RA</v>
          </cell>
          <cell r="Q7344" t="str">
            <v>LLA</v>
          </cell>
          <cell r="R7344">
            <v>9</v>
          </cell>
          <cell r="S7344">
            <v>378</v>
          </cell>
          <cell r="T7344">
            <v>14.02</v>
          </cell>
          <cell r="U7344" t="str">
            <v>US$</v>
          </cell>
          <cell r="V7344" t="str">
            <v>EA</v>
          </cell>
          <cell r="W7344" t="str">
            <v>FLT</v>
          </cell>
          <cell r="X7344" t="str">
            <v>BRN</v>
          </cell>
          <cell r="Y7344" t="str">
            <v>AIR</v>
          </cell>
          <cell r="Z7344" t="str">
            <v>LLA</v>
          </cell>
        </row>
        <row r="7345">
          <cell r="A7345" t="str">
            <v>WA7421</v>
          </cell>
          <cell r="B7345" t="str">
            <v>9100536983</v>
          </cell>
          <cell r="C7345" t="str">
            <v>10009100536980</v>
          </cell>
          <cell r="D7345">
            <v>0.9</v>
          </cell>
          <cell r="E7345">
            <v>7.4999999999999997E-2</v>
          </cell>
          <cell r="F7345">
            <v>6.173</v>
          </cell>
          <cell r="G7345">
            <v>1.798</v>
          </cell>
          <cell r="H7345">
            <v>11.721</v>
          </cell>
          <cell r="I7345">
            <v>1.8</v>
          </cell>
          <cell r="J7345">
            <v>0.19800000000000001</v>
          </cell>
          <cell r="K7345">
            <v>12.186999999999999</v>
          </cell>
          <cell r="L7345">
            <v>6.6870000000000003</v>
          </cell>
          <cell r="M7345">
            <v>4.1870000000000003</v>
          </cell>
          <cell r="N7345">
            <v>2</v>
          </cell>
          <cell r="P7345" t="str">
            <v>RA</v>
          </cell>
          <cell r="Q7345" t="str">
            <v>LLA</v>
          </cell>
          <cell r="R7345">
            <v>9</v>
          </cell>
          <cell r="S7345">
            <v>378</v>
          </cell>
          <cell r="T7345">
            <v>14.02</v>
          </cell>
          <cell r="U7345" t="str">
            <v>US$</v>
          </cell>
          <cell r="V7345" t="str">
            <v>EA</v>
          </cell>
          <cell r="W7345" t="str">
            <v>FLT</v>
          </cell>
          <cell r="X7345" t="str">
            <v>BRN</v>
          </cell>
          <cell r="Y7345" t="str">
            <v>AIR</v>
          </cell>
          <cell r="Z7345" t="str">
            <v>LLA</v>
          </cell>
        </row>
        <row r="7346">
          <cell r="A7346" t="str">
            <v>WA7440</v>
          </cell>
          <cell r="B7346" t="str">
            <v>9100536990</v>
          </cell>
          <cell r="C7346" t="str">
            <v>10009100536997</v>
          </cell>
          <cell r="D7346">
            <v>1.375</v>
          </cell>
          <cell r="E7346">
            <v>0.124</v>
          </cell>
          <cell r="F7346">
            <v>10.048</v>
          </cell>
          <cell r="G7346">
            <v>1.798</v>
          </cell>
          <cell r="H7346">
            <v>11.846</v>
          </cell>
          <cell r="I7346">
            <v>2.75</v>
          </cell>
          <cell r="J7346">
            <v>0.315</v>
          </cell>
          <cell r="K7346">
            <v>12.311999999999999</v>
          </cell>
          <cell r="L7346">
            <v>10.561999999999999</v>
          </cell>
          <cell r="M7346">
            <v>4.1870000000000003</v>
          </cell>
          <cell r="N7346">
            <v>2</v>
          </cell>
          <cell r="O7346" t="str">
            <v>CA</v>
          </cell>
          <cell r="P7346" t="str">
            <v>RA</v>
          </cell>
          <cell r="Q7346" t="str">
            <v>LLA</v>
          </cell>
          <cell r="R7346">
            <v>9</v>
          </cell>
          <cell r="S7346">
            <v>216</v>
          </cell>
          <cell r="T7346">
            <v>21.74</v>
          </cell>
          <cell r="U7346" t="str">
            <v>US$</v>
          </cell>
          <cell r="V7346" t="str">
            <v>EA</v>
          </cell>
          <cell r="W7346" t="str">
            <v>FLT</v>
          </cell>
          <cell r="X7346" t="str">
            <v>BRN</v>
          </cell>
          <cell r="Y7346" t="str">
            <v>AIR</v>
          </cell>
          <cell r="Z7346" t="str">
            <v>LLA</v>
          </cell>
        </row>
        <row r="7347">
          <cell r="A7347" t="str">
            <v>WA7597</v>
          </cell>
          <cell r="B7347" t="str">
            <v>9100537003</v>
          </cell>
          <cell r="C7347" t="str">
            <v>10009100537000</v>
          </cell>
          <cell r="D7347">
            <v>0.85</v>
          </cell>
          <cell r="E7347">
            <v>7.8E-2</v>
          </cell>
          <cell r="F7347">
            <v>9.7210000000000001</v>
          </cell>
          <cell r="G7347">
            <v>1.86</v>
          </cell>
          <cell r="H7347">
            <v>7.423</v>
          </cell>
          <cell r="I7347">
            <v>1.7</v>
          </cell>
          <cell r="J7347">
            <v>0.20200000000000001</v>
          </cell>
          <cell r="K7347">
            <v>10.186999999999999</v>
          </cell>
          <cell r="L7347">
            <v>7.9370000000000003</v>
          </cell>
          <cell r="M7347">
            <v>4.3120000000000003</v>
          </cell>
          <cell r="N7347">
            <v>2</v>
          </cell>
          <cell r="P7347" t="str">
            <v>RA</v>
          </cell>
          <cell r="Q7347" t="str">
            <v>LLA</v>
          </cell>
          <cell r="R7347">
            <v>9</v>
          </cell>
          <cell r="S7347">
            <v>396</v>
          </cell>
          <cell r="T7347">
            <v>14.02</v>
          </cell>
          <cell r="U7347" t="str">
            <v>US$</v>
          </cell>
          <cell r="V7347" t="str">
            <v>EA</v>
          </cell>
          <cell r="W7347" t="str">
            <v>FLT</v>
          </cell>
          <cell r="X7347" t="str">
            <v>BRN</v>
          </cell>
          <cell r="Y7347" t="str">
            <v>AIR</v>
          </cell>
          <cell r="Z7347" t="str">
            <v>LLA</v>
          </cell>
        </row>
        <row r="7348">
          <cell r="A7348" t="str">
            <v>WA8038</v>
          </cell>
          <cell r="B7348" t="str">
            <v>9100537010</v>
          </cell>
          <cell r="C7348" t="str">
            <v>10009100537017</v>
          </cell>
          <cell r="D7348">
            <v>2.7</v>
          </cell>
          <cell r="E7348">
            <v>0.32300000000000001</v>
          </cell>
          <cell r="F7348">
            <v>11.548</v>
          </cell>
          <cell r="G7348">
            <v>6.923</v>
          </cell>
          <cell r="H7348">
            <v>6.9710000000000001</v>
          </cell>
          <cell r="I7348">
            <v>5.4</v>
          </cell>
          <cell r="J7348">
            <v>0.76500000000000001</v>
          </cell>
          <cell r="K7348">
            <v>14.375</v>
          </cell>
          <cell r="L7348">
            <v>12.061999999999999</v>
          </cell>
          <cell r="M7348">
            <v>7.625</v>
          </cell>
          <cell r="N7348">
            <v>2</v>
          </cell>
          <cell r="O7348" t="str">
            <v>CA</v>
          </cell>
          <cell r="P7348" t="str">
            <v>RA</v>
          </cell>
          <cell r="Q7348" t="str">
            <v>LLA</v>
          </cell>
          <cell r="R7348">
            <v>5</v>
          </cell>
          <cell r="S7348">
            <v>90</v>
          </cell>
          <cell r="T7348">
            <v>25.53</v>
          </cell>
          <cell r="U7348" t="str">
            <v>US$</v>
          </cell>
          <cell r="V7348" t="str">
            <v>EA</v>
          </cell>
          <cell r="W7348" t="str">
            <v>FLT</v>
          </cell>
          <cell r="X7348" t="str">
            <v>BRN</v>
          </cell>
          <cell r="Y7348" t="str">
            <v>AIR</v>
          </cell>
          <cell r="Z7348" t="str">
            <v>LLA</v>
          </cell>
        </row>
        <row r="7349">
          <cell r="A7349" t="str">
            <v>WA8038M</v>
          </cell>
          <cell r="B7349" t="str">
            <v>9100537010</v>
          </cell>
          <cell r="C7349" t="str">
            <v>50009100537015</v>
          </cell>
          <cell r="D7349">
            <v>2.7</v>
          </cell>
          <cell r="E7349">
            <v>0.32300000000000001</v>
          </cell>
          <cell r="F7349">
            <v>11.548</v>
          </cell>
          <cell r="G7349">
            <v>6.923</v>
          </cell>
          <cell r="H7349">
            <v>6.9710000000000001</v>
          </cell>
          <cell r="I7349">
            <v>2.7</v>
          </cell>
          <cell r="J7349">
            <v>0.39900000000000002</v>
          </cell>
          <cell r="K7349">
            <v>12.061999999999999</v>
          </cell>
          <cell r="L7349">
            <v>7.5</v>
          </cell>
          <cell r="M7349">
            <v>7.625</v>
          </cell>
          <cell r="N7349">
            <v>1</v>
          </cell>
          <cell r="P7349" t="str">
            <v>RA</v>
          </cell>
          <cell r="Q7349" t="str">
            <v>LLA</v>
          </cell>
          <cell r="R7349">
            <v>5</v>
          </cell>
          <cell r="S7349">
            <v>90</v>
          </cell>
          <cell r="T7349">
            <v>25.53</v>
          </cell>
          <cell r="U7349" t="str">
            <v>US$</v>
          </cell>
          <cell r="V7349" t="str">
            <v>EA</v>
          </cell>
          <cell r="W7349" t="str">
            <v>FLT</v>
          </cell>
          <cell r="X7349" t="str">
            <v>BRN</v>
          </cell>
          <cell r="Y7349" t="str">
            <v>AIR</v>
          </cell>
          <cell r="Z7349" t="str">
            <v>LLA</v>
          </cell>
        </row>
        <row r="7350">
          <cell r="A7350" t="str">
            <v>WA8039</v>
          </cell>
          <cell r="B7350" t="str">
            <v>9100537034</v>
          </cell>
          <cell r="C7350" t="str">
            <v>10009100537031</v>
          </cell>
          <cell r="D7350">
            <v>1.325</v>
          </cell>
          <cell r="E7350">
            <v>0.33800000000000002</v>
          </cell>
          <cell r="F7350">
            <v>8.423</v>
          </cell>
          <cell r="G7350">
            <v>8.423</v>
          </cell>
          <cell r="H7350">
            <v>8.2210000000000001</v>
          </cell>
          <cell r="I7350">
            <v>2.65</v>
          </cell>
          <cell r="J7350">
            <v>0.79800000000000004</v>
          </cell>
          <cell r="K7350">
            <v>17.375</v>
          </cell>
          <cell r="L7350">
            <v>8.9369999999999994</v>
          </cell>
          <cell r="M7350">
            <v>8.875</v>
          </cell>
          <cell r="N7350">
            <v>2</v>
          </cell>
          <cell r="O7350" t="str">
            <v>CA</v>
          </cell>
          <cell r="P7350" t="str">
            <v>RA</v>
          </cell>
          <cell r="Q7350" t="str">
            <v>LLA</v>
          </cell>
          <cell r="R7350">
            <v>4</v>
          </cell>
          <cell r="S7350">
            <v>80</v>
          </cell>
          <cell r="T7350">
            <v>21.74</v>
          </cell>
          <cell r="U7350" t="str">
            <v>US$</v>
          </cell>
          <cell r="V7350" t="str">
            <v>EA</v>
          </cell>
          <cell r="W7350" t="str">
            <v>FLT</v>
          </cell>
          <cell r="X7350" t="str">
            <v>BRN</v>
          </cell>
          <cell r="Y7350" t="str">
            <v>AIR</v>
          </cell>
          <cell r="Z7350" t="str">
            <v>LLA</v>
          </cell>
        </row>
        <row r="7351">
          <cell r="A7351" t="str">
            <v>WA8039M</v>
          </cell>
          <cell r="B7351" t="str">
            <v>9100537034</v>
          </cell>
          <cell r="C7351" t="str">
            <v>50009100537039</v>
          </cell>
          <cell r="D7351">
            <v>1.5</v>
          </cell>
          <cell r="E7351">
            <v>0.33800000000000002</v>
          </cell>
          <cell r="F7351">
            <v>8.423</v>
          </cell>
          <cell r="G7351">
            <v>8.423</v>
          </cell>
          <cell r="H7351">
            <v>8.2210000000000001</v>
          </cell>
          <cell r="I7351">
            <v>1.4</v>
          </cell>
          <cell r="J7351">
            <v>0.41</v>
          </cell>
          <cell r="K7351">
            <v>8.9369999999999994</v>
          </cell>
          <cell r="L7351">
            <v>8.9369999999999994</v>
          </cell>
          <cell r="M7351">
            <v>8.875</v>
          </cell>
          <cell r="N7351">
            <v>1</v>
          </cell>
          <cell r="P7351" t="str">
            <v>RA</v>
          </cell>
          <cell r="Q7351" t="str">
            <v>LLA</v>
          </cell>
          <cell r="R7351">
            <v>4</v>
          </cell>
          <cell r="S7351">
            <v>80</v>
          </cell>
          <cell r="T7351">
            <v>21.74</v>
          </cell>
          <cell r="U7351" t="str">
            <v>US$</v>
          </cell>
          <cell r="V7351" t="str">
            <v>EA</v>
          </cell>
          <cell r="W7351" t="str">
            <v>FLT</v>
          </cell>
          <cell r="X7351" t="str">
            <v>BRN</v>
          </cell>
          <cell r="Y7351" t="str">
            <v>AIR</v>
          </cell>
          <cell r="Z7351" t="str">
            <v>LLA</v>
          </cell>
        </row>
        <row r="7352">
          <cell r="A7352" t="str">
            <v>WA8221</v>
          </cell>
          <cell r="B7352" t="str">
            <v>9100537058</v>
          </cell>
          <cell r="C7352" t="str">
            <v>10009100537055</v>
          </cell>
          <cell r="D7352">
            <v>1.2749999999999999</v>
          </cell>
          <cell r="E7352">
            <v>0.114</v>
          </cell>
          <cell r="F7352">
            <v>13.096</v>
          </cell>
          <cell r="G7352">
            <v>1.923</v>
          </cell>
          <cell r="H7352">
            <v>7.798</v>
          </cell>
          <cell r="I7352">
            <v>2.5499999999999998</v>
          </cell>
          <cell r="J7352">
            <v>0.28999999999999998</v>
          </cell>
          <cell r="K7352">
            <v>13.561999999999999</v>
          </cell>
          <cell r="L7352">
            <v>8.3119999999999994</v>
          </cell>
          <cell r="M7352">
            <v>4.4370000000000003</v>
          </cell>
          <cell r="N7352">
            <v>2</v>
          </cell>
          <cell r="O7352" t="str">
            <v>CA</v>
          </cell>
          <cell r="P7352" t="str">
            <v>RA</v>
          </cell>
          <cell r="Q7352" t="str">
            <v>LLA</v>
          </cell>
          <cell r="R7352">
            <v>9</v>
          </cell>
          <cell r="S7352">
            <v>270</v>
          </cell>
          <cell r="T7352">
            <v>17.39</v>
          </cell>
          <cell r="U7352" t="str">
            <v>US$</v>
          </cell>
          <cell r="V7352" t="str">
            <v>EA</v>
          </cell>
          <cell r="W7352" t="str">
            <v>FLT</v>
          </cell>
          <cell r="X7352" t="str">
            <v>BRN</v>
          </cell>
          <cell r="Y7352" t="str">
            <v>AIR</v>
          </cell>
          <cell r="Z7352" t="str">
            <v>LLA</v>
          </cell>
        </row>
        <row r="7353">
          <cell r="A7353" t="str">
            <v>WA8243</v>
          </cell>
          <cell r="B7353" t="str">
            <v>9100537065</v>
          </cell>
          <cell r="C7353" t="str">
            <v>10009100537062</v>
          </cell>
          <cell r="D7353">
            <v>1.075</v>
          </cell>
          <cell r="E7353">
            <v>0.105</v>
          </cell>
          <cell r="F7353">
            <v>9.0960000000000001</v>
          </cell>
          <cell r="G7353">
            <v>2.548</v>
          </cell>
          <cell r="H7353">
            <v>7.798</v>
          </cell>
          <cell r="I7353">
            <v>2.15</v>
          </cell>
          <cell r="J7353">
            <v>0.26200000000000001</v>
          </cell>
          <cell r="K7353">
            <v>9.5619999999999994</v>
          </cell>
          <cell r="L7353">
            <v>8.3119999999999994</v>
          </cell>
          <cell r="M7353">
            <v>5.6870000000000003</v>
          </cell>
          <cell r="N7353">
            <v>2</v>
          </cell>
          <cell r="P7353" t="str">
            <v>RA</v>
          </cell>
          <cell r="Q7353" t="str">
            <v>LLA</v>
          </cell>
          <cell r="R7353">
            <v>7</v>
          </cell>
          <cell r="S7353">
            <v>280</v>
          </cell>
          <cell r="T7353">
            <v>16.579999999999998</v>
          </cell>
          <cell r="U7353" t="str">
            <v>US$</v>
          </cell>
          <cell r="V7353" t="str">
            <v>EA</v>
          </cell>
          <cell r="W7353" t="str">
            <v>FLT</v>
          </cell>
          <cell r="X7353" t="str">
            <v>BRN</v>
          </cell>
          <cell r="Y7353" t="str">
            <v>AIR</v>
          </cell>
          <cell r="Z7353" t="str">
            <v>LLA</v>
          </cell>
        </row>
        <row r="7354">
          <cell r="A7354" t="str">
            <v>WA8754</v>
          </cell>
          <cell r="B7354" t="str">
            <v>9100537072</v>
          </cell>
          <cell r="C7354" t="str">
            <v>10009100537079</v>
          </cell>
          <cell r="D7354">
            <v>1.075</v>
          </cell>
          <cell r="E7354">
            <v>9.7000000000000003E-2</v>
          </cell>
          <cell r="F7354">
            <v>10.971</v>
          </cell>
          <cell r="G7354">
            <v>1.86</v>
          </cell>
          <cell r="H7354">
            <v>8.2349999999999994</v>
          </cell>
          <cell r="I7354">
            <v>2.15</v>
          </cell>
          <cell r="J7354">
            <v>0.25</v>
          </cell>
          <cell r="K7354">
            <v>11.436999999999999</v>
          </cell>
          <cell r="L7354">
            <v>8.75</v>
          </cell>
          <cell r="M7354">
            <v>4.3120000000000003</v>
          </cell>
          <cell r="N7354">
            <v>2</v>
          </cell>
          <cell r="O7354" t="str">
            <v>CA</v>
          </cell>
          <cell r="P7354" t="str">
            <v>RA</v>
          </cell>
          <cell r="Q7354" t="str">
            <v>LLA</v>
          </cell>
          <cell r="R7354">
            <v>9</v>
          </cell>
          <cell r="S7354">
            <v>306</v>
          </cell>
          <cell r="T7354">
            <v>16.579999999999998</v>
          </cell>
          <cell r="U7354" t="str">
            <v>US$</v>
          </cell>
          <cell r="V7354" t="str">
            <v>EA</v>
          </cell>
          <cell r="W7354" t="str">
            <v>FLT</v>
          </cell>
          <cell r="X7354" t="str">
            <v>BRN</v>
          </cell>
          <cell r="Y7354" t="str">
            <v>AIR</v>
          </cell>
          <cell r="Z7354" t="str">
            <v>LLA</v>
          </cell>
        </row>
        <row r="7355">
          <cell r="A7355" t="str">
            <v>WA8755A</v>
          </cell>
          <cell r="B7355" t="str">
            <v>9100537089</v>
          </cell>
          <cell r="C7355" t="str">
            <v>10009100537086</v>
          </cell>
          <cell r="D7355">
            <v>1.825</v>
          </cell>
          <cell r="E7355">
            <v>0.189</v>
          </cell>
          <cell r="F7355">
            <v>12.596</v>
          </cell>
          <cell r="G7355">
            <v>2.61</v>
          </cell>
          <cell r="H7355">
            <v>9.923</v>
          </cell>
          <cell r="I7355">
            <v>3.65</v>
          </cell>
          <cell r="J7355">
            <v>0.45900000000000002</v>
          </cell>
          <cell r="K7355">
            <v>13.061999999999999</v>
          </cell>
          <cell r="L7355">
            <v>10.436999999999999</v>
          </cell>
          <cell r="M7355">
            <v>5.8120000000000003</v>
          </cell>
          <cell r="N7355">
            <v>2</v>
          </cell>
          <cell r="P7355" t="str">
            <v>RA</v>
          </cell>
          <cell r="Q7355" t="str">
            <v>LLA</v>
          </cell>
          <cell r="R7355">
            <v>7</v>
          </cell>
          <cell r="S7355">
            <v>168</v>
          </cell>
          <cell r="T7355">
            <v>25.53</v>
          </cell>
          <cell r="U7355" t="str">
            <v>US$</v>
          </cell>
          <cell r="V7355" t="str">
            <v>EA</v>
          </cell>
          <cell r="W7355" t="str">
            <v>FLT</v>
          </cell>
          <cell r="X7355" t="str">
            <v>BRN</v>
          </cell>
          <cell r="Y7355" t="str">
            <v>AIR</v>
          </cell>
          <cell r="Z7355" t="str">
            <v>LLA</v>
          </cell>
        </row>
        <row r="7356">
          <cell r="A7356" t="str">
            <v>WA8969</v>
          </cell>
          <cell r="B7356" t="str">
            <v>9100537096</v>
          </cell>
          <cell r="C7356" t="str">
            <v>10009100537093</v>
          </cell>
          <cell r="D7356">
            <v>0.9</v>
          </cell>
          <cell r="E7356">
            <v>7.4999999999999997E-2</v>
          </cell>
          <cell r="F7356">
            <v>5.923</v>
          </cell>
          <cell r="G7356">
            <v>2.048</v>
          </cell>
          <cell r="H7356">
            <v>10.721</v>
          </cell>
          <cell r="I7356">
            <v>1.8</v>
          </cell>
          <cell r="J7356">
            <v>0.19500000000000001</v>
          </cell>
          <cell r="K7356">
            <v>11.186999999999999</v>
          </cell>
          <cell r="L7356">
            <v>6.4370000000000003</v>
          </cell>
          <cell r="M7356">
            <v>4.6870000000000003</v>
          </cell>
          <cell r="N7356">
            <v>2</v>
          </cell>
          <cell r="O7356" t="str">
            <v>CA</v>
          </cell>
          <cell r="P7356" t="str">
            <v>RA</v>
          </cell>
          <cell r="Q7356" t="str">
            <v>LLA</v>
          </cell>
          <cell r="R7356">
            <v>8</v>
          </cell>
          <cell r="S7356">
            <v>400</v>
          </cell>
          <cell r="T7356">
            <v>16.579999999999998</v>
          </cell>
          <cell r="U7356" t="str">
            <v>US$</v>
          </cell>
          <cell r="V7356" t="str">
            <v>EA</v>
          </cell>
          <cell r="W7356" t="str">
            <v>FLT</v>
          </cell>
          <cell r="X7356" t="str">
            <v>BRN</v>
          </cell>
          <cell r="Y7356" t="str">
            <v>AIR</v>
          </cell>
          <cell r="Z7356" t="str">
            <v>LLA</v>
          </cell>
        </row>
        <row r="7357">
          <cell r="A7357" t="str">
            <v>WA8997</v>
          </cell>
          <cell r="B7357" t="str">
            <v>9100537102</v>
          </cell>
          <cell r="C7357" t="str">
            <v>10009100537109</v>
          </cell>
          <cell r="D7357">
            <v>1.1000000000000001</v>
          </cell>
          <cell r="E7357">
            <v>0.11</v>
          </cell>
          <cell r="F7357">
            <v>10.221</v>
          </cell>
          <cell r="G7357">
            <v>2.548</v>
          </cell>
          <cell r="H7357">
            <v>7.298</v>
          </cell>
          <cell r="I7357">
            <v>2.2000000000000002</v>
          </cell>
          <cell r="J7357">
            <v>0.27500000000000002</v>
          </cell>
          <cell r="K7357">
            <v>10.686999999999999</v>
          </cell>
          <cell r="L7357">
            <v>7.8120000000000003</v>
          </cell>
          <cell r="M7357">
            <v>5.6870000000000003</v>
          </cell>
          <cell r="N7357">
            <v>2</v>
          </cell>
          <cell r="P7357" t="str">
            <v>RA</v>
          </cell>
          <cell r="Q7357" t="str">
            <v>LLA</v>
          </cell>
          <cell r="R7357">
            <v>7</v>
          </cell>
          <cell r="S7357">
            <v>308</v>
          </cell>
          <cell r="T7357">
            <v>16.579999999999998</v>
          </cell>
          <cell r="U7357" t="str">
            <v>US$</v>
          </cell>
          <cell r="V7357" t="str">
            <v>EA</v>
          </cell>
          <cell r="W7357" t="str">
            <v>FLT</v>
          </cell>
          <cell r="X7357" t="str">
            <v>BRN</v>
          </cell>
          <cell r="Y7357" t="str">
            <v>AIR</v>
          </cell>
          <cell r="Z7357" t="str">
            <v>LLA</v>
          </cell>
        </row>
        <row r="7358">
          <cell r="A7358" t="str">
            <v>WA9332</v>
          </cell>
          <cell r="B7358" t="str">
            <v>9100537119</v>
          </cell>
          <cell r="C7358" t="str">
            <v>10009100537116</v>
          </cell>
          <cell r="D7358">
            <v>1.2250000000000001</v>
          </cell>
          <cell r="E7358">
            <v>0.13100000000000001</v>
          </cell>
          <cell r="F7358">
            <v>11.846</v>
          </cell>
          <cell r="G7358">
            <v>2.61</v>
          </cell>
          <cell r="H7358">
            <v>7.298</v>
          </cell>
          <cell r="I7358">
            <v>2.4500000000000002</v>
          </cell>
          <cell r="J7358">
            <v>0.32400000000000001</v>
          </cell>
          <cell r="K7358">
            <v>12.311999999999999</v>
          </cell>
          <cell r="L7358">
            <v>7.8120000000000003</v>
          </cell>
          <cell r="M7358">
            <v>5.8120000000000003</v>
          </cell>
          <cell r="N7358">
            <v>2</v>
          </cell>
          <cell r="O7358" t="str">
            <v>CA</v>
          </cell>
          <cell r="P7358" t="str">
            <v>RA</v>
          </cell>
          <cell r="Q7358" t="str">
            <v>LLA</v>
          </cell>
          <cell r="R7358">
            <v>7</v>
          </cell>
          <cell r="S7358">
            <v>252</v>
          </cell>
          <cell r="T7358">
            <v>17.39</v>
          </cell>
          <cell r="U7358" t="str">
            <v>US$</v>
          </cell>
          <cell r="V7358" t="str">
            <v>EA</v>
          </cell>
          <cell r="W7358" t="str">
            <v>FLT</v>
          </cell>
          <cell r="X7358" t="str">
            <v>BRN</v>
          </cell>
          <cell r="Y7358" t="str">
            <v>AIR</v>
          </cell>
          <cell r="Z7358" t="str">
            <v>LLA</v>
          </cell>
        </row>
        <row r="7359">
          <cell r="A7359" t="str">
            <v>WA9345</v>
          </cell>
          <cell r="B7359" t="str">
            <v>9100537133</v>
          </cell>
          <cell r="C7359" t="str">
            <v>10009100537130</v>
          </cell>
          <cell r="D7359">
            <v>1.8</v>
          </cell>
          <cell r="E7359">
            <v>0.191</v>
          </cell>
          <cell r="F7359">
            <v>8.61</v>
          </cell>
          <cell r="G7359">
            <v>6.173</v>
          </cell>
          <cell r="H7359">
            <v>6.2210000000000001</v>
          </cell>
          <cell r="I7359">
            <v>3.6</v>
          </cell>
          <cell r="J7359">
            <v>0.46700000000000003</v>
          </cell>
          <cell r="K7359">
            <v>12.875</v>
          </cell>
          <cell r="L7359">
            <v>9.125</v>
          </cell>
          <cell r="M7359">
            <v>6.875</v>
          </cell>
          <cell r="N7359">
            <v>2</v>
          </cell>
          <cell r="P7359" t="str">
            <v>RA</v>
          </cell>
          <cell r="Q7359" t="str">
            <v>LLA</v>
          </cell>
          <cell r="R7359">
            <v>5</v>
          </cell>
          <cell r="S7359">
            <v>150</v>
          </cell>
          <cell r="T7359">
            <v>25.53</v>
          </cell>
          <cell r="U7359" t="str">
            <v>US$</v>
          </cell>
          <cell r="V7359" t="str">
            <v>EA</v>
          </cell>
          <cell r="W7359" t="str">
            <v>FLT</v>
          </cell>
          <cell r="X7359" t="str">
            <v>BRN</v>
          </cell>
          <cell r="Y7359" t="str">
            <v>AIR</v>
          </cell>
          <cell r="Z7359" t="str">
            <v>LLA</v>
          </cell>
        </row>
        <row r="7360">
          <cell r="A7360" t="str">
            <v>WA9401</v>
          </cell>
          <cell r="B7360" t="str">
            <v>9100537126</v>
          </cell>
          <cell r="C7360" t="str">
            <v>10009100537123</v>
          </cell>
          <cell r="D7360">
            <v>1.5249999999999999</v>
          </cell>
          <cell r="E7360">
            <v>0.16</v>
          </cell>
          <cell r="F7360">
            <v>14.032999999999999</v>
          </cell>
          <cell r="G7360">
            <v>2.048</v>
          </cell>
          <cell r="H7360">
            <v>9.61</v>
          </cell>
          <cell r="I7360">
            <v>3.05</v>
          </cell>
          <cell r="J7360">
            <v>0.39800000000000002</v>
          </cell>
          <cell r="K7360">
            <v>14.5</v>
          </cell>
          <cell r="L7360">
            <v>10.125</v>
          </cell>
          <cell r="M7360">
            <v>4.6870000000000003</v>
          </cell>
          <cell r="N7360">
            <v>2</v>
          </cell>
          <cell r="P7360" t="str">
            <v>RA</v>
          </cell>
          <cell r="Q7360" t="str">
            <v>LLA</v>
          </cell>
          <cell r="R7360">
            <v>8</v>
          </cell>
          <cell r="S7360">
            <v>176</v>
          </cell>
          <cell r="T7360">
            <v>21.74</v>
          </cell>
          <cell r="U7360" t="str">
            <v>US$</v>
          </cell>
          <cell r="V7360" t="str">
            <v>EA</v>
          </cell>
          <cell r="W7360" t="str">
            <v>FLT</v>
          </cell>
          <cell r="X7360" t="str">
            <v>BRN</v>
          </cell>
          <cell r="Y7360" t="str">
            <v>AIR</v>
          </cell>
          <cell r="Z7360" t="str">
            <v>LLA</v>
          </cell>
        </row>
        <row r="7361">
          <cell r="A7361" t="str">
            <v>XG10060</v>
          </cell>
          <cell r="D7361">
            <v>0.69199999999999995</v>
          </cell>
          <cell r="E7361">
            <v>1.9E-2</v>
          </cell>
          <cell r="F7361">
            <v>3.08</v>
          </cell>
          <cell r="G7361">
            <v>3.08</v>
          </cell>
          <cell r="H7361">
            <v>3.4729999999999999</v>
          </cell>
          <cell r="I7361">
            <v>0</v>
          </cell>
          <cell r="J7361">
            <v>0.14199999999999999</v>
          </cell>
          <cell r="K7361">
            <v>6.49</v>
          </cell>
          <cell r="L7361">
            <v>3.802</v>
          </cell>
          <cell r="M7361">
            <v>9.9169999999999998</v>
          </cell>
          <cell r="N7361">
            <v>6</v>
          </cell>
          <cell r="O7361" t="str">
            <v>US</v>
          </cell>
          <cell r="Q7361" t="str">
            <v>XTG</v>
          </cell>
          <cell r="R7361">
            <v>11</v>
          </cell>
          <cell r="S7361">
            <v>1848</v>
          </cell>
          <cell r="T7361">
            <v>8.75</v>
          </cell>
          <cell r="U7361" t="str">
            <v>US$</v>
          </cell>
          <cell r="W7361" t="str">
            <v>FLT</v>
          </cell>
          <cell r="X7361" t="str">
            <v>BRN</v>
          </cell>
          <cell r="Y7361" t="str">
            <v>OIL</v>
          </cell>
          <cell r="Z7361" t="str">
            <v>XTG</v>
          </cell>
        </row>
        <row r="7362">
          <cell r="A7362" t="str">
            <v>XG10060CTC</v>
          </cell>
          <cell r="B7362" t="str">
            <v>9100546364</v>
          </cell>
          <cell r="C7362" t="str">
            <v>10009100546361</v>
          </cell>
          <cell r="D7362">
            <v>0.7</v>
          </cell>
          <cell r="E7362">
            <v>1.9E-2</v>
          </cell>
          <cell r="F7362">
            <v>3.0979999999999999</v>
          </cell>
          <cell r="G7362">
            <v>3.0979999999999999</v>
          </cell>
          <cell r="H7362">
            <v>3.5089999999999999</v>
          </cell>
          <cell r="I7362">
            <v>4.2</v>
          </cell>
          <cell r="J7362">
            <v>0.14199999999999999</v>
          </cell>
          <cell r="K7362">
            <v>9.9369999999999994</v>
          </cell>
          <cell r="L7362">
            <v>6.5</v>
          </cell>
          <cell r="M7362">
            <v>3.8119999999999998</v>
          </cell>
          <cell r="N7362">
            <v>6</v>
          </cell>
          <cell r="O7362" t="str">
            <v>CA</v>
          </cell>
          <cell r="P7362" t="str">
            <v>RA</v>
          </cell>
          <cell r="Q7362" t="str">
            <v>XTG</v>
          </cell>
          <cell r="R7362">
            <v>11</v>
          </cell>
          <cell r="S7362">
            <v>1848</v>
          </cell>
          <cell r="T7362">
            <v>0</v>
          </cell>
          <cell r="V7362" t="str">
            <v>EA</v>
          </cell>
          <cell r="W7362" t="str">
            <v>FLT</v>
          </cell>
          <cell r="X7362" t="str">
            <v>BRN</v>
          </cell>
          <cell r="Y7362" t="str">
            <v>OIL</v>
          </cell>
          <cell r="Z7362" t="str">
            <v>XTG</v>
          </cell>
        </row>
        <row r="7363">
          <cell r="A7363" t="str">
            <v>XG10060S</v>
          </cell>
          <cell r="B7363" t="str">
            <v>9100539137</v>
          </cell>
          <cell r="C7363" t="str">
            <v>10009100539134</v>
          </cell>
          <cell r="D7363">
            <v>0.69199999999999995</v>
          </cell>
          <cell r="E7363">
            <v>1.9E-2</v>
          </cell>
          <cell r="F7363">
            <v>3.08</v>
          </cell>
          <cell r="G7363">
            <v>3.08</v>
          </cell>
          <cell r="H7363">
            <v>3.4729999999999999</v>
          </cell>
          <cell r="I7363">
            <v>4.1520000000000001</v>
          </cell>
          <cell r="J7363">
            <v>0.14199999999999999</v>
          </cell>
          <cell r="K7363">
            <v>6.49</v>
          </cell>
          <cell r="L7363">
            <v>3.802</v>
          </cell>
          <cell r="M7363">
            <v>9.9169999999999998</v>
          </cell>
          <cell r="N7363">
            <v>6</v>
          </cell>
          <cell r="O7363" t="str">
            <v>US</v>
          </cell>
          <cell r="Q7363" t="str">
            <v>XTG</v>
          </cell>
          <cell r="R7363">
            <v>11</v>
          </cell>
          <cell r="S7363">
            <v>1848</v>
          </cell>
          <cell r="T7363">
            <v>8.75</v>
          </cell>
          <cell r="U7363" t="str">
            <v>US$</v>
          </cell>
          <cell r="W7363" t="str">
            <v>FLT</v>
          </cell>
          <cell r="X7363" t="str">
            <v>BRN</v>
          </cell>
          <cell r="Y7363" t="str">
            <v>OIL</v>
          </cell>
          <cell r="Z7363" t="str">
            <v>XTG</v>
          </cell>
        </row>
        <row r="7364">
          <cell r="A7364" t="str">
            <v>XG10060S</v>
          </cell>
          <cell r="B7364" t="str">
            <v>9100539137</v>
          </cell>
          <cell r="C7364" t="str">
            <v>10009100539134</v>
          </cell>
          <cell r="D7364">
            <v>0.69</v>
          </cell>
          <cell r="E7364">
            <v>1.9E-2</v>
          </cell>
          <cell r="F7364">
            <v>3.0979999999999999</v>
          </cell>
          <cell r="G7364">
            <v>3.0979999999999999</v>
          </cell>
          <cell r="H7364">
            <v>3.5089999999999999</v>
          </cell>
          <cell r="I7364">
            <v>4.1399999999999997</v>
          </cell>
          <cell r="J7364">
            <v>0.16700000000000001</v>
          </cell>
          <cell r="K7364">
            <v>6.49</v>
          </cell>
          <cell r="L7364">
            <v>4.49</v>
          </cell>
          <cell r="M7364">
            <v>9.9169999999999998</v>
          </cell>
          <cell r="N7364">
            <v>6</v>
          </cell>
          <cell r="O7364" t="str">
            <v>US</v>
          </cell>
          <cell r="P7364" t="str">
            <v>RA</v>
          </cell>
          <cell r="Q7364" t="str">
            <v>XTG</v>
          </cell>
          <cell r="R7364">
            <v>11</v>
          </cell>
          <cell r="S7364">
            <v>1848</v>
          </cell>
          <cell r="T7364">
            <v>0</v>
          </cell>
          <cell r="V7364" t="str">
            <v>EA</v>
          </cell>
          <cell r="W7364" t="str">
            <v>FLT</v>
          </cell>
          <cell r="X7364" t="str">
            <v>BRN</v>
          </cell>
          <cell r="Y7364" t="str">
            <v>OIL</v>
          </cell>
          <cell r="Z7364" t="str">
            <v>XTG</v>
          </cell>
        </row>
        <row r="7365">
          <cell r="A7365" t="str">
            <v>XG10575</v>
          </cell>
          <cell r="D7365">
            <v>0.873</v>
          </cell>
          <cell r="E7365">
            <v>2.8000000000000001E-2</v>
          </cell>
          <cell r="F7365">
            <v>3.0979999999999999</v>
          </cell>
          <cell r="G7365">
            <v>3.0979999999999999</v>
          </cell>
          <cell r="H7365">
            <v>5.0720000000000001</v>
          </cell>
          <cell r="I7365">
            <v>5.2380000000000004</v>
          </cell>
          <cell r="J7365">
            <v>0.2</v>
          </cell>
          <cell r="K7365">
            <v>6.49</v>
          </cell>
          <cell r="L7365">
            <v>5.3650000000000002</v>
          </cell>
          <cell r="M7365">
            <v>9.9169999999999998</v>
          </cell>
          <cell r="N7365">
            <v>6</v>
          </cell>
          <cell r="O7365" t="str">
            <v>US</v>
          </cell>
          <cell r="Q7365" t="str">
            <v>XTG</v>
          </cell>
          <cell r="R7365">
            <v>7</v>
          </cell>
          <cell r="S7365">
            <v>1176</v>
          </cell>
          <cell r="T7365">
            <v>8.75</v>
          </cell>
          <cell r="U7365" t="str">
            <v>US$</v>
          </cell>
          <cell r="W7365" t="str">
            <v>FLT</v>
          </cell>
          <cell r="X7365" t="str">
            <v>BRN</v>
          </cell>
          <cell r="Y7365" t="str">
            <v>OIL</v>
          </cell>
          <cell r="Z7365" t="str">
            <v>XTG</v>
          </cell>
        </row>
        <row r="7366">
          <cell r="A7366" t="str">
            <v>XG10575S</v>
          </cell>
          <cell r="B7366" t="str">
            <v>9100545589</v>
          </cell>
          <cell r="C7366" t="str">
            <v>10009100545586</v>
          </cell>
          <cell r="D7366">
            <v>0.8</v>
          </cell>
          <cell r="E7366">
            <v>2.3E-2</v>
          </cell>
          <cell r="F7366">
            <v>3.0979999999999999</v>
          </cell>
          <cell r="G7366">
            <v>3.0979999999999999</v>
          </cell>
          <cell r="H7366">
            <v>4.1970000000000001</v>
          </cell>
          <cell r="I7366">
            <v>4.8</v>
          </cell>
          <cell r="J7366">
            <v>0.16800000000000001</v>
          </cell>
          <cell r="K7366">
            <v>9.9369999999999994</v>
          </cell>
          <cell r="L7366">
            <v>6.5</v>
          </cell>
          <cell r="M7366">
            <v>4.5</v>
          </cell>
          <cell r="N7366">
            <v>6</v>
          </cell>
          <cell r="P7366" t="str">
            <v>RA</v>
          </cell>
          <cell r="Q7366" t="str">
            <v>XTG</v>
          </cell>
          <cell r="R7366">
            <v>9</v>
          </cell>
          <cell r="S7366">
            <v>1512</v>
          </cell>
          <cell r="T7366">
            <v>8.75</v>
          </cell>
          <cell r="U7366" t="str">
            <v>US$</v>
          </cell>
          <cell r="V7366" t="str">
            <v>EA</v>
          </cell>
          <cell r="W7366" t="str">
            <v>FLT</v>
          </cell>
          <cell r="X7366" t="str">
            <v>BRN</v>
          </cell>
          <cell r="Y7366" t="str">
            <v>OIL</v>
          </cell>
          <cell r="Z7366" t="str">
            <v>XTG</v>
          </cell>
        </row>
        <row r="7367">
          <cell r="A7367" t="str">
            <v>XG16</v>
          </cell>
          <cell r="B7367" t="str">
            <v>9100026279</v>
          </cell>
          <cell r="C7367" t="str">
            <v>10009100026276</v>
          </cell>
          <cell r="D7367">
            <v>1.2170000000000001</v>
          </cell>
          <cell r="E7367">
            <v>6.0999999999999999E-2</v>
          </cell>
          <cell r="F7367">
            <v>4.0549999999999997</v>
          </cell>
          <cell r="G7367">
            <v>4.0549999999999997</v>
          </cell>
          <cell r="H7367">
            <v>4.625</v>
          </cell>
          <cell r="I7367">
            <v>7.3019999999999996</v>
          </cell>
          <cell r="J7367">
            <v>0.36599999999999999</v>
          </cell>
          <cell r="K7367">
            <v>12.813000000000001</v>
          </cell>
          <cell r="L7367">
            <v>8.6880000000000006</v>
          </cell>
          <cell r="M7367">
            <v>5.5</v>
          </cell>
          <cell r="N7367">
            <v>6</v>
          </cell>
          <cell r="O7367" t="str">
            <v>US</v>
          </cell>
          <cell r="Q7367" t="str">
            <v>XTG</v>
          </cell>
          <cell r="R7367">
            <v>7</v>
          </cell>
          <cell r="S7367">
            <v>672</v>
          </cell>
          <cell r="T7367">
            <v>8.75</v>
          </cell>
          <cell r="U7367" t="str">
            <v>US$</v>
          </cell>
          <cell r="W7367" t="str">
            <v>FLT</v>
          </cell>
          <cell r="X7367" t="str">
            <v>BRN</v>
          </cell>
          <cell r="Y7367" t="str">
            <v>OIL</v>
          </cell>
          <cell r="Z7367" t="str">
            <v>XTG</v>
          </cell>
        </row>
        <row r="7368">
          <cell r="A7368" t="str">
            <v>XG16</v>
          </cell>
          <cell r="B7368" t="str">
            <v>9100026279</v>
          </cell>
          <cell r="C7368" t="str">
            <v>10009100026276</v>
          </cell>
          <cell r="D7368">
            <v>6.55</v>
          </cell>
          <cell r="E7368">
            <v>3.3000000000000002E-2</v>
          </cell>
          <cell r="F7368">
            <v>3.8479999999999999</v>
          </cell>
          <cell r="G7368">
            <v>3.8479999999999999</v>
          </cell>
          <cell r="H7368">
            <v>3.8839999999999999</v>
          </cell>
          <cell r="I7368">
            <v>39.299999999999997</v>
          </cell>
          <cell r="J7368">
            <v>0.23499999999999999</v>
          </cell>
          <cell r="K7368">
            <v>12.125</v>
          </cell>
          <cell r="L7368">
            <v>8</v>
          </cell>
          <cell r="M7368">
            <v>4.1870000000000003</v>
          </cell>
          <cell r="N7368">
            <v>6</v>
          </cell>
          <cell r="O7368" t="str">
            <v>US</v>
          </cell>
          <cell r="P7368" t="str">
            <v>RA</v>
          </cell>
          <cell r="Q7368" t="str">
            <v>XTG</v>
          </cell>
          <cell r="R7368">
            <v>10</v>
          </cell>
          <cell r="S7368">
            <v>1200</v>
          </cell>
          <cell r="T7368">
            <v>8.75</v>
          </cell>
          <cell r="U7368" t="str">
            <v>US$</v>
          </cell>
          <cell r="V7368" t="str">
            <v>EA</v>
          </cell>
          <cell r="W7368" t="str">
            <v>FLT</v>
          </cell>
          <cell r="X7368" t="str">
            <v>BRN</v>
          </cell>
          <cell r="Y7368" t="str">
            <v>OIL</v>
          </cell>
          <cell r="Z7368" t="str">
            <v>XTG</v>
          </cell>
        </row>
        <row r="7369">
          <cell r="A7369" t="str">
            <v>XG16CAN</v>
          </cell>
          <cell r="B7369" t="str">
            <v>9100030764</v>
          </cell>
          <cell r="C7369" t="str">
            <v>10009100030761</v>
          </cell>
          <cell r="D7369">
            <v>1.083</v>
          </cell>
          <cell r="E7369">
            <v>3.5999999999999997E-2</v>
          </cell>
          <cell r="F7369">
            <v>3.8479999999999999</v>
          </cell>
          <cell r="G7369">
            <v>3.8479999999999999</v>
          </cell>
          <cell r="H7369">
            <v>3.8839999999999999</v>
          </cell>
          <cell r="I7369">
            <v>6.4980000000000002</v>
          </cell>
          <cell r="J7369">
            <v>0.216</v>
          </cell>
          <cell r="K7369">
            <v>12.063000000000001</v>
          </cell>
          <cell r="L7369">
            <v>8.25</v>
          </cell>
          <cell r="M7369">
            <v>4.625</v>
          </cell>
          <cell r="N7369">
            <v>6</v>
          </cell>
          <cell r="O7369" t="str">
            <v>US</v>
          </cell>
          <cell r="Q7369" t="str">
            <v>XTG</v>
          </cell>
          <cell r="R7369">
            <v>9</v>
          </cell>
          <cell r="S7369">
            <v>864</v>
          </cell>
          <cell r="T7369">
            <v>12.99</v>
          </cell>
          <cell r="U7369" t="str">
            <v>US$</v>
          </cell>
          <cell r="W7369" t="str">
            <v>FLT</v>
          </cell>
          <cell r="X7369" t="str">
            <v>BRN</v>
          </cell>
          <cell r="Y7369" t="str">
            <v>OIL</v>
          </cell>
          <cell r="Z7369" t="str">
            <v>XTG</v>
          </cell>
        </row>
        <row r="7370">
          <cell r="A7370" t="str">
            <v>XG16CTC</v>
          </cell>
          <cell r="B7370" t="str">
            <v>9100043733</v>
          </cell>
          <cell r="C7370" t="str">
            <v>10009100043730</v>
          </cell>
          <cell r="D7370">
            <v>1.0660000000000001</v>
          </cell>
          <cell r="E7370">
            <v>4.3999999999999997E-2</v>
          </cell>
          <cell r="F7370">
            <v>3.8479999999999999</v>
          </cell>
          <cell r="G7370">
            <v>3.8479999999999999</v>
          </cell>
          <cell r="H7370">
            <v>3.8839999999999999</v>
          </cell>
          <cell r="I7370">
            <v>6.3959999999999999</v>
          </cell>
          <cell r="J7370">
            <v>0.26400000000000001</v>
          </cell>
          <cell r="K7370">
            <v>8</v>
          </cell>
          <cell r="L7370">
            <v>4.1870000000000003</v>
          </cell>
          <cell r="M7370">
            <v>12.125</v>
          </cell>
          <cell r="N7370">
            <v>6</v>
          </cell>
          <cell r="O7370" t="str">
            <v>US</v>
          </cell>
          <cell r="P7370" t="str">
            <v>RA</v>
          </cell>
          <cell r="Q7370" t="str">
            <v>XTG</v>
          </cell>
          <cell r="R7370">
            <v>10</v>
          </cell>
          <cell r="S7370">
            <v>1200</v>
          </cell>
          <cell r="T7370">
            <v>0</v>
          </cell>
          <cell r="V7370" t="str">
            <v>EA</v>
          </cell>
          <cell r="W7370" t="str">
            <v>FLT</v>
          </cell>
          <cell r="X7370" t="str">
            <v>BRN</v>
          </cell>
          <cell r="Y7370" t="str">
            <v>OIL</v>
          </cell>
          <cell r="Z7370" t="str">
            <v>XTG</v>
          </cell>
        </row>
        <row r="7371">
          <cell r="A7371" t="str">
            <v>XG16S</v>
          </cell>
          <cell r="B7371" t="str">
            <v>9100026279</v>
          </cell>
          <cell r="C7371" t="str">
            <v>10009100026276</v>
          </cell>
          <cell r="D7371">
            <v>1.075</v>
          </cell>
          <cell r="E7371">
            <v>4.7E-2</v>
          </cell>
          <cell r="F7371">
            <v>3.8479999999999999</v>
          </cell>
          <cell r="G7371">
            <v>3.8479999999999999</v>
          </cell>
          <cell r="H7371">
            <v>3.8839999999999999</v>
          </cell>
          <cell r="I7371">
            <v>6.45</v>
          </cell>
          <cell r="J7371">
            <v>0.28199999999999997</v>
          </cell>
          <cell r="K7371">
            <v>12.125</v>
          </cell>
          <cell r="L7371">
            <v>8.375</v>
          </cell>
          <cell r="M7371">
            <v>6.75</v>
          </cell>
          <cell r="N7371">
            <v>6</v>
          </cell>
          <cell r="O7371" t="str">
            <v>US</v>
          </cell>
          <cell r="Q7371" t="str">
            <v>XTG</v>
          </cell>
          <cell r="R7371">
            <v>10</v>
          </cell>
          <cell r="S7371">
            <v>1200</v>
          </cell>
          <cell r="T7371">
            <v>8.75</v>
          </cell>
          <cell r="U7371" t="str">
            <v>US$</v>
          </cell>
          <cell r="W7371" t="str">
            <v>FLT</v>
          </cell>
          <cell r="X7371" t="str">
            <v>BRN</v>
          </cell>
          <cell r="Y7371" t="str">
            <v>OIL</v>
          </cell>
          <cell r="Z7371" t="str">
            <v>XTG</v>
          </cell>
        </row>
        <row r="7372">
          <cell r="A7372" t="str">
            <v>XG16S</v>
          </cell>
          <cell r="B7372" t="str">
            <v>9100026279</v>
          </cell>
          <cell r="C7372" t="str">
            <v>10009100026276</v>
          </cell>
          <cell r="D7372">
            <v>1.083</v>
          </cell>
          <cell r="E7372">
            <v>4.7E-2</v>
          </cell>
          <cell r="F7372">
            <v>3.8479999999999999</v>
          </cell>
          <cell r="G7372">
            <v>3.8479999999999999</v>
          </cell>
          <cell r="H7372">
            <v>3.8839999999999999</v>
          </cell>
          <cell r="I7372">
            <v>6.4980000000000002</v>
          </cell>
          <cell r="J7372">
            <v>0.23400000000000001</v>
          </cell>
          <cell r="K7372">
            <v>7.99</v>
          </cell>
          <cell r="L7372">
            <v>4.1769999999999996</v>
          </cell>
          <cell r="M7372">
            <v>12.105</v>
          </cell>
          <cell r="N7372">
            <v>6</v>
          </cell>
          <cell r="O7372" t="str">
            <v>US</v>
          </cell>
          <cell r="P7372" t="str">
            <v>RA</v>
          </cell>
          <cell r="Q7372" t="str">
            <v>XTG</v>
          </cell>
          <cell r="R7372">
            <v>10</v>
          </cell>
          <cell r="S7372">
            <v>1200</v>
          </cell>
          <cell r="T7372">
            <v>8.75</v>
          </cell>
          <cell r="U7372" t="str">
            <v>US$</v>
          </cell>
          <cell r="V7372" t="str">
            <v>EA</v>
          </cell>
          <cell r="W7372" t="str">
            <v>FLT</v>
          </cell>
          <cell r="X7372" t="str">
            <v>BRN</v>
          </cell>
          <cell r="Y7372" t="str">
            <v>OIL</v>
          </cell>
          <cell r="Z7372" t="str">
            <v>XTG</v>
          </cell>
        </row>
        <row r="7373">
          <cell r="A7373" t="str">
            <v>XG2</v>
          </cell>
          <cell r="B7373" t="str">
            <v>9100026217</v>
          </cell>
          <cell r="C7373" t="str">
            <v>10009100026214</v>
          </cell>
          <cell r="D7373">
            <v>1.226</v>
          </cell>
          <cell r="E7373">
            <v>5.8999999999999997E-2</v>
          </cell>
          <cell r="F7373">
            <v>4.0549999999999997</v>
          </cell>
          <cell r="G7373">
            <v>4.0549999999999997</v>
          </cell>
          <cell r="H7373">
            <v>4.625</v>
          </cell>
          <cell r="I7373">
            <v>7.3559999999999999</v>
          </cell>
          <cell r="J7373">
            <v>0.35399999999999998</v>
          </cell>
          <cell r="K7373">
            <v>12.813000000000001</v>
          </cell>
          <cell r="L7373">
            <v>8.6880000000000006</v>
          </cell>
          <cell r="M7373">
            <v>5.5</v>
          </cell>
          <cell r="N7373">
            <v>6</v>
          </cell>
          <cell r="O7373" t="str">
            <v>US</v>
          </cell>
          <cell r="Q7373" t="str">
            <v>XTG</v>
          </cell>
          <cell r="R7373">
            <v>7</v>
          </cell>
          <cell r="S7373">
            <v>672</v>
          </cell>
          <cell r="T7373">
            <v>8.75</v>
          </cell>
          <cell r="U7373" t="str">
            <v>US$</v>
          </cell>
          <cell r="W7373" t="str">
            <v>FLT</v>
          </cell>
          <cell r="X7373" t="str">
            <v>BRN</v>
          </cell>
          <cell r="Y7373" t="str">
            <v>OIL</v>
          </cell>
          <cell r="Z7373" t="str">
            <v>XTG</v>
          </cell>
        </row>
        <row r="7374">
          <cell r="A7374" t="str">
            <v>XG2</v>
          </cell>
          <cell r="B7374" t="str">
            <v>9100026217</v>
          </cell>
          <cell r="C7374" t="str">
            <v>10009100026214</v>
          </cell>
          <cell r="D7374">
            <v>6.45</v>
          </cell>
          <cell r="E7374">
            <v>3.5999999999999997E-2</v>
          </cell>
          <cell r="F7374">
            <v>3.8479999999999999</v>
          </cell>
          <cell r="G7374">
            <v>3.8479999999999999</v>
          </cell>
          <cell r="H7374">
            <v>4.2590000000000003</v>
          </cell>
          <cell r="I7374">
            <v>38.700000000000003</v>
          </cell>
          <cell r="J7374">
            <v>0.25600000000000001</v>
          </cell>
          <cell r="K7374">
            <v>12.125</v>
          </cell>
          <cell r="L7374">
            <v>8</v>
          </cell>
          <cell r="M7374">
            <v>4.5620000000000003</v>
          </cell>
          <cell r="N7374">
            <v>6</v>
          </cell>
          <cell r="O7374" t="str">
            <v>US</v>
          </cell>
          <cell r="P7374" t="str">
            <v>RA</v>
          </cell>
          <cell r="Q7374" t="str">
            <v>XTG</v>
          </cell>
          <cell r="R7374">
            <v>9</v>
          </cell>
          <cell r="S7374">
            <v>1080</v>
          </cell>
          <cell r="T7374">
            <v>8.75</v>
          </cell>
          <cell r="U7374" t="str">
            <v>US$</v>
          </cell>
          <cell r="V7374" t="str">
            <v>EA</v>
          </cell>
          <cell r="W7374" t="str">
            <v>FLT</v>
          </cell>
          <cell r="X7374" t="str">
            <v>BRN</v>
          </cell>
          <cell r="Y7374" t="str">
            <v>OIL</v>
          </cell>
          <cell r="Z7374" t="str">
            <v>XTG</v>
          </cell>
        </row>
        <row r="7375">
          <cell r="A7375" t="str">
            <v>XG2870A</v>
          </cell>
          <cell r="B7375" t="str">
            <v>9100026118</v>
          </cell>
          <cell r="C7375" t="str">
            <v>10009100026115</v>
          </cell>
          <cell r="D7375">
            <v>0.95</v>
          </cell>
          <cell r="E7375">
            <v>4.9000000000000002E-2</v>
          </cell>
          <cell r="F7375">
            <v>3.4249999999999998</v>
          </cell>
          <cell r="G7375">
            <v>3.4249999999999998</v>
          </cell>
          <cell r="H7375">
            <v>5.5629999999999997</v>
          </cell>
          <cell r="I7375">
            <v>5.7</v>
          </cell>
          <cell r="J7375">
            <v>0.29399999999999998</v>
          </cell>
          <cell r="K7375">
            <v>10.875</v>
          </cell>
          <cell r="L7375">
            <v>7.375</v>
          </cell>
          <cell r="M7375">
            <v>6.4379999999999997</v>
          </cell>
          <cell r="N7375">
            <v>6</v>
          </cell>
          <cell r="O7375" t="str">
            <v>US</v>
          </cell>
          <cell r="Q7375" t="str">
            <v>XTG</v>
          </cell>
          <cell r="R7375">
            <v>6</v>
          </cell>
          <cell r="S7375">
            <v>792</v>
          </cell>
          <cell r="T7375">
            <v>8.75</v>
          </cell>
          <cell r="U7375" t="str">
            <v>US$</v>
          </cell>
          <cell r="W7375" t="str">
            <v>FLT</v>
          </cell>
          <cell r="X7375" t="str">
            <v>BRN</v>
          </cell>
          <cell r="Y7375" t="str">
            <v>OIL</v>
          </cell>
          <cell r="Z7375" t="str">
            <v>XTG</v>
          </cell>
        </row>
        <row r="7376">
          <cell r="A7376" t="str">
            <v>XG2870ACTC</v>
          </cell>
          <cell r="B7376" t="str">
            <v>9100050847</v>
          </cell>
          <cell r="C7376" t="str">
            <v>10009100050844</v>
          </cell>
          <cell r="D7376">
            <v>0.89</v>
          </cell>
          <cell r="E7376">
            <v>5.0999999999999997E-2</v>
          </cell>
          <cell r="F7376">
            <v>3.0979999999999999</v>
          </cell>
          <cell r="G7376">
            <v>3.0979999999999999</v>
          </cell>
          <cell r="H7376">
            <v>5.0720000000000001</v>
          </cell>
          <cell r="I7376">
            <v>5.34</v>
          </cell>
          <cell r="J7376">
            <v>0.30599999999999999</v>
          </cell>
          <cell r="K7376">
            <v>9.875</v>
          </cell>
          <cell r="L7376">
            <v>6.875</v>
          </cell>
          <cell r="M7376">
            <v>6</v>
          </cell>
          <cell r="N7376">
            <v>6</v>
          </cell>
          <cell r="O7376" t="str">
            <v>US</v>
          </cell>
          <cell r="P7376" t="str">
            <v>RA</v>
          </cell>
          <cell r="Q7376" t="str">
            <v>XTG</v>
          </cell>
          <cell r="R7376">
            <v>7</v>
          </cell>
          <cell r="S7376">
            <v>1176</v>
          </cell>
          <cell r="T7376">
            <v>0</v>
          </cell>
          <cell r="V7376" t="str">
            <v>EA</v>
          </cell>
          <cell r="W7376" t="str">
            <v>FLT</v>
          </cell>
          <cell r="X7376" t="str">
            <v>BRN</v>
          </cell>
          <cell r="Y7376" t="str">
            <v>OIL</v>
          </cell>
          <cell r="Z7376" t="str">
            <v>XTG</v>
          </cell>
        </row>
        <row r="7377">
          <cell r="A7377" t="str">
            <v>XG2870AS</v>
          </cell>
          <cell r="B7377" t="str">
            <v>9100026118</v>
          </cell>
          <cell r="C7377" t="str">
            <v>10009100026115</v>
          </cell>
          <cell r="D7377">
            <v>0.89700000000000002</v>
          </cell>
          <cell r="E7377">
            <v>4.3999999999999997E-2</v>
          </cell>
          <cell r="F7377">
            <v>3.1019999999999999</v>
          </cell>
          <cell r="G7377">
            <v>3.1019999999999999</v>
          </cell>
          <cell r="H7377">
            <v>5.08</v>
          </cell>
          <cell r="I7377">
            <v>5.3819999999999997</v>
          </cell>
          <cell r="J7377">
            <v>0.26400000000000001</v>
          </cell>
          <cell r="K7377">
            <v>9.875</v>
          </cell>
          <cell r="L7377">
            <v>6.875</v>
          </cell>
          <cell r="M7377">
            <v>6</v>
          </cell>
          <cell r="N7377">
            <v>6</v>
          </cell>
          <cell r="O7377" t="str">
            <v>US</v>
          </cell>
          <cell r="Q7377" t="str">
            <v>XTG</v>
          </cell>
          <cell r="R7377">
            <v>7</v>
          </cell>
          <cell r="S7377">
            <v>1176</v>
          </cell>
          <cell r="T7377">
            <v>8.75</v>
          </cell>
          <cell r="U7377" t="str">
            <v>US$</v>
          </cell>
          <cell r="W7377" t="str">
            <v>FLT</v>
          </cell>
          <cell r="X7377" t="str">
            <v>BRN</v>
          </cell>
          <cell r="Y7377" t="str">
            <v>OIL</v>
          </cell>
          <cell r="Z7377" t="str">
            <v>XTG</v>
          </cell>
        </row>
        <row r="7378">
          <cell r="A7378" t="str">
            <v>XG2870AS</v>
          </cell>
          <cell r="B7378" t="str">
            <v>9100026118</v>
          </cell>
          <cell r="C7378" t="str">
            <v>10009100026115</v>
          </cell>
          <cell r="D7378">
            <v>0.876</v>
          </cell>
          <cell r="E7378">
            <v>2.8000000000000001E-2</v>
          </cell>
          <cell r="F7378">
            <v>3.0979999999999999</v>
          </cell>
          <cell r="G7378">
            <v>3.0979999999999999</v>
          </cell>
          <cell r="H7378">
            <v>5.0720000000000001</v>
          </cell>
          <cell r="I7378">
            <v>5.2560000000000002</v>
          </cell>
          <cell r="J7378">
            <v>0.2</v>
          </cell>
          <cell r="K7378">
            <v>6.49</v>
          </cell>
          <cell r="L7378">
            <v>5.3650000000000002</v>
          </cell>
          <cell r="M7378">
            <v>9.9169999999999998</v>
          </cell>
          <cell r="N7378">
            <v>6</v>
          </cell>
          <cell r="O7378" t="str">
            <v>US</v>
          </cell>
          <cell r="P7378" t="str">
            <v>RA</v>
          </cell>
          <cell r="Q7378" t="str">
            <v>XTG</v>
          </cell>
          <cell r="R7378">
            <v>7</v>
          </cell>
          <cell r="S7378">
            <v>1176</v>
          </cell>
          <cell r="T7378">
            <v>0</v>
          </cell>
          <cell r="V7378" t="str">
            <v>EA</v>
          </cell>
          <cell r="W7378" t="str">
            <v>FLT</v>
          </cell>
          <cell r="X7378" t="str">
            <v>BRN</v>
          </cell>
          <cell r="Y7378" t="str">
            <v>OIL</v>
          </cell>
          <cell r="Z7378" t="str">
            <v>XTG</v>
          </cell>
        </row>
        <row r="7379">
          <cell r="A7379" t="str">
            <v>XG2951</v>
          </cell>
          <cell r="B7379" t="str">
            <v>9100026316</v>
          </cell>
          <cell r="C7379" t="str">
            <v>10009100026313</v>
          </cell>
          <cell r="D7379">
            <v>0.77500000000000002</v>
          </cell>
          <cell r="E7379">
            <v>3.6999999999999998E-2</v>
          </cell>
          <cell r="F7379">
            <v>3.4249999999999998</v>
          </cell>
          <cell r="G7379">
            <v>3.4249999999999998</v>
          </cell>
          <cell r="H7379">
            <v>4</v>
          </cell>
          <cell r="I7379">
            <v>4.6500000000000004</v>
          </cell>
          <cell r="J7379">
            <v>0.222</v>
          </cell>
          <cell r="K7379">
            <v>10.875</v>
          </cell>
          <cell r="L7379">
            <v>7.375</v>
          </cell>
          <cell r="M7379">
            <v>4.875</v>
          </cell>
          <cell r="N7379">
            <v>6</v>
          </cell>
          <cell r="O7379" t="str">
            <v>US</v>
          </cell>
          <cell r="Q7379" t="str">
            <v>XTG</v>
          </cell>
          <cell r="R7379">
            <v>8</v>
          </cell>
          <cell r="S7379">
            <v>1056</v>
          </cell>
          <cell r="T7379">
            <v>8.75</v>
          </cell>
          <cell r="U7379" t="str">
            <v>US$</v>
          </cell>
          <cell r="W7379" t="str">
            <v>FLT</v>
          </cell>
          <cell r="X7379" t="str">
            <v>BRN</v>
          </cell>
          <cell r="Y7379" t="str">
            <v>OIL</v>
          </cell>
          <cell r="Z7379" t="str">
            <v>XTG</v>
          </cell>
        </row>
        <row r="7380">
          <cell r="A7380" t="str">
            <v>XG2951CTC</v>
          </cell>
          <cell r="B7380" t="str">
            <v>9100050878</v>
          </cell>
          <cell r="C7380" t="str">
            <v>10009100050875</v>
          </cell>
          <cell r="D7380">
            <v>0.73</v>
          </cell>
          <cell r="E7380">
            <v>3.6999999999999998E-2</v>
          </cell>
          <cell r="F7380">
            <v>3.0979999999999999</v>
          </cell>
          <cell r="G7380">
            <v>3.0979999999999999</v>
          </cell>
          <cell r="H7380">
            <v>4.5090000000000003</v>
          </cell>
          <cell r="I7380">
            <v>4.38</v>
          </cell>
          <cell r="J7380">
            <v>0.222</v>
          </cell>
          <cell r="K7380">
            <v>9.9369999999999994</v>
          </cell>
          <cell r="L7380">
            <v>6.5</v>
          </cell>
          <cell r="M7380">
            <v>3.8119999999999998</v>
          </cell>
          <cell r="N7380">
            <v>6</v>
          </cell>
          <cell r="O7380" t="str">
            <v>US</v>
          </cell>
          <cell r="P7380" t="str">
            <v>RA</v>
          </cell>
          <cell r="Q7380" t="str">
            <v>XTG</v>
          </cell>
          <cell r="R7380">
            <v>11</v>
          </cell>
          <cell r="S7380">
            <v>1848</v>
          </cell>
          <cell r="T7380">
            <v>0</v>
          </cell>
          <cell r="V7380" t="str">
            <v>EA</v>
          </cell>
          <cell r="W7380" t="str">
            <v>FLT</v>
          </cell>
          <cell r="X7380" t="str">
            <v>BRN</v>
          </cell>
          <cell r="Y7380" t="str">
            <v>OIL</v>
          </cell>
          <cell r="Z7380" t="str">
            <v>XTG</v>
          </cell>
        </row>
        <row r="7381">
          <cell r="A7381" t="str">
            <v>XG2951S</v>
          </cell>
          <cell r="B7381" t="str">
            <v>9100026316</v>
          </cell>
          <cell r="C7381" t="str">
            <v>10009100026313</v>
          </cell>
          <cell r="D7381">
            <v>0.73299999999999998</v>
          </cell>
          <cell r="E7381">
            <v>3.2000000000000001E-2</v>
          </cell>
          <cell r="F7381">
            <v>3.0979999999999999</v>
          </cell>
          <cell r="G7381">
            <v>3.0979999999999999</v>
          </cell>
          <cell r="H7381">
            <v>4.5090000000000003</v>
          </cell>
          <cell r="I7381">
            <v>4.3979999999999997</v>
          </cell>
          <cell r="J7381">
            <v>0.192</v>
          </cell>
          <cell r="K7381">
            <v>10.875</v>
          </cell>
          <cell r="L7381">
            <v>7.375</v>
          </cell>
          <cell r="M7381">
            <v>4.875</v>
          </cell>
          <cell r="N7381">
            <v>6</v>
          </cell>
          <cell r="O7381" t="str">
            <v>US</v>
          </cell>
          <cell r="Q7381" t="str">
            <v>XTG</v>
          </cell>
          <cell r="R7381">
            <v>11</v>
          </cell>
          <cell r="S7381">
            <v>1848</v>
          </cell>
          <cell r="T7381">
            <v>8.75</v>
          </cell>
          <cell r="U7381" t="str">
            <v>US$</v>
          </cell>
          <cell r="W7381" t="str">
            <v>FLT</v>
          </cell>
          <cell r="X7381" t="str">
            <v>BRN</v>
          </cell>
          <cell r="Y7381" t="str">
            <v>OIL</v>
          </cell>
          <cell r="Z7381" t="str">
            <v>XTG</v>
          </cell>
        </row>
        <row r="7382">
          <cell r="A7382" t="str">
            <v>XG2951S</v>
          </cell>
          <cell r="B7382" t="str">
            <v>9100026316</v>
          </cell>
          <cell r="C7382" t="str">
            <v>10009100026313</v>
          </cell>
          <cell r="D7382">
            <v>0.73299999999999998</v>
          </cell>
          <cell r="E7382">
            <v>1.9E-2</v>
          </cell>
          <cell r="F7382">
            <v>3.0979999999999999</v>
          </cell>
          <cell r="G7382">
            <v>3.0870000000000002</v>
          </cell>
          <cell r="H7382">
            <v>3.5089999999999999</v>
          </cell>
          <cell r="I7382">
            <v>0</v>
          </cell>
          <cell r="J7382">
            <v>0.14199999999999999</v>
          </cell>
          <cell r="K7382">
            <v>6.49</v>
          </cell>
          <cell r="L7382">
            <v>3.802</v>
          </cell>
          <cell r="M7382">
            <v>9.9169999999999998</v>
          </cell>
          <cell r="N7382">
            <v>6</v>
          </cell>
          <cell r="O7382" t="str">
            <v>US</v>
          </cell>
          <cell r="P7382" t="str">
            <v>RA</v>
          </cell>
          <cell r="Q7382" t="str">
            <v>XTG</v>
          </cell>
          <cell r="R7382">
            <v>11</v>
          </cell>
          <cell r="S7382">
            <v>1848</v>
          </cell>
          <cell r="T7382">
            <v>0</v>
          </cell>
          <cell r="V7382" t="str">
            <v>EA</v>
          </cell>
          <cell r="W7382" t="str">
            <v>FLT</v>
          </cell>
          <cell r="X7382" t="str">
            <v>BRN</v>
          </cell>
          <cell r="Y7382" t="str">
            <v>OIL</v>
          </cell>
          <cell r="Z7382" t="str">
            <v>XTG</v>
          </cell>
        </row>
        <row r="7383">
          <cell r="A7383" t="str">
            <v>XG2CTC</v>
          </cell>
          <cell r="B7383" t="str">
            <v>9100043917</v>
          </cell>
          <cell r="C7383" t="str">
            <v>10009100043914</v>
          </cell>
          <cell r="D7383">
            <v>1.097</v>
          </cell>
          <cell r="E7383">
            <v>4.7E-2</v>
          </cell>
          <cell r="F7383">
            <v>0</v>
          </cell>
          <cell r="G7383">
            <v>0</v>
          </cell>
          <cell r="H7383">
            <v>0</v>
          </cell>
          <cell r="I7383">
            <v>6.5819999999999999</v>
          </cell>
          <cell r="J7383">
            <v>0.28199999999999997</v>
          </cell>
          <cell r="K7383">
            <v>0</v>
          </cell>
          <cell r="L7383">
            <v>0</v>
          </cell>
          <cell r="M7383">
            <v>0</v>
          </cell>
          <cell r="N7383">
            <v>6</v>
          </cell>
          <cell r="P7383" t="str">
            <v>RA</v>
          </cell>
          <cell r="Q7383" t="str">
            <v>XTG</v>
          </cell>
          <cell r="R7383">
            <v>7</v>
          </cell>
          <cell r="S7383">
            <v>756</v>
          </cell>
          <cell r="T7383">
            <v>0</v>
          </cell>
          <cell r="V7383" t="str">
            <v>EA</v>
          </cell>
          <cell r="W7383" t="str">
            <v>FLT</v>
          </cell>
          <cell r="X7383" t="str">
            <v>BRN</v>
          </cell>
          <cell r="Y7383" t="str">
            <v>OIL</v>
          </cell>
          <cell r="Z7383" t="str">
            <v>XTG</v>
          </cell>
        </row>
        <row r="7384">
          <cell r="A7384" t="str">
            <v>XG2S</v>
          </cell>
          <cell r="B7384" t="str">
            <v>9100026217</v>
          </cell>
          <cell r="C7384" t="str">
            <v>10009100026214</v>
          </cell>
          <cell r="D7384">
            <v>1.083</v>
          </cell>
          <cell r="E7384">
            <v>0.05</v>
          </cell>
          <cell r="F7384">
            <v>3.8479999999999999</v>
          </cell>
          <cell r="G7384">
            <v>3.8479999999999999</v>
          </cell>
          <cell r="H7384">
            <v>4.2590000000000003</v>
          </cell>
          <cell r="I7384">
            <v>6.4980000000000002</v>
          </cell>
          <cell r="J7384">
            <v>0.3</v>
          </cell>
          <cell r="K7384">
            <v>12.125</v>
          </cell>
          <cell r="L7384">
            <v>8.375</v>
          </cell>
          <cell r="M7384">
            <v>5.125</v>
          </cell>
          <cell r="N7384">
            <v>6</v>
          </cell>
          <cell r="O7384" t="str">
            <v>US</v>
          </cell>
          <cell r="Q7384" t="str">
            <v>XTG</v>
          </cell>
          <cell r="R7384">
            <v>9</v>
          </cell>
          <cell r="S7384">
            <v>1080</v>
          </cell>
          <cell r="T7384">
            <v>8.75</v>
          </cell>
          <cell r="U7384" t="str">
            <v>US$</v>
          </cell>
          <cell r="W7384" t="str">
            <v>FLT</v>
          </cell>
          <cell r="X7384" t="str">
            <v>BRN</v>
          </cell>
          <cell r="Y7384" t="str">
            <v>OIL</v>
          </cell>
          <cell r="Z7384" t="str">
            <v>XTG</v>
          </cell>
        </row>
        <row r="7385">
          <cell r="A7385" t="str">
            <v>XG2S</v>
          </cell>
          <cell r="B7385" t="str">
            <v>9100026217</v>
          </cell>
          <cell r="C7385" t="str">
            <v>10009100026214</v>
          </cell>
          <cell r="D7385">
            <v>1.0660000000000001</v>
          </cell>
          <cell r="E7385">
            <v>0.05</v>
          </cell>
          <cell r="F7385">
            <v>3.8479999999999999</v>
          </cell>
          <cell r="G7385">
            <v>3.8479999999999999</v>
          </cell>
          <cell r="H7385">
            <v>4.2590000000000003</v>
          </cell>
          <cell r="I7385">
            <v>6.3959999999999999</v>
          </cell>
          <cell r="J7385">
            <v>0.255</v>
          </cell>
          <cell r="K7385">
            <v>7.99</v>
          </cell>
          <cell r="L7385">
            <v>4.5519999999999996</v>
          </cell>
          <cell r="M7385">
            <v>12.105</v>
          </cell>
          <cell r="N7385">
            <v>6</v>
          </cell>
          <cell r="O7385" t="str">
            <v>US</v>
          </cell>
          <cell r="P7385" t="str">
            <v>RA</v>
          </cell>
          <cell r="Q7385" t="str">
            <v>XTG</v>
          </cell>
          <cell r="R7385">
            <v>9</v>
          </cell>
          <cell r="S7385">
            <v>1080</v>
          </cell>
          <cell r="T7385">
            <v>0</v>
          </cell>
          <cell r="V7385" t="str">
            <v>EA</v>
          </cell>
          <cell r="W7385" t="str">
            <v>FLT</v>
          </cell>
          <cell r="X7385" t="str">
            <v>BRN</v>
          </cell>
          <cell r="Y7385" t="str">
            <v>OIL</v>
          </cell>
          <cell r="Z7385" t="str">
            <v>XTG</v>
          </cell>
        </row>
        <row r="7386">
          <cell r="A7386" t="str">
            <v>XG30</v>
          </cell>
          <cell r="B7386" t="str">
            <v>9100026231</v>
          </cell>
          <cell r="C7386" t="str">
            <v>10009100026238</v>
          </cell>
          <cell r="D7386">
            <v>1.246</v>
          </cell>
          <cell r="E7386">
            <v>0.05</v>
          </cell>
          <cell r="F7386">
            <v>4.0549999999999997</v>
          </cell>
          <cell r="G7386">
            <v>4.0549999999999997</v>
          </cell>
          <cell r="H7386">
            <v>4.625</v>
          </cell>
          <cell r="I7386">
            <v>7.476</v>
          </cell>
          <cell r="J7386">
            <v>0.3</v>
          </cell>
          <cell r="K7386">
            <v>12.813000000000001</v>
          </cell>
          <cell r="L7386">
            <v>8.6880000000000006</v>
          </cell>
          <cell r="M7386">
            <v>5.5</v>
          </cell>
          <cell r="N7386">
            <v>6</v>
          </cell>
          <cell r="O7386" t="str">
            <v>US</v>
          </cell>
          <cell r="Q7386" t="str">
            <v>XTG</v>
          </cell>
          <cell r="R7386">
            <v>7</v>
          </cell>
          <cell r="S7386">
            <v>672</v>
          </cell>
          <cell r="T7386">
            <v>8.75</v>
          </cell>
          <cell r="U7386" t="str">
            <v>US$</v>
          </cell>
          <cell r="W7386" t="str">
            <v>FLT</v>
          </cell>
          <cell r="X7386" t="str">
            <v>BRN</v>
          </cell>
          <cell r="Y7386" t="str">
            <v>OIL</v>
          </cell>
          <cell r="Z7386" t="str">
            <v>XTG</v>
          </cell>
        </row>
        <row r="7387">
          <cell r="A7387" t="str">
            <v>XG30CAN</v>
          </cell>
          <cell r="B7387" t="str">
            <v>9100030924</v>
          </cell>
          <cell r="C7387" t="str">
            <v>10009100030921</v>
          </cell>
          <cell r="D7387">
            <v>1.175</v>
          </cell>
          <cell r="E7387">
            <v>4.4999999999999998E-2</v>
          </cell>
          <cell r="F7387">
            <v>3.8479999999999999</v>
          </cell>
          <cell r="G7387">
            <v>3.8479999999999999</v>
          </cell>
          <cell r="H7387">
            <v>4.2590000000000003</v>
          </cell>
          <cell r="I7387">
            <v>7.05</v>
          </cell>
          <cell r="J7387">
            <v>0.27</v>
          </cell>
          <cell r="K7387">
            <v>12.061999999999999</v>
          </cell>
          <cell r="L7387">
            <v>8.2579999999999991</v>
          </cell>
          <cell r="M7387">
            <v>5</v>
          </cell>
          <cell r="N7387">
            <v>6</v>
          </cell>
          <cell r="O7387" t="str">
            <v>US</v>
          </cell>
          <cell r="Q7387" t="str">
            <v>XTG</v>
          </cell>
          <cell r="R7387">
            <v>8</v>
          </cell>
          <cell r="S7387">
            <v>768</v>
          </cell>
          <cell r="T7387">
            <v>12.99</v>
          </cell>
          <cell r="U7387" t="str">
            <v>US$</v>
          </cell>
          <cell r="W7387" t="str">
            <v>FLT</v>
          </cell>
          <cell r="X7387" t="str">
            <v>BRN</v>
          </cell>
          <cell r="Y7387" t="str">
            <v>OIL</v>
          </cell>
          <cell r="Z7387" t="str">
            <v>XTG</v>
          </cell>
        </row>
        <row r="7388">
          <cell r="A7388" t="str">
            <v>XG30CTC</v>
          </cell>
          <cell r="B7388" t="str">
            <v>9100043740</v>
          </cell>
          <cell r="C7388" t="str">
            <v>10009100043747</v>
          </cell>
          <cell r="D7388">
            <v>1.1499999999999999</v>
          </cell>
          <cell r="E7388">
            <v>6.8000000000000005E-2</v>
          </cell>
          <cell r="F7388">
            <v>3.8479999999999999</v>
          </cell>
          <cell r="G7388">
            <v>3.8479999999999999</v>
          </cell>
          <cell r="H7388">
            <v>4.2590000000000003</v>
          </cell>
          <cell r="I7388">
            <v>6.9</v>
          </cell>
          <cell r="J7388">
            <v>0.40799999999999997</v>
          </cell>
          <cell r="K7388">
            <v>12.125</v>
          </cell>
          <cell r="L7388">
            <v>8.375</v>
          </cell>
          <cell r="M7388">
            <v>5.125</v>
          </cell>
          <cell r="N7388">
            <v>6</v>
          </cell>
          <cell r="P7388" t="str">
            <v>RA</v>
          </cell>
          <cell r="Q7388" t="str">
            <v>XTG</v>
          </cell>
          <cell r="R7388">
            <v>8</v>
          </cell>
          <cell r="S7388">
            <v>864</v>
          </cell>
          <cell r="T7388">
            <v>0</v>
          </cell>
          <cell r="V7388" t="str">
            <v>EA</v>
          </cell>
          <cell r="W7388" t="str">
            <v>FLT</v>
          </cell>
          <cell r="X7388" t="str">
            <v>BRN</v>
          </cell>
          <cell r="Y7388" t="str">
            <v>OIL</v>
          </cell>
          <cell r="Z7388" t="str">
            <v>XTG</v>
          </cell>
        </row>
        <row r="7389">
          <cell r="A7389" t="str">
            <v>XG30S</v>
          </cell>
          <cell r="B7389" t="str">
            <v>9100026231</v>
          </cell>
          <cell r="C7389" t="str">
            <v>10009100026238</v>
          </cell>
          <cell r="D7389">
            <v>1.141</v>
          </cell>
          <cell r="E7389">
            <v>6.0999999999999999E-2</v>
          </cell>
          <cell r="F7389">
            <v>3.8479999999999999</v>
          </cell>
          <cell r="G7389">
            <v>3.8479999999999999</v>
          </cell>
          <cell r="H7389">
            <v>4.2590000000000003</v>
          </cell>
          <cell r="I7389">
            <v>6.8460000000000001</v>
          </cell>
          <cell r="J7389">
            <v>0.36599999999999999</v>
          </cell>
          <cell r="K7389">
            <v>12.125</v>
          </cell>
          <cell r="L7389">
            <v>8.375</v>
          </cell>
          <cell r="M7389">
            <v>5.125</v>
          </cell>
          <cell r="N7389">
            <v>6</v>
          </cell>
          <cell r="O7389" t="str">
            <v>US</v>
          </cell>
          <cell r="Q7389" t="str">
            <v>XTG</v>
          </cell>
          <cell r="R7389">
            <v>9</v>
          </cell>
          <cell r="S7389">
            <v>1080</v>
          </cell>
          <cell r="T7389">
            <v>8.75</v>
          </cell>
          <cell r="U7389" t="str">
            <v>US$</v>
          </cell>
          <cell r="W7389" t="str">
            <v>FLT</v>
          </cell>
          <cell r="X7389" t="str">
            <v>BRN</v>
          </cell>
          <cell r="Y7389" t="str">
            <v>OIL</v>
          </cell>
          <cell r="Z7389" t="str">
            <v>XTG</v>
          </cell>
        </row>
        <row r="7390">
          <cell r="A7390" t="str">
            <v>XG30S</v>
          </cell>
          <cell r="B7390" t="str">
            <v>9100026231</v>
          </cell>
          <cell r="C7390" t="str">
            <v>10009100026238</v>
          </cell>
          <cell r="D7390">
            <v>1</v>
          </cell>
          <cell r="E7390">
            <v>3.5999999999999997E-2</v>
          </cell>
          <cell r="F7390">
            <v>3.8479999999999999</v>
          </cell>
          <cell r="G7390">
            <v>3.8479999999999999</v>
          </cell>
          <cell r="H7390">
            <v>4.2590000000000003</v>
          </cell>
          <cell r="I7390">
            <v>0</v>
          </cell>
          <cell r="J7390">
            <v>0.255</v>
          </cell>
          <cell r="K7390">
            <v>7.99</v>
          </cell>
          <cell r="L7390">
            <v>4.5519999999999996</v>
          </cell>
          <cell r="M7390">
            <v>12.105</v>
          </cell>
          <cell r="N7390">
            <v>6</v>
          </cell>
          <cell r="O7390" t="str">
            <v>US</v>
          </cell>
          <cell r="P7390" t="str">
            <v>RA</v>
          </cell>
          <cell r="Q7390" t="str">
            <v>XTG</v>
          </cell>
          <cell r="R7390">
            <v>9</v>
          </cell>
          <cell r="S7390">
            <v>1080</v>
          </cell>
          <cell r="T7390">
            <v>0</v>
          </cell>
          <cell r="V7390" t="str">
            <v>EA</v>
          </cell>
          <cell r="W7390" t="str">
            <v>FLT</v>
          </cell>
          <cell r="X7390" t="str">
            <v>BRN</v>
          </cell>
          <cell r="Y7390" t="str">
            <v>OIL</v>
          </cell>
          <cell r="Z7390" t="str">
            <v>XTG</v>
          </cell>
        </row>
        <row r="7391">
          <cell r="A7391" t="str">
            <v>XG3387A</v>
          </cell>
          <cell r="B7391" t="str">
            <v>9100026330</v>
          </cell>
          <cell r="C7391" t="str">
            <v>10009100026337</v>
          </cell>
          <cell r="D7391">
            <v>0.79</v>
          </cell>
          <cell r="E7391">
            <v>3.6999999999999998E-2</v>
          </cell>
          <cell r="F7391">
            <v>3.4249999999999998</v>
          </cell>
          <cell r="G7391">
            <v>3.4249999999999998</v>
          </cell>
          <cell r="H7391">
            <v>4</v>
          </cell>
          <cell r="I7391">
            <v>4.74</v>
          </cell>
          <cell r="J7391">
            <v>0.222</v>
          </cell>
          <cell r="K7391">
            <v>10.875</v>
          </cell>
          <cell r="L7391">
            <v>7.375</v>
          </cell>
          <cell r="M7391">
            <v>4.875</v>
          </cell>
          <cell r="N7391">
            <v>6</v>
          </cell>
          <cell r="O7391" t="str">
            <v>US</v>
          </cell>
          <cell r="Q7391" t="str">
            <v>XTG</v>
          </cell>
          <cell r="R7391">
            <v>8</v>
          </cell>
          <cell r="S7391">
            <v>1056</v>
          </cell>
          <cell r="T7391">
            <v>8.75</v>
          </cell>
          <cell r="U7391" t="str">
            <v>US$</v>
          </cell>
          <cell r="W7391" t="str">
            <v>FLT</v>
          </cell>
          <cell r="X7391" t="str">
            <v>BRN</v>
          </cell>
          <cell r="Y7391" t="str">
            <v>OIL</v>
          </cell>
          <cell r="Z7391" t="str">
            <v>XTG</v>
          </cell>
        </row>
        <row r="7392">
          <cell r="A7392" t="str">
            <v>XG3387ACAN</v>
          </cell>
          <cell r="B7392" t="str">
            <v>9100030740</v>
          </cell>
          <cell r="C7392" t="str">
            <v>10009100030747</v>
          </cell>
          <cell r="D7392">
            <v>0.72499999999999998</v>
          </cell>
          <cell r="E7392">
            <v>2.3E-2</v>
          </cell>
          <cell r="F7392">
            <v>3.0979999999999999</v>
          </cell>
          <cell r="G7392">
            <v>3.0979999999999999</v>
          </cell>
          <cell r="H7392">
            <v>3.5089999999999999</v>
          </cell>
          <cell r="I7392">
            <v>4.3499999999999996</v>
          </cell>
          <cell r="J7392">
            <v>0.13800000000000001</v>
          </cell>
          <cell r="K7392">
            <v>9.8130000000000006</v>
          </cell>
          <cell r="L7392">
            <v>6.75</v>
          </cell>
          <cell r="M7392">
            <v>4.25</v>
          </cell>
          <cell r="N7392">
            <v>6</v>
          </cell>
          <cell r="O7392" t="str">
            <v>US</v>
          </cell>
          <cell r="Q7392" t="str">
            <v>XTG</v>
          </cell>
          <cell r="R7392">
            <v>10</v>
          </cell>
          <cell r="S7392">
            <v>1680</v>
          </cell>
          <cell r="T7392">
            <v>12.99</v>
          </cell>
          <cell r="U7392" t="str">
            <v>US$</v>
          </cell>
          <cell r="W7392" t="str">
            <v>FLT</v>
          </cell>
          <cell r="X7392" t="str">
            <v>BRN</v>
          </cell>
          <cell r="Y7392" t="str">
            <v>OIL</v>
          </cell>
          <cell r="Z7392" t="str">
            <v>XTG</v>
          </cell>
        </row>
        <row r="7393">
          <cell r="A7393" t="str">
            <v>XG3387ACTC</v>
          </cell>
          <cell r="B7393" t="str">
            <v>9100043757</v>
          </cell>
          <cell r="C7393" t="str">
            <v>10009100043754</v>
          </cell>
          <cell r="D7393">
            <v>0.70499999999999996</v>
          </cell>
          <cell r="E7393">
            <v>2.5000000000000001E-2</v>
          </cell>
          <cell r="F7393">
            <v>3.0979999999999999</v>
          </cell>
          <cell r="G7393">
            <v>3.0979999999999999</v>
          </cell>
          <cell r="H7393">
            <v>3.5089999999999999</v>
          </cell>
          <cell r="I7393">
            <v>4.2300000000000004</v>
          </cell>
          <cell r="J7393">
            <v>0.15</v>
          </cell>
          <cell r="K7393">
            <v>9.9369999999999994</v>
          </cell>
          <cell r="L7393">
            <v>6.5</v>
          </cell>
          <cell r="M7393">
            <v>3.8119999999999998</v>
          </cell>
          <cell r="N7393">
            <v>6</v>
          </cell>
          <cell r="O7393" t="str">
            <v>US</v>
          </cell>
          <cell r="P7393" t="str">
            <v>RA</v>
          </cell>
          <cell r="Q7393" t="str">
            <v>XTG</v>
          </cell>
          <cell r="R7393">
            <v>11</v>
          </cell>
          <cell r="S7393">
            <v>1848</v>
          </cell>
          <cell r="T7393">
            <v>0</v>
          </cell>
          <cell r="V7393" t="str">
            <v>EA</v>
          </cell>
          <cell r="W7393" t="str">
            <v>FLT</v>
          </cell>
          <cell r="X7393" t="str">
            <v>BRN</v>
          </cell>
          <cell r="Y7393" t="str">
            <v>OIL</v>
          </cell>
          <cell r="Z7393" t="str">
            <v>XTG</v>
          </cell>
        </row>
        <row r="7394">
          <cell r="A7394" t="str">
            <v>XG3387AS</v>
          </cell>
          <cell r="B7394" t="str">
            <v>9100026330</v>
          </cell>
          <cell r="C7394" t="str">
            <v>10009100026337</v>
          </cell>
          <cell r="D7394">
            <v>0.68700000000000006</v>
          </cell>
          <cell r="E7394">
            <v>2.8000000000000001E-2</v>
          </cell>
          <cell r="F7394">
            <v>3.0979999999999999</v>
          </cell>
          <cell r="G7394">
            <v>3.0979999999999999</v>
          </cell>
          <cell r="H7394">
            <v>3.5089999999999999</v>
          </cell>
          <cell r="I7394">
            <v>4.1219999999999999</v>
          </cell>
          <cell r="J7394">
            <v>0.16800000000000001</v>
          </cell>
          <cell r="K7394">
            <v>9.875</v>
          </cell>
          <cell r="L7394">
            <v>6.875</v>
          </cell>
          <cell r="M7394">
            <v>4.375</v>
          </cell>
          <cell r="N7394">
            <v>6</v>
          </cell>
          <cell r="O7394" t="str">
            <v>US</v>
          </cell>
          <cell r="Q7394" t="str">
            <v>XTG</v>
          </cell>
          <cell r="R7394">
            <v>11</v>
          </cell>
          <cell r="S7394">
            <v>1848</v>
          </cell>
          <cell r="T7394">
            <v>8.75</v>
          </cell>
          <cell r="U7394" t="str">
            <v>US$</v>
          </cell>
          <cell r="W7394" t="str">
            <v>FLT</v>
          </cell>
          <cell r="X7394" t="str">
            <v>BRN</v>
          </cell>
          <cell r="Y7394" t="str">
            <v>OIL</v>
          </cell>
          <cell r="Z7394" t="str">
            <v>XTG</v>
          </cell>
        </row>
        <row r="7395">
          <cell r="A7395" t="str">
            <v>XG3387AS</v>
          </cell>
          <cell r="B7395" t="str">
            <v>9100026330</v>
          </cell>
          <cell r="C7395" t="str">
            <v>10009100026337</v>
          </cell>
          <cell r="D7395">
            <v>0.72</v>
          </cell>
          <cell r="E7395">
            <v>2.8000000000000001E-2</v>
          </cell>
          <cell r="F7395">
            <v>3.0979999999999999</v>
          </cell>
          <cell r="G7395">
            <v>3.0979999999999999</v>
          </cell>
          <cell r="H7395">
            <v>3.5089999999999999</v>
          </cell>
          <cell r="I7395">
            <v>4.32</v>
          </cell>
          <cell r="J7395">
            <v>0.14199999999999999</v>
          </cell>
          <cell r="K7395">
            <v>6.49</v>
          </cell>
          <cell r="L7395">
            <v>3.802</v>
          </cell>
          <cell r="M7395">
            <v>9.9169999999999998</v>
          </cell>
          <cell r="N7395">
            <v>6</v>
          </cell>
          <cell r="O7395" t="str">
            <v>US</v>
          </cell>
          <cell r="P7395" t="str">
            <v>RA</v>
          </cell>
          <cell r="Q7395" t="str">
            <v>XTG</v>
          </cell>
          <cell r="R7395">
            <v>11</v>
          </cell>
          <cell r="S7395">
            <v>1848</v>
          </cell>
          <cell r="T7395">
            <v>0</v>
          </cell>
          <cell r="V7395" t="str">
            <v>EA</v>
          </cell>
          <cell r="W7395" t="str">
            <v>FLT</v>
          </cell>
          <cell r="X7395" t="str">
            <v>BRN</v>
          </cell>
          <cell r="Y7395" t="str">
            <v>OIL</v>
          </cell>
          <cell r="Z7395" t="str">
            <v>XTG</v>
          </cell>
        </row>
        <row r="7396">
          <cell r="A7396" t="str">
            <v>XG3429</v>
          </cell>
          <cell r="B7396" t="str">
            <v>9100026132</v>
          </cell>
          <cell r="C7396" t="str">
            <v>10009100026139</v>
          </cell>
          <cell r="D7396">
            <v>0.98299999999999998</v>
          </cell>
          <cell r="E7396">
            <v>0.05</v>
          </cell>
          <cell r="F7396">
            <v>3.4249999999999998</v>
          </cell>
          <cell r="G7396">
            <v>3.4249999999999998</v>
          </cell>
          <cell r="H7396">
            <v>5.5629999999999997</v>
          </cell>
          <cell r="I7396">
            <v>5.8979999999999997</v>
          </cell>
          <cell r="J7396">
            <v>0.3</v>
          </cell>
          <cell r="K7396">
            <v>10.875</v>
          </cell>
          <cell r="L7396">
            <v>7.375</v>
          </cell>
          <cell r="M7396">
            <v>6.4379999999999997</v>
          </cell>
          <cell r="N7396">
            <v>6</v>
          </cell>
          <cell r="O7396" t="str">
            <v>US</v>
          </cell>
          <cell r="Q7396" t="str">
            <v>XTG</v>
          </cell>
          <cell r="R7396">
            <v>6</v>
          </cell>
          <cell r="S7396">
            <v>792</v>
          </cell>
          <cell r="T7396">
            <v>8.75</v>
          </cell>
          <cell r="U7396" t="str">
            <v>US$</v>
          </cell>
          <cell r="W7396" t="str">
            <v>FLT</v>
          </cell>
          <cell r="X7396" t="str">
            <v>BRN</v>
          </cell>
          <cell r="Y7396" t="str">
            <v>OIL</v>
          </cell>
          <cell r="Z7396" t="str">
            <v>XTG</v>
          </cell>
        </row>
        <row r="7397">
          <cell r="A7397" t="str">
            <v>XG3506</v>
          </cell>
          <cell r="D7397">
            <v>0.70699999999999996</v>
          </cell>
          <cell r="E7397">
            <v>3.5000000000000003E-2</v>
          </cell>
          <cell r="F7397">
            <v>3.0979999999999999</v>
          </cell>
          <cell r="G7397">
            <v>3.0979999999999999</v>
          </cell>
          <cell r="H7397">
            <v>3.5089999999999999</v>
          </cell>
          <cell r="I7397">
            <v>4.242</v>
          </cell>
          <cell r="J7397">
            <v>0.21</v>
          </cell>
          <cell r="K7397">
            <v>9.9369999999999994</v>
          </cell>
          <cell r="L7397">
            <v>6.5</v>
          </cell>
          <cell r="M7397">
            <v>3.8119999999999998</v>
          </cell>
          <cell r="N7397">
            <v>6</v>
          </cell>
          <cell r="O7397" t="str">
            <v>US</v>
          </cell>
          <cell r="Q7397" t="str">
            <v>XTG</v>
          </cell>
          <cell r="R7397">
            <v>11</v>
          </cell>
          <cell r="S7397">
            <v>1848</v>
          </cell>
          <cell r="T7397">
            <v>0</v>
          </cell>
          <cell r="W7397" t="str">
            <v>FLT</v>
          </cell>
          <cell r="X7397" t="str">
            <v>BRN</v>
          </cell>
          <cell r="Y7397" t="str">
            <v>OIL</v>
          </cell>
          <cell r="Z7397" t="str">
            <v>XTG</v>
          </cell>
        </row>
        <row r="7398">
          <cell r="A7398" t="str">
            <v>XG3506</v>
          </cell>
          <cell r="B7398" t="str">
            <v>9100050502</v>
          </cell>
          <cell r="C7398" t="str">
            <v>10009100050509</v>
          </cell>
          <cell r="D7398">
            <v>0.71699999999999997</v>
          </cell>
          <cell r="E7398">
            <v>1.9E-2</v>
          </cell>
          <cell r="F7398">
            <v>3.0979999999999999</v>
          </cell>
          <cell r="G7398">
            <v>3.0979999999999999</v>
          </cell>
          <cell r="H7398">
            <v>3.5089999999999999</v>
          </cell>
          <cell r="I7398">
            <v>4.3019999999999996</v>
          </cell>
          <cell r="J7398">
            <v>0.14199999999999999</v>
          </cell>
          <cell r="K7398">
            <v>9.9369999999999994</v>
          </cell>
          <cell r="L7398">
            <v>6.5</v>
          </cell>
          <cell r="M7398">
            <v>3.8119999999999998</v>
          </cell>
          <cell r="N7398">
            <v>6</v>
          </cell>
          <cell r="P7398" t="str">
            <v>RA</v>
          </cell>
          <cell r="Q7398" t="str">
            <v>XTG</v>
          </cell>
          <cell r="R7398">
            <v>11</v>
          </cell>
          <cell r="S7398">
            <v>1848</v>
          </cell>
          <cell r="T7398">
            <v>8.75</v>
          </cell>
          <cell r="U7398" t="str">
            <v>US$</v>
          </cell>
          <cell r="V7398" t="str">
            <v>EA</v>
          </cell>
          <cell r="W7398" t="str">
            <v>FLT</v>
          </cell>
          <cell r="X7398" t="str">
            <v>BRN</v>
          </cell>
          <cell r="Y7398" t="str">
            <v>OIL</v>
          </cell>
          <cell r="Z7398" t="str">
            <v>XTG</v>
          </cell>
        </row>
        <row r="7399">
          <cell r="A7399" t="str">
            <v>XG3506CTC</v>
          </cell>
          <cell r="B7399" t="str">
            <v>9100050830</v>
          </cell>
          <cell r="C7399" t="str">
            <v>10009100050837</v>
          </cell>
          <cell r="D7399">
            <v>0.70799999999999996</v>
          </cell>
          <cell r="E7399">
            <v>3.5999999999999997E-2</v>
          </cell>
          <cell r="F7399">
            <v>3.0979999999999999</v>
          </cell>
          <cell r="G7399">
            <v>3.0979999999999999</v>
          </cell>
          <cell r="H7399">
            <v>3.5089999999999999</v>
          </cell>
          <cell r="I7399">
            <v>4.2480000000000002</v>
          </cell>
          <cell r="J7399">
            <v>0.216</v>
          </cell>
          <cell r="K7399">
            <v>9.9369999999999994</v>
          </cell>
          <cell r="L7399">
            <v>6.5</v>
          </cell>
          <cell r="M7399">
            <v>3.8119999999999998</v>
          </cell>
          <cell r="N7399">
            <v>6</v>
          </cell>
          <cell r="O7399" t="str">
            <v>US</v>
          </cell>
          <cell r="P7399" t="str">
            <v>RA</v>
          </cell>
          <cell r="Q7399" t="str">
            <v>XTG</v>
          </cell>
          <cell r="R7399">
            <v>9</v>
          </cell>
          <cell r="S7399">
            <v>1512</v>
          </cell>
          <cell r="T7399">
            <v>0</v>
          </cell>
          <cell r="V7399" t="str">
            <v>EA</v>
          </cell>
          <cell r="W7399" t="str">
            <v>FLT</v>
          </cell>
          <cell r="X7399" t="str">
            <v>BRN</v>
          </cell>
          <cell r="Y7399" t="str">
            <v>OIL</v>
          </cell>
          <cell r="Z7399" t="str">
            <v>XTG</v>
          </cell>
        </row>
        <row r="7400">
          <cell r="A7400" t="str">
            <v>XG3506S</v>
          </cell>
          <cell r="B7400" t="str">
            <v>9100050502</v>
          </cell>
          <cell r="C7400" t="str">
            <v>10009100050509</v>
          </cell>
          <cell r="D7400">
            <v>0.67500000000000004</v>
          </cell>
          <cell r="E7400">
            <v>3.5000000000000003E-2</v>
          </cell>
          <cell r="F7400">
            <v>3.0979999999999999</v>
          </cell>
          <cell r="G7400">
            <v>3.0979999999999999</v>
          </cell>
          <cell r="H7400">
            <v>3.5089999999999999</v>
          </cell>
          <cell r="I7400">
            <v>4.05</v>
          </cell>
          <cell r="J7400">
            <v>0.21</v>
          </cell>
          <cell r="K7400">
            <v>9.9369999999999994</v>
          </cell>
          <cell r="L7400">
            <v>6.5</v>
          </cell>
          <cell r="M7400">
            <v>3.8119999999999998</v>
          </cell>
          <cell r="N7400">
            <v>6</v>
          </cell>
          <cell r="O7400" t="str">
            <v>US</v>
          </cell>
          <cell r="Q7400" t="str">
            <v>XTG</v>
          </cell>
          <cell r="R7400">
            <v>11</v>
          </cell>
          <cell r="S7400">
            <v>1848</v>
          </cell>
          <cell r="T7400">
            <v>8.75</v>
          </cell>
          <cell r="U7400" t="str">
            <v>US$</v>
          </cell>
          <cell r="W7400" t="str">
            <v>FLT</v>
          </cell>
          <cell r="X7400" t="str">
            <v>BRN</v>
          </cell>
          <cell r="Y7400" t="str">
            <v>OIL</v>
          </cell>
          <cell r="Z7400" t="str">
            <v>XTG</v>
          </cell>
        </row>
        <row r="7401">
          <cell r="A7401" t="str">
            <v>XG3506S</v>
          </cell>
          <cell r="B7401" t="str">
            <v>9100050502</v>
          </cell>
          <cell r="C7401" t="str">
            <v>10009100050509</v>
          </cell>
          <cell r="D7401">
            <v>0.71599999999999997</v>
          </cell>
          <cell r="E7401">
            <v>1.9E-2</v>
          </cell>
          <cell r="F7401">
            <v>3.0979999999999999</v>
          </cell>
          <cell r="G7401">
            <v>3.0979999999999999</v>
          </cell>
          <cell r="H7401">
            <v>3.5089999999999999</v>
          </cell>
          <cell r="I7401">
            <v>4.2960000000000003</v>
          </cell>
          <cell r="J7401">
            <v>0.14199999999999999</v>
          </cell>
          <cell r="K7401">
            <v>6.49</v>
          </cell>
          <cell r="L7401">
            <v>3.802</v>
          </cell>
          <cell r="M7401">
            <v>9.9169999999999998</v>
          </cell>
          <cell r="N7401">
            <v>6</v>
          </cell>
          <cell r="O7401" t="str">
            <v>US</v>
          </cell>
          <cell r="P7401" t="str">
            <v>RA</v>
          </cell>
          <cell r="Q7401" t="str">
            <v>XTG</v>
          </cell>
          <cell r="R7401">
            <v>11</v>
          </cell>
          <cell r="S7401">
            <v>1848</v>
          </cell>
          <cell r="T7401">
            <v>8.75</v>
          </cell>
          <cell r="U7401" t="str">
            <v>US$</v>
          </cell>
          <cell r="V7401" t="str">
            <v>EA</v>
          </cell>
          <cell r="W7401" t="str">
            <v>FLT</v>
          </cell>
          <cell r="X7401" t="str">
            <v>BRN</v>
          </cell>
          <cell r="Y7401" t="str">
            <v>OIL</v>
          </cell>
          <cell r="Z7401" t="str">
            <v>XTG</v>
          </cell>
        </row>
        <row r="7402">
          <cell r="A7402" t="str">
            <v>XG3593A</v>
          </cell>
          <cell r="B7402" t="str">
            <v>9100026354</v>
          </cell>
          <cell r="C7402" t="str">
            <v>10009100026351</v>
          </cell>
          <cell r="D7402">
            <v>0.8</v>
          </cell>
          <cell r="E7402">
            <v>3.5999999999999997E-2</v>
          </cell>
          <cell r="F7402">
            <v>3.4249999999999998</v>
          </cell>
          <cell r="G7402">
            <v>3.4249999999999998</v>
          </cell>
          <cell r="H7402">
            <v>4</v>
          </cell>
          <cell r="I7402">
            <v>4.8</v>
          </cell>
          <cell r="J7402">
            <v>0.216</v>
          </cell>
          <cell r="K7402">
            <v>10.875</v>
          </cell>
          <cell r="L7402">
            <v>7.375</v>
          </cell>
          <cell r="M7402">
            <v>4.875</v>
          </cell>
          <cell r="N7402">
            <v>6</v>
          </cell>
          <cell r="O7402" t="str">
            <v>US</v>
          </cell>
          <cell r="Q7402" t="str">
            <v>XTG</v>
          </cell>
          <cell r="R7402">
            <v>8</v>
          </cell>
          <cell r="S7402">
            <v>1056</v>
          </cell>
          <cell r="T7402">
            <v>8.75</v>
          </cell>
          <cell r="U7402" t="str">
            <v>US$</v>
          </cell>
          <cell r="W7402" t="str">
            <v>FLT</v>
          </cell>
          <cell r="X7402" t="str">
            <v>BRN</v>
          </cell>
          <cell r="Y7402" t="str">
            <v>OIL</v>
          </cell>
          <cell r="Z7402" t="str">
            <v>XTG</v>
          </cell>
        </row>
        <row r="7403">
          <cell r="A7403" t="str">
            <v>XG3593ACAN</v>
          </cell>
          <cell r="B7403" t="str">
            <v>9100030863</v>
          </cell>
          <cell r="C7403" t="str">
            <v>10009100030860</v>
          </cell>
          <cell r="D7403">
            <v>0.73299999999999998</v>
          </cell>
          <cell r="E7403">
            <v>2.5999999999999999E-2</v>
          </cell>
          <cell r="F7403">
            <v>3.0979999999999999</v>
          </cell>
          <cell r="G7403">
            <v>3.0979999999999999</v>
          </cell>
          <cell r="H7403">
            <v>3.5089999999999999</v>
          </cell>
          <cell r="I7403">
            <v>4.3979999999999997</v>
          </cell>
          <cell r="J7403">
            <v>0.156</v>
          </cell>
          <cell r="K7403">
            <v>9.8130000000000006</v>
          </cell>
          <cell r="L7403">
            <v>6.75</v>
          </cell>
          <cell r="M7403">
            <v>4.25</v>
          </cell>
          <cell r="N7403">
            <v>6</v>
          </cell>
          <cell r="O7403" t="str">
            <v>US</v>
          </cell>
          <cell r="Q7403" t="str">
            <v>XTG</v>
          </cell>
          <cell r="R7403">
            <v>10</v>
          </cell>
          <cell r="S7403">
            <v>1680</v>
          </cell>
          <cell r="T7403">
            <v>12.99</v>
          </cell>
          <cell r="U7403" t="str">
            <v>US$</v>
          </cell>
          <cell r="W7403" t="str">
            <v>FLT</v>
          </cell>
          <cell r="X7403" t="str">
            <v>BRN</v>
          </cell>
          <cell r="Y7403" t="str">
            <v>OIL</v>
          </cell>
          <cell r="Z7403" t="str">
            <v>XTG</v>
          </cell>
        </row>
        <row r="7404">
          <cell r="A7404" t="str">
            <v>XG3593ACTC</v>
          </cell>
          <cell r="B7404" t="str">
            <v>9100043764</v>
          </cell>
          <cell r="C7404" t="str">
            <v>10009100043761</v>
          </cell>
          <cell r="D7404">
            <v>0.73299999999999998</v>
          </cell>
          <cell r="E7404">
            <v>2.5999999999999999E-2</v>
          </cell>
          <cell r="F7404">
            <v>3.4249999999999998</v>
          </cell>
          <cell r="G7404">
            <v>3.4249999999999998</v>
          </cell>
          <cell r="H7404">
            <v>4</v>
          </cell>
          <cell r="I7404">
            <v>4.3979999999999997</v>
          </cell>
          <cell r="J7404">
            <v>0.156</v>
          </cell>
          <cell r="K7404">
            <v>10.875</v>
          </cell>
          <cell r="L7404">
            <v>7.375</v>
          </cell>
          <cell r="M7404">
            <v>4.875</v>
          </cell>
          <cell r="N7404">
            <v>6</v>
          </cell>
          <cell r="O7404" t="str">
            <v>US</v>
          </cell>
          <cell r="P7404" t="str">
            <v>RA</v>
          </cell>
          <cell r="Q7404" t="str">
            <v>XTG</v>
          </cell>
          <cell r="R7404">
            <v>11</v>
          </cell>
          <cell r="S7404">
            <v>1848</v>
          </cell>
          <cell r="T7404">
            <v>0</v>
          </cell>
          <cell r="V7404" t="str">
            <v>EA</v>
          </cell>
          <cell r="W7404" t="str">
            <v>FLT</v>
          </cell>
          <cell r="X7404" t="str">
            <v>BRN</v>
          </cell>
          <cell r="Y7404" t="str">
            <v>OIL</v>
          </cell>
          <cell r="Z7404" t="str">
            <v>XTG</v>
          </cell>
        </row>
        <row r="7405">
          <cell r="A7405" t="str">
            <v>XG3593AS</v>
          </cell>
          <cell r="B7405" t="str">
            <v>9100026354</v>
          </cell>
          <cell r="C7405" t="str">
            <v>10009100026351</v>
          </cell>
          <cell r="D7405">
            <v>0.71699999999999997</v>
          </cell>
          <cell r="E7405">
            <v>3.4000000000000002E-2</v>
          </cell>
          <cell r="F7405">
            <v>3.0979999999999999</v>
          </cell>
          <cell r="G7405">
            <v>3.0979999999999999</v>
          </cell>
          <cell r="H7405">
            <v>3.5089999999999999</v>
          </cell>
          <cell r="I7405">
            <v>4.3019999999999996</v>
          </cell>
          <cell r="J7405">
            <v>0.20399999999999999</v>
          </cell>
          <cell r="K7405">
            <v>9.875</v>
          </cell>
          <cell r="L7405">
            <v>6.875</v>
          </cell>
          <cell r="M7405">
            <v>4.375</v>
          </cell>
          <cell r="N7405">
            <v>6</v>
          </cell>
          <cell r="O7405" t="str">
            <v>US</v>
          </cell>
          <cell r="Q7405" t="str">
            <v>XTG</v>
          </cell>
          <cell r="R7405">
            <v>11</v>
          </cell>
          <cell r="S7405">
            <v>1848</v>
          </cell>
          <cell r="T7405">
            <v>8.75</v>
          </cell>
          <cell r="U7405" t="str">
            <v>US$</v>
          </cell>
          <cell r="W7405" t="str">
            <v>FLT</v>
          </cell>
          <cell r="X7405" t="str">
            <v>BRN</v>
          </cell>
          <cell r="Y7405" t="str">
            <v>OIL</v>
          </cell>
          <cell r="Z7405" t="str">
            <v>XTG</v>
          </cell>
        </row>
        <row r="7406">
          <cell r="A7406" t="str">
            <v>XG3593AS</v>
          </cell>
          <cell r="B7406" t="str">
            <v>9100026354</v>
          </cell>
          <cell r="C7406" t="str">
            <v>10009100026351</v>
          </cell>
          <cell r="D7406">
            <v>0.71</v>
          </cell>
          <cell r="E7406">
            <v>1.9E-2</v>
          </cell>
          <cell r="F7406">
            <v>3.0979999999999999</v>
          </cell>
          <cell r="G7406">
            <v>3.0979999999999999</v>
          </cell>
          <cell r="H7406">
            <v>3.5089999999999999</v>
          </cell>
          <cell r="I7406">
            <v>4.26</v>
          </cell>
          <cell r="J7406">
            <v>0.14199999999999999</v>
          </cell>
          <cell r="K7406">
            <v>6.49</v>
          </cell>
          <cell r="L7406">
            <v>3.802</v>
          </cell>
          <cell r="M7406">
            <v>9.9169999999999998</v>
          </cell>
          <cell r="N7406">
            <v>6</v>
          </cell>
          <cell r="O7406" t="str">
            <v>US</v>
          </cell>
          <cell r="P7406" t="str">
            <v>RA</v>
          </cell>
          <cell r="Q7406" t="str">
            <v>XTG</v>
          </cell>
          <cell r="R7406">
            <v>11</v>
          </cell>
          <cell r="S7406">
            <v>1848</v>
          </cell>
          <cell r="T7406">
            <v>8.75</v>
          </cell>
          <cell r="U7406" t="str">
            <v>US$</v>
          </cell>
          <cell r="V7406" t="str">
            <v>EA</v>
          </cell>
          <cell r="W7406" t="str">
            <v>FLT</v>
          </cell>
          <cell r="X7406" t="str">
            <v>BRN</v>
          </cell>
          <cell r="Y7406" t="str">
            <v>OIL</v>
          </cell>
          <cell r="Z7406" t="str">
            <v>XTG</v>
          </cell>
        </row>
        <row r="7407">
          <cell r="A7407" t="str">
            <v>XG3600</v>
          </cell>
          <cell r="B7407" t="str">
            <v>9100026163</v>
          </cell>
          <cell r="C7407" t="str">
            <v>10009100026160</v>
          </cell>
          <cell r="D7407">
            <v>0.98299999999999998</v>
          </cell>
          <cell r="E7407">
            <v>0.05</v>
          </cell>
          <cell r="F7407">
            <v>3.4249999999999998</v>
          </cell>
          <cell r="G7407">
            <v>3.4249999999999998</v>
          </cell>
          <cell r="H7407">
            <v>5.5629999999999997</v>
          </cell>
          <cell r="I7407">
            <v>5.8979999999999997</v>
          </cell>
          <cell r="J7407">
            <v>0.3</v>
          </cell>
          <cell r="K7407">
            <v>10.875</v>
          </cell>
          <cell r="L7407">
            <v>7.375</v>
          </cell>
          <cell r="M7407">
            <v>6.4379999999999997</v>
          </cell>
          <cell r="N7407">
            <v>6</v>
          </cell>
          <cell r="O7407" t="str">
            <v>US</v>
          </cell>
          <cell r="Q7407" t="str">
            <v>XTG</v>
          </cell>
          <cell r="R7407">
            <v>6</v>
          </cell>
          <cell r="S7407">
            <v>792</v>
          </cell>
          <cell r="T7407">
            <v>8.75</v>
          </cell>
          <cell r="U7407" t="str">
            <v>US$</v>
          </cell>
          <cell r="W7407" t="str">
            <v>FLT</v>
          </cell>
          <cell r="X7407" t="str">
            <v>BRN</v>
          </cell>
          <cell r="Y7407" t="str">
            <v>OIL</v>
          </cell>
          <cell r="Z7407" t="str">
            <v>XTG</v>
          </cell>
        </row>
        <row r="7408">
          <cell r="A7408" t="str">
            <v>XG3600CAN</v>
          </cell>
          <cell r="B7408" t="str">
            <v>9100030849</v>
          </cell>
          <cell r="C7408" t="str">
            <v>10009100030846</v>
          </cell>
          <cell r="D7408">
            <v>0.89100000000000001</v>
          </cell>
          <cell r="E7408">
            <v>3.4000000000000002E-2</v>
          </cell>
          <cell r="F7408">
            <v>3.0979999999999999</v>
          </cell>
          <cell r="G7408">
            <v>3.0979999999999999</v>
          </cell>
          <cell r="H7408">
            <v>5.0720000000000001</v>
          </cell>
          <cell r="I7408">
            <v>5.3460000000000001</v>
          </cell>
          <cell r="J7408">
            <v>0.20399999999999999</v>
          </cell>
          <cell r="K7408">
            <v>9.8130000000000006</v>
          </cell>
          <cell r="L7408">
            <v>6.75</v>
          </cell>
          <cell r="M7408">
            <v>5.8129999999999997</v>
          </cell>
          <cell r="N7408">
            <v>6</v>
          </cell>
          <cell r="O7408" t="str">
            <v>US</v>
          </cell>
          <cell r="Q7408" t="str">
            <v>XTG</v>
          </cell>
          <cell r="R7408">
            <v>7</v>
          </cell>
          <cell r="S7408">
            <v>1176</v>
          </cell>
          <cell r="T7408">
            <v>12.99</v>
          </cell>
          <cell r="U7408" t="str">
            <v>US$</v>
          </cell>
          <cell r="W7408" t="str">
            <v>FLT</v>
          </cell>
          <cell r="X7408" t="str">
            <v>BRN</v>
          </cell>
          <cell r="Y7408" t="str">
            <v>OIL</v>
          </cell>
          <cell r="Z7408" t="str">
            <v>XTG</v>
          </cell>
        </row>
        <row r="7409">
          <cell r="A7409" t="str">
            <v>XG3600CTC</v>
          </cell>
          <cell r="B7409" t="str">
            <v>9100043771</v>
          </cell>
          <cell r="C7409" t="str">
            <v>10009100043778</v>
          </cell>
          <cell r="D7409">
            <v>0.88300000000000001</v>
          </cell>
          <cell r="E7409">
            <v>4.2000000000000003E-2</v>
          </cell>
          <cell r="F7409">
            <v>3.0979999999999999</v>
          </cell>
          <cell r="G7409">
            <v>3.0979999999999999</v>
          </cell>
          <cell r="H7409">
            <v>5.0720000000000001</v>
          </cell>
          <cell r="I7409">
            <v>5.298</v>
          </cell>
          <cell r="J7409">
            <v>0.252</v>
          </cell>
          <cell r="K7409">
            <v>9.875</v>
          </cell>
          <cell r="L7409">
            <v>6.875</v>
          </cell>
          <cell r="M7409">
            <v>6</v>
          </cell>
          <cell r="N7409">
            <v>6</v>
          </cell>
          <cell r="O7409" t="str">
            <v>US</v>
          </cell>
          <cell r="P7409" t="str">
            <v>RA</v>
          </cell>
          <cell r="Q7409" t="str">
            <v>XTG</v>
          </cell>
          <cell r="R7409">
            <v>7</v>
          </cell>
          <cell r="S7409">
            <v>1176</v>
          </cell>
          <cell r="T7409">
            <v>0</v>
          </cell>
          <cell r="V7409" t="str">
            <v>EA</v>
          </cell>
          <cell r="W7409" t="str">
            <v>FLT</v>
          </cell>
          <cell r="X7409" t="str">
            <v>BRN</v>
          </cell>
          <cell r="Y7409" t="str">
            <v>OIL</v>
          </cell>
          <cell r="Z7409" t="str">
            <v>XTG</v>
          </cell>
        </row>
        <row r="7410">
          <cell r="A7410" t="str">
            <v>XG3600S</v>
          </cell>
          <cell r="B7410" t="str">
            <v>9100026163</v>
          </cell>
          <cell r="C7410" t="str">
            <v>10009100026160</v>
          </cell>
          <cell r="D7410">
            <v>0.86599999999999999</v>
          </cell>
          <cell r="E7410">
            <v>3.7999999999999999E-2</v>
          </cell>
          <cell r="F7410">
            <v>3.0979999999999999</v>
          </cell>
          <cell r="G7410">
            <v>3.0979999999999999</v>
          </cell>
          <cell r="H7410">
            <v>5.0720000000000001</v>
          </cell>
          <cell r="I7410">
            <v>5.1959999999999997</v>
          </cell>
          <cell r="J7410">
            <v>0.22800000000000001</v>
          </cell>
          <cell r="K7410">
            <v>9.875</v>
          </cell>
          <cell r="L7410">
            <v>6.875</v>
          </cell>
          <cell r="M7410">
            <v>6</v>
          </cell>
          <cell r="N7410">
            <v>6</v>
          </cell>
          <cell r="O7410" t="str">
            <v>US</v>
          </cell>
          <cell r="Q7410" t="str">
            <v>XTG</v>
          </cell>
          <cell r="R7410">
            <v>7</v>
          </cell>
          <cell r="S7410">
            <v>1176</v>
          </cell>
          <cell r="T7410">
            <v>8.75</v>
          </cell>
          <cell r="U7410" t="str">
            <v>US$</v>
          </cell>
          <cell r="W7410" t="str">
            <v>FLT</v>
          </cell>
          <cell r="X7410" t="str">
            <v>BRN</v>
          </cell>
          <cell r="Y7410" t="str">
            <v>OIL</v>
          </cell>
          <cell r="Z7410" t="str">
            <v>XTG</v>
          </cell>
        </row>
        <row r="7411">
          <cell r="A7411" t="str">
            <v>XG3600S</v>
          </cell>
          <cell r="B7411" t="str">
            <v>9100026163</v>
          </cell>
          <cell r="C7411" t="str">
            <v>10009100026160</v>
          </cell>
          <cell r="D7411">
            <v>0.90600000000000003</v>
          </cell>
          <cell r="E7411">
            <v>3.7999999999999999E-2</v>
          </cell>
          <cell r="F7411">
            <v>3.0979999999999999</v>
          </cell>
          <cell r="G7411">
            <v>3.0979999999999999</v>
          </cell>
          <cell r="H7411">
            <v>5.0720000000000001</v>
          </cell>
          <cell r="I7411">
            <v>5.4359999999999999</v>
          </cell>
          <cell r="J7411">
            <v>0.2</v>
          </cell>
          <cell r="K7411">
            <v>6.49</v>
          </cell>
          <cell r="L7411">
            <v>5.3650000000000002</v>
          </cell>
          <cell r="M7411">
            <v>9.9169999999999998</v>
          </cell>
          <cell r="N7411">
            <v>6</v>
          </cell>
          <cell r="O7411" t="str">
            <v>US</v>
          </cell>
          <cell r="P7411" t="str">
            <v>RA</v>
          </cell>
          <cell r="Q7411" t="str">
            <v>XTG</v>
          </cell>
          <cell r="R7411">
            <v>7</v>
          </cell>
          <cell r="S7411">
            <v>1176</v>
          </cell>
          <cell r="T7411">
            <v>0</v>
          </cell>
          <cell r="V7411" t="str">
            <v>EA</v>
          </cell>
          <cell r="W7411" t="str">
            <v>FLT</v>
          </cell>
          <cell r="X7411" t="str">
            <v>BRN</v>
          </cell>
          <cell r="Y7411" t="str">
            <v>OIL</v>
          </cell>
          <cell r="Z7411" t="str">
            <v>XTG</v>
          </cell>
        </row>
        <row r="7412">
          <cell r="A7412" t="str">
            <v>XG3614</v>
          </cell>
          <cell r="B7412" t="str">
            <v>9100026378</v>
          </cell>
          <cell r="C7412" t="str">
            <v>10009100026375</v>
          </cell>
          <cell r="D7412">
            <v>0.78</v>
          </cell>
          <cell r="E7412">
            <v>3.6999999999999998E-2</v>
          </cell>
          <cell r="F7412">
            <v>3.4249999999999998</v>
          </cell>
          <cell r="G7412">
            <v>3.4249999999999998</v>
          </cell>
          <cell r="H7412">
            <v>4</v>
          </cell>
          <cell r="I7412">
            <v>4.68</v>
          </cell>
          <cell r="J7412">
            <v>0.222</v>
          </cell>
          <cell r="K7412">
            <v>10.875</v>
          </cell>
          <cell r="L7412">
            <v>7.375</v>
          </cell>
          <cell r="M7412">
            <v>4.875</v>
          </cell>
          <cell r="N7412">
            <v>6</v>
          </cell>
          <cell r="O7412" t="str">
            <v>US</v>
          </cell>
          <cell r="Q7412" t="str">
            <v>XTG</v>
          </cell>
          <cell r="R7412">
            <v>8</v>
          </cell>
          <cell r="S7412">
            <v>1056</v>
          </cell>
          <cell r="T7412">
            <v>8.75</v>
          </cell>
          <cell r="U7412" t="str">
            <v>US$</v>
          </cell>
          <cell r="W7412" t="str">
            <v>FLT</v>
          </cell>
          <cell r="X7412" t="str">
            <v>BRN</v>
          </cell>
          <cell r="Y7412" t="str">
            <v>OIL</v>
          </cell>
          <cell r="Z7412" t="str">
            <v>XTG</v>
          </cell>
        </row>
        <row r="7413">
          <cell r="A7413" t="str">
            <v>XG3614</v>
          </cell>
          <cell r="B7413" t="str">
            <v>9100026378</v>
          </cell>
          <cell r="C7413" t="str">
            <v>10009100026375</v>
          </cell>
          <cell r="D7413">
            <v>0.72499999999999998</v>
          </cell>
          <cell r="E7413">
            <v>1.9E-2</v>
          </cell>
          <cell r="F7413">
            <v>3.0979999999999999</v>
          </cell>
          <cell r="G7413">
            <v>3.0979999999999999</v>
          </cell>
          <cell r="H7413">
            <v>3.5089999999999999</v>
          </cell>
          <cell r="I7413">
            <v>4.3499999999999996</v>
          </cell>
          <cell r="J7413">
            <v>0.14199999999999999</v>
          </cell>
          <cell r="K7413">
            <v>9.9369999999999994</v>
          </cell>
          <cell r="L7413">
            <v>6.5</v>
          </cell>
          <cell r="M7413">
            <v>3.8119999999999998</v>
          </cell>
          <cell r="N7413">
            <v>6</v>
          </cell>
          <cell r="O7413" t="str">
            <v>US</v>
          </cell>
          <cell r="P7413" t="str">
            <v>RA</v>
          </cell>
          <cell r="Q7413" t="str">
            <v>XTG</v>
          </cell>
          <cell r="R7413">
            <v>11</v>
          </cell>
          <cell r="S7413">
            <v>1848</v>
          </cell>
          <cell r="T7413">
            <v>8.75</v>
          </cell>
          <cell r="U7413" t="str">
            <v>US$</v>
          </cell>
          <cell r="V7413" t="str">
            <v>EA</v>
          </cell>
          <cell r="W7413" t="str">
            <v>FLT</v>
          </cell>
          <cell r="X7413" t="str">
            <v>BRN</v>
          </cell>
          <cell r="Y7413" t="str">
            <v>OIL</v>
          </cell>
          <cell r="Z7413" t="str">
            <v>XTG</v>
          </cell>
        </row>
        <row r="7414">
          <cell r="A7414" t="str">
            <v>XG3614CAN</v>
          </cell>
          <cell r="B7414" t="str">
            <v>9100030788</v>
          </cell>
          <cell r="C7414" t="str">
            <v>10009100030785</v>
          </cell>
          <cell r="D7414">
            <v>0.72499999999999998</v>
          </cell>
          <cell r="E7414">
            <v>2.5000000000000001E-2</v>
          </cell>
          <cell r="F7414">
            <v>3.0979999999999999</v>
          </cell>
          <cell r="G7414">
            <v>3.0979999999999999</v>
          </cell>
          <cell r="H7414">
            <v>3.5089999999999999</v>
          </cell>
          <cell r="I7414">
            <v>4.3499999999999996</v>
          </cell>
          <cell r="J7414">
            <v>0.15</v>
          </cell>
          <cell r="K7414">
            <v>9.8130000000000006</v>
          </cell>
          <cell r="L7414">
            <v>6.75</v>
          </cell>
          <cell r="M7414">
            <v>4.25</v>
          </cell>
          <cell r="N7414">
            <v>6</v>
          </cell>
          <cell r="O7414" t="str">
            <v>US</v>
          </cell>
          <cell r="Q7414" t="str">
            <v>XTG</v>
          </cell>
          <cell r="R7414">
            <v>10</v>
          </cell>
          <cell r="S7414">
            <v>1680</v>
          </cell>
          <cell r="T7414">
            <v>12.99</v>
          </cell>
          <cell r="U7414" t="str">
            <v>US$</v>
          </cell>
          <cell r="W7414" t="str">
            <v>FLT</v>
          </cell>
          <cell r="X7414" t="str">
            <v>BRN</v>
          </cell>
          <cell r="Y7414" t="str">
            <v>OIL</v>
          </cell>
          <cell r="Z7414" t="str">
            <v>XTG</v>
          </cell>
        </row>
        <row r="7415">
          <cell r="A7415" t="str">
            <v>XG3614CTC</v>
          </cell>
          <cell r="B7415" t="str">
            <v>9100043788</v>
          </cell>
          <cell r="C7415" t="str">
            <v>10009100043785</v>
          </cell>
          <cell r="D7415">
            <v>0.72</v>
          </cell>
          <cell r="E7415">
            <v>2.5999999999999999E-2</v>
          </cell>
          <cell r="F7415">
            <v>3.0979999999999999</v>
          </cell>
          <cell r="G7415">
            <v>3.0979999999999999</v>
          </cell>
          <cell r="H7415">
            <v>3.5089999999999999</v>
          </cell>
          <cell r="I7415">
            <v>4.32</v>
          </cell>
          <cell r="J7415">
            <v>0.156</v>
          </cell>
          <cell r="K7415">
            <v>6.5</v>
          </cell>
          <cell r="L7415">
            <v>3.8119999999999998</v>
          </cell>
          <cell r="M7415">
            <v>9.9369999999999994</v>
          </cell>
          <cell r="N7415">
            <v>6</v>
          </cell>
          <cell r="O7415" t="str">
            <v>US</v>
          </cell>
          <cell r="P7415" t="str">
            <v>RA</v>
          </cell>
          <cell r="Q7415" t="str">
            <v>XTG</v>
          </cell>
          <cell r="R7415">
            <v>11</v>
          </cell>
          <cell r="S7415">
            <v>1848</v>
          </cell>
          <cell r="T7415">
            <v>0</v>
          </cell>
          <cell r="V7415" t="str">
            <v>EA</v>
          </cell>
          <cell r="W7415" t="str">
            <v>FLT</v>
          </cell>
          <cell r="X7415" t="str">
            <v>BRN</v>
          </cell>
          <cell r="Y7415" t="str">
            <v>OIL</v>
          </cell>
          <cell r="Z7415" t="str">
            <v>XTG</v>
          </cell>
        </row>
        <row r="7416">
          <cell r="A7416" t="str">
            <v>XG3614S</v>
          </cell>
          <cell r="B7416" t="str">
            <v>9100026378</v>
          </cell>
          <cell r="C7416" t="str">
            <v>10009100026375</v>
          </cell>
          <cell r="D7416">
            <v>0.7</v>
          </cell>
          <cell r="E7416">
            <v>2.8000000000000001E-2</v>
          </cell>
          <cell r="F7416">
            <v>3.0979999999999999</v>
          </cell>
          <cell r="G7416">
            <v>3.0979999999999999</v>
          </cell>
          <cell r="H7416">
            <v>3.5089999999999999</v>
          </cell>
          <cell r="I7416">
            <v>4.2</v>
          </cell>
          <cell r="J7416">
            <v>0.16800000000000001</v>
          </cell>
          <cell r="K7416">
            <v>9.875</v>
          </cell>
          <cell r="L7416">
            <v>6.875</v>
          </cell>
          <cell r="M7416">
            <v>4.375</v>
          </cell>
          <cell r="N7416">
            <v>6</v>
          </cell>
          <cell r="O7416" t="str">
            <v>US</v>
          </cell>
          <cell r="Q7416" t="str">
            <v>XTG</v>
          </cell>
          <cell r="R7416">
            <v>11</v>
          </cell>
          <cell r="S7416">
            <v>1848</v>
          </cell>
          <cell r="T7416">
            <v>8.75</v>
          </cell>
          <cell r="U7416" t="str">
            <v>US$</v>
          </cell>
          <cell r="W7416" t="str">
            <v>FLT</v>
          </cell>
          <cell r="X7416" t="str">
            <v>BRN</v>
          </cell>
          <cell r="Y7416" t="str">
            <v>OIL</v>
          </cell>
          <cell r="Z7416" t="str">
            <v>XTG</v>
          </cell>
        </row>
        <row r="7417">
          <cell r="A7417" t="str">
            <v>XG3614S</v>
          </cell>
          <cell r="B7417" t="str">
            <v>9100026378</v>
          </cell>
          <cell r="C7417" t="str">
            <v>10009100026375</v>
          </cell>
          <cell r="D7417">
            <v>0.72299999999999998</v>
          </cell>
          <cell r="E7417">
            <v>2.8000000000000001E-2</v>
          </cell>
          <cell r="F7417">
            <v>3.0979999999999999</v>
          </cell>
          <cell r="G7417">
            <v>3.0979999999999999</v>
          </cell>
          <cell r="H7417">
            <v>3.5089999999999999</v>
          </cell>
          <cell r="I7417">
            <v>4.3380000000000001</v>
          </cell>
          <cell r="J7417">
            <v>0.14199999999999999</v>
          </cell>
          <cell r="K7417">
            <v>6.49</v>
          </cell>
          <cell r="L7417">
            <v>3.802</v>
          </cell>
          <cell r="M7417">
            <v>9.9169999999999998</v>
          </cell>
          <cell r="N7417">
            <v>6</v>
          </cell>
          <cell r="O7417" t="str">
            <v>US</v>
          </cell>
          <cell r="P7417" t="str">
            <v>RA</v>
          </cell>
          <cell r="Q7417" t="str">
            <v>XTG</v>
          </cell>
          <cell r="R7417">
            <v>11</v>
          </cell>
          <cell r="S7417">
            <v>1848</v>
          </cell>
          <cell r="T7417">
            <v>8.75</v>
          </cell>
          <cell r="U7417" t="str">
            <v>US$</v>
          </cell>
          <cell r="V7417" t="str">
            <v>EA</v>
          </cell>
          <cell r="W7417" t="str">
            <v>FLT</v>
          </cell>
          <cell r="X7417" t="str">
            <v>BRN</v>
          </cell>
          <cell r="Y7417" t="str">
            <v>OIL</v>
          </cell>
          <cell r="Z7417" t="str">
            <v>XTG</v>
          </cell>
        </row>
        <row r="7418">
          <cell r="A7418" t="str">
            <v>XG3675</v>
          </cell>
          <cell r="D7418">
            <v>0.79600000000000004</v>
          </cell>
          <cell r="E7418">
            <v>3.2000000000000001E-2</v>
          </cell>
          <cell r="F7418">
            <v>3.0979999999999999</v>
          </cell>
          <cell r="G7418">
            <v>3.0979999999999999</v>
          </cell>
          <cell r="H7418">
            <v>4.1970000000000001</v>
          </cell>
          <cell r="I7418">
            <v>4.7759999999999998</v>
          </cell>
          <cell r="J7418">
            <v>0.192</v>
          </cell>
          <cell r="K7418">
            <v>9.9380000000000006</v>
          </cell>
          <cell r="L7418">
            <v>6.5</v>
          </cell>
          <cell r="M7418">
            <v>4.5</v>
          </cell>
          <cell r="N7418">
            <v>6</v>
          </cell>
          <cell r="O7418" t="str">
            <v>US</v>
          </cell>
          <cell r="Q7418" t="str">
            <v>XTG</v>
          </cell>
          <cell r="R7418">
            <v>9</v>
          </cell>
          <cell r="S7418">
            <v>1512</v>
          </cell>
          <cell r="T7418">
            <v>0</v>
          </cell>
          <cell r="W7418" t="str">
            <v>FLT</v>
          </cell>
          <cell r="X7418" t="str">
            <v>BRN</v>
          </cell>
          <cell r="Y7418" t="str">
            <v>OIL</v>
          </cell>
          <cell r="Z7418" t="str">
            <v>XTG</v>
          </cell>
        </row>
        <row r="7419">
          <cell r="A7419" t="str">
            <v>XG3675CTC</v>
          </cell>
          <cell r="B7419" t="str">
            <v>9100050854</v>
          </cell>
          <cell r="C7419" t="str">
            <v>10009100050851</v>
          </cell>
          <cell r="D7419">
            <v>0.8</v>
          </cell>
          <cell r="E7419">
            <v>4.4999999999999998E-2</v>
          </cell>
          <cell r="F7419">
            <v>3.0979999999999999</v>
          </cell>
          <cell r="G7419">
            <v>3.0979999999999999</v>
          </cell>
          <cell r="H7419">
            <v>4.1970000000000001</v>
          </cell>
          <cell r="I7419">
            <v>4.8</v>
          </cell>
          <cell r="J7419">
            <v>0.27</v>
          </cell>
          <cell r="K7419">
            <v>9.9380000000000006</v>
          </cell>
          <cell r="L7419">
            <v>6.5</v>
          </cell>
          <cell r="M7419">
            <v>4.5</v>
          </cell>
          <cell r="N7419">
            <v>6</v>
          </cell>
          <cell r="P7419" t="str">
            <v>RA</v>
          </cell>
          <cell r="Q7419" t="str">
            <v>XTG</v>
          </cell>
          <cell r="R7419">
            <v>9</v>
          </cell>
          <cell r="S7419">
            <v>1512</v>
          </cell>
          <cell r="T7419">
            <v>0</v>
          </cell>
          <cell r="V7419" t="str">
            <v>EA</v>
          </cell>
          <cell r="W7419" t="str">
            <v>FLT</v>
          </cell>
          <cell r="X7419" t="str">
            <v>BRN</v>
          </cell>
          <cell r="Y7419" t="str">
            <v>OIL</v>
          </cell>
          <cell r="Z7419" t="str">
            <v>XTG</v>
          </cell>
        </row>
        <row r="7420">
          <cell r="A7420" t="str">
            <v>XG3675S</v>
          </cell>
          <cell r="B7420" t="str">
            <v>9100044686</v>
          </cell>
          <cell r="C7420" t="str">
            <v>10009100044683</v>
          </cell>
          <cell r="D7420">
            <v>0.78500000000000003</v>
          </cell>
          <cell r="E7420">
            <v>3.2000000000000001E-2</v>
          </cell>
          <cell r="F7420">
            <v>3.0979999999999999</v>
          </cell>
          <cell r="G7420">
            <v>3.0979999999999999</v>
          </cell>
          <cell r="H7420">
            <v>4.1970000000000001</v>
          </cell>
          <cell r="I7420">
            <v>4.71</v>
          </cell>
          <cell r="J7420">
            <v>0.192</v>
          </cell>
          <cell r="K7420">
            <v>9.9380000000000006</v>
          </cell>
          <cell r="L7420">
            <v>6.5</v>
          </cell>
          <cell r="M7420">
            <v>4.5</v>
          </cell>
          <cell r="N7420">
            <v>6</v>
          </cell>
          <cell r="O7420" t="str">
            <v>US</v>
          </cell>
          <cell r="Q7420" t="str">
            <v>XTG</v>
          </cell>
          <cell r="R7420">
            <v>9</v>
          </cell>
          <cell r="S7420">
            <v>1512</v>
          </cell>
          <cell r="T7420">
            <v>8.75</v>
          </cell>
          <cell r="U7420" t="str">
            <v>US$</v>
          </cell>
          <cell r="W7420" t="str">
            <v>FLT</v>
          </cell>
          <cell r="X7420" t="str">
            <v>BRN</v>
          </cell>
          <cell r="Y7420" t="str">
            <v>OIL</v>
          </cell>
          <cell r="Z7420" t="str">
            <v>XTG</v>
          </cell>
        </row>
        <row r="7421">
          <cell r="A7421" t="str">
            <v>XG3675S</v>
          </cell>
          <cell r="B7421" t="str">
            <v>9100044686</v>
          </cell>
          <cell r="C7421" t="str">
            <v>10009100044683</v>
          </cell>
          <cell r="D7421">
            <v>0.78</v>
          </cell>
          <cell r="E7421">
            <v>2.3E-2</v>
          </cell>
          <cell r="F7421">
            <v>3.0979999999999999</v>
          </cell>
          <cell r="G7421">
            <v>3.0979999999999999</v>
          </cell>
          <cell r="H7421">
            <v>4.1970000000000001</v>
          </cell>
          <cell r="I7421">
            <v>4.68</v>
          </cell>
          <cell r="J7421">
            <v>0.16700000000000001</v>
          </cell>
          <cell r="K7421">
            <v>6.49</v>
          </cell>
          <cell r="L7421">
            <v>4.49</v>
          </cell>
          <cell r="M7421">
            <v>9.9169999999999998</v>
          </cell>
          <cell r="N7421">
            <v>6</v>
          </cell>
          <cell r="O7421" t="str">
            <v>US</v>
          </cell>
          <cell r="P7421" t="str">
            <v>RA</v>
          </cell>
          <cell r="Q7421" t="str">
            <v>XTG</v>
          </cell>
          <cell r="R7421">
            <v>9</v>
          </cell>
          <cell r="S7421">
            <v>1512</v>
          </cell>
          <cell r="T7421">
            <v>8.75</v>
          </cell>
          <cell r="U7421" t="str">
            <v>US$</v>
          </cell>
          <cell r="V7421" t="str">
            <v>EA</v>
          </cell>
          <cell r="W7421" t="str">
            <v>FLT</v>
          </cell>
          <cell r="X7421" t="str">
            <v>BRN</v>
          </cell>
          <cell r="Y7421" t="str">
            <v>OIL</v>
          </cell>
          <cell r="Z7421" t="str">
            <v>XTG</v>
          </cell>
        </row>
        <row r="7422">
          <cell r="A7422" t="str">
            <v>XG3682</v>
          </cell>
          <cell r="B7422" t="str">
            <v>9100026194</v>
          </cell>
          <cell r="C7422" t="str">
            <v>10009100026191</v>
          </cell>
          <cell r="D7422">
            <v>0.86599999999999999</v>
          </cell>
          <cell r="E7422">
            <v>4.4999999999999998E-2</v>
          </cell>
          <cell r="F7422">
            <v>3.4249999999999998</v>
          </cell>
          <cell r="G7422">
            <v>3.4249999999999998</v>
          </cell>
          <cell r="H7422">
            <v>4.9379999999999997</v>
          </cell>
          <cell r="I7422">
            <v>5.1959999999999997</v>
          </cell>
          <cell r="J7422">
            <v>0.27</v>
          </cell>
          <cell r="K7422">
            <v>10.875</v>
          </cell>
          <cell r="L7422">
            <v>7.375</v>
          </cell>
          <cell r="M7422">
            <v>5.8129999999999997</v>
          </cell>
          <cell r="N7422">
            <v>6</v>
          </cell>
          <cell r="O7422" t="str">
            <v>US</v>
          </cell>
          <cell r="Q7422" t="str">
            <v>XTG</v>
          </cell>
          <cell r="R7422">
            <v>7</v>
          </cell>
          <cell r="S7422">
            <v>924</v>
          </cell>
          <cell r="T7422">
            <v>8.75</v>
          </cell>
          <cell r="U7422" t="str">
            <v>US$</v>
          </cell>
          <cell r="W7422" t="str">
            <v>FLT</v>
          </cell>
          <cell r="X7422" t="str">
            <v>BRN</v>
          </cell>
          <cell r="Y7422" t="str">
            <v>OIL</v>
          </cell>
          <cell r="Z7422" t="str">
            <v>XTG</v>
          </cell>
        </row>
        <row r="7423">
          <cell r="A7423" t="str">
            <v>XG3682CAN</v>
          </cell>
          <cell r="B7423" t="str">
            <v>9100030900</v>
          </cell>
          <cell r="C7423" t="str">
            <v>10009100030907</v>
          </cell>
          <cell r="D7423">
            <v>0.79100000000000004</v>
          </cell>
          <cell r="E7423">
            <v>0.03</v>
          </cell>
          <cell r="F7423">
            <v>3.0979999999999999</v>
          </cell>
          <cell r="G7423">
            <v>3.0979999999999999</v>
          </cell>
          <cell r="H7423">
            <v>4.1970000000000001</v>
          </cell>
          <cell r="I7423">
            <v>4.7460000000000004</v>
          </cell>
          <cell r="J7423">
            <v>0.18</v>
          </cell>
          <cell r="K7423">
            <v>9.8130000000000006</v>
          </cell>
          <cell r="L7423">
            <v>6.75</v>
          </cell>
          <cell r="M7423">
            <v>4.9379999999999997</v>
          </cell>
          <cell r="N7423">
            <v>6</v>
          </cell>
          <cell r="O7423" t="str">
            <v>US</v>
          </cell>
          <cell r="Q7423" t="str">
            <v>XTG</v>
          </cell>
          <cell r="R7423">
            <v>8</v>
          </cell>
          <cell r="S7423">
            <v>1344</v>
          </cell>
          <cell r="T7423">
            <v>12.99</v>
          </cell>
          <cell r="U7423" t="str">
            <v>US$</v>
          </cell>
          <cell r="W7423" t="str">
            <v>FLT</v>
          </cell>
          <cell r="X7423" t="str">
            <v>BRN</v>
          </cell>
          <cell r="Y7423" t="str">
            <v>OIL</v>
          </cell>
          <cell r="Z7423" t="str">
            <v>XTG</v>
          </cell>
        </row>
        <row r="7424">
          <cell r="A7424" t="str">
            <v>XG3682CTC</v>
          </cell>
          <cell r="B7424" t="str">
            <v>9100050823</v>
          </cell>
          <cell r="C7424" t="str">
            <v>10009100050820</v>
          </cell>
          <cell r="D7424">
            <v>0.79100000000000004</v>
          </cell>
          <cell r="E7424">
            <v>3.2000000000000001E-2</v>
          </cell>
          <cell r="F7424">
            <v>0</v>
          </cell>
          <cell r="G7424">
            <v>0</v>
          </cell>
          <cell r="H7424">
            <v>0</v>
          </cell>
          <cell r="I7424">
            <v>4.7460000000000004</v>
          </cell>
          <cell r="J7424">
            <v>0.192</v>
          </cell>
          <cell r="K7424">
            <v>0</v>
          </cell>
          <cell r="L7424">
            <v>0</v>
          </cell>
          <cell r="M7424">
            <v>0</v>
          </cell>
          <cell r="N7424">
            <v>6</v>
          </cell>
          <cell r="P7424" t="str">
            <v>RA</v>
          </cell>
          <cell r="Q7424" t="str">
            <v>XTG</v>
          </cell>
          <cell r="R7424">
            <v>9</v>
          </cell>
          <cell r="S7424">
            <v>1512</v>
          </cell>
          <cell r="T7424">
            <v>0</v>
          </cell>
          <cell r="V7424" t="str">
            <v>EA</v>
          </cell>
          <cell r="W7424" t="str">
            <v>FLT</v>
          </cell>
          <cell r="X7424" t="str">
            <v>BRN</v>
          </cell>
          <cell r="Y7424" t="str">
            <v>OIL</v>
          </cell>
          <cell r="Z7424" t="str">
            <v>XTG</v>
          </cell>
        </row>
        <row r="7425">
          <cell r="A7425" t="str">
            <v>XG3682S</v>
          </cell>
          <cell r="B7425" t="str">
            <v>9100026194</v>
          </cell>
          <cell r="C7425" t="str">
            <v>10009100026191</v>
          </cell>
          <cell r="D7425">
            <v>0.80800000000000005</v>
          </cell>
          <cell r="E7425">
            <v>3.7999999999999999E-2</v>
          </cell>
          <cell r="F7425">
            <v>3.0979999999999999</v>
          </cell>
          <cell r="G7425">
            <v>3.0979999999999999</v>
          </cell>
          <cell r="H7425">
            <v>4.1970000000000001</v>
          </cell>
          <cell r="I7425">
            <v>4.8479999999999999</v>
          </cell>
          <cell r="J7425">
            <v>0.22800000000000001</v>
          </cell>
          <cell r="K7425">
            <v>12.936999999999999</v>
          </cell>
          <cell r="L7425">
            <v>9.6869999999999994</v>
          </cell>
          <cell r="M7425">
            <v>4.5</v>
          </cell>
          <cell r="N7425">
            <v>6</v>
          </cell>
          <cell r="O7425" t="str">
            <v>US</v>
          </cell>
          <cell r="Q7425" t="str">
            <v>XTG</v>
          </cell>
          <cell r="R7425">
            <v>9</v>
          </cell>
          <cell r="S7425">
            <v>1512</v>
          </cell>
          <cell r="T7425">
            <v>8.75</v>
          </cell>
          <cell r="U7425" t="str">
            <v>US$</v>
          </cell>
          <cell r="W7425" t="str">
            <v>FLT</v>
          </cell>
          <cell r="X7425" t="str">
            <v>BRN</v>
          </cell>
          <cell r="Y7425" t="str">
            <v>OIL</v>
          </cell>
          <cell r="Z7425" t="str">
            <v>XTG</v>
          </cell>
        </row>
        <row r="7426">
          <cell r="A7426" t="str">
            <v>XG3682S</v>
          </cell>
          <cell r="B7426" t="str">
            <v>9100026194</v>
          </cell>
          <cell r="C7426" t="str">
            <v>10009100026191</v>
          </cell>
          <cell r="D7426">
            <v>0.8</v>
          </cell>
          <cell r="E7426">
            <v>2.3E-2</v>
          </cell>
          <cell r="F7426">
            <v>3.0979999999999999</v>
          </cell>
          <cell r="G7426">
            <v>3.0979999999999999</v>
          </cell>
          <cell r="H7426">
            <v>4.1970000000000001</v>
          </cell>
          <cell r="I7426">
            <v>4.8</v>
          </cell>
          <cell r="J7426">
            <v>0.16700000000000001</v>
          </cell>
          <cell r="K7426">
            <v>6.49</v>
          </cell>
          <cell r="L7426">
            <v>4.49</v>
          </cell>
          <cell r="M7426">
            <v>9.9169999999999998</v>
          </cell>
          <cell r="N7426">
            <v>6</v>
          </cell>
          <cell r="O7426" t="str">
            <v>US</v>
          </cell>
          <cell r="P7426" t="str">
            <v>RA</v>
          </cell>
          <cell r="Q7426" t="str">
            <v>XTG</v>
          </cell>
          <cell r="R7426">
            <v>9</v>
          </cell>
          <cell r="S7426">
            <v>1512</v>
          </cell>
          <cell r="T7426">
            <v>0</v>
          </cell>
          <cell r="V7426" t="str">
            <v>EA</v>
          </cell>
          <cell r="W7426" t="str">
            <v>FLT</v>
          </cell>
          <cell r="X7426" t="str">
            <v>BRN</v>
          </cell>
          <cell r="Y7426" t="str">
            <v>OIL</v>
          </cell>
          <cell r="Z7426" t="str">
            <v>XTG</v>
          </cell>
        </row>
        <row r="7427">
          <cell r="A7427" t="str">
            <v>XG3786</v>
          </cell>
          <cell r="B7427" t="str">
            <v>9100545329</v>
          </cell>
          <cell r="C7427" t="str">
            <v>10009100545326</v>
          </cell>
          <cell r="D7427">
            <v>2.4</v>
          </cell>
          <cell r="E7427">
            <v>0.109</v>
          </cell>
          <cell r="F7427">
            <v>4.79</v>
          </cell>
          <cell r="G7427">
            <v>4.79</v>
          </cell>
          <cell r="H7427">
            <v>8.2050000000000001</v>
          </cell>
          <cell r="I7427">
            <v>14.4</v>
          </cell>
          <cell r="J7427">
            <v>0.78400000000000003</v>
          </cell>
          <cell r="K7427">
            <v>14.875</v>
          </cell>
          <cell r="L7427">
            <v>10.125</v>
          </cell>
          <cell r="M7427">
            <v>9</v>
          </cell>
          <cell r="N7427">
            <v>6</v>
          </cell>
          <cell r="O7427" t="str">
            <v>US</v>
          </cell>
          <cell r="P7427" t="str">
            <v>RA</v>
          </cell>
          <cell r="Q7427" t="str">
            <v>XTG</v>
          </cell>
          <cell r="R7427">
            <v>4</v>
          </cell>
          <cell r="S7427">
            <v>312</v>
          </cell>
          <cell r="T7427">
            <v>8.75</v>
          </cell>
          <cell r="U7427" t="str">
            <v>US$</v>
          </cell>
          <cell r="V7427" t="str">
            <v>EA</v>
          </cell>
          <cell r="W7427" t="str">
            <v>FLT</v>
          </cell>
          <cell r="X7427" t="str">
            <v>BRN</v>
          </cell>
          <cell r="Y7427" t="str">
            <v>OIL</v>
          </cell>
          <cell r="Z7427" t="str">
            <v>XTG</v>
          </cell>
        </row>
        <row r="7428">
          <cell r="A7428" t="str">
            <v>XG3950</v>
          </cell>
          <cell r="B7428" t="str">
            <v>9100026415</v>
          </cell>
          <cell r="C7428" t="str">
            <v>10009100026412</v>
          </cell>
          <cell r="D7428">
            <v>1.125</v>
          </cell>
          <cell r="E7428">
            <v>4.5999999999999999E-2</v>
          </cell>
          <cell r="F7428">
            <v>4.0549999999999997</v>
          </cell>
          <cell r="G7428">
            <v>4.0549999999999997</v>
          </cell>
          <cell r="H7428">
            <v>3.6880000000000002</v>
          </cell>
          <cell r="I7428">
            <v>6.75</v>
          </cell>
          <cell r="J7428">
            <v>0.27600000000000002</v>
          </cell>
          <cell r="K7428">
            <v>12.813000000000001</v>
          </cell>
          <cell r="L7428">
            <v>12.813000000000001</v>
          </cell>
          <cell r="M7428">
            <v>4.5629999999999997</v>
          </cell>
          <cell r="N7428">
            <v>6</v>
          </cell>
          <cell r="O7428" t="str">
            <v>US</v>
          </cell>
          <cell r="Q7428" t="str">
            <v>XTG</v>
          </cell>
          <cell r="R7428">
            <v>9</v>
          </cell>
          <cell r="S7428">
            <v>864</v>
          </cell>
          <cell r="T7428">
            <v>8.75</v>
          </cell>
          <cell r="U7428" t="str">
            <v>US$</v>
          </cell>
          <cell r="W7428" t="str">
            <v>FLT</v>
          </cell>
          <cell r="X7428" t="str">
            <v>BRN</v>
          </cell>
          <cell r="Y7428" t="str">
            <v>OIL</v>
          </cell>
          <cell r="Z7428" t="str">
            <v>XTG</v>
          </cell>
        </row>
        <row r="7429">
          <cell r="A7429" t="str">
            <v>XG3950</v>
          </cell>
          <cell r="D7429">
            <v>1.125</v>
          </cell>
          <cell r="E7429">
            <v>4.5999999999999999E-2</v>
          </cell>
          <cell r="F7429">
            <v>4.0549999999999997</v>
          </cell>
          <cell r="G7429">
            <v>4.0549999999999997</v>
          </cell>
          <cell r="H7429">
            <v>3.6880000000000002</v>
          </cell>
          <cell r="I7429">
            <v>6.75</v>
          </cell>
          <cell r="J7429">
            <v>0.27600000000000002</v>
          </cell>
          <cell r="K7429">
            <v>12.813000000000001</v>
          </cell>
          <cell r="L7429">
            <v>12.813000000000001</v>
          </cell>
          <cell r="M7429">
            <v>4.5629999999999997</v>
          </cell>
          <cell r="N7429">
            <v>6</v>
          </cell>
          <cell r="O7429" t="str">
            <v>US</v>
          </cell>
          <cell r="Q7429" t="str">
            <v>XTG</v>
          </cell>
          <cell r="R7429">
            <v>9</v>
          </cell>
          <cell r="S7429">
            <v>864</v>
          </cell>
          <cell r="T7429">
            <v>0</v>
          </cell>
          <cell r="W7429" t="str">
            <v>FLT</v>
          </cell>
          <cell r="X7429" t="str">
            <v>BRN</v>
          </cell>
          <cell r="Y7429" t="str">
            <v>OIL</v>
          </cell>
          <cell r="Z7429" t="str">
            <v>XTG</v>
          </cell>
        </row>
        <row r="7430">
          <cell r="A7430" t="str">
            <v>XG3950S</v>
          </cell>
          <cell r="B7430" t="str">
            <v>9100026415</v>
          </cell>
          <cell r="C7430" t="str">
            <v>10009100026412</v>
          </cell>
          <cell r="D7430">
            <v>1.1299999999999999</v>
          </cell>
          <cell r="E7430">
            <v>2.8000000000000001E-2</v>
          </cell>
          <cell r="F7430">
            <v>3.8479999999999999</v>
          </cell>
          <cell r="G7430">
            <v>3.8479999999999999</v>
          </cell>
          <cell r="H7430">
            <v>3.2589999999999999</v>
          </cell>
          <cell r="I7430">
            <v>6.78</v>
          </cell>
          <cell r="J7430">
            <v>0.19900000000000001</v>
          </cell>
          <cell r="K7430">
            <v>7.99</v>
          </cell>
          <cell r="L7430">
            <v>3.552</v>
          </cell>
          <cell r="M7430">
            <v>12.105</v>
          </cell>
          <cell r="N7430">
            <v>6</v>
          </cell>
          <cell r="O7430" t="str">
            <v>US</v>
          </cell>
          <cell r="P7430" t="str">
            <v>RA</v>
          </cell>
          <cell r="Q7430" t="str">
            <v>XTG</v>
          </cell>
          <cell r="R7430">
            <v>11</v>
          </cell>
          <cell r="S7430">
            <v>1320</v>
          </cell>
          <cell r="T7430">
            <v>8.75</v>
          </cell>
          <cell r="U7430" t="str">
            <v>US$</v>
          </cell>
          <cell r="V7430" t="str">
            <v>EA</v>
          </cell>
          <cell r="W7430" t="str">
            <v>FLT</v>
          </cell>
          <cell r="X7430" t="str">
            <v>BRN</v>
          </cell>
          <cell r="Y7430" t="str">
            <v>OIL</v>
          </cell>
          <cell r="Z7430" t="str">
            <v>XTG</v>
          </cell>
        </row>
        <row r="7431">
          <cell r="A7431" t="str">
            <v>XG3976A</v>
          </cell>
          <cell r="B7431" t="str">
            <v>9100540355</v>
          </cell>
          <cell r="C7431" t="str">
            <v>10009100540352</v>
          </cell>
          <cell r="D7431">
            <v>1.641</v>
          </cell>
          <cell r="E7431">
            <v>6.0999999999999999E-2</v>
          </cell>
          <cell r="F7431">
            <v>3.8479999999999999</v>
          </cell>
          <cell r="G7431">
            <v>3.8479999999999999</v>
          </cell>
          <cell r="H7431">
            <v>7.1340000000000003</v>
          </cell>
          <cell r="I7431">
            <v>9.8460000000000001</v>
          </cell>
          <cell r="J7431">
            <v>0.437</v>
          </cell>
          <cell r="K7431">
            <v>11.945</v>
          </cell>
          <cell r="L7431">
            <v>8.07</v>
          </cell>
          <cell r="M7431">
            <v>7.827</v>
          </cell>
          <cell r="N7431">
            <v>6</v>
          </cell>
          <cell r="O7431" t="str">
            <v>US</v>
          </cell>
          <cell r="P7431" t="str">
            <v>RA</v>
          </cell>
          <cell r="Q7431" t="str">
            <v>XTG</v>
          </cell>
          <cell r="R7431">
            <v>5</v>
          </cell>
          <cell r="S7431">
            <v>600</v>
          </cell>
          <cell r="T7431">
            <v>10.75</v>
          </cell>
          <cell r="U7431" t="str">
            <v>US$</v>
          </cell>
          <cell r="V7431" t="str">
            <v>EA</v>
          </cell>
          <cell r="W7431" t="str">
            <v>FLT</v>
          </cell>
          <cell r="X7431" t="str">
            <v>BRN</v>
          </cell>
          <cell r="Y7431" t="str">
            <v>OIL</v>
          </cell>
          <cell r="Z7431" t="str">
            <v>XTG</v>
          </cell>
        </row>
        <row r="7432">
          <cell r="A7432" t="str">
            <v>XG3976ACTC</v>
          </cell>
          <cell r="B7432" t="str">
            <v>9100546357</v>
          </cell>
          <cell r="C7432" t="str">
            <v>10009100546354</v>
          </cell>
          <cell r="D7432">
            <v>1.675</v>
          </cell>
          <cell r="E7432">
            <v>6.0999999999999999E-2</v>
          </cell>
          <cell r="F7432">
            <v>3.8479999999999999</v>
          </cell>
          <cell r="G7432">
            <v>3.8479999999999999</v>
          </cell>
          <cell r="H7432">
            <v>7.1340000000000003</v>
          </cell>
          <cell r="I7432">
            <v>10.050000000000001</v>
          </cell>
          <cell r="J7432">
            <v>0.437</v>
          </cell>
          <cell r="K7432">
            <v>11.945</v>
          </cell>
          <cell r="L7432">
            <v>8.07</v>
          </cell>
          <cell r="M7432">
            <v>7.827</v>
          </cell>
          <cell r="N7432">
            <v>6</v>
          </cell>
          <cell r="O7432" t="str">
            <v>CA</v>
          </cell>
          <cell r="P7432" t="str">
            <v>RA</v>
          </cell>
          <cell r="Q7432" t="str">
            <v>XTG</v>
          </cell>
          <cell r="R7432">
            <v>5</v>
          </cell>
          <cell r="S7432">
            <v>510</v>
          </cell>
          <cell r="T7432">
            <v>0</v>
          </cell>
          <cell r="V7432" t="str">
            <v>EA</v>
          </cell>
          <cell r="W7432" t="str">
            <v>FLT</v>
          </cell>
          <cell r="X7432" t="str">
            <v>BRN</v>
          </cell>
          <cell r="Y7432" t="str">
            <v>OIL</v>
          </cell>
          <cell r="Z7432" t="str">
            <v>XTG</v>
          </cell>
        </row>
        <row r="7433">
          <cell r="A7433" t="str">
            <v>XG3980</v>
          </cell>
          <cell r="B7433" t="str">
            <v>9100026170</v>
          </cell>
          <cell r="C7433" t="str">
            <v>10009100026177</v>
          </cell>
          <cell r="D7433">
            <v>0.99299999999999999</v>
          </cell>
          <cell r="E7433">
            <v>8.1000000000000003E-2</v>
          </cell>
          <cell r="F7433">
            <v>3.4249999999999998</v>
          </cell>
          <cell r="G7433">
            <v>3.4249999999999998</v>
          </cell>
          <cell r="H7433">
            <v>5.5629999999999997</v>
          </cell>
          <cell r="I7433">
            <v>5.9580000000000002</v>
          </cell>
          <cell r="J7433">
            <v>0.48599999999999999</v>
          </cell>
          <cell r="K7433">
            <v>10.875</v>
          </cell>
          <cell r="L7433">
            <v>7.375</v>
          </cell>
          <cell r="M7433">
            <v>6.4379999999999997</v>
          </cell>
          <cell r="N7433">
            <v>6</v>
          </cell>
          <cell r="O7433" t="str">
            <v>US</v>
          </cell>
          <cell r="Q7433" t="str">
            <v>XTG</v>
          </cell>
          <cell r="R7433">
            <v>6</v>
          </cell>
          <cell r="S7433">
            <v>792</v>
          </cell>
          <cell r="T7433">
            <v>8.75</v>
          </cell>
          <cell r="U7433" t="str">
            <v>US$</v>
          </cell>
          <cell r="W7433" t="str">
            <v>FLT</v>
          </cell>
          <cell r="X7433" t="str">
            <v>BRN</v>
          </cell>
          <cell r="Y7433" t="str">
            <v>OIL</v>
          </cell>
          <cell r="Z7433" t="str">
            <v>XTG</v>
          </cell>
        </row>
        <row r="7434">
          <cell r="A7434" t="str">
            <v>XG3980CAN</v>
          </cell>
          <cell r="B7434" t="str">
            <v>9100030825</v>
          </cell>
          <cell r="C7434" t="str">
            <v>10009100030822</v>
          </cell>
          <cell r="D7434">
            <v>0.88300000000000001</v>
          </cell>
          <cell r="E7434">
            <v>3.3000000000000002E-2</v>
          </cell>
          <cell r="F7434">
            <v>3.0979999999999999</v>
          </cell>
          <cell r="G7434">
            <v>3.0979999999999999</v>
          </cell>
          <cell r="H7434">
            <v>5.0720000000000001</v>
          </cell>
          <cell r="I7434">
            <v>5.298</v>
          </cell>
          <cell r="J7434">
            <v>0.19800000000000001</v>
          </cell>
          <cell r="K7434">
            <v>9.8130000000000006</v>
          </cell>
          <cell r="L7434">
            <v>6.75</v>
          </cell>
          <cell r="M7434">
            <v>5.8129999999999997</v>
          </cell>
          <cell r="N7434">
            <v>6</v>
          </cell>
          <cell r="O7434" t="str">
            <v>US</v>
          </cell>
          <cell r="Q7434" t="str">
            <v>XTG</v>
          </cell>
          <cell r="R7434">
            <v>7</v>
          </cell>
          <cell r="S7434">
            <v>1176</v>
          </cell>
          <cell r="T7434">
            <v>12.99</v>
          </cell>
          <cell r="U7434" t="str">
            <v>US$</v>
          </cell>
          <cell r="W7434" t="str">
            <v>FLT</v>
          </cell>
          <cell r="X7434" t="str">
            <v>BRN</v>
          </cell>
          <cell r="Y7434" t="str">
            <v>OIL</v>
          </cell>
          <cell r="Z7434" t="str">
            <v>XTG</v>
          </cell>
        </row>
        <row r="7435">
          <cell r="A7435" t="str">
            <v>XG3980CTC</v>
          </cell>
          <cell r="B7435" t="str">
            <v>9100043801</v>
          </cell>
          <cell r="C7435" t="str">
            <v>10009100043808</v>
          </cell>
          <cell r="D7435">
            <v>0.87</v>
          </cell>
          <cell r="E7435">
            <v>4.1000000000000002E-2</v>
          </cell>
          <cell r="F7435">
            <v>3.4249999999999998</v>
          </cell>
          <cell r="G7435">
            <v>3.4249999999999998</v>
          </cell>
          <cell r="H7435">
            <v>5.5629999999999997</v>
          </cell>
          <cell r="I7435">
            <v>5.22</v>
          </cell>
          <cell r="J7435">
            <v>0.246</v>
          </cell>
          <cell r="K7435">
            <v>10.875</v>
          </cell>
          <cell r="L7435">
            <v>7.375</v>
          </cell>
          <cell r="M7435">
            <v>6.4379999999999997</v>
          </cell>
          <cell r="N7435">
            <v>6</v>
          </cell>
          <cell r="O7435" t="str">
            <v>US</v>
          </cell>
          <cell r="P7435" t="str">
            <v>RA</v>
          </cell>
          <cell r="Q7435" t="str">
            <v>XTG</v>
          </cell>
          <cell r="R7435">
            <v>7</v>
          </cell>
          <cell r="S7435">
            <v>1176</v>
          </cell>
          <cell r="T7435">
            <v>0</v>
          </cell>
          <cell r="V7435" t="str">
            <v>EA</v>
          </cell>
          <cell r="W7435" t="str">
            <v>FLT</v>
          </cell>
          <cell r="X7435" t="str">
            <v>BRN</v>
          </cell>
          <cell r="Y7435" t="str">
            <v>OIL</v>
          </cell>
          <cell r="Z7435" t="str">
            <v>XTG</v>
          </cell>
        </row>
        <row r="7436">
          <cell r="A7436" t="str">
            <v>XG3980S</v>
          </cell>
          <cell r="B7436" t="str">
            <v>9100026170</v>
          </cell>
          <cell r="C7436" t="str">
            <v>10009100026177</v>
          </cell>
          <cell r="D7436">
            <v>0.90700000000000003</v>
          </cell>
          <cell r="E7436">
            <v>3.5999999999999997E-2</v>
          </cell>
          <cell r="F7436">
            <v>3.1019999999999999</v>
          </cell>
          <cell r="G7436">
            <v>3.1019999999999999</v>
          </cell>
          <cell r="H7436">
            <v>5.0720000000000001</v>
          </cell>
          <cell r="I7436">
            <v>5.4420000000000002</v>
          </cell>
          <cell r="J7436">
            <v>0.216</v>
          </cell>
          <cell r="K7436">
            <v>9.875</v>
          </cell>
          <cell r="L7436">
            <v>6.875</v>
          </cell>
          <cell r="M7436">
            <v>6</v>
          </cell>
          <cell r="N7436">
            <v>6</v>
          </cell>
          <cell r="O7436" t="str">
            <v>US</v>
          </cell>
          <cell r="Q7436" t="str">
            <v>XTG</v>
          </cell>
          <cell r="R7436">
            <v>7</v>
          </cell>
          <cell r="S7436">
            <v>1176</v>
          </cell>
          <cell r="T7436">
            <v>8.75</v>
          </cell>
          <cell r="U7436" t="str">
            <v>US$</v>
          </cell>
          <cell r="W7436" t="str">
            <v>FLT</v>
          </cell>
          <cell r="X7436" t="str">
            <v>BRN</v>
          </cell>
          <cell r="Y7436" t="str">
            <v>OIL</v>
          </cell>
          <cell r="Z7436" t="str">
            <v>XTG</v>
          </cell>
        </row>
        <row r="7437">
          <cell r="A7437" t="str">
            <v>XG3980S</v>
          </cell>
          <cell r="B7437" t="str">
            <v>9100026170</v>
          </cell>
          <cell r="C7437" t="str">
            <v>10009100026177</v>
          </cell>
          <cell r="D7437">
            <v>0.873</v>
          </cell>
          <cell r="E7437">
            <v>2.8000000000000001E-2</v>
          </cell>
          <cell r="F7437">
            <v>3.0979999999999999</v>
          </cell>
          <cell r="G7437">
            <v>3.0979999999999999</v>
          </cell>
          <cell r="H7437">
            <v>5.0720000000000001</v>
          </cell>
          <cell r="I7437">
            <v>5.2380000000000004</v>
          </cell>
          <cell r="J7437">
            <v>0.2</v>
          </cell>
          <cell r="K7437">
            <v>6.49</v>
          </cell>
          <cell r="L7437">
            <v>5.3650000000000002</v>
          </cell>
          <cell r="M7437">
            <v>9.9169999999999998</v>
          </cell>
          <cell r="N7437">
            <v>6</v>
          </cell>
          <cell r="O7437" t="str">
            <v>US</v>
          </cell>
          <cell r="P7437" t="str">
            <v>RA</v>
          </cell>
          <cell r="Q7437" t="str">
            <v>XTG</v>
          </cell>
          <cell r="R7437">
            <v>7</v>
          </cell>
          <cell r="S7437">
            <v>1176</v>
          </cell>
          <cell r="T7437">
            <v>0</v>
          </cell>
          <cell r="V7437" t="str">
            <v>EA</v>
          </cell>
          <cell r="W7437" t="str">
            <v>FLT</v>
          </cell>
          <cell r="X7437" t="str">
            <v>BRN</v>
          </cell>
          <cell r="Y7437" t="str">
            <v>OIL</v>
          </cell>
          <cell r="Z7437" t="str">
            <v>XTG</v>
          </cell>
        </row>
        <row r="7438">
          <cell r="A7438" t="str">
            <v>XG3985</v>
          </cell>
          <cell r="B7438" t="str">
            <v>9100026293</v>
          </cell>
          <cell r="C7438" t="str">
            <v>10009100026290</v>
          </cell>
          <cell r="D7438">
            <v>1.1910000000000001</v>
          </cell>
          <cell r="E7438">
            <v>5.3999999999999999E-2</v>
          </cell>
          <cell r="F7438">
            <v>4.0549999999999997</v>
          </cell>
          <cell r="G7438">
            <v>4.0549999999999997</v>
          </cell>
          <cell r="H7438">
            <v>4.625</v>
          </cell>
          <cell r="I7438">
            <v>7.1459999999999999</v>
          </cell>
          <cell r="J7438">
            <v>0.32400000000000001</v>
          </cell>
          <cell r="K7438">
            <v>12.813000000000001</v>
          </cell>
          <cell r="L7438">
            <v>8.6880000000000006</v>
          </cell>
          <cell r="M7438">
            <v>5.5</v>
          </cell>
          <cell r="N7438">
            <v>6</v>
          </cell>
          <cell r="Q7438" t="str">
            <v>XTG</v>
          </cell>
          <cell r="R7438">
            <v>7</v>
          </cell>
          <cell r="S7438">
            <v>672</v>
          </cell>
          <cell r="T7438">
            <v>8.75</v>
          </cell>
          <cell r="U7438" t="str">
            <v>US$</v>
          </cell>
          <cell r="W7438" t="str">
            <v>FLT</v>
          </cell>
          <cell r="X7438" t="str">
            <v>BRN</v>
          </cell>
          <cell r="Y7438" t="str">
            <v>OIL</v>
          </cell>
          <cell r="Z7438" t="str">
            <v>XTG</v>
          </cell>
        </row>
        <row r="7439">
          <cell r="A7439" t="str">
            <v>XG3985</v>
          </cell>
          <cell r="D7439">
            <v>1.1910000000000001</v>
          </cell>
          <cell r="E7439">
            <v>5.3999999999999999E-2</v>
          </cell>
          <cell r="F7439">
            <v>4.0549999999999997</v>
          </cell>
          <cell r="G7439">
            <v>4.0549999999999997</v>
          </cell>
          <cell r="H7439">
            <v>4.625</v>
          </cell>
          <cell r="I7439">
            <v>7.1459999999999999</v>
          </cell>
          <cell r="J7439">
            <v>0.32400000000000001</v>
          </cell>
          <cell r="K7439">
            <v>12.813000000000001</v>
          </cell>
          <cell r="L7439">
            <v>8.6880000000000006</v>
          </cell>
          <cell r="M7439">
            <v>5.5</v>
          </cell>
          <cell r="N7439">
            <v>6</v>
          </cell>
          <cell r="O7439" t="str">
            <v>US</v>
          </cell>
          <cell r="P7439" t="str">
            <v>RA</v>
          </cell>
          <cell r="Q7439" t="str">
            <v>XTG</v>
          </cell>
          <cell r="R7439">
            <v>7</v>
          </cell>
          <cell r="S7439">
            <v>672</v>
          </cell>
          <cell r="T7439">
            <v>0</v>
          </cell>
          <cell r="V7439" t="str">
            <v>EA</v>
          </cell>
          <cell r="W7439" t="str">
            <v>FLT</v>
          </cell>
          <cell r="X7439" t="str">
            <v>BRN</v>
          </cell>
          <cell r="Y7439" t="str">
            <v>OIL</v>
          </cell>
          <cell r="Z7439" t="str">
            <v>XTG</v>
          </cell>
        </row>
        <row r="7440">
          <cell r="A7440" t="str">
            <v>XG3985S</v>
          </cell>
          <cell r="B7440" t="str">
            <v>9100026293</v>
          </cell>
          <cell r="C7440" t="str">
            <v>10009100026290</v>
          </cell>
          <cell r="D7440">
            <v>0.1</v>
          </cell>
          <cell r="E7440">
            <v>3.3000000000000002E-2</v>
          </cell>
          <cell r="F7440">
            <v>3.8479999999999999</v>
          </cell>
          <cell r="G7440">
            <v>3.8479999999999999</v>
          </cell>
          <cell r="H7440">
            <v>3.8839999999999999</v>
          </cell>
          <cell r="I7440">
            <v>0.6</v>
          </cell>
          <cell r="J7440">
            <v>0.23400000000000001</v>
          </cell>
          <cell r="K7440">
            <v>7.99</v>
          </cell>
          <cell r="L7440">
            <v>4.1769999999999996</v>
          </cell>
          <cell r="M7440">
            <v>12.105</v>
          </cell>
          <cell r="N7440">
            <v>6</v>
          </cell>
          <cell r="O7440" t="str">
            <v>US</v>
          </cell>
          <cell r="P7440" t="str">
            <v>RA</v>
          </cell>
          <cell r="Q7440" t="str">
            <v>XTG</v>
          </cell>
          <cell r="R7440">
            <v>10</v>
          </cell>
          <cell r="S7440">
            <v>1200</v>
          </cell>
          <cell r="T7440">
            <v>8.75</v>
          </cell>
          <cell r="U7440" t="str">
            <v>US$</v>
          </cell>
          <cell r="V7440" t="str">
            <v>EA</v>
          </cell>
          <cell r="W7440" t="str">
            <v>FLT</v>
          </cell>
          <cell r="X7440" t="str">
            <v>BRN</v>
          </cell>
          <cell r="Y7440" t="str">
            <v>OIL</v>
          </cell>
          <cell r="Z7440" t="str">
            <v>XTG</v>
          </cell>
        </row>
        <row r="7441">
          <cell r="A7441" t="str">
            <v>XG43</v>
          </cell>
          <cell r="B7441" t="str">
            <v>9100026255</v>
          </cell>
          <cell r="C7441" t="str">
            <v>10009100026252</v>
          </cell>
          <cell r="D7441">
            <v>1.1830000000000001</v>
          </cell>
          <cell r="E7441">
            <v>5.8999999999999997E-2</v>
          </cell>
          <cell r="F7441">
            <v>4.0549999999999997</v>
          </cell>
          <cell r="G7441">
            <v>4.0549999999999997</v>
          </cell>
          <cell r="H7441">
            <v>4.625</v>
          </cell>
          <cell r="I7441">
            <v>7.0979999999999999</v>
          </cell>
          <cell r="J7441">
            <v>0.35399999999999998</v>
          </cell>
          <cell r="K7441">
            <v>12.813000000000001</v>
          </cell>
          <cell r="L7441">
            <v>8.6880000000000006</v>
          </cell>
          <cell r="M7441">
            <v>5.5</v>
          </cell>
          <cell r="N7441">
            <v>6</v>
          </cell>
          <cell r="O7441" t="str">
            <v>US</v>
          </cell>
          <cell r="P7441" t="str">
            <v>RA</v>
          </cell>
          <cell r="Q7441" t="str">
            <v>XTG</v>
          </cell>
          <cell r="R7441">
            <v>7</v>
          </cell>
          <cell r="S7441">
            <v>672</v>
          </cell>
          <cell r="T7441">
            <v>8.75</v>
          </cell>
          <cell r="U7441" t="str">
            <v>US$</v>
          </cell>
          <cell r="V7441" t="str">
            <v>EA</v>
          </cell>
          <cell r="W7441" t="str">
            <v>FLT</v>
          </cell>
          <cell r="X7441" t="str">
            <v>BRN</v>
          </cell>
          <cell r="Y7441" t="str">
            <v>OIL</v>
          </cell>
          <cell r="Z7441" t="str">
            <v>XTG</v>
          </cell>
        </row>
        <row r="7442">
          <cell r="A7442" t="str">
            <v>XG4386</v>
          </cell>
          <cell r="D7442">
            <v>0.59199999999999997</v>
          </cell>
          <cell r="E7442">
            <v>1.7000000000000001E-2</v>
          </cell>
          <cell r="F7442">
            <v>2.79</v>
          </cell>
          <cell r="G7442">
            <v>2.79</v>
          </cell>
          <cell r="H7442">
            <v>3.7050000000000001</v>
          </cell>
          <cell r="I7442">
            <v>2.952</v>
          </cell>
          <cell r="J7442">
            <v>0.10199999999999999</v>
          </cell>
          <cell r="K7442">
            <v>8.875</v>
          </cell>
          <cell r="L7442">
            <v>6.125</v>
          </cell>
          <cell r="M7442">
            <v>4.5</v>
          </cell>
          <cell r="N7442">
            <v>6</v>
          </cell>
          <cell r="O7442" t="str">
            <v>CA</v>
          </cell>
          <cell r="Q7442" t="str">
            <v>XTG</v>
          </cell>
          <cell r="R7442">
            <v>9</v>
          </cell>
          <cell r="S7442">
            <v>1728</v>
          </cell>
          <cell r="T7442">
            <v>8.75</v>
          </cell>
          <cell r="U7442" t="str">
            <v>US$</v>
          </cell>
          <cell r="W7442" t="str">
            <v>FLT</v>
          </cell>
          <cell r="X7442" t="str">
            <v>BRN</v>
          </cell>
          <cell r="Y7442" t="str">
            <v>OIL</v>
          </cell>
          <cell r="Z7442" t="str">
            <v>XTG</v>
          </cell>
        </row>
        <row r="7443">
          <cell r="A7443" t="str">
            <v>XG4386CTC</v>
          </cell>
          <cell r="B7443" t="str">
            <v>9100546388</v>
          </cell>
          <cell r="C7443" t="str">
            <v>10009100546385</v>
          </cell>
          <cell r="D7443">
            <v>3.5</v>
          </cell>
          <cell r="E7443">
            <v>1.6E-2</v>
          </cell>
          <cell r="F7443">
            <v>2.78</v>
          </cell>
          <cell r="G7443">
            <v>2.78</v>
          </cell>
          <cell r="H7443">
            <v>3.6850000000000001</v>
          </cell>
          <cell r="I7443">
            <v>21</v>
          </cell>
          <cell r="J7443">
            <v>0.125</v>
          </cell>
          <cell r="K7443">
            <v>9</v>
          </cell>
          <cell r="L7443">
            <v>6</v>
          </cell>
          <cell r="M7443">
            <v>4</v>
          </cell>
          <cell r="N7443">
            <v>6</v>
          </cell>
          <cell r="O7443" t="str">
            <v>CA</v>
          </cell>
          <cell r="P7443" t="str">
            <v>RA</v>
          </cell>
          <cell r="Q7443" t="str">
            <v>XTG</v>
          </cell>
          <cell r="R7443">
            <v>9</v>
          </cell>
          <cell r="S7443">
            <v>1728</v>
          </cell>
          <cell r="T7443">
            <v>0</v>
          </cell>
          <cell r="V7443" t="str">
            <v>EA</v>
          </cell>
          <cell r="W7443" t="str">
            <v>FLT</v>
          </cell>
          <cell r="X7443" t="str">
            <v>BRN</v>
          </cell>
          <cell r="Y7443" t="str">
            <v>OIL</v>
          </cell>
          <cell r="Z7443" t="str">
            <v>XTG</v>
          </cell>
        </row>
        <row r="7444">
          <cell r="A7444" t="str">
            <v>XG4386S</v>
          </cell>
          <cell r="B7444" t="str">
            <v>9100539144</v>
          </cell>
          <cell r="C7444" t="str">
            <v>10009100539141</v>
          </cell>
          <cell r="D7444">
            <v>0.59199999999999997</v>
          </cell>
          <cell r="E7444">
            <v>1.7000000000000001E-2</v>
          </cell>
          <cell r="F7444">
            <v>2.79</v>
          </cell>
          <cell r="G7444">
            <v>2.79</v>
          </cell>
          <cell r="H7444">
            <v>3.7050000000000001</v>
          </cell>
          <cell r="I7444">
            <v>3.552</v>
          </cell>
          <cell r="J7444">
            <v>0.10199999999999999</v>
          </cell>
          <cell r="K7444">
            <v>8.875</v>
          </cell>
          <cell r="L7444">
            <v>6.125</v>
          </cell>
          <cell r="M7444">
            <v>4.5</v>
          </cell>
          <cell r="N7444">
            <v>6</v>
          </cell>
          <cell r="O7444" t="str">
            <v>CA</v>
          </cell>
          <cell r="Q7444" t="str">
            <v>XTG</v>
          </cell>
          <cell r="R7444">
            <v>9</v>
          </cell>
          <cell r="S7444">
            <v>1728</v>
          </cell>
          <cell r="T7444">
            <v>8.75</v>
          </cell>
          <cell r="U7444" t="str">
            <v>US$</v>
          </cell>
          <cell r="W7444" t="str">
            <v>FLT</v>
          </cell>
          <cell r="X7444" t="str">
            <v>BRN</v>
          </cell>
          <cell r="Y7444" t="str">
            <v>OIL</v>
          </cell>
          <cell r="Z7444" t="str">
            <v>XTG</v>
          </cell>
        </row>
        <row r="7445">
          <cell r="A7445" t="str">
            <v>XG4386S</v>
          </cell>
          <cell r="B7445" t="str">
            <v>9100539144</v>
          </cell>
          <cell r="C7445" t="str">
            <v>10009100539141</v>
          </cell>
          <cell r="D7445">
            <v>0.59199999999999997</v>
          </cell>
          <cell r="E7445">
            <v>1.7000000000000001E-2</v>
          </cell>
          <cell r="F7445">
            <v>2.78</v>
          </cell>
          <cell r="G7445">
            <v>2.78</v>
          </cell>
          <cell r="H7445">
            <v>3.6850000000000001</v>
          </cell>
          <cell r="I7445">
            <v>0</v>
          </cell>
          <cell r="J7445">
            <v>0.127</v>
          </cell>
          <cell r="K7445">
            <v>8.74</v>
          </cell>
          <cell r="L7445">
            <v>5.9269999999999996</v>
          </cell>
          <cell r="M7445">
            <v>4.2300000000000004</v>
          </cell>
          <cell r="N7445">
            <v>6</v>
          </cell>
          <cell r="O7445" t="str">
            <v>CA</v>
          </cell>
          <cell r="P7445" t="str">
            <v>RA</v>
          </cell>
          <cell r="Q7445" t="str">
            <v>XTG</v>
          </cell>
          <cell r="R7445">
            <v>9</v>
          </cell>
          <cell r="S7445">
            <v>1728</v>
          </cell>
          <cell r="T7445">
            <v>8.75</v>
          </cell>
          <cell r="U7445" t="str">
            <v>US$</v>
          </cell>
          <cell r="V7445" t="str">
            <v>EA</v>
          </cell>
          <cell r="W7445" t="str">
            <v>FLT</v>
          </cell>
          <cell r="X7445" t="str">
            <v>BRN</v>
          </cell>
          <cell r="Y7445" t="str">
            <v>OIL</v>
          </cell>
          <cell r="Z7445" t="str">
            <v>XTG</v>
          </cell>
        </row>
        <row r="7446">
          <cell r="A7446" t="str">
            <v>XG4967</v>
          </cell>
          <cell r="B7446" t="str">
            <v>9100026439</v>
          </cell>
          <cell r="C7446" t="str">
            <v>10009100026436</v>
          </cell>
          <cell r="D7446">
            <v>0.61599999999999999</v>
          </cell>
          <cell r="E7446">
            <v>2.8000000000000001E-2</v>
          </cell>
          <cell r="F7446">
            <v>3.0049999999999999</v>
          </cell>
          <cell r="G7446">
            <v>3.0049999999999999</v>
          </cell>
          <cell r="H7446">
            <v>3.63</v>
          </cell>
          <cell r="I7446">
            <v>3.6960000000000002</v>
          </cell>
          <cell r="J7446">
            <v>0.16800000000000001</v>
          </cell>
          <cell r="K7446">
            <v>9.6880000000000006</v>
          </cell>
          <cell r="L7446">
            <v>6.625</v>
          </cell>
          <cell r="M7446">
            <v>4.5</v>
          </cell>
          <cell r="N7446">
            <v>6</v>
          </cell>
          <cell r="O7446" t="str">
            <v>US</v>
          </cell>
          <cell r="Q7446" t="str">
            <v>XTG</v>
          </cell>
          <cell r="R7446">
            <v>9</v>
          </cell>
          <cell r="S7446">
            <v>1512</v>
          </cell>
          <cell r="T7446">
            <v>8.75</v>
          </cell>
          <cell r="U7446" t="str">
            <v>US$</v>
          </cell>
          <cell r="W7446" t="str">
            <v>FLT</v>
          </cell>
          <cell r="X7446" t="str">
            <v>BRN</v>
          </cell>
          <cell r="Y7446" t="str">
            <v>OIL</v>
          </cell>
          <cell r="Z7446" t="str">
            <v>XTG</v>
          </cell>
        </row>
        <row r="7447">
          <cell r="A7447" t="str">
            <v>XG4967CAN</v>
          </cell>
          <cell r="B7447" t="str">
            <v>9100030887</v>
          </cell>
          <cell r="C7447" t="str">
            <v>10009100030884</v>
          </cell>
          <cell r="D7447">
            <v>0.59299999999999997</v>
          </cell>
          <cell r="E7447">
            <v>1.6E-2</v>
          </cell>
          <cell r="F7447">
            <v>2.786</v>
          </cell>
          <cell r="G7447">
            <v>2.786</v>
          </cell>
          <cell r="H7447">
            <v>3.6970000000000001</v>
          </cell>
          <cell r="I7447">
            <v>3.5579999999999998</v>
          </cell>
          <cell r="J7447">
            <v>9.6000000000000002E-2</v>
          </cell>
          <cell r="K7447">
            <v>8.875</v>
          </cell>
          <cell r="L7447">
            <v>6.125</v>
          </cell>
          <cell r="M7447">
            <v>4.4379999999999997</v>
          </cell>
          <cell r="N7447">
            <v>6</v>
          </cell>
          <cell r="O7447" t="str">
            <v>CA</v>
          </cell>
          <cell r="Q7447" t="str">
            <v>XTG</v>
          </cell>
          <cell r="R7447">
            <v>9</v>
          </cell>
          <cell r="S7447">
            <v>1728</v>
          </cell>
          <cell r="T7447">
            <v>12.99</v>
          </cell>
          <cell r="U7447" t="str">
            <v>US$</v>
          </cell>
          <cell r="W7447" t="str">
            <v>FLT</v>
          </cell>
          <cell r="X7447" t="str">
            <v>BRN</v>
          </cell>
          <cell r="Y7447" t="str">
            <v>OIL</v>
          </cell>
          <cell r="Z7447" t="str">
            <v>XTG</v>
          </cell>
        </row>
        <row r="7448">
          <cell r="A7448" t="str">
            <v>XG4967CTC</v>
          </cell>
          <cell r="B7448" t="str">
            <v>9100043818</v>
          </cell>
          <cell r="C7448" t="str">
            <v>10009100043815</v>
          </cell>
          <cell r="D7448">
            <v>0.53</v>
          </cell>
          <cell r="E7448">
            <v>1.6E-2</v>
          </cell>
          <cell r="F7448">
            <v>2.78</v>
          </cell>
          <cell r="G7448">
            <v>2.78</v>
          </cell>
          <cell r="H7448">
            <v>3.06</v>
          </cell>
          <cell r="I7448">
            <v>3.18</v>
          </cell>
          <cell r="J7448">
            <v>9.6000000000000002E-2</v>
          </cell>
          <cell r="K7448">
            <v>8.625</v>
          </cell>
          <cell r="L7448">
            <v>5.875</v>
          </cell>
          <cell r="M7448">
            <v>3.5</v>
          </cell>
          <cell r="N7448">
            <v>6</v>
          </cell>
          <cell r="O7448" t="str">
            <v>CA</v>
          </cell>
          <cell r="P7448" t="str">
            <v>RA</v>
          </cell>
          <cell r="Q7448" t="str">
            <v>XTG</v>
          </cell>
          <cell r="R7448">
            <v>10</v>
          </cell>
          <cell r="S7448">
            <v>1920</v>
          </cell>
          <cell r="T7448">
            <v>0</v>
          </cell>
          <cell r="V7448" t="str">
            <v>EA</v>
          </cell>
          <cell r="W7448" t="str">
            <v>FLT</v>
          </cell>
          <cell r="X7448" t="str">
            <v>BRN</v>
          </cell>
          <cell r="Y7448" t="str">
            <v>OIL</v>
          </cell>
          <cell r="Z7448" t="str">
            <v>XTG</v>
          </cell>
        </row>
        <row r="7449">
          <cell r="A7449" t="str">
            <v>XG4967S</v>
          </cell>
          <cell r="B7449" t="str">
            <v>9100026439</v>
          </cell>
          <cell r="C7449" t="str">
            <v>10009100026436</v>
          </cell>
          <cell r="D7449">
            <v>0.53700000000000003</v>
          </cell>
          <cell r="E7449">
            <v>1.9E-2</v>
          </cell>
          <cell r="F7449">
            <v>2.79</v>
          </cell>
          <cell r="G7449">
            <v>2.79</v>
          </cell>
          <cell r="H7449">
            <v>3.1419999999999999</v>
          </cell>
          <cell r="I7449">
            <v>3.222</v>
          </cell>
          <cell r="J7449">
            <v>0.114</v>
          </cell>
          <cell r="K7449">
            <v>8.875</v>
          </cell>
          <cell r="L7449">
            <v>6.125</v>
          </cell>
          <cell r="M7449">
            <v>3.9369999999999998</v>
          </cell>
          <cell r="N7449">
            <v>6</v>
          </cell>
          <cell r="O7449" t="str">
            <v>CA</v>
          </cell>
          <cell r="Q7449" t="str">
            <v>XTG</v>
          </cell>
          <cell r="R7449">
            <v>10</v>
          </cell>
          <cell r="S7449">
            <v>1920</v>
          </cell>
          <cell r="T7449">
            <v>8.75</v>
          </cell>
          <cell r="U7449" t="str">
            <v>US$</v>
          </cell>
          <cell r="W7449" t="str">
            <v>FLT</v>
          </cell>
          <cell r="X7449" t="str">
            <v>BRN</v>
          </cell>
          <cell r="Y7449" t="str">
            <v>OIL</v>
          </cell>
          <cell r="Z7449" t="str">
            <v>XTG</v>
          </cell>
        </row>
        <row r="7450">
          <cell r="A7450" t="str">
            <v>XG4967S</v>
          </cell>
          <cell r="B7450" t="str">
            <v>9100026439</v>
          </cell>
          <cell r="C7450" t="str">
            <v>10009100026436</v>
          </cell>
          <cell r="D7450">
            <v>0.53300000000000003</v>
          </cell>
          <cell r="E7450">
            <v>1.9E-2</v>
          </cell>
          <cell r="F7450">
            <v>2.78</v>
          </cell>
          <cell r="G7450">
            <v>2.78</v>
          </cell>
          <cell r="H7450">
            <v>3.06</v>
          </cell>
          <cell r="I7450">
            <v>3.198</v>
          </cell>
          <cell r="J7450">
            <v>0.128</v>
          </cell>
          <cell r="K7450">
            <v>8.74</v>
          </cell>
          <cell r="L7450">
            <v>6.9269999999999996</v>
          </cell>
          <cell r="M7450">
            <v>3.24</v>
          </cell>
          <cell r="N7450">
            <v>6</v>
          </cell>
          <cell r="O7450" t="str">
            <v>CA</v>
          </cell>
          <cell r="P7450" t="str">
            <v>RA</v>
          </cell>
          <cell r="Q7450" t="str">
            <v>XTG</v>
          </cell>
          <cell r="R7450">
            <v>10</v>
          </cell>
          <cell r="S7450">
            <v>1920</v>
          </cell>
          <cell r="T7450">
            <v>0</v>
          </cell>
          <cell r="V7450" t="str">
            <v>EA</v>
          </cell>
          <cell r="W7450" t="str">
            <v>FLT</v>
          </cell>
          <cell r="X7450" t="str">
            <v>BRN</v>
          </cell>
          <cell r="Y7450" t="str">
            <v>OIL</v>
          </cell>
          <cell r="Z7450" t="str">
            <v>XTG</v>
          </cell>
        </row>
        <row r="7451">
          <cell r="A7451" t="str">
            <v>XG5</v>
          </cell>
          <cell r="B7451" t="str">
            <v>9100026095</v>
          </cell>
          <cell r="C7451" t="str">
            <v>10009100026092</v>
          </cell>
          <cell r="D7451">
            <v>1.4430000000000001</v>
          </cell>
          <cell r="E7451">
            <v>6.9000000000000006E-2</v>
          </cell>
          <cell r="F7451">
            <v>4.0549999999999997</v>
          </cell>
          <cell r="G7451">
            <v>4.0549999999999997</v>
          </cell>
          <cell r="H7451">
            <v>5.75</v>
          </cell>
          <cell r="I7451">
            <v>8.6579999999999995</v>
          </cell>
          <cell r="J7451">
            <v>0.41399999999999998</v>
          </cell>
          <cell r="K7451">
            <v>12.813000000000001</v>
          </cell>
          <cell r="L7451">
            <v>8.6880000000000006</v>
          </cell>
          <cell r="M7451">
            <v>6.625</v>
          </cell>
          <cell r="N7451">
            <v>6</v>
          </cell>
          <cell r="O7451" t="str">
            <v>US</v>
          </cell>
          <cell r="Q7451" t="str">
            <v>XTG</v>
          </cell>
          <cell r="R7451">
            <v>6</v>
          </cell>
          <cell r="S7451">
            <v>576</v>
          </cell>
          <cell r="T7451">
            <v>8.75</v>
          </cell>
          <cell r="U7451" t="str">
            <v>US$</v>
          </cell>
          <cell r="W7451" t="str">
            <v>FLT</v>
          </cell>
          <cell r="X7451" t="str">
            <v>BRN</v>
          </cell>
          <cell r="Y7451" t="str">
            <v>OIL</v>
          </cell>
          <cell r="Z7451" t="str">
            <v>XTG</v>
          </cell>
        </row>
        <row r="7452">
          <cell r="A7452" t="str">
            <v>XG5CAN</v>
          </cell>
          <cell r="B7452" t="str">
            <v>9100030948</v>
          </cell>
          <cell r="C7452" t="str">
            <v>10009100030945</v>
          </cell>
          <cell r="D7452">
            <v>1.3080000000000001</v>
          </cell>
          <cell r="E7452">
            <v>5.3999999999999999E-2</v>
          </cell>
          <cell r="F7452">
            <v>3.8479999999999999</v>
          </cell>
          <cell r="G7452">
            <v>3.8479999999999999</v>
          </cell>
          <cell r="H7452">
            <v>5.3220000000000001</v>
          </cell>
          <cell r="I7452">
            <v>7.8479999999999999</v>
          </cell>
          <cell r="J7452">
            <v>0.32400000000000001</v>
          </cell>
          <cell r="K7452">
            <v>12.063000000000001</v>
          </cell>
          <cell r="L7452">
            <v>8.2579999999999991</v>
          </cell>
          <cell r="M7452">
            <v>6.0629999999999997</v>
          </cell>
          <cell r="N7452">
            <v>6</v>
          </cell>
          <cell r="O7452" t="str">
            <v>US</v>
          </cell>
          <cell r="Q7452" t="str">
            <v>XTG</v>
          </cell>
          <cell r="R7452">
            <v>7</v>
          </cell>
          <cell r="S7452">
            <v>672</v>
          </cell>
          <cell r="T7452">
            <v>12.99</v>
          </cell>
          <cell r="U7452" t="str">
            <v>US$</v>
          </cell>
          <cell r="W7452" t="str">
            <v>FLT</v>
          </cell>
          <cell r="X7452" t="str">
            <v>BRN</v>
          </cell>
          <cell r="Y7452" t="str">
            <v>OIL</v>
          </cell>
          <cell r="Z7452" t="str">
            <v>XTG</v>
          </cell>
        </row>
        <row r="7453">
          <cell r="A7453" t="str">
            <v>XG5CTC</v>
          </cell>
          <cell r="B7453" t="str">
            <v>9100043825</v>
          </cell>
          <cell r="C7453" t="str">
            <v>10009100043822</v>
          </cell>
          <cell r="D7453">
            <v>1.3080000000000001</v>
          </cell>
          <cell r="E7453">
            <v>5.7000000000000002E-2</v>
          </cell>
          <cell r="F7453">
            <v>3.8479999999999999</v>
          </cell>
          <cell r="G7453">
            <v>3.8479999999999999</v>
          </cell>
          <cell r="H7453">
            <v>5.3220000000000001</v>
          </cell>
          <cell r="I7453">
            <v>7.8479999999999999</v>
          </cell>
          <cell r="J7453">
            <v>0.34200000000000003</v>
          </cell>
          <cell r="K7453">
            <v>8</v>
          </cell>
          <cell r="L7453">
            <v>5.625</v>
          </cell>
          <cell r="M7453">
            <v>12.125</v>
          </cell>
          <cell r="N7453">
            <v>6</v>
          </cell>
          <cell r="O7453" t="str">
            <v>US</v>
          </cell>
          <cell r="P7453" t="str">
            <v>RA</v>
          </cell>
          <cell r="Q7453" t="str">
            <v>XTG</v>
          </cell>
          <cell r="R7453">
            <v>7</v>
          </cell>
          <cell r="S7453">
            <v>756</v>
          </cell>
          <cell r="T7453">
            <v>0</v>
          </cell>
          <cell r="V7453" t="str">
            <v>EA</v>
          </cell>
          <cell r="W7453" t="str">
            <v>FLT</v>
          </cell>
          <cell r="X7453" t="str">
            <v>BRN</v>
          </cell>
          <cell r="Y7453" t="str">
            <v>OIL</v>
          </cell>
          <cell r="Z7453" t="str">
            <v>XTG</v>
          </cell>
        </row>
        <row r="7454">
          <cell r="A7454" t="str">
            <v>XG5S</v>
          </cell>
          <cell r="B7454" t="str">
            <v>9100026095</v>
          </cell>
          <cell r="C7454" t="str">
            <v>10009100026092</v>
          </cell>
          <cell r="D7454">
            <v>1.3</v>
          </cell>
          <cell r="E7454">
            <v>6.0999999999999999E-2</v>
          </cell>
          <cell r="F7454">
            <v>3.8479999999999999</v>
          </cell>
          <cell r="G7454">
            <v>3.8479999999999999</v>
          </cell>
          <cell r="H7454">
            <v>5.3220000000000001</v>
          </cell>
          <cell r="I7454">
            <v>7.8</v>
          </cell>
          <cell r="J7454">
            <v>0.36599999999999999</v>
          </cell>
          <cell r="K7454">
            <v>12.125</v>
          </cell>
          <cell r="L7454">
            <v>8.375</v>
          </cell>
          <cell r="M7454">
            <v>6.25</v>
          </cell>
          <cell r="N7454">
            <v>6</v>
          </cell>
          <cell r="O7454" t="str">
            <v>US</v>
          </cell>
          <cell r="Q7454" t="str">
            <v>XTG</v>
          </cell>
          <cell r="R7454">
            <v>7</v>
          </cell>
          <cell r="S7454">
            <v>840</v>
          </cell>
          <cell r="T7454">
            <v>8.75</v>
          </cell>
          <cell r="U7454" t="str">
            <v>US$</v>
          </cell>
          <cell r="W7454" t="str">
            <v>FLT</v>
          </cell>
          <cell r="X7454" t="str">
            <v>BRN</v>
          </cell>
          <cell r="Y7454" t="str">
            <v>OIL</v>
          </cell>
          <cell r="Z7454" t="str">
            <v>XTG</v>
          </cell>
        </row>
        <row r="7455">
          <cell r="A7455" t="str">
            <v>XG5S</v>
          </cell>
          <cell r="B7455" t="str">
            <v>9100026095</v>
          </cell>
          <cell r="C7455" t="str">
            <v>10009100026092</v>
          </cell>
          <cell r="D7455">
            <v>1.3080000000000001</v>
          </cell>
          <cell r="E7455">
            <v>6.0999999999999999E-2</v>
          </cell>
          <cell r="F7455">
            <v>3.8479999999999999</v>
          </cell>
          <cell r="G7455">
            <v>3.8479999999999999</v>
          </cell>
          <cell r="H7455">
            <v>5.3220000000000001</v>
          </cell>
          <cell r="I7455">
            <v>7.8479999999999999</v>
          </cell>
          <cell r="J7455">
            <v>0.314</v>
          </cell>
          <cell r="K7455">
            <v>7.99</v>
          </cell>
          <cell r="L7455">
            <v>5.6150000000000002</v>
          </cell>
          <cell r="M7455">
            <v>12.105</v>
          </cell>
          <cell r="N7455">
            <v>6</v>
          </cell>
          <cell r="O7455" t="str">
            <v>US</v>
          </cell>
          <cell r="P7455" t="str">
            <v>RA</v>
          </cell>
          <cell r="Q7455" t="str">
            <v>XTG</v>
          </cell>
          <cell r="R7455">
            <v>7</v>
          </cell>
          <cell r="S7455">
            <v>840</v>
          </cell>
          <cell r="T7455">
            <v>0</v>
          </cell>
          <cell r="V7455" t="str">
            <v>EA</v>
          </cell>
          <cell r="W7455" t="str">
            <v>FLT</v>
          </cell>
          <cell r="X7455" t="str">
            <v>BRN</v>
          </cell>
          <cell r="Y7455" t="str">
            <v>OIL</v>
          </cell>
          <cell r="Z7455" t="str">
            <v>XTG</v>
          </cell>
        </row>
        <row r="7456">
          <cell r="A7456" t="str">
            <v>XG6607</v>
          </cell>
          <cell r="D7456">
            <v>1</v>
          </cell>
          <cell r="E7456">
            <v>1.2E-2</v>
          </cell>
          <cell r="F7456">
            <v>2.78</v>
          </cell>
          <cell r="G7456">
            <v>2.78</v>
          </cell>
          <cell r="H7456">
            <v>2.7469999999999999</v>
          </cell>
          <cell r="I7456">
            <v>0</v>
          </cell>
          <cell r="J7456">
            <v>9.2999999999999999E-2</v>
          </cell>
          <cell r="K7456">
            <v>8.98</v>
          </cell>
          <cell r="L7456">
            <v>5.99</v>
          </cell>
          <cell r="M7456">
            <v>2.99</v>
          </cell>
          <cell r="N7456">
            <v>6</v>
          </cell>
          <cell r="O7456" t="str">
            <v>CA</v>
          </cell>
          <cell r="Q7456" t="str">
            <v>XTG</v>
          </cell>
          <cell r="R7456">
            <v>12</v>
          </cell>
          <cell r="S7456">
            <v>2304</v>
          </cell>
          <cell r="T7456">
            <v>0</v>
          </cell>
          <cell r="W7456" t="str">
            <v>FLT</v>
          </cell>
          <cell r="X7456" t="str">
            <v>BRN</v>
          </cell>
          <cell r="Y7456" t="str">
            <v>OIL</v>
          </cell>
          <cell r="Z7456" t="str">
            <v>XTG</v>
          </cell>
        </row>
        <row r="7457">
          <cell r="A7457" t="str">
            <v>XG6607CTC</v>
          </cell>
          <cell r="B7457" t="str">
            <v>9100546371</v>
          </cell>
          <cell r="C7457" t="str">
            <v>10009100546378</v>
          </cell>
          <cell r="D7457">
            <v>0.53300000000000003</v>
          </cell>
          <cell r="E7457">
            <v>1.2E-2</v>
          </cell>
          <cell r="F7457">
            <v>2.78</v>
          </cell>
          <cell r="G7457">
            <v>2.78</v>
          </cell>
          <cell r="H7457">
            <v>2.7469999999999999</v>
          </cell>
          <cell r="I7457">
            <v>3.198</v>
          </cell>
          <cell r="J7457">
            <v>9.4E-2</v>
          </cell>
          <cell r="K7457">
            <v>9</v>
          </cell>
          <cell r="L7457">
            <v>6</v>
          </cell>
          <cell r="M7457">
            <v>3</v>
          </cell>
          <cell r="N7457">
            <v>6</v>
          </cell>
          <cell r="O7457" t="str">
            <v>CA</v>
          </cell>
          <cell r="P7457" t="str">
            <v>RA</v>
          </cell>
          <cell r="Q7457" t="str">
            <v>XTG</v>
          </cell>
          <cell r="R7457">
            <v>12</v>
          </cell>
          <cell r="S7457">
            <v>2304</v>
          </cell>
          <cell r="T7457">
            <v>0</v>
          </cell>
          <cell r="V7457" t="str">
            <v>EA</v>
          </cell>
          <cell r="W7457" t="str">
            <v>FLT</v>
          </cell>
          <cell r="X7457" t="str">
            <v>BRN</v>
          </cell>
          <cell r="Y7457" t="str">
            <v>OIL</v>
          </cell>
          <cell r="Z7457" t="str">
            <v>XTG</v>
          </cell>
        </row>
        <row r="7458">
          <cell r="A7458" t="str">
            <v>XG6607S</v>
          </cell>
          <cell r="B7458" t="str">
            <v>9100264596</v>
          </cell>
          <cell r="C7458" t="str">
            <v>10009100264593</v>
          </cell>
          <cell r="D7458">
            <v>0.50800000000000001</v>
          </cell>
          <cell r="E7458">
            <v>1.2E-2</v>
          </cell>
          <cell r="F7458">
            <v>2.78</v>
          </cell>
          <cell r="G7458">
            <v>2.78</v>
          </cell>
          <cell r="H7458">
            <v>2.7469999999999999</v>
          </cell>
          <cell r="I7458">
            <v>3.048</v>
          </cell>
          <cell r="J7458">
            <v>9.2999999999999999E-2</v>
          </cell>
          <cell r="K7458">
            <v>8.98</v>
          </cell>
          <cell r="L7458">
            <v>5.99</v>
          </cell>
          <cell r="M7458">
            <v>2.99</v>
          </cell>
          <cell r="N7458">
            <v>6</v>
          </cell>
          <cell r="O7458" t="str">
            <v>US</v>
          </cell>
          <cell r="P7458" t="str">
            <v>RA</v>
          </cell>
          <cell r="Q7458" t="str">
            <v>XTG</v>
          </cell>
          <cell r="R7458">
            <v>12</v>
          </cell>
          <cell r="S7458">
            <v>2304</v>
          </cell>
          <cell r="T7458">
            <v>7.89</v>
          </cell>
          <cell r="U7458" t="str">
            <v>US$</v>
          </cell>
          <cell r="V7458" t="str">
            <v>EA</v>
          </cell>
          <cell r="W7458" t="str">
            <v>FLT</v>
          </cell>
          <cell r="X7458" t="str">
            <v>BRN</v>
          </cell>
          <cell r="Y7458" t="str">
            <v>OIL</v>
          </cell>
          <cell r="Z7458" t="str">
            <v>XTG</v>
          </cell>
        </row>
        <row r="7459">
          <cell r="A7459" t="str">
            <v>XG7317</v>
          </cell>
          <cell r="B7459" t="str">
            <v>9100026453</v>
          </cell>
          <cell r="C7459" t="str">
            <v>10009100026450</v>
          </cell>
          <cell r="D7459">
            <v>0.59</v>
          </cell>
          <cell r="E7459">
            <v>2.9000000000000001E-2</v>
          </cell>
          <cell r="F7459">
            <v>3.0049999999999999</v>
          </cell>
          <cell r="G7459">
            <v>3.0049999999999999</v>
          </cell>
          <cell r="H7459">
            <v>3.63</v>
          </cell>
          <cell r="I7459">
            <v>3.54</v>
          </cell>
          <cell r="J7459">
            <v>0.17399999999999999</v>
          </cell>
          <cell r="K7459">
            <v>9.6880000000000006</v>
          </cell>
          <cell r="L7459">
            <v>6.625</v>
          </cell>
          <cell r="M7459">
            <v>5</v>
          </cell>
          <cell r="N7459">
            <v>6</v>
          </cell>
          <cell r="O7459" t="str">
            <v>US</v>
          </cell>
          <cell r="Q7459" t="str">
            <v>XTG</v>
          </cell>
          <cell r="R7459">
            <v>8</v>
          </cell>
          <cell r="S7459">
            <v>1344</v>
          </cell>
          <cell r="T7459">
            <v>8.75</v>
          </cell>
          <cell r="U7459" t="str">
            <v>US$</v>
          </cell>
          <cell r="W7459" t="str">
            <v>FLT</v>
          </cell>
          <cell r="X7459" t="str">
            <v>BRN</v>
          </cell>
          <cell r="Y7459" t="str">
            <v>OIL</v>
          </cell>
          <cell r="Z7459" t="str">
            <v>XTG</v>
          </cell>
        </row>
        <row r="7460">
          <cell r="A7460" t="str">
            <v>XG7317</v>
          </cell>
          <cell r="B7460" t="str">
            <v>9100026453</v>
          </cell>
          <cell r="C7460" t="str">
            <v>10009100026450</v>
          </cell>
          <cell r="D7460">
            <v>0.59099999999999997</v>
          </cell>
          <cell r="E7460">
            <v>1.6E-2</v>
          </cell>
          <cell r="F7460">
            <v>2.78</v>
          </cell>
          <cell r="G7460">
            <v>2.78</v>
          </cell>
          <cell r="H7460">
            <v>3.6850000000000001</v>
          </cell>
          <cell r="I7460">
            <v>3.5459999999999998</v>
          </cell>
          <cell r="J7460">
            <v>0.125</v>
          </cell>
          <cell r="K7460">
            <v>9</v>
          </cell>
          <cell r="L7460">
            <v>6</v>
          </cell>
          <cell r="M7460">
            <v>4</v>
          </cell>
          <cell r="N7460">
            <v>6</v>
          </cell>
          <cell r="O7460" t="str">
            <v>CA</v>
          </cell>
          <cell r="P7460" t="str">
            <v>RA</v>
          </cell>
          <cell r="Q7460" t="str">
            <v>XTG</v>
          </cell>
          <cell r="R7460">
            <v>9</v>
          </cell>
          <cell r="S7460">
            <v>1728</v>
          </cell>
          <cell r="T7460">
            <v>8.39</v>
          </cell>
          <cell r="U7460" t="str">
            <v>US$</v>
          </cell>
          <cell r="V7460" t="str">
            <v>EA</v>
          </cell>
          <cell r="W7460" t="str">
            <v>FLT</v>
          </cell>
          <cell r="X7460" t="str">
            <v>BRN</v>
          </cell>
          <cell r="Y7460" t="str">
            <v>OIL</v>
          </cell>
          <cell r="Z7460" t="str">
            <v>XTG</v>
          </cell>
        </row>
        <row r="7461">
          <cell r="A7461" t="str">
            <v>XG7317CTC</v>
          </cell>
          <cell r="B7461" t="str">
            <v>9100050816</v>
          </cell>
          <cell r="C7461" t="str">
            <v>10009100050813</v>
          </cell>
          <cell r="D7461">
            <v>0.57499999999999996</v>
          </cell>
          <cell r="E7461">
            <v>3.1E-2</v>
          </cell>
          <cell r="F7461">
            <v>2.79</v>
          </cell>
          <cell r="G7461">
            <v>2.79</v>
          </cell>
          <cell r="H7461">
            <v>3.7050000000000001</v>
          </cell>
          <cell r="I7461">
            <v>3.45</v>
          </cell>
          <cell r="J7461">
            <v>0.186</v>
          </cell>
          <cell r="K7461">
            <v>8.875</v>
          </cell>
          <cell r="L7461">
            <v>6.6059999999999999</v>
          </cell>
          <cell r="M7461">
            <v>4.5</v>
          </cell>
          <cell r="N7461">
            <v>6</v>
          </cell>
          <cell r="O7461" t="str">
            <v>CA</v>
          </cell>
          <cell r="P7461" t="str">
            <v>RA</v>
          </cell>
          <cell r="Q7461" t="str">
            <v>XTG</v>
          </cell>
          <cell r="R7461">
            <v>9</v>
          </cell>
          <cell r="S7461">
            <v>1728</v>
          </cell>
          <cell r="T7461">
            <v>0</v>
          </cell>
          <cell r="V7461" t="str">
            <v>EA</v>
          </cell>
          <cell r="W7461" t="str">
            <v>FLT</v>
          </cell>
          <cell r="X7461" t="str">
            <v>BRN</v>
          </cell>
          <cell r="Y7461" t="str">
            <v>OIL</v>
          </cell>
          <cell r="Z7461" t="str">
            <v>XTG</v>
          </cell>
        </row>
        <row r="7462">
          <cell r="A7462" t="str">
            <v>XG7317S</v>
          </cell>
          <cell r="B7462" t="str">
            <v>9100026453</v>
          </cell>
          <cell r="C7462" t="str">
            <v>10009100026450</v>
          </cell>
          <cell r="D7462">
            <v>0.57499999999999996</v>
          </cell>
          <cell r="E7462">
            <v>2.3E-2</v>
          </cell>
          <cell r="F7462">
            <v>2.79</v>
          </cell>
          <cell r="G7462">
            <v>2.79</v>
          </cell>
          <cell r="H7462">
            <v>3.7050000000000001</v>
          </cell>
          <cell r="I7462">
            <v>3.45</v>
          </cell>
          <cell r="J7462">
            <v>0.13800000000000001</v>
          </cell>
          <cell r="K7462">
            <v>8.875</v>
          </cell>
          <cell r="L7462">
            <v>6.6059999999999999</v>
          </cell>
          <cell r="M7462">
            <v>4.5</v>
          </cell>
          <cell r="N7462">
            <v>6</v>
          </cell>
          <cell r="O7462" t="str">
            <v>US</v>
          </cell>
          <cell r="Q7462" t="str">
            <v>XTG</v>
          </cell>
          <cell r="R7462">
            <v>9</v>
          </cell>
          <cell r="S7462">
            <v>1728</v>
          </cell>
          <cell r="T7462">
            <v>8.39</v>
          </cell>
          <cell r="U7462" t="str">
            <v>US$</v>
          </cell>
          <cell r="W7462" t="str">
            <v>FLT</v>
          </cell>
          <cell r="X7462" t="str">
            <v>BRN</v>
          </cell>
          <cell r="Y7462" t="str">
            <v>OIL</v>
          </cell>
          <cell r="Z7462" t="str">
            <v>XTG</v>
          </cell>
        </row>
        <row r="7463">
          <cell r="A7463" t="str">
            <v>XG7317S</v>
          </cell>
          <cell r="B7463" t="str">
            <v>9100026453</v>
          </cell>
          <cell r="C7463" t="str">
            <v>10009100026450</v>
          </cell>
          <cell r="D7463">
            <v>0.57499999999999996</v>
          </cell>
          <cell r="E7463">
            <v>2.3E-2</v>
          </cell>
          <cell r="F7463">
            <v>2.78</v>
          </cell>
          <cell r="G7463">
            <v>2.78</v>
          </cell>
          <cell r="H7463">
            <v>3.6850000000000001</v>
          </cell>
          <cell r="I7463">
            <v>3.45</v>
          </cell>
          <cell r="J7463">
            <v>0.127</v>
          </cell>
          <cell r="K7463">
            <v>8.74</v>
          </cell>
          <cell r="L7463">
            <v>5.9269999999999996</v>
          </cell>
          <cell r="M7463">
            <v>4.2300000000000004</v>
          </cell>
          <cell r="N7463">
            <v>6</v>
          </cell>
          <cell r="O7463" t="str">
            <v>US</v>
          </cell>
          <cell r="P7463" t="str">
            <v>RA</v>
          </cell>
          <cell r="Q7463" t="str">
            <v>XTG</v>
          </cell>
          <cell r="R7463">
            <v>9</v>
          </cell>
          <cell r="S7463">
            <v>1728</v>
          </cell>
          <cell r="T7463">
            <v>8.39</v>
          </cell>
          <cell r="U7463" t="str">
            <v>US$</v>
          </cell>
          <cell r="V7463" t="str">
            <v>EA</v>
          </cell>
          <cell r="W7463" t="str">
            <v>FLT</v>
          </cell>
          <cell r="X7463" t="str">
            <v>BRN</v>
          </cell>
          <cell r="Y7463" t="str">
            <v>OIL</v>
          </cell>
          <cell r="Z7463" t="str">
            <v>XTG</v>
          </cell>
        </row>
        <row r="7464">
          <cell r="A7464" t="str">
            <v>XG8A</v>
          </cell>
          <cell r="B7464" t="str">
            <v>9100026071</v>
          </cell>
          <cell r="C7464" t="str">
            <v>10009100026078</v>
          </cell>
          <cell r="D7464">
            <v>1.3660000000000001</v>
          </cell>
          <cell r="E7464">
            <v>7.0000000000000007E-2</v>
          </cell>
          <cell r="F7464">
            <v>4.0549999999999997</v>
          </cell>
          <cell r="G7464">
            <v>4.0549999999999997</v>
          </cell>
          <cell r="H7464">
            <v>5.75</v>
          </cell>
          <cell r="I7464">
            <v>8.1959999999999997</v>
          </cell>
          <cell r="J7464">
            <v>0.42</v>
          </cell>
          <cell r="K7464">
            <v>12.813000000000001</v>
          </cell>
          <cell r="L7464">
            <v>8.6880000000000006</v>
          </cell>
          <cell r="M7464">
            <v>6.625</v>
          </cell>
          <cell r="N7464">
            <v>6</v>
          </cell>
          <cell r="O7464" t="str">
            <v>US</v>
          </cell>
          <cell r="Q7464" t="str">
            <v>XTG</v>
          </cell>
          <cell r="R7464">
            <v>6</v>
          </cell>
          <cell r="S7464">
            <v>576</v>
          </cell>
          <cell r="T7464">
            <v>8.75</v>
          </cell>
          <cell r="U7464" t="str">
            <v>US$</v>
          </cell>
          <cell r="W7464" t="str">
            <v>FLT</v>
          </cell>
          <cell r="X7464" t="str">
            <v>BRN</v>
          </cell>
          <cell r="Y7464" t="str">
            <v>OIL</v>
          </cell>
          <cell r="Z7464" t="str">
            <v>XTG</v>
          </cell>
        </row>
        <row r="7465">
          <cell r="A7465" t="str">
            <v>XG8ACAN</v>
          </cell>
          <cell r="B7465" t="str">
            <v>9100030801</v>
          </cell>
          <cell r="C7465" t="str">
            <v>10009100030808</v>
          </cell>
          <cell r="D7465">
            <v>1.26</v>
          </cell>
          <cell r="E7465">
            <v>5.3999999999999999E-2</v>
          </cell>
          <cell r="F7465">
            <v>3.8479999999999999</v>
          </cell>
          <cell r="G7465">
            <v>3.8479999999999999</v>
          </cell>
          <cell r="H7465">
            <v>5.3220000000000001</v>
          </cell>
          <cell r="I7465">
            <v>7.56</v>
          </cell>
          <cell r="J7465">
            <v>0.32400000000000001</v>
          </cell>
          <cell r="K7465">
            <v>12.063000000000001</v>
          </cell>
          <cell r="L7465">
            <v>8.25</v>
          </cell>
          <cell r="M7465">
            <v>6.0629999999999997</v>
          </cell>
          <cell r="N7465">
            <v>6</v>
          </cell>
          <cell r="O7465" t="str">
            <v>US</v>
          </cell>
          <cell r="Q7465" t="str">
            <v>XTG</v>
          </cell>
          <cell r="R7465">
            <v>7</v>
          </cell>
          <cell r="S7465">
            <v>672</v>
          </cell>
          <cell r="T7465">
            <v>12.99</v>
          </cell>
          <cell r="U7465" t="str">
            <v>US$</v>
          </cell>
          <cell r="W7465" t="str">
            <v>FLT</v>
          </cell>
          <cell r="X7465" t="str">
            <v>BRN</v>
          </cell>
          <cell r="Y7465" t="str">
            <v>OIL</v>
          </cell>
          <cell r="Z7465" t="str">
            <v>XTG</v>
          </cell>
        </row>
        <row r="7466">
          <cell r="A7466" t="str">
            <v>XG8ACTC</v>
          </cell>
          <cell r="B7466" t="str">
            <v>9100043832</v>
          </cell>
          <cell r="C7466" t="str">
            <v>10009100043839</v>
          </cell>
          <cell r="D7466">
            <v>1.216</v>
          </cell>
          <cell r="E7466">
            <v>5.7000000000000002E-2</v>
          </cell>
          <cell r="F7466">
            <v>6.2859999999999996</v>
          </cell>
          <cell r="G7466">
            <v>5.1609999999999996</v>
          </cell>
          <cell r="H7466">
            <v>9.5090000000000003</v>
          </cell>
          <cell r="I7466">
            <v>7.2960000000000003</v>
          </cell>
          <cell r="J7466">
            <v>0.34200000000000003</v>
          </cell>
          <cell r="K7466">
            <v>8</v>
          </cell>
          <cell r="L7466">
            <v>5.625</v>
          </cell>
          <cell r="M7466">
            <v>12.125</v>
          </cell>
          <cell r="N7466">
            <v>6</v>
          </cell>
          <cell r="P7466" t="str">
            <v>RA</v>
          </cell>
          <cell r="Q7466" t="str">
            <v>XTG</v>
          </cell>
          <cell r="R7466">
            <v>7</v>
          </cell>
          <cell r="S7466">
            <v>756</v>
          </cell>
          <cell r="T7466">
            <v>0</v>
          </cell>
          <cell r="V7466" t="str">
            <v>EA</v>
          </cell>
          <cell r="W7466" t="str">
            <v>FLT</v>
          </cell>
          <cell r="X7466" t="str">
            <v>BRN</v>
          </cell>
          <cell r="Y7466" t="str">
            <v>OIL</v>
          </cell>
          <cell r="Z7466" t="str">
            <v>XTG</v>
          </cell>
        </row>
        <row r="7467">
          <cell r="A7467" t="str">
            <v>XG8AS</v>
          </cell>
          <cell r="B7467" t="str">
            <v>9100026071</v>
          </cell>
          <cell r="C7467" t="str">
            <v>10009100026078</v>
          </cell>
          <cell r="D7467">
            <v>1.2070000000000001</v>
          </cell>
          <cell r="E7467">
            <v>5.7000000000000002E-2</v>
          </cell>
          <cell r="F7467">
            <v>3.8479999999999999</v>
          </cell>
          <cell r="G7467">
            <v>3.8479999999999999</v>
          </cell>
          <cell r="H7467">
            <v>5.3220000000000001</v>
          </cell>
          <cell r="I7467">
            <v>7.242</v>
          </cell>
          <cell r="J7467">
            <v>0.34200000000000003</v>
          </cell>
          <cell r="K7467">
            <v>12.125</v>
          </cell>
          <cell r="L7467">
            <v>8.375</v>
          </cell>
          <cell r="M7467">
            <v>6.25</v>
          </cell>
          <cell r="N7467">
            <v>6</v>
          </cell>
          <cell r="O7467" t="str">
            <v>US</v>
          </cell>
          <cell r="Q7467" t="str">
            <v>XTG</v>
          </cell>
          <cell r="R7467">
            <v>7</v>
          </cell>
          <cell r="S7467">
            <v>840</v>
          </cell>
          <cell r="T7467">
            <v>8.75</v>
          </cell>
          <cell r="U7467" t="str">
            <v>US$</v>
          </cell>
          <cell r="W7467" t="str">
            <v>FLT</v>
          </cell>
          <cell r="X7467" t="str">
            <v>BRN</v>
          </cell>
          <cell r="Y7467" t="str">
            <v>OIL</v>
          </cell>
          <cell r="Z7467" t="str">
            <v>XTG</v>
          </cell>
        </row>
        <row r="7468">
          <cell r="A7468" t="str">
            <v>XG8AS</v>
          </cell>
          <cell r="B7468" t="str">
            <v>9100026071</v>
          </cell>
          <cell r="C7468" t="str">
            <v>10009100026078</v>
          </cell>
          <cell r="D7468">
            <v>1.2410000000000001</v>
          </cell>
          <cell r="E7468">
            <v>4.5999999999999999E-2</v>
          </cell>
          <cell r="F7468">
            <v>3.8479999999999999</v>
          </cell>
          <cell r="G7468">
            <v>3.8479999999999999</v>
          </cell>
          <cell r="H7468">
            <v>5.3220000000000001</v>
          </cell>
          <cell r="I7468">
            <v>7.4459999999999997</v>
          </cell>
          <cell r="J7468">
            <v>0.314</v>
          </cell>
          <cell r="K7468">
            <v>7.99</v>
          </cell>
          <cell r="L7468">
            <v>5.6150000000000002</v>
          </cell>
          <cell r="M7468">
            <v>12.105</v>
          </cell>
          <cell r="N7468">
            <v>6</v>
          </cell>
          <cell r="O7468" t="str">
            <v>US</v>
          </cell>
          <cell r="P7468" t="str">
            <v>RA</v>
          </cell>
          <cell r="Q7468" t="str">
            <v>XTG</v>
          </cell>
          <cell r="R7468">
            <v>7</v>
          </cell>
          <cell r="S7468">
            <v>840</v>
          </cell>
          <cell r="T7468">
            <v>8.75</v>
          </cell>
          <cell r="U7468" t="str">
            <v>US$</v>
          </cell>
          <cell r="V7468" t="str">
            <v>EA</v>
          </cell>
          <cell r="W7468" t="str">
            <v>FLT</v>
          </cell>
          <cell r="X7468" t="str">
            <v>BRN</v>
          </cell>
          <cell r="Y7468" t="str">
            <v>OIL</v>
          </cell>
          <cell r="Z7468" t="str">
            <v>XTG</v>
          </cell>
        </row>
        <row r="7469">
          <cell r="A7469" t="str">
            <v>XG9100</v>
          </cell>
          <cell r="D7469">
            <v>1.3</v>
          </cell>
          <cell r="E7469">
            <v>7.8E-2</v>
          </cell>
          <cell r="F7469">
            <v>3.8479999999999999</v>
          </cell>
          <cell r="G7469">
            <v>3.8479999999999999</v>
          </cell>
          <cell r="H7469">
            <v>5.3220000000000001</v>
          </cell>
          <cell r="I7469">
            <v>7.8</v>
          </cell>
          <cell r="J7469">
            <v>0.46800000000000003</v>
          </cell>
          <cell r="K7469">
            <v>12.125</v>
          </cell>
          <cell r="L7469">
            <v>8.375</v>
          </cell>
          <cell r="M7469">
            <v>6.25</v>
          </cell>
          <cell r="N7469">
            <v>6</v>
          </cell>
          <cell r="O7469" t="str">
            <v>US</v>
          </cell>
          <cell r="Q7469" t="str">
            <v>XTG</v>
          </cell>
          <cell r="R7469">
            <v>7</v>
          </cell>
          <cell r="S7469">
            <v>840</v>
          </cell>
          <cell r="T7469">
            <v>8.75</v>
          </cell>
          <cell r="U7469" t="str">
            <v>US$</v>
          </cell>
          <cell r="W7469" t="str">
            <v>FLT</v>
          </cell>
          <cell r="X7469" t="str">
            <v>BRN</v>
          </cell>
          <cell r="Y7469" t="str">
            <v>OIL</v>
          </cell>
          <cell r="Z7469" t="str">
            <v>XTG</v>
          </cell>
        </row>
        <row r="7470">
          <cell r="A7470" t="str">
            <v>XG9100CTC</v>
          </cell>
          <cell r="B7470" t="str">
            <v>9100546395</v>
          </cell>
          <cell r="C7470" t="str">
            <v>10009100546392</v>
          </cell>
          <cell r="D7470">
            <v>1.3160000000000001</v>
          </cell>
          <cell r="E7470">
            <v>4.5999999999999999E-2</v>
          </cell>
          <cell r="F7470">
            <v>3.8479999999999999</v>
          </cell>
          <cell r="G7470">
            <v>3.8479999999999999</v>
          </cell>
          <cell r="H7470">
            <v>5.3220000000000001</v>
          </cell>
          <cell r="I7470">
            <v>7.8959999999999999</v>
          </cell>
          <cell r="J7470">
            <v>0.316</v>
          </cell>
          <cell r="K7470">
            <v>12.125</v>
          </cell>
          <cell r="L7470">
            <v>8</v>
          </cell>
          <cell r="M7470">
            <v>5.625</v>
          </cell>
          <cell r="N7470">
            <v>6</v>
          </cell>
          <cell r="P7470" t="str">
            <v>RA</v>
          </cell>
          <cell r="Q7470" t="str">
            <v>XTG</v>
          </cell>
          <cell r="R7470">
            <v>7</v>
          </cell>
          <cell r="S7470">
            <v>714</v>
          </cell>
          <cell r="T7470">
            <v>0</v>
          </cell>
          <cell r="V7470" t="str">
            <v>EA</v>
          </cell>
          <cell r="W7470" t="str">
            <v>FLT</v>
          </cell>
          <cell r="X7470" t="str">
            <v>BRN</v>
          </cell>
          <cell r="Y7470" t="str">
            <v>OIL</v>
          </cell>
          <cell r="Z7470" t="str">
            <v>XTG</v>
          </cell>
        </row>
        <row r="7471">
          <cell r="A7471" t="str">
            <v>XG9100S</v>
          </cell>
          <cell r="B7471" t="str">
            <v>9100534460</v>
          </cell>
          <cell r="C7471" t="str">
            <v>10009100534467</v>
          </cell>
          <cell r="D7471">
            <v>1.3069999999999999</v>
          </cell>
          <cell r="E7471">
            <v>7.8E-2</v>
          </cell>
          <cell r="F7471">
            <v>3.8479999999999999</v>
          </cell>
          <cell r="G7471">
            <v>3.8479999999999999</v>
          </cell>
          <cell r="H7471">
            <v>5.3220000000000001</v>
          </cell>
          <cell r="I7471">
            <v>7.8419999999999996</v>
          </cell>
          <cell r="J7471">
            <v>0.46800000000000003</v>
          </cell>
          <cell r="K7471">
            <v>12.125</v>
          </cell>
          <cell r="L7471">
            <v>8.375</v>
          </cell>
          <cell r="M7471">
            <v>6.25</v>
          </cell>
          <cell r="N7471">
            <v>6</v>
          </cell>
          <cell r="Q7471" t="str">
            <v>XTG</v>
          </cell>
          <cell r="R7471">
            <v>7</v>
          </cell>
          <cell r="S7471">
            <v>840</v>
          </cell>
          <cell r="T7471">
            <v>8.75</v>
          </cell>
          <cell r="U7471" t="str">
            <v>US$</v>
          </cell>
          <cell r="W7471" t="str">
            <v>FLT</v>
          </cell>
          <cell r="X7471" t="str">
            <v>BRN</v>
          </cell>
          <cell r="Y7471" t="str">
            <v>OIL</v>
          </cell>
          <cell r="Z7471" t="str">
            <v>XTG</v>
          </cell>
        </row>
        <row r="7472">
          <cell r="A7472" t="str">
            <v>XG9100S</v>
          </cell>
          <cell r="B7472" t="str">
            <v>9100534460</v>
          </cell>
          <cell r="C7472" t="str">
            <v>10009100534467</v>
          </cell>
          <cell r="D7472">
            <v>1.3</v>
          </cell>
          <cell r="E7472">
            <v>4.5999999999999999E-2</v>
          </cell>
          <cell r="F7472">
            <v>3.8479999999999999</v>
          </cell>
          <cell r="G7472">
            <v>3.8479999999999999</v>
          </cell>
          <cell r="H7472">
            <v>5.3220000000000001</v>
          </cell>
          <cell r="I7472">
            <v>7.8</v>
          </cell>
          <cell r="J7472">
            <v>0.314</v>
          </cell>
          <cell r="K7472">
            <v>7.99</v>
          </cell>
          <cell r="L7472">
            <v>5.6150000000000002</v>
          </cell>
          <cell r="M7472">
            <v>12.105</v>
          </cell>
          <cell r="N7472">
            <v>6</v>
          </cell>
          <cell r="O7472" t="str">
            <v>US</v>
          </cell>
          <cell r="P7472" t="str">
            <v>RA</v>
          </cell>
          <cell r="Q7472" t="str">
            <v>XTG</v>
          </cell>
          <cell r="R7472">
            <v>7</v>
          </cell>
          <cell r="S7472">
            <v>840</v>
          </cell>
          <cell r="T7472">
            <v>8.75</v>
          </cell>
          <cell r="U7472" t="str">
            <v>US$</v>
          </cell>
          <cell r="V7472" t="str">
            <v>EA</v>
          </cell>
          <cell r="W7472" t="str">
            <v>FLT</v>
          </cell>
          <cell r="X7472" t="str">
            <v>BRN</v>
          </cell>
          <cell r="Y7472" t="str">
            <v>OIL</v>
          </cell>
          <cell r="Z7472" t="str">
            <v>XTG</v>
          </cell>
        </row>
        <row r="7473">
          <cell r="A7473" t="str">
            <v>XG9688</v>
          </cell>
          <cell r="D7473">
            <v>0.76700000000000002</v>
          </cell>
          <cell r="E7473">
            <v>1.9E-2</v>
          </cell>
          <cell r="F7473">
            <v>3.0979999999999999</v>
          </cell>
          <cell r="G7473">
            <v>3.0979999999999999</v>
          </cell>
          <cell r="H7473">
            <v>3.5089999999999999</v>
          </cell>
          <cell r="I7473">
            <v>0</v>
          </cell>
          <cell r="J7473">
            <v>0.14199999999999999</v>
          </cell>
          <cell r="K7473">
            <v>9.9169999999999998</v>
          </cell>
          <cell r="L7473">
            <v>6.49</v>
          </cell>
          <cell r="M7473">
            <v>3.802</v>
          </cell>
          <cell r="N7473">
            <v>6</v>
          </cell>
          <cell r="O7473" t="str">
            <v>US</v>
          </cell>
          <cell r="Q7473" t="str">
            <v>XTG</v>
          </cell>
          <cell r="R7473">
            <v>11</v>
          </cell>
          <cell r="S7473">
            <v>1848</v>
          </cell>
          <cell r="T7473">
            <v>0</v>
          </cell>
          <cell r="W7473" t="str">
            <v>FLT</v>
          </cell>
          <cell r="X7473" t="str">
            <v>BRN</v>
          </cell>
          <cell r="Y7473" t="str">
            <v>OIL</v>
          </cell>
          <cell r="Z7473" t="str">
            <v>XTG</v>
          </cell>
        </row>
        <row r="7474">
          <cell r="A7474" t="str">
            <v>XG9688CTC</v>
          </cell>
          <cell r="B7474" t="str">
            <v>9100546401</v>
          </cell>
          <cell r="C7474" t="str">
            <v>10009100546408</v>
          </cell>
          <cell r="D7474">
            <v>0.71</v>
          </cell>
          <cell r="E7474">
            <v>1.9E-2</v>
          </cell>
          <cell r="F7474">
            <v>3.0979999999999999</v>
          </cell>
          <cell r="G7474">
            <v>3.0979999999999999</v>
          </cell>
          <cell r="H7474">
            <v>3.5089999999999999</v>
          </cell>
          <cell r="I7474">
            <v>4.26</v>
          </cell>
          <cell r="J7474">
            <v>0.14199999999999999</v>
          </cell>
          <cell r="K7474">
            <v>9.9369999999999994</v>
          </cell>
          <cell r="L7474">
            <v>6.5</v>
          </cell>
          <cell r="M7474">
            <v>3.8119999999999998</v>
          </cell>
          <cell r="N7474">
            <v>6</v>
          </cell>
          <cell r="P7474" t="str">
            <v>RA</v>
          </cell>
          <cell r="Q7474" t="str">
            <v>XTG</v>
          </cell>
          <cell r="R7474">
            <v>11</v>
          </cell>
          <cell r="S7474">
            <v>1848</v>
          </cell>
          <cell r="T7474">
            <v>0</v>
          </cell>
          <cell r="V7474" t="str">
            <v>EA</v>
          </cell>
          <cell r="W7474" t="str">
            <v>FLT</v>
          </cell>
          <cell r="X7474" t="str">
            <v>BRN</v>
          </cell>
          <cell r="Y7474" t="str">
            <v>OIL</v>
          </cell>
          <cell r="Z7474" t="str">
            <v>XTG</v>
          </cell>
        </row>
        <row r="7475">
          <cell r="A7475" t="str">
            <v>XG9688S</v>
          </cell>
          <cell r="B7475" t="str">
            <v>9100540348</v>
          </cell>
          <cell r="C7475" t="str">
            <v>10009100540345</v>
          </cell>
          <cell r="D7475">
            <v>0.71599999999999997</v>
          </cell>
          <cell r="E7475">
            <v>1.9E-2</v>
          </cell>
          <cell r="F7475">
            <v>3.0979999999999999</v>
          </cell>
          <cell r="G7475">
            <v>3.0979999999999999</v>
          </cell>
          <cell r="H7475">
            <v>3.5089999999999999</v>
          </cell>
          <cell r="I7475">
            <v>4.2960000000000003</v>
          </cell>
          <cell r="J7475">
            <v>0.14199999999999999</v>
          </cell>
          <cell r="K7475">
            <v>9.9169999999999998</v>
          </cell>
          <cell r="L7475">
            <v>6.49</v>
          </cell>
          <cell r="M7475">
            <v>3.802</v>
          </cell>
          <cell r="N7475">
            <v>6</v>
          </cell>
          <cell r="O7475" t="str">
            <v>US</v>
          </cell>
          <cell r="P7475" t="str">
            <v>RA</v>
          </cell>
          <cell r="Q7475" t="str">
            <v>XTG</v>
          </cell>
          <cell r="R7475">
            <v>11</v>
          </cell>
          <cell r="S7475">
            <v>1848</v>
          </cell>
          <cell r="T7475">
            <v>8.75</v>
          </cell>
          <cell r="U7475" t="str">
            <v>US$</v>
          </cell>
          <cell r="V7475" t="str">
            <v>EA</v>
          </cell>
          <cell r="W7475" t="str">
            <v>FLT</v>
          </cell>
          <cell r="X7475" t="str">
            <v>BRN</v>
          </cell>
          <cell r="Y7475" t="str">
            <v>OIL</v>
          </cell>
          <cell r="Z7475" t="str">
            <v>XTG</v>
          </cell>
        </row>
        <row r="7476">
          <cell r="A7476" t="str">
            <v>XG9837</v>
          </cell>
          <cell r="D7476">
            <v>0.76700000000000002</v>
          </cell>
          <cell r="E7476">
            <v>2.9000000000000001E-2</v>
          </cell>
          <cell r="F7476">
            <v>3.0979999999999999</v>
          </cell>
          <cell r="G7476">
            <v>3.0979999999999999</v>
          </cell>
          <cell r="H7476">
            <v>4.1970000000000001</v>
          </cell>
          <cell r="I7476">
            <v>3.4620000000000002</v>
          </cell>
          <cell r="J7476">
            <v>0.17399999999999999</v>
          </cell>
          <cell r="K7476">
            <v>9.9369999999999994</v>
          </cell>
          <cell r="L7476">
            <v>6.5</v>
          </cell>
          <cell r="M7476">
            <v>4.5</v>
          </cell>
          <cell r="N7476">
            <v>6</v>
          </cell>
          <cell r="O7476" t="str">
            <v>US</v>
          </cell>
          <cell r="Q7476" t="str">
            <v>XTG</v>
          </cell>
          <cell r="R7476">
            <v>9</v>
          </cell>
          <cell r="S7476">
            <v>1512</v>
          </cell>
          <cell r="T7476">
            <v>8.75</v>
          </cell>
          <cell r="U7476" t="str">
            <v>US$</v>
          </cell>
          <cell r="W7476" t="str">
            <v>FLT</v>
          </cell>
          <cell r="X7476" t="str">
            <v>BRN</v>
          </cell>
          <cell r="Y7476" t="str">
            <v>OIL</v>
          </cell>
          <cell r="Z7476" t="str">
            <v>XTG</v>
          </cell>
        </row>
        <row r="7477">
          <cell r="A7477" t="str">
            <v>XG9837CTC</v>
          </cell>
          <cell r="B7477" t="str">
            <v>9100546418</v>
          </cell>
          <cell r="C7477" t="str">
            <v>10009100546415</v>
          </cell>
          <cell r="D7477">
            <v>0.79100000000000004</v>
          </cell>
          <cell r="E7477">
            <v>2.3E-2</v>
          </cell>
          <cell r="F7477">
            <v>3.0979999999999999</v>
          </cell>
          <cell r="G7477">
            <v>3.0979999999999999</v>
          </cell>
          <cell r="H7477">
            <v>4.1970000000000001</v>
          </cell>
          <cell r="I7477">
            <v>4.7460000000000004</v>
          </cell>
          <cell r="J7477">
            <v>0.16800000000000001</v>
          </cell>
          <cell r="K7477">
            <v>9.9369999999999994</v>
          </cell>
          <cell r="L7477">
            <v>6.5</v>
          </cell>
          <cell r="M7477">
            <v>4.5</v>
          </cell>
          <cell r="N7477">
            <v>6</v>
          </cell>
          <cell r="O7477" t="str">
            <v>CA</v>
          </cell>
          <cell r="P7477" t="str">
            <v>RA</v>
          </cell>
          <cell r="Q7477" t="str">
            <v>XTG</v>
          </cell>
          <cell r="R7477">
            <v>9</v>
          </cell>
          <cell r="S7477">
            <v>1512</v>
          </cell>
          <cell r="T7477">
            <v>0</v>
          </cell>
          <cell r="V7477" t="str">
            <v>EA</v>
          </cell>
          <cell r="W7477" t="str">
            <v>FLT</v>
          </cell>
          <cell r="X7477" t="str">
            <v>BRN</v>
          </cell>
          <cell r="Y7477" t="str">
            <v>OIL</v>
          </cell>
          <cell r="Z7477" t="str">
            <v>XTG</v>
          </cell>
        </row>
        <row r="7478">
          <cell r="A7478" t="str">
            <v>XG9837S</v>
          </cell>
          <cell r="B7478" t="str">
            <v>9100539151</v>
          </cell>
          <cell r="C7478" t="str">
            <v>10009100539158</v>
          </cell>
          <cell r="D7478">
            <v>0.76300000000000001</v>
          </cell>
          <cell r="E7478">
            <v>2.9000000000000001E-2</v>
          </cell>
          <cell r="F7478">
            <v>3.0979999999999999</v>
          </cell>
          <cell r="G7478">
            <v>3.0979999999999999</v>
          </cell>
          <cell r="H7478">
            <v>4.1970000000000001</v>
          </cell>
          <cell r="I7478">
            <v>4.5780000000000003</v>
          </cell>
          <cell r="J7478">
            <v>0.17399999999999999</v>
          </cell>
          <cell r="K7478">
            <v>9.9369999999999994</v>
          </cell>
          <cell r="L7478">
            <v>6.5</v>
          </cell>
          <cell r="M7478">
            <v>4.5</v>
          </cell>
          <cell r="N7478">
            <v>6</v>
          </cell>
          <cell r="O7478" t="str">
            <v>US</v>
          </cell>
          <cell r="Q7478" t="str">
            <v>XTG</v>
          </cell>
          <cell r="R7478">
            <v>9</v>
          </cell>
          <cell r="S7478">
            <v>1512</v>
          </cell>
          <cell r="T7478">
            <v>8.75</v>
          </cell>
          <cell r="U7478" t="str">
            <v>US$</v>
          </cell>
          <cell r="W7478" t="str">
            <v>FLT</v>
          </cell>
          <cell r="X7478" t="str">
            <v>BRN</v>
          </cell>
          <cell r="Y7478" t="str">
            <v>OIL</v>
          </cell>
          <cell r="Z7478" t="str">
            <v>XTG</v>
          </cell>
        </row>
        <row r="7479">
          <cell r="A7479" t="str">
            <v>XG9837S</v>
          </cell>
          <cell r="B7479" t="str">
            <v>9100539151</v>
          </cell>
          <cell r="C7479" t="str">
            <v>10009100539158</v>
          </cell>
          <cell r="D7479">
            <v>0.753</v>
          </cell>
          <cell r="E7479">
            <v>2.3E-2</v>
          </cell>
          <cell r="F7479">
            <v>3.0979999999999999</v>
          </cell>
          <cell r="G7479">
            <v>3.0979999999999999</v>
          </cell>
          <cell r="H7479">
            <v>4.1970000000000001</v>
          </cell>
          <cell r="I7479">
            <v>4.5179999999999998</v>
          </cell>
          <cell r="J7479">
            <v>0.16700000000000001</v>
          </cell>
          <cell r="K7479">
            <v>6.49</v>
          </cell>
          <cell r="L7479">
            <v>4.49</v>
          </cell>
          <cell r="M7479">
            <v>9.9169999999999998</v>
          </cell>
          <cell r="N7479">
            <v>6</v>
          </cell>
          <cell r="O7479" t="str">
            <v>US</v>
          </cell>
          <cell r="P7479" t="str">
            <v>RA</v>
          </cell>
          <cell r="Q7479" t="str">
            <v>XTG</v>
          </cell>
          <cell r="R7479">
            <v>9</v>
          </cell>
          <cell r="S7479">
            <v>1512</v>
          </cell>
          <cell r="T7479">
            <v>8.75</v>
          </cell>
          <cell r="U7479" t="str">
            <v>US$</v>
          </cell>
          <cell r="V7479" t="str">
            <v>EA</v>
          </cell>
          <cell r="W7479" t="str">
            <v>FLT</v>
          </cell>
          <cell r="X7479" t="str">
            <v>BRN</v>
          </cell>
          <cell r="Y7479" t="str">
            <v>OIL</v>
          </cell>
          <cell r="Z7479" t="str">
            <v>XTG</v>
          </cell>
        </row>
        <row r="7480">
          <cell r="A7480" t="str">
            <v>CC</v>
          </cell>
          <cell r="D7480">
            <v>10.090999999999999</v>
          </cell>
          <cell r="E7480">
            <v>11.047000000000001</v>
          </cell>
          <cell r="F7480">
            <v>0</v>
          </cell>
          <cell r="G7480">
            <v>0</v>
          </cell>
          <cell r="H7480">
            <v>0</v>
          </cell>
          <cell r="I7480">
            <v>0</v>
          </cell>
          <cell r="J7480">
            <v>0</v>
          </cell>
          <cell r="K7480">
            <v>0</v>
          </cell>
          <cell r="L7480">
            <v>0</v>
          </cell>
          <cell r="M7480">
            <v>0</v>
          </cell>
          <cell r="N7480">
            <v>0</v>
          </cell>
          <cell r="O7480" t="str">
            <v>US</v>
          </cell>
          <cell r="Q7480" t="str">
            <v>OEM</v>
          </cell>
          <cell r="R7480">
            <v>0</v>
          </cell>
          <cell r="S7480">
            <v>220</v>
          </cell>
          <cell r="T7480">
            <v>7.89</v>
          </cell>
          <cell r="U7480" t="str">
            <v>US$</v>
          </cell>
          <cell r="W7480" t="str">
            <v>AF</v>
          </cell>
          <cell r="X7480" t="str">
            <v>OE</v>
          </cell>
          <cell r="Y7480" t="str">
            <v>BLK</v>
          </cell>
          <cell r="Z7480" t="str">
            <v>OEM</v>
          </cell>
        </row>
        <row r="7481">
          <cell r="A7481" t="str">
            <v>EBATE SETTLE FR</v>
          </cell>
          <cell r="D7481">
            <v>1</v>
          </cell>
          <cell r="E7481">
            <v>3.3000000000000002E-2</v>
          </cell>
          <cell r="F7481">
            <v>0</v>
          </cell>
          <cell r="G7481">
            <v>0</v>
          </cell>
          <cell r="H7481">
            <v>0</v>
          </cell>
          <cell r="I7481">
            <v>0</v>
          </cell>
          <cell r="J7481">
            <v>0</v>
          </cell>
          <cell r="K7481">
            <v>0</v>
          </cell>
          <cell r="L7481">
            <v>0</v>
          </cell>
          <cell r="M7481">
            <v>0</v>
          </cell>
          <cell r="N7481">
            <v>0</v>
          </cell>
          <cell r="Q7481" t="str">
            <v>EXG</v>
          </cell>
          <cell r="R7481">
            <v>0</v>
          </cell>
          <cell r="S7481">
            <v>0</v>
          </cell>
          <cell r="T7481">
            <v>0</v>
          </cell>
          <cell r="W7481" t="str">
            <v>FLT</v>
          </cell>
          <cell r="X7481" t="str">
            <v>BRN</v>
          </cell>
          <cell r="Y7481" t="str">
            <v>OIL</v>
          </cell>
          <cell r="Z7481" t="str">
            <v>EXG</v>
          </cell>
        </row>
        <row r="7482">
          <cell r="A7482" t="str">
            <v>ESTRICTED FR</v>
          </cell>
          <cell r="D7482">
            <v>0.88800000000000001</v>
          </cell>
          <cell r="E7482">
            <v>5.0999999999999997E-2</v>
          </cell>
          <cell r="F7482">
            <v>3.8479999999999999</v>
          </cell>
          <cell r="G7482">
            <v>3.8479999999999999</v>
          </cell>
          <cell r="H7482">
            <v>5.3220000000000001</v>
          </cell>
          <cell r="I7482">
            <v>10.656000000000001</v>
          </cell>
          <cell r="J7482">
            <v>0.61199999999999999</v>
          </cell>
          <cell r="K7482">
            <v>15.936999999999999</v>
          </cell>
          <cell r="L7482">
            <v>11.936999999999999</v>
          </cell>
          <cell r="M7482">
            <v>5.625</v>
          </cell>
          <cell r="N7482">
            <v>12</v>
          </cell>
          <cell r="O7482" t="str">
            <v>US</v>
          </cell>
          <cell r="P7482" t="str">
            <v>RA</v>
          </cell>
          <cell r="Q7482" t="str">
            <v>EXG</v>
          </cell>
          <cell r="R7482">
            <v>7</v>
          </cell>
          <cell r="S7482">
            <v>840</v>
          </cell>
          <cell r="T7482">
            <v>0</v>
          </cell>
          <cell r="V7482" t="str">
            <v>EA</v>
          </cell>
          <cell r="W7482" t="str">
            <v>FLT</v>
          </cell>
          <cell r="X7482" t="str">
            <v>BRN</v>
          </cell>
          <cell r="Y7482" t="str">
            <v>OIL</v>
          </cell>
          <cell r="Z7482" t="str">
            <v>EXG</v>
          </cell>
        </row>
        <row r="7483">
          <cell r="A7483" t="str">
            <v>ETTLEMENT FR</v>
          </cell>
          <cell r="D7483">
            <v>1</v>
          </cell>
          <cell r="E7483">
            <v>3.3000000000000002E-2</v>
          </cell>
          <cell r="F7483">
            <v>0</v>
          </cell>
          <cell r="G7483">
            <v>0</v>
          </cell>
          <cell r="H7483">
            <v>0</v>
          </cell>
          <cell r="I7483">
            <v>0</v>
          </cell>
          <cell r="J7483">
            <v>0</v>
          </cell>
          <cell r="K7483">
            <v>0</v>
          </cell>
          <cell r="L7483">
            <v>0</v>
          </cell>
          <cell r="M7483">
            <v>0</v>
          </cell>
          <cell r="N7483">
            <v>0</v>
          </cell>
          <cell r="O7483" t="str">
            <v>US</v>
          </cell>
          <cell r="Q7483" t="str">
            <v>EXG</v>
          </cell>
          <cell r="R7483">
            <v>0</v>
          </cell>
          <cell r="S7483">
            <v>0</v>
          </cell>
          <cell r="T7483">
            <v>0</v>
          </cell>
          <cell r="U7483" t="str">
            <v>US$</v>
          </cell>
          <cell r="W7483" t="str">
            <v>FLT</v>
          </cell>
          <cell r="X7483" t="str">
            <v>BRN</v>
          </cell>
          <cell r="Y7483" t="str">
            <v>OIL</v>
          </cell>
          <cell r="Z7483" t="str">
            <v>EXG</v>
          </cell>
        </row>
        <row r="7484">
          <cell r="A7484" t="str">
            <v>AL10060</v>
          </cell>
          <cell r="B7484" t="str">
            <v>9100543981</v>
          </cell>
          <cell r="C7484" t="str">
            <v>10009100543988</v>
          </cell>
          <cell r="D7484">
            <v>0.5</v>
          </cell>
          <cell r="E7484">
            <v>0</v>
          </cell>
          <cell r="F7484">
            <v>0</v>
          </cell>
          <cell r="G7484">
            <v>0</v>
          </cell>
          <cell r="H7484">
            <v>0</v>
          </cell>
          <cell r="I7484">
            <v>3</v>
          </cell>
          <cell r="J7484">
            <v>0.14199999999999999</v>
          </cell>
          <cell r="K7484">
            <v>9.875</v>
          </cell>
          <cell r="L7484">
            <v>6.5</v>
          </cell>
          <cell r="M7484">
            <v>3.8119999999999998</v>
          </cell>
          <cell r="N7484">
            <v>6</v>
          </cell>
          <cell r="O7484" t="str">
            <v>US</v>
          </cell>
          <cell r="P7484" t="str">
            <v>RA</v>
          </cell>
          <cell r="Q7484" t="str">
            <v>NBO</v>
          </cell>
          <cell r="R7484">
            <v>11</v>
          </cell>
          <cell r="S7484">
            <v>1848</v>
          </cell>
          <cell r="T7484">
            <v>2.2999999999999998</v>
          </cell>
          <cell r="U7484" t="str">
            <v>US$</v>
          </cell>
          <cell r="V7484" t="str">
            <v>EA</v>
          </cell>
          <cell r="W7484" t="str">
            <v>FLT</v>
          </cell>
          <cell r="X7484" t="str">
            <v>NBR</v>
          </cell>
          <cell r="Y7484" t="str">
            <v>OIL</v>
          </cell>
          <cell r="Z7484" t="str">
            <v>NBO</v>
          </cell>
        </row>
        <row r="7485">
          <cell r="A7485" t="str">
            <v>AL10358</v>
          </cell>
          <cell r="B7485" t="str">
            <v>9100546272</v>
          </cell>
          <cell r="C7485" t="str">
            <v>10009100546279</v>
          </cell>
          <cell r="D7485">
            <v>0.1</v>
          </cell>
          <cell r="E7485">
            <v>0</v>
          </cell>
          <cell r="F7485">
            <v>0</v>
          </cell>
          <cell r="G7485">
            <v>0</v>
          </cell>
          <cell r="H7485">
            <v>0</v>
          </cell>
          <cell r="I7485">
            <v>0.6</v>
          </cell>
          <cell r="J7485">
            <v>6.4000000000000001E-2</v>
          </cell>
          <cell r="K7485">
            <v>7.3120000000000003</v>
          </cell>
          <cell r="L7485">
            <v>5.0620000000000003</v>
          </cell>
          <cell r="M7485">
            <v>3</v>
          </cell>
          <cell r="N7485">
            <v>6</v>
          </cell>
          <cell r="O7485" t="str">
            <v>KR</v>
          </cell>
          <cell r="P7485" t="str">
            <v>RA</v>
          </cell>
          <cell r="Q7485" t="str">
            <v>NBO</v>
          </cell>
          <cell r="R7485">
            <v>8</v>
          </cell>
          <cell r="S7485">
            <v>1440</v>
          </cell>
          <cell r="T7485">
            <v>1.8</v>
          </cell>
          <cell r="U7485" t="str">
            <v>US$</v>
          </cell>
          <cell r="V7485" t="str">
            <v>EA</v>
          </cell>
          <cell r="W7485" t="str">
            <v>FLT</v>
          </cell>
          <cell r="X7485" t="str">
            <v>NBR</v>
          </cell>
          <cell r="Y7485" t="str">
            <v>OIL</v>
          </cell>
          <cell r="Z7485" t="str">
            <v>NBO</v>
          </cell>
        </row>
        <row r="7486">
          <cell r="A7486" t="str">
            <v>AL10575</v>
          </cell>
          <cell r="B7486" t="str">
            <v>9100546289</v>
          </cell>
          <cell r="C7486" t="str">
            <v>10009100546286</v>
          </cell>
          <cell r="D7486">
            <v>0.55000000000000004</v>
          </cell>
          <cell r="E7486">
            <v>0</v>
          </cell>
          <cell r="F7486">
            <v>0</v>
          </cell>
          <cell r="G7486">
            <v>0</v>
          </cell>
          <cell r="H7486">
            <v>0</v>
          </cell>
          <cell r="I7486">
            <v>3.3</v>
          </cell>
          <cell r="J7486">
            <v>0.16900000000000001</v>
          </cell>
          <cell r="K7486">
            <v>9.875</v>
          </cell>
          <cell r="L7486">
            <v>6.5</v>
          </cell>
          <cell r="M7486">
            <v>4.5620000000000003</v>
          </cell>
          <cell r="N7486">
            <v>6</v>
          </cell>
          <cell r="O7486" t="str">
            <v>US</v>
          </cell>
          <cell r="P7486" t="str">
            <v>RA</v>
          </cell>
          <cell r="Q7486" t="str">
            <v>NBO</v>
          </cell>
          <cell r="R7486">
            <v>9</v>
          </cell>
          <cell r="S7486">
            <v>1512</v>
          </cell>
          <cell r="T7486">
            <v>1.8</v>
          </cell>
          <cell r="U7486" t="str">
            <v>US$</v>
          </cell>
          <cell r="V7486" t="str">
            <v>EA</v>
          </cell>
          <cell r="W7486" t="str">
            <v>FLT</v>
          </cell>
          <cell r="X7486" t="str">
            <v>NBR</v>
          </cell>
          <cell r="Y7486" t="str">
            <v>OIL</v>
          </cell>
          <cell r="Z7486" t="str">
            <v>NBO</v>
          </cell>
        </row>
        <row r="7487">
          <cell r="A7487" t="str">
            <v>AL16</v>
          </cell>
          <cell r="B7487" t="str">
            <v>9100544629</v>
          </cell>
          <cell r="C7487" t="str">
            <v>10009100544626</v>
          </cell>
          <cell r="D7487">
            <v>0.76700000000000002</v>
          </cell>
          <cell r="E7487">
            <v>0</v>
          </cell>
          <cell r="F7487">
            <v>0</v>
          </cell>
          <cell r="G7487">
            <v>0</v>
          </cell>
          <cell r="H7487">
            <v>0</v>
          </cell>
          <cell r="I7487">
            <v>4.6020000000000003</v>
          </cell>
          <cell r="J7487">
            <v>0.22700000000000001</v>
          </cell>
          <cell r="K7487">
            <v>11.875</v>
          </cell>
          <cell r="L7487">
            <v>7.875</v>
          </cell>
          <cell r="M7487">
            <v>4.1870000000000003</v>
          </cell>
          <cell r="N7487">
            <v>6</v>
          </cell>
          <cell r="O7487" t="str">
            <v>US</v>
          </cell>
          <cell r="P7487" t="str">
            <v>RA</v>
          </cell>
          <cell r="Q7487" t="str">
            <v>NBO</v>
          </cell>
          <cell r="R7487">
            <v>10</v>
          </cell>
          <cell r="S7487">
            <v>1200</v>
          </cell>
          <cell r="T7487">
            <v>2.1</v>
          </cell>
          <cell r="U7487" t="str">
            <v>US$</v>
          </cell>
          <cell r="V7487" t="str">
            <v>EA</v>
          </cell>
          <cell r="W7487" t="str">
            <v>FLT</v>
          </cell>
          <cell r="X7487" t="str">
            <v>NBR</v>
          </cell>
          <cell r="Y7487" t="str">
            <v>OIL</v>
          </cell>
          <cell r="Z7487" t="str">
            <v>NBO</v>
          </cell>
        </row>
        <row r="7488">
          <cell r="A7488" t="str">
            <v>AL2</v>
          </cell>
          <cell r="B7488" t="str">
            <v>9100543998</v>
          </cell>
          <cell r="C7488" t="str">
            <v>10009100543995</v>
          </cell>
          <cell r="D7488">
            <v>0.75</v>
          </cell>
          <cell r="E7488">
            <v>0</v>
          </cell>
          <cell r="F7488">
            <v>0</v>
          </cell>
          <cell r="G7488">
            <v>0</v>
          </cell>
          <cell r="H7488">
            <v>0</v>
          </cell>
          <cell r="I7488">
            <v>4.5</v>
          </cell>
          <cell r="J7488">
            <v>0.24</v>
          </cell>
          <cell r="K7488">
            <v>11.875</v>
          </cell>
          <cell r="L7488">
            <v>7.875</v>
          </cell>
          <cell r="M7488">
            <v>4.4370000000000003</v>
          </cell>
          <cell r="N7488">
            <v>6</v>
          </cell>
          <cell r="O7488" t="str">
            <v>US</v>
          </cell>
          <cell r="P7488" t="str">
            <v>RA</v>
          </cell>
          <cell r="Q7488" t="str">
            <v>NBO</v>
          </cell>
          <cell r="R7488">
            <v>9</v>
          </cell>
          <cell r="S7488">
            <v>1080</v>
          </cell>
          <cell r="T7488">
            <v>2.1</v>
          </cell>
          <cell r="U7488" t="str">
            <v>US$</v>
          </cell>
          <cell r="V7488" t="str">
            <v>EA</v>
          </cell>
          <cell r="W7488" t="str">
            <v>FLT</v>
          </cell>
          <cell r="X7488" t="str">
            <v>NBR</v>
          </cell>
          <cell r="Y7488" t="str">
            <v>OIL</v>
          </cell>
          <cell r="Z7488" t="str">
            <v>NBO</v>
          </cell>
        </row>
        <row r="7489">
          <cell r="A7489" t="str">
            <v>AL2870A</v>
          </cell>
          <cell r="B7489" t="str">
            <v>9100544001</v>
          </cell>
          <cell r="C7489" t="str">
            <v>10009100544008</v>
          </cell>
          <cell r="D7489">
            <v>0.61599999999999999</v>
          </cell>
          <cell r="E7489">
            <v>0</v>
          </cell>
          <cell r="F7489">
            <v>0</v>
          </cell>
          <cell r="G7489">
            <v>0</v>
          </cell>
          <cell r="H7489">
            <v>0</v>
          </cell>
          <cell r="I7489">
            <v>3.6960000000000002</v>
          </cell>
          <cell r="J7489">
            <v>0.2</v>
          </cell>
          <cell r="K7489">
            <v>9.875</v>
          </cell>
          <cell r="L7489">
            <v>6.5</v>
          </cell>
          <cell r="M7489">
            <v>5.375</v>
          </cell>
          <cell r="N7489">
            <v>6</v>
          </cell>
          <cell r="O7489" t="str">
            <v>US</v>
          </cell>
          <cell r="P7489" t="str">
            <v>RA</v>
          </cell>
          <cell r="Q7489" t="str">
            <v>NBO</v>
          </cell>
          <cell r="R7489">
            <v>7</v>
          </cell>
          <cell r="S7489">
            <v>1176</v>
          </cell>
          <cell r="T7489">
            <v>2.4</v>
          </cell>
          <cell r="U7489" t="str">
            <v>US$</v>
          </cell>
          <cell r="V7489" t="str">
            <v>EA</v>
          </cell>
          <cell r="W7489" t="str">
            <v>FLT</v>
          </cell>
          <cell r="X7489" t="str">
            <v>NBR</v>
          </cell>
          <cell r="Y7489" t="str">
            <v>OIL</v>
          </cell>
          <cell r="Z7489" t="str">
            <v>NBO</v>
          </cell>
        </row>
        <row r="7490">
          <cell r="A7490" t="str">
            <v>AL3387A</v>
          </cell>
          <cell r="B7490" t="str">
            <v>9100544018</v>
          </cell>
          <cell r="C7490" t="str">
            <v>10009100544015</v>
          </cell>
          <cell r="D7490">
            <v>0.51600000000000001</v>
          </cell>
          <cell r="E7490">
            <v>0</v>
          </cell>
          <cell r="F7490">
            <v>0</v>
          </cell>
          <cell r="G7490">
            <v>0</v>
          </cell>
          <cell r="H7490">
            <v>0</v>
          </cell>
          <cell r="I7490">
            <v>3.0960000000000001</v>
          </cell>
          <cell r="J7490">
            <v>0.14199999999999999</v>
          </cell>
          <cell r="K7490">
            <v>9.875</v>
          </cell>
          <cell r="L7490">
            <v>6.5</v>
          </cell>
          <cell r="M7490">
            <v>3.8119999999999998</v>
          </cell>
          <cell r="N7490">
            <v>6</v>
          </cell>
          <cell r="O7490" t="str">
            <v>US</v>
          </cell>
          <cell r="P7490" t="str">
            <v>RA</v>
          </cell>
          <cell r="Q7490" t="str">
            <v>NBO</v>
          </cell>
          <cell r="R7490">
            <v>11</v>
          </cell>
          <cell r="S7490">
            <v>1848</v>
          </cell>
          <cell r="T7490">
            <v>2.1</v>
          </cell>
          <cell r="U7490" t="str">
            <v>US$</v>
          </cell>
          <cell r="V7490" t="str">
            <v>EA</v>
          </cell>
          <cell r="W7490" t="str">
            <v>FLT</v>
          </cell>
          <cell r="X7490" t="str">
            <v>NBR</v>
          </cell>
          <cell r="Y7490" t="str">
            <v>OIL</v>
          </cell>
          <cell r="Z7490" t="str">
            <v>NBO</v>
          </cell>
        </row>
        <row r="7491">
          <cell r="A7491" t="str">
            <v>AL3506</v>
          </cell>
          <cell r="B7491" t="str">
            <v>9100544025</v>
          </cell>
          <cell r="C7491" t="str">
            <v>10009100544022</v>
          </cell>
          <cell r="D7491">
            <v>0.50800000000000001</v>
          </cell>
          <cell r="E7491">
            <v>0</v>
          </cell>
          <cell r="F7491">
            <v>0</v>
          </cell>
          <cell r="G7491">
            <v>0</v>
          </cell>
          <cell r="H7491">
            <v>0</v>
          </cell>
          <cell r="I7491">
            <v>3.048</v>
          </cell>
          <cell r="J7491">
            <v>0.14199999999999999</v>
          </cell>
          <cell r="K7491">
            <v>9.875</v>
          </cell>
          <cell r="L7491">
            <v>6.5</v>
          </cell>
          <cell r="M7491">
            <v>3.8119999999999998</v>
          </cell>
          <cell r="N7491">
            <v>6</v>
          </cell>
          <cell r="O7491" t="str">
            <v>US</v>
          </cell>
          <cell r="P7491" t="str">
            <v>RA</v>
          </cell>
          <cell r="Q7491" t="str">
            <v>NBO</v>
          </cell>
          <cell r="R7491">
            <v>11</v>
          </cell>
          <cell r="S7491">
            <v>1848</v>
          </cell>
          <cell r="T7491">
            <v>2.2000000000000002</v>
          </cell>
          <cell r="U7491" t="str">
            <v>US$</v>
          </cell>
          <cell r="V7491" t="str">
            <v>EA</v>
          </cell>
          <cell r="W7491" t="str">
            <v>FLT</v>
          </cell>
          <cell r="X7491" t="str">
            <v>NBR</v>
          </cell>
          <cell r="Y7491" t="str">
            <v>OIL</v>
          </cell>
          <cell r="Z7491" t="str">
            <v>NBO</v>
          </cell>
        </row>
        <row r="7492">
          <cell r="A7492" t="str">
            <v>AL3593A</v>
          </cell>
          <cell r="B7492" t="str">
            <v>9100544643</v>
          </cell>
          <cell r="C7492" t="str">
            <v>10009100544640</v>
          </cell>
          <cell r="D7492">
            <v>0.5</v>
          </cell>
          <cell r="E7492">
            <v>0</v>
          </cell>
          <cell r="F7492">
            <v>0</v>
          </cell>
          <cell r="G7492">
            <v>0</v>
          </cell>
          <cell r="H7492">
            <v>0</v>
          </cell>
          <cell r="I7492">
            <v>3</v>
          </cell>
          <cell r="J7492">
            <v>0.14199999999999999</v>
          </cell>
          <cell r="K7492">
            <v>9.875</v>
          </cell>
          <cell r="L7492">
            <v>6.5</v>
          </cell>
          <cell r="M7492">
            <v>3.8119999999999998</v>
          </cell>
          <cell r="N7492">
            <v>6</v>
          </cell>
          <cell r="O7492" t="str">
            <v>US</v>
          </cell>
          <cell r="P7492" t="str">
            <v>RA</v>
          </cell>
          <cell r="Q7492" t="str">
            <v>NBO</v>
          </cell>
          <cell r="R7492">
            <v>11</v>
          </cell>
          <cell r="S7492">
            <v>1848</v>
          </cell>
          <cell r="T7492">
            <v>2.1</v>
          </cell>
          <cell r="U7492" t="str">
            <v>US$</v>
          </cell>
          <cell r="V7492" t="str">
            <v>EA</v>
          </cell>
          <cell r="W7492" t="str">
            <v>FLT</v>
          </cell>
          <cell r="X7492" t="str">
            <v>NBR</v>
          </cell>
          <cell r="Y7492" t="str">
            <v>OIL</v>
          </cell>
          <cell r="Z7492" t="str">
            <v>NBO</v>
          </cell>
        </row>
        <row r="7493">
          <cell r="A7493" t="str">
            <v>AL3593AX</v>
          </cell>
          <cell r="D7493">
            <v>1</v>
          </cell>
          <cell r="E7493">
            <v>0</v>
          </cell>
          <cell r="F7493">
            <v>0</v>
          </cell>
          <cell r="G7493">
            <v>0</v>
          </cell>
          <cell r="H7493">
            <v>0</v>
          </cell>
          <cell r="I7493">
            <v>0</v>
          </cell>
          <cell r="J7493">
            <v>0.14199999999999999</v>
          </cell>
          <cell r="K7493">
            <v>9.9369999999999994</v>
          </cell>
          <cell r="L7493">
            <v>6.5</v>
          </cell>
          <cell r="M7493">
            <v>3.8119999999999998</v>
          </cell>
          <cell r="N7493">
            <v>6</v>
          </cell>
          <cell r="O7493" t="str">
            <v>US</v>
          </cell>
          <cell r="Q7493" t="str">
            <v>NBO</v>
          </cell>
          <cell r="R7493">
            <v>11</v>
          </cell>
          <cell r="S7493">
            <v>1848</v>
          </cell>
          <cell r="T7493">
            <v>0</v>
          </cell>
          <cell r="W7493" t="str">
            <v>FLT</v>
          </cell>
          <cell r="X7493" t="str">
            <v>NBR</v>
          </cell>
          <cell r="Y7493" t="str">
            <v>OIL</v>
          </cell>
          <cell r="Z7493" t="str">
            <v>NBO</v>
          </cell>
        </row>
        <row r="7494">
          <cell r="A7494" t="str">
            <v>AL3600</v>
          </cell>
          <cell r="B7494" t="str">
            <v>9100544032</v>
          </cell>
          <cell r="C7494" t="str">
            <v>10009100544039</v>
          </cell>
          <cell r="D7494">
            <v>0.61599999999999999</v>
          </cell>
          <cell r="E7494">
            <v>0</v>
          </cell>
          <cell r="F7494">
            <v>0</v>
          </cell>
          <cell r="G7494">
            <v>0</v>
          </cell>
          <cell r="H7494">
            <v>0</v>
          </cell>
          <cell r="I7494">
            <v>3.6960000000000002</v>
          </cell>
          <cell r="J7494">
            <v>0.2</v>
          </cell>
          <cell r="K7494">
            <v>9.875</v>
          </cell>
          <cell r="L7494">
            <v>6.5</v>
          </cell>
          <cell r="M7494">
            <v>5.375</v>
          </cell>
          <cell r="N7494">
            <v>6</v>
          </cell>
          <cell r="O7494" t="str">
            <v>US</v>
          </cell>
          <cell r="P7494" t="str">
            <v>RA</v>
          </cell>
          <cell r="Q7494" t="str">
            <v>NBO</v>
          </cell>
          <cell r="R7494">
            <v>7</v>
          </cell>
          <cell r="S7494">
            <v>1176</v>
          </cell>
          <cell r="T7494">
            <v>2.1</v>
          </cell>
          <cell r="U7494" t="str">
            <v>US$</v>
          </cell>
          <cell r="V7494" t="str">
            <v>EA</v>
          </cell>
          <cell r="W7494" t="str">
            <v>FLT</v>
          </cell>
          <cell r="X7494" t="str">
            <v>NBR</v>
          </cell>
          <cell r="Y7494" t="str">
            <v>OIL</v>
          </cell>
          <cell r="Z7494" t="str">
            <v>NBO</v>
          </cell>
        </row>
        <row r="7495">
          <cell r="A7495" t="str">
            <v>AL3614</v>
          </cell>
          <cell r="B7495" t="str">
            <v>9100544049</v>
          </cell>
          <cell r="C7495" t="str">
            <v>10009100544046</v>
          </cell>
          <cell r="D7495">
            <v>0.50800000000000001</v>
          </cell>
          <cell r="E7495">
            <v>0</v>
          </cell>
          <cell r="F7495">
            <v>0</v>
          </cell>
          <cell r="G7495">
            <v>0</v>
          </cell>
          <cell r="H7495">
            <v>0</v>
          </cell>
          <cell r="I7495">
            <v>3.048</v>
          </cell>
          <cell r="J7495">
            <v>0.14199999999999999</v>
          </cell>
          <cell r="K7495">
            <v>9.875</v>
          </cell>
          <cell r="L7495">
            <v>6.5</v>
          </cell>
          <cell r="M7495">
            <v>3.8119999999999998</v>
          </cell>
          <cell r="N7495">
            <v>6</v>
          </cell>
          <cell r="O7495" t="str">
            <v>US</v>
          </cell>
          <cell r="P7495" t="str">
            <v>RA</v>
          </cell>
          <cell r="Q7495" t="str">
            <v>NBO</v>
          </cell>
          <cell r="R7495">
            <v>11</v>
          </cell>
          <cell r="S7495">
            <v>1848</v>
          </cell>
          <cell r="T7495">
            <v>2.1</v>
          </cell>
          <cell r="U7495" t="str">
            <v>US$</v>
          </cell>
          <cell r="V7495" t="str">
            <v>EA</v>
          </cell>
          <cell r="W7495" t="str">
            <v>FLT</v>
          </cell>
          <cell r="X7495" t="str">
            <v>NBR</v>
          </cell>
          <cell r="Y7495" t="str">
            <v>OIL</v>
          </cell>
          <cell r="Z7495" t="str">
            <v>NBO</v>
          </cell>
        </row>
        <row r="7496">
          <cell r="A7496" t="str">
            <v>AL3682</v>
          </cell>
          <cell r="B7496" t="str">
            <v>9100544056</v>
          </cell>
          <cell r="C7496" t="str">
            <v>10009100544053</v>
          </cell>
          <cell r="D7496">
            <v>0.58799999999999997</v>
          </cell>
          <cell r="E7496">
            <v>0</v>
          </cell>
          <cell r="F7496">
            <v>0</v>
          </cell>
          <cell r="G7496">
            <v>0</v>
          </cell>
          <cell r="H7496">
            <v>0</v>
          </cell>
          <cell r="I7496">
            <v>3.528</v>
          </cell>
          <cell r="J7496">
            <v>0.16900000000000001</v>
          </cell>
          <cell r="K7496">
            <v>9.875</v>
          </cell>
          <cell r="L7496">
            <v>6.5</v>
          </cell>
          <cell r="M7496">
            <v>4.5620000000000003</v>
          </cell>
          <cell r="N7496">
            <v>6</v>
          </cell>
          <cell r="P7496" t="str">
            <v>RA</v>
          </cell>
          <cell r="Q7496" t="str">
            <v>NBO</v>
          </cell>
          <cell r="R7496">
            <v>9</v>
          </cell>
          <cell r="S7496">
            <v>1512</v>
          </cell>
          <cell r="T7496">
            <v>2.2999999999999998</v>
          </cell>
          <cell r="U7496" t="str">
            <v>US$</v>
          </cell>
          <cell r="V7496" t="str">
            <v>EA</v>
          </cell>
          <cell r="W7496" t="str">
            <v>FLT</v>
          </cell>
          <cell r="X7496" t="str">
            <v>NBR</v>
          </cell>
          <cell r="Y7496" t="str">
            <v>OIL</v>
          </cell>
          <cell r="Z7496" t="str">
            <v>NBO</v>
          </cell>
        </row>
        <row r="7497">
          <cell r="A7497" t="str">
            <v>AL3786</v>
          </cell>
          <cell r="B7497" t="str">
            <v>9100544063</v>
          </cell>
          <cell r="C7497" t="str">
            <v>10009100544060</v>
          </cell>
          <cell r="D7497">
            <v>2.0249999999999999</v>
          </cell>
          <cell r="E7497">
            <v>0</v>
          </cell>
          <cell r="F7497">
            <v>0</v>
          </cell>
          <cell r="G7497">
            <v>0</v>
          </cell>
          <cell r="H7497">
            <v>0</v>
          </cell>
          <cell r="I7497">
            <v>12.15</v>
          </cell>
          <cell r="J7497">
            <v>0.52700000000000002</v>
          </cell>
          <cell r="K7497">
            <v>13.5</v>
          </cell>
          <cell r="L7497">
            <v>9</v>
          </cell>
          <cell r="M7497">
            <v>7.5</v>
          </cell>
          <cell r="N7497">
            <v>6</v>
          </cell>
          <cell r="O7497" t="str">
            <v>US</v>
          </cell>
          <cell r="P7497" t="str">
            <v>RA</v>
          </cell>
          <cell r="Q7497" t="str">
            <v>NBO</v>
          </cell>
          <cell r="R7497">
            <v>5</v>
          </cell>
          <cell r="S7497">
            <v>450</v>
          </cell>
          <cell r="T7497">
            <v>7.8</v>
          </cell>
          <cell r="U7497" t="str">
            <v>US$</v>
          </cell>
          <cell r="V7497" t="str">
            <v>EA</v>
          </cell>
          <cell r="W7497" t="str">
            <v>FLT</v>
          </cell>
          <cell r="X7497" t="str">
            <v>NBR</v>
          </cell>
          <cell r="Y7497" t="str">
            <v>OIL</v>
          </cell>
          <cell r="Z7497" t="str">
            <v>NBO</v>
          </cell>
        </row>
        <row r="7498">
          <cell r="A7498" t="str">
            <v>AL3980</v>
          </cell>
          <cell r="B7498" t="str">
            <v>9100544070</v>
          </cell>
          <cell r="C7498" t="str">
            <v>10009100544077</v>
          </cell>
          <cell r="D7498">
            <v>0.60799999999999998</v>
          </cell>
          <cell r="E7498">
            <v>0</v>
          </cell>
          <cell r="F7498">
            <v>0</v>
          </cell>
          <cell r="G7498">
            <v>0</v>
          </cell>
          <cell r="H7498">
            <v>0</v>
          </cell>
          <cell r="I7498">
            <v>3.6480000000000001</v>
          </cell>
          <cell r="J7498">
            <v>0.2</v>
          </cell>
          <cell r="K7498">
            <v>9.875</v>
          </cell>
          <cell r="L7498">
            <v>6.5</v>
          </cell>
          <cell r="M7498">
            <v>5.375</v>
          </cell>
          <cell r="N7498">
            <v>6</v>
          </cell>
          <cell r="O7498" t="str">
            <v>US</v>
          </cell>
          <cell r="P7498" t="str">
            <v>RA</v>
          </cell>
          <cell r="Q7498" t="str">
            <v>NBO</v>
          </cell>
          <cell r="R7498">
            <v>7</v>
          </cell>
          <cell r="S7498">
            <v>1176</v>
          </cell>
          <cell r="T7498">
            <v>2.2000000000000002</v>
          </cell>
          <cell r="U7498" t="str">
            <v>US$</v>
          </cell>
          <cell r="V7498" t="str">
            <v>EA</v>
          </cell>
          <cell r="W7498" t="str">
            <v>FLT</v>
          </cell>
          <cell r="X7498" t="str">
            <v>NBR</v>
          </cell>
          <cell r="Y7498" t="str">
            <v>OIL</v>
          </cell>
          <cell r="Z7498" t="str">
            <v>NBO</v>
          </cell>
        </row>
        <row r="7499">
          <cell r="A7499" t="str">
            <v>AL4967</v>
          </cell>
          <cell r="B7499" t="str">
            <v>9100544087</v>
          </cell>
          <cell r="C7499" t="str">
            <v>10009100544084</v>
          </cell>
          <cell r="D7499">
            <v>0.38300000000000001</v>
          </cell>
          <cell r="E7499">
            <v>0</v>
          </cell>
          <cell r="F7499">
            <v>0</v>
          </cell>
          <cell r="G7499">
            <v>0</v>
          </cell>
          <cell r="H7499">
            <v>0</v>
          </cell>
          <cell r="I7499">
            <v>2.298</v>
          </cell>
          <cell r="J7499">
            <v>0.10100000000000001</v>
          </cell>
          <cell r="K7499">
            <v>6.125</v>
          </cell>
          <cell r="L7499">
            <v>3.375</v>
          </cell>
          <cell r="M7499">
            <v>8.4369999999999994</v>
          </cell>
          <cell r="N7499">
            <v>6</v>
          </cell>
          <cell r="O7499" t="str">
            <v>CA</v>
          </cell>
          <cell r="P7499" t="str">
            <v>RA</v>
          </cell>
          <cell r="Q7499" t="str">
            <v>NBO</v>
          </cell>
          <cell r="R7499">
            <v>10</v>
          </cell>
          <cell r="S7499">
            <v>2220</v>
          </cell>
          <cell r="T7499">
            <v>2.1</v>
          </cell>
          <cell r="U7499" t="str">
            <v>US$</v>
          </cell>
          <cell r="V7499" t="str">
            <v>EA</v>
          </cell>
          <cell r="W7499" t="str">
            <v>FLT</v>
          </cell>
          <cell r="X7499" t="str">
            <v>NBR</v>
          </cell>
          <cell r="Y7499" t="str">
            <v>OIL</v>
          </cell>
          <cell r="Z7499" t="str">
            <v>NBO</v>
          </cell>
        </row>
        <row r="7500">
          <cell r="A7500" t="str">
            <v>AL5</v>
          </cell>
          <cell r="B7500" t="str">
            <v>9100544148</v>
          </cell>
          <cell r="C7500" t="str">
            <v>10009100544145</v>
          </cell>
          <cell r="D7500">
            <v>0.89100000000000001</v>
          </cell>
          <cell r="E7500">
            <v>0</v>
          </cell>
          <cell r="F7500">
            <v>0</v>
          </cell>
          <cell r="G7500">
            <v>0</v>
          </cell>
          <cell r="H7500">
            <v>0</v>
          </cell>
          <cell r="I7500">
            <v>5.3460000000000001</v>
          </cell>
          <cell r="J7500">
            <v>0.30099999999999999</v>
          </cell>
          <cell r="K7500">
            <v>11.875</v>
          </cell>
          <cell r="L7500">
            <v>7.875</v>
          </cell>
          <cell r="M7500">
            <v>5.5620000000000003</v>
          </cell>
          <cell r="N7500">
            <v>6</v>
          </cell>
          <cell r="O7500" t="str">
            <v>US</v>
          </cell>
          <cell r="P7500" t="str">
            <v>RA</v>
          </cell>
          <cell r="Q7500" t="str">
            <v>NBO</v>
          </cell>
          <cell r="R7500">
            <v>7</v>
          </cell>
          <cell r="S7500">
            <v>840</v>
          </cell>
          <cell r="T7500">
            <v>2.2000000000000002</v>
          </cell>
          <cell r="U7500" t="str">
            <v>US$</v>
          </cell>
          <cell r="V7500" t="str">
            <v>EA</v>
          </cell>
          <cell r="W7500" t="str">
            <v>FLT</v>
          </cell>
          <cell r="X7500" t="str">
            <v>NBR</v>
          </cell>
          <cell r="Y7500" t="str">
            <v>OIL</v>
          </cell>
          <cell r="Z7500" t="str">
            <v>NBO</v>
          </cell>
        </row>
        <row r="7501">
          <cell r="A7501" t="str">
            <v>AL5618</v>
          </cell>
          <cell r="B7501" t="str">
            <v>9100546296</v>
          </cell>
          <cell r="C7501" t="str">
            <v>10009100546293</v>
          </cell>
          <cell r="D7501">
            <v>0.61599999999999999</v>
          </cell>
          <cell r="E7501">
            <v>0</v>
          </cell>
          <cell r="F7501">
            <v>0</v>
          </cell>
          <cell r="G7501">
            <v>0</v>
          </cell>
          <cell r="H7501">
            <v>0</v>
          </cell>
          <cell r="I7501">
            <v>3.6960000000000002</v>
          </cell>
          <cell r="J7501">
            <v>0.2</v>
          </cell>
          <cell r="K7501">
            <v>9.875</v>
          </cell>
          <cell r="L7501">
            <v>6.5</v>
          </cell>
          <cell r="M7501">
            <v>5.375</v>
          </cell>
          <cell r="N7501">
            <v>6</v>
          </cell>
          <cell r="O7501" t="str">
            <v>CN</v>
          </cell>
          <cell r="P7501" t="str">
            <v>RA</v>
          </cell>
          <cell r="Q7501" t="str">
            <v>NBO</v>
          </cell>
          <cell r="R7501">
            <v>7</v>
          </cell>
          <cell r="S7501">
            <v>1176</v>
          </cell>
          <cell r="T7501">
            <v>2.6</v>
          </cell>
          <cell r="U7501" t="str">
            <v>US$</v>
          </cell>
          <cell r="V7501" t="str">
            <v>EA</v>
          </cell>
          <cell r="W7501" t="str">
            <v>FLT</v>
          </cell>
          <cell r="X7501" t="str">
            <v>NBR</v>
          </cell>
          <cell r="Y7501" t="str">
            <v>OIL</v>
          </cell>
          <cell r="Z7501" t="str">
            <v>NBO</v>
          </cell>
        </row>
        <row r="7502">
          <cell r="A7502" t="str">
            <v>AL6607</v>
          </cell>
          <cell r="B7502" t="str">
            <v>9100544100</v>
          </cell>
          <cell r="C7502" t="str">
            <v>10009100544107</v>
          </cell>
          <cell r="D7502">
            <v>0.1</v>
          </cell>
          <cell r="E7502">
            <v>0</v>
          </cell>
          <cell r="F7502">
            <v>0</v>
          </cell>
          <cell r="G7502">
            <v>0</v>
          </cell>
          <cell r="H7502">
            <v>0</v>
          </cell>
          <cell r="I7502">
            <v>0.6</v>
          </cell>
          <cell r="J7502">
            <v>0.09</v>
          </cell>
          <cell r="K7502">
            <v>6.125</v>
          </cell>
          <cell r="L7502">
            <v>3</v>
          </cell>
          <cell r="M7502">
            <v>8.4369999999999994</v>
          </cell>
          <cell r="N7502">
            <v>6</v>
          </cell>
          <cell r="O7502" t="str">
            <v>CA</v>
          </cell>
          <cell r="P7502" t="str">
            <v>RA</v>
          </cell>
          <cell r="Q7502" t="str">
            <v>NBO</v>
          </cell>
          <cell r="R7502">
            <v>12</v>
          </cell>
          <cell r="S7502">
            <v>2664</v>
          </cell>
          <cell r="T7502">
            <v>2.1</v>
          </cell>
          <cell r="U7502" t="str">
            <v>US$</v>
          </cell>
          <cell r="V7502" t="str">
            <v>EA</v>
          </cell>
          <cell r="W7502" t="str">
            <v>FLT</v>
          </cell>
          <cell r="X7502" t="str">
            <v>NBR</v>
          </cell>
          <cell r="Y7502" t="str">
            <v>OIL</v>
          </cell>
          <cell r="Z7502" t="str">
            <v>NBO</v>
          </cell>
        </row>
        <row r="7503">
          <cell r="A7503" t="str">
            <v>AL8081</v>
          </cell>
          <cell r="B7503" t="str">
            <v>9100544186</v>
          </cell>
          <cell r="C7503" t="str">
            <v>10009100544183</v>
          </cell>
          <cell r="D7503">
            <v>0.25800000000000001</v>
          </cell>
          <cell r="E7503">
            <v>3.2000000000000001E-2</v>
          </cell>
          <cell r="F7503">
            <v>3.5710000000000002</v>
          </cell>
          <cell r="G7503">
            <v>3.5710000000000002</v>
          </cell>
          <cell r="H7503">
            <v>4.3920000000000003</v>
          </cell>
          <cell r="I7503">
            <v>1.548</v>
          </cell>
          <cell r="J7503">
            <v>0.25</v>
          </cell>
          <cell r="K7503">
            <v>11.125</v>
          </cell>
          <cell r="L7503">
            <v>7.5620000000000003</v>
          </cell>
          <cell r="M7503">
            <v>5.125</v>
          </cell>
          <cell r="N7503">
            <v>6</v>
          </cell>
          <cell r="O7503" t="str">
            <v>US</v>
          </cell>
          <cell r="P7503" t="str">
            <v>RA</v>
          </cell>
          <cell r="Q7503" t="str">
            <v>NBO</v>
          </cell>
          <cell r="R7503">
            <v>8</v>
          </cell>
          <cell r="S7503">
            <v>960</v>
          </cell>
          <cell r="T7503">
            <v>4</v>
          </cell>
          <cell r="U7503" t="str">
            <v>US$</v>
          </cell>
          <cell r="V7503" t="str">
            <v>EA</v>
          </cell>
          <cell r="W7503" t="str">
            <v>FLT</v>
          </cell>
          <cell r="X7503" t="str">
            <v>NBR</v>
          </cell>
          <cell r="Y7503" t="str">
            <v>OIL</v>
          </cell>
          <cell r="Z7503" t="str">
            <v>NBO</v>
          </cell>
        </row>
        <row r="7504">
          <cell r="A7504" t="str">
            <v>AL8316</v>
          </cell>
          <cell r="B7504" t="str">
            <v>9100544117</v>
          </cell>
          <cell r="C7504" t="str">
            <v>10009100544114</v>
          </cell>
          <cell r="D7504">
            <v>0.58299999999999996</v>
          </cell>
          <cell r="E7504">
            <v>0</v>
          </cell>
          <cell r="F7504">
            <v>0</v>
          </cell>
          <cell r="G7504">
            <v>0</v>
          </cell>
          <cell r="H7504">
            <v>0</v>
          </cell>
          <cell r="I7504">
            <v>3.4980000000000002</v>
          </cell>
          <cell r="J7504">
            <v>0.16900000000000001</v>
          </cell>
          <cell r="K7504">
            <v>9.875</v>
          </cell>
          <cell r="L7504">
            <v>6.5</v>
          </cell>
          <cell r="M7504">
            <v>4.5620000000000003</v>
          </cell>
          <cell r="N7504">
            <v>6</v>
          </cell>
          <cell r="O7504" t="str">
            <v>US</v>
          </cell>
          <cell r="P7504" t="str">
            <v>RA</v>
          </cell>
          <cell r="Q7504" t="str">
            <v>NBO</v>
          </cell>
          <cell r="R7504">
            <v>9</v>
          </cell>
          <cell r="S7504">
            <v>1512</v>
          </cell>
          <cell r="T7504">
            <v>3</v>
          </cell>
          <cell r="U7504" t="str">
            <v>US$</v>
          </cell>
          <cell r="V7504" t="str">
            <v>EA</v>
          </cell>
          <cell r="W7504" t="str">
            <v>FLT</v>
          </cell>
          <cell r="X7504" t="str">
            <v>NBR</v>
          </cell>
          <cell r="Y7504" t="str">
            <v>OIL</v>
          </cell>
          <cell r="Z7504" t="str">
            <v>NBO</v>
          </cell>
        </row>
        <row r="7505">
          <cell r="A7505" t="str">
            <v>AL8481</v>
          </cell>
          <cell r="B7505" t="str">
            <v>9100544193</v>
          </cell>
          <cell r="C7505" t="str">
            <v>10009100544190</v>
          </cell>
          <cell r="D7505">
            <v>0.2</v>
          </cell>
          <cell r="E7505">
            <v>2.1999999999999999E-2</v>
          </cell>
          <cell r="F7505">
            <v>2.79</v>
          </cell>
          <cell r="G7505">
            <v>2.79</v>
          </cell>
          <cell r="H7505">
            <v>4.83</v>
          </cell>
          <cell r="I7505">
            <v>1.2</v>
          </cell>
          <cell r="J7505">
            <v>0.17599999999999999</v>
          </cell>
          <cell r="K7505">
            <v>9</v>
          </cell>
          <cell r="L7505">
            <v>6</v>
          </cell>
          <cell r="M7505">
            <v>5.625</v>
          </cell>
          <cell r="N7505">
            <v>6</v>
          </cell>
          <cell r="P7505" t="str">
            <v>RA</v>
          </cell>
          <cell r="Q7505" t="str">
            <v>NBO</v>
          </cell>
          <cell r="R7505">
            <v>7</v>
          </cell>
          <cell r="S7505">
            <v>1344</v>
          </cell>
          <cell r="T7505">
            <v>3.6</v>
          </cell>
          <cell r="U7505" t="str">
            <v>US$</v>
          </cell>
          <cell r="V7505" t="str">
            <v>EA</v>
          </cell>
          <cell r="W7505" t="str">
            <v>FLT</v>
          </cell>
          <cell r="X7505" t="str">
            <v>NBR</v>
          </cell>
          <cell r="Y7505" t="str">
            <v>OIL</v>
          </cell>
          <cell r="Z7505" t="str">
            <v>NBO</v>
          </cell>
        </row>
        <row r="7506">
          <cell r="A7506" t="str">
            <v>AL8765</v>
          </cell>
          <cell r="B7506" t="str">
            <v>9100546265</v>
          </cell>
          <cell r="C7506" t="str">
            <v>10009100546262</v>
          </cell>
          <cell r="D7506">
            <v>0.16600000000000001</v>
          </cell>
          <cell r="E7506">
            <v>1.4E-2</v>
          </cell>
          <cell r="F7506">
            <v>2.415</v>
          </cell>
          <cell r="G7506">
            <v>2.415</v>
          </cell>
          <cell r="H7506">
            <v>4.0170000000000003</v>
          </cell>
          <cell r="I7506">
            <v>0.996</v>
          </cell>
          <cell r="J7506">
            <v>0.109</v>
          </cell>
          <cell r="K7506">
            <v>7.5620000000000003</v>
          </cell>
          <cell r="L7506">
            <v>5.25</v>
          </cell>
          <cell r="M7506">
            <v>4.75</v>
          </cell>
          <cell r="N7506">
            <v>6</v>
          </cell>
          <cell r="O7506" t="str">
            <v>CN</v>
          </cell>
          <cell r="P7506" t="str">
            <v>RA</v>
          </cell>
          <cell r="Q7506" t="str">
            <v>NBO</v>
          </cell>
          <cell r="R7506">
            <v>9</v>
          </cell>
          <cell r="S7506">
            <v>2430</v>
          </cell>
          <cell r="T7506">
            <v>1.2</v>
          </cell>
          <cell r="U7506" t="str">
            <v>US$</v>
          </cell>
          <cell r="V7506" t="str">
            <v>EA</v>
          </cell>
          <cell r="W7506" t="str">
            <v>FLT</v>
          </cell>
          <cell r="X7506" t="str">
            <v>NBR</v>
          </cell>
          <cell r="Y7506" t="str">
            <v>OIL</v>
          </cell>
          <cell r="Z7506" t="str">
            <v>NBO</v>
          </cell>
        </row>
        <row r="7507">
          <cell r="A7507" t="str">
            <v>AL8806</v>
          </cell>
          <cell r="B7507" t="str">
            <v>9100546302</v>
          </cell>
          <cell r="C7507" t="str">
            <v>10009100546309</v>
          </cell>
          <cell r="D7507">
            <v>0.1</v>
          </cell>
          <cell r="E7507">
            <v>1.4999999999999999E-2</v>
          </cell>
          <cell r="F7507">
            <v>2.79</v>
          </cell>
          <cell r="G7507">
            <v>2.79</v>
          </cell>
          <cell r="H7507">
            <v>3.3919999999999999</v>
          </cell>
          <cell r="I7507">
            <v>0.6</v>
          </cell>
          <cell r="J7507">
            <v>0.125</v>
          </cell>
          <cell r="K7507">
            <v>8.75</v>
          </cell>
          <cell r="L7507">
            <v>6</v>
          </cell>
          <cell r="M7507">
            <v>4.125</v>
          </cell>
          <cell r="N7507">
            <v>6</v>
          </cell>
          <cell r="O7507" t="str">
            <v>CN</v>
          </cell>
          <cell r="P7507" t="str">
            <v>RA</v>
          </cell>
          <cell r="Q7507" t="str">
            <v>NBO</v>
          </cell>
          <cell r="R7507">
            <v>10</v>
          </cell>
          <cell r="S7507">
            <v>1920</v>
          </cell>
          <cell r="T7507">
            <v>1.6</v>
          </cell>
          <cell r="U7507" t="str">
            <v>US$</v>
          </cell>
          <cell r="V7507" t="str">
            <v>EA</v>
          </cell>
          <cell r="W7507" t="str">
            <v>FLT</v>
          </cell>
          <cell r="X7507" t="str">
            <v>NBR</v>
          </cell>
          <cell r="Y7507" t="str">
            <v>OIL</v>
          </cell>
          <cell r="Z7507" t="str">
            <v>NBO</v>
          </cell>
        </row>
        <row r="7508">
          <cell r="A7508" t="str">
            <v>AL8873</v>
          </cell>
          <cell r="B7508" t="str">
            <v>9100544162</v>
          </cell>
          <cell r="C7508" t="str">
            <v>10009100544169</v>
          </cell>
          <cell r="D7508">
            <v>0.74099999999999999</v>
          </cell>
          <cell r="E7508">
            <v>0</v>
          </cell>
          <cell r="F7508">
            <v>0</v>
          </cell>
          <cell r="G7508">
            <v>0</v>
          </cell>
          <cell r="H7508">
            <v>0</v>
          </cell>
          <cell r="I7508">
            <v>4.4459999999999997</v>
          </cell>
          <cell r="J7508">
            <v>0.193</v>
          </cell>
          <cell r="K7508">
            <v>11.875</v>
          </cell>
          <cell r="L7508">
            <v>7.875</v>
          </cell>
          <cell r="M7508">
            <v>3.5619999999999998</v>
          </cell>
          <cell r="N7508">
            <v>6</v>
          </cell>
          <cell r="O7508" t="str">
            <v>US</v>
          </cell>
          <cell r="P7508" t="str">
            <v>RA</v>
          </cell>
          <cell r="Q7508" t="str">
            <v>NBO</v>
          </cell>
          <cell r="R7508">
            <v>11</v>
          </cell>
          <cell r="S7508">
            <v>1320</v>
          </cell>
          <cell r="T7508">
            <v>4.4000000000000004</v>
          </cell>
          <cell r="U7508" t="str">
            <v>US$</v>
          </cell>
          <cell r="V7508" t="str">
            <v>EA</v>
          </cell>
          <cell r="W7508" t="str">
            <v>FLT</v>
          </cell>
          <cell r="X7508" t="str">
            <v>NBR</v>
          </cell>
          <cell r="Y7508" t="str">
            <v>OIL</v>
          </cell>
          <cell r="Z7508" t="str">
            <v>NBO</v>
          </cell>
        </row>
        <row r="7509">
          <cell r="A7509" t="str">
            <v>AL8A</v>
          </cell>
          <cell r="B7509" t="str">
            <v>9100544124</v>
          </cell>
          <cell r="C7509" t="str">
            <v>10009100544121</v>
          </cell>
          <cell r="D7509">
            <v>0.81599999999999995</v>
          </cell>
          <cell r="E7509">
            <v>0</v>
          </cell>
          <cell r="F7509">
            <v>0</v>
          </cell>
          <cell r="G7509">
            <v>0</v>
          </cell>
          <cell r="H7509">
            <v>0</v>
          </cell>
          <cell r="I7509">
            <v>4.8959999999999999</v>
          </cell>
          <cell r="J7509">
            <v>0.30099999999999999</v>
          </cell>
          <cell r="K7509">
            <v>11.875</v>
          </cell>
          <cell r="L7509">
            <v>7.875</v>
          </cell>
          <cell r="M7509">
            <v>5.5620000000000003</v>
          </cell>
          <cell r="N7509">
            <v>6</v>
          </cell>
          <cell r="O7509" t="str">
            <v>US</v>
          </cell>
          <cell r="P7509" t="str">
            <v>RA</v>
          </cell>
          <cell r="Q7509" t="str">
            <v>NBO</v>
          </cell>
          <cell r="R7509">
            <v>7</v>
          </cell>
          <cell r="S7509">
            <v>840</v>
          </cell>
          <cell r="T7509">
            <v>2.2000000000000002</v>
          </cell>
          <cell r="U7509" t="str">
            <v>US$</v>
          </cell>
          <cell r="V7509" t="str">
            <v>EA</v>
          </cell>
          <cell r="W7509" t="str">
            <v>FLT</v>
          </cell>
          <cell r="X7509" t="str">
            <v>NBR</v>
          </cell>
          <cell r="Y7509" t="str">
            <v>OIL</v>
          </cell>
          <cell r="Z7509" t="str">
            <v>NBO</v>
          </cell>
        </row>
        <row r="7510">
          <cell r="A7510" t="str">
            <v>AL9018</v>
          </cell>
          <cell r="B7510" t="str">
            <v>9100544179</v>
          </cell>
          <cell r="C7510" t="str">
            <v>10009100544176</v>
          </cell>
          <cell r="D7510">
            <v>0.16600000000000001</v>
          </cell>
          <cell r="E7510">
            <v>1.4999999999999999E-2</v>
          </cell>
          <cell r="F7510">
            <v>2.6019999999999999</v>
          </cell>
          <cell r="G7510">
            <v>2.6019999999999999</v>
          </cell>
          <cell r="H7510">
            <v>3.7360000000000002</v>
          </cell>
          <cell r="I7510">
            <v>0.996</v>
          </cell>
          <cell r="J7510">
            <v>0.12</v>
          </cell>
          <cell r="K7510">
            <v>8.1869999999999994</v>
          </cell>
          <cell r="L7510">
            <v>5.625</v>
          </cell>
          <cell r="M7510">
            <v>4.5</v>
          </cell>
          <cell r="N7510">
            <v>6</v>
          </cell>
          <cell r="O7510" t="str">
            <v>CN</v>
          </cell>
          <cell r="P7510" t="str">
            <v>RA</v>
          </cell>
          <cell r="Q7510" t="str">
            <v>NBO</v>
          </cell>
          <cell r="R7510">
            <v>9</v>
          </cell>
          <cell r="S7510">
            <v>1944</v>
          </cell>
          <cell r="T7510">
            <v>2.2000000000000002</v>
          </cell>
          <cell r="U7510" t="str">
            <v>US$</v>
          </cell>
          <cell r="V7510" t="str">
            <v>EA</v>
          </cell>
          <cell r="W7510" t="str">
            <v>FLT</v>
          </cell>
          <cell r="X7510" t="str">
            <v>NBR</v>
          </cell>
          <cell r="Y7510" t="str">
            <v>OIL</v>
          </cell>
          <cell r="Z7510" t="str">
            <v>NBO</v>
          </cell>
        </row>
        <row r="7511">
          <cell r="A7511" t="str">
            <v>AL9100</v>
          </cell>
          <cell r="B7511" t="str">
            <v>9100544735</v>
          </cell>
          <cell r="C7511" t="str">
            <v>10009100544732</v>
          </cell>
          <cell r="D7511">
            <v>0.9</v>
          </cell>
          <cell r="E7511">
            <v>0</v>
          </cell>
          <cell r="F7511">
            <v>0</v>
          </cell>
          <cell r="G7511">
            <v>0</v>
          </cell>
          <cell r="H7511">
            <v>0</v>
          </cell>
          <cell r="I7511">
            <v>5.4</v>
          </cell>
          <cell r="J7511">
            <v>0.30099999999999999</v>
          </cell>
          <cell r="K7511">
            <v>11.875</v>
          </cell>
          <cell r="L7511">
            <v>7.875</v>
          </cell>
          <cell r="M7511">
            <v>5.5620000000000003</v>
          </cell>
          <cell r="N7511">
            <v>6</v>
          </cell>
          <cell r="O7511" t="str">
            <v>US</v>
          </cell>
          <cell r="P7511" t="str">
            <v>RA</v>
          </cell>
          <cell r="Q7511" t="str">
            <v>NBO</v>
          </cell>
          <cell r="R7511">
            <v>7</v>
          </cell>
          <cell r="S7511">
            <v>840</v>
          </cell>
          <cell r="T7511">
            <v>2.4</v>
          </cell>
          <cell r="U7511" t="str">
            <v>US$</v>
          </cell>
          <cell r="V7511" t="str">
            <v>EA</v>
          </cell>
          <cell r="W7511" t="str">
            <v>FLT</v>
          </cell>
          <cell r="X7511" t="str">
            <v>NBR</v>
          </cell>
          <cell r="Y7511" t="str">
            <v>OIL</v>
          </cell>
          <cell r="Z7511" t="str">
            <v>NBO</v>
          </cell>
        </row>
        <row r="7512">
          <cell r="A7512" t="str">
            <v>AL9549</v>
          </cell>
          <cell r="B7512" t="str">
            <v>9100544209</v>
          </cell>
          <cell r="C7512" t="str">
            <v>10009100544206</v>
          </cell>
          <cell r="D7512">
            <v>0.35799999999999998</v>
          </cell>
          <cell r="E7512">
            <v>0</v>
          </cell>
          <cell r="F7512">
            <v>0</v>
          </cell>
          <cell r="G7512">
            <v>0</v>
          </cell>
          <cell r="H7512">
            <v>0</v>
          </cell>
          <cell r="I7512">
            <v>2.1480000000000001</v>
          </cell>
          <cell r="J7512">
            <v>0.46899999999999997</v>
          </cell>
          <cell r="K7512">
            <v>12</v>
          </cell>
          <cell r="L7512">
            <v>8.1869999999999994</v>
          </cell>
          <cell r="M7512">
            <v>8.25</v>
          </cell>
          <cell r="N7512">
            <v>6</v>
          </cell>
          <cell r="O7512" t="str">
            <v>US</v>
          </cell>
          <cell r="P7512" t="str">
            <v>RA</v>
          </cell>
          <cell r="Q7512" t="str">
            <v>NBO</v>
          </cell>
          <cell r="R7512">
            <v>5</v>
          </cell>
          <cell r="S7512">
            <v>480</v>
          </cell>
          <cell r="T7512">
            <v>17</v>
          </cell>
          <cell r="U7512" t="str">
            <v>US$</v>
          </cell>
          <cell r="V7512" t="str">
            <v>EA</v>
          </cell>
          <cell r="W7512" t="str">
            <v>FLT</v>
          </cell>
          <cell r="X7512" t="str">
            <v>NBR</v>
          </cell>
          <cell r="Y7512" t="str">
            <v>OIL</v>
          </cell>
          <cell r="Z7512" t="str">
            <v>NBO</v>
          </cell>
        </row>
        <row r="7513">
          <cell r="A7513" t="str">
            <v>AL9641</v>
          </cell>
          <cell r="B7513" t="str">
            <v>9100544216</v>
          </cell>
          <cell r="C7513" t="str">
            <v>10009100544213</v>
          </cell>
          <cell r="D7513">
            <v>0.17499999999999999</v>
          </cell>
          <cell r="E7513">
            <v>1.9E-2</v>
          </cell>
          <cell r="F7513">
            <v>3.0979999999999999</v>
          </cell>
          <cell r="G7513">
            <v>3.0979999999999999</v>
          </cell>
          <cell r="H7513">
            <v>3.5089999999999999</v>
          </cell>
          <cell r="I7513">
            <v>1.05</v>
          </cell>
          <cell r="J7513">
            <v>0.14199999999999999</v>
          </cell>
          <cell r="K7513">
            <v>9.9369999999999994</v>
          </cell>
          <cell r="L7513">
            <v>6.5</v>
          </cell>
          <cell r="M7513">
            <v>3.8119999999999998</v>
          </cell>
          <cell r="N7513">
            <v>6</v>
          </cell>
          <cell r="O7513" t="str">
            <v>US</v>
          </cell>
          <cell r="P7513" t="str">
            <v>RA</v>
          </cell>
          <cell r="Q7513" t="str">
            <v>NBO</v>
          </cell>
          <cell r="R7513">
            <v>11</v>
          </cell>
          <cell r="S7513">
            <v>1848</v>
          </cell>
          <cell r="T7513">
            <v>4.5999999999999996</v>
          </cell>
          <cell r="U7513" t="str">
            <v>US$</v>
          </cell>
          <cell r="V7513" t="str">
            <v>EA</v>
          </cell>
          <cell r="W7513" t="str">
            <v>FLT</v>
          </cell>
          <cell r="X7513" t="str">
            <v>NBR</v>
          </cell>
          <cell r="Y7513" t="str">
            <v>OIL</v>
          </cell>
          <cell r="Z7513" t="str">
            <v>NBO</v>
          </cell>
        </row>
        <row r="7514">
          <cell r="A7514" t="str">
            <v>AL9911</v>
          </cell>
          <cell r="B7514" t="str">
            <v>9100546258</v>
          </cell>
          <cell r="C7514" t="str">
            <v>10009100546255</v>
          </cell>
          <cell r="D7514">
            <v>0.1</v>
          </cell>
          <cell r="E7514">
            <v>3.2000000000000001E-2</v>
          </cell>
          <cell r="F7514">
            <v>3.258</v>
          </cell>
          <cell r="G7514">
            <v>3.258</v>
          </cell>
          <cell r="H7514">
            <v>5.2050000000000001</v>
          </cell>
          <cell r="I7514">
            <v>0.6</v>
          </cell>
          <cell r="J7514">
            <v>0.26700000000000002</v>
          </cell>
          <cell r="K7514">
            <v>10.375</v>
          </cell>
          <cell r="L7514">
            <v>7.1870000000000003</v>
          </cell>
          <cell r="M7514">
            <v>6.1870000000000003</v>
          </cell>
          <cell r="N7514">
            <v>6</v>
          </cell>
          <cell r="O7514" t="str">
            <v>CN</v>
          </cell>
          <cell r="P7514" t="str">
            <v>RA</v>
          </cell>
          <cell r="Q7514" t="str">
            <v>NBO</v>
          </cell>
          <cell r="R7514">
            <v>6</v>
          </cell>
          <cell r="S7514">
            <v>792</v>
          </cell>
          <cell r="T7514">
            <v>3.5</v>
          </cell>
          <cell r="U7514" t="str">
            <v>US$</v>
          </cell>
          <cell r="V7514" t="str">
            <v>EA</v>
          </cell>
          <cell r="W7514" t="str">
            <v>FLT</v>
          </cell>
          <cell r="X7514" t="str">
            <v>NBR</v>
          </cell>
          <cell r="Y7514" t="str">
            <v>OIL</v>
          </cell>
          <cell r="Z7514" t="str">
            <v>NBO</v>
          </cell>
        </row>
        <row r="7515">
          <cell r="A7515" t="str">
            <v>AL9972</v>
          </cell>
          <cell r="B7515" t="str">
            <v>9100544223</v>
          </cell>
          <cell r="C7515" t="str">
            <v>10009100544220</v>
          </cell>
          <cell r="D7515">
            <v>0.20799999999999999</v>
          </cell>
          <cell r="E7515">
            <v>1.9E-2</v>
          </cell>
          <cell r="F7515">
            <v>3.0979999999999999</v>
          </cell>
          <cell r="G7515">
            <v>3.0979999999999999</v>
          </cell>
          <cell r="H7515">
            <v>3.5089999999999999</v>
          </cell>
          <cell r="I7515">
            <v>1.248</v>
          </cell>
          <cell r="J7515">
            <v>0.14199999999999999</v>
          </cell>
          <cell r="K7515">
            <v>9.9369999999999994</v>
          </cell>
          <cell r="L7515">
            <v>6.5</v>
          </cell>
          <cell r="M7515">
            <v>3.8119999999999998</v>
          </cell>
          <cell r="N7515">
            <v>6</v>
          </cell>
          <cell r="O7515" t="str">
            <v>KR</v>
          </cell>
          <cell r="P7515" t="str">
            <v>RA</v>
          </cell>
          <cell r="Q7515" t="str">
            <v>NBO</v>
          </cell>
          <cell r="R7515">
            <v>11</v>
          </cell>
          <cell r="S7515">
            <v>1848</v>
          </cell>
          <cell r="T7515">
            <v>4.2</v>
          </cell>
          <cell r="U7515" t="str">
            <v>US$</v>
          </cell>
          <cell r="V7515" t="str">
            <v>EA</v>
          </cell>
          <cell r="W7515" t="str">
            <v>FLT</v>
          </cell>
          <cell r="X7515" t="str">
            <v>NBR</v>
          </cell>
          <cell r="Y7515" t="str">
            <v>OIL</v>
          </cell>
          <cell r="Z7515" t="str">
            <v>NBO</v>
          </cell>
        </row>
        <row r="7516">
          <cell r="A7516" t="str">
            <v>AL9999</v>
          </cell>
          <cell r="B7516" t="str">
            <v>9100544230</v>
          </cell>
          <cell r="C7516" t="str">
            <v>10009100544237</v>
          </cell>
          <cell r="D7516">
            <v>0.25</v>
          </cell>
          <cell r="E7516">
            <v>0.03</v>
          </cell>
          <cell r="F7516">
            <v>3.0979999999999999</v>
          </cell>
          <cell r="G7516">
            <v>3.0979999999999999</v>
          </cell>
          <cell r="H7516">
            <v>5.3220000000000001</v>
          </cell>
          <cell r="I7516">
            <v>1.5</v>
          </cell>
          <cell r="J7516">
            <v>0.222</v>
          </cell>
          <cell r="K7516">
            <v>9.75</v>
          </cell>
          <cell r="L7516">
            <v>6.5620000000000003</v>
          </cell>
          <cell r="M7516">
            <v>6</v>
          </cell>
          <cell r="N7516">
            <v>6</v>
          </cell>
          <cell r="O7516" t="str">
            <v>US</v>
          </cell>
          <cell r="P7516" t="str">
            <v>RA</v>
          </cell>
          <cell r="Q7516" t="str">
            <v>NBO</v>
          </cell>
          <cell r="R7516">
            <v>7</v>
          </cell>
          <cell r="S7516">
            <v>1176</v>
          </cell>
          <cell r="T7516">
            <v>5.2</v>
          </cell>
          <cell r="U7516" t="str">
            <v>US$</v>
          </cell>
          <cell r="V7516" t="str">
            <v>EA</v>
          </cell>
          <cell r="W7516" t="str">
            <v>FLT</v>
          </cell>
          <cell r="X7516" t="str">
            <v>NBR</v>
          </cell>
          <cell r="Y7516" t="str">
            <v>OIL</v>
          </cell>
          <cell r="Z7516" t="str">
            <v>NBO</v>
          </cell>
        </row>
        <row r="7517">
          <cell r="A7517" t="str">
            <v>CA10115ABC</v>
          </cell>
          <cell r="D7517">
            <v>0.48299999999999998</v>
          </cell>
          <cell r="E7517">
            <v>0.14799999999999999</v>
          </cell>
          <cell r="F7517">
            <v>5.3</v>
          </cell>
          <cell r="G7517">
            <v>2.2999999999999998</v>
          </cell>
          <cell r="H7517">
            <v>5.3</v>
          </cell>
          <cell r="I7517">
            <v>2.8980000000000001</v>
          </cell>
          <cell r="J7517">
            <v>0.88800000000000001</v>
          </cell>
          <cell r="K7517">
            <v>24.3</v>
          </cell>
          <cell r="L7517">
            <v>12.1</v>
          </cell>
          <cell r="M7517">
            <v>7.6</v>
          </cell>
          <cell r="N7517">
            <v>6</v>
          </cell>
          <cell r="O7517" t="str">
            <v>CA</v>
          </cell>
          <cell r="P7517" t="str">
            <v>RA</v>
          </cell>
          <cell r="Q7517" t="str">
            <v>CTA</v>
          </cell>
          <cell r="R7517">
            <v>5</v>
          </cell>
          <cell r="S7517">
            <v>180</v>
          </cell>
          <cell r="T7517">
            <v>0</v>
          </cell>
          <cell r="V7517" t="str">
            <v>EA</v>
          </cell>
          <cell r="W7517" t="str">
            <v>FLT</v>
          </cell>
          <cell r="X7517" t="str">
            <v>NBR</v>
          </cell>
          <cell r="Y7517" t="str">
            <v>AIR</v>
          </cell>
          <cell r="Z7517" t="str">
            <v>CTA</v>
          </cell>
        </row>
        <row r="7518">
          <cell r="A7518" t="str">
            <v>CA10115ABCGM</v>
          </cell>
          <cell r="D7518">
            <v>1</v>
          </cell>
          <cell r="E7518">
            <v>0</v>
          </cell>
          <cell r="F7518">
            <v>0</v>
          </cell>
          <cell r="G7518">
            <v>0</v>
          </cell>
          <cell r="H7518">
            <v>0</v>
          </cell>
          <cell r="I7518">
            <v>180</v>
          </cell>
          <cell r="J7518">
            <v>0</v>
          </cell>
          <cell r="K7518">
            <v>0</v>
          </cell>
          <cell r="L7518">
            <v>0</v>
          </cell>
          <cell r="M7518">
            <v>0</v>
          </cell>
          <cell r="N7518">
            <v>180</v>
          </cell>
          <cell r="O7518" t="str">
            <v>CA</v>
          </cell>
          <cell r="P7518" t="str">
            <v>RA</v>
          </cell>
          <cell r="Q7518" t="str">
            <v>EAP</v>
          </cell>
          <cell r="R7518">
            <v>0</v>
          </cell>
          <cell r="S7518">
            <v>180</v>
          </cell>
          <cell r="T7518">
            <v>5.35</v>
          </cell>
          <cell r="U7518" t="str">
            <v>US$</v>
          </cell>
          <cell r="V7518" t="str">
            <v>EA</v>
          </cell>
          <cell r="W7518" t="str">
            <v>FLT</v>
          </cell>
          <cell r="X7518" t="str">
            <v>OE</v>
          </cell>
          <cell r="Y7518" t="str">
            <v>AIR</v>
          </cell>
          <cell r="Z7518" t="str">
            <v>EAP</v>
          </cell>
        </row>
        <row r="7519">
          <cell r="A7519" t="str">
            <v>CA10165CTC</v>
          </cell>
          <cell r="D7519">
            <v>0.72499999999999998</v>
          </cell>
          <cell r="E7519">
            <v>0.13</v>
          </cell>
          <cell r="F7519">
            <v>8.8949999999999996</v>
          </cell>
          <cell r="G7519">
            <v>2.8319999999999999</v>
          </cell>
          <cell r="H7519">
            <v>8.9149999999999991</v>
          </cell>
          <cell r="I7519">
            <v>4.3499999999999996</v>
          </cell>
          <cell r="J7519">
            <v>1.071</v>
          </cell>
          <cell r="K7519">
            <v>18.431000000000001</v>
          </cell>
          <cell r="L7519">
            <v>9.8059999999999992</v>
          </cell>
          <cell r="M7519">
            <v>10.237</v>
          </cell>
          <cell r="N7519">
            <v>6</v>
          </cell>
          <cell r="O7519" t="str">
            <v>KR</v>
          </cell>
          <cell r="P7519" t="str">
            <v>RA</v>
          </cell>
          <cell r="Q7519" t="str">
            <v>CTA</v>
          </cell>
          <cell r="R7519">
            <v>4</v>
          </cell>
          <cell r="S7519">
            <v>240</v>
          </cell>
          <cell r="T7519">
            <v>0</v>
          </cell>
          <cell r="V7519" t="str">
            <v>EA</v>
          </cell>
          <cell r="W7519" t="str">
            <v>FLT</v>
          </cell>
          <cell r="X7519" t="str">
            <v>NBR</v>
          </cell>
          <cell r="Y7519" t="str">
            <v>AIR</v>
          </cell>
          <cell r="Z7519" t="str">
            <v>CTA</v>
          </cell>
        </row>
        <row r="7520">
          <cell r="A7520" t="str">
            <v>CA133YCTC</v>
          </cell>
          <cell r="B7520" t="str">
            <v>69648545755</v>
          </cell>
          <cell r="C7520" t="str">
            <v>10069648545752</v>
          </cell>
          <cell r="D7520">
            <v>0.64100000000000001</v>
          </cell>
          <cell r="E7520">
            <v>0.155</v>
          </cell>
          <cell r="F7520">
            <v>6.3</v>
          </cell>
          <cell r="G7520">
            <v>2.4</v>
          </cell>
          <cell r="H7520">
            <v>6.3</v>
          </cell>
          <cell r="I7520">
            <v>3.8460000000000001</v>
          </cell>
          <cell r="J7520">
            <v>0.93</v>
          </cell>
          <cell r="K7520">
            <v>24.3</v>
          </cell>
          <cell r="L7520">
            <v>10.125</v>
          </cell>
          <cell r="M7520">
            <v>7.25</v>
          </cell>
          <cell r="N7520">
            <v>6</v>
          </cell>
          <cell r="O7520" t="str">
            <v>CA</v>
          </cell>
          <cell r="Q7520" t="str">
            <v>CTA</v>
          </cell>
          <cell r="R7520">
            <v>5</v>
          </cell>
          <cell r="S7520">
            <v>180</v>
          </cell>
          <cell r="T7520">
            <v>1.4</v>
          </cell>
          <cell r="U7520" t="str">
            <v>US$</v>
          </cell>
          <cell r="W7520" t="str">
            <v>FLT</v>
          </cell>
          <cell r="X7520" t="str">
            <v>NBR</v>
          </cell>
          <cell r="Y7520" t="str">
            <v>AIR</v>
          </cell>
          <cell r="Z7520" t="str">
            <v>CTA</v>
          </cell>
        </row>
        <row r="7521">
          <cell r="A7521" t="str">
            <v>CA136YCTC</v>
          </cell>
          <cell r="B7521" t="str">
            <v>69648545762</v>
          </cell>
          <cell r="C7521" t="str">
            <v>10069648545769</v>
          </cell>
          <cell r="D7521">
            <v>0.87</v>
          </cell>
          <cell r="E7521">
            <v>0.40200000000000002</v>
          </cell>
          <cell r="F7521">
            <v>7.3</v>
          </cell>
          <cell r="G7521">
            <v>3.1</v>
          </cell>
          <cell r="H7521">
            <v>7.3</v>
          </cell>
          <cell r="I7521">
            <v>5.22</v>
          </cell>
          <cell r="J7521">
            <v>2.4119999999999999</v>
          </cell>
          <cell r="K7521">
            <v>28.1</v>
          </cell>
          <cell r="L7521">
            <v>14.3</v>
          </cell>
          <cell r="M7521">
            <v>9.4</v>
          </cell>
          <cell r="N7521">
            <v>6</v>
          </cell>
          <cell r="O7521" t="str">
            <v>CA</v>
          </cell>
          <cell r="P7521" t="str">
            <v>RA</v>
          </cell>
          <cell r="Q7521" t="str">
            <v>CTA</v>
          </cell>
          <cell r="R7521">
            <v>4</v>
          </cell>
          <cell r="S7521">
            <v>72</v>
          </cell>
          <cell r="T7521">
            <v>2.2999999999999998</v>
          </cell>
          <cell r="U7521" t="str">
            <v>US$</v>
          </cell>
          <cell r="V7521" t="str">
            <v>EA</v>
          </cell>
          <cell r="W7521" t="str">
            <v>FLT</v>
          </cell>
          <cell r="X7521" t="str">
            <v>NBR</v>
          </cell>
          <cell r="Y7521" t="str">
            <v>AIR</v>
          </cell>
          <cell r="Z7521" t="str">
            <v>CTA</v>
          </cell>
        </row>
        <row r="7522">
          <cell r="A7522" t="str">
            <v>CA146CTC</v>
          </cell>
          <cell r="B7522" t="str">
            <v>69648545779</v>
          </cell>
          <cell r="C7522" t="str">
            <v>10069648545776</v>
          </cell>
          <cell r="D7522">
            <v>0.45</v>
          </cell>
          <cell r="E7522">
            <v>0.127</v>
          </cell>
          <cell r="F7522">
            <v>5.3</v>
          </cell>
          <cell r="G7522">
            <v>3</v>
          </cell>
          <cell r="H7522">
            <v>5.3</v>
          </cell>
          <cell r="I7522">
            <v>2.7</v>
          </cell>
          <cell r="J7522">
            <v>0.76200000000000001</v>
          </cell>
          <cell r="K7522">
            <v>16.25</v>
          </cell>
          <cell r="L7522">
            <v>8.1199999999999992</v>
          </cell>
          <cell r="M7522">
            <v>9.25</v>
          </cell>
          <cell r="N7522">
            <v>6</v>
          </cell>
          <cell r="O7522" t="str">
            <v>CA</v>
          </cell>
          <cell r="Q7522" t="str">
            <v>CTA</v>
          </cell>
          <cell r="R7522">
            <v>4</v>
          </cell>
          <cell r="S7522">
            <v>240</v>
          </cell>
          <cell r="T7522">
            <v>1.75</v>
          </cell>
          <cell r="U7522" t="str">
            <v>US$</v>
          </cell>
          <cell r="W7522" t="str">
            <v>FLT</v>
          </cell>
          <cell r="X7522" t="str">
            <v>NBR</v>
          </cell>
          <cell r="Y7522" t="str">
            <v>AIR</v>
          </cell>
          <cell r="Z7522" t="str">
            <v>CTA</v>
          </cell>
        </row>
        <row r="7523">
          <cell r="A7523" t="str">
            <v>CA148CTC</v>
          </cell>
          <cell r="B7523" t="str">
            <v>69648545786</v>
          </cell>
          <cell r="C7523" t="str">
            <v>10069648545783</v>
          </cell>
          <cell r="D7523">
            <v>0.51700000000000002</v>
          </cell>
          <cell r="E7523">
            <v>0.155</v>
          </cell>
          <cell r="F7523">
            <v>5.3</v>
          </cell>
          <cell r="G7523">
            <v>3.3</v>
          </cell>
          <cell r="H7523">
            <v>5.3</v>
          </cell>
          <cell r="I7523">
            <v>3.1019999999999999</v>
          </cell>
          <cell r="J7523">
            <v>0.93</v>
          </cell>
          <cell r="K7523">
            <v>17</v>
          </cell>
          <cell r="L7523">
            <v>8.625</v>
          </cell>
          <cell r="M7523">
            <v>10</v>
          </cell>
          <cell r="N7523">
            <v>6</v>
          </cell>
          <cell r="O7523" t="str">
            <v>CA</v>
          </cell>
          <cell r="Q7523" t="str">
            <v>CTA</v>
          </cell>
          <cell r="R7523">
            <v>4</v>
          </cell>
          <cell r="S7523">
            <v>240</v>
          </cell>
          <cell r="T7523">
            <v>1.92</v>
          </cell>
          <cell r="U7523" t="str">
            <v>US$</v>
          </cell>
          <cell r="W7523" t="str">
            <v>FLT</v>
          </cell>
          <cell r="X7523" t="str">
            <v>NBR</v>
          </cell>
          <cell r="Y7523" t="str">
            <v>AIR</v>
          </cell>
          <cell r="Z7523" t="str">
            <v>CTA</v>
          </cell>
        </row>
        <row r="7524">
          <cell r="A7524" t="str">
            <v>CA1549MKSER</v>
          </cell>
          <cell r="D7524">
            <v>15.68</v>
          </cell>
          <cell r="E7524">
            <v>4.09</v>
          </cell>
          <cell r="F7524">
            <v>0</v>
          </cell>
          <cell r="G7524">
            <v>0</v>
          </cell>
          <cell r="H7524">
            <v>0</v>
          </cell>
          <cell r="I7524">
            <v>15.68</v>
          </cell>
          <cell r="J7524">
            <v>4.09</v>
          </cell>
          <cell r="K7524">
            <v>13.25</v>
          </cell>
          <cell r="L7524">
            <v>13.25</v>
          </cell>
          <cell r="M7524">
            <v>26.062000000000001</v>
          </cell>
          <cell r="N7524">
            <v>1</v>
          </cell>
          <cell r="O7524" t="str">
            <v>CA</v>
          </cell>
          <cell r="Q7524" t="str">
            <v>SAH</v>
          </cell>
          <cell r="R7524">
            <v>1</v>
          </cell>
          <cell r="S7524">
            <v>9</v>
          </cell>
          <cell r="T7524">
            <v>32.409999999999997</v>
          </cell>
          <cell r="U7524" t="str">
            <v>US$</v>
          </cell>
          <cell r="W7524" t="str">
            <v>FLT</v>
          </cell>
          <cell r="X7524" t="str">
            <v>OES</v>
          </cell>
          <cell r="Y7524" t="str">
            <v>AIR</v>
          </cell>
          <cell r="Z7524" t="str">
            <v>SAH</v>
          </cell>
        </row>
        <row r="7525">
          <cell r="A7525" t="str">
            <v>CA1550MKSER</v>
          </cell>
          <cell r="D7525">
            <v>9.56</v>
          </cell>
          <cell r="E7525">
            <v>2.4729999999999999</v>
          </cell>
          <cell r="F7525">
            <v>0</v>
          </cell>
          <cell r="G7525">
            <v>0</v>
          </cell>
          <cell r="H7525">
            <v>0</v>
          </cell>
          <cell r="I7525">
            <v>9.56</v>
          </cell>
          <cell r="J7525">
            <v>2.4729999999999999</v>
          </cell>
          <cell r="K7525">
            <v>13.25</v>
          </cell>
          <cell r="L7525">
            <v>13.25</v>
          </cell>
          <cell r="M7525">
            <v>15.875</v>
          </cell>
          <cell r="N7525">
            <v>1</v>
          </cell>
          <cell r="O7525" t="str">
            <v>CA</v>
          </cell>
          <cell r="Q7525" t="str">
            <v>SAH</v>
          </cell>
          <cell r="R7525">
            <v>2</v>
          </cell>
          <cell r="S7525">
            <v>18</v>
          </cell>
          <cell r="T7525">
            <v>19.59</v>
          </cell>
          <cell r="U7525" t="str">
            <v>US$</v>
          </cell>
          <cell r="W7525" t="str">
            <v>FLT</v>
          </cell>
          <cell r="X7525" t="str">
            <v>OES</v>
          </cell>
          <cell r="Y7525" t="str">
            <v>AIR</v>
          </cell>
          <cell r="Z7525" t="str">
            <v>SAH</v>
          </cell>
        </row>
        <row r="7526">
          <cell r="A7526" t="str">
            <v>CA1551MKSER</v>
          </cell>
          <cell r="D7526">
            <v>6.1</v>
          </cell>
          <cell r="E7526">
            <v>0.996</v>
          </cell>
          <cell r="F7526">
            <v>0</v>
          </cell>
          <cell r="G7526">
            <v>0</v>
          </cell>
          <cell r="H7526">
            <v>0</v>
          </cell>
          <cell r="I7526">
            <v>6.1</v>
          </cell>
          <cell r="J7526">
            <v>0.996</v>
          </cell>
          <cell r="K7526">
            <v>13.25</v>
          </cell>
          <cell r="L7526">
            <v>13.25</v>
          </cell>
          <cell r="M7526">
            <v>9.875</v>
          </cell>
          <cell r="N7526">
            <v>1</v>
          </cell>
          <cell r="O7526" t="str">
            <v>CA</v>
          </cell>
          <cell r="Q7526" t="str">
            <v>SAH</v>
          </cell>
          <cell r="R7526">
            <v>4</v>
          </cell>
          <cell r="S7526">
            <v>36</v>
          </cell>
          <cell r="T7526">
            <v>16.75</v>
          </cell>
          <cell r="U7526" t="str">
            <v>US$</v>
          </cell>
          <cell r="W7526" t="str">
            <v>FLT</v>
          </cell>
          <cell r="X7526" t="str">
            <v>OES</v>
          </cell>
          <cell r="Y7526" t="str">
            <v>AIR</v>
          </cell>
          <cell r="Z7526" t="str">
            <v>SAH</v>
          </cell>
        </row>
        <row r="7527">
          <cell r="A7527" t="str">
            <v>CA1581MKSER</v>
          </cell>
          <cell r="D7527">
            <v>8.5399999999999991</v>
          </cell>
          <cell r="E7527">
            <v>2.448</v>
          </cell>
          <cell r="F7527">
            <v>0</v>
          </cell>
          <cell r="G7527">
            <v>0</v>
          </cell>
          <cell r="H7527">
            <v>0</v>
          </cell>
          <cell r="I7527">
            <v>8.5399999999999991</v>
          </cell>
          <cell r="J7527">
            <v>2.448</v>
          </cell>
          <cell r="K7527">
            <v>10.875</v>
          </cell>
          <cell r="L7527">
            <v>10.875</v>
          </cell>
          <cell r="M7527">
            <v>23.625</v>
          </cell>
          <cell r="N7527">
            <v>1</v>
          </cell>
          <cell r="O7527" t="str">
            <v>CA</v>
          </cell>
          <cell r="Q7527" t="str">
            <v>SAH</v>
          </cell>
          <cell r="R7527">
            <v>1</v>
          </cell>
          <cell r="S7527">
            <v>12</v>
          </cell>
          <cell r="T7527">
            <v>18.55</v>
          </cell>
          <cell r="U7527" t="str">
            <v>US$</v>
          </cell>
          <cell r="W7527" t="str">
            <v>FLT</v>
          </cell>
          <cell r="X7527" t="str">
            <v>OES</v>
          </cell>
          <cell r="Y7527" t="str">
            <v>AIR</v>
          </cell>
          <cell r="Z7527" t="str">
            <v>SAH</v>
          </cell>
        </row>
        <row r="7528">
          <cell r="A7528" t="str">
            <v>CA1582MKSER</v>
          </cell>
          <cell r="D7528">
            <v>6.98</v>
          </cell>
          <cell r="E7528">
            <v>1.1859999999999999</v>
          </cell>
          <cell r="F7528">
            <v>0</v>
          </cell>
          <cell r="G7528">
            <v>0</v>
          </cell>
          <cell r="H7528">
            <v>0</v>
          </cell>
          <cell r="I7528">
            <v>6.98</v>
          </cell>
          <cell r="J7528">
            <v>1.1859999999999999</v>
          </cell>
          <cell r="K7528">
            <v>13.25</v>
          </cell>
          <cell r="L7528">
            <v>13.25</v>
          </cell>
          <cell r="M7528">
            <v>23.875</v>
          </cell>
          <cell r="N7528">
            <v>1</v>
          </cell>
          <cell r="O7528" t="str">
            <v>CA</v>
          </cell>
          <cell r="Q7528" t="str">
            <v>SAH</v>
          </cell>
          <cell r="R7528">
            <v>1</v>
          </cell>
          <cell r="S7528">
            <v>20</v>
          </cell>
          <cell r="T7528">
            <v>20.51</v>
          </cell>
          <cell r="U7528" t="str">
            <v>US$</v>
          </cell>
          <cell r="W7528" t="str">
            <v>FLT</v>
          </cell>
          <cell r="X7528" t="str">
            <v>OES</v>
          </cell>
          <cell r="Y7528" t="str">
            <v>AIR</v>
          </cell>
          <cell r="Z7528" t="str">
            <v>SAH</v>
          </cell>
        </row>
        <row r="7529">
          <cell r="A7529" t="str">
            <v>CA1591MKSV</v>
          </cell>
          <cell r="D7529">
            <v>8.4499999999999993</v>
          </cell>
          <cell r="E7529">
            <v>1.508</v>
          </cell>
          <cell r="F7529">
            <v>0</v>
          </cell>
          <cell r="G7529">
            <v>0</v>
          </cell>
          <cell r="H7529">
            <v>0</v>
          </cell>
          <cell r="I7529">
            <v>8.4499999999999993</v>
          </cell>
          <cell r="J7529">
            <v>1.508</v>
          </cell>
          <cell r="K7529">
            <v>9.375</v>
          </cell>
          <cell r="L7529">
            <v>9.375</v>
          </cell>
          <cell r="M7529">
            <v>29.75</v>
          </cell>
          <cell r="N7529">
            <v>1</v>
          </cell>
          <cell r="O7529" t="str">
            <v>CA</v>
          </cell>
          <cell r="Q7529" t="str">
            <v>SAH</v>
          </cell>
          <cell r="R7529">
            <v>1</v>
          </cell>
          <cell r="S7529">
            <v>16</v>
          </cell>
          <cell r="T7529">
            <v>17.579999999999998</v>
          </cell>
          <cell r="U7529" t="str">
            <v>US$</v>
          </cell>
          <cell r="W7529" t="str">
            <v>FLT</v>
          </cell>
          <cell r="X7529" t="str">
            <v>OES</v>
          </cell>
          <cell r="Y7529" t="str">
            <v>AIR</v>
          </cell>
          <cell r="Z7529" t="str">
            <v>SAH</v>
          </cell>
        </row>
        <row r="7530">
          <cell r="A7530" t="str">
            <v>CA160CTC</v>
          </cell>
          <cell r="B7530" t="str">
            <v>69648545793</v>
          </cell>
          <cell r="C7530" t="str">
            <v>10069648545790</v>
          </cell>
          <cell r="D7530">
            <v>0.72</v>
          </cell>
          <cell r="E7530">
            <v>0.161</v>
          </cell>
          <cell r="F7530">
            <v>10</v>
          </cell>
          <cell r="G7530">
            <v>2.7850000000000001</v>
          </cell>
          <cell r="H7530">
            <v>10</v>
          </cell>
          <cell r="I7530">
            <v>4.32</v>
          </cell>
          <cell r="J7530">
            <v>1.0920000000000001</v>
          </cell>
          <cell r="K7530">
            <v>19.75</v>
          </cell>
          <cell r="L7530">
            <v>10</v>
          </cell>
          <cell r="M7530">
            <v>7</v>
          </cell>
          <cell r="N7530">
            <v>6</v>
          </cell>
          <cell r="O7530" t="str">
            <v>CA</v>
          </cell>
          <cell r="P7530" t="str">
            <v>RA</v>
          </cell>
          <cell r="Q7530" t="str">
            <v>CTA</v>
          </cell>
          <cell r="R7530">
            <v>4</v>
          </cell>
          <cell r="S7530">
            <v>144</v>
          </cell>
          <cell r="T7530">
            <v>1.29</v>
          </cell>
          <cell r="U7530" t="str">
            <v>US$</v>
          </cell>
          <cell r="V7530" t="str">
            <v>EA</v>
          </cell>
          <cell r="W7530" t="str">
            <v>FLT</v>
          </cell>
          <cell r="X7530" t="str">
            <v>NBR</v>
          </cell>
          <cell r="Y7530" t="str">
            <v>AIR</v>
          </cell>
          <cell r="Z7530" t="str">
            <v>CTA</v>
          </cell>
        </row>
        <row r="7531">
          <cell r="A7531" t="str">
            <v>CA184CTC</v>
          </cell>
          <cell r="B7531" t="str">
            <v>69648545816</v>
          </cell>
          <cell r="C7531" t="str">
            <v>10069648545813</v>
          </cell>
          <cell r="D7531">
            <v>0.48299999999999998</v>
          </cell>
          <cell r="E7531">
            <v>0.14799999999999999</v>
          </cell>
          <cell r="F7531">
            <v>5.3</v>
          </cell>
          <cell r="G7531">
            <v>2.2999999999999998</v>
          </cell>
          <cell r="H7531">
            <v>5.3</v>
          </cell>
          <cell r="I7531">
            <v>2.8980000000000001</v>
          </cell>
          <cell r="J7531">
            <v>0.88800000000000001</v>
          </cell>
          <cell r="K7531">
            <v>24.3</v>
          </cell>
          <cell r="L7531">
            <v>12.1</v>
          </cell>
          <cell r="M7531">
            <v>7.6</v>
          </cell>
          <cell r="N7531">
            <v>6</v>
          </cell>
          <cell r="O7531" t="str">
            <v>CA</v>
          </cell>
          <cell r="P7531" t="str">
            <v>RA</v>
          </cell>
          <cell r="Q7531" t="str">
            <v>CTA</v>
          </cell>
          <cell r="R7531">
            <v>5</v>
          </cell>
          <cell r="S7531">
            <v>180</v>
          </cell>
          <cell r="T7531">
            <v>1.26</v>
          </cell>
          <cell r="U7531" t="str">
            <v>US$</v>
          </cell>
          <cell r="V7531" t="str">
            <v>EA</v>
          </cell>
          <cell r="W7531" t="str">
            <v>FLT</v>
          </cell>
          <cell r="X7531" t="str">
            <v>NBR</v>
          </cell>
          <cell r="Y7531" t="str">
            <v>AIR</v>
          </cell>
          <cell r="Z7531" t="str">
            <v>CTA</v>
          </cell>
        </row>
        <row r="7532">
          <cell r="A7532" t="str">
            <v>CA189CTC</v>
          </cell>
          <cell r="B7532" t="str">
            <v>69648545830</v>
          </cell>
          <cell r="C7532" t="str">
            <v>10069648545837</v>
          </cell>
          <cell r="D7532">
            <v>0.42499999999999999</v>
          </cell>
          <cell r="E7532">
            <v>0.129</v>
          </cell>
          <cell r="F7532">
            <v>5.3</v>
          </cell>
          <cell r="G7532">
            <v>2</v>
          </cell>
          <cell r="H7532">
            <v>5.3</v>
          </cell>
          <cell r="I7532">
            <v>2.5499999999999998</v>
          </cell>
          <cell r="J7532">
            <v>0.77400000000000002</v>
          </cell>
          <cell r="K7532">
            <v>19.8</v>
          </cell>
          <cell r="L7532">
            <v>10</v>
          </cell>
          <cell r="M7532">
            <v>6.5</v>
          </cell>
          <cell r="N7532">
            <v>6</v>
          </cell>
          <cell r="O7532" t="str">
            <v>CA</v>
          </cell>
          <cell r="Q7532" t="str">
            <v>CTA</v>
          </cell>
          <cell r="R7532">
            <v>6</v>
          </cell>
          <cell r="S7532">
            <v>216</v>
          </cell>
          <cell r="T7532">
            <v>1.83</v>
          </cell>
          <cell r="U7532" t="str">
            <v>US$</v>
          </cell>
          <cell r="W7532" t="str">
            <v>FLT</v>
          </cell>
          <cell r="X7532" t="str">
            <v>NBR</v>
          </cell>
          <cell r="Y7532" t="str">
            <v>AIR</v>
          </cell>
          <cell r="Z7532" t="str">
            <v>CTA</v>
          </cell>
        </row>
        <row r="7533">
          <cell r="A7533" t="str">
            <v>CA192YCTC</v>
          </cell>
          <cell r="B7533" t="str">
            <v>69648545847</v>
          </cell>
          <cell r="C7533" t="str">
            <v>10069648545844</v>
          </cell>
          <cell r="D7533">
            <v>0.62</v>
          </cell>
          <cell r="E7533">
            <v>0.22600000000000001</v>
          </cell>
          <cell r="F7533">
            <v>5.3</v>
          </cell>
          <cell r="G7533">
            <v>3.5</v>
          </cell>
          <cell r="H7533">
            <v>5.3</v>
          </cell>
          <cell r="I7533">
            <v>3.72</v>
          </cell>
          <cell r="J7533">
            <v>1.3560000000000001</v>
          </cell>
          <cell r="K7533">
            <v>22</v>
          </cell>
          <cell r="L7533">
            <v>11</v>
          </cell>
          <cell r="M7533">
            <v>10.9</v>
          </cell>
          <cell r="N7533">
            <v>6</v>
          </cell>
          <cell r="O7533" t="str">
            <v>CA</v>
          </cell>
          <cell r="Q7533" t="str">
            <v>CTA</v>
          </cell>
          <cell r="R7533">
            <v>4</v>
          </cell>
          <cell r="S7533">
            <v>144</v>
          </cell>
          <cell r="T7533">
            <v>1.27</v>
          </cell>
          <cell r="U7533" t="str">
            <v>US$</v>
          </cell>
          <cell r="W7533" t="str">
            <v>FLT</v>
          </cell>
          <cell r="X7533" t="str">
            <v>NBR</v>
          </cell>
          <cell r="Y7533" t="str">
            <v>AIR</v>
          </cell>
          <cell r="Z7533" t="str">
            <v>CTA</v>
          </cell>
        </row>
        <row r="7534">
          <cell r="A7534" t="str">
            <v>CA2542MKSV</v>
          </cell>
          <cell r="D7534">
            <v>3.15</v>
          </cell>
          <cell r="E7534">
            <v>0.43</v>
          </cell>
          <cell r="F7534">
            <v>0</v>
          </cell>
          <cell r="G7534">
            <v>0</v>
          </cell>
          <cell r="H7534">
            <v>0</v>
          </cell>
          <cell r="I7534">
            <v>3.15</v>
          </cell>
          <cell r="J7534">
            <v>0.43</v>
          </cell>
          <cell r="K7534">
            <v>9.375</v>
          </cell>
          <cell r="L7534">
            <v>9.375</v>
          </cell>
          <cell r="M7534">
            <v>8.375</v>
          </cell>
          <cell r="N7534">
            <v>1</v>
          </cell>
          <cell r="O7534" t="str">
            <v>CA</v>
          </cell>
          <cell r="Q7534" t="str">
            <v>SAH</v>
          </cell>
          <cell r="R7534">
            <v>5</v>
          </cell>
          <cell r="S7534">
            <v>100</v>
          </cell>
          <cell r="T7534">
            <v>9.58</v>
          </cell>
          <cell r="U7534" t="str">
            <v>US$</v>
          </cell>
          <cell r="W7534" t="str">
            <v>FLT</v>
          </cell>
          <cell r="X7534" t="str">
            <v>OES</v>
          </cell>
          <cell r="Y7534" t="str">
            <v>AIR</v>
          </cell>
          <cell r="Z7534" t="str">
            <v>SAH</v>
          </cell>
        </row>
        <row r="7535">
          <cell r="A7535" t="str">
            <v>CA2588MKSER</v>
          </cell>
          <cell r="D7535">
            <v>10.25</v>
          </cell>
          <cell r="E7535">
            <v>2.1760000000000002</v>
          </cell>
          <cell r="F7535">
            <v>0</v>
          </cell>
          <cell r="G7535">
            <v>0</v>
          </cell>
          <cell r="H7535">
            <v>0</v>
          </cell>
          <cell r="I7535">
            <v>10.25</v>
          </cell>
          <cell r="J7535">
            <v>2.1760000000000002</v>
          </cell>
          <cell r="K7535">
            <v>11</v>
          </cell>
          <cell r="L7535">
            <v>11</v>
          </cell>
          <cell r="M7535">
            <v>30.75</v>
          </cell>
          <cell r="N7535">
            <v>1</v>
          </cell>
          <cell r="O7535" t="str">
            <v>CA</v>
          </cell>
          <cell r="Q7535" t="str">
            <v>SAH</v>
          </cell>
          <cell r="R7535">
            <v>0</v>
          </cell>
          <cell r="S7535">
            <v>12</v>
          </cell>
          <cell r="T7535">
            <v>26.68</v>
          </cell>
          <cell r="U7535" t="str">
            <v>US$</v>
          </cell>
          <cell r="W7535" t="str">
            <v>FLT</v>
          </cell>
          <cell r="X7535" t="str">
            <v>OES</v>
          </cell>
          <cell r="Y7535" t="str">
            <v>AIR</v>
          </cell>
          <cell r="Z7535" t="str">
            <v>SAH</v>
          </cell>
        </row>
        <row r="7536">
          <cell r="A7536" t="str">
            <v>CA2719AYCTC</v>
          </cell>
          <cell r="B7536" t="str">
            <v>69648546059</v>
          </cell>
          <cell r="C7536" t="str">
            <v>10069648546056</v>
          </cell>
          <cell r="D7536">
            <v>0.73699999999999999</v>
          </cell>
          <cell r="E7536">
            <v>0.191</v>
          </cell>
          <cell r="F7536">
            <v>7.3</v>
          </cell>
          <cell r="G7536">
            <v>1.9</v>
          </cell>
          <cell r="H7536">
            <v>7.3</v>
          </cell>
          <cell r="I7536">
            <v>4.4219999999999997</v>
          </cell>
          <cell r="J7536">
            <v>1.1459999999999999</v>
          </cell>
          <cell r="K7536">
            <v>22.5</v>
          </cell>
          <cell r="L7536">
            <v>11.5</v>
          </cell>
          <cell r="M7536">
            <v>6.625</v>
          </cell>
          <cell r="N7536">
            <v>6</v>
          </cell>
          <cell r="O7536" t="str">
            <v>CA</v>
          </cell>
          <cell r="Q7536" t="str">
            <v>CTA</v>
          </cell>
          <cell r="R7536">
            <v>6</v>
          </cell>
          <cell r="S7536">
            <v>144</v>
          </cell>
          <cell r="T7536">
            <v>2.68</v>
          </cell>
          <cell r="U7536" t="str">
            <v>US$</v>
          </cell>
          <cell r="W7536" t="str">
            <v>FLT</v>
          </cell>
          <cell r="X7536" t="str">
            <v>NBR</v>
          </cell>
          <cell r="Y7536" t="str">
            <v>AIR</v>
          </cell>
          <cell r="Z7536" t="str">
            <v>CTA</v>
          </cell>
        </row>
        <row r="7537">
          <cell r="A7537" t="str">
            <v>CA2740YCTC</v>
          </cell>
          <cell r="B7537" t="str">
            <v>69648546066</v>
          </cell>
          <cell r="C7537" t="str">
            <v>10069648546063</v>
          </cell>
          <cell r="D7537">
            <v>0.73</v>
          </cell>
          <cell r="E7537">
            <v>0.183</v>
          </cell>
          <cell r="F7537">
            <v>6.3</v>
          </cell>
          <cell r="G7537">
            <v>2.2000000000000002</v>
          </cell>
          <cell r="H7537">
            <v>6.3</v>
          </cell>
          <cell r="I7537">
            <v>4.38</v>
          </cell>
          <cell r="J7537">
            <v>1.0980000000000001</v>
          </cell>
          <cell r="K7537">
            <v>22</v>
          </cell>
          <cell r="L7537">
            <v>11</v>
          </cell>
          <cell r="M7537">
            <v>6.5</v>
          </cell>
          <cell r="N7537">
            <v>6</v>
          </cell>
          <cell r="O7537" t="str">
            <v>CA</v>
          </cell>
          <cell r="P7537" t="str">
            <v>RA</v>
          </cell>
          <cell r="Q7537" t="str">
            <v>CTA</v>
          </cell>
          <cell r="R7537">
            <v>5</v>
          </cell>
          <cell r="S7537">
            <v>180</v>
          </cell>
          <cell r="T7537">
            <v>1.71</v>
          </cell>
          <cell r="U7537" t="str">
            <v>US$</v>
          </cell>
          <cell r="V7537" t="str">
            <v>EA</v>
          </cell>
          <cell r="W7537" t="str">
            <v>FLT</v>
          </cell>
          <cell r="X7537" t="str">
            <v>NBR</v>
          </cell>
          <cell r="Y7537" t="str">
            <v>AIR</v>
          </cell>
          <cell r="Z7537" t="str">
            <v>CTA</v>
          </cell>
        </row>
        <row r="7538">
          <cell r="A7538" t="str">
            <v>CA303YCTC</v>
          </cell>
          <cell r="B7538" t="str">
            <v>69648545854</v>
          </cell>
          <cell r="C7538" t="str">
            <v>10069648545851</v>
          </cell>
          <cell r="D7538">
            <v>0.56599999999999995</v>
          </cell>
          <cell r="E7538">
            <v>0.17199999999999999</v>
          </cell>
          <cell r="F7538">
            <v>6.3</v>
          </cell>
          <cell r="G7538">
            <v>2.2000000000000002</v>
          </cell>
          <cell r="H7538">
            <v>6.3</v>
          </cell>
          <cell r="I7538">
            <v>3.3959999999999999</v>
          </cell>
          <cell r="J7538">
            <v>1.032</v>
          </cell>
          <cell r="K7538">
            <v>24.3</v>
          </cell>
          <cell r="L7538">
            <v>12.1</v>
          </cell>
          <cell r="M7538">
            <v>7.6</v>
          </cell>
          <cell r="N7538">
            <v>6</v>
          </cell>
          <cell r="O7538" t="str">
            <v>CA</v>
          </cell>
          <cell r="Q7538" t="str">
            <v>CTA</v>
          </cell>
          <cell r="R7538">
            <v>5</v>
          </cell>
          <cell r="S7538">
            <v>180</v>
          </cell>
          <cell r="T7538">
            <v>1.52</v>
          </cell>
          <cell r="U7538" t="str">
            <v>US$</v>
          </cell>
          <cell r="W7538" t="str">
            <v>FLT</v>
          </cell>
          <cell r="X7538" t="str">
            <v>NBR</v>
          </cell>
          <cell r="Y7538" t="str">
            <v>AIR</v>
          </cell>
          <cell r="Z7538" t="str">
            <v>CTA</v>
          </cell>
        </row>
        <row r="7539">
          <cell r="A7539" t="str">
            <v>CA305YCTC</v>
          </cell>
          <cell r="B7539" t="str">
            <v>69648545861</v>
          </cell>
          <cell r="C7539" t="str">
            <v>10069648545868</v>
          </cell>
          <cell r="D7539">
            <v>0.85</v>
          </cell>
          <cell r="E7539">
            <v>0.308</v>
          </cell>
          <cell r="F7539">
            <v>7.3</v>
          </cell>
          <cell r="G7539">
            <v>2.8</v>
          </cell>
          <cell r="H7539">
            <v>7.3</v>
          </cell>
          <cell r="I7539">
            <v>5.0999999999999996</v>
          </cell>
          <cell r="J7539">
            <v>1.8480000000000001</v>
          </cell>
          <cell r="K7539">
            <v>26.3</v>
          </cell>
          <cell r="L7539">
            <v>13.1</v>
          </cell>
          <cell r="M7539">
            <v>8.5</v>
          </cell>
          <cell r="N7539">
            <v>6</v>
          </cell>
          <cell r="O7539" t="str">
            <v>CA</v>
          </cell>
          <cell r="Q7539" t="str">
            <v>CTA</v>
          </cell>
          <cell r="R7539">
            <v>5</v>
          </cell>
          <cell r="S7539">
            <v>120</v>
          </cell>
          <cell r="T7539">
            <v>2.0699999999999998</v>
          </cell>
          <cell r="U7539" t="str">
            <v>US$</v>
          </cell>
          <cell r="W7539" t="str">
            <v>FLT</v>
          </cell>
          <cell r="X7539" t="str">
            <v>NBR</v>
          </cell>
          <cell r="Y7539" t="str">
            <v>AIR</v>
          </cell>
          <cell r="Z7539" t="str">
            <v>CTA</v>
          </cell>
        </row>
        <row r="7540">
          <cell r="A7540" t="str">
            <v>CA324AYCTC</v>
          </cell>
          <cell r="B7540" t="str">
            <v>69648545878</v>
          </cell>
          <cell r="C7540" t="str">
            <v>10069648545875</v>
          </cell>
          <cell r="D7540">
            <v>0.78</v>
          </cell>
          <cell r="E7540">
            <v>0.32500000000000001</v>
          </cell>
          <cell r="F7540">
            <v>7.3</v>
          </cell>
          <cell r="G7540">
            <v>2.8</v>
          </cell>
          <cell r="H7540">
            <v>7.3</v>
          </cell>
          <cell r="I7540">
            <v>4.68</v>
          </cell>
          <cell r="J7540">
            <v>1.95</v>
          </cell>
          <cell r="K7540">
            <v>26.3</v>
          </cell>
          <cell r="L7540">
            <v>13.2</v>
          </cell>
          <cell r="M7540">
            <v>8.5</v>
          </cell>
          <cell r="N7540">
            <v>6</v>
          </cell>
          <cell r="O7540" t="str">
            <v>CA</v>
          </cell>
          <cell r="P7540" t="str">
            <v>RA</v>
          </cell>
          <cell r="Q7540" t="str">
            <v>CTA</v>
          </cell>
          <cell r="R7540">
            <v>5</v>
          </cell>
          <cell r="S7540">
            <v>120</v>
          </cell>
          <cell r="T7540">
            <v>2.16</v>
          </cell>
          <cell r="U7540" t="str">
            <v>US$</v>
          </cell>
          <cell r="V7540" t="str">
            <v>EA</v>
          </cell>
          <cell r="W7540" t="str">
            <v>FLT</v>
          </cell>
          <cell r="X7540" t="str">
            <v>NBR</v>
          </cell>
          <cell r="Y7540" t="str">
            <v>AIR</v>
          </cell>
          <cell r="Z7540" t="str">
            <v>CTA</v>
          </cell>
        </row>
        <row r="7541">
          <cell r="A7541" t="str">
            <v>CA326YCTC</v>
          </cell>
          <cell r="B7541" t="str">
            <v>69648545892</v>
          </cell>
          <cell r="C7541" t="str">
            <v>10069648545899</v>
          </cell>
          <cell r="D7541">
            <v>0.76700000000000002</v>
          </cell>
          <cell r="E7541">
            <v>0.32800000000000001</v>
          </cell>
          <cell r="F7541">
            <v>7.3</v>
          </cell>
          <cell r="G7541">
            <v>3.6</v>
          </cell>
          <cell r="H7541">
            <v>7.3</v>
          </cell>
          <cell r="I7541">
            <v>4.6020000000000003</v>
          </cell>
          <cell r="J7541">
            <v>1.968</v>
          </cell>
          <cell r="K7541">
            <v>26.3</v>
          </cell>
          <cell r="L7541">
            <v>13.1</v>
          </cell>
          <cell r="M7541">
            <v>10.8</v>
          </cell>
          <cell r="N7541">
            <v>6</v>
          </cell>
          <cell r="O7541" t="str">
            <v>CA</v>
          </cell>
          <cell r="P7541" t="str">
            <v>RA</v>
          </cell>
          <cell r="Q7541" t="str">
            <v>CTA</v>
          </cell>
          <cell r="R7541">
            <v>4</v>
          </cell>
          <cell r="S7541">
            <v>96</v>
          </cell>
          <cell r="T7541">
            <v>1.4</v>
          </cell>
          <cell r="U7541" t="str">
            <v>US$</v>
          </cell>
          <cell r="V7541" t="str">
            <v>EA</v>
          </cell>
          <cell r="W7541" t="str">
            <v>FLT</v>
          </cell>
          <cell r="X7541" t="str">
            <v>NBR</v>
          </cell>
          <cell r="Y7541" t="str">
            <v>AIR</v>
          </cell>
          <cell r="Z7541" t="str">
            <v>CTA</v>
          </cell>
        </row>
        <row r="7542">
          <cell r="A7542" t="str">
            <v>CA327BP</v>
          </cell>
          <cell r="D7542">
            <v>0.95</v>
          </cell>
          <cell r="E7542">
            <v>0</v>
          </cell>
          <cell r="F7542">
            <v>0</v>
          </cell>
          <cell r="G7542">
            <v>0</v>
          </cell>
          <cell r="H7542">
            <v>0</v>
          </cell>
          <cell r="I7542">
            <v>7.72</v>
          </cell>
          <cell r="J7542">
            <v>1.9139999999999999</v>
          </cell>
          <cell r="K7542">
            <v>30.375</v>
          </cell>
          <cell r="L7542">
            <v>13</v>
          </cell>
          <cell r="M7542">
            <v>8.375</v>
          </cell>
          <cell r="N7542">
            <v>3</v>
          </cell>
          <cell r="O7542" t="str">
            <v>CA</v>
          </cell>
          <cell r="Q7542" t="str">
            <v>NBA</v>
          </cell>
          <cell r="R7542">
            <v>6</v>
          </cell>
          <cell r="S7542">
            <v>180</v>
          </cell>
          <cell r="T7542">
            <v>0</v>
          </cell>
          <cell r="W7542" t="str">
            <v>FLT</v>
          </cell>
          <cell r="X7542" t="str">
            <v>NBR</v>
          </cell>
          <cell r="Y7542" t="str">
            <v>AIR</v>
          </cell>
          <cell r="Z7542" t="str">
            <v>NBA</v>
          </cell>
        </row>
        <row r="7543">
          <cell r="A7543" t="str">
            <v>CA327YCTC</v>
          </cell>
          <cell r="B7543" t="str">
            <v>69648545908</v>
          </cell>
          <cell r="C7543" t="str">
            <v>10069648545905</v>
          </cell>
          <cell r="D7543">
            <v>0.64300000000000002</v>
          </cell>
          <cell r="E7543">
            <v>0.247</v>
          </cell>
          <cell r="F7543">
            <v>7.3</v>
          </cell>
          <cell r="G7543">
            <v>2.5</v>
          </cell>
          <cell r="H7543">
            <v>7.3</v>
          </cell>
          <cell r="I7543">
            <v>3.8580000000000001</v>
          </cell>
          <cell r="J7543">
            <v>1.482</v>
          </cell>
          <cell r="K7543">
            <v>24.3</v>
          </cell>
          <cell r="L7543">
            <v>12.1</v>
          </cell>
          <cell r="M7543">
            <v>7.6</v>
          </cell>
          <cell r="N7543">
            <v>6</v>
          </cell>
          <cell r="O7543" t="str">
            <v>CA</v>
          </cell>
          <cell r="P7543" t="str">
            <v>RA</v>
          </cell>
          <cell r="Q7543" t="str">
            <v>CTA</v>
          </cell>
          <cell r="R7543">
            <v>5</v>
          </cell>
          <cell r="S7543">
            <v>120</v>
          </cell>
          <cell r="T7543">
            <v>1.33</v>
          </cell>
          <cell r="U7543" t="str">
            <v>US$</v>
          </cell>
          <cell r="V7543" t="str">
            <v>EA</v>
          </cell>
          <cell r="W7543" t="str">
            <v>FLT</v>
          </cell>
          <cell r="X7543" t="str">
            <v>NBR</v>
          </cell>
          <cell r="Y7543" t="str">
            <v>AIR</v>
          </cell>
          <cell r="Z7543" t="str">
            <v>CTA</v>
          </cell>
        </row>
        <row r="7544">
          <cell r="A7544" t="str">
            <v>CA3300YCTC</v>
          </cell>
          <cell r="B7544" t="str">
            <v>69648546110</v>
          </cell>
          <cell r="C7544" t="str">
            <v>10069648546117</v>
          </cell>
          <cell r="D7544">
            <v>0.64200000000000002</v>
          </cell>
          <cell r="E7544">
            <v>0.20599999999999999</v>
          </cell>
          <cell r="F7544">
            <v>6.3</v>
          </cell>
          <cell r="G7544">
            <v>2.2000000000000002</v>
          </cell>
          <cell r="H7544">
            <v>6.3</v>
          </cell>
          <cell r="I7544">
            <v>3.8519999999999999</v>
          </cell>
          <cell r="J7544">
            <v>1.236</v>
          </cell>
          <cell r="K7544">
            <v>24.3</v>
          </cell>
          <cell r="L7544">
            <v>12.1</v>
          </cell>
          <cell r="M7544">
            <v>7.6</v>
          </cell>
          <cell r="N7544">
            <v>6</v>
          </cell>
          <cell r="O7544" t="str">
            <v>CA</v>
          </cell>
          <cell r="P7544" t="str">
            <v>RA</v>
          </cell>
          <cell r="Q7544" t="str">
            <v>CTA</v>
          </cell>
          <cell r="R7544">
            <v>5</v>
          </cell>
          <cell r="S7544">
            <v>120</v>
          </cell>
          <cell r="T7544">
            <v>1.38</v>
          </cell>
          <cell r="U7544" t="str">
            <v>US$</v>
          </cell>
          <cell r="V7544" t="str">
            <v>EA</v>
          </cell>
          <cell r="W7544" t="str">
            <v>FLT</v>
          </cell>
          <cell r="X7544" t="str">
            <v>NBR</v>
          </cell>
          <cell r="Y7544" t="str">
            <v>AIR</v>
          </cell>
          <cell r="Z7544" t="str">
            <v>CTA</v>
          </cell>
        </row>
        <row r="7545">
          <cell r="A7545" t="str">
            <v>CA3373CTC</v>
          </cell>
          <cell r="B7545" t="str">
            <v>69648546134</v>
          </cell>
          <cell r="C7545" t="str">
            <v>10069648546131</v>
          </cell>
          <cell r="D7545">
            <v>0.51700000000000002</v>
          </cell>
          <cell r="E7545">
            <v>7.2999999999999995E-2</v>
          </cell>
          <cell r="F7545">
            <v>13.420999999999999</v>
          </cell>
          <cell r="G7545">
            <v>1.6890000000000001</v>
          </cell>
          <cell r="H7545">
            <v>5.5439999999999996</v>
          </cell>
          <cell r="I7545">
            <v>3.1019999999999999</v>
          </cell>
          <cell r="J7545">
            <v>0.56200000000000006</v>
          </cell>
          <cell r="K7545">
            <v>14.5</v>
          </cell>
          <cell r="L7545">
            <v>10.311999999999999</v>
          </cell>
          <cell r="M7545">
            <v>6.5</v>
          </cell>
          <cell r="N7545">
            <v>6</v>
          </cell>
          <cell r="O7545" t="str">
            <v>CA</v>
          </cell>
          <cell r="P7545" t="str">
            <v>RA</v>
          </cell>
          <cell r="Q7545" t="str">
            <v>CTA</v>
          </cell>
          <cell r="R7545">
            <v>6</v>
          </cell>
          <cell r="S7545">
            <v>396</v>
          </cell>
          <cell r="T7545">
            <v>1.75</v>
          </cell>
          <cell r="U7545" t="str">
            <v>US$</v>
          </cell>
          <cell r="V7545" t="str">
            <v>EA</v>
          </cell>
          <cell r="W7545" t="str">
            <v>FLT</v>
          </cell>
          <cell r="X7545" t="str">
            <v>NBR</v>
          </cell>
          <cell r="Y7545" t="str">
            <v>AIR</v>
          </cell>
          <cell r="Z7545" t="str">
            <v>CTA</v>
          </cell>
        </row>
        <row r="7546">
          <cell r="A7546" t="str">
            <v>CA3424YCTC</v>
          </cell>
          <cell r="B7546" t="str">
            <v>69648546172</v>
          </cell>
          <cell r="C7546" t="str">
            <v>10069648546179</v>
          </cell>
          <cell r="D7546">
            <v>0.6</v>
          </cell>
          <cell r="E7546">
            <v>0.154</v>
          </cell>
          <cell r="F7546">
            <v>7.3</v>
          </cell>
          <cell r="G7546">
            <v>1.8</v>
          </cell>
          <cell r="H7546">
            <v>7.3</v>
          </cell>
          <cell r="I7546">
            <v>3.6</v>
          </cell>
          <cell r="J7546">
            <v>0.92400000000000004</v>
          </cell>
          <cell r="K7546">
            <v>11.6</v>
          </cell>
          <cell r="L7546">
            <v>11.6</v>
          </cell>
          <cell r="M7546">
            <v>10.5</v>
          </cell>
          <cell r="N7546">
            <v>6</v>
          </cell>
          <cell r="O7546" t="str">
            <v>CA</v>
          </cell>
          <cell r="Q7546" t="str">
            <v>CTA</v>
          </cell>
          <cell r="R7546">
            <v>4</v>
          </cell>
          <cell r="S7546">
            <v>288</v>
          </cell>
          <cell r="T7546">
            <v>1.54</v>
          </cell>
          <cell r="U7546" t="str">
            <v>US$</v>
          </cell>
          <cell r="W7546" t="str">
            <v>FLT</v>
          </cell>
          <cell r="X7546" t="str">
            <v>NBR</v>
          </cell>
          <cell r="Y7546" t="str">
            <v>AIR</v>
          </cell>
          <cell r="Z7546" t="str">
            <v>CTA</v>
          </cell>
        </row>
        <row r="7547">
          <cell r="A7547" t="str">
            <v>CA3425YCTC</v>
          </cell>
          <cell r="B7547" t="str">
            <v>69648546189</v>
          </cell>
          <cell r="C7547" t="str">
            <v>10069648546186</v>
          </cell>
          <cell r="D7547">
            <v>0.49299999999999999</v>
          </cell>
          <cell r="E7547">
            <v>0.158</v>
          </cell>
          <cell r="F7547">
            <v>6.3</v>
          </cell>
          <cell r="G7547">
            <v>1.8</v>
          </cell>
          <cell r="H7547">
            <v>6.3</v>
          </cell>
          <cell r="I7547">
            <v>2.9580000000000002</v>
          </cell>
          <cell r="J7547">
            <v>0.94799999999999995</v>
          </cell>
          <cell r="K7547">
            <v>11.6</v>
          </cell>
          <cell r="L7547">
            <v>11.6</v>
          </cell>
          <cell r="M7547">
            <v>10.5</v>
          </cell>
          <cell r="N7547">
            <v>6</v>
          </cell>
          <cell r="O7547" t="str">
            <v>CA</v>
          </cell>
          <cell r="Q7547" t="str">
            <v>CTA</v>
          </cell>
          <cell r="R7547">
            <v>4</v>
          </cell>
          <cell r="S7547">
            <v>288</v>
          </cell>
          <cell r="T7547">
            <v>4</v>
          </cell>
          <cell r="U7547" t="str">
            <v>US$</v>
          </cell>
          <cell r="W7547" t="str">
            <v>FLT</v>
          </cell>
          <cell r="X7547" t="str">
            <v>NBR</v>
          </cell>
          <cell r="Y7547" t="str">
            <v>AIR</v>
          </cell>
          <cell r="Z7547" t="str">
            <v>CTA</v>
          </cell>
        </row>
        <row r="7548">
          <cell r="A7548" t="str">
            <v>CA3492YCTC</v>
          </cell>
          <cell r="B7548" t="str">
            <v>69648546219</v>
          </cell>
          <cell r="C7548" t="str">
            <v>10069648546216</v>
          </cell>
          <cell r="D7548">
            <v>1.04</v>
          </cell>
          <cell r="E7548">
            <v>0.51700000000000002</v>
          </cell>
          <cell r="F7548">
            <v>7.3</v>
          </cell>
          <cell r="G7548">
            <v>4.0999999999999996</v>
          </cell>
          <cell r="H7548">
            <v>7.3</v>
          </cell>
          <cell r="I7548">
            <v>6.24</v>
          </cell>
          <cell r="J7548">
            <v>3.1019999999999999</v>
          </cell>
          <cell r="K7548">
            <v>28</v>
          </cell>
          <cell r="L7548">
            <v>14</v>
          </cell>
          <cell r="M7548">
            <v>12.8</v>
          </cell>
          <cell r="N7548">
            <v>6</v>
          </cell>
          <cell r="O7548" t="str">
            <v>CA</v>
          </cell>
          <cell r="P7548" t="str">
            <v>RA</v>
          </cell>
          <cell r="Q7548" t="str">
            <v>CTA</v>
          </cell>
          <cell r="R7548">
            <v>3</v>
          </cell>
          <cell r="S7548">
            <v>54</v>
          </cell>
          <cell r="T7548">
            <v>2.98</v>
          </cell>
          <cell r="U7548" t="str">
            <v>US$</v>
          </cell>
          <cell r="V7548" t="str">
            <v>EA</v>
          </cell>
          <cell r="W7548" t="str">
            <v>FLT</v>
          </cell>
          <cell r="X7548" t="str">
            <v>NBR</v>
          </cell>
          <cell r="Y7548" t="str">
            <v>AIR</v>
          </cell>
          <cell r="Z7548" t="str">
            <v>CTA</v>
          </cell>
        </row>
        <row r="7549">
          <cell r="A7549" t="str">
            <v>CA351BP</v>
          </cell>
          <cell r="D7549">
            <v>0.95</v>
          </cell>
          <cell r="E7549">
            <v>0</v>
          </cell>
          <cell r="F7549">
            <v>0</v>
          </cell>
          <cell r="G7549">
            <v>0</v>
          </cell>
          <cell r="H7549">
            <v>0</v>
          </cell>
          <cell r="I7549">
            <v>2.85</v>
          </cell>
          <cell r="J7549">
            <v>0</v>
          </cell>
          <cell r="K7549">
            <v>0</v>
          </cell>
          <cell r="L7549">
            <v>0</v>
          </cell>
          <cell r="M7549">
            <v>0</v>
          </cell>
          <cell r="N7549">
            <v>3</v>
          </cell>
          <cell r="O7549" t="str">
            <v>CA</v>
          </cell>
          <cell r="Q7549" t="str">
            <v>NBA</v>
          </cell>
          <cell r="R7549">
            <v>6</v>
          </cell>
          <cell r="S7549">
            <v>180</v>
          </cell>
          <cell r="T7549">
            <v>0</v>
          </cell>
          <cell r="W7549" t="str">
            <v>FLT</v>
          </cell>
          <cell r="X7549" t="str">
            <v>NBR</v>
          </cell>
          <cell r="Y7549" t="str">
            <v>AIR</v>
          </cell>
          <cell r="Z7549" t="str">
            <v>NBA</v>
          </cell>
        </row>
        <row r="7550">
          <cell r="A7550" t="str">
            <v>CA351YCTC</v>
          </cell>
          <cell r="B7550" t="str">
            <v>69648545960</v>
          </cell>
          <cell r="C7550" t="str">
            <v>10069648545967</v>
          </cell>
          <cell r="D7550">
            <v>0.7</v>
          </cell>
          <cell r="E7550">
            <v>0.216</v>
          </cell>
          <cell r="F7550">
            <v>6.3</v>
          </cell>
          <cell r="G7550">
            <v>2.6</v>
          </cell>
          <cell r="H7550">
            <v>6.3</v>
          </cell>
          <cell r="I7550">
            <v>4.2</v>
          </cell>
          <cell r="J7550">
            <v>1.296</v>
          </cell>
          <cell r="K7550">
            <v>22.5</v>
          </cell>
          <cell r="L7550">
            <v>11.5</v>
          </cell>
          <cell r="M7550">
            <v>8</v>
          </cell>
          <cell r="N7550">
            <v>6</v>
          </cell>
          <cell r="O7550" t="str">
            <v>CA</v>
          </cell>
          <cell r="P7550" t="str">
            <v>RA</v>
          </cell>
          <cell r="Q7550" t="str">
            <v>CTA</v>
          </cell>
          <cell r="R7550">
            <v>4</v>
          </cell>
          <cell r="S7550">
            <v>144</v>
          </cell>
          <cell r="T7550">
            <v>1.47</v>
          </cell>
          <cell r="U7550" t="str">
            <v>US$</v>
          </cell>
          <cell r="V7550" t="str">
            <v>EA</v>
          </cell>
          <cell r="W7550" t="str">
            <v>FLT</v>
          </cell>
          <cell r="X7550" t="str">
            <v>NBR</v>
          </cell>
          <cell r="Y7550" t="str">
            <v>AIR</v>
          </cell>
          <cell r="Z7550" t="str">
            <v>CTA</v>
          </cell>
        </row>
        <row r="7551">
          <cell r="A7551" t="str">
            <v>CA3523YCTC</v>
          </cell>
          <cell r="B7551" t="str">
            <v>69648546257</v>
          </cell>
          <cell r="C7551" t="str">
            <v>10069648546254</v>
          </cell>
          <cell r="D7551">
            <v>0.49099999999999999</v>
          </cell>
          <cell r="E7551">
            <v>0.16700000000000001</v>
          </cell>
          <cell r="F7551">
            <v>6.3</v>
          </cell>
          <cell r="G7551">
            <v>2.2999999999999998</v>
          </cell>
          <cell r="H7551">
            <v>6.3</v>
          </cell>
          <cell r="I7551">
            <v>2.9460000000000002</v>
          </cell>
          <cell r="J7551">
            <v>1.002</v>
          </cell>
          <cell r="K7551">
            <v>20.5</v>
          </cell>
          <cell r="L7551">
            <v>10.25</v>
          </cell>
          <cell r="M7551">
            <v>7.25</v>
          </cell>
          <cell r="N7551">
            <v>6</v>
          </cell>
          <cell r="O7551" t="str">
            <v>CA</v>
          </cell>
          <cell r="P7551" t="str">
            <v>RA</v>
          </cell>
          <cell r="Q7551" t="str">
            <v>CTA</v>
          </cell>
          <cell r="R7551">
            <v>5</v>
          </cell>
          <cell r="S7551">
            <v>180</v>
          </cell>
          <cell r="T7551">
            <v>1.21</v>
          </cell>
          <cell r="U7551" t="str">
            <v>US$</v>
          </cell>
          <cell r="V7551" t="str">
            <v>EA</v>
          </cell>
          <cell r="W7551" t="str">
            <v>FLT</v>
          </cell>
          <cell r="X7551" t="str">
            <v>NBR</v>
          </cell>
          <cell r="Y7551" t="str">
            <v>AIR</v>
          </cell>
          <cell r="Z7551" t="str">
            <v>CTA</v>
          </cell>
        </row>
        <row r="7552">
          <cell r="A7552" t="str">
            <v>CA352BYCTC</v>
          </cell>
          <cell r="B7552" t="str">
            <v>69648545977</v>
          </cell>
          <cell r="C7552" t="str">
            <v>10069648545974</v>
          </cell>
          <cell r="D7552">
            <v>0.65</v>
          </cell>
          <cell r="E7552">
            <v>0.16200000000000001</v>
          </cell>
          <cell r="F7552">
            <v>6.3</v>
          </cell>
          <cell r="G7552">
            <v>2.4</v>
          </cell>
          <cell r="H7552">
            <v>6.3</v>
          </cell>
          <cell r="I7552">
            <v>3.9</v>
          </cell>
          <cell r="J7552">
            <v>0.97199999999999998</v>
          </cell>
          <cell r="K7552">
            <v>20.5</v>
          </cell>
          <cell r="L7552">
            <v>10.25</v>
          </cell>
          <cell r="M7552">
            <v>7.3</v>
          </cell>
          <cell r="N7552">
            <v>6</v>
          </cell>
          <cell r="O7552" t="str">
            <v>CA</v>
          </cell>
          <cell r="Q7552" t="str">
            <v>CTA</v>
          </cell>
          <cell r="R7552">
            <v>5</v>
          </cell>
          <cell r="S7552">
            <v>180</v>
          </cell>
          <cell r="T7552">
            <v>2.02</v>
          </cell>
          <cell r="U7552" t="str">
            <v>US$</v>
          </cell>
          <cell r="W7552" t="str">
            <v>FLT</v>
          </cell>
          <cell r="X7552" t="str">
            <v>NBR</v>
          </cell>
          <cell r="Y7552" t="str">
            <v>AIR</v>
          </cell>
          <cell r="Z7552" t="str">
            <v>CTA</v>
          </cell>
        </row>
        <row r="7553">
          <cell r="A7553" t="str">
            <v>CA3536YCTC</v>
          </cell>
          <cell r="B7553" t="str">
            <v>69648546264</v>
          </cell>
          <cell r="C7553" t="str">
            <v>10069648546261</v>
          </cell>
          <cell r="D7553">
            <v>0.47499999999999998</v>
          </cell>
          <cell r="E7553">
            <v>0.127</v>
          </cell>
          <cell r="F7553">
            <v>6.3</v>
          </cell>
          <cell r="G7553">
            <v>1.9</v>
          </cell>
          <cell r="H7553">
            <v>6.3</v>
          </cell>
          <cell r="I7553">
            <v>2.85</v>
          </cell>
          <cell r="J7553">
            <v>0.76200000000000001</v>
          </cell>
          <cell r="K7553">
            <v>21.5</v>
          </cell>
          <cell r="L7553">
            <v>8.5</v>
          </cell>
          <cell r="M7553">
            <v>6</v>
          </cell>
          <cell r="N7553">
            <v>6</v>
          </cell>
          <cell r="O7553" t="str">
            <v>CA</v>
          </cell>
          <cell r="Q7553" t="str">
            <v>CTA</v>
          </cell>
          <cell r="R7553">
            <v>6</v>
          </cell>
          <cell r="S7553">
            <v>324</v>
          </cell>
          <cell r="T7553">
            <v>1.93</v>
          </cell>
          <cell r="U7553" t="str">
            <v>US$</v>
          </cell>
          <cell r="W7553" t="str">
            <v>FLT</v>
          </cell>
          <cell r="X7553" t="str">
            <v>NBR</v>
          </cell>
          <cell r="Y7553" t="str">
            <v>AIR</v>
          </cell>
          <cell r="Z7553" t="str">
            <v>CTA</v>
          </cell>
        </row>
        <row r="7554">
          <cell r="A7554" t="str">
            <v>CA3537YCTC</v>
          </cell>
          <cell r="B7554" t="str">
            <v>69648546271</v>
          </cell>
          <cell r="C7554" t="str">
            <v>10069648546278</v>
          </cell>
          <cell r="D7554">
            <v>0.497</v>
          </cell>
          <cell r="E7554">
            <v>0.14899999999999999</v>
          </cell>
          <cell r="F7554">
            <v>6.3</v>
          </cell>
          <cell r="G7554">
            <v>2.2000000000000002</v>
          </cell>
          <cell r="H7554">
            <v>6.3</v>
          </cell>
          <cell r="I7554">
            <v>2.9820000000000002</v>
          </cell>
          <cell r="J7554">
            <v>0.89400000000000002</v>
          </cell>
          <cell r="K7554">
            <v>21.5</v>
          </cell>
          <cell r="L7554">
            <v>9.5</v>
          </cell>
          <cell r="M7554">
            <v>6.5</v>
          </cell>
          <cell r="N7554">
            <v>6</v>
          </cell>
          <cell r="O7554" t="str">
            <v>CA</v>
          </cell>
          <cell r="P7554" t="str">
            <v>RA</v>
          </cell>
          <cell r="Q7554" t="str">
            <v>CTA</v>
          </cell>
          <cell r="R7554">
            <v>6</v>
          </cell>
          <cell r="S7554">
            <v>288</v>
          </cell>
          <cell r="T7554">
            <v>1.32</v>
          </cell>
          <cell r="U7554" t="str">
            <v>US$</v>
          </cell>
          <cell r="V7554" t="str">
            <v>EA</v>
          </cell>
          <cell r="W7554" t="str">
            <v>FLT</v>
          </cell>
          <cell r="X7554" t="str">
            <v>NBR</v>
          </cell>
          <cell r="Y7554" t="str">
            <v>AIR</v>
          </cell>
          <cell r="Z7554" t="str">
            <v>CTA</v>
          </cell>
        </row>
        <row r="7555">
          <cell r="A7555" t="str">
            <v>CA353YCTC</v>
          </cell>
          <cell r="B7555" t="str">
            <v>69648545984</v>
          </cell>
          <cell r="C7555" t="str">
            <v>10069648545981</v>
          </cell>
          <cell r="D7555">
            <v>0.59099999999999997</v>
          </cell>
          <cell r="E7555">
            <v>0.124</v>
          </cell>
          <cell r="F7555">
            <v>9.1999999999999993</v>
          </cell>
          <cell r="G7555">
            <v>2.1</v>
          </cell>
          <cell r="H7555">
            <v>9.1999999999999993</v>
          </cell>
          <cell r="I7555">
            <v>3.5459999999999998</v>
          </cell>
          <cell r="J7555">
            <v>0.74399999999999999</v>
          </cell>
          <cell r="K7555">
            <v>18.625</v>
          </cell>
          <cell r="L7555">
            <v>9.375</v>
          </cell>
          <cell r="M7555">
            <v>6.5</v>
          </cell>
          <cell r="N7555">
            <v>6</v>
          </cell>
          <cell r="O7555" t="str">
            <v>CA</v>
          </cell>
          <cell r="P7555" t="str">
            <v>RA</v>
          </cell>
          <cell r="Q7555" t="str">
            <v>CTA</v>
          </cell>
          <cell r="R7555">
            <v>5</v>
          </cell>
          <cell r="S7555">
            <v>270</v>
          </cell>
          <cell r="T7555">
            <v>1.7</v>
          </cell>
          <cell r="U7555" t="str">
            <v>US$</v>
          </cell>
          <cell r="V7555" t="str">
            <v>EA</v>
          </cell>
          <cell r="W7555" t="str">
            <v>FLT</v>
          </cell>
          <cell r="X7555" t="str">
            <v>NBR</v>
          </cell>
          <cell r="Y7555" t="str">
            <v>AIR</v>
          </cell>
          <cell r="Z7555" t="str">
            <v>CTA</v>
          </cell>
        </row>
        <row r="7556">
          <cell r="A7556" t="str">
            <v>CA3549YCTC</v>
          </cell>
          <cell r="B7556" t="str">
            <v>69648546288</v>
          </cell>
          <cell r="C7556" t="str">
            <v>10069648546285</v>
          </cell>
          <cell r="D7556">
            <v>1.05</v>
          </cell>
          <cell r="E7556">
            <v>0.48399999999999999</v>
          </cell>
          <cell r="F7556">
            <v>7.3</v>
          </cell>
          <cell r="G7556">
            <v>5.5</v>
          </cell>
          <cell r="H7556">
            <v>7.3</v>
          </cell>
          <cell r="I7556">
            <v>6.3</v>
          </cell>
          <cell r="J7556">
            <v>2.9039999999999999</v>
          </cell>
          <cell r="K7556">
            <v>24</v>
          </cell>
          <cell r="L7556">
            <v>12</v>
          </cell>
          <cell r="M7556">
            <v>16.5</v>
          </cell>
          <cell r="N7556">
            <v>6</v>
          </cell>
          <cell r="O7556" t="str">
            <v>CA</v>
          </cell>
          <cell r="Q7556" t="str">
            <v>CTA</v>
          </cell>
          <cell r="R7556">
            <v>2</v>
          </cell>
          <cell r="S7556">
            <v>72</v>
          </cell>
          <cell r="T7556">
            <v>3.33</v>
          </cell>
          <cell r="U7556" t="str">
            <v>US$</v>
          </cell>
          <cell r="W7556" t="str">
            <v>FLT</v>
          </cell>
          <cell r="X7556" t="str">
            <v>NBR</v>
          </cell>
          <cell r="Y7556" t="str">
            <v>AIR</v>
          </cell>
          <cell r="Z7556" t="str">
            <v>CTA</v>
          </cell>
        </row>
        <row r="7557">
          <cell r="A7557" t="str">
            <v>CA3559YCTC</v>
          </cell>
          <cell r="B7557" t="str">
            <v>69648546301</v>
          </cell>
          <cell r="C7557" t="str">
            <v>10069648546308</v>
          </cell>
          <cell r="D7557">
            <v>0.373</v>
          </cell>
          <cell r="E7557">
            <v>4.4999999999999998E-2</v>
          </cell>
          <cell r="F7557">
            <v>8.1340000000000003</v>
          </cell>
          <cell r="G7557">
            <v>1.786</v>
          </cell>
          <cell r="H7557">
            <v>5.3479999999999999</v>
          </cell>
          <cell r="I7557">
            <v>2.238</v>
          </cell>
          <cell r="J7557">
            <v>0.48099999999999998</v>
          </cell>
          <cell r="K7557">
            <v>11.561999999999999</v>
          </cell>
          <cell r="L7557">
            <v>10</v>
          </cell>
          <cell r="M7557">
            <v>7.1870000000000003</v>
          </cell>
          <cell r="N7557">
            <v>6</v>
          </cell>
          <cell r="O7557" t="str">
            <v>CA</v>
          </cell>
          <cell r="P7557" t="str">
            <v>RA</v>
          </cell>
          <cell r="Q7557" t="str">
            <v>CTA</v>
          </cell>
          <cell r="R7557">
            <v>6</v>
          </cell>
          <cell r="S7557">
            <v>576</v>
          </cell>
          <cell r="T7557">
            <v>1.39</v>
          </cell>
          <cell r="U7557" t="str">
            <v>US$</v>
          </cell>
          <cell r="V7557" t="str">
            <v>EA</v>
          </cell>
          <cell r="W7557" t="str">
            <v>FLT</v>
          </cell>
          <cell r="X7557" t="str">
            <v>NBR</v>
          </cell>
          <cell r="Y7557" t="str">
            <v>AIR</v>
          </cell>
          <cell r="Z7557" t="str">
            <v>CTA</v>
          </cell>
        </row>
        <row r="7558">
          <cell r="A7558" t="str">
            <v>CA3566YCTC</v>
          </cell>
          <cell r="B7558" t="str">
            <v>69648546325</v>
          </cell>
          <cell r="C7558" t="str">
            <v>10069648546322</v>
          </cell>
          <cell r="D7558">
            <v>0.68</v>
          </cell>
          <cell r="E7558">
            <v>0.16600000000000001</v>
          </cell>
          <cell r="F7558">
            <v>6.3</v>
          </cell>
          <cell r="G7558">
            <v>2.1</v>
          </cell>
          <cell r="H7558">
            <v>6.3</v>
          </cell>
          <cell r="I7558">
            <v>4.08</v>
          </cell>
          <cell r="J7558">
            <v>0.996</v>
          </cell>
          <cell r="K7558">
            <v>12.1</v>
          </cell>
          <cell r="L7558">
            <v>12.1</v>
          </cell>
          <cell r="M7558">
            <v>10.5</v>
          </cell>
          <cell r="N7558">
            <v>6</v>
          </cell>
          <cell r="O7558" t="str">
            <v>CA</v>
          </cell>
          <cell r="P7558" t="str">
            <v>RA</v>
          </cell>
          <cell r="Q7558" t="str">
            <v>CTA</v>
          </cell>
          <cell r="R7558">
            <v>4</v>
          </cell>
          <cell r="S7558">
            <v>216</v>
          </cell>
          <cell r="T7558">
            <v>2.11</v>
          </cell>
          <cell r="U7558" t="str">
            <v>US$</v>
          </cell>
          <cell r="V7558" t="str">
            <v>EA</v>
          </cell>
          <cell r="W7558" t="str">
            <v>FLT</v>
          </cell>
          <cell r="X7558" t="str">
            <v>NBR</v>
          </cell>
          <cell r="Y7558" t="str">
            <v>AIR</v>
          </cell>
          <cell r="Z7558" t="str">
            <v>CTA</v>
          </cell>
        </row>
        <row r="7559">
          <cell r="A7559" t="str">
            <v>CA3588YCTC</v>
          </cell>
          <cell r="B7559" t="str">
            <v>69648546332</v>
          </cell>
          <cell r="C7559" t="str">
            <v>10069648546339</v>
          </cell>
          <cell r="D7559">
            <v>0.56999999999999995</v>
          </cell>
          <cell r="E7559">
            <v>0.184</v>
          </cell>
          <cell r="F7559">
            <v>6.3</v>
          </cell>
          <cell r="G7559">
            <v>2.9</v>
          </cell>
          <cell r="H7559">
            <v>6.3</v>
          </cell>
          <cell r="I7559">
            <v>3.42</v>
          </cell>
          <cell r="J7559">
            <v>1.1040000000000001</v>
          </cell>
          <cell r="K7559">
            <v>19.8</v>
          </cell>
          <cell r="L7559">
            <v>10</v>
          </cell>
          <cell r="M7559">
            <v>8.8000000000000007</v>
          </cell>
          <cell r="N7559">
            <v>6</v>
          </cell>
          <cell r="O7559" t="str">
            <v>CA</v>
          </cell>
          <cell r="Q7559" t="str">
            <v>CTA</v>
          </cell>
          <cell r="R7559">
            <v>4</v>
          </cell>
          <cell r="S7559">
            <v>144</v>
          </cell>
          <cell r="T7559">
            <v>1.24</v>
          </cell>
          <cell r="U7559" t="str">
            <v>US$</v>
          </cell>
          <cell r="W7559" t="str">
            <v>FLT</v>
          </cell>
          <cell r="X7559" t="str">
            <v>NBR</v>
          </cell>
          <cell r="Y7559" t="str">
            <v>AIR</v>
          </cell>
          <cell r="Z7559" t="str">
            <v>CTA</v>
          </cell>
        </row>
        <row r="7560">
          <cell r="A7560" t="str">
            <v>CA3597YCTC</v>
          </cell>
          <cell r="B7560" t="str">
            <v>69648546349</v>
          </cell>
          <cell r="C7560" t="str">
            <v>10069648546346</v>
          </cell>
          <cell r="D7560">
            <v>0.73299999999999998</v>
          </cell>
          <cell r="E7560">
            <v>0.161</v>
          </cell>
          <cell r="F7560">
            <v>7.3</v>
          </cell>
          <cell r="G7560">
            <v>2.1</v>
          </cell>
          <cell r="H7560">
            <v>7.3</v>
          </cell>
          <cell r="I7560">
            <v>4.3979999999999997</v>
          </cell>
          <cell r="J7560">
            <v>0.96599999999999997</v>
          </cell>
          <cell r="K7560">
            <v>16</v>
          </cell>
          <cell r="L7560">
            <v>15</v>
          </cell>
          <cell r="M7560">
            <v>6</v>
          </cell>
          <cell r="N7560">
            <v>6</v>
          </cell>
          <cell r="O7560" t="str">
            <v>CA</v>
          </cell>
          <cell r="Q7560" t="str">
            <v>CTA</v>
          </cell>
          <cell r="R7560">
            <v>6</v>
          </cell>
          <cell r="S7560">
            <v>216</v>
          </cell>
          <cell r="T7560">
            <v>2.25</v>
          </cell>
          <cell r="U7560" t="str">
            <v>US$</v>
          </cell>
          <cell r="W7560" t="str">
            <v>FLT</v>
          </cell>
          <cell r="X7560" t="str">
            <v>NBR</v>
          </cell>
          <cell r="Y7560" t="str">
            <v>AIR</v>
          </cell>
          <cell r="Z7560" t="str">
            <v>CTA</v>
          </cell>
        </row>
        <row r="7561">
          <cell r="A7561" t="str">
            <v>CA3603MKSER</v>
          </cell>
          <cell r="D7561">
            <v>4.55</v>
          </cell>
          <cell r="E7561">
            <v>0.99</v>
          </cell>
          <cell r="F7561">
            <v>0</v>
          </cell>
          <cell r="G7561">
            <v>0</v>
          </cell>
          <cell r="H7561">
            <v>0</v>
          </cell>
          <cell r="I7561">
            <v>4.55</v>
          </cell>
          <cell r="J7561">
            <v>0.99</v>
          </cell>
          <cell r="K7561">
            <v>9.8119999999999994</v>
          </cell>
          <cell r="L7561">
            <v>9.8119999999999994</v>
          </cell>
          <cell r="M7561">
            <v>18.125</v>
          </cell>
          <cell r="N7561">
            <v>1</v>
          </cell>
          <cell r="O7561" t="str">
            <v>CA</v>
          </cell>
          <cell r="Q7561" t="str">
            <v>SAH</v>
          </cell>
          <cell r="R7561">
            <v>2</v>
          </cell>
          <cell r="S7561">
            <v>32</v>
          </cell>
          <cell r="T7561">
            <v>16.149999999999999</v>
          </cell>
          <cell r="U7561" t="str">
            <v>US$</v>
          </cell>
          <cell r="W7561" t="str">
            <v>FLT</v>
          </cell>
          <cell r="X7561" t="str">
            <v>OES</v>
          </cell>
          <cell r="Y7561" t="str">
            <v>AIR</v>
          </cell>
          <cell r="Z7561" t="str">
            <v>SAH</v>
          </cell>
        </row>
        <row r="7562">
          <cell r="A7562" t="str">
            <v>CA3622YCTC</v>
          </cell>
          <cell r="B7562" t="str">
            <v>69648546363</v>
          </cell>
          <cell r="C7562" t="str">
            <v>10069648546360</v>
          </cell>
          <cell r="D7562">
            <v>0.55800000000000005</v>
          </cell>
          <cell r="E7562">
            <v>0.14399999999999999</v>
          </cell>
          <cell r="F7562">
            <v>6.3</v>
          </cell>
          <cell r="G7562">
            <v>2.4</v>
          </cell>
          <cell r="H7562">
            <v>6.3</v>
          </cell>
          <cell r="I7562">
            <v>3.3479999999999999</v>
          </cell>
          <cell r="J7562">
            <v>0.86399999999999999</v>
          </cell>
          <cell r="K7562">
            <v>17</v>
          </cell>
          <cell r="L7562">
            <v>10.5</v>
          </cell>
          <cell r="M7562">
            <v>7</v>
          </cell>
          <cell r="N7562">
            <v>6</v>
          </cell>
          <cell r="O7562" t="str">
            <v>CA</v>
          </cell>
          <cell r="Q7562" t="str">
            <v>CTA</v>
          </cell>
          <cell r="R7562">
            <v>5</v>
          </cell>
          <cell r="S7562">
            <v>270</v>
          </cell>
          <cell r="T7562">
            <v>2.13</v>
          </cell>
          <cell r="U7562" t="str">
            <v>US$</v>
          </cell>
          <cell r="W7562" t="str">
            <v>FLT</v>
          </cell>
          <cell r="X7562" t="str">
            <v>NBR</v>
          </cell>
          <cell r="Y7562" t="str">
            <v>AIR</v>
          </cell>
          <cell r="Z7562" t="str">
            <v>CTA</v>
          </cell>
        </row>
        <row r="7563">
          <cell r="A7563" t="str">
            <v>CA3637YCTC</v>
          </cell>
          <cell r="B7563" t="str">
            <v>69648546370</v>
          </cell>
          <cell r="C7563" t="str">
            <v>10069648546377</v>
          </cell>
          <cell r="D7563">
            <v>0.61599999999999999</v>
          </cell>
          <cell r="E7563">
            <v>0.151</v>
          </cell>
          <cell r="F7563">
            <v>10</v>
          </cell>
          <cell r="G7563">
            <v>2.2999999999999998</v>
          </cell>
          <cell r="H7563">
            <v>10</v>
          </cell>
          <cell r="I7563">
            <v>3.6960000000000002</v>
          </cell>
          <cell r="J7563">
            <v>0.90600000000000003</v>
          </cell>
          <cell r="K7563">
            <v>14.3</v>
          </cell>
          <cell r="L7563">
            <v>10.1</v>
          </cell>
          <cell r="M7563">
            <v>10.1</v>
          </cell>
          <cell r="N7563">
            <v>6</v>
          </cell>
          <cell r="O7563" t="str">
            <v>CA</v>
          </cell>
          <cell r="Q7563" t="str">
            <v>CTA</v>
          </cell>
          <cell r="R7563">
            <v>4</v>
          </cell>
          <cell r="S7563">
            <v>264</v>
          </cell>
          <cell r="T7563">
            <v>2.75</v>
          </cell>
          <cell r="U7563" t="str">
            <v>US$</v>
          </cell>
          <cell r="W7563" t="str">
            <v>FLT</v>
          </cell>
          <cell r="X7563" t="str">
            <v>NBR</v>
          </cell>
          <cell r="Y7563" t="str">
            <v>AIR</v>
          </cell>
          <cell r="Z7563" t="str">
            <v>CTA</v>
          </cell>
        </row>
        <row r="7564">
          <cell r="A7564" t="str">
            <v>CA3647YCTC</v>
          </cell>
          <cell r="B7564" t="str">
            <v>69648546387</v>
          </cell>
          <cell r="C7564" t="str">
            <v>10069648546384</v>
          </cell>
          <cell r="D7564">
            <v>0.41699999999999998</v>
          </cell>
          <cell r="E7564">
            <v>0.121</v>
          </cell>
          <cell r="F7564">
            <v>5.3</v>
          </cell>
          <cell r="G7564">
            <v>2.5</v>
          </cell>
          <cell r="H7564">
            <v>5.3</v>
          </cell>
          <cell r="I7564">
            <v>2.5019999999999998</v>
          </cell>
          <cell r="J7564">
            <v>0.72599999999999998</v>
          </cell>
          <cell r="K7564">
            <v>17</v>
          </cell>
          <cell r="L7564">
            <v>8.625</v>
          </cell>
          <cell r="M7564">
            <v>7.5</v>
          </cell>
          <cell r="N7564">
            <v>6</v>
          </cell>
          <cell r="O7564" t="str">
            <v>CA</v>
          </cell>
          <cell r="Q7564" t="str">
            <v>CTA</v>
          </cell>
          <cell r="R7564">
            <v>5</v>
          </cell>
          <cell r="S7564">
            <v>300</v>
          </cell>
          <cell r="T7564">
            <v>1.45</v>
          </cell>
          <cell r="U7564" t="str">
            <v>US$</v>
          </cell>
          <cell r="W7564" t="str">
            <v>FLT</v>
          </cell>
          <cell r="X7564" t="str">
            <v>NBR</v>
          </cell>
          <cell r="Y7564" t="str">
            <v>AIR</v>
          </cell>
          <cell r="Z7564" t="str">
            <v>CTA</v>
          </cell>
        </row>
        <row r="7565">
          <cell r="A7565" t="str">
            <v>CA3660YCTC</v>
          </cell>
          <cell r="B7565" t="str">
            <v>69648546400</v>
          </cell>
          <cell r="C7565" t="str">
            <v>10069648546407</v>
          </cell>
          <cell r="D7565">
            <v>0.44700000000000001</v>
          </cell>
          <cell r="E7565">
            <v>8.1000000000000003E-2</v>
          </cell>
          <cell r="F7565">
            <v>5.5</v>
          </cell>
          <cell r="G7565">
            <v>1.8</v>
          </cell>
          <cell r="H7565">
            <v>11</v>
          </cell>
          <cell r="I7565">
            <v>2.6819999999999999</v>
          </cell>
          <cell r="J7565">
            <v>0.48599999999999999</v>
          </cell>
          <cell r="K7565">
            <v>11</v>
          </cell>
          <cell r="L7565">
            <v>5.5</v>
          </cell>
          <cell r="M7565">
            <v>11.3</v>
          </cell>
          <cell r="N7565">
            <v>6</v>
          </cell>
          <cell r="O7565" t="str">
            <v>CA</v>
          </cell>
          <cell r="P7565" t="str">
            <v>RA</v>
          </cell>
          <cell r="Q7565" t="str">
            <v>CTA</v>
          </cell>
          <cell r="R7565">
            <v>6</v>
          </cell>
          <cell r="S7565">
            <v>432</v>
          </cell>
          <cell r="T7565">
            <v>1.71</v>
          </cell>
          <cell r="U7565" t="str">
            <v>US$</v>
          </cell>
          <cell r="V7565" t="str">
            <v>EA</v>
          </cell>
          <cell r="W7565" t="str">
            <v>FLT</v>
          </cell>
          <cell r="X7565" t="str">
            <v>NBR</v>
          </cell>
          <cell r="Y7565" t="str">
            <v>AIR</v>
          </cell>
          <cell r="Z7565" t="str">
            <v>CTA</v>
          </cell>
        </row>
        <row r="7566">
          <cell r="A7566" t="str">
            <v>CA3681YCTC</v>
          </cell>
          <cell r="B7566" t="str">
            <v>69648546417</v>
          </cell>
          <cell r="D7566">
            <v>0.51300000000000001</v>
          </cell>
          <cell r="E7566">
            <v>0.16500000000000001</v>
          </cell>
          <cell r="F7566">
            <v>0</v>
          </cell>
          <cell r="G7566">
            <v>0</v>
          </cell>
          <cell r="H7566">
            <v>0</v>
          </cell>
          <cell r="I7566">
            <v>3.0779999999999998</v>
          </cell>
          <cell r="J7566">
            <v>0.99</v>
          </cell>
          <cell r="K7566">
            <v>20.25</v>
          </cell>
          <cell r="L7566">
            <v>10.125</v>
          </cell>
          <cell r="M7566">
            <v>7.625</v>
          </cell>
          <cell r="N7566">
            <v>6</v>
          </cell>
          <cell r="O7566" t="str">
            <v>CA</v>
          </cell>
          <cell r="P7566" t="str">
            <v>RA</v>
          </cell>
          <cell r="Q7566" t="str">
            <v>CTA</v>
          </cell>
          <cell r="R7566">
            <v>5</v>
          </cell>
          <cell r="S7566">
            <v>180</v>
          </cell>
          <cell r="T7566">
            <v>1.45</v>
          </cell>
          <cell r="U7566" t="str">
            <v>US$</v>
          </cell>
          <cell r="V7566" t="str">
            <v>EA</v>
          </cell>
          <cell r="W7566" t="str">
            <v>FLT</v>
          </cell>
          <cell r="X7566" t="str">
            <v>NBR</v>
          </cell>
          <cell r="Y7566" t="str">
            <v>AIR</v>
          </cell>
          <cell r="Z7566" t="str">
            <v>CTA</v>
          </cell>
        </row>
        <row r="7567">
          <cell r="A7567" t="str">
            <v>CA3717BP</v>
          </cell>
          <cell r="D7567">
            <v>0.95</v>
          </cell>
          <cell r="E7567">
            <v>0</v>
          </cell>
          <cell r="F7567">
            <v>0</v>
          </cell>
          <cell r="G7567">
            <v>0</v>
          </cell>
          <cell r="H7567">
            <v>0</v>
          </cell>
          <cell r="I7567">
            <v>2.85</v>
          </cell>
          <cell r="J7567">
            <v>0</v>
          </cell>
          <cell r="K7567">
            <v>0</v>
          </cell>
          <cell r="L7567">
            <v>0</v>
          </cell>
          <cell r="M7567">
            <v>0</v>
          </cell>
          <cell r="N7567">
            <v>3</v>
          </cell>
          <cell r="O7567" t="str">
            <v>CA</v>
          </cell>
          <cell r="Q7567" t="str">
            <v>NBA</v>
          </cell>
          <cell r="R7567">
            <v>6</v>
          </cell>
          <cell r="S7567">
            <v>180</v>
          </cell>
          <cell r="T7567">
            <v>0</v>
          </cell>
          <cell r="W7567" t="str">
            <v>FLT</v>
          </cell>
          <cell r="X7567" t="str">
            <v>NBR</v>
          </cell>
          <cell r="Y7567" t="str">
            <v>AIR</v>
          </cell>
          <cell r="Z7567" t="str">
            <v>NBA</v>
          </cell>
        </row>
        <row r="7568">
          <cell r="A7568" t="str">
            <v>CA3717CTC</v>
          </cell>
          <cell r="B7568" t="str">
            <v>69648546448</v>
          </cell>
          <cell r="C7568" t="str">
            <v>10069648546445</v>
          </cell>
          <cell r="D7568">
            <v>0.47</v>
          </cell>
          <cell r="E7568">
            <v>7.4999999999999997E-2</v>
          </cell>
          <cell r="F7568">
            <v>7.1</v>
          </cell>
          <cell r="G7568">
            <v>1.8</v>
          </cell>
          <cell r="H7568">
            <v>8.1</v>
          </cell>
          <cell r="I7568">
            <v>2.82</v>
          </cell>
          <cell r="J7568">
            <v>0.45</v>
          </cell>
          <cell r="K7568">
            <v>14</v>
          </cell>
          <cell r="L7568">
            <v>8.4</v>
          </cell>
          <cell r="M7568">
            <v>5.4</v>
          </cell>
          <cell r="N7568">
            <v>6</v>
          </cell>
          <cell r="O7568" t="str">
            <v>CA</v>
          </cell>
          <cell r="P7568" t="str">
            <v>RA</v>
          </cell>
          <cell r="Q7568" t="str">
            <v>CTA</v>
          </cell>
          <cell r="R7568">
            <v>7</v>
          </cell>
          <cell r="S7568">
            <v>546</v>
          </cell>
          <cell r="T7568">
            <v>1.7</v>
          </cell>
          <cell r="U7568" t="str">
            <v>US$</v>
          </cell>
          <cell r="V7568" t="str">
            <v>EA</v>
          </cell>
          <cell r="W7568" t="str">
            <v>FLT</v>
          </cell>
          <cell r="X7568" t="str">
            <v>NBR</v>
          </cell>
          <cell r="Y7568" t="str">
            <v>AIR</v>
          </cell>
          <cell r="Z7568" t="str">
            <v>CTA</v>
          </cell>
        </row>
        <row r="7569">
          <cell r="A7569" t="str">
            <v>CA3814YCTC</v>
          </cell>
          <cell r="B7569" t="str">
            <v>69648546486</v>
          </cell>
          <cell r="C7569" t="str">
            <v>10069648546483</v>
          </cell>
          <cell r="D7569">
            <v>0.443</v>
          </cell>
          <cell r="E7569">
            <v>0.11700000000000001</v>
          </cell>
          <cell r="F7569">
            <v>7.4</v>
          </cell>
          <cell r="G7569">
            <v>2.5</v>
          </cell>
          <cell r="H7569">
            <v>9</v>
          </cell>
          <cell r="I7569">
            <v>2.6579999999999999</v>
          </cell>
          <cell r="J7569">
            <v>0.70199999999999996</v>
          </cell>
          <cell r="K7569">
            <v>15.3</v>
          </cell>
          <cell r="L7569">
            <v>9.3000000000000007</v>
          </cell>
          <cell r="M7569">
            <v>7.8</v>
          </cell>
          <cell r="N7569">
            <v>6</v>
          </cell>
          <cell r="O7569" t="str">
            <v>CA</v>
          </cell>
          <cell r="Q7569" t="str">
            <v>CTA</v>
          </cell>
          <cell r="R7569">
            <v>5</v>
          </cell>
          <cell r="S7569">
            <v>360</v>
          </cell>
          <cell r="T7569">
            <v>2.2200000000000002</v>
          </cell>
          <cell r="U7569" t="str">
            <v>US$</v>
          </cell>
          <cell r="W7569" t="str">
            <v>FLT</v>
          </cell>
          <cell r="X7569" t="str">
            <v>NBR</v>
          </cell>
          <cell r="Y7569" t="str">
            <v>AIR</v>
          </cell>
          <cell r="Z7569" t="str">
            <v>CTA</v>
          </cell>
        </row>
        <row r="7570">
          <cell r="A7570" t="str">
            <v>CA381YCTC</v>
          </cell>
          <cell r="B7570" t="str">
            <v>69648545991</v>
          </cell>
          <cell r="C7570" t="str">
            <v>10069648545998</v>
          </cell>
          <cell r="D7570">
            <v>0.69599999999999995</v>
          </cell>
          <cell r="E7570">
            <v>0.17599999999999999</v>
          </cell>
          <cell r="F7570">
            <v>6.3</v>
          </cell>
          <cell r="G7570">
            <v>2</v>
          </cell>
          <cell r="H7570">
            <v>6.3</v>
          </cell>
          <cell r="I7570">
            <v>4.1760000000000002</v>
          </cell>
          <cell r="J7570">
            <v>1.056</v>
          </cell>
          <cell r="K7570">
            <v>22.5</v>
          </cell>
          <cell r="L7570">
            <v>11.3</v>
          </cell>
          <cell r="M7570">
            <v>6</v>
          </cell>
          <cell r="N7570">
            <v>6</v>
          </cell>
          <cell r="O7570" t="str">
            <v>CA</v>
          </cell>
          <cell r="P7570" t="str">
            <v>RA</v>
          </cell>
          <cell r="Q7570" t="str">
            <v>CTA</v>
          </cell>
          <cell r="R7570">
            <v>6</v>
          </cell>
          <cell r="S7570">
            <v>216</v>
          </cell>
          <cell r="T7570">
            <v>2.15</v>
          </cell>
          <cell r="U7570" t="str">
            <v>US$</v>
          </cell>
          <cell r="V7570" t="str">
            <v>EA</v>
          </cell>
          <cell r="W7570" t="str">
            <v>FLT</v>
          </cell>
          <cell r="X7570" t="str">
            <v>NBR</v>
          </cell>
          <cell r="Y7570" t="str">
            <v>AIR</v>
          </cell>
          <cell r="Z7570" t="str">
            <v>CTA</v>
          </cell>
        </row>
        <row r="7571">
          <cell r="A7571" t="str">
            <v>CA3873CTC</v>
          </cell>
          <cell r="B7571" t="str">
            <v>69648546509</v>
          </cell>
          <cell r="C7571" t="str">
            <v>10069648546506</v>
          </cell>
          <cell r="D7571">
            <v>0.68300000000000005</v>
          </cell>
          <cell r="E7571">
            <v>0.127</v>
          </cell>
          <cell r="F7571">
            <v>5.5</v>
          </cell>
          <cell r="G7571">
            <v>2.5</v>
          </cell>
          <cell r="H7571">
            <v>13.3</v>
          </cell>
          <cell r="I7571">
            <v>4.0979999999999999</v>
          </cell>
          <cell r="J7571">
            <v>0.76200000000000001</v>
          </cell>
          <cell r="K7571">
            <v>13.8</v>
          </cell>
          <cell r="L7571">
            <v>11.3</v>
          </cell>
          <cell r="M7571">
            <v>7.8</v>
          </cell>
          <cell r="N7571">
            <v>6</v>
          </cell>
          <cell r="O7571" t="str">
            <v>CA</v>
          </cell>
          <cell r="Q7571" t="str">
            <v>CTA</v>
          </cell>
          <cell r="R7571">
            <v>5</v>
          </cell>
          <cell r="S7571">
            <v>330</v>
          </cell>
          <cell r="T7571">
            <v>2.59</v>
          </cell>
          <cell r="U7571" t="str">
            <v>US$</v>
          </cell>
          <cell r="W7571" t="str">
            <v>FLT</v>
          </cell>
          <cell r="X7571" t="str">
            <v>NBR</v>
          </cell>
          <cell r="Y7571" t="str">
            <v>AIR</v>
          </cell>
          <cell r="Z7571" t="str">
            <v>CTA</v>
          </cell>
        </row>
        <row r="7572">
          <cell r="A7572" t="str">
            <v>CA3901YCTC</v>
          </cell>
          <cell r="B7572" t="str">
            <v>69648546523</v>
          </cell>
          <cell r="C7572" t="str">
            <v>10069648546520</v>
          </cell>
          <cell r="D7572">
            <v>0.69699999999999995</v>
          </cell>
          <cell r="E7572">
            <v>0.13900000000000001</v>
          </cell>
          <cell r="F7572">
            <v>7</v>
          </cell>
          <cell r="G7572">
            <v>1.9</v>
          </cell>
          <cell r="H7572">
            <v>13.9</v>
          </cell>
          <cell r="I7572">
            <v>4.1820000000000004</v>
          </cell>
          <cell r="J7572">
            <v>0.83399999999999996</v>
          </cell>
          <cell r="K7572">
            <v>14</v>
          </cell>
          <cell r="L7572">
            <v>11.625</v>
          </cell>
          <cell r="M7572">
            <v>7.125</v>
          </cell>
          <cell r="N7572">
            <v>6</v>
          </cell>
          <cell r="O7572" t="str">
            <v>CA</v>
          </cell>
          <cell r="P7572" t="str">
            <v>RA</v>
          </cell>
          <cell r="Q7572" t="str">
            <v>CTA</v>
          </cell>
          <cell r="R7572">
            <v>5</v>
          </cell>
          <cell r="S7572">
            <v>300</v>
          </cell>
          <cell r="T7572">
            <v>2.1</v>
          </cell>
          <cell r="U7572" t="str">
            <v>US$</v>
          </cell>
          <cell r="V7572" t="str">
            <v>EA</v>
          </cell>
          <cell r="W7572" t="str">
            <v>FLT</v>
          </cell>
          <cell r="X7572" t="str">
            <v>NBR</v>
          </cell>
          <cell r="Y7572" t="str">
            <v>AIR</v>
          </cell>
          <cell r="Z7572" t="str">
            <v>CTA</v>
          </cell>
        </row>
        <row r="7573">
          <cell r="A7573" t="str">
            <v>CA3902CTC</v>
          </cell>
          <cell r="B7573" t="str">
            <v>69648546530</v>
          </cell>
          <cell r="C7573" t="str">
            <v>10069648546537</v>
          </cell>
          <cell r="D7573">
            <v>0.68</v>
          </cell>
          <cell r="E7573">
            <v>0.155</v>
          </cell>
          <cell r="F7573">
            <v>6.1</v>
          </cell>
          <cell r="G7573">
            <v>6.1</v>
          </cell>
          <cell r="H7573">
            <v>6.1</v>
          </cell>
          <cell r="I7573">
            <v>4.08</v>
          </cell>
          <cell r="J7573">
            <v>0.93</v>
          </cell>
          <cell r="K7573">
            <v>18.3</v>
          </cell>
          <cell r="L7573">
            <v>12.3</v>
          </cell>
          <cell r="M7573">
            <v>6.1</v>
          </cell>
          <cell r="N7573">
            <v>6</v>
          </cell>
          <cell r="O7573" t="str">
            <v>CA</v>
          </cell>
          <cell r="P7573" t="str">
            <v>RA</v>
          </cell>
          <cell r="Q7573" t="str">
            <v>CTA</v>
          </cell>
          <cell r="R7573">
            <v>7</v>
          </cell>
          <cell r="S7573">
            <v>294</v>
          </cell>
          <cell r="T7573">
            <v>2.99</v>
          </cell>
          <cell r="U7573" t="str">
            <v>US$</v>
          </cell>
          <cell r="V7573" t="str">
            <v>EA</v>
          </cell>
          <cell r="W7573" t="str">
            <v>FLT</v>
          </cell>
          <cell r="X7573" t="str">
            <v>NBR</v>
          </cell>
          <cell r="Y7573" t="str">
            <v>AIR</v>
          </cell>
          <cell r="Z7573" t="str">
            <v>CTA</v>
          </cell>
        </row>
        <row r="7574">
          <cell r="A7574" t="str">
            <v>CA3903BP</v>
          </cell>
          <cell r="D7574">
            <v>0.95</v>
          </cell>
          <cell r="E7574">
            <v>0</v>
          </cell>
          <cell r="F7574">
            <v>0</v>
          </cell>
          <cell r="G7574">
            <v>0</v>
          </cell>
          <cell r="H7574">
            <v>0</v>
          </cell>
          <cell r="I7574">
            <v>2.85</v>
          </cell>
          <cell r="J7574">
            <v>0</v>
          </cell>
          <cell r="K7574">
            <v>0</v>
          </cell>
          <cell r="L7574">
            <v>0</v>
          </cell>
          <cell r="M7574">
            <v>0</v>
          </cell>
          <cell r="N7574">
            <v>3</v>
          </cell>
          <cell r="O7574" t="str">
            <v>CA</v>
          </cell>
          <cell r="Q7574" t="str">
            <v>NBA</v>
          </cell>
          <cell r="R7574">
            <v>6</v>
          </cell>
          <cell r="S7574">
            <v>180</v>
          </cell>
          <cell r="T7574">
            <v>0</v>
          </cell>
          <cell r="W7574" t="str">
            <v>FLT</v>
          </cell>
          <cell r="X7574" t="str">
            <v>NBR</v>
          </cell>
          <cell r="Y7574" t="str">
            <v>AIR</v>
          </cell>
          <cell r="Z7574" t="str">
            <v>NBA</v>
          </cell>
        </row>
        <row r="7575">
          <cell r="A7575" t="str">
            <v>CA3903YCTC</v>
          </cell>
          <cell r="B7575" t="str">
            <v>69648546547</v>
          </cell>
          <cell r="C7575" t="str">
            <v>10069648546544</v>
          </cell>
          <cell r="D7575">
            <v>0.39100000000000001</v>
          </cell>
          <cell r="E7575">
            <v>0.05</v>
          </cell>
          <cell r="F7575">
            <v>9.7279999999999998</v>
          </cell>
          <cell r="G7575">
            <v>1.879</v>
          </cell>
          <cell r="H7575">
            <v>4.6920000000000002</v>
          </cell>
          <cell r="I7575">
            <v>2.3460000000000001</v>
          </cell>
          <cell r="J7575">
            <v>0.496</v>
          </cell>
          <cell r="K7575">
            <v>12.311999999999999</v>
          </cell>
          <cell r="L7575">
            <v>10.311999999999999</v>
          </cell>
          <cell r="M7575">
            <v>6.75</v>
          </cell>
          <cell r="N7575">
            <v>6</v>
          </cell>
          <cell r="O7575" t="str">
            <v>CA</v>
          </cell>
          <cell r="P7575" t="str">
            <v>RA</v>
          </cell>
          <cell r="Q7575" t="str">
            <v>CTA</v>
          </cell>
          <cell r="R7575">
            <v>6</v>
          </cell>
          <cell r="S7575">
            <v>432</v>
          </cell>
          <cell r="T7575">
            <v>1.85</v>
          </cell>
          <cell r="U7575" t="str">
            <v>US$</v>
          </cell>
          <cell r="V7575" t="str">
            <v>EA</v>
          </cell>
          <cell r="W7575" t="str">
            <v>FLT</v>
          </cell>
          <cell r="X7575" t="str">
            <v>NBR</v>
          </cell>
          <cell r="Y7575" t="str">
            <v>AIR</v>
          </cell>
          <cell r="Z7575" t="str">
            <v>CTA</v>
          </cell>
        </row>
        <row r="7576">
          <cell r="A7576" t="str">
            <v>CA3914BP</v>
          </cell>
          <cell r="D7576">
            <v>0.55000000000000004</v>
          </cell>
          <cell r="E7576">
            <v>0.13100000000000001</v>
          </cell>
          <cell r="F7576">
            <v>0</v>
          </cell>
          <cell r="G7576">
            <v>0</v>
          </cell>
          <cell r="H7576">
            <v>0</v>
          </cell>
          <cell r="I7576">
            <v>105.6</v>
          </cell>
          <cell r="J7576">
            <v>25.152000000000001</v>
          </cell>
          <cell r="K7576">
            <v>40.5</v>
          </cell>
          <cell r="L7576">
            <v>40.5</v>
          </cell>
          <cell r="M7576">
            <v>28</v>
          </cell>
          <cell r="N7576">
            <v>192</v>
          </cell>
          <cell r="O7576" t="str">
            <v>CA</v>
          </cell>
          <cell r="P7576" t="str">
            <v>RA</v>
          </cell>
          <cell r="Q7576" t="str">
            <v>NBA</v>
          </cell>
          <cell r="R7576">
            <v>1</v>
          </cell>
          <cell r="S7576">
            <v>192</v>
          </cell>
          <cell r="T7576">
            <v>5.0999999999999996</v>
          </cell>
          <cell r="U7576" t="str">
            <v>US$</v>
          </cell>
          <cell r="V7576" t="str">
            <v>EA</v>
          </cell>
          <cell r="W7576" t="str">
            <v>FLT</v>
          </cell>
          <cell r="X7576" t="str">
            <v>NBR</v>
          </cell>
          <cell r="Y7576" t="str">
            <v>AIR</v>
          </cell>
          <cell r="Z7576" t="str">
            <v>NBA</v>
          </cell>
        </row>
        <row r="7577">
          <cell r="A7577" t="str">
            <v>CA3915YCTC</v>
          </cell>
          <cell r="B7577" t="str">
            <v>69648546561</v>
          </cell>
          <cell r="C7577" t="str">
            <v>10069648546568</v>
          </cell>
          <cell r="D7577">
            <v>0.36599999999999999</v>
          </cell>
          <cell r="E7577">
            <v>7.0000000000000007E-2</v>
          </cell>
          <cell r="F7577">
            <v>6.9</v>
          </cell>
          <cell r="G7577">
            <v>1.9</v>
          </cell>
          <cell r="H7577">
            <v>6.9</v>
          </cell>
          <cell r="I7577">
            <v>2.1960000000000002</v>
          </cell>
          <cell r="J7577">
            <v>0.42</v>
          </cell>
          <cell r="K7577">
            <v>12</v>
          </cell>
          <cell r="L7577">
            <v>7.3</v>
          </cell>
          <cell r="M7577">
            <v>7.3</v>
          </cell>
          <cell r="N7577">
            <v>6</v>
          </cell>
          <cell r="O7577" t="str">
            <v>CA</v>
          </cell>
          <cell r="Q7577" t="str">
            <v>CTA</v>
          </cell>
          <cell r="R7577">
            <v>5</v>
          </cell>
          <cell r="S7577">
            <v>540</v>
          </cell>
          <cell r="T7577">
            <v>2.73</v>
          </cell>
          <cell r="U7577" t="str">
            <v>US$</v>
          </cell>
          <cell r="W7577" t="str">
            <v>FLT</v>
          </cell>
          <cell r="X7577" t="str">
            <v>NBR</v>
          </cell>
          <cell r="Y7577" t="str">
            <v>AIR</v>
          </cell>
          <cell r="Z7577" t="str">
            <v>CTA</v>
          </cell>
        </row>
        <row r="7578">
          <cell r="A7578" t="str">
            <v>CA3916YCTC</v>
          </cell>
          <cell r="B7578" t="str">
            <v>69648546578</v>
          </cell>
          <cell r="C7578" t="str">
            <v>10069648546575</v>
          </cell>
          <cell r="D7578">
            <v>0.373</v>
          </cell>
          <cell r="E7578">
            <v>6.9000000000000006E-2</v>
          </cell>
          <cell r="F7578">
            <v>6.3</v>
          </cell>
          <cell r="G7578">
            <v>1.9</v>
          </cell>
          <cell r="H7578">
            <v>7.8</v>
          </cell>
          <cell r="I7578">
            <v>2.238</v>
          </cell>
          <cell r="J7578">
            <v>0.41399999999999998</v>
          </cell>
          <cell r="K7578">
            <v>12</v>
          </cell>
          <cell r="L7578">
            <v>8</v>
          </cell>
          <cell r="M7578">
            <v>6.5</v>
          </cell>
          <cell r="N7578">
            <v>6</v>
          </cell>
          <cell r="O7578" t="str">
            <v>CA</v>
          </cell>
          <cell r="P7578" t="str">
            <v>RA</v>
          </cell>
          <cell r="Q7578" t="str">
            <v>CTA</v>
          </cell>
          <cell r="R7578">
            <v>6</v>
          </cell>
          <cell r="S7578">
            <v>576</v>
          </cell>
          <cell r="T7578">
            <v>2.17</v>
          </cell>
          <cell r="U7578" t="str">
            <v>US$</v>
          </cell>
          <cell r="V7578" t="str">
            <v>EA</v>
          </cell>
          <cell r="W7578" t="str">
            <v>FLT</v>
          </cell>
          <cell r="X7578" t="str">
            <v>NBR</v>
          </cell>
          <cell r="Y7578" t="str">
            <v>AIR</v>
          </cell>
          <cell r="Z7578" t="str">
            <v>CTA</v>
          </cell>
        </row>
        <row r="7579">
          <cell r="A7579" t="str">
            <v>CA3924CTC</v>
          </cell>
          <cell r="B7579" t="str">
            <v>69648546585</v>
          </cell>
          <cell r="C7579" t="str">
            <v>10069648546582</v>
          </cell>
          <cell r="D7579">
            <v>0.59199999999999997</v>
          </cell>
          <cell r="E7579">
            <v>0.17899999999999999</v>
          </cell>
          <cell r="F7579">
            <v>5.8</v>
          </cell>
          <cell r="G7579">
            <v>5.8</v>
          </cell>
          <cell r="H7579">
            <v>5</v>
          </cell>
          <cell r="I7579">
            <v>3.552</v>
          </cell>
          <cell r="J7579">
            <v>1.0740000000000001</v>
          </cell>
          <cell r="K7579">
            <v>15.125</v>
          </cell>
          <cell r="L7579">
            <v>11.75</v>
          </cell>
          <cell r="M7579">
            <v>5.8120000000000003</v>
          </cell>
          <cell r="N7579">
            <v>6</v>
          </cell>
          <cell r="O7579" t="str">
            <v>CA</v>
          </cell>
          <cell r="P7579" t="str">
            <v>RA</v>
          </cell>
          <cell r="Q7579" t="str">
            <v>CTA</v>
          </cell>
          <cell r="R7579">
            <v>6</v>
          </cell>
          <cell r="S7579">
            <v>324</v>
          </cell>
          <cell r="T7579">
            <v>1.73</v>
          </cell>
          <cell r="U7579" t="str">
            <v>US$</v>
          </cell>
          <cell r="V7579" t="str">
            <v>EA</v>
          </cell>
          <cell r="W7579" t="str">
            <v>FLT</v>
          </cell>
          <cell r="X7579" t="str">
            <v>NBR</v>
          </cell>
          <cell r="Y7579" t="str">
            <v>AIR</v>
          </cell>
          <cell r="Z7579" t="str">
            <v>CTA</v>
          </cell>
        </row>
        <row r="7580">
          <cell r="A7580" t="str">
            <v>CA3930YCTC</v>
          </cell>
          <cell r="B7580" t="str">
            <v>69648546592</v>
          </cell>
          <cell r="C7580" t="str">
            <v>10069648546599</v>
          </cell>
          <cell r="D7580">
            <v>0.76600000000000001</v>
          </cell>
          <cell r="E7580">
            <v>0.217</v>
          </cell>
          <cell r="F7580">
            <v>4.5999999999999996</v>
          </cell>
          <cell r="G7580">
            <v>1.8</v>
          </cell>
          <cell r="H7580">
            <v>9.6999999999999993</v>
          </cell>
          <cell r="I7580">
            <v>4.5960000000000001</v>
          </cell>
          <cell r="J7580">
            <v>1.302</v>
          </cell>
          <cell r="K7580">
            <v>21.25</v>
          </cell>
          <cell r="L7580">
            <v>10.625</v>
          </cell>
          <cell r="M7580">
            <v>9</v>
          </cell>
          <cell r="N7580">
            <v>6</v>
          </cell>
          <cell r="O7580" t="str">
            <v>CA</v>
          </cell>
          <cell r="Q7580" t="str">
            <v>CTA</v>
          </cell>
          <cell r="R7580">
            <v>4</v>
          </cell>
          <cell r="S7580">
            <v>144</v>
          </cell>
          <cell r="T7580">
            <v>3.6</v>
          </cell>
          <cell r="U7580" t="str">
            <v>US$</v>
          </cell>
          <cell r="W7580" t="str">
            <v>FLT</v>
          </cell>
          <cell r="X7580" t="str">
            <v>NBR</v>
          </cell>
          <cell r="Y7580" t="str">
            <v>AIR</v>
          </cell>
          <cell r="Z7580" t="str">
            <v>CTA</v>
          </cell>
        </row>
        <row r="7581">
          <cell r="A7581" t="str">
            <v>CA4303CTC</v>
          </cell>
          <cell r="B7581" t="str">
            <v>69648546622</v>
          </cell>
          <cell r="C7581" t="str">
            <v>10069648546629</v>
          </cell>
          <cell r="D7581">
            <v>1.0329999999999999</v>
          </cell>
          <cell r="E7581">
            <v>7.2999999999999995E-2</v>
          </cell>
          <cell r="F7581">
            <v>6.5</v>
          </cell>
          <cell r="G7581">
            <v>1.4</v>
          </cell>
          <cell r="H7581">
            <v>10.9</v>
          </cell>
          <cell r="I7581">
            <v>6.1980000000000004</v>
          </cell>
          <cell r="J7581">
            <v>0.438</v>
          </cell>
          <cell r="K7581">
            <v>11</v>
          </cell>
          <cell r="L7581">
            <v>9</v>
          </cell>
          <cell r="M7581">
            <v>6.625</v>
          </cell>
          <cell r="N7581">
            <v>6</v>
          </cell>
          <cell r="O7581" t="str">
            <v>CA</v>
          </cell>
          <cell r="Q7581" t="str">
            <v>CTA</v>
          </cell>
          <cell r="R7581">
            <v>5</v>
          </cell>
          <cell r="S7581">
            <v>510</v>
          </cell>
          <cell r="T7581">
            <v>4.6100000000000003</v>
          </cell>
          <cell r="U7581" t="str">
            <v>US$</v>
          </cell>
          <cell r="W7581" t="str">
            <v>FLT</v>
          </cell>
          <cell r="X7581" t="str">
            <v>NBR</v>
          </cell>
          <cell r="Y7581" t="str">
            <v>AIR</v>
          </cell>
          <cell r="Z7581" t="str">
            <v>CTA</v>
          </cell>
        </row>
        <row r="7582">
          <cell r="A7582" t="str">
            <v>CA4309YCTC</v>
          </cell>
          <cell r="B7582" t="str">
            <v>69648546639</v>
          </cell>
          <cell r="C7582" t="str">
            <v>10069648546636</v>
          </cell>
          <cell r="D7582">
            <v>0.49199999999999999</v>
          </cell>
          <cell r="E7582">
            <v>8.5000000000000006E-2</v>
          </cell>
          <cell r="F7582">
            <v>6.8</v>
          </cell>
          <cell r="G7582">
            <v>1.5</v>
          </cell>
          <cell r="H7582">
            <v>11.3</v>
          </cell>
          <cell r="I7582">
            <v>2.952</v>
          </cell>
          <cell r="J7582">
            <v>0.51</v>
          </cell>
          <cell r="K7582">
            <v>11.5</v>
          </cell>
          <cell r="L7582">
            <v>9.25</v>
          </cell>
          <cell r="M7582">
            <v>7</v>
          </cell>
          <cell r="N7582">
            <v>6</v>
          </cell>
          <cell r="O7582" t="str">
            <v>CA</v>
          </cell>
          <cell r="P7582" t="str">
            <v>RA</v>
          </cell>
          <cell r="Q7582" t="str">
            <v>CTA</v>
          </cell>
          <cell r="R7582">
            <v>5</v>
          </cell>
          <cell r="S7582">
            <v>480</v>
          </cell>
          <cell r="T7582">
            <v>3.68</v>
          </cell>
          <cell r="U7582" t="str">
            <v>US$</v>
          </cell>
          <cell r="V7582" t="str">
            <v>EA</v>
          </cell>
          <cell r="W7582" t="str">
            <v>FLT</v>
          </cell>
          <cell r="X7582" t="str">
            <v>NBR</v>
          </cell>
          <cell r="Y7582" t="str">
            <v>AIR</v>
          </cell>
          <cell r="Z7582" t="str">
            <v>CTA</v>
          </cell>
        </row>
        <row r="7583">
          <cell r="A7583" t="str">
            <v>CA4325CTC</v>
          </cell>
          <cell r="B7583" t="str">
            <v>69648546660</v>
          </cell>
          <cell r="C7583" t="str">
            <v>10069648546667</v>
          </cell>
          <cell r="D7583">
            <v>0.55800000000000005</v>
          </cell>
          <cell r="E7583">
            <v>0.17</v>
          </cell>
          <cell r="F7583">
            <v>6.3</v>
          </cell>
          <cell r="G7583">
            <v>2.6</v>
          </cell>
          <cell r="H7583">
            <v>6.3</v>
          </cell>
          <cell r="I7583">
            <v>3.3479999999999999</v>
          </cell>
          <cell r="J7583">
            <v>1.02</v>
          </cell>
          <cell r="K7583">
            <v>19.75</v>
          </cell>
          <cell r="L7583">
            <v>10</v>
          </cell>
          <cell r="M7583">
            <v>7.625</v>
          </cell>
          <cell r="N7583">
            <v>6</v>
          </cell>
          <cell r="O7583" t="str">
            <v>CA</v>
          </cell>
          <cell r="Q7583" t="str">
            <v>CTA</v>
          </cell>
          <cell r="R7583">
            <v>5</v>
          </cell>
          <cell r="S7583">
            <v>180</v>
          </cell>
          <cell r="T7583">
            <v>2.71</v>
          </cell>
          <cell r="U7583" t="str">
            <v>US$</v>
          </cell>
          <cell r="W7583" t="str">
            <v>FLT</v>
          </cell>
          <cell r="X7583" t="str">
            <v>NBR</v>
          </cell>
          <cell r="Y7583" t="str">
            <v>AIR</v>
          </cell>
          <cell r="Z7583" t="str">
            <v>CTA</v>
          </cell>
        </row>
        <row r="7584">
          <cell r="A7584" t="str">
            <v>CA4365CTC</v>
          </cell>
          <cell r="B7584" t="str">
            <v>69648546684</v>
          </cell>
          <cell r="C7584" t="str">
            <v>10069648546681</v>
          </cell>
          <cell r="D7584">
            <v>0.55000000000000004</v>
          </cell>
          <cell r="E7584">
            <v>0.107</v>
          </cell>
          <cell r="F7584">
            <v>6.6</v>
          </cell>
          <cell r="G7584">
            <v>1.8</v>
          </cell>
          <cell r="H7584">
            <v>13.4</v>
          </cell>
          <cell r="I7584">
            <v>3.3</v>
          </cell>
          <cell r="J7584">
            <v>0.64200000000000002</v>
          </cell>
          <cell r="K7584">
            <v>13.6</v>
          </cell>
          <cell r="L7584">
            <v>10.9</v>
          </cell>
          <cell r="M7584">
            <v>6.7</v>
          </cell>
          <cell r="N7584">
            <v>6</v>
          </cell>
          <cell r="O7584" t="str">
            <v>CA</v>
          </cell>
          <cell r="Q7584" t="str">
            <v>CTA</v>
          </cell>
          <cell r="R7584">
            <v>6</v>
          </cell>
          <cell r="S7584">
            <v>396</v>
          </cell>
          <cell r="T7584">
            <v>1.91</v>
          </cell>
          <cell r="U7584" t="str">
            <v>US$</v>
          </cell>
          <cell r="W7584" t="str">
            <v>FLT</v>
          </cell>
          <cell r="X7584" t="str">
            <v>NBR</v>
          </cell>
          <cell r="Y7584" t="str">
            <v>AIR</v>
          </cell>
          <cell r="Z7584" t="str">
            <v>CTA</v>
          </cell>
        </row>
        <row r="7585">
          <cell r="A7585" t="str">
            <v>CA4380CTC</v>
          </cell>
          <cell r="B7585" t="str">
            <v>69648546691</v>
          </cell>
          <cell r="C7585" t="str">
            <v>10069648546698</v>
          </cell>
          <cell r="D7585">
            <v>0.66300000000000003</v>
          </cell>
          <cell r="E7585">
            <v>0.126</v>
          </cell>
          <cell r="F7585">
            <v>6.3</v>
          </cell>
          <cell r="G7585">
            <v>1.8</v>
          </cell>
          <cell r="H7585">
            <v>6.3</v>
          </cell>
          <cell r="I7585">
            <v>3.9780000000000002</v>
          </cell>
          <cell r="J7585">
            <v>0.75600000000000001</v>
          </cell>
          <cell r="K7585">
            <v>20.5</v>
          </cell>
          <cell r="L7585">
            <v>10.25</v>
          </cell>
          <cell r="M7585">
            <v>5.25</v>
          </cell>
          <cell r="N7585">
            <v>6</v>
          </cell>
          <cell r="O7585" t="str">
            <v>CA</v>
          </cell>
          <cell r="Q7585" t="str">
            <v>CTA</v>
          </cell>
          <cell r="R7585">
            <v>7</v>
          </cell>
          <cell r="S7585">
            <v>252</v>
          </cell>
          <cell r="T7585">
            <v>2.4</v>
          </cell>
          <cell r="U7585" t="str">
            <v>US$</v>
          </cell>
          <cell r="W7585" t="str">
            <v>FLT</v>
          </cell>
          <cell r="X7585" t="str">
            <v>NBR</v>
          </cell>
          <cell r="Y7585" t="str">
            <v>AIR</v>
          </cell>
          <cell r="Z7585" t="str">
            <v>CTA</v>
          </cell>
        </row>
        <row r="7586">
          <cell r="A7586" t="str">
            <v>CA4778CTC</v>
          </cell>
          <cell r="B7586" t="str">
            <v>69648546721</v>
          </cell>
          <cell r="C7586" t="str">
            <v>10069648546728</v>
          </cell>
          <cell r="D7586">
            <v>0.77500000000000002</v>
          </cell>
          <cell r="E7586">
            <v>0.105</v>
          </cell>
          <cell r="F7586">
            <v>6.9</v>
          </cell>
          <cell r="G7586">
            <v>2.4</v>
          </cell>
          <cell r="H7586">
            <v>9.1</v>
          </cell>
          <cell r="I7586">
            <v>4.6500000000000004</v>
          </cell>
          <cell r="J7586">
            <v>0.63</v>
          </cell>
          <cell r="K7586">
            <v>14.5</v>
          </cell>
          <cell r="L7586">
            <v>9.25</v>
          </cell>
          <cell r="M7586">
            <v>7</v>
          </cell>
          <cell r="N7586">
            <v>6</v>
          </cell>
          <cell r="O7586" t="str">
            <v>CA</v>
          </cell>
          <cell r="P7586" t="str">
            <v>RA</v>
          </cell>
          <cell r="Q7586" t="str">
            <v>CTA</v>
          </cell>
          <cell r="R7586">
            <v>5</v>
          </cell>
          <cell r="S7586">
            <v>390</v>
          </cell>
          <cell r="T7586">
            <v>5.48</v>
          </cell>
          <cell r="U7586" t="str">
            <v>US$</v>
          </cell>
          <cell r="V7586" t="str">
            <v>EA</v>
          </cell>
          <cell r="W7586" t="str">
            <v>FLT</v>
          </cell>
          <cell r="X7586" t="str">
            <v>NBR</v>
          </cell>
          <cell r="Y7586" t="str">
            <v>AIR</v>
          </cell>
          <cell r="Z7586" t="str">
            <v>CTA</v>
          </cell>
        </row>
        <row r="7587">
          <cell r="A7587" t="str">
            <v>CA4779CTC</v>
          </cell>
          <cell r="B7587" t="str">
            <v>69648546738</v>
          </cell>
          <cell r="C7587" t="str">
            <v>10069648546735</v>
          </cell>
          <cell r="D7587">
            <v>1.1830000000000001</v>
          </cell>
          <cell r="E7587">
            <v>0.26300000000000001</v>
          </cell>
          <cell r="F7587">
            <v>8.67</v>
          </cell>
          <cell r="G7587">
            <v>2.92</v>
          </cell>
          <cell r="H7587">
            <v>11.83</v>
          </cell>
          <cell r="I7587">
            <v>7.0979999999999999</v>
          </cell>
          <cell r="J7587">
            <v>1.5780000000000001</v>
          </cell>
          <cell r="K7587">
            <v>18.875</v>
          </cell>
          <cell r="L7587">
            <v>14.25</v>
          </cell>
          <cell r="M7587">
            <v>10.375</v>
          </cell>
          <cell r="N7587">
            <v>6</v>
          </cell>
          <cell r="O7587" t="str">
            <v>US</v>
          </cell>
          <cell r="Q7587" t="str">
            <v>CTA</v>
          </cell>
          <cell r="R7587">
            <v>4</v>
          </cell>
          <cell r="S7587">
            <v>144</v>
          </cell>
          <cell r="T7587">
            <v>3.54</v>
          </cell>
          <cell r="U7587" t="str">
            <v>US$</v>
          </cell>
          <cell r="W7587" t="str">
            <v>FLT</v>
          </cell>
          <cell r="X7587" t="str">
            <v>NBR</v>
          </cell>
          <cell r="Y7587" t="str">
            <v>AIR</v>
          </cell>
          <cell r="Z7587" t="str">
            <v>CTA</v>
          </cell>
        </row>
        <row r="7588">
          <cell r="A7588" t="str">
            <v>CA4828YCTC</v>
          </cell>
          <cell r="B7588" t="str">
            <v>69648546745</v>
          </cell>
          <cell r="C7588" t="str">
            <v>10069648546742</v>
          </cell>
          <cell r="D7588">
            <v>0.8</v>
          </cell>
          <cell r="E7588">
            <v>0.20599999999999999</v>
          </cell>
          <cell r="F7588">
            <v>6.9</v>
          </cell>
          <cell r="G7588">
            <v>4.9000000000000004</v>
          </cell>
          <cell r="H7588">
            <v>8.5</v>
          </cell>
          <cell r="I7588">
            <v>4.8</v>
          </cell>
          <cell r="J7588">
            <v>1.236</v>
          </cell>
          <cell r="K7588">
            <v>14.9</v>
          </cell>
          <cell r="L7588">
            <v>13.9</v>
          </cell>
          <cell r="M7588">
            <v>9.3000000000000007</v>
          </cell>
          <cell r="N7588">
            <v>6</v>
          </cell>
          <cell r="O7588" t="str">
            <v>CA</v>
          </cell>
          <cell r="Q7588" t="str">
            <v>CTA</v>
          </cell>
          <cell r="R7588">
            <v>4</v>
          </cell>
          <cell r="S7588">
            <v>144</v>
          </cell>
          <cell r="T7588">
            <v>3.24</v>
          </cell>
          <cell r="U7588" t="str">
            <v>US$</v>
          </cell>
          <cell r="W7588" t="str">
            <v>FLT</v>
          </cell>
          <cell r="X7588" t="str">
            <v>NBR</v>
          </cell>
          <cell r="Y7588" t="str">
            <v>AIR</v>
          </cell>
          <cell r="Z7588" t="str">
            <v>CTA</v>
          </cell>
        </row>
        <row r="7589">
          <cell r="A7589" t="str">
            <v>CA4830CTC</v>
          </cell>
          <cell r="B7589" t="str">
            <v>69648546752</v>
          </cell>
          <cell r="C7589" t="str">
            <v>10069648546759</v>
          </cell>
          <cell r="D7589">
            <v>1.1000000000000001</v>
          </cell>
          <cell r="E7589">
            <v>0.152</v>
          </cell>
          <cell r="F7589">
            <v>7.54</v>
          </cell>
          <cell r="G7589">
            <v>2.415</v>
          </cell>
          <cell r="H7589">
            <v>12.455</v>
          </cell>
          <cell r="I7589">
            <v>6.6</v>
          </cell>
          <cell r="J7589">
            <v>0.91200000000000003</v>
          </cell>
          <cell r="K7589">
            <v>15.75</v>
          </cell>
          <cell r="L7589">
            <v>12.875</v>
          </cell>
          <cell r="M7589">
            <v>7.875</v>
          </cell>
          <cell r="N7589">
            <v>6</v>
          </cell>
          <cell r="O7589" t="str">
            <v>US</v>
          </cell>
          <cell r="Q7589" t="str">
            <v>CTA</v>
          </cell>
          <cell r="R7589">
            <v>5</v>
          </cell>
          <cell r="S7589">
            <v>270</v>
          </cell>
          <cell r="T7589">
            <v>5.46</v>
          </cell>
          <cell r="U7589" t="str">
            <v>US$</v>
          </cell>
          <cell r="W7589" t="str">
            <v>FLT</v>
          </cell>
          <cell r="X7589" t="str">
            <v>NBR</v>
          </cell>
          <cell r="Y7589" t="str">
            <v>AIR</v>
          </cell>
          <cell r="Z7589" t="str">
            <v>CTA</v>
          </cell>
        </row>
        <row r="7590">
          <cell r="A7590" t="str">
            <v>CA4939CTC</v>
          </cell>
          <cell r="B7590" t="str">
            <v>69648546776</v>
          </cell>
          <cell r="C7590" t="str">
            <v>10069648546773</v>
          </cell>
          <cell r="D7590">
            <v>0.72499999999999998</v>
          </cell>
          <cell r="E7590">
            <v>0.13</v>
          </cell>
          <cell r="F7590">
            <v>8.8949999999999996</v>
          </cell>
          <cell r="G7590">
            <v>2.8319999999999999</v>
          </cell>
          <cell r="H7590">
            <v>8.9149999999999991</v>
          </cell>
          <cell r="I7590">
            <v>4.3499999999999996</v>
          </cell>
          <cell r="J7590">
            <v>1.071</v>
          </cell>
          <cell r="K7590">
            <v>18.431000000000001</v>
          </cell>
          <cell r="L7590">
            <v>9.8059999999999992</v>
          </cell>
          <cell r="M7590">
            <v>10.237</v>
          </cell>
          <cell r="N7590">
            <v>6</v>
          </cell>
          <cell r="O7590" t="str">
            <v>US</v>
          </cell>
          <cell r="P7590" t="str">
            <v>RA</v>
          </cell>
          <cell r="Q7590" t="str">
            <v>CTA</v>
          </cell>
          <cell r="R7590">
            <v>4</v>
          </cell>
          <cell r="S7590">
            <v>240</v>
          </cell>
          <cell r="T7590">
            <v>8.3800000000000008</v>
          </cell>
          <cell r="U7590" t="str">
            <v>US$</v>
          </cell>
          <cell r="V7590" t="str">
            <v>EA</v>
          </cell>
          <cell r="W7590" t="str">
            <v>FLT</v>
          </cell>
          <cell r="X7590" t="str">
            <v>NBR</v>
          </cell>
          <cell r="Y7590" t="str">
            <v>AIR</v>
          </cell>
          <cell r="Z7590" t="str">
            <v>CTA</v>
          </cell>
        </row>
        <row r="7591">
          <cell r="A7591" t="str">
            <v>CA4940CTC</v>
          </cell>
          <cell r="B7591" t="str">
            <v>69648546783</v>
          </cell>
          <cell r="C7591" t="str">
            <v>10069648546780</v>
          </cell>
          <cell r="D7591">
            <v>0.53700000000000003</v>
          </cell>
          <cell r="E7591">
            <v>0.11700000000000001</v>
          </cell>
          <cell r="F7591">
            <v>10.173999999999999</v>
          </cell>
          <cell r="G7591">
            <v>1.9550000000000001</v>
          </cell>
          <cell r="H7591">
            <v>10.192</v>
          </cell>
          <cell r="I7591">
            <v>3.222</v>
          </cell>
          <cell r="J7591">
            <v>0.83199999999999996</v>
          </cell>
          <cell r="K7591">
            <v>12.118</v>
          </cell>
          <cell r="L7591">
            <v>10.743</v>
          </cell>
          <cell r="M7591">
            <v>11.048999999999999</v>
          </cell>
          <cell r="N7591">
            <v>6</v>
          </cell>
          <cell r="O7591" t="str">
            <v>MX</v>
          </cell>
          <cell r="P7591" t="str">
            <v>RA</v>
          </cell>
          <cell r="Q7591" t="str">
            <v>CTA</v>
          </cell>
          <cell r="R7591">
            <v>3</v>
          </cell>
          <cell r="S7591">
            <v>216</v>
          </cell>
          <cell r="T7591">
            <v>4.32</v>
          </cell>
          <cell r="U7591" t="str">
            <v>US$</v>
          </cell>
          <cell r="V7591" t="str">
            <v>EA</v>
          </cell>
          <cell r="W7591" t="str">
            <v>FLT</v>
          </cell>
          <cell r="X7591" t="str">
            <v>NBR</v>
          </cell>
          <cell r="Y7591" t="str">
            <v>AIR</v>
          </cell>
          <cell r="Z7591" t="str">
            <v>CTA</v>
          </cell>
        </row>
        <row r="7592">
          <cell r="A7592" t="str">
            <v>CA5056CTC</v>
          </cell>
          <cell r="B7592" t="str">
            <v>69648546790</v>
          </cell>
          <cell r="C7592" t="str">
            <v>10069648546797</v>
          </cell>
          <cell r="D7592">
            <v>0.73299999999999998</v>
          </cell>
          <cell r="E7592">
            <v>0.13100000000000001</v>
          </cell>
          <cell r="F7592">
            <v>7.8</v>
          </cell>
          <cell r="G7592">
            <v>2.0299999999999998</v>
          </cell>
          <cell r="H7592">
            <v>11.5</v>
          </cell>
          <cell r="I7592">
            <v>4.3979999999999997</v>
          </cell>
          <cell r="J7592">
            <v>0.78600000000000003</v>
          </cell>
          <cell r="K7592">
            <v>12.5</v>
          </cell>
          <cell r="L7592">
            <v>12</v>
          </cell>
          <cell r="M7592">
            <v>8.3000000000000007</v>
          </cell>
          <cell r="N7592">
            <v>6</v>
          </cell>
          <cell r="O7592" t="str">
            <v>CA</v>
          </cell>
          <cell r="Q7592" t="str">
            <v>CTA</v>
          </cell>
          <cell r="R7592">
            <v>5</v>
          </cell>
          <cell r="S7592">
            <v>270</v>
          </cell>
          <cell r="T7592">
            <v>2.4</v>
          </cell>
          <cell r="U7592" t="str">
            <v>US$</v>
          </cell>
          <cell r="W7592" t="str">
            <v>FLT</v>
          </cell>
          <cell r="X7592" t="str">
            <v>NBR</v>
          </cell>
          <cell r="Y7592" t="str">
            <v>AIR</v>
          </cell>
          <cell r="Z7592" t="str">
            <v>CTA</v>
          </cell>
        </row>
        <row r="7593">
          <cell r="A7593" t="str">
            <v>CA5057BP</v>
          </cell>
          <cell r="D7593">
            <v>0.95</v>
          </cell>
          <cell r="E7593">
            <v>0</v>
          </cell>
          <cell r="F7593">
            <v>0</v>
          </cell>
          <cell r="G7593">
            <v>0</v>
          </cell>
          <cell r="H7593">
            <v>0</v>
          </cell>
          <cell r="I7593">
            <v>2.85</v>
          </cell>
          <cell r="J7593">
            <v>0</v>
          </cell>
          <cell r="K7593">
            <v>0</v>
          </cell>
          <cell r="L7593">
            <v>0</v>
          </cell>
          <cell r="M7593">
            <v>0</v>
          </cell>
          <cell r="N7593">
            <v>3</v>
          </cell>
          <cell r="O7593" t="str">
            <v>CA</v>
          </cell>
          <cell r="Q7593" t="str">
            <v>NBA</v>
          </cell>
          <cell r="R7593">
            <v>6</v>
          </cell>
          <cell r="S7593">
            <v>180</v>
          </cell>
          <cell r="T7593">
            <v>0</v>
          </cell>
          <cell r="W7593" t="str">
            <v>FLT</v>
          </cell>
          <cell r="X7593" t="str">
            <v>NBR</v>
          </cell>
          <cell r="Y7593" t="str">
            <v>AIR</v>
          </cell>
          <cell r="Z7593" t="str">
            <v>NBA</v>
          </cell>
        </row>
        <row r="7594">
          <cell r="A7594" t="str">
            <v>CA5057CTC</v>
          </cell>
          <cell r="B7594" t="str">
            <v>69648546806</v>
          </cell>
          <cell r="C7594" t="str">
            <v>10069648546803</v>
          </cell>
          <cell r="D7594">
            <v>0.73299999999999998</v>
          </cell>
          <cell r="E7594">
            <v>0.13</v>
          </cell>
          <cell r="F7594">
            <v>9.1</v>
          </cell>
          <cell r="G7594">
            <v>1.8</v>
          </cell>
          <cell r="H7594">
            <v>11.5</v>
          </cell>
          <cell r="I7594">
            <v>4.3979999999999997</v>
          </cell>
          <cell r="J7594">
            <v>0.78</v>
          </cell>
          <cell r="K7594">
            <v>11.8</v>
          </cell>
          <cell r="L7594">
            <v>9.4</v>
          </cell>
          <cell r="M7594">
            <v>11.3</v>
          </cell>
          <cell r="N7594">
            <v>6</v>
          </cell>
          <cell r="O7594" t="str">
            <v>CA</v>
          </cell>
          <cell r="Q7594" t="str">
            <v>CTA</v>
          </cell>
          <cell r="R7594">
            <v>3</v>
          </cell>
          <cell r="S7594">
            <v>288</v>
          </cell>
          <cell r="T7594">
            <v>2.95</v>
          </cell>
          <cell r="U7594" t="str">
            <v>US$</v>
          </cell>
          <cell r="W7594" t="str">
            <v>FLT</v>
          </cell>
          <cell r="X7594" t="str">
            <v>NBR</v>
          </cell>
          <cell r="Y7594" t="str">
            <v>AIR</v>
          </cell>
          <cell r="Z7594" t="str">
            <v>CTA</v>
          </cell>
        </row>
        <row r="7595">
          <cell r="A7595" t="str">
            <v>CA5058YCTC</v>
          </cell>
          <cell r="B7595" t="str">
            <v>69648546813</v>
          </cell>
          <cell r="C7595" t="str">
            <v>10069648546810</v>
          </cell>
          <cell r="D7595">
            <v>0.47699999999999998</v>
          </cell>
          <cell r="E7595">
            <v>7.9000000000000001E-2</v>
          </cell>
          <cell r="F7595">
            <v>6.4</v>
          </cell>
          <cell r="G7595">
            <v>1.4</v>
          </cell>
          <cell r="H7595">
            <v>11.5</v>
          </cell>
          <cell r="I7595">
            <v>2.8620000000000001</v>
          </cell>
          <cell r="J7595">
            <v>0.47399999999999998</v>
          </cell>
          <cell r="K7595">
            <v>11.9</v>
          </cell>
          <cell r="L7595">
            <v>6.6</v>
          </cell>
          <cell r="M7595">
            <v>9</v>
          </cell>
          <cell r="N7595">
            <v>6</v>
          </cell>
          <cell r="O7595" t="str">
            <v>CA</v>
          </cell>
          <cell r="P7595" t="str">
            <v>RA</v>
          </cell>
          <cell r="Q7595" t="str">
            <v>CTA</v>
          </cell>
          <cell r="R7595">
            <v>4</v>
          </cell>
          <cell r="S7595">
            <v>432</v>
          </cell>
          <cell r="T7595">
            <v>2.3199999999999998</v>
          </cell>
          <cell r="U7595" t="str">
            <v>US$</v>
          </cell>
          <cell r="V7595" t="str">
            <v>EA</v>
          </cell>
          <cell r="W7595" t="str">
            <v>FLT</v>
          </cell>
          <cell r="X7595" t="str">
            <v>NBR</v>
          </cell>
          <cell r="Y7595" t="str">
            <v>AIR</v>
          </cell>
          <cell r="Z7595" t="str">
            <v>CTA</v>
          </cell>
        </row>
        <row r="7596">
          <cell r="A7596" t="str">
            <v>CA5466CTC</v>
          </cell>
          <cell r="B7596" t="str">
            <v>69648547667</v>
          </cell>
          <cell r="C7596" t="str">
            <v>10069648547664</v>
          </cell>
          <cell r="D7596">
            <v>0.873</v>
          </cell>
          <cell r="E7596">
            <v>8.3000000000000004E-2</v>
          </cell>
          <cell r="F7596">
            <v>10.766999999999999</v>
          </cell>
          <cell r="G7596">
            <v>1.915</v>
          </cell>
          <cell r="H7596">
            <v>6.9770000000000003</v>
          </cell>
          <cell r="I7596">
            <v>2.6190000000000002</v>
          </cell>
          <cell r="J7596">
            <v>0.312</v>
          </cell>
          <cell r="K7596">
            <v>11.25</v>
          </cell>
          <cell r="L7596">
            <v>6.1870000000000003</v>
          </cell>
          <cell r="M7596">
            <v>7.75</v>
          </cell>
          <cell r="N7596">
            <v>3</v>
          </cell>
          <cell r="O7596" t="str">
            <v>KR</v>
          </cell>
          <cell r="P7596" t="str">
            <v>RA</v>
          </cell>
          <cell r="Q7596" t="str">
            <v>CTA</v>
          </cell>
          <cell r="R7596">
            <v>5</v>
          </cell>
          <cell r="S7596">
            <v>375</v>
          </cell>
          <cell r="T7596">
            <v>6.33</v>
          </cell>
          <cell r="U7596" t="str">
            <v>US$</v>
          </cell>
          <cell r="V7596" t="str">
            <v>EA</v>
          </cell>
          <cell r="W7596" t="str">
            <v>FLT</v>
          </cell>
          <cell r="X7596" t="str">
            <v>NBR</v>
          </cell>
          <cell r="Y7596" t="str">
            <v>AIR</v>
          </cell>
          <cell r="Z7596" t="str">
            <v>CTA</v>
          </cell>
        </row>
        <row r="7597">
          <cell r="A7597" t="str">
            <v>CA595MKSER</v>
          </cell>
          <cell r="D7597">
            <v>11.24</v>
          </cell>
          <cell r="E7597">
            <v>3.7770000000000001</v>
          </cell>
          <cell r="F7597">
            <v>0</v>
          </cell>
          <cell r="G7597">
            <v>0</v>
          </cell>
          <cell r="H7597">
            <v>0</v>
          </cell>
          <cell r="I7597">
            <v>11.24</v>
          </cell>
          <cell r="J7597">
            <v>3.7770000000000001</v>
          </cell>
          <cell r="K7597">
            <v>13.25</v>
          </cell>
          <cell r="L7597">
            <v>13.25</v>
          </cell>
          <cell r="M7597">
            <v>23.875</v>
          </cell>
          <cell r="N7597">
            <v>1</v>
          </cell>
          <cell r="O7597" t="str">
            <v>CA</v>
          </cell>
          <cell r="Q7597" t="str">
            <v>SAH</v>
          </cell>
          <cell r="R7597">
            <v>1</v>
          </cell>
          <cell r="S7597">
            <v>9</v>
          </cell>
          <cell r="T7597">
            <v>21.25</v>
          </cell>
          <cell r="U7597" t="str">
            <v>US$</v>
          </cell>
          <cell r="W7597" t="str">
            <v>FLT</v>
          </cell>
          <cell r="X7597" t="str">
            <v>OES</v>
          </cell>
          <cell r="Y7597" t="str">
            <v>AIR</v>
          </cell>
          <cell r="Z7597" t="str">
            <v>SAH</v>
          </cell>
        </row>
        <row r="7598">
          <cell r="A7598" t="str">
            <v>CA6200MKSV</v>
          </cell>
          <cell r="D7598">
            <v>8.35</v>
          </cell>
          <cell r="E7598">
            <v>1.5249999999999999</v>
          </cell>
          <cell r="F7598">
            <v>0</v>
          </cell>
          <cell r="G7598">
            <v>0</v>
          </cell>
          <cell r="H7598">
            <v>0</v>
          </cell>
          <cell r="I7598">
            <v>8.35</v>
          </cell>
          <cell r="J7598">
            <v>1.5249999999999999</v>
          </cell>
          <cell r="K7598">
            <v>9.375</v>
          </cell>
          <cell r="L7598">
            <v>9.375</v>
          </cell>
          <cell r="M7598">
            <v>29.75</v>
          </cell>
          <cell r="N7598">
            <v>1</v>
          </cell>
          <cell r="O7598" t="str">
            <v>US</v>
          </cell>
          <cell r="Q7598" t="str">
            <v>SAH</v>
          </cell>
          <cell r="R7598">
            <v>1</v>
          </cell>
          <cell r="S7598">
            <v>16</v>
          </cell>
          <cell r="T7598">
            <v>23.19</v>
          </cell>
          <cell r="U7598" t="str">
            <v>US$</v>
          </cell>
          <cell r="W7598" t="str">
            <v>FLT</v>
          </cell>
          <cell r="X7598" t="str">
            <v>OES</v>
          </cell>
          <cell r="Y7598" t="str">
            <v>AIR</v>
          </cell>
          <cell r="Z7598" t="str">
            <v>SAH</v>
          </cell>
        </row>
        <row r="7599">
          <cell r="A7599" t="str">
            <v>CA6207ANAVSV</v>
          </cell>
          <cell r="D7599">
            <v>9.1</v>
          </cell>
          <cell r="E7599">
            <v>1.7549999999999999</v>
          </cell>
          <cell r="F7599">
            <v>0</v>
          </cell>
          <cell r="G7599">
            <v>0</v>
          </cell>
          <cell r="H7599">
            <v>0</v>
          </cell>
          <cell r="I7599">
            <v>9.1</v>
          </cell>
          <cell r="J7599">
            <v>1.7549999999999999</v>
          </cell>
          <cell r="K7599">
            <v>12.25</v>
          </cell>
          <cell r="L7599">
            <v>12.25</v>
          </cell>
          <cell r="M7599">
            <v>18.5</v>
          </cell>
          <cell r="N7599">
            <v>1</v>
          </cell>
          <cell r="O7599" t="str">
            <v>CA</v>
          </cell>
          <cell r="P7599" t="str">
            <v>RA</v>
          </cell>
          <cell r="Q7599" t="str">
            <v>SAH</v>
          </cell>
          <cell r="R7599">
            <v>2</v>
          </cell>
          <cell r="S7599">
            <v>18</v>
          </cell>
          <cell r="T7599">
            <v>5.0999999999999996</v>
          </cell>
          <cell r="U7599" t="str">
            <v>US$</v>
          </cell>
          <cell r="V7599" t="str">
            <v>EA</v>
          </cell>
          <cell r="W7599" t="str">
            <v>FLT</v>
          </cell>
          <cell r="X7599" t="str">
            <v>OES</v>
          </cell>
          <cell r="Y7599" t="str">
            <v>AIR</v>
          </cell>
          <cell r="Z7599" t="str">
            <v>SAH</v>
          </cell>
        </row>
        <row r="7600">
          <cell r="A7600" t="str">
            <v>CA6208ASYNAVSV</v>
          </cell>
          <cell r="D7600">
            <v>3.18</v>
          </cell>
          <cell r="E7600">
            <v>0.63400000000000001</v>
          </cell>
          <cell r="F7600">
            <v>0</v>
          </cell>
          <cell r="G7600">
            <v>0</v>
          </cell>
          <cell r="H7600">
            <v>0</v>
          </cell>
          <cell r="I7600">
            <v>3.18</v>
          </cell>
          <cell r="J7600">
            <v>0.63400000000000001</v>
          </cell>
          <cell r="K7600">
            <v>8.1880000000000006</v>
          </cell>
          <cell r="L7600">
            <v>8.1880000000000006</v>
          </cell>
          <cell r="M7600">
            <v>16.75</v>
          </cell>
          <cell r="N7600">
            <v>1</v>
          </cell>
          <cell r="O7600" t="str">
            <v>MX</v>
          </cell>
          <cell r="P7600" t="str">
            <v>RA</v>
          </cell>
          <cell r="Q7600" t="str">
            <v>SAH</v>
          </cell>
          <cell r="R7600">
            <v>2</v>
          </cell>
          <cell r="S7600">
            <v>40</v>
          </cell>
          <cell r="T7600">
            <v>5.0999999999999996</v>
          </cell>
          <cell r="U7600" t="str">
            <v>US$</v>
          </cell>
          <cell r="V7600" t="str">
            <v>EA</v>
          </cell>
          <cell r="W7600" t="str">
            <v>FLT</v>
          </cell>
          <cell r="X7600" t="str">
            <v>OES</v>
          </cell>
          <cell r="Y7600" t="str">
            <v>AIR</v>
          </cell>
          <cell r="Z7600" t="str">
            <v>SAH</v>
          </cell>
        </row>
        <row r="7601">
          <cell r="A7601" t="str">
            <v>CA6304YCTC</v>
          </cell>
          <cell r="B7601" t="str">
            <v>69648546868</v>
          </cell>
          <cell r="C7601" t="str">
            <v>10069648546865</v>
          </cell>
          <cell r="D7601">
            <v>0.8</v>
          </cell>
          <cell r="E7601">
            <v>9.0999999999999998E-2</v>
          </cell>
          <cell r="F7601">
            <v>7.6</v>
          </cell>
          <cell r="G7601">
            <v>1.5</v>
          </cell>
          <cell r="H7601">
            <v>11.4</v>
          </cell>
          <cell r="I7601">
            <v>4.8</v>
          </cell>
          <cell r="J7601">
            <v>0.54600000000000004</v>
          </cell>
          <cell r="K7601">
            <v>11.5</v>
          </cell>
          <cell r="L7601">
            <v>9.25</v>
          </cell>
          <cell r="M7601">
            <v>7.75</v>
          </cell>
          <cell r="N7601">
            <v>6</v>
          </cell>
          <cell r="O7601" t="str">
            <v>CA</v>
          </cell>
          <cell r="Q7601" t="str">
            <v>CTA</v>
          </cell>
          <cell r="R7601">
            <v>5</v>
          </cell>
          <cell r="S7601">
            <v>480</v>
          </cell>
          <cell r="T7601">
            <v>4.9000000000000004</v>
          </cell>
          <cell r="U7601" t="str">
            <v>US$</v>
          </cell>
          <cell r="W7601" t="str">
            <v>FLT</v>
          </cell>
          <cell r="X7601" t="str">
            <v>NBR</v>
          </cell>
          <cell r="Y7601" t="str">
            <v>AIR</v>
          </cell>
          <cell r="Z7601" t="str">
            <v>CTA</v>
          </cell>
        </row>
        <row r="7602">
          <cell r="A7602" t="str">
            <v>CA6305BP</v>
          </cell>
          <cell r="D7602">
            <v>0.95</v>
          </cell>
          <cell r="E7602">
            <v>0</v>
          </cell>
          <cell r="F7602">
            <v>0</v>
          </cell>
          <cell r="G7602">
            <v>0</v>
          </cell>
          <cell r="H7602">
            <v>0</v>
          </cell>
          <cell r="I7602">
            <v>2.85</v>
          </cell>
          <cell r="J7602">
            <v>0</v>
          </cell>
          <cell r="K7602">
            <v>0</v>
          </cell>
          <cell r="L7602">
            <v>0</v>
          </cell>
          <cell r="M7602">
            <v>0</v>
          </cell>
          <cell r="N7602">
            <v>3</v>
          </cell>
          <cell r="O7602" t="str">
            <v>CA</v>
          </cell>
          <cell r="Q7602" t="str">
            <v>NBA</v>
          </cell>
          <cell r="R7602">
            <v>6</v>
          </cell>
          <cell r="S7602">
            <v>180</v>
          </cell>
          <cell r="T7602">
            <v>0</v>
          </cell>
          <cell r="W7602" t="str">
            <v>FLT</v>
          </cell>
          <cell r="X7602" t="str">
            <v>NBR</v>
          </cell>
          <cell r="Y7602" t="str">
            <v>AIR</v>
          </cell>
          <cell r="Z7602" t="str">
            <v>NBA</v>
          </cell>
        </row>
        <row r="7603">
          <cell r="A7603" t="str">
            <v>CA6305YCTC</v>
          </cell>
          <cell r="B7603" t="str">
            <v>69648546875</v>
          </cell>
          <cell r="C7603" t="str">
            <v>10069648546872</v>
          </cell>
          <cell r="D7603">
            <v>0.86</v>
          </cell>
          <cell r="E7603">
            <v>0.16700000000000001</v>
          </cell>
          <cell r="F7603">
            <v>8.6</v>
          </cell>
          <cell r="G7603">
            <v>2.1</v>
          </cell>
          <cell r="H7603">
            <v>13.8</v>
          </cell>
          <cell r="I7603">
            <v>5.16</v>
          </cell>
          <cell r="J7603">
            <v>1.002</v>
          </cell>
          <cell r="K7603">
            <v>14</v>
          </cell>
          <cell r="L7603">
            <v>13</v>
          </cell>
          <cell r="M7603">
            <v>8.6</v>
          </cell>
          <cell r="N7603">
            <v>6</v>
          </cell>
          <cell r="O7603" t="str">
            <v>CA</v>
          </cell>
          <cell r="Q7603" t="str">
            <v>CTA</v>
          </cell>
          <cell r="R7603">
            <v>4</v>
          </cell>
          <cell r="S7603">
            <v>216</v>
          </cell>
          <cell r="T7603">
            <v>4.6100000000000003</v>
          </cell>
          <cell r="U7603" t="str">
            <v>US$</v>
          </cell>
          <cell r="W7603" t="str">
            <v>FLT</v>
          </cell>
          <cell r="X7603" t="str">
            <v>NBR</v>
          </cell>
          <cell r="Y7603" t="str">
            <v>AIR</v>
          </cell>
          <cell r="Z7603" t="str">
            <v>CTA</v>
          </cell>
        </row>
        <row r="7604">
          <cell r="A7604" t="str">
            <v>CA6306YCTC</v>
          </cell>
          <cell r="B7604" t="str">
            <v>69648546882</v>
          </cell>
          <cell r="C7604" t="str">
            <v>10069648546889</v>
          </cell>
          <cell r="D7604">
            <v>0.68300000000000005</v>
          </cell>
          <cell r="E7604">
            <v>0.191</v>
          </cell>
          <cell r="F7604">
            <v>9.9</v>
          </cell>
          <cell r="G7604">
            <v>2.8</v>
          </cell>
          <cell r="H7604">
            <v>9.9</v>
          </cell>
          <cell r="I7604">
            <v>4.0979999999999999</v>
          </cell>
          <cell r="J7604">
            <v>1.1459999999999999</v>
          </cell>
          <cell r="K7604">
            <v>21.3</v>
          </cell>
          <cell r="L7604">
            <v>10.6</v>
          </cell>
          <cell r="M7604">
            <v>9</v>
          </cell>
          <cell r="N7604">
            <v>6</v>
          </cell>
          <cell r="O7604" t="str">
            <v>CA</v>
          </cell>
          <cell r="Q7604" t="str">
            <v>CTA</v>
          </cell>
          <cell r="R7604">
            <v>4</v>
          </cell>
          <cell r="S7604">
            <v>144</v>
          </cell>
          <cell r="T7604">
            <v>3.17</v>
          </cell>
          <cell r="U7604" t="str">
            <v>US$</v>
          </cell>
          <cell r="W7604" t="str">
            <v>FLT</v>
          </cell>
          <cell r="X7604" t="str">
            <v>NBR</v>
          </cell>
          <cell r="Y7604" t="str">
            <v>AIR</v>
          </cell>
          <cell r="Z7604" t="str">
            <v>CTA</v>
          </cell>
        </row>
        <row r="7605">
          <cell r="A7605" t="str">
            <v>CA6333BP</v>
          </cell>
          <cell r="D7605">
            <v>0.95</v>
          </cell>
          <cell r="E7605">
            <v>0</v>
          </cell>
          <cell r="F7605">
            <v>0</v>
          </cell>
          <cell r="G7605">
            <v>0</v>
          </cell>
          <cell r="H7605">
            <v>0</v>
          </cell>
          <cell r="I7605">
            <v>2.85</v>
          </cell>
          <cell r="J7605">
            <v>0</v>
          </cell>
          <cell r="K7605">
            <v>0</v>
          </cell>
          <cell r="L7605">
            <v>0</v>
          </cell>
          <cell r="M7605">
            <v>0</v>
          </cell>
          <cell r="N7605">
            <v>3</v>
          </cell>
          <cell r="O7605" t="str">
            <v>CA</v>
          </cell>
          <cell r="Q7605" t="str">
            <v>NBA</v>
          </cell>
          <cell r="R7605">
            <v>6</v>
          </cell>
          <cell r="S7605">
            <v>180</v>
          </cell>
          <cell r="T7605">
            <v>0</v>
          </cell>
          <cell r="W7605" t="str">
            <v>FLT</v>
          </cell>
          <cell r="X7605" t="str">
            <v>NBR</v>
          </cell>
          <cell r="Y7605" t="str">
            <v>AIR</v>
          </cell>
          <cell r="Z7605" t="str">
            <v>NBA</v>
          </cell>
        </row>
        <row r="7606">
          <cell r="A7606" t="str">
            <v>CA6333HCS</v>
          </cell>
          <cell r="D7606">
            <v>0.75</v>
          </cell>
          <cell r="E7606">
            <v>0</v>
          </cell>
          <cell r="F7606">
            <v>0</v>
          </cell>
          <cell r="G7606">
            <v>0</v>
          </cell>
          <cell r="H7606">
            <v>0</v>
          </cell>
          <cell r="I7606">
            <v>0</v>
          </cell>
          <cell r="J7606">
            <v>0</v>
          </cell>
          <cell r="K7606">
            <v>0</v>
          </cell>
          <cell r="L7606">
            <v>0</v>
          </cell>
          <cell r="M7606">
            <v>0</v>
          </cell>
          <cell r="N7606">
            <v>10</v>
          </cell>
          <cell r="O7606" t="str">
            <v>CA</v>
          </cell>
          <cell r="P7606" t="str">
            <v>RA</v>
          </cell>
          <cell r="Q7606" t="str">
            <v>SAP</v>
          </cell>
          <cell r="R7606">
            <v>0</v>
          </cell>
          <cell r="S7606">
            <v>160</v>
          </cell>
          <cell r="T7606">
            <v>0</v>
          </cell>
          <cell r="V7606" t="str">
            <v>EA</v>
          </cell>
          <cell r="W7606" t="str">
            <v>FLT</v>
          </cell>
          <cell r="X7606" t="str">
            <v>OES</v>
          </cell>
          <cell r="Y7606" t="str">
            <v>AIR</v>
          </cell>
          <cell r="Z7606" t="str">
            <v>SAP</v>
          </cell>
        </row>
        <row r="7607">
          <cell r="A7607" t="str">
            <v>CA6333YCTC</v>
          </cell>
          <cell r="B7607" t="str">
            <v>69648546905</v>
          </cell>
          <cell r="C7607" t="str">
            <v>10069648546902</v>
          </cell>
          <cell r="D7607">
            <v>0.625</v>
          </cell>
          <cell r="E7607">
            <v>0.64</v>
          </cell>
          <cell r="F7607">
            <v>7.133</v>
          </cell>
          <cell r="G7607">
            <v>1.821</v>
          </cell>
          <cell r="H7607">
            <v>8.5079999999999991</v>
          </cell>
          <cell r="I7607">
            <v>3.75</v>
          </cell>
          <cell r="J7607">
            <v>0.48899999999999999</v>
          </cell>
          <cell r="K7607">
            <v>11.375</v>
          </cell>
          <cell r="L7607">
            <v>9</v>
          </cell>
          <cell r="M7607">
            <v>8.25</v>
          </cell>
          <cell r="N7607">
            <v>6</v>
          </cell>
          <cell r="O7607" t="str">
            <v>CA</v>
          </cell>
          <cell r="P7607" t="str">
            <v>RA</v>
          </cell>
          <cell r="Q7607" t="str">
            <v>CTA</v>
          </cell>
          <cell r="R7607">
            <v>5</v>
          </cell>
          <cell r="S7607">
            <v>510</v>
          </cell>
          <cell r="T7607">
            <v>3.62</v>
          </cell>
          <cell r="U7607" t="str">
            <v>US$</v>
          </cell>
          <cell r="V7607" t="str">
            <v>EA</v>
          </cell>
          <cell r="W7607" t="str">
            <v>FLT</v>
          </cell>
          <cell r="X7607" t="str">
            <v>NBR</v>
          </cell>
          <cell r="Y7607" t="str">
            <v>AIR</v>
          </cell>
          <cell r="Z7607" t="str">
            <v>CTA</v>
          </cell>
        </row>
        <row r="7608">
          <cell r="A7608" t="str">
            <v>CA6334YCTC</v>
          </cell>
          <cell r="B7608" t="str">
            <v>69648546912</v>
          </cell>
          <cell r="C7608" t="str">
            <v>10069648546919</v>
          </cell>
          <cell r="D7608">
            <v>1.46</v>
          </cell>
          <cell r="E7608">
            <v>0.36199999999999999</v>
          </cell>
          <cell r="F7608">
            <v>13.4</v>
          </cell>
          <cell r="G7608">
            <v>2.8</v>
          </cell>
          <cell r="H7608">
            <v>13.4</v>
          </cell>
          <cell r="I7608">
            <v>8.76</v>
          </cell>
          <cell r="J7608">
            <v>2.1720000000000002</v>
          </cell>
          <cell r="K7608">
            <v>17</v>
          </cell>
          <cell r="L7608">
            <v>14</v>
          </cell>
          <cell r="M7608">
            <v>14</v>
          </cell>
          <cell r="N7608">
            <v>6</v>
          </cell>
          <cell r="O7608" t="str">
            <v>CA</v>
          </cell>
          <cell r="P7608" t="str">
            <v>RA</v>
          </cell>
          <cell r="Q7608" t="str">
            <v>CTA</v>
          </cell>
          <cell r="R7608">
            <v>2</v>
          </cell>
          <cell r="S7608">
            <v>72</v>
          </cell>
          <cell r="T7608">
            <v>3.31</v>
          </cell>
          <cell r="U7608" t="str">
            <v>US$</v>
          </cell>
          <cell r="V7608" t="str">
            <v>EA</v>
          </cell>
          <cell r="W7608" t="str">
            <v>FLT</v>
          </cell>
          <cell r="X7608" t="str">
            <v>NBR</v>
          </cell>
          <cell r="Y7608" t="str">
            <v>AIR</v>
          </cell>
          <cell r="Z7608" t="str">
            <v>CTA</v>
          </cell>
        </row>
        <row r="7609">
          <cell r="A7609" t="str">
            <v>CA6362CTC</v>
          </cell>
          <cell r="B7609" t="str">
            <v>69648546929</v>
          </cell>
          <cell r="C7609" t="str">
            <v>10069648546926</v>
          </cell>
          <cell r="D7609">
            <v>1.397</v>
          </cell>
          <cell r="E7609">
            <v>0.27500000000000002</v>
          </cell>
          <cell r="F7609">
            <v>8.3320000000000007</v>
          </cell>
          <cell r="G7609">
            <v>8.02</v>
          </cell>
          <cell r="H7609">
            <v>7.1020000000000003</v>
          </cell>
          <cell r="I7609">
            <v>8.3819999999999997</v>
          </cell>
          <cell r="J7609">
            <v>2.0049999999999999</v>
          </cell>
          <cell r="K7609">
            <v>24.681000000000001</v>
          </cell>
          <cell r="L7609">
            <v>17.306000000000001</v>
          </cell>
          <cell r="M7609">
            <v>8.1120000000000001</v>
          </cell>
          <cell r="N7609">
            <v>6</v>
          </cell>
          <cell r="O7609" t="str">
            <v>US</v>
          </cell>
          <cell r="P7609" t="str">
            <v>RA</v>
          </cell>
          <cell r="Q7609" t="str">
            <v>CTA</v>
          </cell>
          <cell r="R7609">
            <v>5</v>
          </cell>
          <cell r="S7609">
            <v>90</v>
          </cell>
          <cell r="T7609">
            <v>6.51</v>
          </cell>
          <cell r="U7609" t="str">
            <v>US$</v>
          </cell>
          <cell r="V7609" t="str">
            <v>EA</v>
          </cell>
          <cell r="W7609" t="str">
            <v>FLT</v>
          </cell>
          <cell r="X7609" t="str">
            <v>NBR</v>
          </cell>
          <cell r="Y7609" t="str">
            <v>AIR</v>
          </cell>
          <cell r="Z7609" t="str">
            <v>CTA</v>
          </cell>
        </row>
        <row r="7610">
          <cell r="A7610" t="str">
            <v>CA6366CTC</v>
          </cell>
          <cell r="B7610" t="str">
            <v>69648546936</v>
          </cell>
          <cell r="C7610" t="str">
            <v>10069648546933</v>
          </cell>
          <cell r="D7610">
            <v>0.61599999999999999</v>
          </cell>
          <cell r="E7610">
            <v>0.108</v>
          </cell>
          <cell r="F7610">
            <v>6</v>
          </cell>
          <cell r="G7610">
            <v>1.8</v>
          </cell>
          <cell r="H7610">
            <v>13</v>
          </cell>
          <cell r="I7610">
            <v>3.6960000000000002</v>
          </cell>
          <cell r="J7610">
            <v>0.64800000000000002</v>
          </cell>
          <cell r="K7610">
            <v>13.25</v>
          </cell>
          <cell r="L7610">
            <v>11.5</v>
          </cell>
          <cell r="M7610">
            <v>6.3</v>
          </cell>
          <cell r="N7610">
            <v>6</v>
          </cell>
          <cell r="O7610" t="str">
            <v>CA</v>
          </cell>
          <cell r="P7610" t="str">
            <v>RA</v>
          </cell>
          <cell r="Q7610" t="str">
            <v>CTA</v>
          </cell>
          <cell r="R7610">
            <v>6</v>
          </cell>
          <cell r="S7610">
            <v>360</v>
          </cell>
          <cell r="T7610">
            <v>2.4700000000000002</v>
          </cell>
          <cell r="U7610" t="str">
            <v>US$</v>
          </cell>
          <cell r="V7610" t="str">
            <v>EA</v>
          </cell>
          <cell r="W7610" t="str">
            <v>FLT</v>
          </cell>
          <cell r="X7610" t="str">
            <v>NBR</v>
          </cell>
          <cell r="Y7610" t="str">
            <v>AIR</v>
          </cell>
          <cell r="Z7610" t="str">
            <v>CTA</v>
          </cell>
        </row>
        <row r="7611">
          <cell r="A7611" t="str">
            <v>CA6367CTC</v>
          </cell>
          <cell r="B7611" t="str">
            <v>69648546943</v>
          </cell>
          <cell r="C7611" t="str">
            <v>10069648546940</v>
          </cell>
          <cell r="D7611">
            <v>0.58299999999999996</v>
          </cell>
          <cell r="E7611">
            <v>0.152</v>
          </cell>
          <cell r="F7611">
            <v>8.6</v>
          </cell>
          <cell r="G7611">
            <v>2.4</v>
          </cell>
          <cell r="H7611">
            <v>10.6</v>
          </cell>
          <cell r="I7611">
            <v>3.4980000000000002</v>
          </cell>
          <cell r="J7611">
            <v>0.91200000000000003</v>
          </cell>
          <cell r="K7611">
            <v>17.3</v>
          </cell>
          <cell r="L7611">
            <v>10.9</v>
          </cell>
          <cell r="M7611">
            <v>7.5</v>
          </cell>
          <cell r="N7611">
            <v>6</v>
          </cell>
          <cell r="O7611" t="str">
            <v>CA</v>
          </cell>
          <cell r="Q7611" t="str">
            <v>CTA</v>
          </cell>
          <cell r="R7611">
            <v>5</v>
          </cell>
          <cell r="S7611">
            <v>270</v>
          </cell>
          <cell r="T7611">
            <v>2.63</v>
          </cell>
          <cell r="U7611" t="str">
            <v>US$</v>
          </cell>
          <cell r="W7611" t="str">
            <v>FLT</v>
          </cell>
          <cell r="X7611" t="str">
            <v>NBR</v>
          </cell>
          <cell r="Y7611" t="str">
            <v>AIR</v>
          </cell>
          <cell r="Z7611" t="str">
            <v>CTA</v>
          </cell>
        </row>
        <row r="7612">
          <cell r="A7612" t="str">
            <v>CA6370CTC</v>
          </cell>
          <cell r="D7612">
            <v>0.54100000000000004</v>
          </cell>
          <cell r="E7612">
            <v>0.10100000000000001</v>
          </cell>
          <cell r="F7612">
            <v>5.9</v>
          </cell>
          <cell r="G7612">
            <v>4.0999999999999996</v>
          </cell>
          <cell r="H7612">
            <v>5.9</v>
          </cell>
          <cell r="I7612">
            <v>3.246</v>
          </cell>
          <cell r="J7612">
            <v>0.60599999999999998</v>
          </cell>
          <cell r="K7612">
            <v>12.5</v>
          </cell>
          <cell r="L7612">
            <v>12</v>
          </cell>
          <cell r="M7612">
            <v>6</v>
          </cell>
          <cell r="N7612">
            <v>6</v>
          </cell>
          <cell r="O7612" t="str">
            <v>CA</v>
          </cell>
          <cell r="Q7612" t="str">
            <v>CTA</v>
          </cell>
          <cell r="R7612">
            <v>6</v>
          </cell>
          <cell r="S7612">
            <v>324</v>
          </cell>
          <cell r="T7612">
            <v>2.94</v>
          </cell>
          <cell r="U7612" t="str">
            <v>US$</v>
          </cell>
          <cell r="W7612" t="str">
            <v>FLT</v>
          </cell>
          <cell r="X7612" t="str">
            <v>NBR</v>
          </cell>
          <cell r="Y7612" t="str">
            <v>AIR</v>
          </cell>
          <cell r="Z7612" t="str">
            <v>CTA</v>
          </cell>
        </row>
        <row r="7613">
          <cell r="A7613" t="str">
            <v>CA6375CTC</v>
          </cell>
          <cell r="B7613" t="str">
            <v>69648546974</v>
          </cell>
          <cell r="C7613" t="str">
            <v>10069648546971</v>
          </cell>
          <cell r="D7613">
            <v>1.1830000000000001</v>
          </cell>
          <cell r="E7613">
            <v>0.245</v>
          </cell>
          <cell r="F7613">
            <v>11.54</v>
          </cell>
          <cell r="G7613">
            <v>2.54</v>
          </cell>
          <cell r="H7613">
            <v>11.58</v>
          </cell>
          <cell r="I7613">
            <v>7.0979999999999999</v>
          </cell>
          <cell r="J7613">
            <v>1.47</v>
          </cell>
          <cell r="K7613">
            <v>24.625</v>
          </cell>
          <cell r="L7613">
            <v>12.5</v>
          </cell>
          <cell r="M7613">
            <v>8.375</v>
          </cell>
          <cell r="N7613">
            <v>6</v>
          </cell>
          <cell r="O7613" t="str">
            <v>US</v>
          </cell>
          <cell r="Q7613" t="str">
            <v>CTA</v>
          </cell>
          <cell r="R7613">
            <v>4</v>
          </cell>
          <cell r="S7613">
            <v>120</v>
          </cell>
          <cell r="T7613">
            <v>6.26</v>
          </cell>
          <cell r="U7613" t="str">
            <v>US$</v>
          </cell>
          <cell r="W7613" t="str">
            <v>FLT</v>
          </cell>
          <cell r="X7613" t="str">
            <v>NBR</v>
          </cell>
          <cell r="Y7613" t="str">
            <v>AIR</v>
          </cell>
          <cell r="Z7613" t="str">
            <v>CTA</v>
          </cell>
        </row>
        <row r="7614">
          <cell r="A7614" t="str">
            <v>CA6376CTC</v>
          </cell>
          <cell r="B7614" t="str">
            <v>69648546981</v>
          </cell>
          <cell r="C7614" t="str">
            <v>10069648546988</v>
          </cell>
          <cell r="D7614">
            <v>0.52500000000000002</v>
          </cell>
          <cell r="E7614">
            <v>8.1000000000000003E-2</v>
          </cell>
          <cell r="F7614">
            <v>9.3949999999999996</v>
          </cell>
          <cell r="G7614">
            <v>1.5820000000000001</v>
          </cell>
          <cell r="H7614">
            <v>9.4149999999999991</v>
          </cell>
          <cell r="I7614">
            <v>3.15</v>
          </cell>
          <cell r="J7614">
            <v>0.58399999999999996</v>
          </cell>
          <cell r="K7614">
            <v>10.180999999999999</v>
          </cell>
          <cell r="L7614">
            <v>9.8059999999999992</v>
          </cell>
          <cell r="M7614">
            <v>10.112</v>
          </cell>
          <cell r="N7614">
            <v>6</v>
          </cell>
          <cell r="O7614" t="str">
            <v>KR</v>
          </cell>
          <cell r="P7614" t="str">
            <v>RA</v>
          </cell>
          <cell r="Q7614" t="str">
            <v>CTA</v>
          </cell>
          <cell r="R7614">
            <v>6</v>
          </cell>
          <cell r="S7614">
            <v>384</v>
          </cell>
          <cell r="T7614">
            <v>6.71</v>
          </cell>
          <cell r="U7614" t="str">
            <v>US$</v>
          </cell>
          <cell r="V7614" t="str">
            <v>EA</v>
          </cell>
          <cell r="W7614" t="str">
            <v>FLT</v>
          </cell>
          <cell r="X7614" t="str">
            <v>NBR</v>
          </cell>
          <cell r="Y7614" t="str">
            <v>AIR</v>
          </cell>
          <cell r="Z7614" t="str">
            <v>CTA</v>
          </cell>
        </row>
        <row r="7615">
          <cell r="A7615" t="str">
            <v>CA6395YCTC</v>
          </cell>
          <cell r="B7615" t="str">
            <v>69648547018</v>
          </cell>
          <cell r="C7615" t="str">
            <v>10069648547015</v>
          </cell>
          <cell r="D7615">
            <v>0.83599999999999997</v>
          </cell>
          <cell r="E7615">
            <v>9.0999999999999998E-2</v>
          </cell>
          <cell r="F7615">
            <v>6.3319999999999999</v>
          </cell>
          <cell r="G7615">
            <v>1.988</v>
          </cell>
          <cell r="H7615">
            <v>12.446</v>
          </cell>
          <cell r="I7615">
            <v>5.016</v>
          </cell>
          <cell r="J7615">
            <v>0.69199999999999995</v>
          </cell>
          <cell r="K7615">
            <v>12.930999999999999</v>
          </cell>
          <cell r="L7615">
            <v>12.555999999999999</v>
          </cell>
          <cell r="M7615">
            <v>7.3620000000000001</v>
          </cell>
          <cell r="N7615">
            <v>6</v>
          </cell>
          <cell r="O7615" t="str">
            <v>CA</v>
          </cell>
          <cell r="P7615" t="str">
            <v>RA</v>
          </cell>
          <cell r="Q7615" t="str">
            <v>CTA</v>
          </cell>
          <cell r="R7615">
            <v>5</v>
          </cell>
          <cell r="S7615">
            <v>270</v>
          </cell>
          <cell r="T7615">
            <v>5.59</v>
          </cell>
          <cell r="U7615" t="str">
            <v>US$</v>
          </cell>
          <cell r="V7615" t="str">
            <v>EA</v>
          </cell>
          <cell r="W7615" t="str">
            <v>FLT</v>
          </cell>
          <cell r="X7615" t="str">
            <v>NBR</v>
          </cell>
          <cell r="Y7615" t="str">
            <v>AIR</v>
          </cell>
          <cell r="Z7615" t="str">
            <v>CTA</v>
          </cell>
        </row>
        <row r="7616">
          <cell r="A7616" t="str">
            <v>CA6479YCTC</v>
          </cell>
          <cell r="B7616" t="str">
            <v>69648547025</v>
          </cell>
          <cell r="C7616" t="str">
            <v>10069648547022</v>
          </cell>
          <cell r="D7616">
            <v>0.95799999999999996</v>
          </cell>
          <cell r="E7616">
            <v>0.121</v>
          </cell>
          <cell r="F7616">
            <v>8.1999999999999993</v>
          </cell>
          <cell r="G7616">
            <v>1.8</v>
          </cell>
          <cell r="H7616">
            <v>10.9</v>
          </cell>
          <cell r="I7616">
            <v>5.7480000000000002</v>
          </cell>
          <cell r="J7616">
            <v>0.72599999999999998</v>
          </cell>
          <cell r="K7616">
            <v>11.5</v>
          </cell>
          <cell r="L7616">
            <v>11.5</v>
          </cell>
          <cell r="M7616">
            <v>8.5</v>
          </cell>
          <cell r="N7616">
            <v>6</v>
          </cell>
          <cell r="O7616" t="str">
            <v>CA</v>
          </cell>
          <cell r="P7616" t="str">
            <v>RA</v>
          </cell>
          <cell r="Q7616" t="str">
            <v>CTA</v>
          </cell>
          <cell r="R7616">
            <v>4</v>
          </cell>
          <cell r="S7616">
            <v>288</v>
          </cell>
          <cell r="T7616">
            <v>2.93</v>
          </cell>
          <cell r="U7616" t="str">
            <v>US$</v>
          </cell>
          <cell r="V7616" t="str">
            <v>EA</v>
          </cell>
          <cell r="W7616" t="str">
            <v>FLT</v>
          </cell>
          <cell r="X7616" t="str">
            <v>NBR</v>
          </cell>
          <cell r="Y7616" t="str">
            <v>AIR</v>
          </cell>
          <cell r="Z7616" t="str">
            <v>CTA</v>
          </cell>
        </row>
        <row r="7617">
          <cell r="A7617" t="str">
            <v>CA6481MKSV</v>
          </cell>
          <cell r="D7617">
            <v>5.46</v>
          </cell>
          <cell r="E7617">
            <v>1.619</v>
          </cell>
          <cell r="F7617">
            <v>0</v>
          </cell>
          <cell r="G7617">
            <v>0</v>
          </cell>
          <cell r="H7617">
            <v>0</v>
          </cell>
          <cell r="I7617">
            <v>5.46</v>
          </cell>
          <cell r="J7617">
            <v>1.619</v>
          </cell>
          <cell r="K7617">
            <v>10.25</v>
          </cell>
          <cell r="L7617">
            <v>10.25</v>
          </cell>
          <cell r="M7617">
            <v>16.75</v>
          </cell>
          <cell r="N7617">
            <v>1</v>
          </cell>
          <cell r="O7617" t="str">
            <v>CA</v>
          </cell>
          <cell r="Q7617" t="str">
            <v>SAH</v>
          </cell>
          <cell r="R7617">
            <v>1</v>
          </cell>
          <cell r="S7617">
            <v>16</v>
          </cell>
          <cell r="T7617">
            <v>21.54</v>
          </cell>
          <cell r="U7617" t="str">
            <v>US$</v>
          </cell>
          <cell r="W7617" t="str">
            <v>FLT</v>
          </cell>
          <cell r="X7617" t="str">
            <v>OES</v>
          </cell>
          <cell r="Y7617" t="str">
            <v>AIR</v>
          </cell>
          <cell r="Z7617" t="str">
            <v>SAH</v>
          </cell>
        </row>
        <row r="7618">
          <cell r="A7618" t="str">
            <v>CA6512MKSV</v>
          </cell>
          <cell r="D7618">
            <v>11.46</v>
          </cell>
          <cell r="E7618">
            <v>4.032</v>
          </cell>
          <cell r="F7618">
            <v>0</v>
          </cell>
          <cell r="G7618">
            <v>0</v>
          </cell>
          <cell r="H7618">
            <v>0</v>
          </cell>
          <cell r="I7618">
            <v>11.46</v>
          </cell>
          <cell r="J7618">
            <v>4.032</v>
          </cell>
          <cell r="K7618">
            <v>12.25</v>
          </cell>
          <cell r="L7618">
            <v>12.25</v>
          </cell>
          <cell r="M7618">
            <v>29.75</v>
          </cell>
          <cell r="N7618">
            <v>1</v>
          </cell>
          <cell r="O7618" t="str">
            <v>CA</v>
          </cell>
          <cell r="Q7618" t="str">
            <v>SAH</v>
          </cell>
          <cell r="R7618">
            <v>1</v>
          </cell>
          <cell r="S7618">
            <v>12</v>
          </cell>
          <cell r="T7618">
            <v>26.09</v>
          </cell>
          <cell r="U7618" t="str">
            <v>US$</v>
          </cell>
          <cell r="W7618" t="str">
            <v>FLT</v>
          </cell>
          <cell r="X7618" t="str">
            <v>OES</v>
          </cell>
          <cell r="Y7618" t="str">
            <v>AIR</v>
          </cell>
          <cell r="Z7618" t="str">
            <v>SAH</v>
          </cell>
        </row>
        <row r="7619">
          <cell r="A7619" t="str">
            <v>CA6541BP</v>
          </cell>
          <cell r="D7619">
            <v>0.95</v>
          </cell>
          <cell r="E7619">
            <v>0</v>
          </cell>
          <cell r="F7619">
            <v>0</v>
          </cell>
          <cell r="G7619">
            <v>0</v>
          </cell>
          <cell r="H7619">
            <v>0</v>
          </cell>
          <cell r="I7619">
            <v>2.85</v>
          </cell>
          <cell r="J7619">
            <v>0</v>
          </cell>
          <cell r="K7619">
            <v>0</v>
          </cell>
          <cell r="L7619">
            <v>0</v>
          </cell>
          <cell r="M7619">
            <v>0</v>
          </cell>
          <cell r="N7619">
            <v>3</v>
          </cell>
          <cell r="O7619" t="str">
            <v>CA</v>
          </cell>
          <cell r="Q7619" t="str">
            <v>NBA</v>
          </cell>
          <cell r="R7619">
            <v>6</v>
          </cell>
          <cell r="S7619">
            <v>180</v>
          </cell>
          <cell r="T7619">
            <v>0</v>
          </cell>
          <cell r="W7619" t="str">
            <v>FLT</v>
          </cell>
          <cell r="X7619" t="str">
            <v>NBR</v>
          </cell>
          <cell r="Y7619" t="str">
            <v>AIR</v>
          </cell>
          <cell r="Z7619" t="str">
            <v>NBA</v>
          </cell>
        </row>
        <row r="7620">
          <cell r="A7620" t="str">
            <v>CA6541YCTC</v>
          </cell>
          <cell r="B7620" t="str">
            <v>69648547056</v>
          </cell>
          <cell r="C7620" t="str">
            <v>10069648547053</v>
          </cell>
          <cell r="D7620">
            <v>0.66600000000000004</v>
          </cell>
          <cell r="E7620">
            <v>0.154</v>
          </cell>
          <cell r="F7620">
            <v>8.5</v>
          </cell>
          <cell r="G7620">
            <v>2.4</v>
          </cell>
          <cell r="H7620">
            <v>10.8</v>
          </cell>
          <cell r="I7620">
            <v>3.996</v>
          </cell>
          <cell r="J7620">
            <v>0.92400000000000004</v>
          </cell>
          <cell r="K7620">
            <v>17.3</v>
          </cell>
          <cell r="L7620">
            <v>10.9</v>
          </cell>
          <cell r="M7620">
            <v>7.5</v>
          </cell>
          <cell r="N7620">
            <v>6</v>
          </cell>
          <cell r="O7620" t="str">
            <v>CA</v>
          </cell>
          <cell r="Q7620" t="str">
            <v>CTA</v>
          </cell>
          <cell r="R7620">
            <v>5</v>
          </cell>
          <cell r="S7620">
            <v>270</v>
          </cell>
          <cell r="T7620">
            <v>4.1100000000000003</v>
          </cell>
          <cell r="U7620" t="str">
            <v>US$</v>
          </cell>
          <cell r="W7620" t="str">
            <v>FLT</v>
          </cell>
          <cell r="X7620" t="str">
            <v>NBR</v>
          </cell>
          <cell r="Y7620" t="str">
            <v>AIR</v>
          </cell>
          <cell r="Z7620" t="str">
            <v>CTA</v>
          </cell>
        </row>
        <row r="7621">
          <cell r="A7621" t="str">
            <v>CA6544CTC</v>
          </cell>
          <cell r="B7621" t="str">
            <v>69648547070</v>
          </cell>
          <cell r="C7621" t="str">
            <v>10069648547077</v>
          </cell>
          <cell r="D7621">
            <v>0.53300000000000003</v>
          </cell>
          <cell r="E7621">
            <v>0.11700000000000001</v>
          </cell>
          <cell r="F7621">
            <v>10.173999999999999</v>
          </cell>
          <cell r="G7621">
            <v>1.9550000000000001</v>
          </cell>
          <cell r="H7621">
            <v>10.192</v>
          </cell>
          <cell r="I7621">
            <v>3.198</v>
          </cell>
          <cell r="J7621">
            <v>0.83199999999999996</v>
          </cell>
          <cell r="K7621">
            <v>12.118</v>
          </cell>
          <cell r="L7621">
            <v>10.743</v>
          </cell>
          <cell r="M7621">
            <v>11.048999999999999</v>
          </cell>
          <cell r="N7621">
            <v>6</v>
          </cell>
          <cell r="O7621" t="str">
            <v>MX</v>
          </cell>
          <cell r="P7621" t="str">
            <v>RA</v>
          </cell>
          <cell r="Q7621" t="str">
            <v>CTA</v>
          </cell>
          <cell r="R7621">
            <v>3</v>
          </cell>
          <cell r="S7621">
            <v>216</v>
          </cell>
          <cell r="T7621">
            <v>5.66</v>
          </cell>
          <cell r="U7621" t="str">
            <v>US$</v>
          </cell>
          <cell r="V7621" t="str">
            <v>EA</v>
          </cell>
          <cell r="W7621" t="str">
            <v>FLT</v>
          </cell>
          <cell r="X7621" t="str">
            <v>NBR</v>
          </cell>
          <cell r="Y7621" t="str">
            <v>AIR</v>
          </cell>
          <cell r="Z7621" t="str">
            <v>CTA</v>
          </cell>
        </row>
        <row r="7622">
          <cell r="A7622" t="str">
            <v>CA6545CTC</v>
          </cell>
          <cell r="B7622" t="str">
            <v>69648547087</v>
          </cell>
          <cell r="C7622" t="str">
            <v>10069648547084</v>
          </cell>
          <cell r="D7622">
            <v>0.88</v>
          </cell>
          <cell r="E7622">
            <v>0.126</v>
          </cell>
          <cell r="F7622">
            <v>12.321999999999999</v>
          </cell>
          <cell r="G7622">
            <v>2.379</v>
          </cell>
          <cell r="H7622">
            <v>7.4109999999999996</v>
          </cell>
          <cell r="I7622">
            <v>5.28</v>
          </cell>
          <cell r="J7622">
            <v>0.89600000000000002</v>
          </cell>
          <cell r="K7622">
            <v>14.311999999999999</v>
          </cell>
          <cell r="L7622">
            <v>13.311999999999999</v>
          </cell>
          <cell r="M7622">
            <v>8.125</v>
          </cell>
          <cell r="N7622">
            <v>6</v>
          </cell>
          <cell r="O7622" t="str">
            <v>CA</v>
          </cell>
          <cell r="P7622" t="str">
            <v>RA</v>
          </cell>
          <cell r="Q7622" t="str">
            <v>CTA</v>
          </cell>
          <cell r="R7622">
            <v>5</v>
          </cell>
          <cell r="S7622">
            <v>270</v>
          </cell>
          <cell r="T7622">
            <v>3.71</v>
          </cell>
          <cell r="U7622" t="str">
            <v>US$</v>
          </cell>
          <cell r="V7622" t="str">
            <v>EA</v>
          </cell>
          <cell r="W7622" t="str">
            <v>FLT</v>
          </cell>
          <cell r="X7622" t="str">
            <v>NBR</v>
          </cell>
          <cell r="Y7622" t="str">
            <v>AIR</v>
          </cell>
          <cell r="Z7622" t="str">
            <v>CTA</v>
          </cell>
        </row>
        <row r="7623">
          <cell r="A7623" t="str">
            <v>CA6555BP</v>
          </cell>
          <cell r="D7623">
            <v>0.01</v>
          </cell>
          <cell r="E7623">
            <v>0.01</v>
          </cell>
          <cell r="F7623">
            <v>0</v>
          </cell>
          <cell r="G7623">
            <v>0</v>
          </cell>
          <cell r="H7623">
            <v>0</v>
          </cell>
          <cell r="I7623">
            <v>2.72</v>
          </cell>
          <cell r="J7623">
            <v>2.72</v>
          </cell>
          <cell r="K7623">
            <v>40.5</v>
          </cell>
          <cell r="L7623">
            <v>40.5</v>
          </cell>
          <cell r="M7623">
            <v>28</v>
          </cell>
          <cell r="N7623">
            <v>272</v>
          </cell>
          <cell r="O7623" t="str">
            <v>CA</v>
          </cell>
          <cell r="P7623" t="str">
            <v>RA</v>
          </cell>
          <cell r="Q7623" t="str">
            <v>NBA</v>
          </cell>
          <cell r="R7623">
            <v>1</v>
          </cell>
          <cell r="S7623">
            <v>272</v>
          </cell>
          <cell r="T7623">
            <v>5.0999999999999996</v>
          </cell>
          <cell r="U7623" t="str">
            <v>US$</v>
          </cell>
          <cell r="V7623" t="str">
            <v>EA</v>
          </cell>
          <cell r="W7623" t="str">
            <v>FLT</v>
          </cell>
          <cell r="X7623" t="str">
            <v>NBR</v>
          </cell>
          <cell r="Y7623" t="str">
            <v>AIR</v>
          </cell>
          <cell r="Z7623" t="str">
            <v>NBA</v>
          </cell>
        </row>
        <row r="7624">
          <cell r="A7624" t="str">
            <v>CA6555YCTC</v>
          </cell>
          <cell r="B7624" t="str">
            <v>69648547094</v>
          </cell>
          <cell r="C7624" t="str">
            <v>10069648547091</v>
          </cell>
          <cell r="D7624">
            <v>0.69099999999999995</v>
          </cell>
          <cell r="E7624">
            <v>0.11600000000000001</v>
          </cell>
          <cell r="F7624">
            <v>9.9</v>
          </cell>
          <cell r="G7624">
            <v>1.6</v>
          </cell>
          <cell r="H7624">
            <v>9.9</v>
          </cell>
          <cell r="I7624">
            <v>4.1459999999999999</v>
          </cell>
          <cell r="J7624">
            <v>0.69599999999999995</v>
          </cell>
          <cell r="K7624">
            <v>20</v>
          </cell>
          <cell r="L7624">
            <v>10</v>
          </cell>
          <cell r="M7624">
            <v>5.25</v>
          </cell>
          <cell r="N7624">
            <v>6</v>
          </cell>
          <cell r="O7624" t="str">
            <v>CA</v>
          </cell>
          <cell r="P7624" t="str">
            <v>RA</v>
          </cell>
          <cell r="Q7624" t="str">
            <v>CTA</v>
          </cell>
          <cell r="R7624">
            <v>7</v>
          </cell>
          <cell r="S7624">
            <v>252</v>
          </cell>
          <cell r="T7624">
            <v>3.55</v>
          </cell>
          <cell r="U7624" t="str">
            <v>US$</v>
          </cell>
          <cell r="V7624" t="str">
            <v>EA</v>
          </cell>
          <cell r="W7624" t="str">
            <v>FLT</v>
          </cell>
          <cell r="X7624" t="str">
            <v>NBR</v>
          </cell>
          <cell r="Y7624" t="str">
            <v>AIR</v>
          </cell>
          <cell r="Z7624" t="str">
            <v>CTA</v>
          </cell>
        </row>
        <row r="7625">
          <cell r="A7625" t="str">
            <v>CA6558CTC</v>
          </cell>
          <cell r="B7625" t="str">
            <v>69648547100</v>
          </cell>
          <cell r="C7625" t="str">
            <v>10069648547107</v>
          </cell>
          <cell r="D7625">
            <v>0.57499999999999996</v>
          </cell>
          <cell r="E7625">
            <v>7.5999999999999998E-2</v>
          </cell>
          <cell r="F7625">
            <v>9.5399999999999991</v>
          </cell>
          <cell r="G7625">
            <v>1.6919999999999999</v>
          </cell>
          <cell r="H7625">
            <v>8.1289999999999996</v>
          </cell>
          <cell r="I7625">
            <v>3.45</v>
          </cell>
          <cell r="J7625">
            <v>0.64500000000000002</v>
          </cell>
          <cell r="K7625">
            <v>11.25</v>
          </cell>
          <cell r="L7625">
            <v>9</v>
          </cell>
          <cell r="M7625">
            <v>11</v>
          </cell>
          <cell r="N7625">
            <v>6</v>
          </cell>
          <cell r="O7625" t="str">
            <v>CA</v>
          </cell>
          <cell r="P7625" t="str">
            <v>RA</v>
          </cell>
          <cell r="Q7625" t="str">
            <v>CTA</v>
          </cell>
          <cell r="R7625">
            <v>3</v>
          </cell>
          <cell r="S7625">
            <v>306</v>
          </cell>
          <cell r="T7625">
            <v>7.11</v>
          </cell>
          <cell r="U7625" t="str">
            <v>US$</v>
          </cell>
          <cell r="V7625" t="str">
            <v>EA</v>
          </cell>
          <cell r="W7625" t="str">
            <v>FLT</v>
          </cell>
          <cell r="X7625" t="str">
            <v>NBR</v>
          </cell>
          <cell r="Y7625" t="str">
            <v>AIR</v>
          </cell>
          <cell r="Z7625" t="str">
            <v>CTA</v>
          </cell>
        </row>
        <row r="7626">
          <cell r="A7626" t="str">
            <v>CA6619YCTC</v>
          </cell>
          <cell r="B7626" t="str">
            <v>69648547124</v>
          </cell>
          <cell r="C7626" t="str">
            <v>10069648547121</v>
          </cell>
          <cell r="D7626">
            <v>0.84299999999999997</v>
          </cell>
          <cell r="E7626">
            <v>0.24399999999999999</v>
          </cell>
          <cell r="F7626">
            <v>11.54</v>
          </cell>
          <cell r="G7626">
            <v>2.54</v>
          </cell>
          <cell r="H7626">
            <v>11.58</v>
          </cell>
          <cell r="I7626">
            <v>5.0579999999999998</v>
          </cell>
          <cell r="J7626">
            <v>1.464</v>
          </cell>
          <cell r="K7626">
            <v>24.625</v>
          </cell>
          <cell r="L7626">
            <v>12.5</v>
          </cell>
          <cell r="M7626">
            <v>8.375</v>
          </cell>
          <cell r="N7626">
            <v>6</v>
          </cell>
          <cell r="O7626" t="str">
            <v>US</v>
          </cell>
          <cell r="Q7626" t="str">
            <v>CTA</v>
          </cell>
          <cell r="R7626">
            <v>4</v>
          </cell>
          <cell r="S7626">
            <v>120</v>
          </cell>
          <cell r="T7626">
            <v>6.3</v>
          </cell>
          <cell r="U7626" t="str">
            <v>US$</v>
          </cell>
          <cell r="W7626" t="str">
            <v>FLT</v>
          </cell>
          <cell r="X7626" t="str">
            <v>NBR</v>
          </cell>
          <cell r="Y7626" t="str">
            <v>AIR</v>
          </cell>
          <cell r="Z7626" t="str">
            <v>CTA</v>
          </cell>
        </row>
        <row r="7627">
          <cell r="A7627" t="str">
            <v>CA6625YCTC</v>
          </cell>
          <cell r="B7627" t="str">
            <v>69648547131</v>
          </cell>
          <cell r="C7627" t="str">
            <v>10069648547138</v>
          </cell>
          <cell r="D7627">
            <v>0.42499999999999999</v>
          </cell>
          <cell r="E7627">
            <v>6.3E-2</v>
          </cell>
          <cell r="F7627">
            <v>9.8219999999999992</v>
          </cell>
          <cell r="G7627">
            <v>1.754</v>
          </cell>
          <cell r="H7627">
            <v>6.3479999999999999</v>
          </cell>
          <cell r="I7627">
            <v>2.5499999999999998</v>
          </cell>
          <cell r="J7627">
            <v>0.44900000000000001</v>
          </cell>
          <cell r="K7627">
            <v>10.75</v>
          </cell>
          <cell r="L7627">
            <v>10.125</v>
          </cell>
          <cell r="M7627">
            <v>7.125</v>
          </cell>
          <cell r="N7627">
            <v>6</v>
          </cell>
          <cell r="O7627" t="str">
            <v>CA</v>
          </cell>
          <cell r="P7627" t="str">
            <v>RA</v>
          </cell>
          <cell r="Q7627" t="str">
            <v>CTA</v>
          </cell>
          <cell r="R7627">
            <v>6</v>
          </cell>
          <cell r="S7627">
            <v>432</v>
          </cell>
          <cell r="T7627">
            <v>2.98</v>
          </cell>
          <cell r="U7627" t="str">
            <v>US$</v>
          </cell>
          <cell r="V7627" t="str">
            <v>EA</v>
          </cell>
          <cell r="W7627" t="str">
            <v>FLT</v>
          </cell>
          <cell r="X7627" t="str">
            <v>NBR</v>
          </cell>
          <cell r="Y7627" t="str">
            <v>AIR</v>
          </cell>
          <cell r="Z7627" t="str">
            <v>CTA</v>
          </cell>
        </row>
        <row r="7628">
          <cell r="A7628" t="str">
            <v>CA6626BP</v>
          </cell>
          <cell r="D7628">
            <v>1E-3</v>
          </cell>
          <cell r="E7628">
            <v>0.01</v>
          </cell>
          <cell r="F7628">
            <v>0</v>
          </cell>
          <cell r="G7628">
            <v>0</v>
          </cell>
          <cell r="H7628">
            <v>0</v>
          </cell>
          <cell r="I7628">
            <v>0.27200000000000002</v>
          </cell>
          <cell r="J7628">
            <v>0.03</v>
          </cell>
          <cell r="K7628">
            <v>40.5</v>
          </cell>
          <cell r="L7628">
            <v>40.5</v>
          </cell>
          <cell r="M7628">
            <v>28</v>
          </cell>
          <cell r="N7628">
            <v>272</v>
          </cell>
          <cell r="O7628" t="str">
            <v>CA</v>
          </cell>
          <cell r="P7628" t="str">
            <v>RA</v>
          </cell>
          <cell r="Q7628" t="str">
            <v>NBA</v>
          </cell>
          <cell r="R7628">
            <v>1</v>
          </cell>
          <cell r="S7628">
            <v>272</v>
          </cell>
          <cell r="T7628">
            <v>5.0999999999999996</v>
          </cell>
          <cell r="U7628" t="str">
            <v>US$</v>
          </cell>
          <cell r="V7628" t="str">
            <v>EA</v>
          </cell>
          <cell r="W7628" t="str">
            <v>FLT</v>
          </cell>
          <cell r="X7628" t="str">
            <v>NBR</v>
          </cell>
          <cell r="Y7628" t="str">
            <v>AIR</v>
          </cell>
          <cell r="Z7628" t="str">
            <v>NBA</v>
          </cell>
        </row>
        <row r="7629">
          <cell r="A7629" t="str">
            <v>CA6626YCTC</v>
          </cell>
          <cell r="B7629" t="str">
            <v>69648547148</v>
          </cell>
          <cell r="C7629" t="str">
            <v>10069648547145</v>
          </cell>
          <cell r="D7629">
            <v>0.70299999999999996</v>
          </cell>
          <cell r="E7629">
            <v>9.7000000000000003E-2</v>
          </cell>
          <cell r="F7629">
            <v>11.884</v>
          </cell>
          <cell r="G7629">
            <v>1.8169999999999999</v>
          </cell>
          <cell r="H7629">
            <v>7.7229999999999999</v>
          </cell>
          <cell r="I7629">
            <v>4.218</v>
          </cell>
          <cell r="J7629">
            <v>0.77700000000000002</v>
          </cell>
          <cell r="K7629">
            <v>12.561999999999999</v>
          </cell>
          <cell r="L7629">
            <v>11.561999999999999</v>
          </cell>
          <cell r="M7629">
            <v>9.25</v>
          </cell>
          <cell r="N7629">
            <v>6</v>
          </cell>
          <cell r="O7629" t="str">
            <v>CA</v>
          </cell>
          <cell r="P7629" t="str">
            <v>RA</v>
          </cell>
          <cell r="Q7629" t="str">
            <v>CTA</v>
          </cell>
          <cell r="R7629">
            <v>4</v>
          </cell>
          <cell r="S7629">
            <v>288</v>
          </cell>
          <cell r="T7629">
            <v>3.62</v>
          </cell>
          <cell r="U7629" t="str">
            <v>US$</v>
          </cell>
          <cell r="V7629" t="str">
            <v>EA</v>
          </cell>
          <cell r="W7629" t="str">
            <v>FLT</v>
          </cell>
          <cell r="X7629" t="str">
            <v>NBR</v>
          </cell>
          <cell r="Y7629" t="str">
            <v>AIR</v>
          </cell>
          <cell r="Z7629" t="str">
            <v>CTA</v>
          </cell>
        </row>
        <row r="7630">
          <cell r="A7630" t="str">
            <v>CA6664YCTC</v>
          </cell>
          <cell r="B7630" t="str">
            <v>69648547162</v>
          </cell>
          <cell r="C7630" t="str">
            <v>10069648547169</v>
          </cell>
          <cell r="D7630">
            <v>1.02</v>
          </cell>
          <cell r="E7630">
            <v>0.121</v>
          </cell>
          <cell r="F7630">
            <v>8.4</v>
          </cell>
          <cell r="G7630">
            <v>1.9</v>
          </cell>
          <cell r="H7630">
            <v>10.4</v>
          </cell>
          <cell r="I7630">
            <v>6.12</v>
          </cell>
          <cell r="J7630">
            <v>0.72599999999999998</v>
          </cell>
          <cell r="K7630">
            <v>17.3</v>
          </cell>
          <cell r="L7630">
            <v>10.5</v>
          </cell>
          <cell r="M7630">
            <v>6</v>
          </cell>
          <cell r="N7630">
            <v>6</v>
          </cell>
          <cell r="O7630" t="str">
            <v>CA</v>
          </cell>
          <cell r="Q7630" t="str">
            <v>CTA</v>
          </cell>
          <cell r="R7630">
            <v>6</v>
          </cell>
          <cell r="S7630">
            <v>324</v>
          </cell>
          <cell r="T7630">
            <v>4.75</v>
          </cell>
          <cell r="U7630" t="str">
            <v>US$</v>
          </cell>
          <cell r="W7630" t="str">
            <v>FLT</v>
          </cell>
          <cell r="X7630" t="str">
            <v>NBR</v>
          </cell>
          <cell r="Y7630" t="str">
            <v>AIR</v>
          </cell>
          <cell r="Z7630" t="str">
            <v>CTA</v>
          </cell>
        </row>
        <row r="7631">
          <cell r="A7631" t="str">
            <v>CA6667YCTC</v>
          </cell>
          <cell r="B7631" t="str">
            <v>69648547179</v>
          </cell>
          <cell r="C7631" t="str">
            <v>10069648547176</v>
          </cell>
          <cell r="D7631">
            <v>0.52500000000000002</v>
          </cell>
          <cell r="E7631">
            <v>0.11700000000000001</v>
          </cell>
          <cell r="F7631">
            <v>7.8</v>
          </cell>
          <cell r="G7631">
            <v>2.5</v>
          </cell>
          <cell r="H7631">
            <v>7.8</v>
          </cell>
          <cell r="I7631">
            <v>3.15</v>
          </cell>
          <cell r="J7631">
            <v>0.70199999999999996</v>
          </cell>
          <cell r="K7631">
            <v>8</v>
          </cell>
          <cell r="L7631">
            <v>8</v>
          </cell>
          <cell r="M7631">
            <v>16.5</v>
          </cell>
          <cell r="N7631">
            <v>6</v>
          </cell>
          <cell r="O7631" t="str">
            <v>CA</v>
          </cell>
          <cell r="Q7631" t="str">
            <v>CTA</v>
          </cell>
          <cell r="R7631">
            <v>2</v>
          </cell>
          <cell r="S7631">
            <v>240</v>
          </cell>
          <cell r="T7631">
            <v>3.23</v>
          </cell>
          <cell r="U7631" t="str">
            <v>US$</v>
          </cell>
          <cell r="W7631" t="str">
            <v>FLT</v>
          </cell>
          <cell r="X7631" t="str">
            <v>NBR</v>
          </cell>
          <cell r="Y7631" t="str">
            <v>AIR</v>
          </cell>
          <cell r="Z7631" t="str">
            <v>CTA</v>
          </cell>
        </row>
        <row r="7632">
          <cell r="A7632" t="str">
            <v>CA6690BP</v>
          </cell>
          <cell r="D7632">
            <v>0.65</v>
          </cell>
          <cell r="E7632">
            <v>0</v>
          </cell>
          <cell r="F7632">
            <v>0</v>
          </cell>
          <cell r="G7632">
            <v>0</v>
          </cell>
          <cell r="H7632">
            <v>0</v>
          </cell>
          <cell r="I7632">
            <v>202.8</v>
          </cell>
          <cell r="J7632">
            <v>42.308</v>
          </cell>
          <cell r="K7632">
            <v>49.1</v>
          </cell>
          <cell r="L7632">
            <v>39.6</v>
          </cell>
          <cell r="M7632">
            <v>37.6</v>
          </cell>
          <cell r="N7632">
            <v>312</v>
          </cell>
          <cell r="O7632" t="str">
            <v>CA</v>
          </cell>
          <cell r="P7632" t="str">
            <v>RA</v>
          </cell>
          <cell r="Q7632" t="str">
            <v>NBA</v>
          </cell>
          <cell r="R7632">
            <v>1</v>
          </cell>
          <cell r="S7632">
            <v>312</v>
          </cell>
          <cell r="T7632">
            <v>5.0999999999999996</v>
          </cell>
          <cell r="U7632" t="str">
            <v>US$</v>
          </cell>
          <cell r="V7632" t="str">
            <v>EA</v>
          </cell>
          <cell r="W7632" t="str">
            <v>FLT</v>
          </cell>
          <cell r="X7632" t="str">
            <v>NBR</v>
          </cell>
          <cell r="Y7632" t="str">
            <v>AIR</v>
          </cell>
          <cell r="Z7632" t="str">
            <v>NBA</v>
          </cell>
        </row>
        <row r="7633">
          <cell r="A7633" t="str">
            <v>CA6690CTC</v>
          </cell>
          <cell r="B7633" t="str">
            <v>69648547551</v>
          </cell>
          <cell r="C7633" t="str">
            <v>10069648547558</v>
          </cell>
          <cell r="D7633">
            <v>0.85</v>
          </cell>
          <cell r="E7633">
            <v>9.7000000000000003E-2</v>
          </cell>
          <cell r="F7633">
            <v>6.9260000000000002</v>
          </cell>
          <cell r="G7633">
            <v>2.395</v>
          </cell>
          <cell r="H7633">
            <v>10.071</v>
          </cell>
          <cell r="I7633">
            <v>2.5499999999999998</v>
          </cell>
          <cell r="J7633">
            <v>0.36799999999999999</v>
          </cell>
          <cell r="K7633">
            <v>10.555999999999999</v>
          </cell>
          <cell r="L7633">
            <v>7.431</v>
          </cell>
          <cell r="M7633">
            <v>8.1120000000000001</v>
          </cell>
          <cell r="N7633">
            <v>3</v>
          </cell>
          <cell r="O7633" t="str">
            <v>CA</v>
          </cell>
          <cell r="P7633" t="str">
            <v>RA</v>
          </cell>
          <cell r="Q7633" t="str">
            <v>CTA</v>
          </cell>
          <cell r="R7633">
            <v>5</v>
          </cell>
          <cell r="S7633">
            <v>330</v>
          </cell>
          <cell r="T7633">
            <v>9.94</v>
          </cell>
          <cell r="U7633" t="str">
            <v>US$</v>
          </cell>
          <cell r="V7633" t="str">
            <v>EA</v>
          </cell>
          <cell r="W7633" t="str">
            <v>FLT</v>
          </cell>
          <cell r="X7633" t="str">
            <v>NBR</v>
          </cell>
          <cell r="Y7633" t="str">
            <v>AIR</v>
          </cell>
          <cell r="Z7633" t="str">
            <v>CTA</v>
          </cell>
        </row>
        <row r="7634">
          <cell r="A7634" t="str">
            <v>CA6807H0S</v>
          </cell>
          <cell r="D7634">
            <v>0.75</v>
          </cell>
          <cell r="E7634">
            <v>0</v>
          </cell>
          <cell r="F7634">
            <v>0</v>
          </cell>
          <cell r="G7634">
            <v>0</v>
          </cell>
          <cell r="H7634">
            <v>0</v>
          </cell>
          <cell r="I7634">
            <v>0</v>
          </cell>
          <cell r="J7634">
            <v>0</v>
          </cell>
          <cell r="K7634">
            <v>0</v>
          </cell>
          <cell r="L7634">
            <v>0</v>
          </cell>
          <cell r="M7634">
            <v>0</v>
          </cell>
          <cell r="N7634">
            <v>10</v>
          </cell>
          <cell r="O7634" t="str">
            <v>CA</v>
          </cell>
          <cell r="P7634" t="str">
            <v>RA</v>
          </cell>
          <cell r="Q7634" t="str">
            <v>SAP</v>
          </cell>
          <cell r="R7634">
            <v>0</v>
          </cell>
          <cell r="S7634">
            <v>160</v>
          </cell>
          <cell r="T7634">
            <v>0</v>
          </cell>
          <cell r="V7634" t="str">
            <v>EA</v>
          </cell>
          <cell r="W7634" t="str">
            <v>FLT</v>
          </cell>
          <cell r="X7634" t="str">
            <v>OES</v>
          </cell>
          <cell r="Y7634" t="str">
            <v>AIR</v>
          </cell>
          <cell r="Z7634" t="str">
            <v>SAP</v>
          </cell>
        </row>
        <row r="7635">
          <cell r="A7635" t="str">
            <v>CA6807HCS</v>
          </cell>
          <cell r="D7635">
            <v>0.75</v>
          </cell>
          <cell r="E7635">
            <v>0</v>
          </cell>
          <cell r="F7635">
            <v>0</v>
          </cell>
          <cell r="G7635">
            <v>0</v>
          </cell>
          <cell r="H7635">
            <v>0</v>
          </cell>
          <cell r="I7635">
            <v>0</v>
          </cell>
          <cell r="J7635">
            <v>0</v>
          </cell>
          <cell r="K7635">
            <v>0</v>
          </cell>
          <cell r="L7635">
            <v>0</v>
          </cell>
          <cell r="M7635">
            <v>0</v>
          </cell>
          <cell r="N7635">
            <v>10</v>
          </cell>
          <cell r="O7635" t="str">
            <v>CA</v>
          </cell>
          <cell r="P7635" t="str">
            <v>RA</v>
          </cell>
          <cell r="Q7635" t="str">
            <v>SAP</v>
          </cell>
          <cell r="R7635">
            <v>0</v>
          </cell>
          <cell r="S7635">
            <v>160</v>
          </cell>
          <cell r="T7635">
            <v>0</v>
          </cell>
          <cell r="V7635" t="str">
            <v>EA</v>
          </cell>
          <cell r="W7635" t="str">
            <v>FLT</v>
          </cell>
          <cell r="X7635" t="str">
            <v>OES</v>
          </cell>
          <cell r="Y7635" t="str">
            <v>AIR</v>
          </cell>
          <cell r="Z7635" t="str">
            <v>SAP</v>
          </cell>
        </row>
        <row r="7636">
          <cell r="A7636" t="str">
            <v>CA6807YCTC</v>
          </cell>
          <cell r="B7636" t="str">
            <v>69648547186</v>
          </cell>
          <cell r="C7636" t="str">
            <v>10069648547183</v>
          </cell>
          <cell r="D7636">
            <v>0.66300000000000003</v>
          </cell>
          <cell r="E7636">
            <v>7.2999999999999995E-2</v>
          </cell>
          <cell r="F7636">
            <v>5.5</v>
          </cell>
          <cell r="G7636">
            <v>1.8</v>
          </cell>
          <cell r="H7636">
            <v>11</v>
          </cell>
          <cell r="I7636">
            <v>3.9780000000000002</v>
          </cell>
          <cell r="J7636">
            <v>0.438</v>
          </cell>
          <cell r="K7636">
            <v>11</v>
          </cell>
          <cell r="L7636">
            <v>5.5</v>
          </cell>
          <cell r="M7636">
            <v>11.3</v>
          </cell>
          <cell r="N7636">
            <v>6</v>
          </cell>
          <cell r="O7636" t="str">
            <v>CA</v>
          </cell>
          <cell r="P7636" t="str">
            <v>RA</v>
          </cell>
          <cell r="Q7636" t="str">
            <v>CTA</v>
          </cell>
          <cell r="R7636">
            <v>6</v>
          </cell>
          <cell r="S7636">
            <v>432</v>
          </cell>
          <cell r="T7636">
            <v>4.3600000000000003</v>
          </cell>
          <cell r="U7636" t="str">
            <v>US$</v>
          </cell>
          <cell r="V7636" t="str">
            <v>EA</v>
          </cell>
          <cell r="W7636" t="str">
            <v>FLT</v>
          </cell>
          <cell r="X7636" t="str">
            <v>NBR</v>
          </cell>
          <cell r="Y7636" t="str">
            <v>AIR</v>
          </cell>
          <cell r="Z7636" t="str">
            <v>CTA</v>
          </cell>
        </row>
        <row r="7637">
          <cell r="A7637" t="str">
            <v>CA6807YH0S</v>
          </cell>
          <cell r="D7637">
            <v>0.66500000000000004</v>
          </cell>
          <cell r="E7637">
            <v>0</v>
          </cell>
          <cell r="F7637">
            <v>0</v>
          </cell>
          <cell r="G7637">
            <v>0</v>
          </cell>
          <cell r="H7637">
            <v>0</v>
          </cell>
          <cell r="I7637">
            <v>399</v>
          </cell>
          <cell r="J7637">
            <v>0</v>
          </cell>
          <cell r="K7637">
            <v>0</v>
          </cell>
          <cell r="L7637">
            <v>0</v>
          </cell>
          <cell r="M7637">
            <v>0</v>
          </cell>
          <cell r="N7637">
            <v>600</v>
          </cell>
          <cell r="O7637" t="str">
            <v>CA</v>
          </cell>
          <cell r="P7637" t="str">
            <v>RA</v>
          </cell>
          <cell r="Q7637" t="str">
            <v>SAP</v>
          </cell>
          <cell r="R7637">
            <v>0</v>
          </cell>
          <cell r="S7637">
            <v>600</v>
          </cell>
          <cell r="T7637">
            <v>4.47</v>
          </cell>
          <cell r="U7637" t="str">
            <v>US$</v>
          </cell>
          <cell r="V7637" t="str">
            <v>EA</v>
          </cell>
          <cell r="W7637" t="str">
            <v>FLT</v>
          </cell>
          <cell r="X7637" t="str">
            <v>OES</v>
          </cell>
          <cell r="Y7637" t="str">
            <v>AIR</v>
          </cell>
          <cell r="Z7637" t="str">
            <v>SAP</v>
          </cell>
        </row>
        <row r="7638">
          <cell r="A7638" t="str">
            <v>CA6807YHCS</v>
          </cell>
          <cell r="D7638">
            <v>0.66</v>
          </cell>
          <cell r="E7638">
            <v>0</v>
          </cell>
          <cell r="F7638">
            <v>0</v>
          </cell>
          <cell r="G7638">
            <v>0</v>
          </cell>
          <cell r="H7638">
            <v>0</v>
          </cell>
          <cell r="I7638">
            <v>6.6</v>
          </cell>
          <cell r="J7638">
            <v>0</v>
          </cell>
          <cell r="K7638">
            <v>0</v>
          </cell>
          <cell r="L7638">
            <v>0</v>
          </cell>
          <cell r="M7638">
            <v>0</v>
          </cell>
          <cell r="N7638">
            <v>10</v>
          </cell>
          <cell r="Q7638" t="str">
            <v>SAP</v>
          </cell>
          <cell r="R7638">
            <v>0</v>
          </cell>
          <cell r="S7638">
            <v>200</v>
          </cell>
          <cell r="T7638">
            <v>0</v>
          </cell>
          <cell r="W7638" t="str">
            <v>FLT</v>
          </cell>
          <cell r="X7638" t="str">
            <v>OES</v>
          </cell>
          <cell r="Y7638" t="str">
            <v>AIR</v>
          </cell>
          <cell r="Z7638" t="str">
            <v>SAP</v>
          </cell>
        </row>
        <row r="7639">
          <cell r="A7639" t="str">
            <v>CA6828BP</v>
          </cell>
          <cell r="D7639">
            <v>0.01</v>
          </cell>
          <cell r="E7639">
            <v>0.01</v>
          </cell>
          <cell r="F7639">
            <v>0</v>
          </cell>
          <cell r="G7639">
            <v>0</v>
          </cell>
          <cell r="H7639">
            <v>0</v>
          </cell>
          <cell r="I7639">
            <v>4.42</v>
          </cell>
          <cell r="J7639">
            <v>4.42</v>
          </cell>
          <cell r="K7639">
            <v>40.5</v>
          </cell>
          <cell r="L7639">
            <v>40.5</v>
          </cell>
          <cell r="M7639">
            <v>28</v>
          </cell>
          <cell r="N7639">
            <v>442</v>
          </cell>
          <cell r="O7639" t="str">
            <v>CA</v>
          </cell>
          <cell r="P7639" t="str">
            <v>RA</v>
          </cell>
          <cell r="Q7639" t="str">
            <v>NBA</v>
          </cell>
          <cell r="R7639">
            <v>1</v>
          </cell>
          <cell r="S7639">
            <v>442</v>
          </cell>
          <cell r="T7639">
            <v>5.0999999999999996</v>
          </cell>
          <cell r="U7639" t="str">
            <v>US$</v>
          </cell>
          <cell r="V7639" t="str">
            <v>EA</v>
          </cell>
          <cell r="W7639" t="str">
            <v>FLT</v>
          </cell>
          <cell r="X7639" t="str">
            <v>NBR</v>
          </cell>
          <cell r="Y7639" t="str">
            <v>AIR</v>
          </cell>
          <cell r="Z7639" t="str">
            <v>NBA</v>
          </cell>
        </row>
        <row r="7640">
          <cell r="A7640" t="str">
            <v>CA6828CTC</v>
          </cell>
          <cell r="B7640" t="str">
            <v>69648547193</v>
          </cell>
          <cell r="C7640" t="str">
            <v>10069648547190</v>
          </cell>
          <cell r="D7640">
            <v>0.61599999999999999</v>
          </cell>
          <cell r="E7640">
            <v>6.5000000000000002E-2</v>
          </cell>
          <cell r="F7640">
            <v>6.133</v>
          </cell>
          <cell r="G7640">
            <v>1.821</v>
          </cell>
          <cell r="H7640">
            <v>10.071</v>
          </cell>
          <cell r="I7640">
            <v>3.6960000000000002</v>
          </cell>
          <cell r="J7640">
            <v>0.50700000000000001</v>
          </cell>
          <cell r="K7640">
            <v>11.375</v>
          </cell>
          <cell r="L7640">
            <v>10.625</v>
          </cell>
          <cell r="M7640">
            <v>7.25</v>
          </cell>
          <cell r="N7640">
            <v>6</v>
          </cell>
          <cell r="O7640" t="str">
            <v>CA</v>
          </cell>
          <cell r="P7640" t="str">
            <v>RA</v>
          </cell>
          <cell r="Q7640" t="str">
            <v>CTA</v>
          </cell>
          <cell r="R7640">
            <v>6</v>
          </cell>
          <cell r="S7640">
            <v>432</v>
          </cell>
          <cell r="T7640">
            <v>7.24</v>
          </cell>
          <cell r="U7640" t="str">
            <v>US$</v>
          </cell>
          <cell r="V7640" t="str">
            <v>EA</v>
          </cell>
          <cell r="W7640" t="str">
            <v>FLT</v>
          </cell>
          <cell r="X7640" t="str">
            <v>NBR</v>
          </cell>
          <cell r="Y7640" t="str">
            <v>AIR</v>
          </cell>
          <cell r="Z7640" t="str">
            <v>CTA</v>
          </cell>
        </row>
        <row r="7641">
          <cell r="A7641" t="str">
            <v>CA6850CTC</v>
          </cell>
          <cell r="B7641" t="str">
            <v>69648547209</v>
          </cell>
          <cell r="C7641" t="str">
            <v>10069648547206</v>
          </cell>
          <cell r="D7641">
            <v>1.25</v>
          </cell>
          <cell r="E7641">
            <v>0.40100000000000002</v>
          </cell>
          <cell r="F7641">
            <v>13.5</v>
          </cell>
          <cell r="G7641">
            <v>2.9</v>
          </cell>
          <cell r="H7641">
            <v>13.5</v>
          </cell>
          <cell r="I7641">
            <v>7.5</v>
          </cell>
          <cell r="J7641">
            <v>2.4060000000000001</v>
          </cell>
          <cell r="K7641">
            <v>14.3</v>
          </cell>
          <cell r="L7641">
            <v>9.4</v>
          </cell>
          <cell r="M7641">
            <v>14.3</v>
          </cell>
          <cell r="N7641">
            <v>6</v>
          </cell>
          <cell r="O7641" t="str">
            <v>KR</v>
          </cell>
          <cell r="Q7641" t="str">
            <v>CTA</v>
          </cell>
          <cell r="R7641">
            <v>3</v>
          </cell>
          <cell r="S7641">
            <v>72</v>
          </cell>
          <cell r="T7641">
            <v>7.49</v>
          </cell>
          <cell r="U7641" t="str">
            <v>US$</v>
          </cell>
          <cell r="W7641" t="str">
            <v>FLT</v>
          </cell>
          <cell r="X7641" t="str">
            <v>NBR</v>
          </cell>
          <cell r="Y7641" t="str">
            <v>AIR</v>
          </cell>
          <cell r="Z7641" t="str">
            <v>CTA</v>
          </cell>
        </row>
        <row r="7642">
          <cell r="A7642" t="str">
            <v>CA6867CTC</v>
          </cell>
          <cell r="B7642" t="str">
            <v>69648547568</v>
          </cell>
          <cell r="D7642">
            <v>0.41299999999999998</v>
          </cell>
          <cell r="E7642">
            <v>7.2999999999999995E-2</v>
          </cell>
          <cell r="F7642">
            <v>0</v>
          </cell>
          <cell r="G7642">
            <v>0</v>
          </cell>
          <cell r="H7642">
            <v>0</v>
          </cell>
          <cell r="I7642">
            <v>1.2390000000000001</v>
          </cell>
          <cell r="J7642">
            <v>0.219</v>
          </cell>
          <cell r="K7642">
            <v>8.75</v>
          </cell>
          <cell r="L7642">
            <v>5.5</v>
          </cell>
          <cell r="M7642">
            <v>6.375</v>
          </cell>
          <cell r="N7642">
            <v>3</v>
          </cell>
          <cell r="O7642" t="str">
            <v>CA</v>
          </cell>
          <cell r="Q7642" t="str">
            <v>CTA</v>
          </cell>
          <cell r="R7642">
            <v>5</v>
          </cell>
          <cell r="S7642">
            <v>495</v>
          </cell>
          <cell r="T7642">
            <v>3.86</v>
          </cell>
          <cell r="U7642" t="str">
            <v>US$</v>
          </cell>
          <cell r="W7642" t="str">
            <v>FLT</v>
          </cell>
          <cell r="X7642" t="str">
            <v>NBR</v>
          </cell>
          <cell r="Y7642" t="str">
            <v>AIR</v>
          </cell>
          <cell r="Z7642" t="str">
            <v>CTA</v>
          </cell>
        </row>
        <row r="7643">
          <cell r="A7643" t="str">
            <v>CA6937CTC</v>
          </cell>
          <cell r="B7643" t="str">
            <v>69648547216</v>
          </cell>
          <cell r="C7643" t="str">
            <v>10069648547213</v>
          </cell>
          <cell r="D7643">
            <v>0.75800000000000001</v>
          </cell>
          <cell r="E7643">
            <v>0.108</v>
          </cell>
          <cell r="F7643">
            <v>6</v>
          </cell>
          <cell r="G7643">
            <v>2.4</v>
          </cell>
          <cell r="H7643">
            <v>11</v>
          </cell>
          <cell r="I7643">
            <v>4.548</v>
          </cell>
          <cell r="J7643">
            <v>0.64800000000000002</v>
          </cell>
          <cell r="K7643">
            <v>12.3</v>
          </cell>
          <cell r="L7643">
            <v>11.3</v>
          </cell>
          <cell r="M7643">
            <v>7.4</v>
          </cell>
          <cell r="N7643">
            <v>6</v>
          </cell>
          <cell r="O7643" t="str">
            <v>CA</v>
          </cell>
          <cell r="Q7643" t="str">
            <v>CTA</v>
          </cell>
          <cell r="R7643">
            <v>5</v>
          </cell>
          <cell r="S7643">
            <v>360</v>
          </cell>
          <cell r="T7643">
            <v>5.52</v>
          </cell>
          <cell r="U7643" t="str">
            <v>US$</v>
          </cell>
          <cell r="W7643" t="str">
            <v>FLT</v>
          </cell>
          <cell r="X7643" t="str">
            <v>NBR</v>
          </cell>
          <cell r="Y7643" t="str">
            <v>AIR</v>
          </cell>
          <cell r="Z7643" t="str">
            <v>CTA</v>
          </cell>
        </row>
        <row r="7644">
          <cell r="A7644" t="str">
            <v>CA6937H0S</v>
          </cell>
          <cell r="D7644">
            <v>0.75</v>
          </cell>
          <cell r="E7644">
            <v>0</v>
          </cell>
          <cell r="F7644">
            <v>0</v>
          </cell>
          <cell r="G7644">
            <v>0</v>
          </cell>
          <cell r="H7644">
            <v>0</v>
          </cell>
          <cell r="I7644">
            <v>0</v>
          </cell>
          <cell r="J7644">
            <v>0</v>
          </cell>
          <cell r="K7644">
            <v>0</v>
          </cell>
          <cell r="L7644">
            <v>0</v>
          </cell>
          <cell r="M7644">
            <v>0</v>
          </cell>
          <cell r="N7644">
            <v>10</v>
          </cell>
          <cell r="O7644" t="str">
            <v>CA</v>
          </cell>
          <cell r="P7644" t="str">
            <v>RA</v>
          </cell>
          <cell r="Q7644" t="str">
            <v>SAP</v>
          </cell>
          <cell r="R7644">
            <v>0</v>
          </cell>
          <cell r="S7644">
            <v>160</v>
          </cell>
          <cell r="T7644">
            <v>0</v>
          </cell>
          <cell r="V7644" t="str">
            <v>EA</v>
          </cell>
          <cell r="W7644" t="str">
            <v>FLT</v>
          </cell>
          <cell r="X7644" t="str">
            <v>OES</v>
          </cell>
          <cell r="Y7644" t="str">
            <v>AIR</v>
          </cell>
          <cell r="Z7644" t="str">
            <v>SAP</v>
          </cell>
        </row>
        <row r="7645">
          <cell r="A7645" t="str">
            <v>CA6937HCS</v>
          </cell>
          <cell r="D7645">
            <v>0.79500000000000004</v>
          </cell>
          <cell r="E7645">
            <v>0</v>
          </cell>
          <cell r="F7645">
            <v>0</v>
          </cell>
          <cell r="G7645">
            <v>0</v>
          </cell>
          <cell r="H7645">
            <v>0</v>
          </cell>
          <cell r="I7645">
            <v>7.95</v>
          </cell>
          <cell r="J7645">
            <v>0</v>
          </cell>
          <cell r="K7645">
            <v>0</v>
          </cell>
          <cell r="L7645">
            <v>0</v>
          </cell>
          <cell r="M7645">
            <v>0</v>
          </cell>
          <cell r="N7645">
            <v>10</v>
          </cell>
          <cell r="O7645" t="str">
            <v>CA</v>
          </cell>
          <cell r="Q7645" t="str">
            <v>SAP</v>
          </cell>
          <cell r="R7645">
            <v>0</v>
          </cell>
          <cell r="S7645">
            <v>160</v>
          </cell>
          <cell r="T7645">
            <v>0</v>
          </cell>
          <cell r="W7645" t="str">
            <v>FLT</v>
          </cell>
          <cell r="X7645" t="str">
            <v>OES</v>
          </cell>
          <cell r="Y7645" t="str">
            <v>AIR</v>
          </cell>
          <cell r="Z7645" t="str">
            <v>SAP</v>
          </cell>
        </row>
        <row r="7646">
          <cell r="A7646" t="str">
            <v>CA7017BP</v>
          </cell>
          <cell r="D7646">
            <v>0.95</v>
          </cell>
          <cell r="E7646">
            <v>0</v>
          </cell>
          <cell r="F7646">
            <v>0</v>
          </cell>
          <cell r="G7646">
            <v>0</v>
          </cell>
          <cell r="H7646">
            <v>0</v>
          </cell>
          <cell r="I7646">
            <v>2.85</v>
          </cell>
          <cell r="J7646">
            <v>0</v>
          </cell>
          <cell r="K7646">
            <v>0</v>
          </cell>
          <cell r="L7646">
            <v>0</v>
          </cell>
          <cell r="M7646">
            <v>0</v>
          </cell>
          <cell r="N7646">
            <v>3</v>
          </cell>
          <cell r="O7646" t="str">
            <v>CA</v>
          </cell>
          <cell r="Q7646" t="str">
            <v>NBA</v>
          </cell>
          <cell r="R7646">
            <v>6</v>
          </cell>
          <cell r="S7646">
            <v>180</v>
          </cell>
          <cell r="T7646">
            <v>0</v>
          </cell>
          <cell r="W7646" t="str">
            <v>FLT</v>
          </cell>
          <cell r="X7646" t="str">
            <v>NBR</v>
          </cell>
          <cell r="Y7646" t="str">
            <v>AIR</v>
          </cell>
          <cell r="Z7646" t="str">
            <v>NBA</v>
          </cell>
        </row>
        <row r="7647">
          <cell r="A7647" t="str">
            <v>CA7017YCTC</v>
          </cell>
          <cell r="B7647" t="str">
            <v>69648547223</v>
          </cell>
          <cell r="C7647" t="str">
            <v>10069648547220</v>
          </cell>
          <cell r="D7647">
            <v>0.53300000000000003</v>
          </cell>
          <cell r="E7647">
            <v>8.4000000000000005E-2</v>
          </cell>
          <cell r="F7647">
            <v>4.4000000000000004</v>
          </cell>
          <cell r="G7647">
            <v>1.9</v>
          </cell>
          <cell r="H7647">
            <v>14</v>
          </cell>
          <cell r="I7647">
            <v>3.198</v>
          </cell>
          <cell r="J7647">
            <v>0.504</v>
          </cell>
          <cell r="K7647">
            <v>14.3</v>
          </cell>
          <cell r="L7647">
            <v>9</v>
          </cell>
          <cell r="M7647">
            <v>6</v>
          </cell>
          <cell r="N7647">
            <v>6</v>
          </cell>
          <cell r="O7647" t="str">
            <v>CA</v>
          </cell>
          <cell r="Q7647" t="str">
            <v>CTA</v>
          </cell>
          <cell r="R7647">
            <v>5</v>
          </cell>
          <cell r="S7647">
            <v>360</v>
          </cell>
          <cell r="T7647">
            <v>3.8</v>
          </cell>
          <cell r="U7647" t="str">
            <v>US$</v>
          </cell>
          <cell r="W7647" t="str">
            <v>FLT</v>
          </cell>
          <cell r="X7647" t="str">
            <v>NBR</v>
          </cell>
          <cell r="Y7647" t="str">
            <v>AIR</v>
          </cell>
          <cell r="Z7647" t="str">
            <v>CTA</v>
          </cell>
        </row>
        <row r="7648">
          <cell r="A7648" t="str">
            <v>CA7094CTC</v>
          </cell>
          <cell r="B7648" t="str">
            <v>69648547575</v>
          </cell>
          <cell r="C7648" t="str">
            <v>10069648547572</v>
          </cell>
          <cell r="D7648">
            <v>0.82699999999999996</v>
          </cell>
          <cell r="E7648">
            <v>9.8000000000000004E-2</v>
          </cell>
          <cell r="F7648">
            <v>5.7380000000000004</v>
          </cell>
          <cell r="G7648">
            <v>2.395</v>
          </cell>
          <cell r="H7648">
            <v>10.071</v>
          </cell>
          <cell r="I7648">
            <v>2.4809999999999999</v>
          </cell>
          <cell r="J7648">
            <v>0.32200000000000001</v>
          </cell>
          <cell r="K7648">
            <v>10.656000000000001</v>
          </cell>
          <cell r="L7648">
            <v>6.2809999999999997</v>
          </cell>
          <cell r="M7648">
            <v>8.3119999999999994</v>
          </cell>
          <cell r="N7648">
            <v>3</v>
          </cell>
          <cell r="O7648" t="str">
            <v>CA</v>
          </cell>
          <cell r="Q7648" t="str">
            <v>CTA</v>
          </cell>
          <cell r="R7648">
            <v>15</v>
          </cell>
          <cell r="S7648">
            <v>390</v>
          </cell>
          <cell r="T7648">
            <v>6.78</v>
          </cell>
          <cell r="U7648" t="str">
            <v>US$</v>
          </cell>
          <cell r="W7648" t="str">
            <v>FLT</v>
          </cell>
          <cell r="X7648" t="str">
            <v>NBR</v>
          </cell>
          <cell r="Y7648" t="str">
            <v>AIR</v>
          </cell>
          <cell r="Z7648" t="str">
            <v>CTA</v>
          </cell>
        </row>
        <row r="7649">
          <cell r="A7649" t="str">
            <v>CA7098CTC</v>
          </cell>
          <cell r="B7649" t="str">
            <v>69648547582</v>
          </cell>
          <cell r="C7649" t="str">
            <v>10069648547589</v>
          </cell>
          <cell r="D7649">
            <v>0.63300000000000001</v>
          </cell>
          <cell r="E7649">
            <v>9.5000000000000001E-2</v>
          </cell>
          <cell r="F7649">
            <v>5.9</v>
          </cell>
          <cell r="G7649">
            <v>2.2999999999999998</v>
          </cell>
          <cell r="H7649">
            <v>10</v>
          </cell>
          <cell r="I7649">
            <v>1.899</v>
          </cell>
          <cell r="J7649">
            <v>0.28499999999999998</v>
          </cell>
          <cell r="K7649">
            <v>10.3</v>
          </cell>
          <cell r="L7649">
            <v>7</v>
          </cell>
          <cell r="M7649">
            <v>6</v>
          </cell>
          <cell r="N7649">
            <v>3</v>
          </cell>
          <cell r="O7649" t="str">
            <v>CA</v>
          </cell>
          <cell r="Q7649" t="str">
            <v>CTA</v>
          </cell>
          <cell r="R7649">
            <v>5</v>
          </cell>
          <cell r="S7649">
            <v>330</v>
          </cell>
          <cell r="T7649">
            <v>7.16</v>
          </cell>
          <cell r="U7649" t="str">
            <v>US$</v>
          </cell>
          <cell r="W7649" t="str">
            <v>FLT</v>
          </cell>
          <cell r="X7649" t="str">
            <v>NBR</v>
          </cell>
          <cell r="Y7649" t="str">
            <v>AIR</v>
          </cell>
          <cell r="Z7649" t="str">
            <v>CTA</v>
          </cell>
        </row>
        <row r="7650">
          <cell r="A7650" t="str">
            <v>CA7167CTC</v>
          </cell>
          <cell r="B7650" t="str">
            <v>69648547230</v>
          </cell>
          <cell r="C7650" t="str">
            <v>10069648547237</v>
          </cell>
          <cell r="D7650">
            <v>0.7</v>
          </cell>
          <cell r="E7650">
            <v>6.9000000000000006E-2</v>
          </cell>
          <cell r="F7650">
            <v>4.9569999999999999</v>
          </cell>
          <cell r="G7650">
            <v>2.395</v>
          </cell>
          <cell r="H7650">
            <v>10.071</v>
          </cell>
          <cell r="I7650">
            <v>4.2</v>
          </cell>
          <cell r="J7650">
            <v>0.56899999999999995</v>
          </cell>
          <cell r="K7650">
            <v>14.906000000000001</v>
          </cell>
          <cell r="L7650">
            <v>10.656000000000001</v>
          </cell>
          <cell r="M7650">
            <v>6.1870000000000003</v>
          </cell>
          <cell r="N7650">
            <v>6</v>
          </cell>
          <cell r="O7650" t="str">
            <v>CA</v>
          </cell>
          <cell r="P7650" t="str">
            <v>RA</v>
          </cell>
          <cell r="Q7650" t="str">
            <v>CTA</v>
          </cell>
          <cell r="R7650">
            <v>23</v>
          </cell>
          <cell r="S7650">
            <v>420</v>
          </cell>
          <cell r="T7650">
            <v>6.24</v>
          </cell>
          <cell r="U7650" t="str">
            <v>US$</v>
          </cell>
          <cell r="V7650" t="str">
            <v>EA</v>
          </cell>
          <cell r="W7650" t="str">
            <v>FLT</v>
          </cell>
          <cell r="X7650" t="str">
            <v>NBR</v>
          </cell>
          <cell r="Y7650" t="str">
            <v>AIR</v>
          </cell>
          <cell r="Z7650" t="str">
            <v>CTA</v>
          </cell>
        </row>
        <row r="7651">
          <cell r="A7651" t="str">
            <v>CA7174H0S</v>
          </cell>
          <cell r="D7651">
            <v>0.65500000000000003</v>
          </cell>
          <cell r="E7651">
            <v>0</v>
          </cell>
          <cell r="F7651">
            <v>0</v>
          </cell>
          <cell r="G7651">
            <v>0</v>
          </cell>
          <cell r="H7651">
            <v>0</v>
          </cell>
          <cell r="I7651">
            <v>6.55</v>
          </cell>
          <cell r="J7651">
            <v>0</v>
          </cell>
          <cell r="K7651">
            <v>0</v>
          </cell>
          <cell r="L7651">
            <v>0</v>
          </cell>
          <cell r="M7651">
            <v>0</v>
          </cell>
          <cell r="N7651">
            <v>10</v>
          </cell>
          <cell r="O7651" t="str">
            <v>CA</v>
          </cell>
          <cell r="P7651" t="str">
            <v>RA</v>
          </cell>
          <cell r="Q7651" t="str">
            <v>SAP</v>
          </cell>
          <cell r="R7651">
            <v>0</v>
          </cell>
          <cell r="S7651">
            <v>160</v>
          </cell>
          <cell r="T7651">
            <v>0</v>
          </cell>
          <cell r="V7651" t="str">
            <v>EA</v>
          </cell>
          <cell r="W7651" t="str">
            <v>FLT</v>
          </cell>
          <cell r="X7651" t="str">
            <v>OES</v>
          </cell>
          <cell r="Y7651" t="str">
            <v>AIR</v>
          </cell>
          <cell r="Z7651" t="str">
            <v>SAP</v>
          </cell>
        </row>
        <row r="7652">
          <cell r="A7652" t="str">
            <v>CA7174HCS</v>
          </cell>
          <cell r="D7652">
            <v>0.75</v>
          </cell>
          <cell r="E7652">
            <v>0</v>
          </cell>
          <cell r="F7652">
            <v>0</v>
          </cell>
          <cell r="G7652">
            <v>0</v>
          </cell>
          <cell r="H7652">
            <v>0</v>
          </cell>
          <cell r="I7652">
            <v>0</v>
          </cell>
          <cell r="J7652">
            <v>0</v>
          </cell>
          <cell r="K7652">
            <v>0</v>
          </cell>
          <cell r="L7652">
            <v>0</v>
          </cell>
          <cell r="M7652">
            <v>0</v>
          </cell>
          <cell r="N7652">
            <v>10</v>
          </cell>
          <cell r="O7652" t="str">
            <v>CA</v>
          </cell>
          <cell r="P7652" t="str">
            <v>RA</v>
          </cell>
          <cell r="Q7652" t="str">
            <v>SAP</v>
          </cell>
          <cell r="R7652">
            <v>0</v>
          </cell>
          <cell r="S7652">
            <v>160</v>
          </cell>
          <cell r="T7652">
            <v>0</v>
          </cell>
          <cell r="V7652" t="str">
            <v>EA</v>
          </cell>
          <cell r="W7652" t="str">
            <v>FLT</v>
          </cell>
          <cell r="X7652" t="str">
            <v>OES</v>
          </cell>
          <cell r="Y7652" t="str">
            <v>AIR</v>
          </cell>
          <cell r="Z7652" t="str">
            <v>SAP</v>
          </cell>
        </row>
        <row r="7653">
          <cell r="A7653" t="str">
            <v>CA7174SPS</v>
          </cell>
          <cell r="D7653">
            <v>0.85</v>
          </cell>
          <cell r="E7653">
            <v>6.7000000000000004E-2</v>
          </cell>
          <cell r="F7653">
            <v>7.54</v>
          </cell>
          <cell r="G7653">
            <v>1.79</v>
          </cell>
          <cell r="H7653">
            <v>8.548</v>
          </cell>
          <cell r="I7653">
            <v>5.0999999999999996</v>
          </cell>
          <cell r="J7653">
            <v>0.51800000000000002</v>
          </cell>
          <cell r="K7653">
            <v>11.406000000000001</v>
          </cell>
          <cell r="L7653">
            <v>9.0310000000000006</v>
          </cell>
          <cell r="M7653">
            <v>8.6869999999999994</v>
          </cell>
          <cell r="N7653">
            <v>6</v>
          </cell>
          <cell r="O7653" t="str">
            <v>CN</v>
          </cell>
          <cell r="P7653" t="str">
            <v>RA</v>
          </cell>
          <cell r="Q7653" t="str">
            <v>SAP</v>
          </cell>
          <cell r="R7653">
            <v>4</v>
          </cell>
          <cell r="S7653">
            <v>408</v>
          </cell>
          <cell r="T7653">
            <v>7.05</v>
          </cell>
          <cell r="U7653" t="str">
            <v>US$</v>
          </cell>
          <cell r="V7653" t="str">
            <v>EA</v>
          </cell>
          <cell r="W7653" t="str">
            <v>FLT</v>
          </cell>
          <cell r="X7653" t="str">
            <v>OES</v>
          </cell>
          <cell r="Y7653" t="str">
            <v>AIR</v>
          </cell>
          <cell r="Z7653" t="str">
            <v>SAP</v>
          </cell>
        </row>
        <row r="7654">
          <cell r="A7654" t="str">
            <v>CA7174YCTC</v>
          </cell>
          <cell r="B7654" t="str">
            <v>69648547247</v>
          </cell>
          <cell r="C7654" t="str">
            <v>10069648547244</v>
          </cell>
          <cell r="D7654">
            <v>0.65</v>
          </cell>
          <cell r="E7654">
            <v>6.6000000000000003E-2</v>
          </cell>
          <cell r="F7654">
            <v>7.52</v>
          </cell>
          <cell r="G7654">
            <v>1.77</v>
          </cell>
          <cell r="H7654">
            <v>8.5090000000000003</v>
          </cell>
          <cell r="I7654">
            <v>3.9</v>
          </cell>
          <cell r="J7654">
            <v>0.51500000000000001</v>
          </cell>
          <cell r="K7654">
            <v>11.391999999999999</v>
          </cell>
          <cell r="L7654">
            <v>9.0169999999999995</v>
          </cell>
          <cell r="M7654">
            <v>8.6590000000000007</v>
          </cell>
          <cell r="N7654">
            <v>6</v>
          </cell>
          <cell r="O7654" t="str">
            <v>CA</v>
          </cell>
          <cell r="P7654" t="str">
            <v>RA</v>
          </cell>
          <cell r="Q7654" t="str">
            <v>CTA</v>
          </cell>
          <cell r="R7654">
            <v>5</v>
          </cell>
          <cell r="S7654">
            <v>510</v>
          </cell>
          <cell r="T7654">
            <v>5.73</v>
          </cell>
          <cell r="U7654" t="str">
            <v>US$</v>
          </cell>
          <cell r="V7654" t="str">
            <v>EA</v>
          </cell>
          <cell r="W7654" t="str">
            <v>FLT</v>
          </cell>
          <cell r="X7654" t="str">
            <v>NBR</v>
          </cell>
          <cell r="Y7654" t="str">
            <v>AIR</v>
          </cell>
          <cell r="Z7654" t="str">
            <v>CTA</v>
          </cell>
        </row>
        <row r="7655">
          <cell r="A7655" t="str">
            <v>CA7174YH0S</v>
          </cell>
          <cell r="D7655">
            <v>0.72499999999999998</v>
          </cell>
          <cell r="E7655">
            <v>0</v>
          </cell>
          <cell r="F7655">
            <v>0</v>
          </cell>
          <cell r="G7655">
            <v>0</v>
          </cell>
          <cell r="H7655">
            <v>0</v>
          </cell>
          <cell r="I7655">
            <v>7.25</v>
          </cell>
          <cell r="J7655">
            <v>0.82</v>
          </cell>
          <cell r="K7655">
            <v>16.757000000000001</v>
          </cell>
          <cell r="L7655">
            <v>9.2569999999999997</v>
          </cell>
          <cell r="M7655">
            <v>9.1389999999999993</v>
          </cell>
          <cell r="N7655">
            <v>10</v>
          </cell>
          <cell r="P7655" t="str">
            <v>RA</v>
          </cell>
          <cell r="Q7655" t="str">
            <v>SAP</v>
          </cell>
          <cell r="R7655">
            <v>5</v>
          </cell>
          <cell r="S7655">
            <v>600</v>
          </cell>
          <cell r="T7655">
            <v>4.33</v>
          </cell>
          <cell r="U7655" t="str">
            <v>US$</v>
          </cell>
          <cell r="V7655" t="str">
            <v>EA</v>
          </cell>
          <cell r="W7655" t="str">
            <v>FLT</v>
          </cell>
          <cell r="X7655" t="str">
            <v>OES</v>
          </cell>
          <cell r="Y7655" t="str">
            <v>AIR</v>
          </cell>
          <cell r="Z7655" t="str">
            <v>SAP</v>
          </cell>
        </row>
        <row r="7656">
          <cell r="A7656" t="str">
            <v>CA7174YHCS</v>
          </cell>
          <cell r="D7656">
            <v>0.73499999999999999</v>
          </cell>
          <cell r="E7656">
            <v>0</v>
          </cell>
          <cell r="F7656">
            <v>0</v>
          </cell>
          <cell r="G7656">
            <v>0</v>
          </cell>
          <cell r="H7656">
            <v>0</v>
          </cell>
          <cell r="I7656">
            <v>7.35</v>
          </cell>
          <cell r="J7656">
            <v>0</v>
          </cell>
          <cell r="K7656">
            <v>0</v>
          </cell>
          <cell r="L7656">
            <v>0</v>
          </cell>
          <cell r="M7656">
            <v>0</v>
          </cell>
          <cell r="N7656">
            <v>10</v>
          </cell>
          <cell r="O7656" t="str">
            <v>CA</v>
          </cell>
          <cell r="Q7656" t="str">
            <v>SAP</v>
          </cell>
          <cell r="R7656">
            <v>0</v>
          </cell>
          <cell r="S7656">
            <v>240</v>
          </cell>
          <cell r="T7656">
            <v>0</v>
          </cell>
          <cell r="W7656" t="str">
            <v>FLT</v>
          </cell>
          <cell r="X7656" t="str">
            <v>OES</v>
          </cell>
          <cell r="Y7656" t="str">
            <v>AIR</v>
          </cell>
          <cell r="Z7656" t="str">
            <v>SAP</v>
          </cell>
        </row>
        <row r="7657">
          <cell r="A7657" t="str">
            <v>CA7344CTC</v>
          </cell>
          <cell r="B7657" t="str">
            <v>69648547735</v>
          </cell>
          <cell r="C7657" t="str">
            <v>10069648547732</v>
          </cell>
          <cell r="D7657">
            <v>0.95</v>
          </cell>
          <cell r="E7657">
            <v>0.123</v>
          </cell>
          <cell r="F7657">
            <v>7.52</v>
          </cell>
          <cell r="G7657">
            <v>2.1760000000000002</v>
          </cell>
          <cell r="H7657">
            <v>9.5079999999999991</v>
          </cell>
          <cell r="I7657">
            <v>2.85</v>
          </cell>
          <cell r="J7657">
            <v>0.36899999999999999</v>
          </cell>
          <cell r="K7657">
            <v>10</v>
          </cell>
          <cell r="L7657">
            <v>8.0619999999999994</v>
          </cell>
          <cell r="M7657">
            <v>7.625</v>
          </cell>
          <cell r="N7657">
            <v>3</v>
          </cell>
          <cell r="O7657" t="str">
            <v>US</v>
          </cell>
          <cell r="P7657" t="str">
            <v>RA</v>
          </cell>
          <cell r="Q7657" t="str">
            <v>CTA</v>
          </cell>
          <cell r="R7657">
            <v>5</v>
          </cell>
          <cell r="S7657">
            <v>360</v>
          </cell>
          <cell r="T7657">
            <v>8.5299999999999994</v>
          </cell>
          <cell r="U7657" t="str">
            <v>US$</v>
          </cell>
          <cell r="V7657" t="str">
            <v>EA</v>
          </cell>
          <cell r="W7657" t="str">
            <v>FLT</v>
          </cell>
          <cell r="X7657" t="str">
            <v>NBR</v>
          </cell>
          <cell r="Y7657" t="str">
            <v>AIR</v>
          </cell>
          <cell r="Z7657" t="str">
            <v>CTA</v>
          </cell>
        </row>
        <row r="7658">
          <cell r="A7658" t="str">
            <v>CA7351CTC</v>
          </cell>
          <cell r="B7658" t="str">
            <v>69648547599</v>
          </cell>
          <cell r="C7658" t="str">
            <v>10069648547596</v>
          </cell>
          <cell r="D7658">
            <v>1.0529999999999999</v>
          </cell>
          <cell r="E7658">
            <v>0.108</v>
          </cell>
          <cell r="F7658">
            <v>7.52</v>
          </cell>
          <cell r="G7658">
            <v>1.988</v>
          </cell>
          <cell r="H7658">
            <v>12.446</v>
          </cell>
          <cell r="I7658">
            <v>3.1589999999999998</v>
          </cell>
          <cell r="J7658">
            <v>0.48599999999999999</v>
          </cell>
          <cell r="K7658">
            <v>13.031000000000001</v>
          </cell>
          <cell r="L7658">
            <v>8.1560000000000006</v>
          </cell>
          <cell r="M7658">
            <v>7.1870000000000003</v>
          </cell>
          <cell r="N7658">
            <v>3</v>
          </cell>
          <cell r="O7658" t="str">
            <v>CA</v>
          </cell>
          <cell r="P7658" t="str">
            <v>RA</v>
          </cell>
          <cell r="Q7658" t="str">
            <v>CTA</v>
          </cell>
          <cell r="R7658">
            <v>18</v>
          </cell>
          <cell r="S7658">
            <v>288</v>
          </cell>
          <cell r="T7658">
            <v>7.17</v>
          </cell>
          <cell r="U7658" t="str">
            <v>US$</v>
          </cell>
          <cell r="V7658" t="str">
            <v>EA</v>
          </cell>
          <cell r="W7658" t="str">
            <v>FLT</v>
          </cell>
          <cell r="X7658" t="str">
            <v>NBR</v>
          </cell>
          <cell r="Y7658" t="str">
            <v>AIR</v>
          </cell>
          <cell r="Z7658" t="str">
            <v>CTA</v>
          </cell>
        </row>
        <row r="7659">
          <cell r="A7659" t="str">
            <v>CA7365CTC</v>
          </cell>
          <cell r="B7659" t="str">
            <v>69648545281</v>
          </cell>
          <cell r="C7659" t="str">
            <v>10069648545288</v>
          </cell>
          <cell r="D7659">
            <v>0.55000000000000004</v>
          </cell>
          <cell r="E7659">
            <v>9.6000000000000002E-2</v>
          </cell>
          <cell r="F7659">
            <v>7.3</v>
          </cell>
          <cell r="G7659">
            <v>1.8</v>
          </cell>
          <cell r="H7659">
            <v>10.3</v>
          </cell>
          <cell r="I7659">
            <v>3.3</v>
          </cell>
          <cell r="J7659">
            <v>0.57599999999999996</v>
          </cell>
          <cell r="K7659">
            <v>11.3</v>
          </cell>
          <cell r="L7659">
            <v>10.4</v>
          </cell>
          <cell r="M7659">
            <v>7.5</v>
          </cell>
          <cell r="N7659">
            <v>6</v>
          </cell>
          <cell r="O7659" t="str">
            <v>CA</v>
          </cell>
          <cell r="Q7659" t="str">
            <v>CTA</v>
          </cell>
          <cell r="R7659">
            <v>5</v>
          </cell>
          <cell r="S7659">
            <v>360</v>
          </cell>
          <cell r="T7659">
            <v>2.13</v>
          </cell>
          <cell r="U7659" t="str">
            <v>US$</v>
          </cell>
          <cell r="W7659" t="str">
            <v>FLT</v>
          </cell>
          <cell r="X7659" t="str">
            <v>NBR</v>
          </cell>
          <cell r="Y7659" t="str">
            <v>AIR</v>
          </cell>
          <cell r="Z7659" t="str">
            <v>CTA</v>
          </cell>
        </row>
        <row r="7660">
          <cell r="A7660" t="str">
            <v>CA7414CTC</v>
          </cell>
          <cell r="B7660" t="str">
            <v>69648547308</v>
          </cell>
          <cell r="C7660" t="str">
            <v>10069648547305</v>
          </cell>
          <cell r="D7660">
            <v>0.71</v>
          </cell>
          <cell r="E7660">
            <v>0.14499999999999999</v>
          </cell>
          <cell r="F7660">
            <v>7.4</v>
          </cell>
          <cell r="G7660">
            <v>2.1</v>
          </cell>
          <cell r="H7660">
            <v>13.1</v>
          </cell>
          <cell r="I7660">
            <v>4.26</v>
          </cell>
          <cell r="J7660">
            <v>0.87</v>
          </cell>
          <cell r="K7660">
            <v>13.3</v>
          </cell>
          <cell r="L7660">
            <v>13.3</v>
          </cell>
          <cell r="M7660">
            <v>7.5</v>
          </cell>
          <cell r="N7660">
            <v>6</v>
          </cell>
          <cell r="O7660" t="str">
            <v>CA</v>
          </cell>
          <cell r="Q7660" t="str">
            <v>CTA</v>
          </cell>
          <cell r="R7660">
            <v>3</v>
          </cell>
          <cell r="S7660">
            <v>270</v>
          </cell>
          <cell r="T7660">
            <v>1.95</v>
          </cell>
          <cell r="U7660" t="str">
            <v>US$</v>
          </cell>
          <cell r="W7660" t="str">
            <v>FLT</v>
          </cell>
          <cell r="X7660" t="str">
            <v>NBR</v>
          </cell>
          <cell r="Y7660" t="str">
            <v>AIR</v>
          </cell>
          <cell r="Z7660" t="str">
            <v>CTA</v>
          </cell>
        </row>
        <row r="7661">
          <cell r="A7661" t="str">
            <v>CA7420CTC</v>
          </cell>
          <cell r="B7661" t="str">
            <v>69648547278</v>
          </cell>
          <cell r="C7661" t="str">
            <v>10069648547275</v>
          </cell>
          <cell r="D7661">
            <v>1.04</v>
          </cell>
          <cell r="E7661">
            <v>0.13100000000000001</v>
          </cell>
          <cell r="F7661">
            <v>7.54</v>
          </cell>
          <cell r="G7661">
            <v>2.415</v>
          </cell>
          <cell r="H7661">
            <v>12.446</v>
          </cell>
          <cell r="I7661">
            <v>6.24</v>
          </cell>
          <cell r="J7661">
            <v>0.995</v>
          </cell>
          <cell r="K7661">
            <v>15.058999999999999</v>
          </cell>
          <cell r="L7661">
            <v>13.058999999999999</v>
          </cell>
          <cell r="M7661">
            <v>8.7430000000000003</v>
          </cell>
          <cell r="N7661">
            <v>6</v>
          </cell>
          <cell r="O7661" t="str">
            <v>CA</v>
          </cell>
          <cell r="P7661" t="str">
            <v>RA</v>
          </cell>
          <cell r="Q7661" t="str">
            <v>CTA</v>
          </cell>
          <cell r="R7661">
            <v>5</v>
          </cell>
          <cell r="S7661">
            <v>270</v>
          </cell>
          <cell r="T7661">
            <v>5.95</v>
          </cell>
          <cell r="U7661" t="str">
            <v>US$</v>
          </cell>
          <cell r="V7661" t="str">
            <v>EA</v>
          </cell>
          <cell r="W7661" t="str">
            <v>FLT</v>
          </cell>
          <cell r="X7661" t="str">
            <v>NBR</v>
          </cell>
          <cell r="Y7661" t="str">
            <v>AIR</v>
          </cell>
          <cell r="Z7661" t="str">
            <v>CTA</v>
          </cell>
        </row>
        <row r="7662">
          <cell r="A7662" t="str">
            <v>CA7420H0S</v>
          </cell>
          <cell r="D7662">
            <v>0.87</v>
          </cell>
          <cell r="E7662">
            <v>0</v>
          </cell>
          <cell r="F7662">
            <v>0</v>
          </cell>
          <cell r="G7662">
            <v>0</v>
          </cell>
          <cell r="H7662">
            <v>0</v>
          </cell>
          <cell r="I7662">
            <v>8.6999999999999993</v>
          </cell>
          <cell r="J7662">
            <v>0</v>
          </cell>
          <cell r="K7662">
            <v>0</v>
          </cell>
          <cell r="L7662">
            <v>0</v>
          </cell>
          <cell r="M7662">
            <v>0</v>
          </cell>
          <cell r="N7662">
            <v>10</v>
          </cell>
          <cell r="P7662" t="str">
            <v>RA</v>
          </cell>
          <cell r="Q7662" t="str">
            <v>SAP</v>
          </cell>
          <cell r="R7662">
            <v>0</v>
          </cell>
          <cell r="S7662">
            <v>300</v>
          </cell>
          <cell r="T7662">
            <v>5.34</v>
          </cell>
          <cell r="U7662" t="str">
            <v>US$</v>
          </cell>
          <cell r="V7662" t="str">
            <v>EA</v>
          </cell>
          <cell r="W7662" t="str">
            <v>FLT</v>
          </cell>
          <cell r="X7662" t="str">
            <v>OES</v>
          </cell>
          <cell r="Y7662" t="str">
            <v>AIR</v>
          </cell>
          <cell r="Z7662" t="str">
            <v>SAP</v>
          </cell>
        </row>
        <row r="7663">
          <cell r="A7663" t="str">
            <v>CA7420HCS</v>
          </cell>
          <cell r="D7663">
            <v>0.85</v>
          </cell>
          <cell r="E7663">
            <v>0</v>
          </cell>
          <cell r="F7663">
            <v>0</v>
          </cell>
          <cell r="G7663">
            <v>0</v>
          </cell>
          <cell r="H7663">
            <v>0</v>
          </cell>
          <cell r="I7663">
            <v>8.5</v>
          </cell>
          <cell r="J7663">
            <v>0</v>
          </cell>
          <cell r="K7663">
            <v>0</v>
          </cell>
          <cell r="L7663">
            <v>0</v>
          </cell>
          <cell r="M7663">
            <v>0</v>
          </cell>
          <cell r="N7663">
            <v>10</v>
          </cell>
          <cell r="O7663" t="str">
            <v>CA</v>
          </cell>
          <cell r="P7663" t="str">
            <v>RA</v>
          </cell>
          <cell r="Q7663" t="str">
            <v>SAP</v>
          </cell>
          <cell r="R7663">
            <v>0</v>
          </cell>
          <cell r="S7663">
            <v>300</v>
          </cell>
          <cell r="T7663">
            <v>0</v>
          </cell>
          <cell r="V7663" t="str">
            <v>EA</v>
          </cell>
          <cell r="W7663" t="str">
            <v>FLT</v>
          </cell>
          <cell r="X7663" t="str">
            <v>OES</v>
          </cell>
          <cell r="Y7663" t="str">
            <v>AIR</v>
          </cell>
          <cell r="Z7663" t="str">
            <v>SAP</v>
          </cell>
        </row>
        <row r="7664">
          <cell r="A7664" t="str">
            <v>CA7420SPS</v>
          </cell>
          <cell r="D7664">
            <v>0.98299999999999998</v>
          </cell>
          <cell r="E7664">
            <v>0</v>
          </cell>
          <cell r="F7664">
            <v>0</v>
          </cell>
          <cell r="G7664">
            <v>0</v>
          </cell>
          <cell r="H7664">
            <v>0</v>
          </cell>
          <cell r="I7664">
            <v>5.8979999999999997</v>
          </cell>
          <cell r="J7664">
            <v>0</v>
          </cell>
          <cell r="K7664">
            <v>0</v>
          </cell>
          <cell r="L7664">
            <v>0</v>
          </cell>
          <cell r="M7664">
            <v>0</v>
          </cell>
          <cell r="N7664">
            <v>6</v>
          </cell>
          <cell r="O7664" t="str">
            <v>CN</v>
          </cell>
          <cell r="P7664" t="str">
            <v>RA</v>
          </cell>
          <cell r="Q7664" t="str">
            <v>SAP</v>
          </cell>
          <cell r="R7664">
            <v>0</v>
          </cell>
          <cell r="S7664">
            <v>216</v>
          </cell>
          <cell r="T7664">
            <v>10.54</v>
          </cell>
          <cell r="U7664" t="str">
            <v>US$</v>
          </cell>
          <cell r="V7664" t="str">
            <v>EA</v>
          </cell>
          <cell r="W7664" t="str">
            <v>FLT</v>
          </cell>
          <cell r="X7664" t="str">
            <v>OES</v>
          </cell>
          <cell r="Y7664" t="str">
            <v>AIR</v>
          </cell>
          <cell r="Z7664" t="str">
            <v>SAP</v>
          </cell>
        </row>
        <row r="7665">
          <cell r="A7665" t="str">
            <v>CA7421CTC</v>
          </cell>
          <cell r="B7665" t="str">
            <v>69648547285</v>
          </cell>
          <cell r="C7665" t="str">
            <v>10069648547282</v>
          </cell>
          <cell r="D7665">
            <v>0.54</v>
          </cell>
          <cell r="E7665">
            <v>9.0999999999999998E-2</v>
          </cell>
          <cell r="F7665">
            <v>6.1</v>
          </cell>
          <cell r="G7665">
            <v>1.8</v>
          </cell>
          <cell r="H7665">
            <v>11.6</v>
          </cell>
          <cell r="I7665">
            <v>3.24</v>
          </cell>
          <cell r="J7665">
            <v>0.54600000000000004</v>
          </cell>
          <cell r="K7665">
            <v>12.5</v>
          </cell>
          <cell r="L7665">
            <v>12</v>
          </cell>
          <cell r="M7665">
            <v>6.5</v>
          </cell>
          <cell r="N7665">
            <v>6</v>
          </cell>
          <cell r="O7665" t="str">
            <v>CA</v>
          </cell>
          <cell r="P7665" t="str">
            <v>RA</v>
          </cell>
          <cell r="Q7665" t="str">
            <v>CTA</v>
          </cell>
          <cell r="R7665">
            <v>6</v>
          </cell>
          <cell r="S7665">
            <v>324</v>
          </cell>
          <cell r="T7665">
            <v>4.21</v>
          </cell>
          <cell r="U7665" t="str">
            <v>US$</v>
          </cell>
          <cell r="V7665" t="str">
            <v>EA</v>
          </cell>
          <cell r="W7665" t="str">
            <v>FLT</v>
          </cell>
          <cell r="X7665" t="str">
            <v>NBR</v>
          </cell>
          <cell r="Y7665" t="str">
            <v>AIR</v>
          </cell>
          <cell r="Z7665" t="str">
            <v>CTA</v>
          </cell>
        </row>
        <row r="7666">
          <cell r="A7666" t="str">
            <v>CA7426CTC</v>
          </cell>
          <cell r="B7666" t="str">
            <v>69648547339</v>
          </cell>
          <cell r="C7666" t="str">
            <v>10069648547336</v>
          </cell>
          <cell r="D7666">
            <v>0.53300000000000003</v>
          </cell>
          <cell r="E7666">
            <v>8.5999999999999993E-2</v>
          </cell>
          <cell r="F7666">
            <v>10.634</v>
          </cell>
          <cell r="G7666">
            <v>2.0979999999999999</v>
          </cell>
          <cell r="H7666">
            <v>6.6609999999999996</v>
          </cell>
          <cell r="I7666">
            <v>3.198</v>
          </cell>
          <cell r="J7666">
            <v>0.77100000000000002</v>
          </cell>
          <cell r="K7666">
            <v>13.125</v>
          </cell>
          <cell r="L7666">
            <v>12.125</v>
          </cell>
          <cell r="M7666">
            <v>8.375</v>
          </cell>
          <cell r="N7666">
            <v>6</v>
          </cell>
          <cell r="O7666" t="str">
            <v>CA</v>
          </cell>
          <cell r="P7666" t="str">
            <v>RA</v>
          </cell>
          <cell r="Q7666" t="str">
            <v>CTA</v>
          </cell>
          <cell r="R7666">
            <v>5</v>
          </cell>
          <cell r="S7666">
            <v>270</v>
          </cell>
          <cell r="T7666">
            <v>4.71</v>
          </cell>
          <cell r="U7666" t="str">
            <v>US$</v>
          </cell>
          <cell r="V7666" t="str">
            <v>EA</v>
          </cell>
          <cell r="W7666" t="str">
            <v>FLT</v>
          </cell>
          <cell r="X7666" t="str">
            <v>NBR</v>
          </cell>
          <cell r="Y7666" t="str">
            <v>AIR</v>
          </cell>
          <cell r="Z7666" t="str">
            <v>CTA</v>
          </cell>
        </row>
        <row r="7667">
          <cell r="A7667" t="str">
            <v>CA7431CTC</v>
          </cell>
          <cell r="B7667" t="str">
            <v>69648547605</v>
          </cell>
          <cell r="C7667" t="str">
            <v>10069648547602</v>
          </cell>
          <cell r="D7667">
            <v>0.90600000000000003</v>
          </cell>
          <cell r="E7667">
            <v>0.17100000000000001</v>
          </cell>
          <cell r="F7667">
            <v>9.25</v>
          </cell>
          <cell r="G7667">
            <v>2.375</v>
          </cell>
          <cell r="H7667">
            <v>10.75</v>
          </cell>
          <cell r="I7667">
            <v>2.718</v>
          </cell>
          <cell r="J7667">
            <v>0.51300000000000001</v>
          </cell>
          <cell r="K7667">
            <v>11</v>
          </cell>
          <cell r="L7667">
            <v>9.5</v>
          </cell>
          <cell r="M7667">
            <v>7.5</v>
          </cell>
          <cell r="N7667">
            <v>3</v>
          </cell>
          <cell r="O7667" t="str">
            <v>CA</v>
          </cell>
          <cell r="Q7667" t="str">
            <v>CTA</v>
          </cell>
          <cell r="R7667">
            <v>4</v>
          </cell>
          <cell r="S7667">
            <v>192</v>
          </cell>
          <cell r="T7667">
            <v>4.4000000000000004</v>
          </cell>
          <cell r="U7667" t="str">
            <v>US$</v>
          </cell>
          <cell r="W7667" t="str">
            <v>FLT</v>
          </cell>
          <cell r="X7667" t="str">
            <v>NBR</v>
          </cell>
          <cell r="Y7667" t="str">
            <v>AIR</v>
          </cell>
          <cell r="Z7667" t="str">
            <v>CTA</v>
          </cell>
        </row>
        <row r="7668">
          <cell r="A7668" t="str">
            <v>CA7432CTC</v>
          </cell>
          <cell r="B7668" t="str">
            <v>69648547612</v>
          </cell>
          <cell r="C7668" t="str">
            <v>10069648547619</v>
          </cell>
          <cell r="D7668">
            <v>0.52</v>
          </cell>
          <cell r="E7668">
            <v>9.9000000000000005E-2</v>
          </cell>
          <cell r="F7668">
            <v>7.8</v>
          </cell>
          <cell r="G7668">
            <v>1.9</v>
          </cell>
          <cell r="H7668">
            <v>11.5</v>
          </cell>
          <cell r="I7668">
            <v>1.56</v>
          </cell>
          <cell r="J7668">
            <v>0.313</v>
          </cell>
          <cell r="K7668">
            <v>9.5619999999999994</v>
          </cell>
          <cell r="L7668">
            <v>6.5620000000000003</v>
          </cell>
          <cell r="M7668">
            <v>8.625</v>
          </cell>
          <cell r="N7668">
            <v>3</v>
          </cell>
          <cell r="O7668" t="str">
            <v>CA</v>
          </cell>
          <cell r="P7668" t="str">
            <v>RA</v>
          </cell>
          <cell r="Q7668" t="str">
            <v>CTA</v>
          </cell>
          <cell r="R7668">
            <v>4</v>
          </cell>
          <cell r="S7668">
            <v>360</v>
          </cell>
          <cell r="T7668">
            <v>3.68</v>
          </cell>
          <cell r="U7668" t="str">
            <v>US$</v>
          </cell>
          <cell r="V7668" t="str">
            <v>EA</v>
          </cell>
          <cell r="W7668" t="str">
            <v>FLT</v>
          </cell>
          <cell r="X7668" t="str">
            <v>NBR</v>
          </cell>
          <cell r="Y7668" t="str">
            <v>AIR</v>
          </cell>
          <cell r="Z7668" t="str">
            <v>CTA</v>
          </cell>
        </row>
        <row r="7669">
          <cell r="A7669" t="str">
            <v>CA7440CTC</v>
          </cell>
          <cell r="B7669" t="str">
            <v>69648547292</v>
          </cell>
          <cell r="C7669" t="str">
            <v>10069648547299</v>
          </cell>
          <cell r="D7669">
            <v>0.91300000000000003</v>
          </cell>
          <cell r="E7669">
            <v>0.14399999999999999</v>
          </cell>
          <cell r="F7669">
            <v>10</v>
          </cell>
          <cell r="G7669">
            <v>1.8</v>
          </cell>
          <cell r="H7669">
            <v>11.8</v>
          </cell>
          <cell r="I7669">
            <v>5.4779999999999998</v>
          </cell>
          <cell r="J7669">
            <v>0.86399999999999999</v>
          </cell>
          <cell r="K7669">
            <v>12</v>
          </cell>
          <cell r="L7669">
            <v>10.8</v>
          </cell>
          <cell r="M7669">
            <v>10.5</v>
          </cell>
          <cell r="N7669">
            <v>6</v>
          </cell>
          <cell r="O7669" t="str">
            <v>CA</v>
          </cell>
          <cell r="Q7669" t="str">
            <v>CTA</v>
          </cell>
          <cell r="R7669">
            <v>4</v>
          </cell>
          <cell r="S7669">
            <v>288</v>
          </cell>
          <cell r="T7669">
            <v>3.99</v>
          </cell>
          <cell r="U7669" t="str">
            <v>US$</v>
          </cell>
          <cell r="W7669" t="str">
            <v>FLT</v>
          </cell>
          <cell r="X7669" t="str">
            <v>NBR</v>
          </cell>
          <cell r="Y7669" t="str">
            <v>AIR</v>
          </cell>
          <cell r="Z7669" t="str">
            <v>CTA</v>
          </cell>
        </row>
        <row r="7670">
          <cell r="A7670" t="str">
            <v>CA7597CTC</v>
          </cell>
          <cell r="B7670" t="str">
            <v>69648547629</v>
          </cell>
          <cell r="C7670" t="str">
            <v>10069648547626</v>
          </cell>
          <cell r="D7670">
            <v>0.51700000000000002</v>
          </cell>
          <cell r="E7670">
            <v>9.5000000000000001E-2</v>
          </cell>
          <cell r="F7670">
            <v>7.4</v>
          </cell>
          <cell r="G7670">
            <v>1.8</v>
          </cell>
          <cell r="H7670">
            <v>9.6</v>
          </cell>
          <cell r="I7670">
            <v>1.5509999999999999</v>
          </cell>
          <cell r="J7670">
            <v>0.28499999999999998</v>
          </cell>
          <cell r="K7670">
            <v>9.9</v>
          </cell>
          <cell r="L7670">
            <v>5.7</v>
          </cell>
          <cell r="M7670">
            <v>7.4</v>
          </cell>
          <cell r="N7670">
            <v>3</v>
          </cell>
          <cell r="O7670" t="str">
            <v>CA</v>
          </cell>
          <cell r="P7670" t="str">
            <v>RA</v>
          </cell>
          <cell r="Q7670" t="str">
            <v>CTA</v>
          </cell>
          <cell r="R7670">
            <v>5</v>
          </cell>
          <cell r="S7670">
            <v>420</v>
          </cell>
          <cell r="T7670">
            <v>3.3</v>
          </cell>
          <cell r="U7670" t="str">
            <v>US$</v>
          </cell>
          <cell r="V7670" t="str">
            <v>EA</v>
          </cell>
          <cell r="W7670" t="str">
            <v>FLT</v>
          </cell>
          <cell r="X7670" t="str">
            <v>NBR</v>
          </cell>
          <cell r="Y7670" t="str">
            <v>AIR</v>
          </cell>
          <cell r="Z7670" t="str">
            <v>CTA</v>
          </cell>
        </row>
        <row r="7671">
          <cell r="A7671" t="str">
            <v>CA7598BP</v>
          </cell>
          <cell r="D7671">
            <v>0.01</v>
          </cell>
          <cell r="E7671">
            <v>0.01</v>
          </cell>
          <cell r="F7671">
            <v>0</v>
          </cell>
          <cell r="G7671">
            <v>0</v>
          </cell>
          <cell r="H7671">
            <v>0</v>
          </cell>
          <cell r="I7671">
            <v>3.78</v>
          </cell>
          <cell r="J7671">
            <v>3.78</v>
          </cell>
          <cell r="K7671">
            <v>40.5</v>
          </cell>
          <cell r="L7671">
            <v>40.5</v>
          </cell>
          <cell r="M7671">
            <v>28</v>
          </cell>
          <cell r="N7671">
            <v>378</v>
          </cell>
          <cell r="O7671" t="str">
            <v>US</v>
          </cell>
          <cell r="P7671" t="str">
            <v>RA</v>
          </cell>
          <cell r="Q7671" t="str">
            <v>FAP</v>
          </cell>
          <cell r="R7671">
            <v>1</v>
          </cell>
          <cell r="S7671">
            <v>378</v>
          </cell>
          <cell r="T7671">
            <v>5.0999999999999996</v>
          </cell>
          <cell r="U7671" t="str">
            <v>US$</v>
          </cell>
          <cell r="V7671" t="str">
            <v>EA</v>
          </cell>
          <cell r="W7671" t="str">
            <v>FLT</v>
          </cell>
          <cell r="X7671" t="str">
            <v>BRN</v>
          </cell>
          <cell r="Y7671" t="str">
            <v>AIR</v>
          </cell>
          <cell r="Z7671" t="str">
            <v>FAP</v>
          </cell>
        </row>
        <row r="7672">
          <cell r="A7672" t="str">
            <v>CA7598CTC</v>
          </cell>
          <cell r="B7672" t="str">
            <v>69648547636</v>
          </cell>
          <cell r="C7672" t="str">
            <v>10069648547633</v>
          </cell>
          <cell r="D7672">
            <v>0.53300000000000003</v>
          </cell>
          <cell r="E7672">
            <v>0.10299999999999999</v>
          </cell>
          <cell r="F7672">
            <v>6.8</v>
          </cell>
          <cell r="G7672">
            <v>1.8</v>
          </cell>
          <cell r="H7672">
            <v>11.5</v>
          </cell>
          <cell r="I7672">
            <v>1.599</v>
          </cell>
          <cell r="J7672">
            <v>0.309</v>
          </cell>
          <cell r="K7672">
            <v>11.8</v>
          </cell>
          <cell r="L7672">
            <v>5.5</v>
          </cell>
          <cell r="M7672">
            <v>7</v>
          </cell>
          <cell r="N7672">
            <v>3</v>
          </cell>
          <cell r="O7672" t="str">
            <v>CA</v>
          </cell>
          <cell r="Q7672" t="str">
            <v>CTA</v>
          </cell>
          <cell r="R7672">
            <v>5</v>
          </cell>
          <cell r="S7672">
            <v>360</v>
          </cell>
          <cell r="T7672">
            <v>5.52</v>
          </cell>
          <cell r="U7672" t="str">
            <v>US$</v>
          </cell>
          <cell r="W7672" t="str">
            <v>FLT</v>
          </cell>
          <cell r="X7672" t="str">
            <v>NBR</v>
          </cell>
          <cell r="Y7672" t="str">
            <v>AIR</v>
          </cell>
          <cell r="Z7672" t="str">
            <v>CTA</v>
          </cell>
        </row>
        <row r="7673">
          <cell r="A7673" t="str">
            <v>CA7628BP</v>
          </cell>
          <cell r="D7673">
            <v>0.4</v>
          </cell>
          <cell r="E7673">
            <v>0.1</v>
          </cell>
          <cell r="F7673">
            <v>0</v>
          </cell>
          <cell r="G7673">
            <v>0</v>
          </cell>
          <cell r="H7673">
            <v>0</v>
          </cell>
          <cell r="I7673">
            <v>122.4</v>
          </cell>
          <cell r="J7673">
            <v>0.1</v>
          </cell>
          <cell r="K7673">
            <v>40.5</v>
          </cell>
          <cell r="L7673">
            <v>40.5</v>
          </cell>
          <cell r="M7673">
            <v>28</v>
          </cell>
          <cell r="N7673">
            <v>306</v>
          </cell>
          <cell r="O7673" t="str">
            <v>CA</v>
          </cell>
          <cell r="P7673" t="str">
            <v>RA</v>
          </cell>
          <cell r="Q7673" t="str">
            <v>NBA</v>
          </cell>
          <cell r="R7673">
            <v>1</v>
          </cell>
          <cell r="S7673">
            <v>306</v>
          </cell>
          <cell r="T7673">
            <v>5.0999999999999996</v>
          </cell>
          <cell r="U7673" t="str">
            <v>US$</v>
          </cell>
          <cell r="V7673" t="str">
            <v>EA</v>
          </cell>
          <cell r="W7673" t="str">
            <v>FLT</v>
          </cell>
          <cell r="X7673" t="str">
            <v>NBR</v>
          </cell>
          <cell r="Y7673" t="str">
            <v>AIR</v>
          </cell>
          <cell r="Z7673" t="str">
            <v>NBA</v>
          </cell>
        </row>
        <row r="7674">
          <cell r="A7674" t="str">
            <v>CA7628CTC</v>
          </cell>
          <cell r="B7674" t="str">
            <v>69648547643</v>
          </cell>
          <cell r="C7674" t="str">
            <v>10069648547640</v>
          </cell>
          <cell r="D7674">
            <v>0.63300000000000001</v>
          </cell>
          <cell r="E7674">
            <v>0.08</v>
          </cell>
          <cell r="F7674">
            <v>7.1920000000000002</v>
          </cell>
          <cell r="G7674">
            <v>1.7230000000000001</v>
          </cell>
          <cell r="H7674">
            <v>11.103</v>
          </cell>
          <cell r="I7674">
            <v>1.899</v>
          </cell>
          <cell r="J7674">
            <v>0.316</v>
          </cell>
          <cell r="K7674">
            <v>11.561999999999999</v>
          </cell>
          <cell r="L7674">
            <v>5.8120000000000003</v>
          </cell>
          <cell r="M7674">
            <v>8.125</v>
          </cell>
          <cell r="N7674">
            <v>3</v>
          </cell>
          <cell r="O7674" t="str">
            <v>CA</v>
          </cell>
          <cell r="P7674" t="str">
            <v>RA</v>
          </cell>
          <cell r="Q7674" t="str">
            <v>CTA</v>
          </cell>
          <cell r="R7674">
            <v>5</v>
          </cell>
          <cell r="S7674">
            <v>360</v>
          </cell>
          <cell r="T7674">
            <v>3.68</v>
          </cell>
          <cell r="U7674" t="str">
            <v>US$</v>
          </cell>
          <cell r="V7674" t="str">
            <v>EA</v>
          </cell>
          <cell r="W7674" t="str">
            <v>FLT</v>
          </cell>
          <cell r="X7674" t="str">
            <v>NBR</v>
          </cell>
          <cell r="Y7674" t="str">
            <v>AIR</v>
          </cell>
          <cell r="Z7674" t="str">
            <v>CTA</v>
          </cell>
        </row>
        <row r="7675">
          <cell r="A7675" t="str">
            <v>CA7630CTC</v>
          </cell>
          <cell r="B7675" t="str">
            <v>69648547681</v>
          </cell>
          <cell r="C7675" t="str">
            <v>10069648547688</v>
          </cell>
          <cell r="D7675">
            <v>0.81599999999999995</v>
          </cell>
          <cell r="E7675">
            <v>0.111</v>
          </cell>
          <cell r="F7675">
            <v>8.1869999999999994</v>
          </cell>
          <cell r="G7675">
            <v>2</v>
          </cell>
          <cell r="H7675">
            <v>8.9369999999999994</v>
          </cell>
          <cell r="I7675">
            <v>2.448</v>
          </cell>
          <cell r="J7675">
            <v>0.33300000000000002</v>
          </cell>
          <cell r="K7675">
            <v>12.5</v>
          </cell>
          <cell r="L7675">
            <v>9.1999999999999993</v>
          </cell>
          <cell r="M7675">
            <v>8.3000000000000007</v>
          </cell>
          <cell r="N7675">
            <v>3</v>
          </cell>
          <cell r="O7675" t="str">
            <v>US</v>
          </cell>
          <cell r="Q7675" t="str">
            <v>CTA</v>
          </cell>
          <cell r="R7675">
            <v>5</v>
          </cell>
          <cell r="S7675">
            <v>420</v>
          </cell>
          <cell r="T7675">
            <v>9.0399999999999991</v>
          </cell>
          <cell r="U7675" t="str">
            <v>US$</v>
          </cell>
          <cell r="W7675" t="str">
            <v>FLT</v>
          </cell>
          <cell r="X7675" t="str">
            <v>NBR</v>
          </cell>
          <cell r="Y7675" t="str">
            <v>AIR</v>
          </cell>
          <cell r="Z7675" t="str">
            <v>CTA</v>
          </cell>
        </row>
        <row r="7676">
          <cell r="A7676" t="str">
            <v>CA7640BP</v>
          </cell>
          <cell r="D7676">
            <v>0.95</v>
          </cell>
          <cell r="E7676">
            <v>0</v>
          </cell>
          <cell r="F7676">
            <v>0</v>
          </cell>
          <cell r="G7676">
            <v>0</v>
          </cell>
          <cell r="H7676">
            <v>0</v>
          </cell>
          <cell r="I7676">
            <v>2.85</v>
          </cell>
          <cell r="J7676">
            <v>0</v>
          </cell>
          <cell r="K7676">
            <v>0</v>
          </cell>
          <cell r="L7676">
            <v>0</v>
          </cell>
          <cell r="M7676">
            <v>0</v>
          </cell>
          <cell r="N7676">
            <v>3</v>
          </cell>
          <cell r="O7676" t="str">
            <v>CA</v>
          </cell>
          <cell r="Q7676" t="str">
            <v>NBA</v>
          </cell>
          <cell r="R7676">
            <v>6</v>
          </cell>
          <cell r="S7676">
            <v>180</v>
          </cell>
          <cell r="T7676">
            <v>0</v>
          </cell>
          <cell r="W7676" t="str">
            <v>FLT</v>
          </cell>
          <cell r="X7676" t="str">
            <v>NBR</v>
          </cell>
          <cell r="Y7676" t="str">
            <v>AIR</v>
          </cell>
          <cell r="Z7676" t="str">
            <v>NBA</v>
          </cell>
        </row>
        <row r="7677">
          <cell r="A7677" t="str">
            <v>CA7738BP</v>
          </cell>
          <cell r="D7677">
            <v>0.01</v>
          </cell>
          <cell r="E7677">
            <v>0.01</v>
          </cell>
          <cell r="F7677">
            <v>0</v>
          </cell>
          <cell r="G7677">
            <v>0</v>
          </cell>
          <cell r="H7677">
            <v>0</v>
          </cell>
          <cell r="I7677">
            <v>2.2400000000000002</v>
          </cell>
          <cell r="J7677">
            <v>2.2400000000000002</v>
          </cell>
          <cell r="K7677">
            <v>40.5</v>
          </cell>
          <cell r="L7677">
            <v>40.5</v>
          </cell>
          <cell r="M7677">
            <v>28</v>
          </cell>
          <cell r="N7677">
            <v>224</v>
          </cell>
          <cell r="O7677" t="str">
            <v>CA</v>
          </cell>
          <cell r="P7677" t="str">
            <v>RA</v>
          </cell>
          <cell r="Q7677" t="str">
            <v>NBA</v>
          </cell>
          <cell r="R7677">
            <v>1</v>
          </cell>
          <cell r="S7677">
            <v>224</v>
          </cell>
          <cell r="T7677">
            <v>5.0999999999999996</v>
          </cell>
          <cell r="U7677" t="str">
            <v>US$</v>
          </cell>
          <cell r="V7677" t="str">
            <v>EA</v>
          </cell>
          <cell r="W7677" t="str">
            <v>FLT</v>
          </cell>
          <cell r="X7677" t="str">
            <v>NBR</v>
          </cell>
          <cell r="Y7677" t="str">
            <v>AIR</v>
          </cell>
          <cell r="Z7677" t="str">
            <v>NBA</v>
          </cell>
        </row>
        <row r="7678">
          <cell r="A7678" t="str">
            <v>CA7774CTC</v>
          </cell>
          <cell r="B7678" t="str">
            <v>69648547698</v>
          </cell>
          <cell r="C7678" t="str">
            <v>10069648547695</v>
          </cell>
          <cell r="D7678">
            <v>0.90700000000000003</v>
          </cell>
          <cell r="E7678">
            <v>0.22700000000000001</v>
          </cell>
          <cell r="F7678">
            <v>7.1109999999999998</v>
          </cell>
          <cell r="G7678">
            <v>7.1109999999999998</v>
          </cell>
          <cell r="H7678">
            <v>7.7539999999999996</v>
          </cell>
          <cell r="I7678">
            <v>2.7210000000000001</v>
          </cell>
          <cell r="J7678">
            <v>0.70799999999999996</v>
          </cell>
          <cell r="K7678">
            <v>21.25</v>
          </cell>
          <cell r="L7678">
            <v>7.25</v>
          </cell>
          <cell r="M7678">
            <v>7.9370000000000003</v>
          </cell>
          <cell r="N7678">
            <v>3</v>
          </cell>
          <cell r="O7678" t="str">
            <v>CA</v>
          </cell>
          <cell r="P7678" t="str">
            <v>RA</v>
          </cell>
          <cell r="Q7678" t="str">
            <v>CTA</v>
          </cell>
          <cell r="R7678">
            <v>5</v>
          </cell>
          <cell r="S7678">
            <v>150</v>
          </cell>
          <cell r="T7678">
            <v>4.57</v>
          </cell>
          <cell r="U7678" t="str">
            <v>US$</v>
          </cell>
          <cell r="V7678" t="str">
            <v>EA</v>
          </cell>
          <cell r="W7678" t="str">
            <v>FLT</v>
          </cell>
          <cell r="X7678" t="str">
            <v>NBR</v>
          </cell>
          <cell r="Y7678" t="str">
            <v>AIR</v>
          </cell>
          <cell r="Z7678" t="str">
            <v>CTA</v>
          </cell>
        </row>
        <row r="7679">
          <cell r="A7679" t="str">
            <v>CA8037CTC</v>
          </cell>
          <cell r="B7679" t="str">
            <v>69648547704</v>
          </cell>
          <cell r="C7679" t="str">
            <v>10069648547701</v>
          </cell>
          <cell r="D7679">
            <v>1.86</v>
          </cell>
          <cell r="E7679">
            <v>0.35299999999999998</v>
          </cell>
          <cell r="F7679">
            <v>11.33</v>
          </cell>
          <cell r="G7679">
            <v>7.33</v>
          </cell>
          <cell r="H7679">
            <v>7.3479999999999999</v>
          </cell>
          <cell r="I7679">
            <v>5.58</v>
          </cell>
          <cell r="J7679">
            <v>1.2829999999999999</v>
          </cell>
          <cell r="K7679">
            <v>22.556000000000001</v>
          </cell>
          <cell r="L7679">
            <v>8.2370000000000001</v>
          </cell>
          <cell r="M7679">
            <v>11.930999999999999</v>
          </cell>
          <cell r="N7679">
            <v>3</v>
          </cell>
          <cell r="O7679" t="str">
            <v>CA</v>
          </cell>
          <cell r="P7679" t="str">
            <v>RA</v>
          </cell>
          <cell r="Q7679" t="str">
            <v>CTA</v>
          </cell>
          <cell r="R7679">
            <v>5</v>
          </cell>
          <cell r="S7679">
            <v>90</v>
          </cell>
          <cell r="T7679">
            <v>7.91</v>
          </cell>
          <cell r="U7679" t="str">
            <v>US$</v>
          </cell>
          <cell r="V7679" t="str">
            <v>EA</v>
          </cell>
          <cell r="W7679" t="str">
            <v>FLT</v>
          </cell>
          <cell r="X7679" t="str">
            <v>NBR</v>
          </cell>
          <cell r="Y7679" t="str">
            <v>AIR</v>
          </cell>
          <cell r="Z7679" t="str">
            <v>CTA</v>
          </cell>
        </row>
        <row r="7680">
          <cell r="A7680" t="str">
            <v>CA8038CTC</v>
          </cell>
          <cell r="B7680" t="str">
            <v>69648547711</v>
          </cell>
          <cell r="C7680" t="str">
            <v>10069648547718</v>
          </cell>
          <cell r="D7680">
            <v>1.48</v>
          </cell>
          <cell r="E7680">
            <v>0.29299999999999998</v>
          </cell>
          <cell r="F7680">
            <v>11.348000000000001</v>
          </cell>
          <cell r="G7680">
            <v>6.6609999999999996</v>
          </cell>
          <cell r="H7680">
            <v>6.6970000000000001</v>
          </cell>
          <cell r="I7680">
            <v>4.4400000000000004</v>
          </cell>
          <cell r="J7680">
            <v>1.1639999999999999</v>
          </cell>
          <cell r="K7680">
            <v>21.25</v>
          </cell>
          <cell r="L7680">
            <v>7.5</v>
          </cell>
          <cell r="M7680">
            <v>12.625</v>
          </cell>
          <cell r="N7680">
            <v>3</v>
          </cell>
          <cell r="O7680" t="str">
            <v>CA</v>
          </cell>
          <cell r="P7680" t="str">
            <v>RA</v>
          </cell>
          <cell r="Q7680" t="str">
            <v>CTA</v>
          </cell>
          <cell r="R7680">
            <v>5</v>
          </cell>
          <cell r="S7680">
            <v>90</v>
          </cell>
          <cell r="T7680">
            <v>9.0500000000000007</v>
          </cell>
          <cell r="U7680" t="str">
            <v>US$</v>
          </cell>
          <cell r="V7680" t="str">
            <v>EA</v>
          </cell>
          <cell r="W7680" t="str">
            <v>FLT</v>
          </cell>
          <cell r="X7680" t="str">
            <v>NBR</v>
          </cell>
          <cell r="Y7680" t="str">
            <v>AIR</v>
          </cell>
          <cell r="Z7680" t="str">
            <v>CTA</v>
          </cell>
        </row>
        <row r="7681">
          <cell r="A7681" t="str">
            <v>CA8039CTC</v>
          </cell>
          <cell r="B7681" t="str">
            <v>69648547728</v>
          </cell>
          <cell r="C7681" t="str">
            <v>10069648547725</v>
          </cell>
          <cell r="D7681">
            <v>1.2</v>
          </cell>
          <cell r="E7681">
            <v>0.40799999999999997</v>
          </cell>
          <cell r="F7681">
            <v>8.42</v>
          </cell>
          <cell r="G7681">
            <v>8.42</v>
          </cell>
          <cell r="H7681">
            <v>8.2100000000000009</v>
          </cell>
          <cell r="I7681">
            <v>3.6</v>
          </cell>
          <cell r="J7681">
            <v>1.224</v>
          </cell>
          <cell r="K7681">
            <v>25</v>
          </cell>
          <cell r="L7681">
            <v>9</v>
          </cell>
          <cell r="M7681">
            <v>9.375</v>
          </cell>
          <cell r="N7681">
            <v>3</v>
          </cell>
          <cell r="O7681" t="str">
            <v>US</v>
          </cell>
          <cell r="P7681" t="str">
            <v>RA</v>
          </cell>
          <cell r="Q7681" t="str">
            <v>CTA</v>
          </cell>
          <cell r="R7681">
            <v>4</v>
          </cell>
          <cell r="S7681">
            <v>72</v>
          </cell>
          <cell r="T7681">
            <v>6.86</v>
          </cell>
          <cell r="U7681" t="str">
            <v>US$</v>
          </cell>
          <cell r="V7681" t="str">
            <v>EA</v>
          </cell>
          <cell r="W7681" t="str">
            <v>FLT</v>
          </cell>
          <cell r="X7681" t="str">
            <v>NBR</v>
          </cell>
          <cell r="Y7681" t="str">
            <v>AIR</v>
          </cell>
          <cell r="Z7681" t="str">
            <v>CTA</v>
          </cell>
        </row>
        <row r="7682">
          <cell r="A7682" t="str">
            <v>CA8127CTC</v>
          </cell>
          <cell r="B7682" t="str">
            <v>69648547650</v>
          </cell>
          <cell r="C7682" t="str">
            <v>10069648547657</v>
          </cell>
          <cell r="D7682">
            <v>1.4530000000000001</v>
          </cell>
          <cell r="E7682">
            <v>0.17699999999999999</v>
          </cell>
          <cell r="F7682">
            <v>16.228000000000002</v>
          </cell>
          <cell r="G7682">
            <v>2.3170000000000002</v>
          </cell>
          <cell r="H7682">
            <v>8.1289999999999996</v>
          </cell>
          <cell r="I7682">
            <v>4.359</v>
          </cell>
          <cell r="J7682">
            <v>0.79700000000000004</v>
          </cell>
          <cell r="K7682">
            <v>17.437000000000001</v>
          </cell>
          <cell r="L7682">
            <v>8</v>
          </cell>
          <cell r="M7682">
            <v>9.875</v>
          </cell>
          <cell r="N7682">
            <v>3</v>
          </cell>
          <cell r="O7682" t="str">
            <v>CA</v>
          </cell>
          <cell r="P7682" t="str">
            <v>RA</v>
          </cell>
          <cell r="Q7682" t="str">
            <v>CTA</v>
          </cell>
          <cell r="R7682">
            <v>4</v>
          </cell>
          <cell r="S7682">
            <v>144</v>
          </cell>
          <cell r="T7682">
            <v>7.54</v>
          </cell>
          <cell r="U7682" t="str">
            <v>US$</v>
          </cell>
          <cell r="V7682" t="str">
            <v>EA</v>
          </cell>
          <cell r="W7682" t="str">
            <v>FLT</v>
          </cell>
          <cell r="X7682" t="str">
            <v>NBR</v>
          </cell>
          <cell r="Y7682" t="str">
            <v>AIR</v>
          </cell>
          <cell r="Z7682" t="str">
            <v>CTA</v>
          </cell>
        </row>
        <row r="7683">
          <cell r="A7683" t="str">
            <v>CA8133H0S</v>
          </cell>
          <cell r="D7683">
            <v>0.625</v>
          </cell>
          <cell r="E7683">
            <v>0</v>
          </cell>
          <cell r="F7683">
            <v>0</v>
          </cell>
          <cell r="G7683">
            <v>0</v>
          </cell>
          <cell r="H7683">
            <v>0</v>
          </cell>
          <cell r="I7683">
            <v>6.25</v>
          </cell>
          <cell r="J7683">
            <v>0.97099999999999997</v>
          </cell>
          <cell r="K7683">
            <v>17.132000000000001</v>
          </cell>
          <cell r="L7683">
            <v>11.507</v>
          </cell>
          <cell r="M7683">
            <v>8.5139999999999993</v>
          </cell>
          <cell r="N7683">
            <v>10</v>
          </cell>
          <cell r="O7683" t="str">
            <v>CA</v>
          </cell>
          <cell r="P7683" t="str">
            <v>RA</v>
          </cell>
          <cell r="Q7683" t="str">
            <v>SAP</v>
          </cell>
          <cell r="R7683">
            <v>5</v>
          </cell>
          <cell r="S7683">
            <v>450</v>
          </cell>
          <cell r="T7683">
            <v>4.99</v>
          </cell>
          <cell r="U7683" t="str">
            <v>US$</v>
          </cell>
          <cell r="V7683" t="str">
            <v>EA</v>
          </cell>
          <cell r="W7683" t="str">
            <v>FLT</v>
          </cell>
          <cell r="X7683" t="str">
            <v>OES</v>
          </cell>
          <cell r="Y7683" t="str">
            <v>AIR</v>
          </cell>
          <cell r="Z7683" t="str">
            <v>SAP</v>
          </cell>
        </row>
        <row r="7684">
          <cell r="A7684" t="str">
            <v>CA8133HCS</v>
          </cell>
          <cell r="D7684">
            <v>0.68</v>
          </cell>
          <cell r="E7684">
            <v>0</v>
          </cell>
          <cell r="F7684">
            <v>0</v>
          </cell>
          <cell r="G7684">
            <v>0</v>
          </cell>
          <cell r="H7684">
            <v>0</v>
          </cell>
          <cell r="I7684">
            <v>6.8</v>
          </cell>
          <cell r="J7684">
            <v>0</v>
          </cell>
          <cell r="K7684">
            <v>0</v>
          </cell>
          <cell r="L7684">
            <v>0</v>
          </cell>
          <cell r="M7684">
            <v>0</v>
          </cell>
          <cell r="N7684">
            <v>10</v>
          </cell>
          <cell r="P7684" t="str">
            <v>RA</v>
          </cell>
          <cell r="Q7684" t="str">
            <v>SAP</v>
          </cell>
          <cell r="R7684">
            <v>0</v>
          </cell>
          <cell r="S7684">
            <v>450</v>
          </cell>
          <cell r="T7684">
            <v>0</v>
          </cell>
          <cell r="V7684" t="str">
            <v>EA</v>
          </cell>
          <cell r="W7684" t="str">
            <v>FLT</v>
          </cell>
          <cell r="X7684" t="str">
            <v>OES</v>
          </cell>
          <cell r="Y7684" t="str">
            <v>AIR</v>
          </cell>
          <cell r="Z7684" t="str">
            <v>SAP</v>
          </cell>
        </row>
        <row r="7685">
          <cell r="A7685" t="str">
            <v>CA8221BP</v>
          </cell>
          <cell r="D7685">
            <v>0.999</v>
          </cell>
          <cell r="E7685">
            <v>0.11700000000000001</v>
          </cell>
          <cell r="F7685">
            <v>0</v>
          </cell>
          <cell r="G7685">
            <v>0</v>
          </cell>
          <cell r="H7685">
            <v>0</v>
          </cell>
          <cell r="I7685">
            <v>239.76</v>
          </cell>
          <cell r="J7685">
            <v>24.873999999999999</v>
          </cell>
          <cell r="K7685">
            <v>39.311999999999998</v>
          </cell>
          <cell r="L7685">
            <v>39.311999999999998</v>
          </cell>
          <cell r="M7685">
            <v>27.812000000000001</v>
          </cell>
          <cell r="N7685">
            <v>240</v>
          </cell>
          <cell r="O7685" t="str">
            <v>CA</v>
          </cell>
          <cell r="Q7685" t="str">
            <v>NBA</v>
          </cell>
          <cell r="R7685">
            <v>1</v>
          </cell>
          <cell r="S7685">
            <v>240</v>
          </cell>
          <cell r="T7685">
            <v>5.0999999999999996</v>
          </cell>
          <cell r="U7685" t="str">
            <v>US$</v>
          </cell>
          <cell r="W7685" t="str">
            <v>FLT</v>
          </cell>
          <cell r="X7685" t="str">
            <v>NBR</v>
          </cell>
          <cell r="Y7685" t="str">
            <v>AIR</v>
          </cell>
          <cell r="Z7685" t="str">
            <v>NBA</v>
          </cell>
        </row>
        <row r="7686">
          <cell r="A7686" t="str">
            <v>CA8221CTC</v>
          </cell>
          <cell r="B7686" t="str">
            <v>9100040596</v>
          </cell>
          <cell r="C7686" t="str">
            <v>10009100040593</v>
          </cell>
          <cell r="D7686">
            <v>0.85299999999999998</v>
          </cell>
          <cell r="E7686">
            <v>0.106</v>
          </cell>
          <cell r="F7686">
            <v>12.978</v>
          </cell>
          <cell r="G7686">
            <v>1.8169999999999999</v>
          </cell>
          <cell r="H7686">
            <v>7.7539999999999996</v>
          </cell>
          <cell r="I7686">
            <v>2.5590000000000002</v>
          </cell>
          <cell r="J7686">
            <v>0.38100000000000001</v>
          </cell>
          <cell r="K7686">
            <v>13.311999999999999</v>
          </cell>
          <cell r="L7686">
            <v>5.8120000000000003</v>
          </cell>
          <cell r="M7686">
            <v>8.5</v>
          </cell>
          <cell r="N7686">
            <v>3</v>
          </cell>
          <cell r="O7686" t="str">
            <v>CA</v>
          </cell>
          <cell r="P7686" t="str">
            <v>RA</v>
          </cell>
          <cell r="Q7686" t="str">
            <v>CTA</v>
          </cell>
          <cell r="R7686">
            <v>5</v>
          </cell>
          <cell r="S7686">
            <v>360</v>
          </cell>
          <cell r="T7686">
            <v>5.0999999999999996</v>
          </cell>
          <cell r="U7686" t="str">
            <v>US$</v>
          </cell>
          <cell r="V7686" t="str">
            <v>EA</v>
          </cell>
          <cell r="W7686" t="str">
            <v>FLT</v>
          </cell>
          <cell r="X7686" t="str">
            <v>NBR</v>
          </cell>
          <cell r="Y7686" t="str">
            <v>AIR</v>
          </cell>
          <cell r="Z7686" t="str">
            <v>CTA</v>
          </cell>
        </row>
        <row r="7687">
          <cell r="A7687" t="str">
            <v>CA8243CTC</v>
          </cell>
          <cell r="B7687" t="str">
            <v>9100040589</v>
          </cell>
          <cell r="C7687" t="str">
            <v>10009100040586</v>
          </cell>
          <cell r="D7687">
            <v>0.7</v>
          </cell>
          <cell r="E7687">
            <v>0.124</v>
          </cell>
          <cell r="F7687">
            <v>7.78</v>
          </cell>
          <cell r="G7687">
            <v>2.5299999999999998</v>
          </cell>
          <cell r="H7687">
            <v>9.06</v>
          </cell>
          <cell r="I7687">
            <v>2.1</v>
          </cell>
          <cell r="J7687">
            <v>0.372</v>
          </cell>
          <cell r="K7687">
            <v>8.1869999999999994</v>
          </cell>
          <cell r="L7687">
            <v>8</v>
          </cell>
          <cell r="M7687">
            <v>9.625</v>
          </cell>
          <cell r="N7687">
            <v>3</v>
          </cell>
          <cell r="O7687" t="str">
            <v>CA</v>
          </cell>
          <cell r="Q7687" t="str">
            <v>CTA</v>
          </cell>
          <cell r="R7687">
            <v>4</v>
          </cell>
          <cell r="S7687">
            <v>360</v>
          </cell>
          <cell r="T7687">
            <v>5.0999999999999996</v>
          </cell>
          <cell r="U7687" t="str">
            <v>US$</v>
          </cell>
          <cell r="W7687" t="str">
            <v>FLT</v>
          </cell>
          <cell r="X7687" t="str">
            <v>NBR</v>
          </cell>
          <cell r="Y7687" t="str">
            <v>AIR</v>
          </cell>
          <cell r="Z7687" t="str">
            <v>CTA</v>
          </cell>
        </row>
        <row r="7688">
          <cell r="A7688" t="str">
            <v>CA8754CTC</v>
          </cell>
          <cell r="D7688">
            <v>0.373</v>
          </cell>
          <cell r="E7688">
            <v>6.9000000000000006E-2</v>
          </cell>
          <cell r="F7688">
            <v>6.3</v>
          </cell>
          <cell r="G7688">
            <v>1.9</v>
          </cell>
          <cell r="H7688">
            <v>7.8</v>
          </cell>
          <cell r="I7688">
            <v>2.238</v>
          </cell>
          <cell r="J7688">
            <v>0.41399999999999998</v>
          </cell>
          <cell r="K7688">
            <v>12</v>
          </cell>
          <cell r="L7688">
            <v>8</v>
          </cell>
          <cell r="M7688">
            <v>6.5</v>
          </cell>
          <cell r="N7688">
            <v>6</v>
          </cell>
          <cell r="O7688" t="str">
            <v>CA</v>
          </cell>
          <cell r="P7688" t="str">
            <v>RA</v>
          </cell>
          <cell r="Q7688" t="str">
            <v>CTA</v>
          </cell>
          <cell r="R7688">
            <v>6</v>
          </cell>
          <cell r="S7688">
            <v>576</v>
          </cell>
          <cell r="T7688">
            <v>0</v>
          </cell>
          <cell r="V7688" t="str">
            <v>EA</v>
          </cell>
          <cell r="W7688" t="str">
            <v>FLT</v>
          </cell>
          <cell r="X7688" t="str">
            <v>NBR</v>
          </cell>
          <cell r="Y7688" t="str">
            <v>AIR</v>
          </cell>
          <cell r="Z7688" t="str">
            <v>CTA</v>
          </cell>
        </row>
        <row r="7689">
          <cell r="A7689" t="str">
            <v>CA8755ACTC</v>
          </cell>
          <cell r="D7689">
            <v>0.373</v>
          </cell>
          <cell r="E7689">
            <v>6.9000000000000006E-2</v>
          </cell>
          <cell r="F7689">
            <v>6.3</v>
          </cell>
          <cell r="G7689">
            <v>1.9</v>
          </cell>
          <cell r="H7689">
            <v>7.8</v>
          </cell>
          <cell r="I7689">
            <v>2.238</v>
          </cell>
          <cell r="J7689">
            <v>0.41399999999999998</v>
          </cell>
          <cell r="K7689">
            <v>12</v>
          </cell>
          <cell r="L7689">
            <v>8</v>
          </cell>
          <cell r="M7689">
            <v>6.5</v>
          </cell>
          <cell r="N7689">
            <v>6</v>
          </cell>
          <cell r="O7689" t="str">
            <v>CA</v>
          </cell>
          <cell r="P7689" t="str">
            <v>RA</v>
          </cell>
          <cell r="Q7689" t="str">
            <v>CTA</v>
          </cell>
          <cell r="R7689">
            <v>6</v>
          </cell>
          <cell r="S7689">
            <v>576</v>
          </cell>
          <cell r="T7689">
            <v>0</v>
          </cell>
          <cell r="V7689" t="str">
            <v>EA</v>
          </cell>
          <cell r="W7689" t="str">
            <v>FLT</v>
          </cell>
          <cell r="X7689" t="str">
            <v>NBR</v>
          </cell>
          <cell r="Y7689" t="str">
            <v>AIR</v>
          </cell>
          <cell r="Z7689" t="str">
            <v>CTA</v>
          </cell>
        </row>
        <row r="7690">
          <cell r="A7690" t="str">
            <v>CA8911CTC</v>
          </cell>
          <cell r="D7690">
            <v>1.04</v>
          </cell>
          <cell r="E7690">
            <v>0.13100000000000001</v>
          </cell>
          <cell r="F7690">
            <v>7.54</v>
          </cell>
          <cell r="G7690">
            <v>2.415</v>
          </cell>
          <cell r="H7690">
            <v>12.446</v>
          </cell>
          <cell r="I7690">
            <v>6.24</v>
          </cell>
          <cell r="J7690">
            <v>0.995</v>
          </cell>
          <cell r="K7690">
            <v>15.058999999999999</v>
          </cell>
          <cell r="L7690">
            <v>13.058999999999999</v>
          </cell>
          <cell r="M7690">
            <v>8.7430000000000003</v>
          </cell>
          <cell r="N7690">
            <v>6</v>
          </cell>
          <cell r="O7690" t="str">
            <v>CN</v>
          </cell>
          <cell r="P7690" t="str">
            <v>RA</v>
          </cell>
          <cell r="Q7690" t="str">
            <v>CTA</v>
          </cell>
          <cell r="R7690">
            <v>5</v>
          </cell>
          <cell r="S7690">
            <v>270</v>
          </cell>
          <cell r="T7690">
            <v>0</v>
          </cell>
          <cell r="V7690" t="str">
            <v>EA</v>
          </cell>
          <cell r="W7690" t="str">
            <v>FLT</v>
          </cell>
          <cell r="X7690" t="str">
            <v>NBR</v>
          </cell>
          <cell r="Y7690" t="str">
            <v>AIR</v>
          </cell>
          <cell r="Z7690" t="str">
            <v>CTA</v>
          </cell>
        </row>
        <row r="7691">
          <cell r="A7691" t="str">
            <v>CA8911H0S</v>
          </cell>
          <cell r="D7691">
            <v>0.74</v>
          </cell>
          <cell r="E7691">
            <v>0</v>
          </cell>
          <cell r="F7691">
            <v>0</v>
          </cell>
          <cell r="G7691">
            <v>0</v>
          </cell>
          <cell r="H7691">
            <v>0</v>
          </cell>
          <cell r="I7691">
            <v>7.4</v>
          </cell>
          <cell r="J7691">
            <v>0</v>
          </cell>
          <cell r="K7691">
            <v>0</v>
          </cell>
          <cell r="L7691">
            <v>0</v>
          </cell>
          <cell r="M7691">
            <v>0</v>
          </cell>
          <cell r="N7691">
            <v>10</v>
          </cell>
          <cell r="P7691" t="str">
            <v>RA</v>
          </cell>
          <cell r="Q7691" t="str">
            <v>SAP</v>
          </cell>
          <cell r="R7691">
            <v>0</v>
          </cell>
          <cell r="S7691">
            <v>280</v>
          </cell>
          <cell r="T7691">
            <v>4.7300000000000004</v>
          </cell>
          <cell r="U7691" t="str">
            <v>US$</v>
          </cell>
          <cell r="V7691" t="str">
            <v>EA</v>
          </cell>
          <cell r="W7691" t="str">
            <v>FLT</v>
          </cell>
          <cell r="X7691" t="str">
            <v>OES</v>
          </cell>
          <cell r="Y7691" t="str">
            <v>AIR</v>
          </cell>
          <cell r="Z7691" t="str">
            <v>SAP</v>
          </cell>
        </row>
        <row r="7692">
          <cell r="A7692" t="str">
            <v>CA8911HB</v>
          </cell>
          <cell r="D7692">
            <v>1</v>
          </cell>
          <cell r="E7692">
            <v>0</v>
          </cell>
          <cell r="F7692">
            <v>0</v>
          </cell>
          <cell r="G7692">
            <v>0</v>
          </cell>
          <cell r="H7692">
            <v>0</v>
          </cell>
          <cell r="I7692">
            <v>225</v>
          </cell>
          <cell r="J7692">
            <v>0</v>
          </cell>
          <cell r="K7692">
            <v>0</v>
          </cell>
          <cell r="L7692">
            <v>0</v>
          </cell>
          <cell r="M7692">
            <v>0</v>
          </cell>
          <cell r="N7692">
            <v>225</v>
          </cell>
          <cell r="O7692" t="str">
            <v>CA</v>
          </cell>
          <cell r="P7692" t="str">
            <v>RA</v>
          </cell>
          <cell r="Q7692" t="str">
            <v>SAP</v>
          </cell>
          <cell r="R7692">
            <v>0</v>
          </cell>
          <cell r="S7692">
            <v>225</v>
          </cell>
          <cell r="T7692">
            <v>0</v>
          </cell>
          <cell r="V7692" t="str">
            <v>EA</v>
          </cell>
          <cell r="W7692" t="str">
            <v>FLT</v>
          </cell>
          <cell r="X7692" t="str">
            <v>OES</v>
          </cell>
          <cell r="Y7692" t="str">
            <v>AIR</v>
          </cell>
          <cell r="Z7692" t="str">
            <v>SAP</v>
          </cell>
        </row>
        <row r="7693">
          <cell r="A7693" t="str">
            <v>CA8911HCS</v>
          </cell>
          <cell r="D7693">
            <v>0.73499999999999999</v>
          </cell>
          <cell r="E7693">
            <v>0</v>
          </cell>
          <cell r="F7693">
            <v>0</v>
          </cell>
          <cell r="G7693">
            <v>0</v>
          </cell>
          <cell r="H7693">
            <v>0</v>
          </cell>
          <cell r="I7693">
            <v>7.35</v>
          </cell>
          <cell r="J7693">
            <v>0</v>
          </cell>
          <cell r="K7693">
            <v>0</v>
          </cell>
          <cell r="L7693">
            <v>0</v>
          </cell>
          <cell r="M7693">
            <v>0</v>
          </cell>
          <cell r="N7693">
            <v>10</v>
          </cell>
          <cell r="P7693" t="str">
            <v>RA</v>
          </cell>
          <cell r="Q7693" t="str">
            <v>SAP</v>
          </cell>
          <cell r="R7693">
            <v>0</v>
          </cell>
          <cell r="S7693">
            <v>280</v>
          </cell>
          <cell r="T7693">
            <v>0</v>
          </cell>
          <cell r="V7693" t="str">
            <v>EA</v>
          </cell>
          <cell r="W7693" t="str">
            <v>FLT</v>
          </cell>
          <cell r="X7693" t="str">
            <v>OES</v>
          </cell>
          <cell r="Y7693" t="str">
            <v>AIR</v>
          </cell>
          <cell r="Z7693" t="str">
            <v>SAP</v>
          </cell>
        </row>
        <row r="7694">
          <cell r="A7694" t="str">
            <v>CA8932MKS</v>
          </cell>
          <cell r="D7694">
            <v>6.94</v>
          </cell>
          <cell r="E7694">
            <v>2.3719999999999999</v>
          </cell>
          <cell r="F7694">
            <v>0</v>
          </cell>
          <cell r="G7694">
            <v>0</v>
          </cell>
          <cell r="H7694">
            <v>0</v>
          </cell>
          <cell r="I7694">
            <v>6.94</v>
          </cell>
          <cell r="J7694">
            <v>2.3719999999999999</v>
          </cell>
          <cell r="K7694">
            <v>10.061999999999999</v>
          </cell>
          <cell r="L7694">
            <v>10.061999999999999</v>
          </cell>
          <cell r="M7694">
            <v>26.75</v>
          </cell>
          <cell r="N7694">
            <v>1</v>
          </cell>
          <cell r="O7694" t="str">
            <v>CA</v>
          </cell>
          <cell r="Q7694" t="str">
            <v>SAH</v>
          </cell>
          <cell r="R7694">
            <v>1</v>
          </cell>
          <cell r="S7694">
            <v>16</v>
          </cell>
          <cell r="T7694">
            <v>24.19</v>
          </cell>
          <cell r="U7694" t="str">
            <v>US$</v>
          </cell>
          <cell r="W7694" t="str">
            <v>FLT</v>
          </cell>
          <cell r="X7694" t="str">
            <v>OES</v>
          </cell>
          <cell r="Y7694" t="str">
            <v>AIR</v>
          </cell>
          <cell r="Z7694" t="str">
            <v>SAH</v>
          </cell>
        </row>
        <row r="7695">
          <cell r="A7695" t="str">
            <v>CA8997CTC</v>
          </cell>
          <cell r="D7695">
            <v>1.4530000000000001</v>
          </cell>
          <cell r="E7695">
            <v>0.17699999999999999</v>
          </cell>
          <cell r="F7695">
            <v>16.228000000000002</v>
          </cell>
          <cell r="G7695">
            <v>2.3170000000000002</v>
          </cell>
          <cell r="H7695">
            <v>8.1289999999999996</v>
          </cell>
          <cell r="I7695">
            <v>4.359</v>
          </cell>
          <cell r="J7695">
            <v>0.79700000000000004</v>
          </cell>
          <cell r="K7695">
            <v>17.437000000000001</v>
          </cell>
          <cell r="L7695">
            <v>8</v>
          </cell>
          <cell r="M7695">
            <v>9.875</v>
          </cell>
          <cell r="N7695">
            <v>3</v>
          </cell>
          <cell r="O7695" t="str">
            <v>MX</v>
          </cell>
          <cell r="P7695" t="str">
            <v>RA</v>
          </cell>
          <cell r="Q7695" t="str">
            <v>CTA</v>
          </cell>
          <cell r="R7695">
            <v>4</v>
          </cell>
          <cell r="S7695">
            <v>144</v>
          </cell>
          <cell r="T7695">
            <v>0</v>
          </cell>
          <cell r="V7695" t="str">
            <v>EA</v>
          </cell>
          <cell r="W7695" t="str">
            <v>FLT</v>
          </cell>
          <cell r="X7695" t="str">
            <v>NBR</v>
          </cell>
          <cell r="Y7695" t="str">
            <v>AIR</v>
          </cell>
          <cell r="Z7695" t="str">
            <v>CTA</v>
          </cell>
        </row>
        <row r="7696">
          <cell r="A7696" t="str">
            <v>CA9360CTC</v>
          </cell>
          <cell r="D7696">
            <v>1.04</v>
          </cell>
          <cell r="E7696">
            <v>0.13100000000000001</v>
          </cell>
          <cell r="F7696">
            <v>7.54</v>
          </cell>
          <cell r="G7696">
            <v>2.415</v>
          </cell>
          <cell r="H7696">
            <v>12.446</v>
          </cell>
          <cell r="I7696">
            <v>6.24</v>
          </cell>
          <cell r="J7696">
            <v>0.995</v>
          </cell>
          <cell r="K7696">
            <v>15.058999999999999</v>
          </cell>
          <cell r="L7696">
            <v>13.058999999999999</v>
          </cell>
          <cell r="M7696">
            <v>8.7430000000000003</v>
          </cell>
          <cell r="N7696">
            <v>6</v>
          </cell>
          <cell r="O7696" t="str">
            <v>CN</v>
          </cell>
          <cell r="P7696" t="str">
            <v>RA</v>
          </cell>
          <cell r="Q7696" t="str">
            <v>CTA</v>
          </cell>
          <cell r="R7696">
            <v>5</v>
          </cell>
          <cell r="S7696">
            <v>270</v>
          </cell>
          <cell r="T7696">
            <v>0</v>
          </cell>
          <cell r="V7696" t="str">
            <v>EA</v>
          </cell>
          <cell r="W7696" t="str">
            <v>FLT</v>
          </cell>
          <cell r="X7696" t="str">
            <v>NBR</v>
          </cell>
          <cell r="Y7696" t="str">
            <v>AIR</v>
          </cell>
          <cell r="Z7696" t="str">
            <v>CTA</v>
          </cell>
        </row>
        <row r="7697">
          <cell r="A7697" t="str">
            <v>CA9401CTC</v>
          </cell>
          <cell r="D7697">
            <v>1.4530000000000001</v>
          </cell>
          <cell r="E7697">
            <v>0.17699999999999999</v>
          </cell>
          <cell r="F7697">
            <v>16.228000000000002</v>
          </cell>
          <cell r="G7697">
            <v>2.3170000000000002</v>
          </cell>
          <cell r="H7697">
            <v>8.1289999999999996</v>
          </cell>
          <cell r="I7697">
            <v>4.359</v>
          </cell>
          <cell r="J7697">
            <v>0.79700000000000004</v>
          </cell>
          <cell r="K7697">
            <v>17.437000000000001</v>
          </cell>
          <cell r="L7697">
            <v>8</v>
          </cell>
          <cell r="M7697">
            <v>9.875</v>
          </cell>
          <cell r="N7697">
            <v>3</v>
          </cell>
          <cell r="O7697" t="str">
            <v>MX</v>
          </cell>
          <cell r="P7697" t="str">
            <v>RA</v>
          </cell>
          <cell r="Q7697" t="str">
            <v>CTA</v>
          </cell>
          <cell r="R7697">
            <v>4</v>
          </cell>
          <cell r="S7697">
            <v>144</v>
          </cell>
          <cell r="T7697">
            <v>0</v>
          </cell>
          <cell r="V7697" t="str">
            <v>EA</v>
          </cell>
          <cell r="W7697" t="str">
            <v>FLT</v>
          </cell>
          <cell r="X7697" t="str">
            <v>NBR</v>
          </cell>
          <cell r="Y7697" t="str">
            <v>AIR</v>
          </cell>
          <cell r="Z7697" t="str">
            <v>CTA</v>
          </cell>
        </row>
        <row r="7698">
          <cell r="A7698" t="str">
            <v>CA9459SPS</v>
          </cell>
          <cell r="B7698" t="str">
            <v>707773287101</v>
          </cell>
          <cell r="C7698" t="str">
            <v>40707773287109</v>
          </cell>
          <cell r="D7698">
            <v>1.0660000000000001</v>
          </cell>
          <cell r="E7698">
            <v>0.317</v>
          </cell>
          <cell r="F7698">
            <v>11.54</v>
          </cell>
          <cell r="G7698">
            <v>1.54</v>
          </cell>
          <cell r="H7698">
            <v>14.08</v>
          </cell>
          <cell r="I7698">
            <v>6.3959999999999999</v>
          </cell>
          <cell r="J7698">
            <v>1.9019999999999999</v>
          </cell>
          <cell r="K7698">
            <v>15.875</v>
          </cell>
          <cell r="L7698">
            <v>12.375</v>
          </cell>
          <cell r="M7698">
            <v>11.25</v>
          </cell>
          <cell r="N7698">
            <v>6</v>
          </cell>
          <cell r="O7698" t="str">
            <v>CA</v>
          </cell>
          <cell r="P7698" t="str">
            <v>RA</v>
          </cell>
          <cell r="Q7698" t="str">
            <v>SAP</v>
          </cell>
          <cell r="R7698">
            <v>3</v>
          </cell>
          <cell r="S7698">
            <v>180</v>
          </cell>
          <cell r="T7698">
            <v>5</v>
          </cell>
          <cell r="U7698" t="str">
            <v>US$</v>
          </cell>
          <cell r="V7698" t="str">
            <v>EA</v>
          </cell>
          <cell r="W7698" t="str">
            <v>FLT</v>
          </cell>
          <cell r="X7698" t="str">
            <v>OES</v>
          </cell>
          <cell r="Y7698" t="str">
            <v>AIR</v>
          </cell>
          <cell r="Z7698" t="str">
            <v>SAP</v>
          </cell>
        </row>
        <row r="7699">
          <cell r="A7699" t="str">
            <v>CA9482CTC</v>
          </cell>
          <cell r="D7699">
            <v>1.04</v>
          </cell>
          <cell r="E7699">
            <v>0.13100000000000001</v>
          </cell>
          <cell r="F7699">
            <v>7.54</v>
          </cell>
          <cell r="G7699">
            <v>2.415</v>
          </cell>
          <cell r="H7699">
            <v>12.446</v>
          </cell>
          <cell r="I7699">
            <v>6.24</v>
          </cell>
          <cell r="J7699">
            <v>0.995</v>
          </cell>
          <cell r="K7699">
            <v>15.058999999999999</v>
          </cell>
          <cell r="L7699">
            <v>13.058999999999999</v>
          </cell>
          <cell r="M7699">
            <v>8.7430000000000003</v>
          </cell>
          <cell r="N7699">
            <v>6</v>
          </cell>
          <cell r="O7699" t="str">
            <v>CN</v>
          </cell>
          <cell r="P7699" t="str">
            <v>RA</v>
          </cell>
          <cell r="Q7699" t="str">
            <v>CTA</v>
          </cell>
          <cell r="R7699">
            <v>5</v>
          </cell>
          <cell r="S7699">
            <v>270</v>
          </cell>
          <cell r="T7699">
            <v>0</v>
          </cell>
          <cell r="V7699" t="str">
            <v>EA</v>
          </cell>
          <cell r="W7699" t="str">
            <v>FLT</v>
          </cell>
          <cell r="X7699" t="str">
            <v>NBR</v>
          </cell>
          <cell r="Y7699" t="str">
            <v>AIR</v>
          </cell>
          <cell r="Z7699" t="str">
            <v>CTA</v>
          </cell>
        </row>
        <row r="7700">
          <cell r="A7700" t="str">
            <v>CA9492CTC</v>
          </cell>
          <cell r="D7700">
            <v>1.04</v>
          </cell>
          <cell r="E7700">
            <v>0.13100000000000001</v>
          </cell>
          <cell r="F7700">
            <v>7.54</v>
          </cell>
          <cell r="G7700">
            <v>2.415</v>
          </cell>
          <cell r="H7700">
            <v>12.446</v>
          </cell>
          <cell r="I7700">
            <v>6.24</v>
          </cell>
          <cell r="J7700">
            <v>0.995</v>
          </cell>
          <cell r="K7700">
            <v>15.058999999999999</v>
          </cell>
          <cell r="L7700">
            <v>13.058999999999999</v>
          </cell>
          <cell r="M7700">
            <v>8.7430000000000003</v>
          </cell>
          <cell r="N7700">
            <v>6</v>
          </cell>
          <cell r="O7700" t="str">
            <v>CN</v>
          </cell>
          <cell r="P7700" t="str">
            <v>RA</v>
          </cell>
          <cell r="Q7700" t="str">
            <v>CTA</v>
          </cell>
          <cell r="R7700">
            <v>5</v>
          </cell>
          <cell r="S7700">
            <v>270</v>
          </cell>
          <cell r="T7700">
            <v>0</v>
          </cell>
          <cell r="V7700" t="str">
            <v>EA</v>
          </cell>
          <cell r="W7700" t="str">
            <v>FLT</v>
          </cell>
          <cell r="X7700" t="str">
            <v>NBR</v>
          </cell>
          <cell r="Y7700" t="str">
            <v>AIR</v>
          </cell>
          <cell r="Z7700" t="str">
            <v>CTA</v>
          </cell>
        </row>
        <row r="7701">
          <cell r="A7701" t="str">
            <v>CA9898CTC</v>
          </cell>
          <cell r="D7701">
            <v>0.72499999999999998</v>
          </cell>
          <cell r="E7701">
            <v>0.13</v>
          </cell>
          <cell r="F7701">
            <v>8.8949999999999996</v>
          </cell>
          <cell r="G7701">
            <v>2.8319999999999999</v>
          </cell>
          <cell r="H7701">
            <v>8.9149999999999991</v>
          </cell>
          <cell r="I7701">
            <v>4.3499999999999996</v>
          </cell>
          <cell r="J7701">
            <v>1.071</v>
          </cell>
          <cell r="K7701">
            <v>18.431000000000001</v>
          </cell>
          <cell r="L7701">
            <v>9.8059999999999992</v>
          </cell>
          <cell r="M7701">
            <v>10.237</v>
          </cell>
          <cell r="N7701">
            <v>6</v>
          </cell>
          <cell r="O7701" t="str">
            <v>KR</v>
          </cell>
          <cell r="P7701" t="str">
            <v>RA</v>
          </cell>
          <cell r="Q7701" t="str">
            <v>CTA</v>
          </cell>
          <cell r="R7701">
            <v>4</v>
          </cell>
          <cell r="S7701">
            <v>240</v>
          </cell>
          <cell r="T7701">
            <v>0</v>
          </cell>
          <cell r="V7701" t="str">
            <v>EA</v>
          </cell>
          <cell r="W7701" t="str">
            <v>FLT</v>
          </cell>
          <cell r="X7701" t="str">
            <v>NBR</v>
          </cell>
          <cell r="Y7701" t="str">
            <v>AIR</v>
          </cell>
          <cell r="Z7701" t="str">
            <v>CTA</v>
          </cell>
        </row>
        <row r="7702">
          <cell r="A7702" t="str">
            <v>CA9953GM</v>
          </cell>
          <cell r="D7702">
            <v>0.80700000000000005</v>
          </cell>
          <cell r="E7702">
            <v>0.122</v>
          </cell>
          <cell r="F7702">
            <v>0</v>
          </cell>
          <cell r="G7702">
            <v>0</v>
          </cell>
          <cell r="H7702">
            <v>0</v>
          </cell>
          <cell r="I7702">
            <v>0.80700000000000005</v>
          </cell>
          <cell r="J7702">
            <v>30</v>
          </cell>
          <cell r="K7702">
            <v>48</v>
          </cell>
          <cell r="L7702">
            <v>40</v>
          </cell>
          <cell r="M7702">
            <v>27</v>
          </cell>
          <cell r="N7702">
            <v>1</v>
          </cell>
          <cell r="O7702" t="str">
            <v>CN</v>
          </cell>
          <cell r="P7702" t="str">
            <v>RA</v>
          </cell>
          <cell r="Q7702" t="str">
            <v>SAP</v>
          </cell>
          <cell r="R7702">
            <v>19</v>
          </cell>
          <cell r="S7702">
            <v>285</v>
          </cell>
          <cell r="T7702">
            <v>0</v>
          </cell>
          <cell r="V7702" t="str">
            <v>EA</v>
          </cell>
          <cell r="W7702" t="str">
            <v>FLT</v>
          </cell>
          <cell r="X7702" t="str">
            <v>OES</v>
          </cell>
          <cell r="Y7702" t="str">
            <v>AIR</v>
          </cell>
          <cell r="Z7702" t="str">
            <v>SAP</v>
          </cell>
        </row>
        <row r="7703">
          <cell r="A7703" t="str">
            <v>CA9953SPS</v>
          </cell>
          <cell r="B7703" t="str">
            <v>707773285503</v>
          </cell>
          <cell r="C7703" t="str">
            <v>40707773285501</v>
          </cell>
          <cell r="D7703">
            <v>1.075</v>
          </cell>
          <cell r="E7703">
            <v>0.31900000000000001</v>
          </cell>
          <cell r="F7703">
            <v>11.54</v>
          </cell>
          <cell r="G7703">
            <v>1.54</v>
          </cell>
          <cell r="H7703">
            <v>14.08</v>
          </cell>
          <cell r="I7703">
            <v>6.45</v>
          </cell>
          <cell r="J7703">
            <v>1.9139999999999999</v>
          </cell>
          <cell r="K7703">
            <v>15.875</v>
          </cell>
          <cell r="L7703">
            <v>12.375</v>
          </cell>
          <cell r="M7703">
            <v>11.25</v>
          </cell>
          <cell r="N7703">
            <v>6</v>
          </cell>
          <cell r="O7703" t="str">
            <v>CA</v>
          </cell>
          <cell r="P7703" t="str">
            <v>RA</v>
          </cell>
          <cell r="Q7703" t="str">
            <v>SAP</v>
          </cell>
          <cell r="R7703">
            <v>3</v>
          </cell>
          <cell r="S7703">
            <v>180</v>
          </cell>
          <cell r="T7703">
            <v>5</v>
          </cell>
          <cell r="U7703" t="str">
            <v>US$</v>
          </cell>
          <cell r="V7703" t="str">
            <v>EA</v>
          </cell>
          <cell r="W7703" t="str">
            <v>FLT</v>
          </cell>
          <cell r="X7703" t="str">
            <v>OES</v>
          </cell>
          <cell r="Y7703" t="str">
            <v>AIR</v>
          </cell>
          <cell r="Z7703" t="str">
            <v>SAP</v>
          </cell>
        </row>
        <row r="7704">
          <cell r="A7704" t="str">
            <v>CH3970CTC</v>
          </cell>
          <cell r="B7704" t="str">
            <v>69648545724</v>
          </cell>
          <cell r="C7704" t="str">
            <v>10069648545721</v>
          </cell>
          <cell r="D7704">
            <v>0.25900000000000001</v>
          </cell>
          <cell r="E7704">
            <v>2.4E-2</v>
          </cell>
          <cell r="F7704">
            <v>3</v>
          </cell>
          <cell r="G7704">
            <v>3</v>
          </cell>
          <cell r="H7704">
            <v>3.1</v>
          </cell>
          <cell r="I7704">
            <v>1.554</v>
          </cell>
          <cell r="J7704">
            <v>0.14399999999999999</v>
          </cell>
          <cell r="K7704">
            <v>9.6</v>
          </cell>
          <cell r="L7704">
            <v>6.6</v>
          </cell>
          <cell r="M7704">
            <v>7</v>
          </cell>
          <cell r="N7704">
            <v>6</v>
          </cell>
          <cell r="O7704" t="str">
            <v>CA</v>
          </cell>
          <cell r="Q7704" t="str">
            <v>CTO</v>
          </cell>
          <cell r="R7704">
            <v>10</v>
          </cell>
          <cell r="S7704">
            <v>1680</v>
          </cell>
          <cell r="T7704">
            <v>2.04</v>
          </cell>
          <cell r="U7704" t="str">
            <v>US$</v>
          </cell>
          <cell r="W7704" t="str">
            <v>FLT</v>
          </cell>
          <cell r="X7704" t="str">
            <v>NBR</v>
          </cell>
          <cell r="Y7704" t="str">
            <v>OIL</v>
          </cell>
          <cell r="Z7704" t="str">
            <v>CTO</v>
          </cell>
        </row>
        <row r="7705">
          <cell r="A7705" t="str">
            <v>CS8744MKSV</v>
          </cell>
          <cell r="D7705">
            <v>1.075</v>
          </cell>
          <cell r="E7705">
            <v>0.10199999999999999</v>
          </cell>
          <cell r="F7705">
            <v>0</v>
          </cell>
          <cell r="G7705">
            <v>0</v>
          </cell>
          <cell r="H7705">
            <v>0</v>
          </cell>
          <cell r="I7705">
            <v>12.9</v>
          </cell>
          <cell r="J7705">
            <v>1.224</v>
          </cell>
          <cell r="K7705">
            <v>18.25</v>
          </cell>
          <cell r="L7705">
            <v>13.811999999999999</v>
          </cell>
          <cell r="M7705">
            <v>8.0619999999999994</v>
          </cell>
          <cell r="N7705">
            <v>12</v>
          </cell>
          <cell r="O7705" t="str">
            <v>TR</v>
          </cell>
          <cell r="Q7705" t="str">
            <v>SFH</v>
          </cell>
          <cell r="R7705">
            <v>5</v>
          </cell>
          <cell r="S7705">
            <v>420</v>
          </cell>
          <cell r="T7705">
            <v>3.25</v>
          </cell>
          <cell r="U7705" t="str">
            <v>US$</v>
          </cell>
          <cell r="W7705" t="str">
            <v>FLT</v>
          </cell>
          <cell r="X7705" t="str">
            <v>OES</v>
          </cell>
          <cell r="Y7705" t="str">
            <v>FUL</v>
          </cell>
          <cell r="Z7705" t="str">
            <v>SFH</v>
          </cell>
        </row>
        <row r="7706">
          <cell r="A7706" t="str">
            <v>CSK</v>
          </cell>
          <cell r="D7706">
            <v>516</v>
          </cell>
          <cell r="E7706">
            <v>0</v>
          </cell>
          <cell r="F7706">
            <v>0</v>
          </cell>
          <cell r="G7706">
            <v>0</v>
          </cell>
          <cell r="H7706">
            <v>0</v>
          </cell>
          <cell r="I7706">
            <v>0</v>
          </cell>
          <cell r="J7706">
            <v>0</v>
          </cell>
          <cell r="K7706">
            <v>0</v>
          </cell>
          <cell r="L7706">
            <v>0</v>
          </cell>
          <cell r="M7706">
            <v>0</v>
          </cell>
          <cell r="N7706">
            <v>0</v>
          </cell>
          <cell r="O7706" t="str">
            <v>US</v>
          </cell>
          <cell r="P7706" t="str">
            <v>RA</v>
          </cell>
          <cell r="Q7706" t="str">
            <v>NBO</v>
          </cell>
          <cell r="R7706">
            <v>0</v>
          </cell>
          <cell r="S7706">
            <v>0</v>
          </cell>
          <cell r="T7706">
            <v>2096.7800000000002</v>
          </cell>
          <cell r="U7706" t="str">
            <v>US$</v>
          </cell>
          <cell r="V7706" t="str">
            <v>EA</v>
          </cell>
          <cell r="W7706" t="str">
            <v>FLT</v>
          </cell>
          <cell r="X7706" t="str">
            <v>NBR</v>
          </cell>
          <cell r="Y7706" t="str">
            <v>OIL</v>
          </cell>
          <cell r="Z7706" t="str">
            <v>NBO</v>
          </cell>
        </row>
        <row r="7707">
          <cell r="A7707" t="str">
            <v>CSK</v>
          </cell>
          <cell r="D7707">
            <v>516</v>
          </cell>
          <cell r="E7707">
            <v>0</v>
          </cell>
          <cell r="F7707">
            <v>0</v>
          </cell>
          <cell r="G7707">
            <v>0</v>
          </cell>
          <cell r="H7707">
            <v>0</v>
          </cell>
          <cell r="I7707">
            <v>0</v>
          </cell>
          <cell r="J7707">
            <v>0</v>
          </cell>
          <cell r="K7707">
            <v>0</v>
          </cell>
          <cell r="L7707">
            <v>0</v>
          </cell>
          <cell r="M7707">
            <v>0</v>
          </cell>
          <cell r="N7707">
            <v>0</v>
          </cell>
          <cell r="O7707" t="str">
            <v>US</v>
          </cell>
          <cell r="P7707" t="str">
            <v>RA</v>
          </cell>
          <cell r="Q7707" t="str">
            <v>NBO</v>
          </cell>
          <cell r="R7707">
            <v>0</v>
          </cell>
          <cell r="S7707">
            <v>0</v>
          </cell>
          <cell r="T7707">
            <v>2085.65</v>
          </cell>
          <cell r="U7707" t="str">
            <v>US$</v>
          </cell>
          <cell r="V7707" t="str">
            <v>EA</v>
          </cell>
          <cell r="W7707" t="str">
            <v>FLT</v>
          </cell>
          <cell r="X7707" t="str">
            <v>NBR</v>
          </cell>
          <cell r="Y7707" t="str">
            <v>OIL</v>
          </cell>
          <cell r="Z7707" t="str">
            <v>NBO</v>
          </cell>
        </row>
        <row r="7708">
          <cell r="A7708" t="str">
            <v>CSK</v>
          </cell>
          <cell r="D7708">
            <v>516</v>
          </cell>
          <cell r="E7708">
            <v>0</v>
          </cell>
          <cell r="F7708">
            <v>0</v>
          </cell>
          <cell r="G7708">
            <v>0</v>
          </cell>
          <cell r="H7708">
            <v>0</v>
          </cell>
          <cell r="I7708">
            <v>0</v>
          </cell>
          <cell r="J7708">
            <v>0</v>
          </cell>
          <cell r="K7708">
            <v>0</v>
          </cell>
          <cell r="L7708">
            <v>0</v>
          </cell>
          <cell r="M7708">
            <v>0</v>
          </cell>
          <cell r="N7708">
            <v>0</v>
          </cell>
          <cell r="O7708" t="str">
            <v>US</v>
          </cell>
          <cell r="P7708" t="str">
            <v>RA</v>
          </cell>
          <cell r="Q7708" t="str">
            <v>NBO</v>
          </cell>
          <cell r="R7708">
            <v>0</v>
          </cell>
          <cell r="S7708">
            <v>0</v>
          </cell>
          <cell r="T7708">
            <v>1963.36</v>
          </cell>
          <cell r="U7708" t="str">
            <v>US$</v>
          </cell>
          <cell r="V7708" t="str">
            <v>EA</v>
          </cell>
          <cell r="W7708" t="str">
            <v>FLT</v>
          </cell>
          <cell r="X7708" t="str">
            <v>NBR</v>
          </cell>
          <cell r="Y7708" t="str">
            <v>OIL</v>
          </cell>
          <cell r="Z7708" t="str">
            <v>NBO</v>
          </cell>
        </row>
        <row r="7709">
          <cell r="A7709" t="str">
            <v>CSK</v>
          </cell>
          <cell r="D7709">
            <v>516</v>
          </cell>
          <cell r="E7709">
            <v>0</v>
          </cell>
          <cell r="F7709">
            <v>0</v>
          </cell>
          <cell r="G7709">
            <v>0</v>
          </cell>
          <cell r="H7709">
            <v>0</v>
          </cell>
          <cell r="I7709">
            <v>0</v>
          </cell>
          <cell r="J7709">
            <v>0</v>
          </cell>
          <cell r="K7709">
            <v>0</v>
          </cell>
          <cell r="L7709">
            <v>0</v>
          </cell>
          <cell r="M7709">
            <v>0</v>
          </cell>
          <cell r="N7709">
            <v>0</v>
          </cell>
          <cell r="O7709" t="str">
            <v>US</v>
          </cell>
          <cell r="P7709" t="str">
            <v>RA</v>
          </cell>
          <cell r="Q7709" t="str">
            <v>NBO</v>
          </cell>
          <cell r="R7709">
            <v>0</v>
          </cell>
          <cell r="S7709">
            <v>0</v>
          </cell>
          <cell r="T7709">
            <v>1942.56</v>
          </cell>
          <cell r="U7709" t="str">
            <v>US$</v>
          </cell>
          <cell r="V7709" t="str">
            <v>EA</v>
          </cell>
          <cell r="W7709" t="str">
            <v>FLT</v>
          </cell>
          <cell r="X7709" t="str">
            <v>NBR</v>
          </cell>
          <cell r="Y7709" t="str">
            <v>OIL</v>
          </cell>
          <cell r="Z7709" t="str">
            <v>NBO</v>
          </cell>
        </row>
        <row r="7710">
          <cell r="A7710" t="str">
            <v>CSK</v>
          </cell>
          <cell r="D7710">
            <v>516</v>
          </cell>
          <cell r="E7710">
            <v>0</v>
          </cell>
          <cell r="F7710">
            <v>0</v>
          </cell>
          <cell r="G7710">
            <v>0</v>
          </cell>
          <cell r="H7710">
            <v>0</v>
          </cell>
          <cell r="I7710">
            <v>0</v>
          </cell>
          <cell r="J7710">
            <v>0</v>
          </cell>
          <cell r="K7710">
            <v>0</v>
          </cell>
          <cell r="L7710">
            <v>0</v>
          </cell>
          <cell r="M7710">
            <v>0</v>
          </cell>
          <cell r="N7710">
            <v>0</v>
          </cell>
          <cell r="O7710" t="str">
            <v>US</v>
          </cell>
          <cell r="P7710" t="str">
            <v>RA</v>
          </cell>
          <cell r="Q7710" t="str">
            <v>NBO</v>
          </cell>
          <cell r="R7710">
            <v>0</v>
          </cell>
          <cell r="S7710">
            <v>0</v>
          </cell>
          <cell r="T7710">
            <v>1860.49</v>
          </cell>
          <cell r="U7710" t="str">
            <v>US$</v>
          </cell>
          <cell r="V7710" t="str">
            <v>EA</v>
          </cell>
          <cell r="W7710" t="str">
            <v>FLT</v>
          </cell>
          <cell r="X7710" t="str">
            <v>NBR</v>
          </cell>
          <cell r="Y7710" t="str">
            <v>OIL</v>
          </cell>
          <cell r="Z7710" t="str">
            <v>NBO</v>
          </cell>
        </row>
        <row r="7711">
          <cell r="A7711" t="str">
            <v>CSK</v>
          </cell>
          <cell r="D7711">
            <v>416</v>
          </cell>
          <cell r="E7711">
            <v>0</v>
          </cell>
          <cell r="F7711">
            <v>0</v>
          </cell>
          <cell r="G7711">
            <v>0</v>
          </cell>
          <cell r="H7711">
            <v>0</v>
          </cell>
          <cell r="I7711">
            <v>0</v>
          </cell>
          <cell r="J7711">
            <v>0</v>
          </cell>
          <cell r="K7711">
            <v>0</v>
          </cell>
          <cell r="L7711">
            <v>0</v>
          </cell>
          <cell r="M7711">
            <v>0</v>
          </cell>
          <cell r="N7711">
            <v>0</v>
          </cell>
          <cell r="O7711" t="str">
            <v>US</v>
          </cell>
          <cell r="P7711" t="str">
            <v>RA</v>
          </cell>
          <cell r="Q7711" t="str">
            <v>NBO</v>
          </cell>
          <cell r="R7711">
            <v>0</v>
          </cell>
          <cell r="S7711">
            <v>0</v>
          </cell>
          <cell r="T7711">
            <v>1785.44</v>
          </cell>
          <cell r="U7711" t="str">
            <v>US$</v>
          </cell>
          <cell r="V7711" t="str">
            <v>EA</v>
          </cell>
          <cell r="W7711" t="str">
            <v>FLT</v>
          </cell>
          <cell r="X7711" t="str">
            <v>NBR</v>
          </cell>
          <cell r="Y7711" t="str">
            <v>OIL</v>
          </cell>
          <cell r="Z7711" t="str">
            <v>NBO</v>
          </cell>
        </row>
        <row r="7712">
          <cell r="A7712" t="str">
            <v>FK8834MKSV</v>
          </cell>
          <cell r="D7712">
            <v>11.6</v>
          </cell>
          <cell r="E7712">
            <v>0.84499999999999997</v>
          </cell>
          <cell r="F7712">
            <v>0</v>
          </cell>
          <cell r="G7712">
            <v>0</v>
          </cell>
          <cell r="H7712">
            <v>0</v>
          </cell>
          <cell r="I7712">
            <v>11.6</v>
          </cell>
          <cell r="J7712">
            <v>0.84499999999999997</v>
          </cell>
          <cell r="K7712">
            <v>14</v>
          </cell>
          <cell r="L7712">
            <v>9.375</v>
          </cell>
          <cell r="M7712">
            <v>11.311999999999999</v>
          </cell>
          <cell r="N7712">
            <v>1</v>
          </cell>
          <cell r="O7712" t="str">
            <v>US</v>
          </cell>
          <cell r="Q7712" t="str">
            <v>HDS</v>
          </cell>
          <cell r="R7712">
            <v>3</v>
          </cell>
          <cell r="S7712">
            <v>36</v>
          </cell>
          <cell r="T7712">
            <v>5.0999999999999996</v>
          </cell>
          <cell r="U7712" t="str">
            <v>US$</v>
          </cell>
          <cell r="W7712" t="str">
            <v>FLT</v>
          </cell>
          <cell r="X7712" t="str">
            <v>OES</v>
          </cell>
          <cell r="Y7712" t="str">
            <v>FOT</v>
          </cell>
          <cell r="Z7712" t="str">
            <v>HDS</v>
          </cell>
        </row>
        <row r="7713">
          <cell r="A7713" t="str">
            <v>FK8863MK1SV</v>
          </cell>
          <cell r="D7713">
            <v>11.44</v>
          </cell>
          <cell r="E7713">
            <v>0.86699999999999999</v>
          </cell>
          <cell r="F7713">
            <v>0</v>
          </cell>
          <cell r="G7713">
            <v>0</v>
          </cell>
          <cell r="H7713">
            <v>0</v>
          </cell>
          <cell r="I7713">
            <v>11.44</v>
          </cell>
          <cell r="J7713">
            <v>0.86699999999999999</v>
          </cell>
          <cell r="K7713">
            <v>14</v>
          </cell>
          <cell r="L7713">
            <v>9.375</v>
          </cell>
          <cell r="M7713">
            <v>11.311999999999999</v>
          </cell>
          <cell r="N7713">
            <v>1</v>
          </cell>
          <cell r="O7713" t="str">
            <v>US</v>
          </cell>
          <cell r="P7713" t="str">
            <v>RA</v>
          </cell>
          <cell r="Q7713" t="str">
            <v>HDS</v>
          </cell>
          <cell r="R7713">
            <v>3</v>
          </cell>
          <cell r="S7713">
            <v>45</v>
          </cell>
          <cell r="T7713">
            <v>20.5</v>
          </cell>
          <cell r="U7713" t="str">
            <v>US$</v>
          </cell>
          <cell r="V7713" t="str">
            <v>EA</v>
          </cell>
          <cell r="W7713" t="str">
            <v>FLT</v>
          </cell>
          <cell r="X7713" t="str">
            <v>OES</v>
          </cell>
          <cell r="Y7713" t="str">
            <v>FOT</v>
          </cell>
          <cell r="Z7713" t="str">
            <v>HDS</v>
          </cell>
        </row>
        <row r="7714">
          <cell r="A7714" t="str">
            <v>FK8863MKSV</v>
          </cell>
          <cell r="D7714">
            <v>11.05</v>
          </cell>
          <cell r="E7714">
            <v>0.85199999999999998</v>
          </cell>
          <cell r="F7714">
            <v>0</v>
          </cell>
          <cell r="G7714">
            <v>0</v>
          </cell>
          <cell r="H7714">
            <v>0</v>
          </cell>
          <cell r="I7714">
            <v>11.05</v>
          </cell>
          <cell r="J7714">
            <v>0.85199999999999998</v>
          </cell>
          <cell r="K7714">
            <v>14</v>
          </cell>
          <cell r="L7714">
            <v>9.375</v>
          </cell>
          <cell r="M7714">
            <v>11.311999999999999</v>
          </cell>
          <cell r="N7714">
            <v>1</v>
          </cell>
          <cell r="O7714" t="str">
            <v>US</v>
          </cell>
          <cell r="Q7714" t="str">
            <v>HDS</v>
          </cell>
          <cell r="R7714">
            <v>3</v>
          </cell>
          <cell r="S7714">
            <v>36</v>
          </cell>
          <cell r="T7714">
            <v>5.0999999999999996</v>
          </cell>
          <cell r="U7714" t="str">
            <v>US$</v>
          </cell>
          <cell r="W7714" t="str">
            <v>FLT</v>
          </cell>
          <cell r="X7714" t="str">
            <v>OES</v>
          </cell>
          <cell r="Y7714" t="str">
            <v>FOT</v>
          </cell>
          <cell r="Z7714" t="str">
            <v>HDS</v>
          </cell>
        </row>
        <row r="7715">
          <cell r="A7715" t="str">
            <v>FK8865MKSV</v>
          </cell>
          <cell r="D7715">
            <v>11.6</v>
          </cell>
          <cell r="E7715">
            <v>0.79800000000000004</v>
          </cell>
          <cell r="F7715">
            <v>0</v>
          </cell>
          <cell r="G7715">
            <v>0</v>
          </cell>
          <cell r="H7715">
            <v>0</v>
          </cell>
          <cell r="I7715">
            <v>11.6</v>
          </cell>
          <cell r="J7715">
            <v>0.79800000000000004</v>
          </cell>
          <cell r="K7715">
            <v>14</v>
          </cell>
          <cell r="L7715">
            <v>9.375</v>
          </cell>
          <cell r="M7715">
            <v>11.311999999999999</v>
          </cell>
          <cell r="N7715">
            <v>1</v>
          </cell>
          <cell r="O7715" t="str">
            <v>US</v>
          </cell>
          <cell r="Q7715" t="str">
            <v>HDS</v>
          </cell>
          <cell r="R7715">
            <v>3</v>
          </cell>
          <cell r="S7715">
            <v>36</v>
          </cell>
          <cell r="T7715">
            <v>27.25</v>
          </cell>
          <cell r="U7715" t="str">
            <v>US$</v>
          </cell>
          <cell r="W7715" t="str">
            <v>FLT</v>
          </cell>
          <cell r="X7715" t="str">
            <v>OES</v>
          </cell>
          <cell r="Y7715" t="str">
            <v>FOT</v>
          </cell>
          <cell r="Z7715" t="str">
            <v>HDS</v>
          </cell>
        </row>
        <row r="7716">
          <cell r="A7716" t="str">
            <v>FK8968MKSV</v>
          </cell>
          <cell r="D7716">
            <v>11.75</v>
          </cell>
          <cell r="E7716">
            <v>0.77300000000000002</v>
          </cell>
          <cell r="F7716">
            <v>0</v>
          </cell>
          <cell r="G7716">
            <v>0</v>
          </cell>
          <cell r="H7716">
            <v>0</v>
          </cell>
          <cell r="I7716">
            <v>11.75</v>
          </cell>
          <cell r="J7716">
            <v>0.77300000000000002</v>
          </cell>
          <cell r="K7716">
            <v>14</v>
          </cell>
          <cell r="L7716">
            <v>9.375</v>
          </cell>
          <cell r="M7716">
            <v>11.311999999999999</v>
          </cell>
          <cell r="N7716">
            <v>1</v>
          </cell>
          <cell r="O7716" t="str">
            <v>US</v>
          </cell>
          <cell r="Q7716" t="str">
            <v>HDS</v>
          </cell>
          <cell r="R7716">
            <v>3</v>
          </cell>
          <cell r="S7716">
            <v>36</v>
          </cell>
          <cell r="T7716">
            <v>5.0999999999999996</v>
          </cell>
          <cell r="U7716" t="str">
            <v>US$</v>
          </cell>
          <cell r="W7716" t="str">
            <v>FLT</v>
          </cell>
          <cell r="X7716" t="str">
            <v>OES</v>
          </cell>
          <cell r="Y7716" t="str">
            <v>FOT</v>
          </cell>
          <cell r="Z7716" t="str">
            <v>HDS</v>
          </cell>
        </row>
        <row r="7717">
          <cell r="A7717" t="str">
            <v>G1OE1</v>
          </cell>
          <cell r="D7717">
            <v>0.01</v>
          </cell>
          <cell r="E7717">
            <v>1E-3</v>
          </cell>
          <cell r="F7717">
            <v>0</v>
          </cell>
          <cell r="G7717">
            <v>0</v>
          </cell>
          <cell r="H7717">
            <v>0</v>
          </cell>
          <cell r="I7717">
            <v>3.5</v>
          </cell>
          <cell r="J7717">
            <v>0.35</v>
          </cell>
          <cell r="K7717">
            <v>0</v>
          </cell>
          <cell r="L7717">
            <v>0</v>
          </cell>
          <cell r="M7717">
            <v>0</v>
          </cell>
          <cell r="N7717">
            <v>350</v>
          </cell>
          <cell r="O7717" t="str">
            <v>IL</v>
          </cell>
          <cell r="P7717" t="str">
            <v>RA</v>
          </cell>
          <cell r="Q7717" t="str">
            <v>SFP</v>
          </cell>
          <cell r="R7717">
            <v>3</v>
          </cell>
          <cell r="S7717">
            <v>6300</v>
          </cell>
          <cell r="T7717">
            <v>5.0999999999999996</v>
          </cell>
          <cell r="U7717" t="str">
            <v>US$</v>
          </cell>
          <cell r="V7717" t="str">
            <v>EA</v>
          </cell>
          <cell r="W7717" t="str">
            <v>FLT</v>
          </cell>
          <cell r="X7717" t="str">
            <v>OES</v>
          </cell>
          <cell r="Y7717" t="str">
            <v>FUL</v>
          </cell>
          <cell r="Z7717" t="str">
            <v>SFP</v>
          </cell>
        </row>
        <row r="7718">
          <cell r="A7718" t="str">
            <v>G2OE</v>
          </cell>
          <cell r="D7718">
            <v>5.2999999999999999E-2</v>
          </cell>
          <cell r="E7718">
            <v>0</v>
          </cell>
          <cell r="F7718">
            <v>0</v>
          </cell>
          <cell r="G7718">
            <v>0</v>
          </cell>
          <cell r="H7718">
            <v>0</v>
          </cell>
          <cell r="I7718">
            <v>18.55</v>
          </cell>
          <cell r="J7718">
            <v>2.4129999999999998</v>
          </cell>
          <cell r="K7718">
            <v>21.812000000000001</v>
          </cell>
          <cell r="L7718">
            <v>14.561999999999999</v>
          </cell>
          <cell r="M7718">
            <v>13.125</v>
          </cell>
          <cell r="N7718">
            <v>350</v>
          </cell>
          <cell r="O7718" t="str">
            <v>IL</v>
          </cell>
          <cell r="P7718" t="str">
            <v>RA</v>
          </cell>
          <cell r="Q7718" t="str">
            <v>SFP</v>
          </cell>
          <cell r="R7718">
            <v>3</v>
          </cell>
          <cell r="S7718">
            <v>5250</v>
          </cell>
          <cell r="T7718">
            <v>5.0999999999999996</v>
          </cell>
          <cell r="U7718" t="str">
            <v>US$</v>
          </cell>
          <cell r="V7718" t="str">
            <v>EA</v>
          </cell>
          <cell r="W7718" t="str">
            <v>FLT</v>
          </cell>
          <cell r="X7718" t="str">
            <v>OES</v>
          </cell>
          <cell r="Y7718" t="str">
            <v>FUL</v>
          </cell>
          <cell r="Z7718" t="str">
            <v>SFP</v>
          </cell>
        </row>
        <row r="7719">
          <cell r="A7719" t="str">
            <v>JCA133</v>
          </cell>
          <cell r="D7719">
            <v>0.75</v>
          </cell>
          <cell r="E7719">
            <v>0.17100000000000001</v>
          </cell>
          <cell r="F7719">
            <v>10.414999999999999</v>
          </cell>
          <cell r="G7719">
            <v>2.6019999999999999</v>
          </cell>
          <cell r="H7719">
            <v>10.455</v>
          </cell>
          <cell r="I7719">
            <v>2.25</v>
          </cell>
          <cell r="J7719">
            <v>0.51300000000000001</v>
          </cell>
          <cell r="K7719">
            <v>11</v>
          </cell>
          <cell r="L7719">
            <v>8.3119999999999994</v>
          </cell>
          <cell r="M7719">
            <v>11.375</v>
          </cell>
          <cell r="N7719">
            <v>3</v>
          </cell>
          <cell r="O7719" t="str">
            <v>US</v>
          </cell>
          <cell r="Q7719" t="str">
            <v>NBA</v>
          </cell>
          <cell r="R7719">
            <v>3</v>
          </cell>
          <cell r="S7719">
            <v>198</v>
          </cell>
          <cell r="T7719">
            <v>5.0999999999999996</v>
          </cell>
          <cell r="U7719" t="str">
            <v>US$</v>
          </cell>
          <cell r="W7719" t="str">
            <v>FLT</v>
          </cell>
          <cell r="X7719" t="str">
            <v>NBR</v>
          </cell>
          <cell r="Y7719" t="str">
            <v>AIR</v>
          </cell>
          <cell r="Z7719" t="str">
            <v>NBA</v>
          </cell>
        </row>
        <row r="7720">
          <cell r="A7720" t="str">
            <v>JCA136</v>
          </cell>
          <cell r="D7720">
            <v>1.1000000000000001</v>
          </cell>
          <cell r="E7720">
            <v>0.36399999999999999</v>
          </cell>
          <cell r="F7720">
            <v>13.664999999999999</v>
          </cell>
          <cell r="G7720">
            <v>3.2269999999999999</v>
          </cell>
          <cell r="H7720">
            <v>13.705</v>
          </cell>
          <cell r="I7720">
            <v>3.3</v>
          </cell>
          <cell r="J7720">
            <v>1.0920000000000001</v>
          </cell>
          <cell r="K7720">
            <v>14.186999999999999</v>
          </cell>
          <cell r="L7720">
            <v>10.186999999999999</v>
          </cell>
          <cell r="M7720">
            <v>14.561999999999999</v>
          </cell>
          <cell r="N7720">
            <v>3</v>
          </cell>
          <cell r="O7720" t="str">
            <v>US</v>
          </cell>
          <cell r="Q7720" t="str">
            <v>NBA</v>
          </cell>
          <cell r="R7720">
            <v>2</v>
          </cell>
          <cell r="S7720">
            <v>72</v>
          </cell>
          <cell r="T7720">
            <v>5.0999999999999996</v>
          </cell>
          <cell r="U7720" t="str">
            <v>US$</v>
          </cell>
          <cell r="W7720" t="str">
            <v>FLT</v>
          </cell>
          <cell r="X7720" t="str">
            <v>NBR</v>
          </cell>
          <cell r="Y7720" t="str">
            <v>AIR</v>
          </cell>
          <cell r="Z7720" t="str">
            <v>NBA</v>
          </cell>
        </row>
        <row r="7721">
          <cell r="A7721" t="str">
            <v>JCA160</v>
          </cell>
          <cell r="D7721">
            <v>1.03</v>
          </cell>
          <cell r="E7721">
            <v>0.186</v>
          </cell>
          <cell r="F7721">
            <v>10.102</v>
          </cell>
          <cell r="G7721">
            <v>2.8519999999999999</v>
          </cell>
          <cell r="H7721">
            <v>10.141999999999999</v>
          </cell>
          <cell r="I7721">
            <v>3.09</v>
          </cell>
          <cell r="J7721">
            <v>0.55800000000000005</v>
          </cell>
          <cell r="K7721">
            <v>10.686999999999999</v>
          </cell>
          <cell r="L7721">
            <v>9.0619999999999994</v>
          </cell>
          <cell r="M7721">
            <v>11.061999999999999</v>
          </cell>
          <cell r="N7721">
            <v>3</v>
          </cell>
          <cell r="O7721" t="str">
            <v>US</v>
          </cell>
          <cell r="Q7721" t="str">
            <v>NBA</v>
          </cell>
          <cell r="R7721">
            <v>4</v>
          </cell>
          <cell r="S7721">
            <v>216</v>
          </cell>
          <cell r="T7721">
            <v>5.0999999999999996</v>
          </cell>
          <cell r="U7721" t="str">
            <v>US$</v>
          </cell>
          <cell r="W7721" t="str">
            <v>FLT</v>
          </cell>
          <cell r="X7721" t="str">
            <v>NBR</v>
          </cell>
          <cell r="Y7721" t="str">
            <v>AIR</v>
          </cell>
          <cell r="Z7721" t="str">
            <v>NBA</v>
          </cell>
        </row>
        <row r="7722">
          <cell r="A7722" t="str">
            <v>JCA184</v>
          </cell>
          <cell r="D7722">
            <v>0.78</v>
          </cell>
          <cell r="E7722">
            <v>0.152</v>
          </cell>
          <cell r="F7722">
            <v>9.9149999999999991</v>
          </cell>
          <cell r="G7722">
            <v>2.4769999999999999</v>
          </cell>
          <cell r="H7722">
            <v>9.9550000000000001</v>
          </cell>
          <cell r="I7722">
            <v>2.34</v>
          </cell>
          <cell r="J7722">
            <v>0.45600000000000002</v>
          </cell>
          <cell r="K7722">
            <v>10.5</v>
          </cell>
          <cell r="L7722">
            <v>7.9370000000000003</v>
          </cell>
          <cell r="M7722">
            <v>10.875</v>
          </cell>
          <cell r="N7722">
            <v>3</v>
          </cell>
          <cell r="O7722" t="str">
            <v>US</v>
          </cell>
          <cell r="Q7722" t="str">
            <v>NBA</v>
          </cell>
          <cell r="R7722">
            <v>3</v>
          </cell>
          <cell r="S7722">
            <v>216</v>
          </cell>
          <cell r="T7722">
            <v>5.0999999999999996</v>
          </cell>
          <cell r="U7722" t="str">
            <v>US$</v>
          </cell>
          <cell r="W7722" t="str">
            <v>FLT</v>
          </cell>
          <cell r="X7722" t="str">
            <v>NBR</v>
          </cell>
          <cell r="Y7722" t="str">
            <v>AIR</v>
          </cell>
          <cell r="Z7722" t="str">
            <v>NBA</v>
          </cell>
        </row>
        <row r="7723">
          <cell r="A7723" t="str">
            <v>JCA189</v>
          </cell>
          <cell r="D7723">
            <v>0.66700000000000004</v>
          </cell>
          <cell r="E7723">
            <v>4.9000000000000002E-2</v>
          </cell>
          <cell r="F7723">
            <v>0</v>
          </cell>
          <cell r="G7723">
            <v>0</v>
          </cell>
          <cell r="H7723">
            <v>0</v>
          </cell>
          <cell r="I7723">
            <v>2.0009999999999999</v>
          </cell>
          <cell r="J7723">
            <v>0.14699999999999999</v>
          </cell>
          <cell r="K7723">
            <v>0</v>
          </cell>
          <cell r="L7723">
            <v>0</v>
          </cell>
          <cell r="M7723">
            <v>0</v>
          </cell>
          <cell r="N7723">
            <v>3</v>
          </cell>
          <cell r="O7723" t="str">
            <v>US</v>
          </cell>
          <cell r="Q7723" t="str">
            <v>NBA</v>
          </cell>
          <cell r="R7723">
            <v>0</v>
          </cell>
          <cell r="S7723">
            <v>264</v>
          </cell>
          <cell r="T7723">
            <v>5.0999999999999996</v>
          </cell>
          <cell r="U7723" t="str">
            <v>US$</v>
          </cell>
          <cell r="W7723" t="str">
            <v>FLT</v>
          </cell>
          <cell r="X7723" t="str">
            <v>NBR</v>
          </cell>
          <cell r="Y7723" t="str">
            <v>AIR</v>
          </cell>
          <cell r="Z7723" t="str">
            <v>NBA</v>
          </cell>
        </row>
        <row r="7724">
          <cell r="A7724" t="str">
            <v>JCA192</v>
          </cell>
          <cell r="D7724">
            <v>1.06</v>
          </cell>
          <cell r="E7724">
            <v>0.216</v>
          </cell>
          <cell r="F7724">
            <v>9.9149999999999991</v>
          </cell>
          <cell r="G7724">
            <v>3.665</v>
          </cell>
          <cell r="H7724">
            <v>9.9550000000000001</v>
          </cell>
          <cell r="I7724">
            <v>3.18</v>
          </cell>
          <cell r="J7724">
            <v>0.64800000000000002</v>
          </cell>
          <cell r="K7724">
            <v>11.5</v>
          </cell>
          <cell r="L7724">
            <v>10.5</v>
          </cell>
          <cell r="M7724">
            <v>10.875</v>
          </cell>
          <cell r="N7724">
            <v>3</v>
          </cell>
          <cell r="O7724" t="str">
            <v>US</v>
          </cell>
          <cell r="P7724" t="str">
            <v>RA</v>
          </cell>
          <cell r="Q7724" t="str">
            <v>NBA</v>
          </cell>
          <cell r="R7724">
            <v>3</v>
          </cell>
          <cell r="S7724">
            <v>144</v>
          </cell>
          <cell r="T7724">
            <v>5.0999999999999996</v>
          </cell>
          <cell r="U7724" t="str">
            <v>US$</v>
          </cell>
          <cell r="V7724" t="str">
            <v>EA</v>
          </cell>
          <cell r="W7724" t="str">
            <v>FLT</v>
          </cell>
          <cell r="X7724" t="str">
            <v>NBR</v>
          </cell>
          <cell r="Y7724" t="str">
            <v>AIR</v>
          </cell>
          <cell r="Z7724" t="str">
            <v>NBA</v>
          </cell>
        </row>
        <row r="7725">
          <cell r="A7725" t="str">
            <v>JCA2719B</v>
          </cell>
          <cell r="D7725">
            <v>1.0329999999999999</v>
          </cell>
          <cell r="E7725">
            <v>0.23100000000000001</v>
          </cell>
          <cell r="F7725">
            <v>12.414999999999999</v>
          </cell>
          <cell r="G7725">
            <v>2.415</v>
          </cell>
          <cell r="H7725">
            <v>12.455</v>
          </cell>
          <cell r="I7725">
            <v>3.0990000000000002</v>
          </cell>
          <cell r="J7725">
            <v>0.69299999999999995</v>
          </cell>
          <cell r="K7725">
            <v>13</v>
          </cell>
          <cell r="L7725">
            <v>7.75</v>
          </cell>
          <cell r="M7725">
            <v>13.375</v>
          </cell>
          <cell r="N7725">
            <v>3</v>
          </cell>
          <cell r="O7725" t="str">
            <v>US</v>
          </cell>
          <cell r="Q7725" t="str">
            <v>NBA</v>
          </cell>
          <cell r="R7725">
            <v>3</v>
          </cell>
          <cell r="S7725">
            <v>162</v>
          </cell>
          <cell r="T7725">
            <v>5.0999999999999996</v>
          </cell>
          <cell r="U7725" t="str">
            <v>US$</v>
          </cell>
          <cell r="W7725" t="str">
            <v>FLT</v>
          </cell>
          <cell r="X7725" t="str">
            <v>NBR</v>
          </cell>
          <cell r="Y7725" t="str">
            <v>AIR</v>
          </cell>
          <cell r="Z7725" t="str">
            <v>NBA</v>
          </cell>
        </row>
        <row r="7726">
          <cell r="A7726" t="str">
            <v>JCA2740</v>
          </cell>
          <cell r="D7726">
            <v>1.1299999999999999</v>
          </cell>
          <cell r="E7726">
            <v>0.17899999999999999</v>
          </cell>
          <cell r="F7726">
            <v>11.227</v>
          </cell>
          <cell r="G7726">
            <v>2.3519999999999999</v>
          </cell>
          <cell r="H7726">
            <v>11.266999999999999</v>
          </cell>
          <cell r="I7726">
            <v>3.39</v>
          </cell>
          <cell r="J7726">
            <v>0.53700000000000003</v>
          </cell>
          <cell r="K7726">
            <v>11.811999999999999</v>
          </cell>
          <cell r="L7726">
            <v>7.5620000000000003</v>
          </cell>
          <cell r="M7726">
            <v>12.186999999999999</v>
          </cell>
          <cell r="N7726">
            <v>3</v>
          </cell>
          <cell r="O7726" t="str">
            <v>US</v>
          </cell>
          <cell r="Q7726" t="str">
            <v>NBA</v>
          </cell>
          <cell r="R7726">
            <v>3</v>
          </cell>
          <cell r="S7726">
            <v>180</v>
          </cell>
          <cell r="T7726">
            <v>5.0999999999999996</v>
          </cell>
          <cell r="U7726" t="str">
            <v>US$</v>
          </cell>
          <cell r="W7726" t="str">
            <v>FLT</v>
          </cell>
          <cell r="X7726" t="str">
            <v>NBR</v>
          </cell>
          <cell r="Y7726" t="str">
            <v>AIR</v>
          </cell>
          <cell r="Z7726" t="str">
            <v>NBA</v>
          </cell>
        </row>
        <row r="7727">
          <cell r="A7727" t="str">
            <v>JCA303</v>
          </cell>
          <cell r="D7727">
            <v>0.79</v>
          </cell>
          <cell r="E7727">
            <v>0.16700000000000001</v>
          </cell>
          <cell r="F7727">
            <v>0</v>
          </cell>
          <cell r="G7727">
            <v>0</v>
          </cell>
          <cell r="H7727">
            <v>0</v>
          </cell>
          <cell r="I7727">
            <v>2.37</v>
          </cell>
          <cell r="J7727">
            <v>0.501</v>
          </cell>
          <cell r="K7727">
            <v>0</v>
          </cell>
          <cell r="L7727">
            <v>0</v>
          </cell>
          <cell r="M7727">
            <v>0</v>
          </cell>
          <cell r="N7727">
            <v>3</v>
          </cell>
          <cell r="O7727" t="str">
            <v>US</v>
          </cell>
          <cell r="Q7727" t="str">
            <v>NBA</v>
          </cell>
          <cell r="R7727">
            <v>3</v>
          </cell>
          <cell r="S7727">
            <v>180</v>
          </cell>
          <cell r="T7727">
            <v>5.0999999999999996</v>
          </cell>
          <cell r="U7727" t="str">
            <v>US$</v>
          </cell>
          <cell r="W7727" t="str">
            <v>FLT</v>
          </cell>
          <cell r="X7727" t="str">
            <v>NBR</v>
          </cell>
          <cell r="Y7727" t="str">
            <v>AIR</v>
          </cell>
          <cell r="Z7727" t="str">
            <v>NBA</v>
          </cell>
        </row>
        <row r="7728">
          <cell r="A7728" t="str">
            <v>JCA324A</v>
          </cell>
          <cell r="D7728">
            <v>0.85</v>
          </cell>
          <cell r="E7728">
            <v>0.3</v>
          </cell>
          <cell r="F7728">
            <v>12.977</v>
          </cell>
          <cell r="G7728">
            <v>2.9769999999999999</v>
          </cell>
          <cell r="H7728">
            <v>13.016999999999999</v>
          </cell>
          <cell r="I7728">
            <v>2.5499999999999998</v>
          </cell>
          <cell r="J7728">
            <v>0.9</v>
          </cell>
          <cell r="K7728">
            <v>13.561999999999999</v>
          </cell>
          <cell r="L7728">
            <v>9.4369999999999994</v>
          </cell>
          <cell r="M7728">
            <v>13.936999999999999</v>
          </cell>
          <cell r="N7728">
            <v>3</v>
          </cell>
          <cell r="O7728" t="str">
            <v>US</v>
          </cell>
          <cell r="Q7728" t="str">
            <v>NBA</v>
          </cell>
          <cell r="R7728">
            <v>3</v>
          </cell>
          <cell r="S7728">
            <v>135</v>
          </cell>
          <cell r="T7728">
            <v>5.0999999999999996</v>
          </cell>
          <cell r="U7728" t="str">
            <v>US$</v>
          </cell>
          <cell r="W7728" t="str">
            <v>FLT</v>
          </cell>
          <cell r="X7728" t="str">
            <v>NBR</v>
          </cell>
          <cell r="Y7728" t="str">
            <v>AIR</v>
          </cell>
          <cell r="Z7728" t="str">
            <v>NBA</v>
          </cell>
        </row>
        <row r="7729">
          <cell r="A7729" t="str">
            <v>JCA325</v>
          </cell>
          <cell r="D7729">
            <v>0.1</v>
          </cell>
          <cell r="E7729">
            <v>0</v>
          </cell>
          <cell r="F7729">
            <v>0</v>
          </cell>
          <cell r="G7729">
            <v>0</v>
          </cell>
          <cell r="H7729">
            <v>0</v>
          </cell>
          <cell r="I7729">
            <v>0.3</v>
          </cell>
          <cell r="J7729">
            <v>0</v>
          </cell>
          <cell r="K7729">
            <v>0</v>
          </cell>
          <cell r="L7729">
            <v>0</v>
          </cell>
          <cell r="M7729">
            <v>0</v>
          </cell>
          <cell r="N7729">
            <v>3</v>
          </cell>
          <cell r="O7729" t="str">
            <v>US</v>
          </cell>
          <cell r="Q7729" t="str">
            <v>NBA</v>
          </cell>
          <cell r="R7729">
            <v>3</v>
          </cell>
          <cell r="S7729">
            <v>144</v>
          </cell>
          <cell r="T7729">
            <v>5.0999999999999996</v>
          </cell>
          <cell r="U7729" t="str">
            <v>US$</v>
          </cell>
          <cell r="W7729" t="str">
            <v>FLT</v>
          </cell>
          <cell r="X7729" t="str">
            <v>NBR</v>
          </cell>
          <cell r="Y7729" t="str">
            <v>AIR</v>
          </cell>
          <cell r="Z7729" t="str">
            <v>NBA</v>
          </cell>
        </row>
        <row r="7730">
          <cell r="A7730" t="str">
            <v>JCA326</v>
          </cell>
          <cell r="D7730">
            <v>1</v>
          </cell>
          <cell r="E7730">
            <v>0.36</v>
          </cell>
          <cell r="F7730">
            <v>11.727</v>
          </cell>
          <cell r="G7730">
            <v>3.665</v>
          </cell>
          <cell r="H7730">
            <v>11.766999999999999</v>
          </cell>
          <cell r="I7730">
            <v>3</v>
          </cell>
          <cell r="J7730">
            <v>1.08</v>
          </cell>
          <cell r="K7730">
            <v>12.25</v>
          </cell>
          <cell r="L7730">
            <v>11.5</v>
          </cell>
          <cell r="M7730">
            <v>12.625</v>
          </cell>
          <cell r="N7730">
            <v>3</v>
          </cell>
          <cell r="O7730" t="str">
            <v>CA</v>
          </cell>
          <cell r="P7730" t="str">
            <v>RA</v>
          </cell>
          <cell r="Q7730" t="str">
            <v>NBA</v>
          </cell>
          <cell r="R7730">
            <v>3</v>
          </cell>
          <cell r="S7730">
            <v>108</v>
          </cell>
          <cell r="T7730">
            <v>5.0999999999999996</v>
          </cell>
          <cell r="U7730" t="str">
            <v>US$</v>
          </cell>
          <cell r="V7730" t="str">
            <v>EA</v>
          </cell>
          <cell r="W7730" t="str">
            <v>FLT</v>
          </cell>
          <cell r="X7730" t="str">
            <v>NBR</v>
          </cell>
          <cell r="Y7730" t="str">
            <v>AIR</v>
          </cell>
          <cell r="Z7730" t="str">
            <v>NBA</v>
          </cell>
        </row>
        <row r="7731">
          <cell r="A7731" t="str">
            <v>JCA327</v>
          </cell>
          <cell r="D7731">
            <v>0.83299999999999996</v>
          </cell>
          <cell r="E7731">
            <v>0.248</v>
          </cell>
          <cell r="F7731">
            <v>11.727</v>
          </cell>
          <cell r="G7731">
            <v>2.665</v>
          </cell>
          <cell r="H7731">
            <v>11.766999999999999</v>
          </cell>
          <cell r="I7731">
            <v>2.4990000000000001</v>
          </cell>
          <cell r="J7731">
            <v>0.74399999999999999</v>
          </cell>
          <cell r="K7731">
            <v>12.311999999999999</v>
          </cell>
          <cell r="L7731">
            <v>8.5</v>
          </cell>
          <cell r="M7731">
            <v>12.686999999999999</v>
          </cell>
          <cell r="N7731">
            <v>3</v>
          </cell>
          <cell r="O7731" t="str">
            <v>US</v>
          </cell>
          <cell r="Q7731" t="str">
            <v>NBA</v>
          </cell>
          <cell r="R7731">
            <v>3</v>
          </cell>
          <cell r="S7731">
            <v>180</v>
          </cell>
          <cell r="T7731">
            <v>5.0999999999999996</v>
          </cell>
          <cell r="U7731" t="str">
            <v>US$</v>
          </cell>
          <cell r="W7731" t="str">
            <v>FLT</v>
          </cell>
          <cell r="X7731" t="str">
            <v>NBR</v>
          </cell>
          <cell r="Y7731" t="str">
            <v>AIR</v>
          </cell>
          <cell r="Z7731" t="str">
            <v>NBA</v>
          </cell>
        </row>
        <row r="7732">
          <cell r="A7732" t="str">
            <v>JCA3300</v>
          </cell>
          <cell r="D7732">
            <v>0.85</v>
          </cell>
          <cell r="E7732">
            <v>0.22500000000000001</v>
          </cell>
          <cell r="F7732">
            <v>12.102</v>
          </cell>
          <cell r="G7732">
            <v>2.29</v>
          </cell>
          <cell r="H7732">
            <v>12.141999999999999</v>
          </cell>
          <cell r="I7732">
            <v>2.5499999999999998</v>
          </cell>
          <cell r="J7732">
            <v>0.67500000000000004</v>
          </cell>
          <cell r="K7732">
            <v>12.686999999999999</v>
          </cell>
          <cell r="L7732">
            <v>7.375</v>
          </cell>
          <cell r="M7732">
            <v>13.061999999999999</v>
          </cell>
          <cell r="N7732">
            <v>3</v>
          </cell>
          <cell r="O7732" t="str">
            <v>US</v>
          </cell>
          <cell r="Q7732" t="str">
            <v>NBA</v>
          </cell>
          <cell r="R7732">
            <v>3</v>
          </cell>
          <cell r="S7732">
            <v>180</v>
          </cell>
          <cell r="T7732">
            <v>5.0999999999999996</v>
          </cell>
          <cell r="U7732" t="str">
            <v>US$</v>
          </cell>
          <cell r="W7732" t="str">
            <v>FLT</v>
          </cell>
          <cell r="X7732" t="str">
            <v>NBR</v>
          </cell>
          <cell r="Y7732" t="str">
            <v>AIR</v>
          </cell>
          <cell r="Z7732" t="str">
            <v>NBA</v>
          </cell>
        </row>
        <row r="7733">
          <cell r="A7733" t="str">
            <v>JCA3373</v>
          </cell>
          <cell r="D7733">
            <v>0.6</v>
          </cell>
          <cell r="E7733">
            <v>9.5000000000000001E-2</v>
          </cell>
          <cell r="F7733">
            <v>5.4779999999999998</v>
          </cell>
          <cell r="G7733">
            <v>1.79</v>
          </cell>
          <cell r="H7733">
            <v>13.391999999999999</v>
          </cell>
          <cell r="I7733">
            <v>1.8</v>
          </cell>
          <cell r="J7733">
            <v>0.28499999999999998</v>
          </cell>
          <cell r="K7733">
            <v>13.936999999999999</v>
          </cell>
          <cell r="L7733">
            <v>5.875</v>
          </cell>
          <cell r="M7733">
            <v>6.25</v>
          </cell>
          <cell r="N7733">
            <v>3</v>
          </cell>
          <cell r="O7733" t="str">
            <v>CA</v>
          </cell>
          <cell r="Q7733" t="str">
            <v>NBA</v>
          </cell>
          <cell r="R7733">
            <v>6</v>
          </cell>
          <cell r="S7733">
            <v>432</v>
          </cell>
          <cell r="T7733">
            <v>5.0999999999999996</v>
          </cell>
          <cell r="U7733" t="str">
            <v>US$</v>
          </cell>
          <cell r="W7733" t="str">
            <v>FLT</v>
          </cell>
          <cell r="X7733" t="str">
            <v>NBR</v>
          </cell>
          <cell r="Y7733" t="str">
            <v>AIR</v>
          </cell>
          <cell r="Z7733" t="str">
            <v>NBA</v>
          </cell>
        </row>
        <row r="7734">
          <cell r="A7734" t="str">
            <v>JCA340A</v>
          </cell>
          <cell r="D7734">
            <v>0.1</v>
          </cell>
          <cell r="E7734">
            <v>0</v>
          </cell>
          <cell r="F7734">
            <v>0</v>
          </cell>
          <cell r="G7734">
            <v>0</v>
          </cell>
          <cell r="H7734">
            <v>0</v>
          </cell>
          <cell r="I7734">
            <v>0.3</v>
          </cell>
          <cell r="J7734">
            <v>0</v>
          </cell>
          <cell r="K7734">
            <v>0</v>
          </cell>
          <cell r="L7734">
            <v>0</v>
          </cell>
          <cell r="M7734">
            <v>0</v>
          </cell>
          <cell r="N7734">
            <v>3</v>
          </cell>
          <cell r="O7734" t="str">
            <v>CA</v>
          </cell>
          <cell r="Q7734" t="str">
            <v>NBA</v>
          </cell>
          <cell r="R7734">
            <v>3</v>
          </cell>
          <cell r="S7734">
            <v>144</v>
          </cell>
          <cell r="T7734">
            <v>5.0999999999999996</v>
          </cell>
          <cell r="U7734" t="str">
            <v>US$</v>
          </cell>
          <cell r="W7734" t="str">
            <v>FLT</v>
          </cell>
          <cell r="X7734" t="str">
            <v>NBR</v>
          </cell>
          <cell r="Y7734" t="str">
            <v>AIR</v>
          </cell>
          <cell r="Z7734" t="str">
            <v>NBA</v>
          </cell>
        </row>
        <row r="7735">
          <cell r="A7735" t="str">
            <v>JCA3424</v>
          </cell>
          <cell r="D7735">
            <v>0.1</v>
          </cell>
          <cell r="E7735">
            <v>0</v>
          </cell>
          <cell r="F7735">
            <v>0</v>
          </cell>
          <cell r="G7735">
            <v>0</v>
          </cell>
          <cell r="H7735">
            <v>0</v>
          </cell>
          <cell r="I7735">
            <v>0.3</v>
          </cell>
          <cell r="J7735">
            <v>0</v>
          </cell>
          <cell r="K7735">
            <v>0</v>
          </cell>
          <cell r="L7735">
            <v>0</v>
          </cell>
          <cell r="M7735">
            <v>0</v>
          </cell>
          <cell r="N7735">
            <v>3</v>
          </cell>
          <cell r="O7735" t="str">
            <v>US</v>
          </cell>
          <cell r="Q7735" t="str">
            <v>NBA</v>
          </cell>
          <cell r="R7735">
            <v>3</v>
          </cell>
          <cell r="S7735">
            <v>225</v>
          </cell>
          <cell r="T7735">
            <v>5.0999999999999996</v>
          </cell>
          <cell r="U7735" t="str">
            <v>US$</v>
          </cell>
          <cell r="W7735" t="str">
            <v>FLT</v>
          </cell>
          <cell r="X7735" t="str">
            <v>NBR</v>
          </cell>
          <cell r="Y7735" t="str">
            <v>AIR</v>
          </cell>
          <cell r="Z7735" t="str">
            <v>NBA</v>
          </cell>
        </row>
        <row r="7736">
          <cell r="A7736" t="str">
            <v>JCA3425</v>
          </cell>
          <cell r="D7736">
            <v>0.1</v>
          </cell>
          <cell r="E7736">
            <v>0</v>
          </cell>
          <cell r="F7736">
            <v>0</v>
          </cell>
          <cell r="G7736">
            <v>0</v>
          </cell>
          <cell r="H7736">
            <v>0</v>
          </cell>
          <cell r="I7736">
            <v>0.3</v>
          </cell>
          <cell r="J7736">
            <v>0</v>
          </cell>
          <cell r="K7736">
            <v>0</v>
          </cell>
          <cell r="L7736">
            <v>0</v>
          </cell>
          <cell r="M7736">
            <v>0</v>
          </cell>
          <cell r="N7736">
            <v>3</v>
          </cell>
          <cell r="O7736" t="str">
            <v>US</v>
          </cell>
          <cell r="Q7736" t="str">
            <v>NBA</v>
          </cell>
          <cell r="R7736">
            <v>3</v>
          </cell>
          <cell r="S7736">
            <v>216</v>
          </cell>
          <cell r="T7736">
            <v>5.0999999999999996</v>
          </cell>
          <cell r="U7736" t="str">
            <v>US$</v>
          </cell>
          <cell r="W7736" t="str">
            <v>FLT</v>
          </cell>
          <cell r="X7736" t="str">
            <v>NBR</v>
          </cell>
          <cell r="Y7736" t="str">
            <v>AIR</v>
          </cell>
          <cell r="Z7736" t="str">
            <v>NBA</v>
          </cell>
        </row>
        <row r="7737">
          <cell r="A7737" t="str">
            <v>JCA3490</v>
          </cell>
          <cell r="D7737">
            <v>0.1</v>
          </cell>
          <cell r="E7737">
            <v>0</v>
          </cell>
          <cell r="F7737">
            <v>0</v>
          </cell>
          <cell r="G7737">
            <v>0</v>
          </cell>
          <cell r="H7737">
            <v>0</v>
          </cell>
          <cell r="I7737">
            <v>0.3</v>
          </cell>
          <cell r="J7737">
            <v>0</v>
          </cell>
          <cell r="K7737">
            <v>0</v>
          </cell>
          <cell r="L7737">
            <v>0</v>
          </cell>
          <cell r="M7737">
            <v>0</v>
          </cell>
          <cell r="N7737">
            <v>3</v>
          </cell>
          <cell r="O7737" t="str">
            <v>US</v>
          </cell>
          <cell r="Q7737" t="str">
            <v>NBA</v>
          </cell>
          <cell r="R7737">
            <v>0</v>
          </cell>
          <cell r="S7737">
            <v>153</v>
          </cell>
          <cell r="T7737">
            <v>5.0999999999999996</v>
          </cell>
          <cell r="U7737" t="str">
            <v>US$</v>
          </cell>
          <cell r="W7737" t="str">
            <v>FLT</v>
          </cell>
          <cell r="X7737" t="str">
            <v>NBR</v>
          </cell>
          <cell r="Y7737" t="str">
            <v>AIR</v>
          </cell>
          <cell r="Z7737" t="str">
            <v>NBA</v>
          </cell>
        </row>
        <row r="7738">
          <cell r="A7738" t="str">
            <v>JCA3492</v>
          </cell>
          <cell r="D7738">
            <v>0.1</v>
          </cell>
          <cell r="E7738">
            <v>0</v>
          </cell>
          <cell r="F7738">
            <v>0</v>
          </cell>
          <cell r="G7738">
            <v>0</v>
          </cell>
          <cell r="H7738">
            <v>0</v>
          </cell>
          <cell r="I7738">
            <v>0.3</v>
          </cell>
          <cell r="J7738">
            <v>0</v>
          </cell>
          <cell r="K7738">
            <v>0</v>
          </cell>
          <cell r="L7738">
            <v>0</v>
          </cell>
          <cell r="M7738">
            <v>0</v>
          </cell>
          <cell r="N7738">
            <v>3</v>
          </cell>
          <cell r="O7738" t="str">
            <v>US</v>
          </cell>
          <cell r="Q7738" t="str">
            <v>NBA</v>
          </cell>
          <cell r="R7738">
            <v>3</v>
          </cell>
          <cell r="S7738">
            <v>81</v>
          </cell>
          <cell r="T7738">
            <v>5.0999999999999996</v>
          </cell>
          <cell r="U7738" t="str">
            <v>US$</v>
          </cell>
          <cell r="W7738" t="str">
            <v>FLT</v>
          </cell>
          <cell r="X7738" t="str">
            <v>NBR</v>
          </cell>
          <cell r="Y7738" t="str">
            <v>AIR</v>
          </cell>
          <cell r="Z7738" t="str">
            <v>NBA</v>
          </cell>
        </row>
        <row r="7739">
          <cell r="A7739" t="str">
            <v>JCA3497</v>
          </cell>
          <cell r="D7739">
            <v>0.96699999999999997</v>
          </cell>
          <cell r="E7739">
            <v>0.22900000000000001</v>
          </cell>
          <cell r="F7739">
            <v>11.727</v>
          </cell>
          <cell r="G7739">
            <v>2.665</v>
          </cell>
          <cell r="H7739">
            <v>11.766999999999999</v>
          </cell>
          <cell r="I7739">
            <v>2.9009999999999998</v>
          </cell>
          <cell r="J7739">
            <v>0.68700000000000006</v>
          </cell>
          <cell r="K7739">
            <v>12.311999999999999</v>
          </cell>
          <cell r="L7739">
            <v>8.5</v>
          </cell>
          <cell r="M7739">
            <v>12.686999999999999</v>
          </cell>
          <cell r="N7739">
            <v>3</v>
          </cell>
          <cell r="O7739" t="str">
            <v>US</v>
          </cell>
          <cell r="Q7739" t="str">
            <v>NBA</v>
          </cell>
          <cell r="R7739">
            <v>3</v>
          </cell>
          <cell r="S7739">
            <v>180</v>
          </cell>
          <cell r="T7739">
            <v>5.0999999999999996</v>
          </cell>
          <cell r="U7739" t="str">
            <v>US$</v>
          </cell>
          <cell r="W7739" t="str">
            <v>FLT</v>
          </cell>
          <cell r="X7739" t="str">
            <v>NBR</v>
          </cell>
          <cell r="Y7739" t="str">
            <v>AIR</v>
          </cell>
          <cell r="Z7739" t="str">
            <v>NBA</v>
          </cell>
        </row>
        <row r="7740">
          <cell r="A7740" t="str">
            <v>JCA3501</v>
          </cell>
          <cell r="D7740">
            <v>2.13</v>
          </cell>
          <cell r="E7740">
            <v>0.442</v>
          </cell>
          <cell r="F7740">
            <v>11.852</v>
          </cell>
          <cell r="G7740">
            <v>5.2270000000000003</v>
          </cell>
          <cell r="H7740">
            <v>11.891999999999999</v>
          </cell>
          <cell r="I7740">
            <v>6.39</v>
          </cell>
          <cell r="J7740">
            <v>1.3260000000000001</v>
          </cell>
          <cell r="K7740">
            <v>16.25</v>
          </cell>
          <cell r="L7740">
            <v>12.375</v>
          </cell>
          <cell r="M7740">
            <v>12.75</v>
          </cell>
          <cell r="N7740">
            <v>3</v>
          </cell>
          <cell r="O7740" t="str">
            <v>CA</v>
          </cell>
          <cell r="Q7740" t="str">
            <v>NBA</v>
          </cell>
          <cell r="R7740">
            <v>3</v>
          </cell>
          <cell r="S7740">
            <v>90</v>
          </cell>
          <cell r="T7740">
            <v>5.0999999999999996</v>
          </cell>
          <cell r="U7740" t="str">
            <v>US$</v>
          </cell>
          <cell r="W7740" t="str">
            <v>FLT</v>
          </cell>
          <cell r="X7740" t="str">
            <v>NBR</v>
          </cell>
          <cell r="Y7740" t="str">
            <v>AIR</v>
          </cell>
          <cell r="Z7740" t="str">
            <v>NBA</v>
          </cell>
        </row>
        <row r="7741">
          <cell r="A7741" t="str">
            <v>JCA351</v>
          </cell>
          <cell r="D7741">
            <v>1.1000000000000001</v>
          </cell>
          <cell r="E7741">
            <v>0.20899999999999999</v>
          </cell>
          <cell r="F7741">
            <v>10.977</v>
          </cell>
          <cell r="G7741">
            <v>2.8519999999999999</v>
          </cell>
          <cell r="H7741">
            <v>11.016999999999999</v>
          </cell>
          <cell r="I7741">
            <v>3.3</v>
          </cell>
          <cell r="J7741">
            <v>0.627</v>
          </cell>
          <cell r="K7741">
            <v>11.5</v>
          </cell>
          <cell r="L7741">
            <v>9.0619999999999994</v>
          </cell>
          <cell r="M7741">
            <v>11.875</v>
          </cell>
          <cell r="N7741">
            <v>3</v>
          </cell>
          <cell r="O7741" t="str">
            <v>US</v>
          </cell>
          <cell r="Q7741" t="str">
            <v>NBA</v>
          </cell>
          <cell r="R7741">
            <v>3</v>
          </cell>
          <cell r="S7741">
            <v>162</v>
          </cell>
          <cell r="T7741">
            <v>5.0999999999999996</v>
          </cell>
          <cell r="U7741" t="str">
            <v>US$</v>
          </cell>
          <cell r="W7741" t="str">
            <v>FLT</v>
          </cell>
          <cell r="X7741" t="str">
            <v>NBR</v>
          </cell>
          <cell r="Y7741" t="str">
            <v>AIR</v>
          </cell>
          <cell r="Z7741" t="str">
            <v>NBA</v>
          </cell>
        </row>
        <row r="7742">
          <cell r="A7742" t="str">
            <v>JCA352</v>
          </cell>
          <cell r="D7742">
            <v>0.8</v>
          </cell>
          <cell r="E7742">
            <v>0.185</v>
          </cell>
          <cell r="F7742">
            <v>10.414999999999999</v>
          </cell>
          <cell r="G7742">
            <v>2.6030000000000002</v>
          </cell>
          <cell r="H7742">
            <v>10.455</v>
          </cell>
          <cell r="I7742">
            <v>2.4</v>
          </cell>
          <cell r="J7742">
            <v>0.55500000000000005</v>
          </cell>
          <cell r="K7742">
            <v>11</v>
          </cell>
          <cell r="L7742">
            <v>8.3130000000000006</v>
          </cell>
          <cell r="M7742">
            <v>11.375</v>
          </cell>
          <cell r="N7742">
            <v>3</v>
          </cell>
          <cell r="O7742" t="str">
            <v>CA</v>
          </cell>
          <cell r="Q7742" t="str">
            <v>NBA</v>
          </cell>
          <cell r="R7742">
            <v>3</v>
          </cell>
          <cell r="S7742">
            <v>198</v>
          </cell>
          <cell r="T7742">
            <v>5.0999999999999996</v>
          </cell>
          <cell r="U7742" t="str">
            <v>US$</v>
          </cell>
          <cell r="W7742" t="str">
            <v>FLT</v>
          </cell>
          <cell r="X7742" t="str">
            <v>NBR</v>
          </cell>
          <cell r="Y7742" t="str">
            <v>AIR</v>
          </cell>
          <cell r="Z7742" t="str">
            <v>NBA</v>
          </cell>
        </row>
        <row r="7743">
          <cell r="A7743" t="str">
            <v>JCA3523</v>
          </cell>
          <cell r="D7743">
            <v>0.86599999999999999</v>
          </cell>
          <cell r="E7743">
            <v>0.159</v>
          </cell>
          <cell r="F7743">
            <v>0</v>
          </cell>
          <cell r="G7743">
            <v>0</v>
          </cell>
          <cell r="H7743">
            <v>0</v>
          </cell>
          <cell r="I7743">
            <v>2.5979999999999999</v>
          </cell>
          <cell r="J7743">
            <v>0.47699999999999998</v>
          </cell>
          <cell r="K7743">
            <v>0</v>
          </cell>
          <cell r="L7743">
            <v>0</v>
          </cell>
          <cell r="M7743">
            <v>0</v>
          </cell>
          <cell r="N7743">
            <v>3</v>
          </cell>
          <cell r="O7743" t="str">
            <v>US</v>
          </cell>
          <cell r="Q7743" t="str">
            <v>NBA</v>
          </cell>
          <cell r="R7743">
            <v>3</v>
          </cell>
          <cell r="S7743">
            <v>198</v>
          </cell>
          <cell r="T7743">
            <v>5.0999999999999996</v>
          </cell>
          <cell r="U7743" t="str">
            <v>US$</v>
          </cell>
          <cell r="W7743" t="str">
            <v>FLT</v>
          </cell>
          <cell r="X7743" t="str">
            <v>NBR</v>
          </cell>
          <cell r="Y7743" t="str">
            <v>AIR</v>
          </cell>
          <cell r="Z7743" t="str">
            <v>NBA</v>
          </cell>
        </row>
        <row r="7744">
          <cell r="A7744" t="str">
            <v>JCA353</v>
          </cell>
          <cell r="D7744">
            <v>0.73299999999999998</v>
          </cell>
          <cell r="E7744">
            <v>0.115</v>
          </cell>
          <cell r="F7744">
            <v>8.2270000000000003</v>
          </cell>
          <cell r="G7744">
            <v>2.165</v>
          </cell>
          <cell r="H7744">
            <v>9.2669999999999995</v>
          </cell>
          <cell r="I7744">
            <v>2.1989999999999998</v>
          </cell>
          <cell r="J7744">
            <v>0.34499999999999997</v>
          </cell>
          <cell r="K7744">
            <v>9.8119999999999994</v>
          </cell>
          <cell r="L7744">
            <v>7</v>
          </cell>
          <cell r="M7744">
            <v>10.186999999999999</v>
          </cell>
          <cell r="N7744">
            <v>3</v>
          </cell>
          <cell r="O7744" t="str">
            <v>US</v>
          </cell>
          <cell r="Q7744" t="str">
            <v>NBA</v>
          </cell>
          <cell r="R7744">
            <v>4</v>
          </cell>
          <cell r="S7744">
            <v>360</v>
          </cell>
          <cell r="T7744">
            <v>5.0999999999999996</v>
          </cell>
          <cell r="U7744" t="str">
            <v>US$</v>
          </cell>
          <cell r="W7744" t="str">
            <v>FLT</v>
          </cell>
          <cell r="X7744" t="str">
            <v>NBR</v>
          </cell>
          <cell r="Y7744" t="str">
            <v>AIR</v>
          </cell>
          <cell r="Z7744" t="str">
            <v>NBA</v>
          </cell>
        </row>
        <row r="7745">
          <cell r="A7745" t="str">
            <v>JCA3536</v>
          </cell>
          <cell r="D7745">
            <v>0.1</v>
          </cell>
          <cell r="E7745">
            <v>0</v>
          </cell>
          <cell r="F7745">
            <v>0</v>
          </cell>
          <cell r="G7745">
            <v>0</v>
          </cell>
          <cell r="H7745">
            <v>0</v>
          </cell>
          <cell r="I7745">
            <v>0.3</v>
          </cell>
          <cell r="J7745">
            <v>0</v>
          </cell>
          <cell r="K7745">
            <v>0</v>
          </cell>
          <cell r="L7745">
            <v>0</v>
          </cell>
          <cell r="M7745">
            <v>0</v>
          </cell>
          <cell r="N7745">
            <v>3</v>
          </cell>
          <cell r="O7745" t="str">
            <v>US</v>
          </cell>
          <cell r="Q7745" t="str">
            <v>NBA</v>
          </cell>
          <cell r="R7745">
            <v>0</v>
          </cell>
          <cell r="S7745">
            <v>270</v>
          </cell>
          <cell r="T7745">
            <v>5.0999999999999996</v>
          </cell>
          <cell r="U7745" t="str">
            <v>US$</v>
          </cell>
          <cell r="W7745" t="str">
            <v>FLT</v>
          </cell>
          <cell r="X7745" t="str">
            <v>NBR</v>
          </cell>
          <cell r="Y7745" t="str">
            <v>AIR</v>
          </cell>
          <cell r="Z7745" t="str">
            <v>NBA</v>
          </cell>
        </row>
        <row r="7746">
          <cell r="A7746" t="str">
            <v>JCA3537</v>
          </cell>
          <cell r="D7746">
            <v>0.7</v>
          </cell>
          <cell r="E7746">
            <v>0.14399999999999999</v>
          </cell>
          <cell r="F7746">
            <v>9.3520000000000003</v>
          </cell>
          <cell r="G7746">
            <v>2.29</v>
          </cell>
          <cell r="H7746">
            <v>10.83</v>
          </cell>
          <cell r="I7746">
            <v>2.1</v>
          </cell>
          <cell r="J7746">
            <v>0.432</v>
          </cell>
          <cell r="K7746">
            <v>11.375</v>
          </cell>
          <cell r="L7746">
            <v>9.875</v>
          </cell>
          <cell r="M7746">
            <v>7.625</v>
          </cell>
          <cell r="N7746">
            <v>3</v>
          </cell>
          <cell r="O7746" t="str">
            <v>CA</v>
          </cell>
          <cell r="Q7746" t="str">
            <v>NBA</v>
          </cell>
          <cell r="R7746">
            <v>5</v>
          </cell>
          <cell r="S7746">
            <v>240</v>
          </cell>
          <cell r="T7746">
            <v>5.0999999999999996</v>
          </cell>
          <cell r="U7746" t="str">
            <v>US$</v>
          </cell>
          <cell r="W7746" t="str">
            <v>FLT</v>
          </cell>
          <cell r="X7746" t="str">
            <v>NBR</v>
          </cell>
          <cell r="Y7746" t="str">
            <v>AIR</v>
          </cell>
          <cell r="Z7746" t="str">
            <v>NBA</v>
          </cell>
        </row>
        <row r="7747">
          <cell r="A7747" t="str">
            <v>JCA3549</v>
          </cell>
          <cell r="D7747">
            <v>1.4670000000000001</v>
          </cell>
          <cell r="E7747">
            <v>0.45200000000000001</v>
          </cell>
          <cell r="F7747">
            <v>11.727</v>
          </cell>
          <cell r="G7747">
            <v>5.665</v>
          </cell>
          <cell r="H7747">
            <v>11.766999999999999</v>
          </cell>
          <cell r="I7747">
            <v>4.4009999999999998</v>
          </cell>
          <cell r="J7747">
            <v>1.3560000000000001</v>
          </cell>
          <cell r="K7747">
            <v>17.5</v>
          </cell>
          <cell r="L7747">
            <v>12.311999999999999</v>
          </cell>
          <cell r="M7747">
            <v>12.686999999999999</v>
          </cell>
          <cell r="N7747">
            <v>3</v>
          </cell>
          <cell r="O7747" t="str">
            <v>US</v>
          </cell>
          <cell r="Q7747" t="str">
            <v>NBA</v>
          </cell>
          <cell r="R7747">
            <v>3</v>
          </cell>
          <cell r="S7747">
            <v>72</v>
          </cell>
          <cell r="T7747">
            <v>5.0999999999999996</v>
          </cell>
          <cell r="U7747" t="str">
            <v>US$</v>
          </cell>
          <cell r="W7747" t="str">
            <v>FLT</v>
          </cell>
          <cell r="X7747" t="str">
            <v>NBR</v>
          </cell>
          <cell r="Y7747" t="str">
            <v>AIR</v>
          </cell>
          <cell r="Z7747" t="str">
            <v>NBA</v>
          </cell>
        </row>
        <row r="7748">
          <cell r="A7748" t="str">
            <v>JCA3552</v>
          </cell>
          <cell r="D7748">
            <v>1.0329999999999999</v>
          </cell>
          <cell r="E7748">
            <v>0.255</v>
          </cell>
          <cell r="F7748">
            <v>0</v>
          </cell>
          <cell r="G7748">
            <v>0</v>
          </cell>
          <cell r="H7748">
            <v>0</v>
          </cell>
          <cell r="I7748">
            <v>3.0990000000000002</v>
          </cell>
          <cell r="J7748">
            <v>0.76500000000000001</v>
          </cell>
          <cell r="K7748">
            <v>0</v>
          </cell>
          <cell r="L7748">
            <v>0</v>
          </cell>
          <cell r="M7748">
            <v>0</v>
          </cell>
          <cell r="N7748">
            <v>3</v>
          </cell>
          <cell r="O7748" t="str">
            <v>US</v>
          </cell>
          <cell r="Q7748" t="str">
            <v>NBA</v>
          </cell>
          <cell r="R7748">
            <v>0</v>
          </cell>
          <cell r="S7748">
            <v>144</v>
          </cell>
          <cell r="T7748">
            <v>5.0999999999999996</v>
          </cell>
          <cell r="U7748" t="str">
            <v>US$</v>
          </cell>
          <cell r="W7748" t="str">
            <v>FLT</v>
          </cell>
          <cell r="X7748" t="str">
            <v>NBR</v>
          </cell>
          <cell r="Y7748" t="str">
            <v>AIR</v>
          </cell>
          <cell r="Z7748" t="str">
            <v>NBA</v>
          </cell>
        </row>
        <row r="7749">
          <cell r="A7749" t="str">
            <v>JCA3559</v>
          </cell>
          <cell r="D7749">
            <v>0.38</v>
          </cell>
          <cell r="E7749">
            <v>4.4999999999999998E-2</v>
          </cell>
          <cell r="F7749">
            <v>8.1340000000000003</v>
          </cell>
          <cell r="G7749">
            <v>1.786</v>
          </cell>
          <cell r="H7749">
            <v>5.3479999999999999</v>
          </cell>
          <cell r="I7749">
            <v>1.1399999999999999</v>
          </cell>
          <cell r="J7749">
            <v>0.23200000000000001</v>
          </cell>
          <cell r="K7749">
            <v>8.5619999999999994</v>
          </cell>
          <cell r="L7749">
            <v>6.625</v>
          </cell>
          <cell r="M7749">
            <v>7.0620000000000003</v>
          </cell>
          <cell r="N7749">
            <v>3</v>
          </cell>
          <cell r="O7749" t="str">
            <v>CA</v>
          </cell>
          <cell r="P7749" t="str">
            <v>RA</v>
          </cell>
          <cell r="Q7749" t="str">
            <v>NBA</v>
          </cell>
          <cell r="R7749">
            <v>6</v>
          </cell>
          <cell r="S7749">
            <v>540</v>
          </cell>
          <cell r="T7749">
            <v>5.0999999999999996</v>
          </cell>
          <cell r="U7749" t="str">
            <v>US$</v>
          </cell>
          <cell r="V7749" t="str">
            <v>EA</v>
          </cell>
          <cell r="W7749" t="str">
            <v>FLT</v>
          </cell>
          <cell r="X7749" t="str">
            <v>NBR</v>
          </cell>
          <cell r="Y7749" t="str">
            <v>AIR</v>
          </cell>
          <cell r="Z7749" t="str">
            <v>NBA</v>
          </cell>
        </row>
        <row r="7750">
          <cell r="A7750" t="str">
            <v>JCA3566</v>
          </cell>
          <cell r="D7750">
            <v>0.9</v>
          </cell>
          <cell r="E7750">
            <v>0.193</v>
          </cell>
          <cell r="F7750">
            <v>11.79</v>
          </cell>
          <cell r="G7750">
            <v>2.165</v>
          </cell>
          <cell r="H7750">
            <v>11.83</v>
          </cell>
          <cell r="I7750">
            <v>2.7</v>
          </cell>
          <cell r="J7750">
            <v>0.57899999999999996</v>
          </cell>
          <cell r="K7750">
            <v>12.375</v>
          </cell>
          <cell r="L7750">
            <v>7</v>
          </cell>
          <cell r="M7750">
            <v>12.75</v>
          </cell>
          <cell r="N7750">
            <v>3</v>
          </cell>
          <cell r="O7750" t="str">
            <v>US</v>
          </cell>
          <cell r="Q7750" t="str">
            <v>NBA</v>
          </cell>
          <cell r="R7750">
            <v>3</v>
          </cell>
          <cell r="S7750">
            <v>216</v>
          </cell>
          <cell r="T7750">
            <v>5.0999999999999996</v>
          </cell>
          <cell r="U7750" t="str">
            <v>US$</v>
          </cell>
          <cell r="W7750" t="str">
            <v>FLT</v>
          </cell>
          <cell r="X7750" t="str">
            <v>NBR</v>
          </cell>
          <cell r="Y7750" t="str">
            <v>AIR</v>
          </cell>
          <cell r="Z7750" t="str">
            <v>NBA</v>
          </cell>
        </row>
        <row r="7751">
          <cell r="A7751" t="str">
            <v>JCA3588</v>
          </cell>
          <cell r="D7751">
            <v>0.86</v>
          </cell>
          <cell r="E7751">
            <v>0.20200000000000001</v>
          </cell>
          <cell r="F7751">
            <v>10.071</v>
          </cell>
          <cell r="G7751">
            <v>3.1960000000000002</v>
          </cell>
          <cell r="H7751">
            <v>10.111000000000001</v>
          </cell>
          <cell r="I7751">
            <v>2.58</v>
          </cell>
          <cell r="J7751">
            <v>0.60599999999999998</v>
          </cell>
          <cell r="K7751">
            <v>10.561999999999999</v>
          </cell>
          <cell r="L7751">
            <v>10</v>
          </cell>
          <cell r="M7751">
            <v>10.936999999999999</v>
          </cell>
          <cell r="N7751">
            <v>3</v>
          </cell>
          <cell r="O7751" t="str">
            <v>CA</v>
          </cell>
          <cell r="P7751" t="str">
            <v>RA</v>
          </cell>
          <cell r="Q7751" t="str">
            <v>NBA</v>
          </cell>
          <cell r="R7751">
            <v>4</v>
          </cell>
          <cell r="S7751">
            <v>192</v>
          </cell>
          <cell r="T7751">
            <v>5.0999999999999996</v>
          </cell>
          <cell r="U7751" t="str">
            <v>US$</v>
          </cell>
          <cell r="V7751" t="str">
            <v>EA</v>
          </cell>
          <cell r="W7751" t="str">
            <v>FLT</v>
          </cell>
          <cell r="X7751" t="str">
            <v>NBR</v>
          </cell>
          <cell r="Y7751" t="str">
            <v>AIR</v>
          </cell>
          <cell r="Z7751" t="str">
            <v>NBA</v>
          </cell>
        </row>
        <row r="7752">
          <cell r="A7752" t="str">
            <v>JCA3597</v>
          </cell>
          <cell r="D7752">
            <v>0.93300000000000005</v>
          </cell>
          <cell r="E7752">
            <v>0.15</v>
          </cell>
          <cell r="F7752">
            <v>8.1020000000000003</v>
          </cell>
          <cell r="G7752">
            <v>2.165</v>
          </cell>
          <cell r="H7752">
            <v>14.83</v>
          </cell>
          <cell r="I7752">
            <v>2.7989999999999999</v>
          </cell>
          <cell r="J7752">
            <v>0.45</v>
          </cell>
          <cell r="K7752">
            <v>15.25</v>
          </cell>
          <cell r="L7752">
            <v>8.5619999999999994</v>
          </cell>
          <cell r="M7752">
            <v>7.25</v>
          </cell>
          <cell r="N7752">
            <v>3</v>
          </cell>
          <cell r="O7752" t="str">
            <v>CA</v>
          </cell>
          <cell r="Q7752" t="str">
            <v>NBA</v>
          </cell>
          <cell r="R7752">
            <v>5</v>
          </cell>
          <cell r="S7752">
            <v>225</v>
          </cell>
          <cell r="T7752">
            <v>5.0999999999999996</v>
          </cell>
          <cell r="U7752" t="str">
            <v>US$</v>
          </cell>
          <cell r="W7752" t="str">
            <v>FLT</v>
          </cell>
          <cell r="X7752" t="str">
            <v>NBR</v>
          </cell>
          <cell r="Y7752" t="str">
            <v>AIR</v>
          </cell>
          <cell r="Z7752" t="str">
            <v>NBA</v>
          </cell>
        </row>
        <row r="7753">
          <cell r="A7753" t="str">
            <v>JCA3647</v>
          </cell>
          <cell r="D7753">
            <v>0.69299999999999995</v>
          </cell>
          <cell r="E7753">
            <v>0.14499999999999999</v>
          </cell>
          <cell r="F7753">
            <v>8.7899999999999991</v>
          </cell>
          <cell r="G7753">
            <v>2.665</v>
          </cell>
          <cell r="H7753">
            <v>8.83</v>
          </cell>
          <cell r="I7753">
            <v>2.0790000000000002</v>
          </cell>
          <cell r="J7753">
            <v>0.435</v>
          </cell>
          <cell r="K7753">
            <v>9.4369999999999994</v>
          </cell>
          <cell r="L7753">
            <v>9.4369999999999994</v>
          </cell>
          <cell r="M7753">
            <v>8.8119999999999994</v>
          </cell>
          <cell r="N7753">
            <v>3</v>
          </cell>
          <cell r="O7753" t="str">
            <v>CA</v>
          </cell>
          <cell r="Q7753" t="str">
            <v>NBA</v>
          </cell>
          <cell r="R7753">
            <v>4</v>
          </cell>
          <cell r="S7753">
            <v>240</v>
          </cell>
          <cell r="T7753">
            <v>5.0999999999999996</v>
          </cell>
          <cell r="U7753" t="str">
            <v>US$</v>
          </cell>
          <cell r="W7753" t="str">
            <v>FLT</v>
          </cell>
          <cell r="X7753" t="str">
            <v>NBR</v>
          </cell>
          <cell r="Y7753" t="str">
            <v>AIR</v>
          </cell>
          <cell r="Z7753" t="str">
            <v>NBA</v>
          </cell>
        </row>
        <row r="7754">
          <cell r="A7754" t="str">
            <v>JCA3660</v>
          </cell>
          <cell r="D7754">
            <v>0.49299999999999999</v>
          </cell>
          <cell r="E7754">
            <v>7.5999999999999998E-2</v>
          </cell>
          <cell r="F7754">
            <v>5.54</v>
          </cell>
          <cell r="G7754">
            <v>1.79</v>
          </cell>
          <cell r="H7754">
            <v>11.08</v>
          </cell>
          <cell r="I7754">
            <v>1.4790000000000001</v>
          </cell>
          <cell r="J7754">
            <v>0.22800000000000001</v>
          </cell>
          <cell r="K7754">
            <v>11.625</v>
          </cell>
          <cell r="L7754">
            <v>5.875</v>
          </cell>
          <cell r="M7754">
            <v>6.3120000000000003</v>
          </cell>
          <cell r="N7754">
            <v>3</v>
          </cell>
          <cell r="O7754" t="str">
            <v>CA</v>
          </cell>
          <cell r="P7754" t="str">
            <v>RA</v>
          </cell>
          <cell r="Q7754" t="str">
            <v>NBA</v>
          </cell>
          <cell r="R7754">
            <v>6</v>
          </cell>
          <cell r="S7754">
            <v>504</v>
          </cell>
          <cell r="T7754">
            <v>5.0999999999999996</v>
          </cell>
          <cell r="U7754" t="str">
            <v>US$</v>
          </cell>
          <cell r="V7754" t="str">
            <v>EA</v>
          </cell>
          <cell r="W7754" t="str">
            <v>FLT</v>
          </cell>
          <cell r="X7754" t="str">
            <v>NBR</v>
          </cell>
          <cell r="Y7754" t="str">
            <v>AIR</v>
          </cell>
          <cell r="Z7754" t="str">
            <v>NBA</v>
          </cell>
        </row>
        <row r="7755">
          <cell r="A7755" t="str">
            <v>JCA3681</v>
          </cell>
          <cell r="D7755">
            <v>0.83299999999999996</v>
          </cell>
          <cell r="E7755">
            <v>0.182</v>
          </cell>
          <cell r="F7755">
            <v>10.227</v>
          </cell>
          <cell r="G7755">
            <v>2.915</v>
          </cell>
          <cell r="H7755">
            <v>10.266999999999999</v>
          </cell>
          <cell r="I7755">
            <v>2.4990000000000001</v>
          </cell>
          <cell r="J7755">
            <v>0.54600000000000004</v>
          </cell>
          <cell r="K7755">
            <v>10.811999999999999</v>
          </cell>
          <cell r="L7755">
            <v>9.25</v>
          </cell>
          <cell r="M7755">
            <v>11.186999999999999</v>
          </cell>
          <cell r="N7755">
            <v>3</v>
          </cell>
          <cell r="O7755" t="str">
            <v>CA</v>
          </cell>
          <cell r="Q7755" t="str">
            <v>NBA</v>
          </cell>
          <cell r="R7755">
            <v>3</v>
          </cell>
          <cell r="S7755">
            <v>171</v>
          </cell>
          <cell r="T7755">
            <v>5.0999999999999996</v>
          </cell>
          <cell r="U7755" t="str">
            <v>US$</v>
          </cell>
          <cell r="W7755" t="str">
            <v>FLT</v>
          </cell>
          <cell r="X7755" t="str">
            <v>NBR</v>
          </cell>
          <cell r="Y7755" t="str">
            <v>AIR</v>
          </cell>
          <cell r="Z7755" t="str">
            <v>NBA</v>
          </cell>
        </row>
        <row r="7756">
          <cell r="A7756" t="str">
            <v>JCA3717</v>
          </cell>
          <cell r="D7756">
            <v>0.5</v>
          </cell>
          <cell r="E7756">
            <v>6.2E-2</v>
          </cell>
          <cell r="F7756">
            <v>7.165</v>
          </cell>
          <cell r="G7756">
            <v>1.79</v>
          </cell>
          <cell r="H7756">
            <v>8.2050000000000001</v>
          </cell>
          <cell r="I7756">
            <v>1.5</v>
          </cell>
          <cell r="J7756">
            <v>0.186</v>
          </cell>
          <cell r="K7756">
            <v>8.75</v>
          </cell>
          <cell r="L7756">
            <v>5.875</v>
          </cell>
          <cell r="M7756">
            <v>7.9370000000000003</v>
          </cell>
          <cell r="N7756">
            <v>3</v>
          </cell>
          <cell r="O7756" t="str">
            <v>CA</v>
          </cell>
          <cell r="Q7756" t="str">
            <v>NBA</v>
          </cell>
          <cell r="R7756">
            <v>5</v>
          </cell>
          <cell r="S7756">
            <v>555</v>
          </cell>
          <cell r="T7756">
            <v>5.0999999999999996</v>
          </cell>
          <cell r="U7756" t="str">
            <v>US$</v>
          </cell>
          <cell r="W7756" t="str">
            <v>FLT</v>
          </cell>
          <cell r="X7756" t="str">
            <v>NBR</v>
          </cell>
          <cell r="Y7756" t="str">
            <v>AIR</v>
          </cell>
          <cell r="Z7756" t="str">
            <v>NBA</v>
          </cell>
        </row>
        <row r="7757">
          <cell r="A7757" t="str">
            <v>JCA381</v>
          </cell>
          <cell r="D7757">
            <v>0.73299999999999998</v>
          </cell>
          <cell r="E7757">
            <v>0.158</v>
          </cell>
          <cell r="F7757">
            <v>10.977</v>
          </cell>
          <cell r="G7757">
            <v>2.165</v>
          </cell>
          <cell r="H7757">
            <v>11.016999999999999</v>
          </cell>
          <cell r="I7757">
            <v>2.1989999999999998</v>
          </cell>
          <cell r="J7757">
            <v>0.47399999999999998</v>
          </cell>
          <cell r="K7757">
            <v>11.561999999999999</v>
          </cell>
          <cell r="L7757">
            <v>7</v>
          </cell>
          <cell r="M7757">
            <v>11.936999999999999</v>
          </cell>
          <cell r="N7757">
            <v>3</v>
          </cell>
          <cell r="O7757" t="str">
            <v>US</v>
          </cell>
          <cell r="Q7757" t="str">
            <v>NBA</v>
          </cell>
          <cell r="R7757">
            <v>3</v>
          </cell>
          <cell r="S7757">
            <v>225</v>
          </cell>
          <cell r="T7757">
            <v>5.0999999999999996</v>
          </cell>
          <cell r="U7757" t="str">
            <v>US$</v>
          </cell>
          <cell r="W7757" t="str">
            <v>FLT</v>
          </cell>
          <cell r="X7757" t="str">
            <v>NBR</v>
          </cell>
          <cell r="Y7757" t="str">
            <v>AIR</v>
          </cell>
          <cell r="Z7757" t="str">
            <v>NBA</v>
          </cell>
        </row>
        <row r="7758">
          <cell r="A7758" t="str">
            <v>JCA3814</v>
          </cell>
          <cell r="D7758">
            <v>0.8</v>
          </cell>
          <cell r="E7758">
            <v>0.12</v>
          </cell>
          <cell r="F7758">
            <v>7.665</v>
          </cell>
          <cell r="G7758">
            <v>2.415</v>
          </cell>
          <cell r="H7758">
            <v>8.9860000000000007</v>
          </cell>
          <cell r="I7758">
            <v>2.4</v>
          </cell>
          <cell r="J7758">
            <v>0.36</v>
          </cell>
          <cell r="K7758">
            <v>9.4369999999999994</v>
          </cell>
          <cell r="L7758">
            <v>8.1869999999999994</v>
          </cell>
          <cell r="M7758">
            <v>8</v>
          </cell>
          <cell r="N7758">
            <v>3</v>
          </cell>
          <cell r="O7758" t="str">
            <v>CA</v>
          </cell>
          <cell r="Q7758" t="str">
            <v>NBA</v>
          </cell>
          <cell r="R7758">
            <v>5</v>
          </cell>
          <cell r="S7758">
            <v>375</v>
          </cell>
          <cell r="T7758">
            <v>5.0999999999999996</v>
          </cell>
          <cell r="U7758" t="str">
            <v>US$</v>
          </cell>
          <cell r="W7758" t="str">
            <v>FLT</v>
          </cell>
          <cell r="X7758" t="str">
            <v>NBR</v>
          </cell>
          <cell r="Y7758" t="str">
            <v>AIR</v>
          </cell>
          <cell r="Z7758" t="str">
            <v>NBA</v>
          </cell>
        </row>
        <row r="7759">
          <cell r="A7759" t="str">
            <v>JCA3901</v>
          </cell>
          <cell r="D7759">
            <v>0.8</v>
          </cell>
          <cell r="E7759">
            <v>0.155</v>
          </cell>
          <cell r="F7759">
            <v>7.04</v>
          </cell>
          <cell r="G7759">
            <v>1.915</v>
          </cell>
          <cell r="H7759">
            <v>13.955</v>
          </cell>
          <cell r="I7759">
            <v>2.4</v>
          </cell>
          <cell r="J7759">
            <v>0.46500000000000002</v>
          </cell>
          <cell r="K7759">
            <v>14.625</v>
          </cell>
          <cell r="L7759">
            <v>7.625</v>
          </cell>
          <cell r="M7759">
            <v>7</v>
          </cell>
          <cell r="N7759">
            <v>3</v>
          </cell>
          <cell r="O7759" t="str">
            <v>CA</v>
          </cell>
          <cell r="P7759" t="str">
            <v>RA</v>
          </cell>
          <cell r="Q7759" t="str">
            <v>NBA</v>
          </cell>
          <cell r="R7759">
            <v>6</v>
          </cell>
          <cell r="S7759">
            <v>270</v>
          </cell>
          <cell r="T7759">
            <v>5.0999999999999996</v>
          </cell>
          <cell r="U7759" t="str">
            <v>US$</v>
          </cell>
          <cell r="V7759" t="str">
            <v>EA</v>
          </cell>
          <cell r="W7759" t="str">
            <v>FLT</v>
          </cell>
          <cell r="X7759" t="str">
            <v>NBR</v>
          </cell>
          <cell r="Y7759" t="str">
            <v>AIR</v>
          </cell>
          <cell r="Z7759" t="str">
            <v>NBA</v>
          </cell>
        </row>
        <row r="7760">
          <cell r="A7760" t="str">
            <v>JCA3902</v>
          </cell>
          <cell r="D7760">
            <v>0.92</v>
          </cell>
          <cell r="E7760">
            <v>0.14499999999999999</v>
          </cell>
          <cell r="F7760">
            <v>5.9459999999999997</v>
          </cell>
          <cell r="G7760">
            <v>5.9459999999999997</v>
          </cell>
          <cell r="H7760">
            <v>6.3920000000000003</v>
          </cell>
          <cell r="I7760">
            <v>2.76</v>
          </cell>
          <cell r="J7760">
            <v>0.435</v>
          </cell>
          <cell r="K7760">
            <v>19.375</v>
          </cell>
          <cell r="L7760">
            <v>6.4370000000000003</v>
          </cell>
          <cell r="M7760">
            <v>6.8120000000000003</v>
          </cell>
          <cell r="N7760">
            <v>3</v>
          </cell>
          <cell r="O7760" t="str">
            <v>CA</v>
          </cell>
          <cell r="P7760" t="str">
            <v>RA</v>
          </cell>
          <cell r="Q7760" t="str">
            <v>NBA</v>
          </cell>
          <cell r="R7760">
            <v>6</v>
          </cell>
          <cell r="S7760">
            <v>252</v>
          </cell>
          <cell r="T7760">
            <v>5.0999999999999996</v>
          </cell>
          <cell r="U7760" t="str">
            <v>US$</v>
          </cell>
          <cell r="V7760" t="str">
            <v>EA</v>
          </cell>
          <cell r="W7760" t="str">
            <v>FLT</v>
          </cell>
          <cell r="X7760" t="str">
            <v>NBR</v>
          </cell>
          <cell r="Y7760" t="str">
            <v>AIR</v>
          </cell>
          <cell r="Z7760" t="str">
            <v>NBA</v>
          </cell>
        </row>
        <row r="7761">
          <cell r="A7761" t="str">
            <v>JCA3903</v>
          </cell>
          <cell r="D7761">
            <v>0.45</v>
          </cell>
          <cell r="E7761">
            <v>4.8000000000000001E-2</v>
          </cell>
          <cell r="F7761">
            <v>4.665</v>
          </cell>
          <cell r="G7761">
            <v>1.79</v>
          </cell>
          <cell r="H7761">
            <v>9.7669999999999995</v>
          </cell>
          <cell r="I7761">
            <v>1.35</v>
          </cell>
          <cell r="J7761">
            <v>0.14399999999999999</v>
          </cell>
          <cell r="K7761">
            <v>10.311999999999999</v>
          </cell>
          <cell r="L7761">
            <v>5.875</v>
          </cell>
          <cell r="M7761">
            <v>5.4370000000000003</v>
          </cell>
          <cell r="N7761">
            <v>3</v>
          </cell>
          <cell r="O7761" t="str">
            <v>CA</v>
          </cell>
          <cell r="Q7761" t="str">
            <v>NBA</v>
          </cell>
          <cell r="R7761">
            <v>7</v>
          </cell>
          <cell r="S7761">
            <v>672</v>
          </cell>
          <cell r="T7761">
            <v>5.0999999999999996</v>
          </cell>
          <cell r="U7761" t="str">
            <v>US$</v>
          </cell>
          <cell r="W7761" t="str">
            <v>FLT</v>
          </cell>
          <cell r="X7761" t="str">
            <v>NBR</v>
          </cell>
          <cell r="Y7761" t="str">
            <v>AIR</v>
          </cell>
          <cell r="Z7761" t="str">
            <v>NBA</v>
          </cell>
        </row>
        <row r="7762">
          <cell r="A7762" t="str">
            <v>JCA3914</v>
          </cell>
          <cell r="D7762">
            <v>0.95</v>
          </cell>
          <cell r="E7762">
            <v>0.13100000000000001</v>
          </cell>
          <cell r="F7762">
            <v>16.228000000000002</v>
          </cell>
          <cell r="G7762">
            <v>1.7230000000000001</v>
          </cell>
          <cell r="H7762">
            <v>8.0980000000000008</v>
          </cell>
          <cell r="I7762">
            <v>2.85</v>
          </cell>
          <cell r="J7762">
            <v>0.496</v>
          </cell>
          <cell r="K7762">
            <v>16.687000000000001</v>
          </cell>
          <cell r="L7762">
            <v>5.625</v>
          </cell>
          <cell r="M7762">
            <v>9.125</v>
          </cell>
          <cell r="N7762">
            <v>3</v>
          </cell>
          <cell r="O7762" t="str">
            <v>CA</v>
          </cell>
          <cell r="P7762" t="str">
            <v>RA</v>
          </cell>
          <cell r="Q7762" t="str">
            <v>NBA</v>
          </cell>
          <cell r="R7762">
            <v>4</v>
          </cell>
          <cell r="S7762">
            <v>216</v>
          </cell>
          <cell r="T7762">
            <v>5.0999999999999996</v>
          </cell>
          <cell r="U7762" t="str">
            <v>US$</v>
          </cell>
          <cell r="V7762" t="str">
            <v>EA</v>
          </cell>
          <cell r="W7762" t="str">
            <v>FLT</v>
          </cell>
          <cell r="X7762" t="str">
            <v>NBR</v>
          </cell>
          <cell r="Y7762" t="str">
            <v>AIR</v>
          </cell>
          <cell r="Z7762" t="str">
            <v>NBA</v>
          </cell>
        </row>
        <row r="7763">
          <cell r="A7763" t="str">
            <v>JCA3915</v>
          </cell>
          <cell r="D7763">
            <v>0.45</v>
          </cell>
          <cell r="E7763">
            <v>5.3999999999999999E-2</v>
          </cell>
          <cell r="F7763">
            <v>6.915</v>
          </cell>
          <cell r="G7763">
            <v>1.915</v>
          </cell>
          <cell r="H7763">
            <v>6.9550000000000001</v>
          </cell>
          <cell r="I7763">
            <v>1.35</v>
          </cell>
          <cell r="J7763">
            <v>0.16200000000000001</v>
          </cell>
          <cell r="K7763">
            <v>7.4370000000000003</v>
          </cell>
          <cell r="L7763">
            <v>6.25</v>
          </cell>
          <cell r="M7763">
            <v>7.8120000000000003</v>
          </cell>
          <cell r="N7763">
            <v>3</v>
          </cell>
          <cell r="O7763" t="str">
            <v>CA</v>
          </cell>
          <cell r="Q7763" t="str">
            <v>NBA</v>
          </cell>
          <cell r="R7763">
            <v>5</v>
          </cell>
          <cell r="S7763">
            <v>600</v>
          </cell>
          <cell r="T7763">
            <v>5.0999999999999996</v>
          </cell>
          <cell r="U7763" t="str">
            <v>US$</v>
          </cell>
          <cell r="W7763" t="str">
            <v>FLT</v>
          </cell>
          <cell r="X7763" t="str">
            <v>NBR</v>
          </cell>
          <cell r="Y7763" t="str">
            <v>AIR</v>
          </cell>
          <cell r="Z7763" t="str">
            <v>NBA</v>
          </cell>
        </row>
        <row r="7764">
          <cell r="A7764" t="str">
            <v>JCA3916</v>
          </cell>
          <cell r="D7764">
            <v>0.41599999999999998</v>
          </cell>
          <cell r="E7764">
            <v>5.3999999999999999E-2</v>
          </cell>
          <cell r="F7764">
            <v>7.81</v>
          </cell>
          <cell r="G7764">
            <v>1.905</v>
          </cell>
          <cell r="H7764">
            <v>6.28</v>
          </cell>
          <cell r="I7764">
            <v>1.248</v>
          </cell>
          <cell r="J7764">
            <v>0.20100000000000001</v>
          </cell>
          <cell r="K7764">
            <v>8.25</v>
          </cell>
          <cell r="L7764">
            <v>6.125</v>
          </cell>
          <cell r="M7764">
            <v>6.875</v>
          </cell>
          <cell r="N7764">
            <v>3</v>
          </cell>
          <cell r="O7764" t="str">
            <v>CA</v>
          </cell>
          <cell r="P7764" t="str">
            <v>RA</v>
          </cell>
          <cell r="Q7764" t="str">
            <v>NBA</v>
          </cell>
          <cell r="R7764">
            <v>5</v>
          </cell>
          <cell r="S7764">
            <v>555</v>
          </cell>
          <cell r="T7764">
            <v>5.0999999999999996</v>
          </cell>
          <cell r="U7764" t="str">
            <v>US$</v>
          </cell>
          <cell r="V7764" t="str">
            <v>EA</v>
          </cell>
          <cell r="W7764" t="str">
            <v>FLT</v>
          </cell>
          <cell r="X7764" t="str">
            <v>NBR</v>
          </cell>
          <cell r="Y7764" t="str">
            <v>AIR</v>
          </cell>
          <cell r="Z7764" t="str">
            <v>NBA</v>
          </cell>
        </row>
        <row r="7765">
          <cell r="A7765" t="str">
            <v>JCA3924</v>
          </cell>
          <cell r="D7765">
            <v>0.58299999999999996</v>
          </cell>
          <cell r="E7765">
            <v>0.124</v>
          </cell>
          <cell r="F7765">
            <v>5.79</v>
          </cell>
          <cell r="G7765">
            <v>5.79</v>
          </cell>
          <cell r="H7765">
            <v>5.08</v>
          </cell>
          <cell r="I7765">
            <v>1.7490000000000001</v>
          </cell>
          <cell r="J7765">
            <v>0.372</v>
          </cell>
          <cell r="K7765">
            <v>15.75</v>
          </cell>
          <cell r="L7765">
            <v>6.3120000000000003</v>
          </cell>
          <cell r="M7765">
            <v>6.6870000000000003</v>
          </cell>
          <cell r="N7765">
            <v>3</v>
          </cell>
          <cell r="O7765" t="str">
            <v>CA</v>
          </cell>
          <cell r="Q7765" t="str">
            <v>NBA</v>
          </cell>
          <cell r="R7765">
            <v>6</v>
          </cell>
          <cell r="S7765">
            <v>324</v>
          </cell>
          <cell r="T7765">
            <v>5.0999999999999996</v>
          </cell>
          <cell r="U7765" t="str">
            <v>US$</v>
          </cell>
          <cell r="W7765" t="str">
            <v>FLT</v>
          </cell>
          <cell r="X7765" t="str">
            <v>NBR</v>
          </cell>
          <cell r="Y7765" t="str">
            <v>AIR</v>
          </cell>
          <cell r="Z7765" t="str">
            <v>NBA</v>
          </cell>
        </row>
        <row r="7766">
          <cell r="A7766" t="str">
            <v>JCA3997</v>
          </cell>
          <cell r="D7766">
            <v>0.55000000000000004</v>
          </cell>
          <cell r="E7766">
            <v>7.9000000000000001E-2</v>
          </cell>
          <cell r="F7766">
            <v>6.915</v>
          </cell>
          <cell r="G7766">
            <v>1.79</v>
          </cell>
          <cell r="H7766">
            <v>10.08</v>
          </cell>
          <cell r="I7766">
            <v>1.65</v>
          </cell>
          <cell r="J7766">
            <v>0.23699999999999999</v>
          </cell>
          <cell r="K7766">
            <v>10.625</v>
          </cell>
          <cell r="L7766">
            <v>5.875</v>
          </cell>
          <cell r="M7766">
            <v>7.75</v>
          </cell>
          <cell r="N7766">
            <v>3</v>
          </cell>
          <cell r="O7766" t="str">
            <v>CA</v>
          </cell>
          <cell r="Q7766" t="str">
            <v>NBA</v>
          </cell>
          <cell r="R7766">
            <v>5</v>
          </cell>
          <cell r="S7766">
            <v>480</v>
          </cell>
          <cell r="T7766">
            <v>5.0999999999999996</v>
          </cell>
          <cell r="U7766" t="str">
            <v>US$</v>
          </cell>
          <cell r="W7766" t="str">
            <v>FLT</v>
          </cell>
          <cell r="X7766" t="str">
            <v>NBR</v>
          </cell>
          <cell r="Y7766" t="str">
            <v>AIR</v>
          </cell>
          <cell r="Z7766" t="str">
            <v>NBA</v>
          </cell>
        </row>
        <row r="7767">
          <cell r="A7767" t="str">
            <v>JCA4303</v>
          </cell>
          <cell r="D7767">
            <v>0.71599999999999997</v>
          </cell>
          <cell r="E7767">
            <v>9.2999999999999999E-2</v>
          </cell>
          <cell r="F7767">
            <v>6.54</v>
          </cell>
          <cell r="G7767">
            <v>1.665</v>
          </cell>
          <cell r="H7767">
            <v>11.516999999999999</v>
          </cell>
          <cell r="I7767">
            <v>2.1480000000000001</v>
          </cell>
          <cell r="J7767">
            <v>0.27900000000000003</v>
          </cell>
          <cell r="K7767">
            <v>12.061999999999999</v>
          </cell>
          <cell r="L7767">
            <v>5.5</v>
          </cell>
          <cell r="M7767">
            <v>7.375</v>
          </cell>
          <cell r="N7767">
            <v>3</v>
          </cell>
          <cell r="O7767" t="str">
            <v>KR</v>
          </cell>
          <cell r="Q7767" t="str">
            <v>NBA</v>
          </cell>
          <cell r="R7767">
            <v>5</v>
          </cell>
          <cell r="S7767">
            <v>420</v>
          </cell>
          <cell r="T7767">
            <v>5.0999999999999996</v>
          </cell>
          <cell r="U7767" t="str">
            <v>US$</v>
          </cell>
          <cell r="W7767" t="str">
            <v>FLT</v>
          </cell>
          <cell r="X7767" t="str">
            <v>NBR</v>
          </cell>
          <cell r="Y7767" t="str">
            <v>AIR</v>
          </cell>
          <cell r="Z7767" t="str">
            <v>NBA</v>
          </cell>
        </row>
        <row r="7768">
          <cell r="A7768" t="str">
            <v>JCA4309</v>
          </cell>
          <cell r="D7768">
            <v>0.55000000000000004</v>
          </cell>
          <cell r="E7768">
            <v>7.5999999999999998E-2</v>
          </cell>
          <cell r="F7768">
            <v>11.372</v>
          </cell>
          <cell r="G7768">
            <v>1.655</v>
          </cell>
          <cell r="H7768">
            <v>6.9669999999999996</v>
          </cell>
          <cell r="I7768">
            <v>1.65</v>
          </cell>
          <cell r="J7768">
            <v>0.28299999999999997</v>
          </cell>
          <cell r="K7768">
            <v>12</v>
          </cell>
          <cell r="L7768">
            <v>5.4370000000000003</v>
          </cell>
          <cell r="M7768">
            <v>7.5</v>
          </cell>
          <cell r="N7768">
            <v>3</v>
          </cell>
          <cell r="O7768" t="str">
            <v>CA</v>
          </cell>
          <cell r="P7768" t="str">
            <v>RA</v>
          </cell>
          <cell r="Q7768" t="str">
            <v>NBA</v>
          </cell>
          <cell r="R7768">
            <v>5</v>
          </cell>
          <cell r="S7768">
            <v>420</v>
          </cell>
          <cell r="T7768">
            <v>5.0999999999999996</v>
          </cell>
          <cell r="U7768" t="str">
            <v>US$</v>
          </cell>
          <cell r="V7768" t="str">
            <v>EA</v>
          </cell>
          <cell r="W7768" t="str">
            <v>FLT</v>
          </cell>
          <cell r="X7768" t="str">
            <v>NBR</v>
          </cell>
          <cell r="Y7768" t="str">
            <v>AIR</v>
          </cell>
          <cell r="Z7768" t="str">
            <v>NBA</v>
          </cell>
        </row>
        <row r="7769">
          <cell r="A7769" t="str">
            <v>JCA4365</v>
          </cell>
          <cell r="D7769">
            <v>0.66700000000000004</v>
          </cell>
          <cell r="E7769">
            <v>0.105</v>
          </cell>
          <cell r="F7769">
            <v>6.29</v>
          </cell>
          <cell r="G7769">
            <v>1.79</v>
          </cell>
          <cell r="H7769">
            <v>13.455</v>
          </cell>
          <cell r="I7769">
            <v>2.0009999999999999</v>
          </cell>
          <cell r="J7769">
            <v>0.315</v>
          </cell>
          <cell r="K7769">
            <v>14</v>
          </cell>
          <cell r="L7769">
            <v>7.375</v>
          </cell>
          <cell r="M7769">
            <v>6.5</v>
          </cell>
          <cell r="N7769">
            <v>3</v>
          </cell>
          <cell r="O7769" t="str">
            <v>CA</v>
          </cell>
          <cell r="Q7769" t="str">
            <v>NBA</v>
          </cell>
          <cell r="R7769">
            <v>6</v>
          </cell>
          <cell r="S7769">
            <v>324</v>
          </cell>
          <cell r="T7769">
            <v>5.0999999999999996</v>
          </cell>
          <cell r="U7769" t="str">
            <v>US$</v>
          </cell>
          <cell r="W7769" t="str">
            <v>FLT</v>
          </cell>
          <cell r="X7769" t="str">
            <v>NBR</v>
          </cell>
          <cell r="Y7769" t="str">
            <v>AIR</v>
          </cell>
          <cell r="Z7769" t="str">
            <v>NBA</v>
          </cell>
        </row>
        <row r="7770">
          <cell r="A7770" t="str">
            <v>JCA4381</v>
          </cell>
          <cell r="D7770">
            <v>0.65</v>
          </cell>
          <cell r="E7770">
            <v>6.8000000000000005E-2</v>
          </cell>
          <cell r="F7770">
            <v>6.4779999999999998</v>
          </cell>
          <cell r="G7770">
            <v>1.665</v>
          </cell>
          <cell r="H7770">
            <v>10.08</v>
          </cell>
          <cell r="I7770">
            <v>1.95</v>
          </cell>
          <cell r="J7770">
            <v>0.20399999999999999</v>
          </cell>
          <cell r="K7770">
            <v>10.625</v>
          </cell>
          <cell r="L7770">
            <v>5.5</v>
          </cell>
          <cell r="M7770">
            <v>7.3129999999999997</v>
          </cell>
          <cell r="N7770">
            <v>3</v>
          </cell>
          <cell r="O7770" t="str">
            <v>CA</v>
          </cell>
          <cell r="Q7770" t="str">
            <v>NBA</v>
          </cell>
          <cell r="R7770">
            <v>5</v>
          </cell>
          <cell r="S7770">
            <v>450</v>
          </cell>
          <cell r="T7770">
            <v>5.0999999999999996</v>
          </cell>
          <cell r="U7770" t="str">
            <v>US$</v>
          </cell>
          <cell r="W7770" t="str">
            <v>FLT</v>
          </cell>
          <cell r="X7770" t="str">
            <v>NBR</v>
          </cell>
          <cell r="Y7770" t="str">
            <v>AIR</v>
          </cell>
          <cell r="Z7770" t="str">
            <v>NBA</v>
          </cell>
        </row>
        <row r="7771">
          <cell r="A7771" t="str">
            <v>JCA4778</v>
          </cell>
          <cell r="D7771">
            <v>1.167</v>
          </cell>
          <cell r="E7771">
            <v>9.5000000000000001E-2</v>
          </cell>
          <cell r="F7771">
            <v>6.915</v>
          </cell>
          <cell r="G7771">
            <v>2.415</v>
          </cell>
          <cell r="H7771">
            <v>9.2050000000000001</v>
          </cell>
          <cell r="I7771">
            <v>3.5009999999999999</v>
          </cell>
          <cell r="J7771">
            <v>0.28499999999999998</v>
          </cell>
          <cell r="K7771">
            <v>9.75</v>
          </cell>
          <cell r="L7771">
            <v>7.75</v>
          </cell>
          <cell r="M7771">
            <v>7.6870000000000003</v>
          </cell>
          <cell r="N7771">
            <v>3</v>
          </cell>
          <cell r="O7771" t="str">
            <v>CA</v>
          </cell>
          <cell r="Q7771" t="str">
            <v>NBA</v>
          </cell>
          <cell r="R7771">
            <v>5</v>
          </cell>
          <cell r="S7771">
            <v>390</v>
          </cell>
          <cell r="T7771">
            <v>5.0999999999999996</v>
          </cell>
          <cell r="U7771" t="str">
            <v>US$</v>
          </cell>
          <cell r="W7771" t="str">
            <v>FLT</v>
          </cell>
          <cell r="X7771" t="str">
            <v>NBR</v>
          </cell>
          <cell r="Y7771" t="str">
            <v>AIR</v>
          </cell>
          <cell r="Z7771" t="str">
            <v>NBA</v>
          </cell>
        </row>
        <row r="7772">
          <cell r="A7772" t="str">
            <v>JCA4828</v>
          </cell>
          <cell r="D7772">
            <v>0.86699999999999999</v>
          </cell>
          <cell r="E7772">
            <v>0.183</v>
          </cell>
          <cell r="F7772">
            <v>6.9770000000000003</v>
          </cell>
          <cell r="G7772">
            <v>4.915</v>
          </cell>
          <cell r="H7772">
            <v>8.58</v>
          </cell>
          <cell r="I7772">
            <v>2.601</v>
          </cell>
          <cell r="J7772">
            <v>0.54900000000000004</v>
          </cell>
          <cell r="K7772">
            <v>15.25</v>
          </cell>
          <cell r="L7772">
            <v>7.5</v>
          </cell>
          <cell r="M7772">
            <v>9.375</v>
          </cell>
          <cell r="N7772">
            <v>3</v>
          </cell>
          <cell r="O7772" t="str">
            <v>US</v>
          </cell>
          <cell r="Q7772" t="str">
            <v>NBA</v>
          </cell>
          <cell r="R7772">
            <v>4</v>
          </cell>
          <cell r="S7772">
            <v>180</v>
          </cell>
          <cell r="T7772">
            <v>5.0999999999999996</v>
          </cell>
          <cell r="U7772" t="str">
            <v>US$</v>
          </cell>
          <cell r="W7772" t="str">
            <v>FLT</v>
          </cell>
          <cell r="X7772" t="str">
            <v>NBR</v>
          </cell>
          <cell r="Y7772" t="str">
            <v>AIR</v>
          </cell>
          <cell r="Z7772" t="str">
            <v>NBA</v>
          </cell>
        </row>
        <row r="7773">
          <cell r="A7773" t="str">
            <v>JCA4830</v>
          </cell>
          <cell r="D7773">
            <v>1.016</v>
          </cell>
          <cell r="E7773">
            <v>0.105</v>
          </cell>
          <cell r="F7773">
            <v>6.915</v>
          </cell>
          <cell r="G7773">
            <v>2.415</v>
          </cell>
          <cell r="H7773">
            <v>10.58</v>
          </cell>
          <cell r="I7773">
            <v>3.048</v>
          </cell>
          <cell r="J7773">
            <v>0.315</v>
          </cell>
          <cell r="K7773">
            <v>11.125</v>
          </cell>
          <cell r="L7773">
            <v>7.75</v>
          </cell>
          <cell r="M7773">
            <v>7.6870000000000003</v>
          </cell>
          <cell r="N7773">
            <v>3</v>
          </cell>
          <cell r="O7773" t="str">
            <v>KR</v>
          </cell>
          <cell r="Q7773" t="str">
            <v>NBA</v>
          </cell>
          <cell r="R7773">
            <v>5</v>
          </cell>
          <cell r="S7773">
            <v>330</v>
          </cell>
          <cell r="T7773">
            <v>5.0999999999999996</v>
          </cell>
          <cell r="U7773" t="str">
            <v>US$</v>
          </cell>
          <cell r="W7773" t="str">
            <v>FLT</v>
          </cell>
          <cell r="X7773" t="str">
            <v>NBR</v>
          </cell>
          <cell r="Y7773" t="str">
            <v>AIR</v>
          </cell>
          <cell r="Z7773" t="str">
            <v>NBA</v>
          </cell>
        </row>
        <row r="7774">
          <cell r="A7774" t="str">
            <v>JCA4939</v>
          </cell>
          <cell r="D7774">
            <v>0.78</v>
          </cell>
          <cell r="E7774">
            <v>0.13</v>
          </cell>
          <cell r="F7774">
            <v>8.9359999999999999</v>
          </cell>
          <cell r="G7774">
            <v>2.8660000000000001</v>
          </cell>
          <cell r="H7774">
            <v>8.9719999999999995</v>
          </cell>
          <cell r="I7774">
            <v>2.34</v>
          </cell>
          <cell r="J7774">
            <v>0.39</v>
          </cell>
          <cell r="K7774">
            <v>9.1869999999999994</v>
          </cell>
          <cell r="L7774">
            <v>9.1869999999999994</v>
          </cell>
          <cell r="M7774">
            <v>9.4369999999999994</v>
          </cell>
          <cell r="N7774">
            <v>3</v>
          </cell>
          <cell r="O7774" t="str">
            <v>KR</v>
          </cell>
          <cell r="Q7774" t="str">
            <v>NBA</v>
          </cell>
          <cell r="R7774">
            <v>4</v>
          </cell>
          <cell r="S7774">
            <v>240</v>
          </cell>
          <cell r="T7774">
            <v>5.0999999999999996</v>
          </cell>
          <cell r="U7774" t="str">
            <v>US$</v>
          </cell>
          <cell r="W7774" t="str">
            <v>FLT</v>
          </cell>
          <cell r="X7774" t="str">
            <v>NBR</v>
          </cell>
          <cell r="Y7774" t="str">
            <v>AIR</v>
          </cell>
          <cell r="Z7774" t="str">
            <v>NBA</v>
          </cell>
        </row>
        <row r="7775">
          <cell r="A7775" t="str">
            <v>JCA4958</v>
          </cell>
          <cell r="D7775">
            <v>0.96599999999999997</v>
          </cell>
          <cell r="E7775">
            <v>0.14299999999999999</v>
          </cell>
          <cell r="F7775">
            <v>10.29</v>
          </cell>
          <cell r="G7775">
            <v>2.165</v>
          </cell>
          <cell r="H7775">
            <v>10.33</v>
          </cell>
          <cell r="I7775">
            <v>2.8980000000000001</v>
          </cell>
          <cell r="J7775">
            <v>0.42899999999999999</v>
          </cell>
          <cell r="K7775">
            <v>10.811999999999999</v>
          </cell>
          <cell r="L7775">
            <v>7</v>
          </cell>
          <cell r="M7775">
            <v>11.186999999999999</v>
          </cell>
          <cell r="N7775">
            <v>3</v>
          </cell>
          <cell r="O7775" t="str">
            <v>CA</v>
          </cell>
          <cell r="Q7775" t="str">
            <v>NBA</v>
          </cell>
          <cell r="R7775">
            <v>3</v>
          </cell>
          <cell r="S7775">
            <v>225</v>
          </cell>
          <cell r="T7775">
            <v>5.0999999999999996</v>
          </cell>
          <cell r="U7775" t="str">
            <v>US$</v>
          </cell>
          <cell r="W7775" t="str">
            <v>FLT</v>
          </cell>
          <cell r="X7775" t="str">
            <v>NBR</v>
          </cell>
          <cell r="Y7775" t="str">
            <v>AIR</v>
          </cell>
          <cell r="Z7775" t="str">
            <v>NBA</v>
          </cell>
        </row>
        <row r="7776">
          <cell r="A7776" t="str">
            <v>JCA5056</v>
          </cell>
          <cell r="D7776">
            <v>0.7</v>
          </cell>
          <cell r="E7776">
            <v>0.125</v>
          </cell>
          <cell r="F7776">
            <v>11.56</v>
          </cell>
          <cell r="G7776">
            <v>2.0299999999999998</v>
          </cell>
          <cell r="H7776">
            <v>7.78</v>
          </cell>
          <cell r="I7776">
            <v>2.1</v>
          </cell>
          <cell r="J7776">
            <v>0.38400000000000001</v>
          </cell>
          <cell r="K7776">
            <v>12</v>
          </cell>
          <cell r="L7776">
            <v>6.5</v>
          </cell>
          <cell r="M7776">
            <v>8.5</v>
          </cell>
          <cell r="N7776">
            <v>3</v>
          </cell>
          <cell r="O7776" t="str">
            <v>CA</v>
          </cell>
          <cell r="P7776" t="str">
            <v>RA</v>
          </cell>
          <cell r="Q7776" t="str">
            <v>NBA</v>
          </cell>
          <cell r="R7776">
            <v>4</v>
          </cell>
          <cell r="S7776">
            <v>288</v>
          </cell>
          <cell r="T7776">
            <v>5.0999999999999996</v>
          </cell>
          <cell r="U7776" t="str">
            <v>US$</v>
          </cell>
          <cell r="V7776" t="str">
            <v>EA</v>
          </cell>
          <cell r="W7776" t="str">
            <v>FLT</v>
          </cell>
          <cell r="X7776" t="str">
            <v>NBR</v>
          </cell>
          <cell r="Y7776" t="str">
            <v>AIR</v>
          </cell>
          <cell r="Z7776" t="str">
            <v>NBA</v>
          </cell>
        </row>
        <row r="7777">
          <cell r="A7777" t="str">
            <v>JCA5057</v>
          </cell>
          <cell r="D7777">
            <v>0.91700000000000004</v>
          </cell>
          <cell r="E7777">
            <v>0.11799999999999999</v>
          </cell>
          <cell r="F7777">
            <v>9.1649999999999991</v>
          </cell>
          <cell r="G7777">
            <v>1.79</v>
          </cell>
          <cell r="H7777">
            <v>11.516999999999999</v>
          </cell>
          <cell r="I7777">
            <v>2.7509999999999999</v>
          </cell>
          <cell r="J7777">
            <v>0.35399999999999998</v>
          </cell>
          <cell r="K7777">
            <v>12.061999999999999</v>
          </cell>
          <cell r="L7777">
            <v>5.875</v>
          </cell>
          <cell r="M7777">
            <v>9.9369999999999994</v>
          </cell>
          <cell r="N7777">
            <v>3</v>
          </cell>
          <cell r="O7777" t="str">
            <v>CA</v>
          </cell>
          <cell r="Q7777" t="str">
            <v>NBA</v>
          </cell>
          <cell r="R7777">
            <v>4</v>
          </cell>
          <cell r="S7777">
            <v>336</v>
          </cell>
          <cell r="T7777">
            <v>5.0999999999999996</v>
          </cell>
          <cell r="U7777" t="str">
            <v>US$</v>
          </cell>
          <cell r="W7777" t="str">
            <v>FLT</v>
          </cell>
          <cell r="X7777" t="str">
            <v>NBR</v>
          </cell>
          <cell r="Y7777" t="str">
            <v>AIR</v>
          </cell>
          <cell r="Z7777" t="str">
            <v>NBA</v>
          </cell>
        </row>
        <row r="7778">
          <cell r="A7778" t="str">
            <v>JCA5058</v>
          </cell>
          <cell r="D7778">
            <v>0.51300000000000001</v>
          </cell>
          <cell r="E7778">
            <v>0.06</v>
          </cell>
          <cell r="F7778">
            <v>11.56</v>
          </cell>
          <cell r="G7778">
            <v>1.405</v>
          </cell>
          <cell r="H7778">
            <v>6.4050000000000002</v>
          </cell>
          <cell r="I7778">
            <v>1.5389999999999999</v>
          </cell>
          <cell r="J7778">
            <v>0.255</v>
          </cell>
          <cell r="K7778">
            <v>11.936999999999999</v>
          </cell>
          <cell r="L7778">
            <v>5</v>
          </cell>
          <cell r="M7778">
            <v>7.375</v>
          </cell>
          <cell r="N7778">
            <v>3</v>
          </cell>
          <cell r="O7778" t="str">
            <v>CA</v>
          </cell>
          <cell r="P7778" t="str">
            <v>RA</v>
          </cell>
          <cell r="Q7778" t="str">
            <v>NBA</v>
          </cell>
          <cell r="R7778">
            <v>5</v>
          </cell>
          <cell r="S7778">
            <v>480</v>
          </cell>
          <cell r="T7778">
            <v>5.0999999999999996</v>
          </cell>
          <cell r="U7778" t="str">
            <v>US$</v>
          </cell>
          <cell r="V7778" t="str">
            <v>EA</v>
          </cell>
          <cell r="W7778" t="str">
            <v>FLT</v>
          </cell>
          <cell r="X7778" t="str">
            <v>NBR</v>
          </cell>
          <cell r="Y7778" t="str">
            <v>AIR</v>
          </cell>
          <cell r="Z7778" t="str">
            <v>NBA</v>
          </cell>
        </row>
        <row r="7779">
          <cell r="A7779" t="str">
            <v>JCA5125</v>
          </cell>
          <cell r="B7779" t="str">
            <v>9100012593</v>
          </cell>
          <cell r="C7779" t="str">
            <v>10009100012590</v>
          </cell>
          <cell r="D7779">
            <v>0.78300000000000003</v>
          </cell>
          <cell r="E7779">
            <v>0.104</v>
          </cell>
          <cell r="F7779">
            <v>6.8520000000000003</v>
          </cell>
          <cell r="G7779">
            <v>2.4769999999999999</v>
          </cell>
          <cell r="H7779">
            <v>10.266999999999999</v>
          </cell>
          <cell r="I7779">
            <v>2.3490000000000002</v>
          </cell>
          <cell r="J7779">
            <v>0.312</v>
          </cell>
          <cell r="K7779">
            <v>10.657</v>
          </cell>
          <cell r="L7779">
            <v>7.8120000000000003</v>
          </cell>
          <cell r="M7779">
            <v>7.375</v>
          </cell>
          <cell r="N7779">
            <v>3</v>
          </cell>
          <cell r="O7779" t="str">
            <v>KR</v>
          </cell>
          <cell r="P7779" t="str">
            <v>RA</v>
          </cell>
          <cell r="Q7779" t="str">
            <v>NBA</v>
          </cell>
          <cell r="R7779">
            <v>5</v>
          </cell>
          <cell r="S7779">
            <v>330</v>
          </cell>
          <cell r="T7779">
            <v>5.0999999999999996</v>
          </cell>
          <cell r="U7779" t="str">
            <v>US$</v>
          </cell>
          <cell r="V7779" t="str">
            <v>EA</v>
          </cell>
          <cell r="W7779" t="str">
            <v>FLT</v>
          </cell>
          <cell r="X7779" t="str">
            <v>NBR</v>
          </cell>
          <cell r="Y7779" t="str">
            <v>AIR</v>
          </cell>
          <cell r="Z7779" t="str">
            <v>NBA</v>
          </cell>
        </row>
        <row r="7780">
          <cell r="A7780" t="str">
            <v>JCA5466</v>
          </cell>
          <cell r="D7780">
            <v>0.85299999999999998</v>
          </cell>
          <cell r="E7780">
            <v>8.3000000000000004E-2</v>
          </cell>
          <cell r="F7780">
            <v>10.766999999999999</v>
          </cell>
          <cell r="G7780">
            <v>1.915</v>
          </cell>
          <cell r="H7780">
            <v>6.9770000000000003</v>
          </cell>
          <cell r="I7780">
            <v>2.5590000000000002</v>
          </cell>
          <cell r="J7780">
            <v>0.312</v>
          </cell>
          <cell r="K7780">
            <v>11.25</v>
          </cell>
          <cell r="L7780">
            <v>6.1870000000000003</v>
          </cell>
          <cell r="M7780">
            <v>7.75</v>
          </cell>
          <cell r="N7780">
            <v>3</v>
          </cell>
          <cell r="O7780" t="str">
            <v>KR</v>
          </cell>
          <cell r="P7780" t="str">
            <v>RA</v>
          </cell>
          <cell r="Q7780" t="str">
            <v>NBA</v>
          </cell>
          <cell r="R7780">
            <v>5</v>
          </cell>
          <cell r="S7780">
            <v>375</v>
          </cell>
          <cell r="T7780">
            <v>5.0999999999999996</v>
          </cell>
          <cell r="U7780" t="str">
            <v>US$</v>
          </cell>
          <cell r="V7780" t="str">
            <v>EA</v>
          </cell>
          <cell r="W7780" t="str">
            <v>FLT</v>
          </cell>
          <cell r="X7780" t="str">
            <v>NBR</v>
          </cell>
          <cell r="Y7780" t="str">
            <v>AIR</v>
          </cell>
          <cell r="Z7780" t="str">
            <v>NBA</v>
          </cell>
        </row>
        <row r="7781">
          <cell r="A7781" t="str">
            <v>JCA5595</v>
          </cell>
          <cell r="B7781" t="str">
            <v>9100040121</v>
          </cell>
          <cell r="C7781" t="str">
            <v>10009100040128</v>
          </cell>
          <cell r="D7781">
            <v>0.626</v>
          </cell>
          <cell r="E7781">
            <v>7.1999999999999995E-2</v>
          </cell>
          <cell r="F7781">
            <v>10.08</v>
          </cell>
          <cell r="G7781">
            <v>1.79</v>
          </cell>
          <cell r="H7781">
            <v>6.915</v>
          </cell>
          <cell r="I7781">
            <v>1.8779999999999999</v>
          </cell>
          <cell r="J7781">
            <v>0.27100000000000002</v>
          </cell>
          <cell r="K7781">
            <v>10.561999999999999</v>
          </cell>
          <cell r="L7781">
            <v>5.8120000000000003</v>
          </cell>
          <cell r="M7781">
            <v>7.625</v>
          </cell>
          <cell r="N7781">
            <v>3</v>
          </cell>
          <cell r="O7781" t="str">
            <v>KR</v>
          </cell>
          <cell r="P7781" t="str">
            <v>RA</v>
          </cell>
          <cell r="Q7781" t="str">
            <v>NBA</v>
          </cell>
          <cell r="R7781">
            <v>5</v>
          </cell>
          <cell r="S7781">
            <v>420</v>
          </cell>
          <cell r="T7781">
            <v>5.0999999999999996</v>
          </cell>
          <cell r="U7781" t="str">
            <v>US$</v>
          </cell>
          <cell r="V7781" t="str">
            <v>EA</v>
          </cell>
          <cell r="W7781" t="str">
            <v>FLT</v>
          </cell>
          <cell r="X7781" t="str">
            <v>NBR</v>
          </cell>
          <cell r="Y7781" t="str">
            <v>AIR</v>
          </cell>
          <cell r="Z7781" t="str">
            <v>NBA</v>
          </cell>
        </row>
        <row r="7782">
          <cell r="A7782" t="str">
            <v>JCA568</v>
          </cell>
          <cell r="D7782">
            <v>0.61299999999999999</v>
          </cell>
          <cell r="E7782">
            <v>9.1999999999999998E-2</v>
          </cell>
          <cell r="F7782">
            <v>5.415</v>
          </cell>
          <cell r="G7782">
            <v>5.415</v>
          </cell>
          <cell r="H7782">
            <v>5.4550000000000001</v>
          </cell>
          <cell r="I7782">
            <v>1.839</v>
          </cell>
          <cell r="J7782">
            <v>0.27600000000000002</v>
          </cell>
          <cell r="K7782">
            <v>16.75</v>
          </cell>
          <cell r="L7782">
            <v>5.9370000000000003</v>
          </cell>
          <cell r="M7782">
            <v>6.3120000000000003</v>
          </cell>
          <cell r="N7782">
            <v>3</v>
          </cell>
          <cell r="O7782" t="str">
            <v>US</v>
          </cell>
          <cell r="Q7782" t="str">
            <v>NBA</v>
          </cell>
          <cell r="R7782">
            <v>6</v>
          </cell>
          <cell r="S7782">
            <v>378</v>
          </cell>
          <cell r="T7782">
            <v>5.0999999999999996</v>
          </cell>
          <cell r="U7782" t="str">
            <v>US$</v>
          </cell>
          <cell r="W7782" t="str">
            <v>FLT</v>
          </cell>
          <cell r="X7782" t="str">
            <v>NBR</v>
          </cell>
          <cell r="Y7782" t="str">
            <v>AIR</v>
          </cell>
          <cell r="Z7782" t="str">
            <v>NBA</v>
          </cell>
        </row>
        <row r="7783">
          <cell r="A7783" t="str">
            <v>JCA6304</v>
          </cell>
          <cell r="D7783">
            <v>0.8</v>
          </cell>
          <cell r="E7783">
            <v>8.2000000000000003E-2</v>
          </cell>
          <cell r="F7783">
            <v>7.665</v>
          </cell>
          <cell r="G7783">
            <v>1.54</v>
          </cell>
          <cell r="H7783">
            <v>11.455</v>
          </cell>
          <cell r="I7783">
            <v>2.4</v>
          </cell>
          <cell r="J7783">
            <v>0.246</v>
          </cell>
          <cell r="K7783">
            <v>12</v>
          </cell>
          <cell r="L7783">
            <v>5.125</v>
          </cell>
          <cell r="M7783">
            <v>8.4369999999999994</v>
          </cell>
          <cell r="N7783">
            <v>3</v>
          </cell>
          <cell r="O7783" t="str">
            <v>CA</v>
          </cell>
          <cell r="Q7783" t="str">
            <v>NBA</v>
          </cell>
          <cell r="R7783">
            <v>5</v>
          </cell>
          <cell r="S7783">
            <v>480</v>
          </cell>
          <cell r="T7783">
            <v>5.0999999999999996</v>
          </cell>
          <cell r="U7783" t="str">
            <v>US$</v>
          </cell>
          <cell r="W7783" t="str">
            <v>FLT</v>
          </cell>
          <cell r="X7783" t="str">
            <v>NBR</v>
          </cell>
          <cell r="Y7783" t="str">
            <v>AIR</v>
          </cell>
          <cell r="Z7783" t="str">
            <v>NBA</v>
          </cell>
        </row>
        <row r="7784">
          <cell r="A7784" t="str">
            <v>JCA6305</v>
          </cell>
          <cell r="D7784">
            <v>1.0660000000000001</v>
          </cell>
          <cell r="E7784">
            <v>0.14899999999999999</v>
          </cell>
          <cell r="F7784">
            <v>5.415</v>
          </cell>
          <cell r="G7784">
            <v>5.415</v>
          </cell>
          <cell r="H7784">
            <v>5.4550000000000001</v>
          </cell>
          <cell r="I7784">
            <v>3.198</v>
          </cell>
          <cell r="J7784">
            <v>0.44700000000000001</v>
          </cell>
          <cell r="K7784">
            <v>16.75</v>
          </cell>
          <cell r="L7784">
            <v>5.9370000000000003</v>
          </cell>
          <cell r="M7784">
            <v>6.3120000000000003</v>
          </cell>
          <cell r="N7784">
            <v>3</v>
          </cell>
          <cell r="O7784" t="str">
            <v>CA</v>
          </cell>
          <cell r="Q7784" t="str">
            <v>NBA</v>
          </cell>
          <cell r="R7784">
            <v>4</v>
          </cell>
          <cell r="S7784">
            <v>216</v>
          </cell>
          <cell r="T7784">
            <v>5.0999999999999996</v>
          </cell>
          <cell r="U7784" t="str">
            <v>US$</v>
          </cell>
          <cell r="W7784" t="str">
            <v>FLT</v>
          </cell>
          <cell r="X7784" t="str">
            <v>NBR</v>
          </cell>
          <cell r="Y7784" t="str">
            <v>AIR</v>
          </cell>
          <cell r="Z7784" t="str">
            <v>NBA</v>
          </cell>
        </row>
        <row r="7785">
          <cell r="A7785" t="str">
            <v>JCA6306</v>
          </cell>
          <cell r="D7785">
            <v>0.83299999999999996</v>
          </cell>
          <cell r="E7785">
            <v>0.16400000000000001</v>
          </cell>
          <cell r="F7785">
            <v>9.9770000000000003</v>
          </cell>
          <cell r="G7785">
            <v>2.8519999999999999</v>
          </cell>
          <cell r="H7785">
            <v>10.016999999999999</v>
          </cell>
          <cell r="I7785">
            <v>2.4990000000000001</v>
          </cell>
          <cell r="J7785">
            <v>0.49199999999999999</v>
          </cell>
          <cell r="K7785">
            <v>10.5</v>
          </cell>
          <cell r="L7785">
            <v>7.0620000000000003</v>
          </cell>
          <cell r="M7785">
            <v>10.875</v>
          </cell>
          <cell r="N7785">
            <v>3</v>
          </cell>
          <cell r="O7785" t="str">
            <v>CA</v>
          </cell>
          <cell r="Q7785" t="str">
            <v>NBA</v>
          </cell>
          <cell r="R7785">
            <v>3</v>
          </cell>
          <cell r="S7785">
            <v>180</v>
          </cell>
          <cell r="T7785">
            <v>5.0999999999999996</v>
          </cell>
          <cell r="U7785" t="str">
            <v>US$</v>
          </cell>
          <cell r="W7785" t="str">
            <v>FLT</v>
          </cell>
          <cell r="X7785" t="str">
            <v>NBR</v>
          </cell>
          <cell r="Y7785" t="str">
            <v>AIR</v>
          </cell>
          <cell r="Z7785" t="str">
            <v>NBA</v>
          </cell>
        </row>
        <row r="7786">
          <cell r="A7786" t="str">
            <v>JCA6333</v>
          </cell>
          <cell r="D7786">
            <v>0.66700000000000004</v>
          </cell>
          <cell r="E7786">
            <v>6.7000000000000004E-2</v>
          </cell>
          <cell r="F7786">
            <v>7.165</v>
          </cell>
          <cell r="G7786">
            <v>1.79</v>
          </cell>
          <cell r="H7786">
            <v>8.2050000000000001</v>
          </cell>
          <cell r="I7786">
            <v>2.0009999999999999</v>
          </cell>
          <cell r="J7786">
            <v>0.20100000000000001</v>
          </cell>
          <cell r="K7786">
            <v>8.75</v>
          </cell>
          <cell r="L7786">
            <v>5.875</v>
          </cell>
          <cell r="M7786">
            <v>7.9370000000000003</v>
          </cell>
          <cell r="N7786">
            <v>3</v>
          </cell>
          <cell r="O7786" t="str">
            <v>CA</v>
          </cell>
          <cell r="Q7786" t="str">
            <v>NBA</v>
          </cell>
          <cell r="R7786">
            <v>5</v>
          </cell>
          <cell r="S7786">
            <v>555</v>
          </cell>
          <cell r="T7786">
            <v>5.0999999999999996</v>
          </cell>
          <cell r="U7786" t="str">
            <v>US$</v>
          </cell>
          <cell r="W7786" t="str">
            <v>FLT</v>
          </cell>
          <cell r="X7786" t="str">
            <v>NBR</v>
          </cell>
          <cell r="Y7786" t="str">
            <v>AIR</v>
          </cell>
          <cell r="Z7786" t="str">
            <v>NBA</v>
          </cell>
        </row>
        <row r="7787">
          <cell r="A7787" t="str">
            <v>JCA6362</v>
          </cell>
          <cell r="D7787">
            <v>1.65</v>
          </cell>
          <cell r="E7787">
            <v>0.31900000000000001</v>
          </cell>
          <cell r="F7787">
            <v>7.9770000000000003</v>
          </cell>
          <cell r="G7787">
            <v>7.1020000000000003</v>
          </cell>
          <cell r="H7787">
            <v>8.3919999999999995</v>
          </cell>
          <cell r="I7787">
            <v>4.95</v>
          </cell>
          <cell r="J7787">
            <v>0.95699999999999996</v>
          </cell>
          <cell r="K7787">
            <v>24.5</v>
          </cell>
          <cell r="L7787">
            <v>8.75</v>
          </cell>
          <cell r="M7787">
            <v>7.75</v>
          </cell>
          <cell r="N7787">
            <v>3</v>
          </cell>
          <cell r="O7787" t="str">
            <v>KR</v>
          </cell>
          <cell r="Q7787" t="str">
            <v>NBA</v>
          </cell>
          <cell r="R7787">
            <v>5</v>
          </cell>
          <cell r="S7787">
            <v>120</v>
          </cell>
          <cell r="T7787">
            <v>5.0999999999999996</v>
          </cell>
          <cell r="U7787" t="str">
            <v>US$</v>
          </cell>
          <cell r="W7787" t="str">
            <v>FLT</v>
          </cell>
          <cell r="X7787" t="str">
            <v>NBR</v>
          </cell>
          <cell r="Y7787" t="str">
            <v>AIR</v>
          </cell>
          <cell r="Z7787" t="str">
            <v>NBA</v>
          </cell>
        </row>
        <row r="7788">
          <cell r="A7788" t="str">
            <v>JCA6366</v>
          </cell>
          <cell r="D7788">
            <v>0.66600000000000004</v>
          </cell>
          <cell r="E7788">
            <v>8.8999999999999996E-2</v>
          </cell>
          <cell r="F7788">
            <v>13.06</v>
          </cell>
          <cell r="G7788">
            <v>1.905</v>
          </cell>
          <cell r="H7788">
            <v>6.1550000000000002</v>
          </cell>
          <cell r="I7788">
            <v>1.998</v>
          </cell>
          <cell r="J7788">
            <v>0.32600000000000001</v>
          </cell>
          <cell r="K7788">
            <v>13.5</v>
          </cell>
          <cell r="L7788">
            <v>6.125</v>
          </cell>
          <cell r="M7788">
            <v>6.8120000000000003</v>
          </cell>
          <cell r="N7788">
            <v>3</v>
          </cell>
          <cell r="O7788" t="str">
            <v>CA</v>
          </cell>
          <cell r="P7788" t="str">
            <v>RA</v>
          </cell>
          <cell r="Q7788" t="str">
            <v>NBA</v>
          </cell>
          <cell r="R7788">
            <v>6</v>
          </cell>
          <cell r="S7788">
            <v>378</v>
          </cell>
          <cell r="T7788">
            <v>5.0999999999999996</v>
          </cell>
          <cell r="U7788" t="str">
            <v>US$</v>
          </cell>
          <cell r="V7788" t="str">
            <v>EA</v>
          </cell>
          <cell r="W7788" t="str">
            <v>FLT</v>
          </cell>
          <cell r="X7788" t="str">
            <v>NBR</v>
          </cell>
          <cell r="Y7788" t="str">
            <v>AIR</v>
          </cell>
          <cell r="Z7788" t="str">
            <v>NBA</v>
          </cell>
        </row>
        <row r="7789">
          <cell r="A7789" t="str">
            <v>JCA6367</v>
          </cell>
          <cell r="D7789">
            <v>0.5</v>
          </cell>
          <cell r="E7789">
            <v>0.13600000000000001</v>
          </cell>
          <cell r="F7789">
            <v>8.6649999999999991</v>
          </cell>
          <cell r="G7789">
            <v>2.4769999999999999</v>
          </cell>
          <cell r="H7789">
            <v>10.705</v>
          </cell>
          <cell r="I7789">
            <v>1.5</v>
          </cell>
          <cell r="J7789">
            <v>0.40799999999999997</v>
          </cell>
          <cell r="K7789">
            <v>11.25</v>
          </cell>
          <cell r="L7789">
            <v>9.1869999999999994</v>
          </cell>
          <cell r="M7789">
            <v>8.1869999999999994</v>
          </cell>
          <cell r="N7789">
            <v>3</v>
          </cell>
          <cell r="O7789" t="str">
            <v>US</v>
          </cell>
          <cell r="Q7789" t="str">
            <v>NBA</v>
          </cell>
          <cell r="R7789">
            <v>5</v>
          </cell>
          <cell r="S7789">
            <v>270</v>
          </cell>
          <cell r="T7789">
            <v>5.0999999999999996</v>
          </cell>
          <cell r="U7789" t="str">
            <v>US$</v>
          </cell>
          <cell r="W7789" t="str">
            <v>FLT</v>
          </cell>
          <cell r="X7789" t="str">
            <v>NBR</v>
          </cell>
          <cell r="Y7789" t="str">
            <v>AIR</v>
          </cell>
          <cell r="Z7789" t="str">
            <v>NBA</v>
          </cell>
        </row>
        <row r="7790">
          <cell r="A7790" t="str">
            <v>JCA6376</v>
          </cell>
          <cell r="B7790" t="str">
            <v>9100012609</v>
          </cell>
          <cell r="C7790" t="str">
            <v>10009100012606</v>
          </cell>
          <cell r="D7790">
            <v>0.63300000000000001</v>
          </cell>
          <cell r="E7790">
            <v>0.16400000000000001</v>
          </cell>
          <cell r="F7790">
            <v>10.848000000000001</v>
          </cell>
          <cell r="G7790">
            <v>2.8479999999999999</v>
          </cell>
          <cell r="H7790">
            <v>11.009</v>
          </cell>
          <cell r="I7790">
            <v>1.899</v>
          </cell>
          <cell r="J7790">
            <v>0.49199999999999999</v>
          </cell>
          <cell r="K7790">
            <v>11.436999999999999</v>
          </cell>
          <cell r="L7790">
            <v>9.0619999999999994</v>
          </cell>
          <cell r="M7790">
            <v>11.811999999999999</v>
          </cell>
          <cell r="N7790">
            <v>3</v>
          </cell>
          <cell r="O7790" t="str">
            <v>KR</v>
          </cell>
          <cell r="Q7790" t="str">
            <v>NBA</v>
          </cell>
          <cell r="R7790">
            <v>3</v>
          </cell>
          <cell r="S7790">
            <v>162</v>
          </cell>
          <cell r="T7790">
            <v>5.0999999999999996</v>
          </cell>
          <cell r="U7790" t="str">
            <v>US$</v>
          </cell>
          <cell r="W7790" t="str">
            <v>FLT</v>
          </cell>
          <cell r="X7790" t="str">
            <v>NBR</v>
          </cell>
          <cell r="Y7790" t="str">
            <v>AIR</v>
          </cell>
          <cell r="Z7790" t="str">
            <v>NBA</v>
          </cell>
        </row>
        <row r="7791">
          <cell r="A7791" t="str">
            <v>JCA6395</v>
          </cell>
          <cell r="D7791">
            <v>0.85</v>
          </cell>
          <cell r="E7791">
            <v>0.114</v>
          </cell>
          <cell r="F7791">
            <v>6.4050000000000002</v>
          </cell>
          <cell r="G7791">
            <v>1.905</v>
          </cell>
          <cell r="H7791">
            <v>12.435</v>
          </cell>
          <cell r="I7791">
            <v>2.5499999999999998</v>
          </cell>
          <cell r="J7791">
            <v>0.34200000000000003</v>
          </cell>
          <cell r="K7791">
            <v>13</v>
          </cell>
          <cell r="L7791">
            <v>6.25</v>
          </cell>
          <cell r="M7791">
            <v>7.2519999999999998</v>
          </cell>
          <cell r="N7791">
            <v>3</v>
          </cell>
          <cell r="O7791" t="str">
            <v>CA</v>
          </cell>
          <cell r="Q7791" t="str">
            <v>NBA</v>
          </cell>
          <cell r="R7791">
            <v>5</v>
          </cell>
          <cell r="S7791">
            <v>360</v>
          </cell>
          <cell r="T7791">
            <v>5.0999999999999996</v>
          </cell>
          <cell r="U7791" t="str">
            <v>US$</v>
          </cell>
          <cell r="W7791" t="str">
            <v>FLT</v>
          </cell>
          <cell r="X7791" t="str">
            <v>NBR</v>
          </cell>
          <cell r="Y7791" t="str">
            <v>AIR</v>
          </cell>
          <cell r="Z7791" t="str">
            <v>NBA</v>
          </cell>
        </row>
        <row r="7792">
          <cell r="A7792" t="str">
            <v>JCA6479</v>
          </cell>
          <cell r="D7792">
            <v>0.7</v>
          </cell>
          <cell r="E7792">
            <v>9.6000000000000002E-2</v>
          </cell>
          <cell r="F7792">
            <v>10.935</v>
          </cell>
          <cell r="G7792">
            <v>1.8420000000000001</v>
          </cell>
          <cell r="H7792">
            <v>8.2170000000000005</v>
          </cell>
          <cell r="I7792">
            <v>2.1</v>
          </cell>
          <cell r="J7792">
            <v>0.35899999999999999</v>
          </cell>
          <cell r="K7792">
            <v>8.625</v>
          </cell>
          <cell r="L7792">
            <v>6</v>
          </cell>
          <cell r="M7792">
            <v>12</v>
          </cell>
          <cell r="N7792">
            <v>3</v>
          </cell>
          <cell r="O7792" t="str">
            <v>CA</v>
          </cell>
          <cell r="P7792" t="str">
            <v>RA</v>
          </cell>
          <cell r="Q7792" t="str">
            <v>NBA</v>
          </cell>
          <cell r="R7792">
            <v>3</v>
          </cell>
          <cell r="S7792">
            <v>333</v>
          </cell>
          <cell r="T7792">
            <v>5.0999999999999996</v>
          </cell>
          <cell r="U7792" t="str">
            <v>US$</v>
          </cell>
          <cell r="V7792" t="str">
            <v>EA</v>
          </cell>
          <cell r="W7792" t="str">
            <v>FLT</v>
          </cell>
          <cell r="X7792" t="str">
            <v>NBR</v>
          </cell>
          <cell r="Y7792" t="str">
            <v>AIR</v>
          </cell>
          <cell r="Z7792" t="str">
            <v>NBA</v>
          </cell>
        </row>
        <row r="7793">
          <cell r="A7793" t="str">
            <v>JCA6541</v>
          </cell>
          <cell r="D7793">
            <v>0.73299999999999998</v>
          </cell>
          <cell r="E7793">
            <v>0.127</v>
          </cell>
          <cell r="F7793">
            <v>8.5399999999999991</v>
          </cell>
          <cell r="G7793">
            <v>2.415</v>
          </cell>
          <cell r="H7793">
            <v>10.83</v>
          </cell>
          <cell r="I7793">
            <v>2.1989999999999998</v>
          </cell>
          <cell r="J7793">
            <v>0.38100000000000001</v>
          </cell>
          <cell r="K7793">
            <v>11.375</v>
          </cell>
          <cell r="L7793">
            <v>9.125</v>
          </cell>
          <cell r="M7793">
            <v>8.25</v>
          </cell>
          <cell r="N7793">
            <v>3</v>
          </cell>
          <cell r="O7793" t="str">
            <v>CA</v>
          </cell>
          <cell r="Q7793" t="str">
            <v>NBA</v>
          </cell>
          <cell r="R7793">
            <v>5</v>
          </cell>
          <cell r="S7793">
            <v>270</v>
          </cell>
          <cell r="T7793">
            <v>5.0999999999999996</v>
          </cell>
          <cell r="U7793" t="str">
            <v>US$</v>
          </cell>
          <cell r="W7793" t="str">
            <v>FLT</v>
          </cell>
          <cell r="X7793" t="str">
            <v>NBR</v>
          </cell>
          <cell r="Y7793" t="str">
            <v>AIR</v>
          </cell>
          <cell r="Z7793" t="str">
            <v>NBA</v>
          </cell>
        </row>
        <row r="7794">
          <cell r="A7794" t="str">
            <v>JCA6544</v>
          </cell>
          <cell r="D7794">
            <v>0.63300000000000001</v>
          </cell>
          <cell r="E7794">
            <v>0.13600000000000001</v>
          </cell>
          <cell r="F7794">
            <v>10.29</v>
          </cell>
          <cell r="G7794">
            <v>2.165</v>
          </cell>
          <cell r="H7794">
            <v>10.33</v>
          </cell>
          <cell r="I7794">
            <v>1.899</v>
          </cell>
          <cell r="J7794">
            <v>0.40799999999999997</v>
          </cell>
          <cell r="K7794">
            <v>10.75</v>
          </cell>
          <cell r="L7794">
            <v>6.875</v>
          </cell>
          <cell r="M7794">
            <v>11</v>
          </cell>
          <cell r="N7794">
            <v>3</v>
          </cell>
          <cell r="O7794" t="str">
            <v>KR</v>
          </cell>
          <cell r="Q7794" t="str">
            <v>NBA</v>
          </cell>
          <cell r="R7794">
            <v>3</v>
          </cell>
          <cell r="S7794">
            <v>225</v>
          </cell>
          <cell r="T7794">
            <v>5.0999999999999996</v>
          </cell>
          <cell r="U7794" t="str">
            <v>US$</v>
          </cell>
          <cell r="W7794" t="str">
            <v>FLT</v>
          </cell>
          <cell r="X7794" t="str">
            <v>NBR</v>
          </cell>
          <cell r="Y7794" t="str">
            <v>AIR</v>
          </cell>
          <cell r="Z7794" t="str">
            <v>NBA</v>
          </cell>
        </row>
        <row r="7795">
          <cell r="A7795" t="str">
            <v>JCA6555</v>
          </cell>
          <cell r="D7795">
            <v>0.70599999999999996</v>
          </cell>
          <cell r="E7795">
            <v>0.105</v>
          </cell>
          <cell r="F7795">
            <v>9.9149999999999991</v>
          </cell>
          <cell r="G7795">
            <v>1.665</v>
          </cell>
          <cell r="H7795">
            <v>9.9550000000000001</v>
          </cell>
          <cell r="I7795">
            <v>2.1179999999999999</v>
          </cell>
          <cell r="J7795">
            <v>0.315</v>
          </cell>
          <cell r="K7795">
            <v>10.436999999999999</v>
          </cell>
          <cell r="L7795">
            <v>10.436999999999999</v>
          </cell>
          <cell r="M7795">
            <v>5.875</v>
          </cell>
          <cell r="N7795">
            <v>3</v>
          </cell>
          <cell r="O7795" t="str">
            <v>CA</v>
          </cell>
          <cell r="P7795" t="str">
            <v>RA</v>
          </cell>
          <cell r="Q7795" t="str">
            <v>NBA</v>
          </cell>
          <cell r="R7795">
            <v>7</v>
          </cell>
          <cell r="S7795">
            <v>336</v>
          </cell>
          <cell r="T7795">
            <v>5.0999999999999996</v>
          </cell>
          <cell r="U7795" t="str">
            <v>US$</v>
          </cell>
          <cell r="V7795" t="str">
            <v>EA</v>
          </cell>
          <cell r="W7795" t="str">
            <v>FLT</v>
          </cell>
          <cell r="X7795" t="str">
            <v>NBR</v>
          </cell>
          <cell r="Y7795" t="str">
            <v>AIR</v>
          </cell>
          <cell r="Z7795" t="str">
            <v>NBA</v>
          </cell>
        </row>
        <row r="7796">
          <cell r="A7796" t="str">
            <v>JCA6558</v>
          </cell>
          <cell r="D7796">
            <v>0.66700000000000004</v>
          </cell>
          <cell r="E7796">
            <v>8.3000000000000004E-2</v>
          </cell>
          <cell r="F7796">
            <v>8.2270000000000003</v>
          </cell>
          <cell r="G7796">
            <v>1.8520000000000001</v>
          </cell>
          <cell r="H7796">
            <v>10.955</v>
          </cell>
          <cell r="I7796">
            <v>2.0009999999999999</v>
          </cell>
          <cell r="J7796">
            <v>0.249</v>
          </cell>
          <cell r="K7796">
            <v>8.75</v>
          </cell>
          <cell r="L7796">
            <v>6.125</v>
          </cell>
          <cell r="M7796">
            <v>12.25</v>
          </cell>
          <cell r="N7796">
            <v>3</v>
          </cell>
          <cell r="O7796" t="str">
            <v>CA</v>
          </cell>
          <cell r="Q7796" t="str">
            <v>NBA</v>
          </cell>
          <cell r="R7796">
            <v>3</v>
          </cell>
          <cell r="S7796">
            <v>333</v>
          </cell>
          <cell r="T7796">
            <v>5.0999999999999996</v>
          </cell>
          <cell r="U7796" t="str">
            <v>US$</v>
          </cell>
          <cell r="W7796" t="str">
            <v>FLT</v>
          </cell>
          <cell r="X7796" t="str">
            <v>NBR</v>
          </cell>
          <cell r="Y7796" t="str">
            <v>AIR</v>
          </cell>
          <cell r="Z7796" t="str">
            <v>NBA</v>
          </cell>
        </row>
        <row r="7797">
          <cell r="A7797" t="str">
            <v>JCA6619</v>
          </cell>
          <cell r="D7797">
            <v>0.83299999999999996</v>
          </cell>
          <cell r="E7797">
            <v>0.128</v>
          </cell>
          <cell r="F7797">
            <v>11.04</v>
          </cell>
          <cell r="G7797">
            <v>1.915</v>
          </cell>
          <cell r="H7797">
            <v>11.08</v>
          </cell>
          <cell r="I7797">
            <v>2.4990000000000001</v>
          </cell>
          <cell r="J7797">
            <v>0.38400000000000001</v>
          </cell>
          <cell r="K7797">
            <v>11.5</v>
          </cell>
          <cell r="L7797">
            <v>6.125</v>
          </cell>
          <cell r="M7797">
            <v>11.75</v>
          </cell>
          <cell r="N7797">
            <v>3</v>
          </cell>
          <cell r="O7797" t="str">
            <v>KR</v>
          </cell>
          <cell r="Q7797" t="str">
            <v>NBA</v>
          </cell>
          <cell r="R7797">
            <v>3</v>
          </cell>
          <cell r="S7797">
            <v>252</v>
          </cell>
          <cell r="T7797">
            <v>5.0999999999999996</v>
          </cell>
          <cell r="U7797" t="str">
            <v>US$</v>
          </cell>
          <cell r="W7797" t="str">
            <v>FLT</v>
          </cell>
          <cell r="X7797" t="str">
            <v>NBR</v>
          </cell>
          <cell r="Y7797" t="str">
            <v>AIR</v>
          </cell>
          <cell r="Z7797" t="str">
            <v>NBA</v>
          </cell>
        </row>
        <row r="7798">
          <cell r="A7798" t="str">
            <v>JCA6625</v>
          </cell>
          <cell r="D7798">
            <v>0.58299999999999996</v>
          </cell>
          <cell r="E7798">
            <v>6.3E-2</v>
          </cell>
          <cell r="F7798">
            <v>9.8219999999999992</v>
          </cell>
          <cell r="G7798">
            <v>1.754</v>
          </cell>
          <cell r="H7798">
            <v>6.3479999999999999</v>
          </cell>
          <cell r="I7798">
            <v>1.7490000000000001</v>
          </cell>
          <cell r="J7798">
            <v>0.29499999999999998</v>
          </cell>
          <cell r="K7798">
            <v>10.561999999999999</v>
          </cell>
          <cell r="L7798">
            <v>6.4370000000000003</v>
          </cell>
          <cell r="M7798">
            <v>7.5</v>
          </cell>
          <cell r="N7798">
            <v>3</v>
          </cell>
          <cell r="O7798" t="str">
            <v>CA</v>
          </cell>
          <cell r="P7798" t="str">
            <v>RA</v>
          </cell>
          <cell r="Q7798" t="str">
            <v>NBA</v>
          </cell>
          <cell r="R7798">
            <v>5</v>
          </cell>
          <cell r="S7798">
            <v>375</v>
          </cell>
          <cell r="T7798">
            <v>5.0999999999999996</v>
          </cell>
          <cell r="U7798" t="str">
            <v>US$</v>
          </cell>
          <cell r="V7798" t="str">
            <v>EA</v>
          </cell>
          <cell r="W7798" t="str">
            <v>FLT</v>
          </cell>
          <cell r="X7798" t="str">
            <v>NBR</v>
          </cell>
          <cell r="Y7798" t="str">
            <v>AIR</v>
          </cell>
          <cell r="Z7798" t="str">
            <v>NBA</v>
          </cell>
        </row>
        <row r="7799">
          <cell r="A7799" t="str">
            <v>JCA6626</v>
          </cell>
          <cell r="D7799">
            <v>0.71599999999999997</v>
          </cell>
          <cell r="E7799">
            <v>9.7000000000000003E-2</v>
          </cell>
          <cell r="F7799">
            <v>11.884</v>
          </cell>
          <cell r="G7799">
            <v>1.8169999999999999</v>
          </cell>
          <cell r="H7799">
            <v>7.7229999999999999</v>
          </cell>
          <cell r="I7799">
            <v>2.1480000000000001</v>
          </cell>
          <cell r="J7799">
            <v>0.35799999999999998</v>
          </cell>
          <cell r="K7799">
            <v>12.25</v>
          </cell>
          <cell r="L7799">
            <v>5.9370000000000003</v>
          </cell>
          <cell r="M7799">
            <v>8.5</v>
          </cell>
          <cell r="N7799">
            <v>3</v>
          </cell>
          <cell r="O7799" t="str">
            <v>CA</v>
          </cell>
          <cell r="P7799" t="str">
            <v>RA</v>
          </cell>
          <cell r="Q7799" t="str">
            <v>NBA</v>
          </cell>
          <cell r="R7799">
            <v>5</v>
          </cell>
          <cell r="S7799">
            <v>360</v>
          </cell>
          <cell r="T7799">
            <v>5.0999999999999996</v>
          </cell>
          <cell r="U7799" t="str">
            <v>US$</v>
          </cell>
          <cell r="V7799" t="str">
            <v>EA</v>
          </cell>
          <cell r="W7799" t="str">
            <v>FLT</v>
          </cell>
          <cell r="X7799" t="str">
            <v>NBR</v>
          </cell>
          <cell r="Y7799" t="str">
            <v>AIR</v>
          </cell>
          <cell r="Z7799" t="str">
            <v>NBA</v>
          </cell>
        </row>
        <row r="7800">
          <cell r="A7800" t="str">
            <v>JCA6690</v>
          </cell>
          <cell r="D7800">
            <v>0.86699999999999999</v>
          </cell>
          <cell r="E7800">
            <v>8.7999999999999995E-2</v>
          </cell>
          <cell r="F7800">
            <v>6.915</v>
          </cell>
          <cell r="G7800">
            <v>2.165</v>
          </cell>
          <cell r="H7800">
            <v>10.08</v>
          </cell>
          <cell r="I7800">
            <v>2.601</v>
          </cell>
          <cell r="J7800">
            <v>0.26400000000000001</v>
          </cell>
          <cell r="K7800">
            <v>10.625</v>
          </cell>
          <cell r="L7800">
            <v>7</v>
          </cell>
          <cell r="M7800">
            <v>7.75</v>
          </cell>
          <cell r="N7800">
            <v>3</v>
          </cell>
          <cell r="O7800" t="str">
            <v>CA</v>
          </cell>
          <cell r="P7800" t="str">
            <v>RA</v>
          </cell>
          <cell r="Q7800" t="str">
            <v>NBA</v>
          </cell>
          <cell r="R7800">
            <v>5</v>
          </cell>
          <cell r="S7800">
            <v>375</v>
          </cell>
          <cell r="T7800">
            <v>5.0999999999999996</v>
          </cell>
          <cell r="U7800" t="str">
            <v>US$</v>
          </cell>
          <cell r="V7800" t="str">
            <v>EA</v>
          </cell>
          <cell r="W7800" t="str">
            <v>FLT</v>
          </cell>
          <cell r="X7800" t="str">
            <v>NBR</v>
          </cell>
          <cell r="Y7800" t="str">
            <v>AIR</v>
          </cell>
          <cell r="Z7800" t="str">
            <v>NBA</v>
          </cell>
        </row>
        <row r="7801">
          <cell r="A7801" t="str">
            <v>JCA6807</v>
          </cell>
          <cell r="D7801">
            <v>0.65</v>
          </cell>
          <cell r="E7801">
            <v>0.08</v>
          </cell>
          <cell r="F7801">
            <v>5.54</v>
          </cell>
          <cell r="G7801">
            <v>1.79</v>
          </cell>
          <cell r="H7801">
            <v>11.08</v>
          </cell>
          <cell r="I7801">
            <v>1.95</v>
          </cell>
          <cell r="J7801">
            <v>0.24</v>
          </cell>
          <cell r="K7801">
            <v>11.625</v>
          </cell>
          <cell r="L7801">
            <v>5.875</v>
          </cell>
          <cell r="M7801">
            <v>6.31</v>
          </cell>
          <cell r="N7801">
            <v>3</v>
          </cell>
          <cell r="O7801" t="str">
            <v>CA</v>
          </cell>
          <cell r="Q7801" t="str">
            <v>NBA</v>
          </cell>
          <cell r="R7801">
            <v>6</v>
          </cell>
          <cell r="S7801">
            <v>504</v>
          </cell>
          <cell r="T7801">
            <v>5.0999999999999996</v>
          </cell>
          <cell r="U7801" t="str">
            <v>US$</v>
          </cell>
          <cell r="W7801" t="str">
            <v>FLT</v>
          </cell>
          <cell r="X7801" t="str">
            <v>NBR</v>
          </cell>
          <cell r="Y7801" t="str">
            <v>AIR</v>
          </cell>
          <cell r="Z7801" t="str">
            <v>NBA</v>
          </cell>
        </row>
        <row r="7802">
          <cell r="A7802" t="str">
            <v>JCA6828</v>
          </cell>
          <cell r="D7802">
            <v>0.65</v>
          </cell>
          <cell r="E7802">
            <v>7.3999999999999996E-2</v>
          </cell>
          <cell r="F7802">
            <v>6.915</v>
          </cell>
          <cell r="G7802">
            <v>1.79</v>
          </cell>
          <cell r="H7802">
            <v>10.08</v>
          </cell>
          <cell r="I7802">
            <v>1.95</v>
          </cell>
          <cell r="J7802">
            <v>0.222</v>
          </cell>
          <cell r="K7802">
            <v>10.625</v>
          </cell>
          <cell r="L7802">
            <v>5.875</v>
          </cell>
          <cell r="M7802">
            <v>7.75</v>
          </cell>
          <cell r="N7802">
            <v>3</v>
          </cell>
          <cell r="O7802" t="str">
            <v>CA</v>
          </cell>
          <cell r="P7802" t="str">
            <v>RA</v>
          </cell>
          <cell r="Q7802" t="str">
            <v>NBA</v>
          </cell>
          <cell r="R7802">
            <v>5</v>
          </cell>
          <cell r="S7802">
            <v>480</v>
          </cell>
          <cell r="T7802">
            <v>5.0999999999999996</v>
          </cell>
          <cell r="U7802" t="str">
            <v>US$</v>
          </cell>
          <cell r="V7802" t="str">
            <v>EA</v>
          </cell>
          <cell r="W7802" t="str">
            <v>FLT</v>
          </cell>
          <cell r="X7802" t="str">
            <v>NBR</v>
          </cell>
          <cell r="Y7802" t="str">
            <v>AIR</v>
          </cell>
          <cell r="Z7802" t="str">
            <v>NBA</v>
          </cell>
        </row>
        <row r="7803">
          <cell r="A7803" t="str">
            <v>JCA6850</v>
          </cell>
          <cell r="D7803">
            <v>1.167</v>
          </cell>
          <cell r="E7803">
            <v>0.254</v>
          </cell>
          <cell r="F7803">
            <v>12.914999999999999</v>
          </cell>
          <cell r="G7803">
            <v>2.4769999999999999</v>
          </cell>
          <cell r="H7803">
            <v>12.955</v>
          </cell>
          <cell r="I7803">
            <v>3.5009999999999999</v>
          </cell>
          <cell r="J7803">
            <v>0.76200000000000001</v>
          </cell>
          <cell r="K7803">
            <v>13.436999999999999</v>
          </cell>
          <cell r="L7803">
            <v>7.9370000000000003</v>
          </cell>
          <cell r="M7803">
            <v>13.811999999999999</v>
          </cell>
          <cell r="N7803">
            <v>3</v>
          </cell>
          <cell r="O7803" t="str">
            <v>KR</v>
          </cell>
          <cell r="P7803" t="str">
            <v>RA</v>
          </cell>
          <cell r="Q7803" t="str">
            <v>NBA</v>
          </cell>
          <cell r="R7803">
            <v>3</v>
          </cell>
          <cell r="S7803">
            <v>162</v>
          </cell>
          <cell r="T7803">
            <v>5.0999999999999996</v>
          </cell>
          <cell r="U7803" t="str">
            <v>US$</v>
          </cell>
          <cell r="V7803" t="str">
            <v>EA</v>
          </cell>
          <cell r="W7803" t="str">
            <v>FLT</v>
          </cell>
          <cell r="X7803" t="str">
            <v>NBR</v>
          </cell>
          <cell r="Y7803" t="str">
            <v>AIR</v>
          </cell>
          <cell r="Z7803" t="str">
            <v>NBA</v>
          </cell>
        </row>
        <row r="7804">
          <cell r="A7804" t="str">
            <v>JCA6937</v>
          </cell>
          <cell r="D7804">
            <v>0.75</v>
          </cell>
          <cell r="E7804">
            <v>0.12</v>
          </cell>
          <cell r="F7804">
            <v>6.04</v>
          </cell>
          <cell r="G7804">
            <v>2.415</v>
          </cell>
          <cell r="H7804">
            <v>11.08</v>
          </cell>
          <cell r="I7804">
            <v>2.25</v>
          </cell>
          <cell r="J7804">
            <v>0.36</v>
          </cell>
          <cell r="K7804">
            <v>11.625</v>
          </cell>
          <cell r="L7804">
            <v>6.625</v>
          </cell>
          <cell r="M7804">
            <v>8</v>
          </cell>
          <cell r="N7804">
            <v>3</v>
          </cell>
          <cell r="O7804" t="str">
            <v>CA</v>
          </cell>
          <cell r="Q7804" t="str">
            <v>NBA</v>
          </cell>
          <cell r="R7804">
            <v>5</v>
          </cell>
          <cell r="S7804">
            <v>375</v>
          </cell>
          <cell r="T7804">
            <v>5.0999999999999996</v>
          </cell>
          <cell r="U7804" t="str">
            <v>US$</v>
          </cell>
          <cell r="W7804" t="str">
            <v>FLT</v>
          </cell>
          <cell r="X7804" t="str">
            <v>NBR</v>
          </cell>
          <cell r="Y7804" t="str">
            <v>AIR</v>
          </cell>
          <cell r="Z7804" t="str">
            <v>NBA</v>
          </cell>
        </row>
        <row r="7805">
          <cell r="A7805" t="str">
            <v>JCA7017</v>
          </cell>
          <cell r="D7805">
            <v>0.55000000000000004</v>
          </cell>
          <cell r="E7805">
            <v>6.5000000000000002E-2</v>
          </cell>
          <cell r="F7805">
            <v>4.3520000000000003</v>
          </cell>
          <cell r="G7805">
            <v>1.79</v>
          </cell>
          <cell r="H7805">
            <v>14.016999999999999</v>
          </cell>
          <cell r="I7805">
            <v>1.65</v>
          </cell>
          <cell r="J7805">
            <v>0.19500000000000001</v>
          </cell>
          <cell r="K7805">
            <v>14.436999999999999</v>
          </cell>
          <cell r="L7805">
            <v>5.75</v>
          </cell>
          <cell r="M7805">
            <v>4.875</v>
          </cell>
          <cell r="N7805">
            <v>3</v>
          </cell>
          <cell r="O7805" t="str">
            <v>CA</v>
          </cell>
          <cell r="Q7805" t="str">
            <v>NBA</v>
          </cell>
          <cell r="R7805">
            <v>8</v>
          </cell>
          <cell r="S7805">
            <v>552</v>
          </cell>
          <cell r="T7805">
            <v>5.0999999999999996</v>
          </cell>
          <cell r="U7805" t="str">
            <v>US$</v>
          </cell>
          <cell r="W7805" t="str">
            <v>FLT</v>
          </cell>
          <cell r="X7805" t="str">
            <v>NBR</v>
          </cell>
          <cell r="Y7805" t="str">
            <v>AIR</v>
          </cell>
          <cell r="Z7805" t="str">
            <v>NBA</v>
          </cell>
        </row>
        <row r="7806">
          <cell r="A7806" t="str">
            <v>JCA7094</v>
          </cell>
          <cell r="D7806">
            <v>0.82</v>
          </cell>
          <cell r="E7806">
            <v>9.8000000000000004E-2</v>
          </cell>
          <cell r="F7806">
            <v>5.7380000000000004</v>
          </cell>
          <cell r="G7806">
            <v>2.395</v>
          </cell>
          <cell r="H7806">
            <v>10.071</v>
          </cell>
          <cell r="I7806">
            <v>2.46</v>
          </cell>
          <cell r="J7806">
            <v>0.29399999999999998</v>
          </cell>
          <cell r="K7806">
            <v>10656</v>
          </cell>
          <cell r="L7806">
            <v>6281</v>
          </cell>
          <cell r="M7806">
            <v>8312</v>
          </cell>
          <cell r="N7806">
            <v>3</v>
          </cell>
          <cell r="O7806" t="str">
            <v>CA</v>
          </cell>
          <cell r="P7806" t="str">
            <v>RA</v>
          </cell>
          <cell r="Q7806" t="str">
            <v>NBA</v>
          </cell>
          <cell r="R7806">
            <v>15</v>
          </cell>
          <cell r="S7806">
            <v>390</v>
          </cell>
          <cell r="T7806">
            <v>5.0999999999999996</v>
          </cell>
          <cell r="U7806" t="str">
            <v>US$</v>
          </cell>
          <cell r="V7806" t="str">
            <v>EA</v>
          </cell>
          <cell r="W7806" t="str">
            <v>FLT</v>
          </cell>
          <cell r="X7806" t="str">
            <v>NBR</v>
          </cell>
          <cell r="Y7806" t="str">
            <v>AIR</v>
          </cell>
          <cell r="Z7806" t="str">
            <v>NBA</v>
          </cell>
        </row>
        <row r="7807">
          <cell r="A7807" t="str">
            <v>JCA7098</v>
          </cell>
          <cell r="D7807">
            <v>0.63300000000000001</v>
          </cell>
          <cell r="E7807">
            <v>5.2999999999999999E-2</v>
          </cell>
          <cell r="F7807">
            <v>5.9459999999999997</v>
          </cell>
          <cell r="G7807">
            <v>1.6020000000000001</v>
          </cell>
          <cell r="H7807">
            <v>9.7050000000000001</v>
          </cell>
          <cell r="I7807">
            <v>1.899</v>
          </cell>
          <cell r="J7807">
            <v>0.22700000000000001</v>
          </cell>
          <cell r="K7807">
            <v>10.25</v>
          </cell>
          <cell r="L7807">
            <v>6.5</v>
          </cell>
          <cell r="M7807">
            <v>5.875</v>
          </cell>
          <cell r="N7807">
            <v>3</v>
          </cell>
          <cell r="O7807" t="str">
            <v>CA</v>
          </cell>
          <cell r="Q7807" t="str">
            <v>NBA</v>
          </cell>
          <cell r="R7807">
            <v>7</v>
          </cell>
          <cell r="S7807">
            <v>588</v>
          </cell>
          <cell r="T7807">
            <v>5.0999999999999996</v>
          </cell>
          <cell r="U7807" t="str">
            <v>US$</v>
          </cell>
          <cell r="W7807" t="str">
            <v>FLT</v>
          </cell>
          <cell r="X7807" t="str">
            <v>NBR</v>
          </cell>
          <cell r="Y7807" t="str">
            <v>AIR</v>
          </cell>
          <cell r="Z7807" t="str">
            <v>NBA</v>
          </cell>
        </row>
        <row r="7808">
          <cell r="A7808" t="str">
            <v>JCA7142</v>
          </cell>
          <cell r="B7808" t="str">
            <v>9100012616</v>
          </cell>
          <cell r="C7808" t="str">
            <v>10009100012613</v>
          </cell>
          <cell r="D7808">
            <v>0.86699999999999999</v>
          </cell>
          <cell r="E7808">
            <v>0.10299999999999999</v>
          </cell>
          <cell r="F7808">
            <v>8.9550000000000001</v>
          </cell>
          <cell r="G7808">
            <v>2.2269999999999999</v>
          </cell>
          <cell r="H7808">
            <v>8.9149999999999991</v>
          </cell>
          <cell r="I7808">
            <v>2.601</v>
          </cell>
          <cell r="J7808">
            <v>0.379</v>
          </cell>
          <cell r="K7808">
            <v>9.4369999999999994</v>
          </cell>
          <cell r="L7808">
            <v>7.125</v>
          </cell>
          <cell r="M7808">
            <v>9.75</v>
          </cell>
          <cell r="N7808">
            <v>3</v>
          </cell>
          <cell r="O7808" t="str">
            <v>CN</v>
          </cell>
          <cell r="P7808" t="str">
            <v>RA</v>
          </cell>
          <cell r="Q7808" t="str">
            <v>NBA</v>
          </cell>
          <cell r="R7808">
            <v>4</v>
          </cell>
          <cell r="S7808">
            <v>300</v>
          </cell>
          <cell r="T7808">
            <v>5.0999999999999996</v>
          </cell>
          <cell r="U7808" t="str">
            <v>US$</v>
          </cell>
          <cell r="V7808" t="str">
            <v>EA</v>
          </cell>
          <cell r="W7808" t="str">
            <v>FLT</v>
          </cell>
          <cell r="X7808" t="str">
            <v>NBR</v>
          </cell>
          <cell r="Y7808" t="str">
            <v>AIR</v>
          </cell>
          <cell r="Z7808" t="str">
            <v>NBA</v>
          </cell>
        </row>
        <row r="7809">
          <cell r="A7809" t="str">
            <v>JCA7167</v>
          </cell>
          <cell r="B7809" t="str">
            <v>9100012623</v>
          </cell>
          <cell r="C7809" t="str">
            <v>10009100012620</v>
          </cell>
          <cell r="D7809">
            <v>0.73299999999999998</v>
          </cell>
          <cell r="E7809">
            <v>6.9000000000000006E-2</v>
          </cell>
          <cell r="F7809">
            <v>4.9569999999999999</v>
          </cell>
          <cell r="G7809">
            <v>2.395</v>
          </cell>
          <cell r="H7809">
            <v>10.071</v>
          </cell>
          <cell r="I7809">
            <v>2.1989999999999998</v>
          </cell>
          <cell r="J7809">
            <v>0.28399999999999997</v>
          </cell>
          <cell r="K7809">
            <v>10.656000000000001</v>
          </cell>
          <cell r="L7809">
            <v>5.5309999999999997</v>
          </cell>
          <cell r="M7809">
            <v>8.3119999999999994</v>
          </cell>
          <cell r="N7809">
            <v>3</v>
          </cell>
          <cell r="O7809" t="str">
            <v>CA</v>
          </cell>
          <cell r="P7809" t="str">
            <v>RA</v>
          </cell>
          <cell r="Q7809" t="str">
            <v>NBA</v>
          </cell>
          <cell r="R7809">
            <v>15</v>
          </cell>
          <cell r="S7809">
            <v>465</v>
          </cell>
          <cell r="T7809">
            <v>5.0999999999999996</v>
          </cell>
          <cell r="U7809" t="str">
            <v>US$</v>
          </cell>
          <cell r="V7809" t="str">
            <v>EA</v>
          </cell>
          <cell r="W7809" t="str">
            <v>FLT</v>
          </cell>
          <cell r="X7809" t="str">
            <v>NBR</v>
          </cell>
          <cell r="Y7809" t="str">
            <v>AIR</v>
          </cell>
          <cell r="Z7809" t="str">
            <v>NBA</v>
          </cell>
        </row>
        <row r="7810">
          <cell r="A7810" t="str">
            <v>JCA7174</v>
          </cell>
          <cell r="D7810">
            <v>0.86699999999999999</v>
          </cell>
          <cell r="E7810">
            <v>6.8000000000000005E-2</v>
          </cell>
          <cell r="F7810">
            <v>7.415</v>
          </cell>
          <cell r="G7810">
            <v>1.915</v>
          </cell>
          <cell r="H7810">
            <v>8.33</v>
          </cell>
          <cell r="I7810">
            <v>2.601</v>
          </cell>
          <cell r="J7810">
            <v>0.20399999999999999</v>
          </cell>
          <cell r="K7810">
            <v>8.875</v>
          </cell>
          <cell r="L7810">
            <v>7.875</v>
          </cell>
          <cell r="M7810">
            <v>6.75</v>
          </cell>
          <cell r="N7810">
            <v>3</v>
          </cell>
          <cell r="O7810" t="str">
            <v>CA</v>
          </cell>
          <cell r="Q7810" t="str">
            <v>NBA</v>
          </cell>
          <cell r="R7810">
            <v>6</v>
          </cell>
          <cell r="S7810">
            <v>486</v>
          </cell>
          <cell r="T7810">
            <v>5.0999999999999996</v>
          </cell>
          <cell r="U7810" t="str">
            <v>US$</v>
          </cell>
          <cell r="W7810" t="str">
            <v>FLT</v>
          </cell>
          <cell r="X7810" t="str">
            <v>NBR</v>
          </cell>
          <cell r="Y7810" t="str">
            <v>AIR</v>
          </cell>
          <cell r="Z7810" t="str">
            <v>NBA</v>
          </cell>
        </row>
        <row r="7811">
          <cell r="A7811" t="str">
            <v>JCA7344</v>
          </cell>
          <cell r="D7811">
            <v>1.0129999999999999</v>
          </cell>
          <cell r="E7811">
            <v>0.128</v>
          </cell>
          <cell r="F7811">
            <v>7.52</v>
          </cell>
          <cell r="G7811">
            <v>2.1760000000000002</v>
          </cell>
          <cell r="H7811">
            <v>9.5079999999999991</v>
          </cell>
          <cell r="I7811">
            <v>3.0390000000000001</v>
          </cell>
          <cell r="J7811">
            <v>0.38400000000000001</v>
          </cell>
          <cell r="K7811">
            <v>10</v>
          </cell>
          <cell r="L7811">
            <v>8.0619999999999994</v>
          </cell>
          <cell r="M7811">
            <v>7.625</v>
          </cell>
          <cell r="N7811">
            <v>3</v>
          </cell>
          <cell r="O7811" t="str">
            <v>KR</v>
          </cell>
          <cell r="P7811" t="str">
            <v>RA</v>
          </cell>
          <cell r="Q7811" t="str">
            <v>NBA</v>
          </cell>
          <cell r="R7811">
            <v>5</v>
          </cell>
          <cell r="S7811">
            <v>360</v>
          </cell>
          <cell r="T7811">
            <v>5.0999999999999996</v>
          </cell>
          <cell r="U7811" t="str">
            <v>US$</v>
          </cell>
          <cell r="V7811" t="str">
            <v>EA</v>
          </cell>
          <cell r="W7811" t="str">
            <v>FLT</v>
          </cell>
          <cell r="X7811" t="str">
            <v>NBR</v>
          </cell>
          <cell r="Y7811" t="str">
            <v>AIR</v>
          </cell>
          <cell r="Z7811" t="str">
            <v>NBA</v>
          </cell>
        </row>
        <row r="7812">
          <cell r="A7812" t="str">
            <v>JCA7351</v>
          </cell>
          <cell r="B7812" t="str">
            <v>9100012630</v>
          </cell>
          <cell r="C7812" t="str">
            <v>10009100012637</v>
          </cell>
          <cell r="D7812">
            <v>1.0269999999999999</v>
          </cell>
          <cell r="E7812">
            <v>0.108</v>
          </cell>
          <cell r="F7812">
            <v>7.52</v>
          </cell>
          <cell r="G7812">
            <v>1.988</v>
          </cell>
          <cell r="H7812">
            <v>12.446</v>
          </cell>
          <cell r="I7812">
            <v>3.081</v>
          </cell>
          <cell r="J7812">
            <v>0.48</v>
          </cell>
          <cell r="K7812">
            <v>13.031000000000001</v>
          </cell>
          <cell r="L7812">
            <v>8.1560000000000006</v>
          </cell>
          <cell r="M7812">
            <v>7.1870000000000003</v>
          </cell>
          <cell r="N7812">
            <v>3</v>
          </cell>
          <cell r="O7812" t="str">
            <v>CA</v>
          </cell>
          <cell r="P7812" t="str">
            <v>RA</v>
          </cell>
          <cell r="Q7812" t="str">
            <v>NBA</v>
          </cell>
          <cell r="R7812">
            <v>18</v>
          </cell>
          <cell r="S7812">
            <v>288</v>
          </cell>
          <cell r="T7812">
            <v>5.0999999999999996</v>
          </cell>
          <cell r="U7812" t="str">
            <v>US$</v>
          </cell>
          <cell r="V7812" t="str">
            <v>EA</v>
          </cell>
          <cell r="W7812" t="str">
            <v>FLT</v>
          </cell>
          <cell r="X7812" t="str">
            <v>NBR</v>
          </cell>
          <cell r="Y7812" t="str">
            <v>AIR</v>
          </cell>
          <cell r="Z7812" t="str">
            <v>NBA</v>
          </cell>
        </row>
        <row r="7813">
          <cell r="A7813" t="str">
            <v>JCA7365</v>
          </cell>
          <cell r="D7813">
            <v>0.54</v>
          </cell>
          <cell r="E7813">
            <v>9.4E-2</v>
          </cell>
          <cell r="F7813">
            <v>7.3520000000000003</v>
          </cell>
          <cell r="G7813">
            <v>1.79</v>
          </cell>
          <cell r="H7813">
            <v>10.33</v>
          </cell>
          <cell r="I7813">
            <v>1.62</v>
          </cell>
          <cell r="J7813">
            <v>0.28199999999999997</v>
          </cell>
          <cell r="K7813">
            <v>10.875</v>
          </cell>
          <cell r="L7813">
            <v>5.875</v>
          </cell>
          <cell r="M7813">
            <v>8.1869999999999994</v>
          </cell>
          <cell r="N7813">
            <v>3</v>
          </cell>
          <cell r="O7813" t="str">
            <v>CA</v>
          </cell>
          <cell r="P7813" t="str">
            <v>RA</v>
          </cell>
          <cell r="Q7813" t="str">
            <v>NBA</v>
          </cell>
          <cell r="R7813">
            <v>5</v>
          </cell>
          <cell r="S7813">
            <v>420</v>
          </cell>
          <cell r="T7813">
            <v>5.0999999999999996</v>
          </cell>
          <cell r="U7813" t="str">
            <v>US$</v>
          </cell>
          <cell r="V7813" t="str">
            <v>EA</v>
          </cell>
          <cell r="W7813" t="str">
            <v>FLT</v>
          </cell>
          <cell r="X7813" t="str">
            <v>NBR</v>
          </cell>
          <cell r="Y7813" t="str">
            <v>AIR</v>
          </cell>
          <cell r="Z7813" t="str">
            <v>NBA</v>
          </cell>
        </row>
        <row r="7814">
          <cell r="A7814" t="str">
            <v>JCA7414</v>
          </cell>
          <cell r="D7814">
            <v>0.76700000000000002</v>
          </cell>
          <cell r="E7814">
            <v>0.127</v>
          </cell>
          <cell r="F7814">
            <v>7.415</v>
          </cell>
          <cell r="G7814">
            <v>2.165</v>
          </cell>
          <cell r="H7814">
            <v>13.141999999999999</v>
          </cell>
          <cell r="I7814">
            <v>2.3010000000000002</v>
          </cell>
          <cell r="J7814">
            <v>0.38100000000000001</v>
          </cell>
          <cell r="K7814">
            <v>13.686999999999999</v>
          </cell>
          <cell r="L7814">
            <v>7</v>
          </cell>
          <cell r="M7814">
            <v>8.25</v>
          </cell>
          <cell r="N7814">
            <v>3</v>
          </cell>
          <cell r="O7814" t="str">
            <v>CA</v>
          </cell>
          <cell r="P7814" t="str">
            <v>RA</v>
          </cell>
          <cell r="Q7814" t="str">
            <v>NBA</v>
          </cell>
          <cell r="R7814">
            <v>5</v>
          </cell>
          <cell r="S7814">
            <v>315</v>
          </cell>
          <cell r="T7814">
            <v>5.0999999999999996</v>
          </cell>
          <cell r="U7814" t="str">
            <v>US$</v>
          </cell>
          <cell r="V7814" t="str">
            <v>EA</v>
          </cell>
          <cell r="W7814" t="str">
            <v>FLT</v>
          </cell>
          <cell r="X7814" t="str">
            <v>NBR</v>
          </cell>
          <cell r="Y7814" t="str">
            <v>AIR</v>
          </cell>
          <cell r="Z7814" t="str">
            <v>NBA</v>
          </cell>
        </row>
        <row r="7815">
          <cell r="A7815" t="str">
            <v>JCA7417</v>
          </cell>
          <cell r="D7815">
            <v>1.206</v>
          </cell>
          <cell r="E7815">
            <v>0.129</v>
          </cell>
          <cell r="F7815">
            <v>12.52</v>
          </cell>
          <cell r="G7815">
            <v>2.2000000000000002</v>
          </cell>
          <cell r="H7815">
            <v>8.11</v>
          </cell>
          <cell r="I7815">
            <v>3.6179999999999999</v>
          </cell>
          <cell r="J7815">
            <v>0.45900000000000002</v>
          </cell>
          <cell r="K7815">
            <v>12.936999999999999</v>
          </cell>
          <cell r="L7815">
            <v>7</v>
          </cell>
          <cell r="M7815">
            <v>8.75</v>
          </cell>
          <cell r="N7815">
            <v>3</v>
          </cell>
          <cell r="O7815" t="str">
            <v>KR</v>
          </cell>
          <cell r="P7815" t="str">
            <v>RA</v>
          </cell>
          <cell r="Q7815" t="str">
            <v>NBA</v>
          </cell>
          <cell r="R7815">
            <v>4</v>
          </cell>
          <cell r="S7815">
            <v>216</v>
          </cell>
          <cell r="T7815">
            <v>5.0999999999999996</v>
          </cell>
          <cell r="U7815" t="str">
            <v>US$</v>
          </cell>
          <cell r="V7815" t="str">
            <v>EA</v>
          </cell>
          <cell r="W7815" t="str">
            <v>FLT</v>
          </cell>
          <cell r="X7815" t="str">
            <v>NBR</v>
          </cell>
          <cell r="Y7815" t="str">
            <v>AIR</v>
          </cell>
          <cell r="Z7815" t="str">
            <v>NBA</v>
          </cell>
        </row>
        <row r="7816">
          <cell r="A7816" t="str">
            <v>JCA7420</v>
          </cell>
          <cell r="D7816">
            <v>1.0329999999999999</v>
          </cell>
          <cell r="E7816">
            <v>0.13100000000000001</v>
          </cell>
          <cell r="F7816">
            <v>7.54</v>
          </cell>
          <cell r="G7816">
            <v>2.415</v>
          </cell>
          <cell r="H7816">
            <v>12.465999999999999</v>
          </cell>
          <cell r="I7816">
            <v>3.0990000000000002</v>
          </cell>
          <cell r="J7816">
            <v>0.52300000000000002</v>
          </cell>
          <cell r="K7816">
            <v>13.183999999999999</v>
          </cell>
          <cell r="L7816">
            <v>8.1839999999999993</v>
          </cell>
          <cell r="M7816">
            <v>8.3680000000000003</v>
          </cell>
          <cell r="N7816">
            <v>3</v>
          </cell>
          <cell r="O7816" t="str">
            <v>CA</v>
          </cell>
          <cell r="P7816" t="str">
            <v>RA</v>
          </cell>
          <cell r="Q7816" t="str">
            <v>NBA</v>
          </cell>
          <cell r="R7816">
            <v>5</v>
          </cell>
          <cell r="S7816">
            <v>240</v>
          </cell>
          <cell r="T7816">
            <v>5.0999999999999996</v>
          </cell>
          <cell r="U7816" t="str">
            <v>US$</v>
          </cell>
          <cell r="V7816" t="str">
            <v>EA</v>
          </cell>
          <cell r="W7816" t="str">
            <v>FLT</v>
          </cell>
          <cell r="X7816" t="str">
            <v>NBR</v>
          </cell>
          <cell r="Y7816" t="str">
            <v>AIR</v>
          </cell>
          <cell r="Z7816" t="str">
            <v>NBA</v>
          </cell>
        </row>
        <row r="7817">
          <cell r="A7817" t="str">
            <v>JCA7421</v>
          </cell>
          <cell r="D7817">
            <v>0.61699999999999999</v>
          </cell>
          <cell r="E7817">
            <v>8.3000000000000004E-2</v>
          </cell>
          <cell r="F7817">
            <v>11.715999999999999</v>
          </cell>
          <cell r="G7817">
            <v>1.905</v>
          </cell>
          <cell r="H7817">
            <v>6.4050000000000002</v>
          </cell>
          <cell r="I7817">
            <v>1.851</v>
          </cell>
          <cell r="J7817">
            <v>0.33300000000000002</v>
          </cell>
          <cell r="K7817">
            <v>12.186999999999999</v>
          </cell>
          <cell r="L7817">
            <v>6.1870000000000003</v>
          </cell>
          <cell r="M7817">
            <v>7.625</v>
          </cell>
          <cell r="N7817">
            <v>3</v>
          </cell>
          <cell r="O7817" t="str">
            <v>CA</v>
          </cell>
          <cell r="P7817" t="str">
            <v>RA</v>
          </cell>
          <cell r="Q7817" t="str">
            <v>NBA</v>
          </cell>
          <cell r="R7817">
            <v>5</v>
          </cell>
          <cell r="S7817">
            <v>360</v>
          </cell>
          <cell r="T7817">
            <v>5.0999999999999996</v>
          </cell>
          <cell r="U7817" t="str">
            <v>US$</v>
          </cell>
          <cell r="V7817" t="str">
            <v>EA</v>
          </cell>
          <cell r="W7817" t="str">
            <v>FLT</v>
          </cell>
          <cell r="X7817" t="str">
            <v>NBR</v>
          </cell>
          <cell r="Y7817" t="str">
            <v>AIR</v>
          </cell>
          <cell r="Z7817" t="str">
            <v>NBA</v>
          </cell>
        </row>
        <row r="7818">
          <cell r="A7818" t="str">
            <v>JCA7426</v>
          </cell>
          <cell r="D7818">
            <v>0.58299999999999996</v>
          </cell>
          <cell r="E7818">
            <v>8.5999999999999993E-2</v>
          </cell>
          <cell r="F7818">
            <v>10.634</v>
          </cell>
          <cell r="G7818">
            <v>2.0979999999999999</v>
          </cell>
          <cell r="H7818">
            <v>6.6609999999999996</v>
          </cell>
          <cell r="I7818">
            <v>1.7490000000000001</v>
          </cell>
          <cell r="J7818">
            <v>0.34699999999999998</v>
          </cell>
          <cell r="K7818">
            <v>11.125</v>
          </cell>
          <cell r="L7818">
            <v>7.375</v>
          </cell>
          <cell r="M7818">
            <v>7.3120000000000003</v>
          </cell>
          <cell r="N7818">
            <v>3</v>
          </cell>
          <cell r="O7818" t="str">
            <v>CA</v>
          </cell>
          <cell r="P7818" t="str">
            <v>RA</v>
          </cell>
          <cell r="Q7818" t="str">
            <v>NBA</v>
          </cell>
          <cell r="R7818">
            <v>5</v>
          </cell>
          <cell r="S7818">
            <v>330</v>
          </cell>
          <cell r="T7818">
            <v>5.0999999999999996</v>
          </cell>
          <cell r="U7818" t="str">
            <v>US$</v>
          </cell>
          <cell r="V7818" t="str">
            <v>EA</v>
          </cell>
          <cell r="W7818" t="str">
            <v>FLT</v>
          </cell>
          <cell r="X7818" t="str">
            <v>NBR</v>
          </cell>
          <cell r="Y7818" t="str">
            <v>AIR</v>
          </cell>
          <cell r="Z7818" t="str">
            <v>NBA</v>
          </cell>
        </row>
        <row r="7819">
          <cell r="A7819" t="str">
            <v>JCA7431</v>
          </cell>
          <cell r="B7819" t="str">
            <v>9100032324</v>
          </cell>
          <cell r="C7819" t="str">
            <v>10009100032321</v>
          </cell>
          <cell r="D7819">
            <v>0.91700000000000004</v>
          </cell>
          <cell r="E7819">
            <v>0.17399999999999999</v>
          </cell>
          <cell r="F7819">
            <v>9.2799999999999994</v>
          </cell>
          <cell r="G7819">
            <v>2.4049999999999998</v>
          </cell>
          <cell r="H7819">
            <v>10.81</v>
          </cell>
          <cell r="I7819">
            <v>2.7509999999999999</v>
          </cell>
          <cell r="J7819">
            <v>0.52200000000000002</v>
          </cell>
          <cell r="K7819">
            <v>10.375</v>
          </cell>
          <cell r="L7819">
            <v>9.875</v>
          </cell>
          <cell r="M7819">
            <v>8.25</v>
          </cell>
          <cell r="N7819">
            <v>3</v>
          </cell>
          <cell r="O7819" t="str">
            <v>CA</v>
          </cell>
          <cell r="Q7819" t="str">
            <v>NBA</v>
          </cell>
          <cell r="R7819">
            <v>5</v>
          </cell>
          <cell r="S7819">
            <v>255</v>
          </cell>
          <cell r="T7819">
            <v>5.0999999999999996</v>
          </cell>
          <cell r="U7819" t="str">
            <v>US$</v>
          </cell>
          <cell r="W7819" t="str">
            <v>FLT</v>
          </cell>
          <cell r="X7819" t="str">
            <v>NBR</v>
          </cell>
          <cell r="Y7819" t="str">
            <v>AIR</v>
          </cell>
          <cell r="Z7819" t="str">
            <v>NBA</v>
          </cell>
        </row>
        <row r="7820">
          <cell r="A7820" t="str">
            <v>JCA7432</v>
          </cell>
          <cell r="D7820">
            <v>0.58299999999999996</v>
          </cell>
          <cell r="E7820">
            <v>7.8E-2</v>
          </cell>
          <cell r="F7820">
            <v>9.06</v>
          </cell>
          <cell r="G7820">
            <v>1.905</v>
          </cell>
          <cell r="H7820">
            <v>7.78</v>
          </cell>
          <cell r="I7820">
            <v>1.7490000000000001</v>
          </cell>
          <cell r="J7820">
            <v>0.313</v>
          </cell>
          <cell r="K7820">
            <v>9.5619999999999994</v>
          </cell>
          <cell r="L7820">
            <v>6.5620000000000003</v>
          </cell>
          <cell r="M7820">
            <v>8.625</v>
          </cell>
          <cell r="N7820">
            <v>3</v>
          </cell>
          <cell r="O7820" t="str">
            <v>CA</v>
          </cell>
          <cell r="P7820" t="str">
            <v>RA</v>
          </cell>
          <cell r="Q7820" t="str">
            <v>NBA</v>
          </cell>
          <cell r="R7820">
            <v>4</v>
          </cell>
          <cell r="S7820">
            <v>360</v>
          </cell>
          <cell r="T7820">
            <v>5.0999999999999996</v>
          </cell>
          <cell r="U7820" t="str">
            <v>US$</v>
          </cell>
          <cell r="V7820" t="str">
            <v>EA</v>
          </cell>
          <cell r="W7820" t="str">
            <v>FLT</v>
          </cell>
          <cell r="X7820" t="str">
            <v>NBR</v>
          </cell>
          <cell r="Y7820" t="str">
            <v>AIR</v>
          </cell>
          <cell r="Z7820" t="str">
            <v>NBA</v>
          </cell>
        </row>
        <row r="7821">
          <cell r="A7821" t="str">
            <v>JCA7440</v>
          </cell>
          <cell r="D7821">
            <v>0.98</v>
          </cell>
          <cell r="E7821">
            <v>0.111</v>
          </cell>
          <cell r="F7821">
            <v>11.696999999999999</v>
          </cell>
          <cell r="G7821">
            <v>1.661</v>
          </cell>
          <cell r="H7821">
            <v>9.8789999999999996</v>
          </cell>
          <cell r="I7821">
            <v>2.94</v>
          </cell>
          <cell r="J7821">
            <v>54.9</v>
          </cell>
          <cell r="K7821">
            <v>48.8</v>
          </cell>
          <cell r="L7821">
            <v>40</v>
          </cell>
          <cell r="M7821">
            <v>48.6</v>
          </cell>
          <cell r="N7821">
            <v>3</v>
          </cell>
          <cell r="O7821" t="str">
            <v>CA</v>
          </cell>
          <cell r="P7821" t="str">
            <v>RA</v>
          </cell>
          <cell r="Q7821" t="str">
            <v>NBA</v>
          </cell>
          <cell r="R7821">
            <v>4</v>
          </cell>
          <cell r="S7821">
            <v>336</v>
          </cell>
          <cell r="T7821">
            <v>5.0999999999999996</v>
          </cell>
          <cell r="U7821" t="str">
            <v>US$</v>
          </cell>
          <cell r="V7821" t="str">
            <v>EA</v>
          </cell>
          <cell r="W7821" t="str">
            <v>FLT</v>
          </cell>
          <cell r="X7821" t="str">
            <v>NBR</v>
          </cell>
          <cell r="Y7821" t="str">
            <v>AIR</v>
          </cell>
          <cell r="Z7821" t="str">
            <v>NBA</v>
          </cell>
        </row>
        <row r="7822">
          <cell r="A7822" t="str">
            <v>JCA7597</v>
          </cell>
          <cell r="D7822">
            <v>0.61699999999999999</v>
          </cell>
          <cell r="E7822">
            <v>8.2000000000000003E-2</v>
          </cell>
          <cell r="F7822">
            <v>9.6850000000000005</v>
          </cell>
          <cell r="G7822">
            <v>1.9670000000000001</v>
          </cell>
          <cell r="H7822">
            <v>7.4050000000000002</v>
          </cell>
          <cell r="I7822">
            <v>1.851</v>
          </cell>
          <cell r="J7822">
            <v>0.30299999999999999</v>
          </cell>
          <cell r="K7822">
            <v>10.186999999999999</v>
          </cell>
          <cell r="L7822">
            <v>6.375</v>
          </cell>
          <cell r="M7822">
            <v>8.0619999999999994</v>
          </cell>
          <cell r="N7822">
            <v>3</v>
          </cell>
          <cell r="O7822" t="str">
            <v>CA</v>
          </cell>
          <cell r="P7822" t="str">
            <v>RA</v>
          </cell>
          <cell r="Q7822" t="str">
            <v>NBA</v>
          </cell>
          <cell r="R7822">
            <v>5</v>
          </cell>
          <cell r="S7822">
            <v>480</v>
          </cell>
          <cell r="T7822">
            <v>5.0999999999999996</v>
          </cell>
          <cell r="U7822" t="str">
            <v>US$</v>
          </cell>
          <cell r="V7822" t="str">
            <v>EA</v>
          </cell>
          <cell r="W7822" t="str">
            <v>FLT</v>
          </cell>
          <cell r="X7822" t="str">
            <v>NBR</v>
          </cell>
          <cell r="Y7822" t="str">
            <v>AIR</v>
          </cell>
          <cell r="Z7822" t="str">
            <v>NBA</v>
          </cell>
        </row>
        <row r="7823">
          <cell r="A7823" t="str">
            <v>JCA7598</v>
          </cell>
          <cell r="B7823" t="str">
            <v>9100012647</v>
          </cell>
          <cell r="C7823" t="str">
            <v>10009100012644</v>
          </cell>
          <cell r="D7823">
            <v>0.51600000000000001</v>
          </cell>
          <cell r="E7823">
            <v>8.1000000000000003E-2</v>
          </cell>
          <cell r="F7823">
            <v>11.56</v>
          </cell>
          <cell r="G7823">
            <v>1.78</v>
          </cell>
          <cell r="H7823">
            <v>6.78</v>
          </cell>
          <cell r="I7823">
            <v>1.548</v>
          </cell>
          <cell r="J7823">
            <v>0.29899999999999999</v>
          </cell>
          <cell r="K7823">
            <v>12</v>
          </cell>
          <cell r="L7823">
            <v>5.75</v>
          </cell>
          <cell r="M7823">
            <v>7.5</v>
          </cell>
          <cell r="N7823">
            <v>3</v>
          </cell>
          <cell r="O7823" t="str">
            <v>CA</v>
          </cell>
          <cell r="P7823" t="str">
            <v>RA</v>
          </cell>
          <cell r="Q7823" t="str">
            <v>NBA</v>
          </cell>
          <cell r="R7823">
            <v>5</v>
          </cell>
          <cell r="S7823">
            <v>420</v>
          </cell>
          <cell r="T7823">
            <v>5.0999999999999996</v>
          </cell>
          <cell r="U7823" t="str">
            <v>US$</v>
          </cell>
          <cell r="V7823" t="str">
            <v>EA</v>
          </cell>
          <cell r="W7823" t="str">
            <v>FLT</v>
          </cell>
          <cell r="X7823" t="str">
            <v>NBR</v>
          </cell>
          <cell r="Y7823" t="str">
            <v>AIR</v>
          </cell>
          <cell r="Z7823" t="str">
            <v>NBA</v>
          </cell>
        </row>
        <row r="7824">
          <cell r="A7824" t="str">
            <v>JCA7600</v>
          </cell>
          <cell r="D7824">
            <v>1.35</v>
          </cell>
          <cell r="E7824">
            <v>0.35</v>
          </cell>
          <cell r="F7824">
            <v>0</v>
          </cell>
          <cell r="G7824">
            <v>0</v>
          </cell>
          <cell r="H7824">
            <v>0</v>
          </cell>
          <cell r="I7824">
            <v>4.05</v>
          </cell>
          <cell r="J7824">
            <v>1.05</v>
          </cell>
          <cell r="K7824">
            <v>0</v>
          </cell>
          <cell r="L7824">
            <v>0</v>
          </cell>
          <cell r="M7824">
            <v>0</v>
          </cell>
          <cell r="N7824">
            <v>3</v>
          </cell>
          <cell r="O7824" t="str">
            <v>KR</v>
          </cell>
          <cell r="Q7824" t="str">
            <v>NBA</v>
          </cell>
          <cell r="R7824">
            <v>4</v>
          </cell>
          <cell r="S7824">
            <v>240</v>
          </cell>
          <cell r="T7824">
            <v>5.0999999999999996</v>
          </cell>
          <cell r="U7824" t="str">
            <v>US$</v>
          </cell>
          <cell r="W7824" t="str">
            <v>FLT</v>
          </cell>
          <cell r="X7824" t="str">
            <v>NBR</v>
          </cell>
          <cell r="Y7824" t="str">
            <v>AIR</v>
          </cell>
          <cell r="Z7824" t="str">
            <v>NBA</v>
          </cell>
        </row>
        <row r="7825">
          <cell r="A7825" t="str">
            <v>JCA7626</v>
          </cell>
          <cell r="D7825">
            <v>1.1000000000000001</v>
          </cell>
          <cell r="E7825">
            <v>0.11</v>
          </cell>
          <cell r="F7825">
            <v>10.039999999999999</v>
          </cell>
          <cell r="G7825">
            <v>2.254</v>
          </cell>
          <cell r="H7825">
            <v>8.3789999999999996</v>
          </cell>
          <cell r="I7825">
            <v>3.3</v>
          </cell>
          <cell r="J7825">
            <v>0.42399999999999999</v>
          </cell>
          <cell r="K7825">
            <v>10.625</v>
          </cell>
          <cell r="L7825">
            <v>7.3120000000000003</v>
          </cell>
          <cell r="M7825">
            <v>9.4369999999999994</v>
          </cell>
          <cell r="N7825">
            <v>3</v>
          </cell>
          <cell r="O7825" t="str">
            <v>KR</v>
          </cell>
          <cell r="P7825" t="str">
            <v>RA</v>
          </cell>
          <cell r="Q7825" t="str">
            <v>NBA</v>
          </cell>
          <cell r="R7825">
            <v>4</v>
          </cell>
          <cell r="S7825">
            <v>264</v>
          </cell>
          <cell r="T7825">
            <v>5.0999999999999996</v>
          </cell>
          <cell r="U7825" t="str">
            <v>US$</v>
          </cell>
          <cell r="V7825" t="str">
            <v>EA</v>
          </cell>
          <cell r="W7825" t="str">
            <v>FLT</v>
          </cell>
          <cell r="X7825" t="str">
            <v>NBR</v>
          </cell>
          <cell r="Y7825" t="str">
            <v>AIR</v>
          </cell>
          <cell r="Z7825" t="str">
            <v>NBA</v>
          </cell>
        </row>
        <row r="7826">
          <cell r="A7826" t="str">
            <v>JCA7628</v>
          </cell>
          <cell r="D7826">
            <v>0.63300000000000001</v>
          </cell>
          <cell r="E7826">
            <v>0.08</v>
          </cell>
          <cell r="F7826">
            <v>7.1920000000000002</v>
          </cell>
          <cell r="G7826">
            <v>1.7230000000000001</v>
          </cell>
          <cell r="H7826">
            <v>11.103</v>
          </cell>
          <cell r="I7826">
            <v>1.899</v>
          </cell>
          <cell r="J7826">
            <v>0.316</v>
          </cell>
          <cell r="K7826">
            <v>11.561999999999999</v>
          </cell>
          <cell r="L7826">
            <v>5.8120000000000003</v>
          </cell>
          <cell r="M7826">
            <v>8.125</v>
          </cell>
          <cell r="N7826">
            <v>3</v>
          </cell>
          <cell r="O7826" t="str">
            <v>CA</v>
          </cell>
          <cell r="P7826" t="str">
            <v>RA</v>
          </cell>
          <cell r="Q7826" t="str">
            <v>NBA</v>
          </cell>
          <cell r="R7826">
            <v>5</v>
          </cell>
          <cell r="S7826">
            <v>420</v>
          </cell>
          <cell r="T7826">
            <v>5.0999999999999996</v>
          </cell>
          <cell r="U7826" t="str">
            <v>US$</v>
          </cell>
          <cell r="V7826" t="str">
            <v>EA</v>
          </cell>
          <cell r="W7826" t="str">
            <v>FLT</v>
          </cell>
          <cell r="X7826" t="str">
            <v>NBR</v>
          </cell>
          <cell r="Y7826" t="str">
            <v>AIR</v>
          </cell>
          <cell r="Z7826" t="str">
            <v>NBA</v>
          </cell>
        </row>
        <row r="7827">
          <cell r="A7827" t="str">
            <v>JCA7640</v>
          </cell>
          <cell r="B7827" t="str">
            <v>9100040107</v>
          </cell>
          <cell r="C7827" t="str">
            <v>10009100040104</v>
          </cell>
          <cell r="D7827">
            <v>1.353</v>
          </cell>
          <cell r="E7827">
            <v>0.222</v>
          </cell>
          <cell r="F7827">
            <v>11.03</v>
          </cell>
          <cell r="G7827">
            <v>2.4049999999999998</v>
          </cell>
          <cell r="H7827">
            <v>12.21</v>
          </cell>
          <cell r="I7827">
            <v>4.0590000000000002</v>
          </cell>
          <cell r="J7827">
            <v>0.66600000000000004</v>
          </cell>
          <cell r="K7827">
            <v>11.436999999999999</v>
          </cell>
          <cell r="L7827">
            <v>7.625</v>
          </cell>
          <cell r="M7827">
            <v>12.625</v>
          </cell>
          <cell r="N7827">
            <v>3</v>
          </cell>
          <cell r="O7827" t="str">
            <v>CA</v>
          </cell>
          <cell r="Q7827" t="str">
            <v>NBA</v>
          </cell>
          <cell r="R7827">
            <v>3</v>
          </cell>
          <cell r="S7827">
            <v>180</v>
          </cell>
          <cell r="T7827">
            <v>5.0999999999999996</v>
          </cell>
          <cell r="U7827" t="str">
            <v>US$</v>
          </cell>
          <cell r="W7827" t="str">
            <v>FLT</v>
          </cell>
          <cell r="X7827" t="str">
            <v>NBR</v>
          </cell>
          <cell r="Y7827" t="str">
            <v>AIR</v>
          </cell>
          <cell r="Z7827" t="str">
            <v>NBA</v>
          </cell>
        </row>
        <row r="7828">
          <cell r="A7828" t="str">
            <v>JCA7730</v>
          </cell>
          <cell r="D7828">
            <v>0.76600000000000001</v>
          </cell>
          <cell r="E7828">
            <v>0.247</v>
          </cell>
          <cell r="F7828">
            <v>6.7270000000000003</v>
          </cell>
          <cell r="G7828">
            <v>6.7270000000000003</v>
          </cell>
          <cell r="H7828">
            <v>8.33</v>
          </cell>
          <cell r="I7828">
            <v>2.298</v>
          </cell>
          <cell r="J7828">
            <v>0.74099999999999999</v>
          </cell>
          <cell r="K7828">
            <v>20.562000000000001</v>
          </cell>
          <cell r="L7828">
            <v>7.125</v>
          </cell>
          <cell r="M7828">
            <v>8.9369999999999994</v>
          </cell>
          <cell r="N7828">
            <v>3</v>
          </cell>
          <cell r="O7828" t="str">
            <v>MX</v>
          </cell>
          <cell r="P7828" t="str">
            <v>RA</v>
          </cell>
          <cell r="Q7828" t="str">
            <v>NBA</v>
          </cell>
          <cell r="R7828">
            <v>4</v>
          </cell>
          <cell r="S7828">
            <v>168</v>
          </cell>
          <cell r="T7828">
            <v>5.0999999999999996</v>
          </cell>
          <cell r="U7828" t="str">
            <v>US$</v>
          </cell>
          <cell r="V7828" t="str">
            <v>EA</v>
          </cell>
          <cell r="W7828" t="str">
            <v>FLT</v>
          </cell>
          <cell r="X7828" t="str">
            <v>NBR</v>
          </cell>
          <cell r="Y7828" t="str">
            <v>AIR</v>
          </cell>
          <cell r="Z7828" t="str">
            <v>NBA</v>
          </cell>
        </row>
        <row r="7829">
          <cell r="A7829" t="str">
            <v>JCA7738</v>
          </cell>
          <cell r="B7829" t="str">
            <v>9100040138</v>
          </cell>
          <cell r="C7829" t="str">
            <v>10009100040135</v>
          </cell>
          <cell r="D7829">
            <v>0.71299999999999997</v>
          </cell>
          <cell r="E7829">
            <v>0.16</v>
          </cell>
          <cell r="F7829">
            <v>6.04</v>
          </cell>
          <cell r="G7829">
            <v>1.79</v>
          </cell>
          <cell r="H7829">
            <v>16.079999999999998</v>
          </cell>
          <cell r="I7829">
            <v>2.1389999999999998</v>
          </cell>
          <cell r="J7829">
            <v>0.48</v>
          </cell>
          <cell r="K7829">
            <v>16.625</v>
          </cell>
          <cell r="L7829">
            <v>6.625</v>
          </cell>
          <cell r="M7829">
            <v>6.625</v>
          </cell>
          <cell r="N7829">
            <v>3</v>
          </cell>
          <cell r="O7829" t="str">
            <v>CA</v>
          </cell>
          <cell r="P7829" t="str">
            <v>RA</v>
          </cell>
          <cell r="Q7829" t="str">
            <v>NBA</v>
          </cell>
          <cell r="R7829">
            <v>6</v>
          </cell>
          <cell r="S7829">
            <v>324</v>
          </cell>
          <cell r="T7829">
            <v>5.0999999999999996</v>
          </cell>
          <cell r="U7829" t="str">
            <v>US$</v>
          </cell>
          <cell r="V7829" t="str">
            <v>EA</v>
          </cell>
          <cell r="W7829" t="str">
            <v>FLT</v>
          </cell>
          <cell r="X7829" t="str">
            <v>NBR</v>
          </cell>
          <cell r="Y7829" t="str">
            <v>AIR</v>
          </cell>
          <cell r="Z7829" t="str">
            <v>NBA</v>
          </cell>
        </row>
        <row r="7830">
          <cell r="A7830" t="str">
            <v>JCA7764</v>
          </cell>
          <cell r="B7830" t="str">
            <v>9100032331</v>
          </cell>
          <cell r="C7830" t="str">
            <v>10009100032338</v>
          </cell>
          <cell r="D7830">
            <v>0.68300000000000005</v>
          </cell>
          <cell r="E7830">
            <v>0.104</v>
          </cell>
          <cell r="F7830">
            <v>8.1549999999999994</v>
          </cell>
          <cell r="G7830">
            <v>2.2799999999999998</v>
          </cell>
          <cell r="H7830">
            <v>8.1850000000000005</v>
          </cell>
          <cell r="I7830">
            <v>2.0489999999999999</v>
          </cell>
          <cell r="J7830">
            <v>0.312</v>
          </cell>
          <cell r="K7830">
            <v>8.5</v>
          </cell>
          <cell r="L7830">
            <v>7.25</v>
          </cell>
          <cell r="M7830">
            <v>8.75</v>
          </cell>
          <cell r="N7830">
            <v>3</v>
          </cell>
          <cell r="O7830" t="str">
            <v>CA</v>
          </cell>
          <cell r="Q7830" t="str">
            <v>NBA</v>
          </cell>
          <cell r="R7830">
            <v>4</v>
          </cell>
          <cell r="S7830">
            <v>324</v>
          </cell>
          <cell r="T7830">
            <v>5.0999999999999996</v>
          </cell>
          <cell r="U7830" t="str">
            <v>US$</v>
          </cell>
          <cell r="W7830" t="str">
            <v>FLT</v>
          </cell>
          <cell r="X7830" t="str">
            <v>NBR</v>
          </cell>
          <cell r="Y7830" t="str">
            <v>AIR</v>
          </cell>
          <cell r="Z7830" t="str">
            <v>NBA</v>
          </cell>
        </row>
        <row r="7831">
          <cell r="A7831" t="str">
            <v>JCA7774</v>
          </cell>
          <cell r="D7831">
            <v>0.83299999999999996</v>
          </cell>
          <cell r="E7831">
            <v>0.22900000000000001</v>
          </cell>
          <cell r="F7831">
            <v>7.1289999999999996</v>
          </cell>
          <cell r="G7831">
            <v>7.1289999999999996</v>
          </cell>
          <cell r="H7831">
            <v>7.79</v>
          </cell>
          <cell r="I7831">
            <v>2.4990000000000001</v>
          </cell>
          <cell r="J7831">
            <v>0.82099999999999995</v>
          </cell>
          <cell r="K7831">
            <v>21.562000000000001</v>
          </cell>
          <cell r="L7831">
            <v>7.625</v>
          </cell>
          <cell r="M7831">
            <v>8.625</v>
          </cell>
          <cell r="N7831">
            <v>3</v>
          </cell>
          <cell r="O7831" t="str">
            <v>MX</v>
          </cell>
          <cell r="P7831" t="str">
            <v>RA</v>
          </cell>
          <cell r="Q7831" t="str">
            <v>NBA</v>
          </cell>
          <cell r="R7831">
            <v>5</v>
          </cell>
          <cell r="S7831">
            <v>150</v>
          </cell>
          <cell r="T7831">
            <v>5.0999999999999996</v>
          </cell>
          <cell r="U7831" t="str">
            <v>US$</v>
          </cell>
          <cell r="V7831" t="str">
            <v>EA</v>
          </cell>
          <cell r="W7831" t="str">
            <v>FLT</v>
          </cell>
          <cell r="X7831" t="str">
            <v>NBR</v>
          </cell>
          <cell r="Y7831" t="str">
            <v>AIR</v>
          </cell>
          <cell r="Z7831" t="str">
            <v>NBA</v>
          </cell>
        </row>
        <row r="7832">
          <cell r="A7832" t="str">
            <v>JCA8010</v>
          </cell>
          <cell r="D7832">
            <v>0.71599999999999997</v>
          </cell>
          <cell r="E7832">
            <v>0.125</v>
          </cell>
          <cell r="F7832">
            <v>0</v>
          </cell>
          <cell r="G7832">
            <v>0</v>
          </cell>
          <cell r="H7832">
            <v>0</v>
          </cell>
          <cell r="I7832">
            <v>2.1480000000000001</v>
          </cell>
          <cell r="J7832">
            <v>0.375</v>
          </cell>
          <cell r="K7832">
            <v>0</v>
          </cell>
          <cell r="L7832">
            <v>0</v>
          </cell>
          <cell r="M7832">
            <v>0</v>
          </cell>
          <cell r="N7832">
            <v>3</v>
          </cell>
          <cell r="O7832" t="str">
            <v>MX</v>
          </cell>
          <cell r="Q7832" t="str">
            <v>NBA</v>
          </cell>
          <cell r="R7832">
            <v>4</v>
          </cell>
          <cell r="S7832">
            <v>240</v>
          </cell>
          <cell r="T7832">
            <v>5.0999999999999996</v>
          </cell>
          <cell r="U7832" t="str">
            <v>US$</v>
          </cell>
          <cell r="W7832" t="str">
            <v>FLT</v>
          </cell>
          <cell r="X7832" t="str">
            <v>NBR</v>
          </cell>
          <cell r="Y7832" t="str">
            <v>AIR</v>
          </cell>
          <cell r="Z7832" t="str">
            <v>NBA</v>
          </cell>
        </row>
        <row r="7833">
          <cell r="A7833" t="str">
            <v>JCA8038</v>
          </cell>
          <cell r="D7833">
            <v>1.9159999999999999</v>
          </cell>
          <cell r="E7833">
            <v>0.29299999999999998</v>
          </cell>
          <cell r="F7833">
            <v>11.348000000000001</v>
          </cell>
          <cell r="G7833">
            <v>6.6609999999999996</v>
          </cell>
          <cell r="H7833">
            <v>6.6970000000000001</v>
          </cell>
          <cell r="I7833">
            <v>5.7480000000000002</v>
          </cell>
          <cell r="J7833">
            <v>1.1639999999999999</v>
          </cell>
          <cell r="K7833">
            <v>21.25</v>
          </cell>
          <cell r="L7833">
            <v>7.5</v>
          </cell>
          <cell r="M7833">
            <v>12.625</v>
          </cell>
          <cell r="N7833">
            <v>3</v>
          </cell>
          <cell r="O7833" t="str">
            <v>CA</v>
          </cell>
          <cell r="P7833" t="str">
            <v>RA</v>
          </cell>
          <cell r="Q7833" t="str">
            <v>NBA</v>
          </cell>
          <cell r="R7833">
            <v>5</v>
          </cell>
          <cell r="S7833">
            <v>90</v>
          </cell>
          <cell r="T7833">
            <v>5.0999999999999996</v>
          </cell>
          <cell r="U7833" t="str">
            <v>US$</v>
          </cell>
          <cell r="V7833" t="str">
            <v>EA</v>
          </cell>
          <cell r="W7833" t="str">
            <v>FLT</v>
          </cell>
          <cell r="X7833" t="str">
            <v>NBR</v>
          </cell>
          <cell r="Y7833" t="str">
            <v>AIR</v>
          </cell>
          <cell r="Z7833" t="str">
            <v>NBA</v>
          </cell>
        </row>
        <row r="7834">
          <cell r="A7834" t="str">
            <v>JCA8039</v>
          </cell>
          <cell r="D7834">
            <v>1.153</v>
          </cell>
          <cell r="E7834">
            <v>0.33800000000000002</v>
          </cell>
          <cell r="F7834">
            <v>8.423</v>
          </cell>
          <cell r="G7834">
            <v>8.423</v>
          </cell>
          <cell r="H7834">
            <v>8.2210000000000001</v>
          </cell>
          <cell r="I7834">
            <v>3.4590000000000001</v>
          </cell>
          <cell r="J7834">
            <v>1.1459999999999999</v>
          </cell>
          <cell r="K7834">
            <v>25.687000000000001</v>
          </cell>
          <cell r="L7834">
            <v>8.8119999999999994</v>
          </cell>
          <cell r="M7834">
            <v>8.75</v>
          </cell>
          <cell r="N7834">
            <v>3</v>
          </cell>
          <cell r="O7834" t="str">
            <v>CA</v>
          </cell>
          <cell r="P7834" t="str">
            <v>RA</v>
          </cell>
          <cell r="Q7834" t="str">
            <v>NBA</v>
          </cell>
          <cell r="R7834">
            <v>4</v>
          </cell>
          <cell r="S7834">
            <v>72</v>
          </cell>
          <cell r="T7834">
            <v>5.0999999999999996</v>
          </cell>
          <cell r="U7834" t="str">
            <v>US$</v>
          </cell>
          <cell r="V7834" t="str">
            <v>EA</v>
          </cell>
          <cell r="W7834" t="str">
            <v>FLT</v>
          </cell>
          <cell r="X7834" t="str">
            <v>NBR</v>
          </cell>
          <cell r="Y7834" t="str">
            <v>AIR</v>
          </cell>
          <cell r="Z7834" t="str">
            <v>NBA</v>
          </cell>
        </row>
        <row r="7835">
          <cell r="A7835" t="str">
            <v>JCA8040</v>
          </cell>
          <cell r="D7835">
            <v>0.433</v>
          </cell>
          <cell r="E7835">
            <v>3.7999999999999999E-2</v>
          </cell>
          <cell r="F7835">
            <v>9.06</v>
          </cell>
          <cell r="G7835">
            <v>1.53</v>
          </cell>
          <cell r="H7835">
            <v>4.78</v>
          </cell>
          <cell r="I7835">
            <v>1.2989999999999999</v>
          </cell>
          <cell r="J7835">
            <v>0.20599999999999999</v>
          </cell>
          <cell r="K7835">
            <v>9.5</v>
          </cell>
          <cell r="L7835">
            <v>5</v>
          </cell>
          <cell r="M7835">
            <v>7.5</v>
          </cell>
          <cell r="N7835">
            <v>3</v>
          </cell>
          <cell r="O7835" t="str">
            <v>CA</v>
          </cell>
          <cell r="Q7835" t="str">
            <v>NBA</v>
          </cell>
          <cell r="R7835">
            <v>5</v>
          </cell>
          <cell r="S7835">
            <v>570</v>
          </cell>
          <cell r="T7835">
            <v>5.0999999999999996</v>
          </cell>
          <cell r="U7835" t="str">
            <v>US$</v>
          </cell>
          <cell r="W7835" t="str">
            <v>FLT</v>
          </cell>
          <cell r="X7835" t="str">
            <v>NBR</v>
          </cell>
          <cell r="Y7835" t="str">
            <v>AIR</v>
          </cell>
          <cell r="Z7835" t="str">
            <v>NBA</v>
          </cell>
        </row>
        <row r="7836">
          <cell r="A7836" t="str">
            <v>JCA8067</v>
          </cell>
          <cell r="B7836" t="str">
            <v>9100032348</v>
          </cell>
          <cell r="D7836">
            <v>1.1830000000000001</v>
          </cell>
          <cell r="E7836">
            <v>0.129</v>
          </cell>
          <cell r="F7836">
            <v>12.52</v>
          </cell>
          <cell r="G7836">
            <v>2.2000000000000002</v>
          </cell>
          <cell r="H7836">
            <v>8.11</v>
          </cell>
          <cell r="I7836">
            <v>3.5489999999999999</v>
          </cell>
          <cell r="J7836">
            <v>0.45900000000000002</v>
          </cell>
          <cell r="K7836">
            <v>12.936999999999999</v>
          </cell>
          <cell r="L7836">
            <v>7</v>
          </cell>
          <cell r="M7836">
            <v>8.75</v>
          </cell>
          <cell r="N7836">
            <v>3</v>
          </cell>
          <cell r="O7836" t="str">
            <v>MX</v>
          </cell>
          <cell r="P7836" t="str">
            <v>RA</v>
          </cell>
          <cell r="Q7836" t="str">
            <v>NBA</v>
          </cell>
          <cell r="R7836">
            <v>4</v>
          </cell>
          <cell r="S7836">
            <v>216</v>
          </cell>
          <cell r="T7836">
            <v>5.0999999999999996</v>
          </cell>
          <cell r="U7836" t="str">
            <v>US$</v>
          </cell>
          <cell r="V7836" t="str">
            <v>EA</v>
          </cell>
          <cell r="W7836" t="str">
            <v>FLT</v>
          </cell>
          <cell r="X7836" t="str">
            <v>NBR</v>
          </cell>
          <cell r="Y7836" t="str">
            <v>AIR</v>
          </cell>
          <cell r="Z7836" t="str">
            <v>NBA</v>
          </cell>
        </row>
        <row r="7837">
          <cell r="A7837" t="str">
            <v>JCA8133</v>
          </cell>
          <cell r="B7837" t="str">
            <v>9100040084</v>
          </cell>
          <cell r="C7837" t="str">
            <v>10009100040081</v>
          </cell>
          <cell r="D7837">
            <v>0.8</v>
          </cell>
          <cell r="E7837">
            <v>8.7999999999999995E-2</v>
          </cell>
          <cell r="F7837">
            <v>6.9260000000000002</v>
          </cell>
          <cell r="G7837">
            <v>1.988</v>
          </cell>
          <cell r="H7837">
            <v>11.071</v>
          </cell>
          <cell r="I7837">
            <v>2.4</v>
          </cell>
          <cell r="J7837">
            <v>0.36299999999999999</v>
          </cell>
          <cell r="K7837">
            <v>11.641999999999999</v>
          </cell>
          <cell r="L7837">
            <v>7.5170000000000003</v>
          </cell>
          <cell r="M7837">
            <v>7.1589999999999998</v>
          </cell>
          <cell r="N7837">
            <v>3</v>
          </cell>
          <cell r="O7837" t="str">
            <v>CA</v>
          </cell>
          <cell r="P7837" t="str">
            <v>RA</v>
          </cell>
          <cell r="Q7837" t="str">
            <v>NBA</v>
          </cell>
          <cell r="R7837">
            <v>6</v>
          </cell>
          <cell r="S7837">
            <v>360</v>
          </cell>
          <cell r="T7837">
            <v>5.0999999999999996</v>
          </cell>
          <cell r="U7837" t="str">
            <v>US$</v>
          </cell>
          <cell r="V7837" t="str">
            <v>EA</v>
          </cell>
          <cell r="W7837" t="str">
            <v>FLT</v>
          </cell>
          <cell r="X7837" t="str">
            <v>NBR</v>
          </cell>
          <cell r="Y7837" t="str">
            <v>AIR</v>
          </cell>
          <cell r="Z7837" t="str">
            <v>NBA</v>
          </cell>
        </row>
        <row r="7838">
          <cell r="A7838" t="str">
            <v>JCA8141</v>
          </cell>
          <cell r="D7838">
            <v>0.91600000000000004</v>
          </cell>
          <cell r="E7838">
            <v>0.21299999999999999</v>
          </cell>
          <cell r="F7838">
            <v>7.1180000000000003</v>
          </cell>
          <cell r="G7838">
            <v>7.1180000000000003</v>
          </cell>
          <cell r="H7838">
            <v>6.2370000000000001</v>
          </cell>
          <cell r="I7838">
            <v>2.7480000000000002</v>
          </cell>
          <cell r="J7838">
            <v>0.63900000000000001</v>
          </cell>
          <cell r="K7838">
            <v>21.875</v>
          </cell>
          <cell r="L7838">
            <v>7.625</v>
          </cell>
          <cell r="M7838">
            <v>7</v>
          </cell>
          <cell r="N7838">
            <v>3</v>
          </cell>
          <cell r="O7838" t="str">
            <v>MX</v>
          </cell>
          <cell r="Q7838" t="str">
            <v>NBA</v>
          </cell>
          <cell r="R7838">
            <v>6</v>
          </cell>
          <cell r="S7838">
            <v>180</v>
          </cell>
          <cell r="T7838">
            <v>5.0999999999999996</v>
          </cell>
          <cell r="U7838" t="str">
            <v>US$</v>
          </cell>
          <cell r="W7838" t="str">
            <v>FLT</v>
          </cell>
          <cell r="X7838" t="str">
            <v>NBR</v>
          </cell>
          <cell r="Y7838" t="str">
            <v>AIR</v>
          </cell>
          <cell r="Z7838" t="str">
            <v>NBA</v>
          </cell>
        </row>
        <row r="7839">
          <cell r="A7839" t="str">
            <v>JCA8142</v>
          </cell>
          <cell r="D7839">
            <v>0.873</v>
          </cell>
          <cell r="E7839">
            <v>0.22900000000000001</v>
          </cell>
          <cell r="F7839">
            <v>7.1289999999999996</v>
          </cell>
          <cell r="G7839">
            <v>7.1289999999999996</v>
          </cell>
          <cell r="H7839">
            <v>7.79</v>
          </cell>
          <cell r="I7839">
            <v>2.6190000000000002</v>
          </cell>
          <cell r="J7839">
            <v>0.82099999999999995</v>
          </cell>
          <cell r="K7839">
            <v>21.562000000000001</v>
          </cell>
          <cell r="L7839">
            <v>7.625</v>
          </cell>
          <cell r="M7839">
            <v>8.625</v>
          </cell>
          <cell r="N7839">
            <v>3</v>
          </cell>
          <cell r="O7839" t="str">
            <v>CA</v>
          </cell>
          <cell r="Q7839" t="str">
            <v>NBA</v>
          </cell>
          <cell r="R7839">
            <v>5</v>
          </cell>
          <cell r="S7839">
            <v>150</v>
          </cell>
          <cell r="T7839">
            <v>5.0999999999999996</v>
          </cell>
          <cell r="U7839" t="str">
            <v>US$</v>
          </cell>
          <cell r="W7839" t="str">
            <v>FLT</v>
          </cell>
          <cell r="X7839" t="str">
            <v>NBR</v>
          </cell>
          <cell r="Y7839" t="str">
            <v>AIR</v>
          </cell>
          <cell r="Z7839" t="str">
            <v>NBA</v>
          </cell>
        </row>
        <row r="7840">
          <cell r="A7840" t="str">
            <v>JCA8221</v>
          </cell>
          <cell r="B7840" t="str">
            <v>9100032355</v>
          </cell>
          <cell r="C7840" t="str">
            <v>10009100032352</v>
          </cell>
          <cell r="D7840">
            <v>0.86299999999999999</v>
          </cell>
          <cell r="E7840">
            <v>0.106</v>
          </cell>
          <cell r="F7840">
            <v>12.978</v>
          </cell>
          <cell r="G7840">
            <v>1.8169999999999999</v>
          </cell>
          <cell r="H7840">
            <v>7.7539999999999996</v>
          </cell>
          <cell r="I7840">
            <v>2.589</v>
          </cell>
          <cell r="J7840">
            <v>0.38100000000000001</v>
          </cell>
          <cell r="K7840">
            <v>13.311999999999999</v>
          </cell>
          <cell r="L7840">
            <v>5.8120000000000003</v>
          </cell>
          <cell r="M7840">
            <v>8.5</v>
          </cell>
          <cell r="N7840">
            <v>3</v>
          </cell>
          <cell r="O7840" t="str">
            <v>CA</v>
          </cell>
          <cell r="Q7840" t="str">
            <v>NBA</v>
          </cell>
          <cell r="R7840">
            <v>5</v>
          </cell>
          <cell r="S7840">
            <v>360</v>
          </cell>
          <cell r="T7840">
            <v>5.0999999999999996</v>
          </cell>
          <cell r="U7840" t="str">
            <v>US$</v>
          </cell>
          <cell r="W7840" t="str">
            <v>FLT</v>
          </cell>
          <cell r="X7840" t="str">
            <v>NBR</v>
          </cell>
          <cell r="Y7840" t="str">
            <v>AIR</v>
          </cell>
          <cell r="Z7840" t="str">
            <v>NBA</v>
          </cell>
        </row>
        <row r="7841">
          <cell r="A7841" t="str">
            <v>JCA8243</v>
          </cell>
          <cell r="D7841">
            <v>0.70699999999999996</v>
          </cell>
          <cell r="E7841">
            <v>0.10299999999999999</v>
          </cell>
          <cell r="F7841">
            <v>9.06</v>
          </cell>
          <cell r="G7841">
            <v>2.5299999999999998</v>
          </cell>
          <cell r="H7841">
            <v>7.78</v>
          </cell>
          <cell r="I7841">
            <v>2.121</v>
          </cell>
          <cell r="J7841">
            <v>0.36499999999999999</v>
          </cell>
          <cell r="K7841">
            <v>8.1869999999999994</v>
          </cell>
          <cell r="L7841">
            <v>8</v>
          </cell>
          <cell r="M7841">
            <v>9.625</v>
          </cell>
          <cell r="N7841">
            <v>3</v>
          </cell>
          <cell r="O7841" t="str">
            <v>CA</v>
          </cell>
          <cell r="P7841" t="str">
            <v>RA</v>
          </cell>
          <cell r="Q7841" t="str">
            <v>NBA</v>
          </cell>
          <cell r="R7841">
            <v>4</v>
          </cell>
          <cell r="S7841">
            <v>360</v>
          </cell>
          <cell r="T7841">
            <v>5.0999999999999996</v>
          </cell>
          <cell r="U7841" t="str">
            <v>US$</v>
          </cell>
          <cell r="V7841" t="str">
            <v>EA</v>
          </cell>
          <cell r="W7841" t="str">
            <v>FLT</v>
          </cell>
          <cell r="X7841" t="str">
            <v>NBR</v>
          </cell>
          <cell r="Y7841" t="str">
            <v>AIR</v>
          </cell>
          <cell r="Z7841" t="str">
            <v>NBA</v>
          </cell>
        </row>
        <row r="7842">
          <cell r="A7842" t="str">
            <v>JCA8606</v>
          </cell>
          <cell r="B7842" t="str">
            <v>9100032317</v>
          </cell>
          <cell r="C7842" t="str">
            <v>10009100032314</v>
          </cell>
          <cell r="D7842">
            <v>0.61299999999999999</v>
          </cell>
          <cell r="E7842">
            <v>0.126</v>
          </cell>
          <cell r="F7842">
            <v>7.7270000000000003</v>
          </cell>
          <cell r="G7842">
            <v>2.3519999999999999</v>
          </cell>
          <cell r="H7842">
            <v>9.6020000000000003</v>
          </cell>
          <cell r="I7842">
            <v>1.839</v>
          </cell>
          <cell r="J7842">
            <v>0.378</v>
          </cell>
          <cell r="K7842">
            <v>10.186999999999999</v>
          </cell>
          <cell r="L7842">
            <v>7.5620000000000003</v>
          </cell>
          <cell r="M7842">
            <v>8.5</v>
          </cell>
          <cell r="N7842">
            <v>3</v>
          </cell>
          <cell r="O7842" t="str">
            <v>MX</v>
          </cell>
          <cell r="P7842" t="str">
            <v>RA</v>
          </cell>
          <cell r="Q7842" t="str">
            <v>NBA</v>
          </cell>
          <cell r="R7842">
            <v>5</v>
          </cell>
          <cell r="S7842">
            <v>375</v>
          </cell>
          <cell r="T7842">
            <v>5.0999999999999996</v>
          </cell>
          <cell r="U7842" t="str">
            <v>US$</v>
          </cell>
          <cell r="V7842" t="str">
            <v>EA</v>
          </cell>
          <cell r="W7842" t="str">
            <v>FLT</v>
          </cell>
          <cell r="X7842" t="str">
            <v>NBR</v>
          </cell>
          <cell r="Y7842" t="str">
            <v>AIR</v>
          </cell>
          <cell r="Z7842" t="str">
            <v>NBA</v>
          </cell>
        </row>
        <row r="7843">
          <cell r="A7843" t="str">
            <v>JCA8609</v>
          </cell>
          <cell r="B7843" t="str">
            <v>9100538093</v>
          </cell>
          <cell r="C7843" t="str">
            <v>10009100538090</v>
          </cell>
          <cell r="D7843">
            <v>0.6</v>
          </cell>
          <cell r="E7843">
            <v>0.10100000000000001</v>
          </cell>
          <cell r="F7843">
            <v>6.1550000000000002</v>
          </cell>
          <cell r="G7843">
            <v>2.4049999999999998</v>
          </cell>
          <cell r="H7843">
            <v>11.81</v>
          </cell>
          <cell r="I7843">
            <v>1.8</v>
          </cell>
          <cell r="J7843">
            <v>0.36499999999999999</v>
          </cell>
          <cell r="K7843">
            <v>12.25</v>
          </cell>
          <cell r="L7843">
            <v>7.625</v>
          </cell>
          <cell r="M7843">
            <v>6.75</v>
          </cell>
          <cell r="N7843">
            <v>3</v>
          </cell>
          <cell r="O7843" t="str">
            <v>CA</v>
          </cell>
          <cell r="P7843" t="str">
            <v>RA</v>
          </cell>
          <cell r="Q7843" t="str">
            <v>NBA</v>
          </cell>
          <cell r="R7843">
            <v>5</v>
          </cell>
          <cell r="S7843">
            <v>300</v>
          </cell>
          <cell r="T7843">
            <v>0</v>
          </cell>
          <cell r="V7843" t="str">
            <v>EA</v>
          </cell>
          <cell r="W7843" t="str">
            <v>FLT</v>
          </cell>
          <cell r="X7843" t="str">
            <v>NBR</v>
          </cell>
          <cell r="Y7843" t="str">
            <v>AIR</v>
          </cell>
          <cell r="Z7843" t="str">
            <v>NBA</v>
          </cell>
        </row>
        <row r="7844">
          <cell r="A7844" t="str">
            <v>JCA8754</v>
          </cell>
          <cell r="B7844" t="str">
            <v>9100040077</v>
          </cell>
          <cell r="C7844" t="str">
            <v>10009100040074</v>
          </cell>
          <cell r="D7844">
            <v>0.81299999999999994</v>
          </cell>
          <cell r="E7844">
            <v>9.6000000000000002E-2</v>
          </cell>
          <cell r="F7844">
            <v>10.935</v>
          </cell>
          <cell r="G7844">
            <v>1.8420000000000001</v>
          </cell>
          <cell r="H7844">
            <v>8.2170000000000005</v>
          </cell>
          <cell r="I7844">
            <v>2.4390000000000001</v>
          </cell>
          <cell r="J7844">
            <v>0.36199999999999999</v>
          </cell>
          <cell r="K7844">
            <v>11.75</v>
          </cell>
          <cell r="L7844">
            <v>6</v>
          </cell>
          <cell r="M7844">
            <v>8.875</v>
          </cell>
          <cell r="N7844">
            <v>3</v>
          </cell>
          <cell r="O7844" t="str">
            <v>CA</v>
          </cell>
          <cell r="P7844" t="str">
            <v>RA</v>
          </cell>
          <cell r="Q7844" t="str">
            <v>NBA</v>
          </cell>
          <cell r="R7844">
            <v>4</v>
          </cell>
          <cell r="S7844">
            <v>288</v>
          </cell>
          <cell r="T7844">
            <v>5.0999999999999996</v>
          </cell>
          <cell r="U7844" t="str">
            <v>US$</v>
          </cell>
          <cell r="V7844" t="str">
            <v>EA</v>
          </cell>
          <cell r="W7844" t="str">
            <v>FLT</v>
          </cell>
          <cell r="X7844" t="str">
            <v>NBR</v>
          </cell>
          <cell r="Y7844" t="str">
            <v>AIR</v>
          </cell>
          <cell r="Z7844" t="str">
            <v>NBA</v>
          </cell>
        </row>
        <row r="7845">
          <cell r="A7845" t="str">
            <v>JCA8755</v>
          </cell>
          <cell r="B7845" t="str">
            <v>9100040060</v>
          </cell>
          <cell r="C7845" t="str">
            <v>10009100040067</v>
          </cell>
          <cell r="D7845">
            <v>1.367</v>
          </cell>
          <cell r="E7845">
            <v>0.218</v>
          </cell>
          <cell r="F7845">
            <v>9.9049999999999994</v>
          </cell>
          <cell r="G7845">
            <v>2.5920000000000001</v>
          </cell>
          <cell r="H7845">
            <v>12.56</v>
          </cell>
          <cell r="I7845">
            <v>4.101</v>
          </cell>
          <cell r="J7845">
            <v>0.65400000000000003</v>
          </cell>
          <cell r="K7845">
            <v>13.125</v>
          </cell>
          <cell r="L7845">
            <v>10.5</v>
          </cell>
          <cell r="M7845">
            <v>8.5</v>
          </cell>
          <cell r="N7845">
            <v>3</v>
          </cell>
          <cell r="O7845" t="str">
            <v>CA</v>
          </cell>
          <cell r="P7845" t="str">
            <v>RA</v>
          </cell>
          <cell r="Q7845" t="str">
            <v>NBA</v>
          </cell>
          <cell r="R7845">
            <v>5</v>
          </cell>
          <cell r="S7845">
            <v>210</v>
          </cell>
          <cell r="T7845">
            <v>5.0999999999999996</v>
          </cell>
          <cell r="U7845" t="str">
            <v>US$</v>
          </cell>
          <cell r="V7845" t="str">
            <v>EA</v>
          </cell>
          <cell r="W7845" t="str">
            <v>FLT</v>
          </cell>
          <cell r="X7845" t="str">
            <v>NBR</v>
          </cell>
          <cell r="Y7845" t="str">
            <v>AIR</v>
          </cell>
          <cell r="Z7845" t="str">
            <v>NBA</v>
          </cell>
        </row>
        <row r="7846">
          <cell r="A7846" t="str">
            <v>JCA8755A</v>
          </cell>
          <cell r="B7846" t="str">
            <v>9100538086</v>
          </cell>
          <cell r="C7846" t="str">
            <v>10009100538083</v>
          </cell>
          <cell r="D7846">
            <v>1.36</v>
          </cell>
          <cell r="E7846">
            <v>0.187</v>
          </cell>
          <cell r="F7846">
            <v>12.56</v>
          </cell>
          <cell r="G7846">
            <v>2.5920000000000001</v>
          </cell>
          <cell r="H7846">
            <v>9.9049999999999994</v>
          </cell>
          <cell r="I7846">
            <v>4.08</v>
          </cell>
          <cell r="J7846">
            <v>0.67800000000000005</v>
          </cell>
          <cell r="K7846">
            <v>13.125</v>
          </cell>
          <cell r="L7846">
            <v>10.5</v>
          </cell>
          <cell r="M7846">
            <v>8.5</v>
          </cell>
          <cell r="N7846">
            <v>3</v>
          </cell>
          <cell r="O7846" t="str">
            <v>CA</v>
          </cell>
          <cell r="Q7846" t="str">
            <v>NBA</v>
          </cell>
          <cell r="R7846">
            <v>5</v>
          </cell>
          <cell r="S7846">
            <v>210</v>
          </cell>
          <cell r="T7846">
            <v>0</v>
          </cell>
          <cell r="W7846" t="str">
            <v>FLT</v>
          </cell>
          <cell r="X7846" t="str">
            <v>NBR</v>
          </cell>
          <cell r="Y7846" t="str">
            <v>AIR</v>
          </cell>
          <cell r="Z7846" t="str">
            <v>NBA</v>
          </cell>
        </row>
        <row r="7847">
          <cell r="A7847" t="str">
            <v>JCA8756</v>
          </cell>
          <cell r="B7847" t="str">
            <v>9100040053</v>
          </cell>
          <cell r="C7847" t="str">
            <v>10009100040050</v>
          </cell>
          <cell r="D7847">
            <v>1.466</v>
          </cell>
          <cell r="E7847">
            <v>0.34499999999999997</v>
          </cell>
          <cell r="F7847">
            <v>9.8520000000000003</v>
          </cell>
          <cell r="G7847">
            <v>3.3519999999999999</v>
          </cell>
          <cell r="H7847">
            <v>14.852</v>
          </cell>
          <cell r="I7847">
            <v>4.3979999999999997</v>
          </cell>
          <cell r="J7847">
            <v>1.0349999999999999</v>
          </cell>
          <cell r="K7847">
            <v>15.436999999999999</v>
          </cell>
          <cell r="L7847">
            <v>10.625</v>
          </cell>
          <cell r="M7847">
            <v>10.625</v>
          </cell>
          <cell r="N7847">
            <v>3</v>
          </cell>
          <cell r="O7847" t="str">
            <v>CA</v>
          </cell>
          <cell r="Q7847" t="str">
            <v>NBA</v>
          </cell>
          <cell r="R7847">
            <v>4</v>
          </cell>
          <cell r="S7847">
            <v>132</v>
          </cell>
          <cell r="T7847">
            <v>5.0999999999999996</v>
          </cell>
          <cell r="U7847" t="str">
            <v>US$</v>
          </cell>
          <cell r="W7847" t="str">
            <v>FLT</v>
          </cell>
          <cell r="X7847" t="str">
            <v>NBR</v>
          </cell>
          <cell r="Y7847" t="str">
            <v>AIR</v>
          </cell>
          <cell r="Z7847" t="str">
            <v>NBA</v>
          </cell>
        </row>
        <row r="7848">
          <cell r="A7848" t="str">
            <v>JCA8925</v>
          </cell>
          <cell r="B7848" t="str">
            <v>9100032362</v>
          </cell>
          <cell r="C7848" t="str">
            <v>10009100032369</v>
          </cell>
          <cell r="D7848">
            <v>1.016</v>
          </cell>
          <cell r="E7848">
            <v>0.13800000000000001</v>
          </cell>
          <cell r="F7848">
            <v>13.478</v>
          </cell>
          <cell r="G7848">
            <v>2.411</v>
          </cell>
          <cell r="H7848">
            <v>7.3170000000000002</v>
          </cell>
          <cell r="I7848">
            <v>3.048</v>
          </cell>
          <cell r="J7848">
            <v>0.55500000000000005</v>
          </cell>
          <cell r="K7848">
            <v>14.811999999999999</v>
          </cell>
          <cell r="L7848">
            <v>7.5620000000000003</v>
          </cell>
          <cell r="M7848">
            <v>8.5619999999999994</v>
          </cell>
          <cell r="N7848">
            <v>3</v>
          </cell>
          <cell r="O7848" t="str">
            <v>CA</v>
          </cell>
          <cell r="P7848" t="str">
            <v>RA</v>
          </cell>
          <cell r="Q7848" t="str">
            <v>NBA</v>
          </cell>
          <cell r="R7848">
            <v>5</v>
          </cell>
          <cell r="S7848">
            <v>225</v>
          </cell>
          <cell r="T7848">
            <v>5.0999999999999996</v>
          </cell>
          <cell r="U7848" t="str">
            <v>US$</v>
          </cell>
          <cell r="V7848" t="str">
            <v>EA</v>
          </cell>
          <cell r="W7848" t="str">
            <v>FLT</v>
          </cell>
          <cell r="X7848" t="str">
            <v>NBR</v>
          </cell>
          <cell r="Y7848" t="str">
            <v>AIR</v>
          </cell>
          <cell r="Z7848" t="str">
            <v>NBA</v>
          </cell>
        </row>
        <row r="7849">
          <cell r="A7849" t="str">
            <v>JCA8969</v>
          </cell>
          <cell r="B7849" t="str">
            <v>9100040091</v>
          </cell>
          <cell r="C7849" t="str">
            <v>10009100040098</v>
          </cell>
          <cell r="D7849">
            <v>0.6</v>
          </cell>
          <cell r="E7849">
            <v>8.5999999999999993E-2</v>
          </cell>
          <cell r="F7849">
            <v>6.6609999999999996</v>
          </cell>
          <cell r="G7849">
            <v>2.0979999999999999</v>
          </cell>
          <cell r="H7849">
            <v>10.634</v>
          </cell>
          <cell r="I7849">
            <v>1.8</v>
          </cell>
          <cell r="J7849">
            <v>0.311</v>
          </cell>
          <cell r="K7849">
            <v>11</v>
          </cell>
          <cell r="L7849">
            <v>6.625</v>
          </cell>
          <cell r="M7849">
            <v>7.375</v>
          </cell>
          <cell r="N7849">
            <v>3</v>
          </cell>
          <cell r="O7849" t="str">
            <v>CA</v>
          </cell>
          <cell r="P7849" t="str">
            <v>RA</v>
          </cell>
          <cell r="Q7849" t="str">
            <v>NBA</v>
          </cell>
          <cell r="R7849">
            <v>6</v>
          </cell>
          <cell r="S7849">
            <v>450</v>
          </cell>
          <cell r="T7849">
            <v>5.0999999999999996</v>
          </cell>
          <cell r="U7849" t="str">
            <v>US$</v>
          </cell>
          <cell r="V7849" t="str">
            <v>EA</v>
          </cell>
          <cell r="W7849" t="str">
            <v>FLT</v>
          </cell>
          <cell r="X7849" t="str">
            <v>NBR</v>
          </cell>
          <cell r="Y7849" t="str">
            <v>AIR</v>
          </cell>
          <cell r="Z7849" t="str">
            <v>NBA</v>
          </cell>
        </row>
        <row r="7850">
          <cell r="A7850" t="str">
            <v>JCA8997</v>
          </cell>
          <cell r="B7850" t="str">
            <v>9100032379</v>
          </cell>
          <cell r="C7850" t="str">
            <v>10009100032376</v>
          </cell>
          <cell r="D7850">
            <v>0.83299999999999996</v>
          </cell>
          <cell r="E7850">
            <v>0.1</v>
          </cell>
          <cell r="F7850">
            <v>10.134</v>
          </cell>
          <cell r="G7850">
            <v>2.379</v>
          </cell>
          <cell r="H7850">
            <v>7.1920000000000002</v>
          </cell>
          <cell r="I7850">
            <v>2.4990000000000001</v>
          </cell>
          <cell r="J7850">
            <v>0.39800000000000002</v>
          </cell>
          <cell r="K7850">
            <v>10.436999999999999</v>
          </cell>
          <cell r="L7850">
            <v>7.75</v>
          </cell>
          <cell r="M7850">
            <v>8.5</v>
          </cell>
          <cell r="N7850">
            <v>3</v>
          </cell>
          <cell r="O7850" t="str">
            <v>CN</v>
          </cell>
          <cell r="Q7850" t="str">
            <v>NBA</v>
          </cell>
          <cell r="R7850">
            <v>5</v>
          </cell>
          <cell r="S7850">
            <v>330</v>
          </cell>
          <cell r="T7850">
            <v>5.0999999999999996</v>
          </cell>
          <cell r="U7850" t="str">
            <v>US$</v>
          </cell>
          <cell r="W7850" t="str">
            <v>FLT</v>
          </cell>
          <cell r="X7850" t="str">
            <v>NBR</v>
          </cell>
          <cell r="Y7850" t="str">
            <v>AIR</v>
          </cell>
          <cell r="Z7850" t="str">
            <v>NBA</v>
          </cell>
        </row>
        <row r="7851">
          <cell r="A7851" t="str">
            <v>JCA9054</v>
          </cell>
          <cell r="B7851" t="str">
            <v>9100040114</v>
          </cell>
          <cell r="C7851" t="str">
            <v>10009100040111</v>
          </cell>
          <cell r="D7851">
            <v>0.62</v>
          </cell>
          <cell r="E7851">
            <v>8.5000000000000006E-2</v>
          </cell>
          <cell r="F7851">
            <v>9.56</v>
          </cell>
          <cell r="G7851">
            <v>1.78</v>
          </cell>
          <cell r="H7851">
            <v>8.6549999999999994</v>
          </cell>
          <cell r="I7851">
            <v>1.86</v>
          </cell>
          <cell r="J7851">
            <v>0.3</v>
          </cell>
          <cell r="K7851">
            <v>10.125</v>
          </cell>
          <cell r="L7851">
            <v>5.875</v>
          </cell>
          <cell r="M7851">
            <v>9.625</v>
          </cell>
          <cell r="N7851">
            <v>3</v>
          </cell>
          <cell r="O7851" t="str">
            <v>CA</v>
          </cell>
          <cell r="P7851" t="str">
            <v>RA</v>
          </cell>
          <cell r="Q7851" t="str">
            <v>NBA</v>
          </cell>
          <cell r="R7851">
            <v>4</v>
          </cell>
          <cell r="S7851">
            <v>384</v>
          </cell>
          <cell r="T7851">
            <v>5.0999999999999996</v>
          </cell>
          <cell r="U7851" t="str">
            <v>US$</v>
          </cell>
          <cell r="V7851" t="str">
            <v>EA</v>
          </cell>
          <cell r="W7851" t="str">
            <v>FLT</v>
          </cell>
          <cell r="X7851" t="str">
            <v>NBR</v>
          </cell>
          <cell r="Y7851" t="str">
            <v>AIR</v>
          </cell>
          <cell r="Z7851" t="str">
            <v>NBA</v>
          </cell>
        </row>
        <row r="7852">
          <cell r="A7852" t="str">
            <v>JCA9332</v>
          </cell>
          <cell r="B7852" t="str">
            <v>9100538130</v>
          </cell>
          <cell r="C7852" t="str">
            <v>10009100538137</v>
          </cell>
          <cell r="D7852">
            <v>0.83299999999999996</v>
          </cell>
          <cell r="E7852">
            <v>0.124</v>
          </cell>
          <cell r="F7852">
            <v>11.884</v>
          </cell>
          <cell r="G7852">
            <v>2.4729999999999999</v>
          </cell>
          <cell r="H7852">
            <v>7.3170000000000002</v>
          </cell>
          <cell r="I7852">
            <v>0</v>
          </cell>
          <cell r="J7852">
            <v>0.48499999999999999</v>
          </cell>
          <cell r="K7852">
            <v>12.311999999999999</v>
          </cell>
          <cell r="L7852">
            <v>8.1869999999999994</v>
          </cell>
          <cell r="M7852">
            <v>8.3119999999999994</v>
          </cell>
          <cell r="N7852">
            <v>3</v>
          </cell>
          <cell r="O7852" t="str">
            <v>CA</v>
          </cell>
          <cell r="P7852" t="str">
            <v>RA</v>
          </cell>
          <cell r="Q7852" t="str">
            <v>NBA</v>
          </cell>
          <cell r="R7852">
            <v>5</v>
          </cell>
          <cell r="S7852">
            <v>270</v>
          </cell>
          <cell r="T7852">
            <v>7.76</v>
          </cell>
          <cell r="U7852" t="str">
            <v>US$</v>
          </cell>
          <cell r="V7852" t="str">
            <v>EA</v>
          </cell>
          <cell r="W7852" t="str">
            <v>FLT</v>
          </cell>
          <cell r="X7852" t="str">
            <v>NBR</v>
          </cell>
          <cell r="Y7852" t="str">
            <v>AIR</v>
          </cell>
          <cell r="Z7852" t="str">
            <v>NBA</v>
          </cell>
        </row>
        <row r="7853">
          <cell r="A7853" t="str">
            <v>JCA9345</v>
          </cell>
          <cell r="B7853" t="str">
            <v>9100538123</v>
          </cell>
          <cell r="C7853" t="str">
            <v>10009100538120</v>
          </cell>
          <cell r="D7853">
            <v>1.2</v>
          </cell>
          <cell r="E7853">
            <v>0.189</v>
          </cell>
          <cell r="F7853">
            <v>8.5920000000000005</v>
          </cell>
          <cell r="G7853">
            <v>6.1550000000000002</v>
          </cell>
          <cell r="H7853">
            <v>6.1849999999999996</v>
          </cell>
          <cell r="I7853">
            <v>0</v>
          </cell>
          <cell r="J7853">
            <v>0.66</v>
          </cell>
          <cell r="K7853">
            <v>18.875</v>
          </cell>
          <cell r="L7853">
            <v>6.625</v>
          </cell>
          <cell r="M7853">
            <v>9.125</v>
          </cell>
          <cell r="N7853">
            <v>3</v>
          </cell>
          <cell r="O7853" t="str">
            <v>CA</v>
          </cell>
          <cell r="P7853" t="str">
            <v>RA</v>
          </cell>
          <cell r="Q7853" t="str">
            <v>NBA</v>
          </cell>
          <cell r="R7853">
            <v>4</v>
          </cell>
          <cell r="S7853">
            <v>168</v>
          </cell>
          <cell r="T7853">
            <v>5.0999999999999996</v>
          </cell>
          <cell r="U7853" t="str">
            <v>US$</v>
          </cell>
          <cell r="V7853" t="str">
            <v>EA</v>
          </cell>
          <cell r="W7853" t="str">
            <v>FLT</v>
          </cell>
          <cell r="X7853" t="str">
            <v>NBR</v>
          </cell>
          <cell r="Y7853" t="str">
            <v>AIR</v>
          </cell>
          <cell r="Z7853" t="str">
            <v>NBA</v>
          </cell>
        </row>
        <row r="7854">
          <cell r="A7854" t="str">
            <v>JCA9360</v>
          </cell>
          <cell r="B7854" t="str">
            <v>9100538109</v>
          </cell>
          <cell r="C7854" t="str">
            <v>10009100538106</v>
          </cell>
          <cell r="D7854">
            <v>0.76600000000000001</v>
          </cell>
          <cell r="E7854">
            <v>0.187</v>
          </cell>
          <cell r="F7854">
            <v>8.625</v>
          </cell>
          <cell r="G7854">
            <v>2.165</v>
          </cell>
          <cell r="H7854">
            <v>13.852</v>
          </cell>
          <cell r="I7854">
            <v>2.298</v>
          </cell>
          <cell r="J7854">
            <v>0.54800000000000004</v>
          </cell>
          <cell r="K7854">
            <v>14.436999999999999</v>
          </cell>
          <cell r="L7854">
            <v>7</v>
          </cell>
          <cell r="M7854">
            <v>9.375</v>
          </cell>
          <cell r="N7854">
            <v>3</v>
          </cell>
          <cell r="O7854" t="str">
            <v>CA</v>
          </cell>
          <cell r="P7854" t="str">
            <v>RA</v>
          </cell>
          <cell r="Q7854" t="str">
            <v>NBA</v>
          </cell>
          <cell r="R7854">
            <v>4</v>
          </cell>
          <cell r="S7854">
            <v>216</v>
          </cell>
          <cell r="T7854">
            <v>10.34</v>
          </cell>
          <cell r="U7854" t="str">
            <v>US$</v>
          </cell>
          <cell r="V7854" t="str">
            <v>EA</v>
          </cell>
          <cell r="W7854" t="str">
            <v>FLT</v>
          </cell>
          <cell r="X7854" t="str">
            <v>NBR</v>
          </cell>
          <cell r="Y7854" t="str">
            <v>AIR</v>
          </cell>
          <cell r="Z7854" t="str">
            <v>NBA</v>
          </cell>
        </row>
        <row r="7855">
          <cell r="A7855" t="str">
            <v>JCA9482</v>
          </cell>
          <cell r="B7855" t="str">
            <v>9100538116</v>
          </cell>
          <cell r="C7855" t="str">
            <v>10009100538113</v>
          </cell>
          <cell r="D7855">
            <v>0.76600000000000001</v>
          </cell>
          <cell r="E7855">
            <v>0.128</v>
          </cell>
          <cell r="F7855">
            <v>6.8479999999999999</v>
          </cell>
          <cell r="G7855">
            <v>2.5979999999999999</v>
          </cell>
          <cell r="H7855">
            <v>12.411</v>
          </cell>
          <cell r="I7855">
            <v>2.298</v>
          </cell>
          <cell r="J7855">
            <v>0.47699999999999998</v>
          </cell>
          <cell r="K7855">
            <v>13</v>
          </cell>
          <cell r="L7855">
            <v>8.3119999999999994</v>
          </cell>
          <cell r="M7855">
            <v>7.625</v>
          </cell>
          <cell r="N7855">
            <v>3</v>
          </cell>
          <cell r="O7855" t="str">
            <v>CA</v>
          </cell>
          <cell r="P7855" t="str">
            <v>RA</v>
          </cell>
          <cell r="Q7855" t="str">
            <v>NBA</v>
          </cell>
          <cell r="R7855">
            <v>5</v>
          </cell>
          <cell r="S7855">
            <v>270</v>
          </cell>
          <cell r="T7855">
            <v>10.97</v>
          </cell>
          <cell r="U7855" t="str">
            <v>US$</v>
          </cell>
          <cell r="V7855" t="str">
            <v>EA</v>
          </cell>
          <cell r="W7855" t="str">
            <v>FLT</v>
          </cell>
          <cell r="X7855" t="str">
            <v>NBR</v>
          </cell>
          <cell r="Y7855" t="str">
            <v>AIR</v>
          </cell>
          <cell r="Z7855" t="str">
            <v>NBA</v>
          </cell>
        </row>
        <row r="7856">
          <cell r="A7856" t="str">
            <v>JCH2930</v>
          </cell>
          <cell r="D7856">
            <v>0.97499999999999998</v>
          </cell>
          <cell r="E7856">
            <v>7.3999999999999996E-2</v>
          </cell>
          <cell r="F7856">
            <v>0</v>
          </cell>
          <cell r="G7856">
            <v>0</v>
          </cell>
          <cell r="H7856">
            <v>0</v>
          </cell>
          <cell r="I7856">
            <v>5.85</v>
          </cell>
          <cell r="J7856">
            <v>0.44400000000000001</v>
          </cell>
          <cell r="K7856">
            <v>11.25</v>
          </cell>
          <cell r="L7856">
            <v>7.5620000000000003</v>
          </cell>
          <cell r="M7856">
            <v>8.625</v>
          </cell>
          <cell r="N7856">
            <v>6</v>
          </cell>
          <cell r="O7856" t="str">
            <v>TR</v>
          </cell>
          <cell r="Q7856" t="str">
            <v>NBO</v>
          </cell>
          <cell r="R7856">
            <v>4</v>
          </cell>
          <cell r="S7856">
            <v>528</v>
          </cell>
          <cell r="T7856">
            <v>4.5999999999999996</v>
          </cell>
          <cell r="U7856" t="str">
            <v>US$</v>
          </cell>
          <cell r="W7856" t="str">
            <v>FLT</v>
          </cell>
          <cell r="X7856" t="str">
            <v>NBR</v>
          </cell>
          <cell r="Y7856" t="str">
            <v>OIL</v>
          </cell>
          <cell r="Z7856" t="str">
            <v>NBO</v>
          </cell>
        </row>
        <row r="7857">
          <cell r="A7857" t="str">
            <v>JCH3970</v>
          </cell>
          <cell r="B7857" t="str">
            <v>9100051202</v>
          </cell>
          <cell r="C7857" t="str">
            <v>10009100051209</v>
          </cell>
          <cell r="D7857">
            <v>0.22</v>
          </cell>
          <cell r="E7857">
            <v>1.7999999999999999E-2</v>
          </cell>
          <cell r="F7857">
            <v>0</v>
          </cell>
          <cell r="G7857">
            <v>0</v>
          </cell>
          <cell r="H7857">
            <v>0</v>
          </cell>
          <cell r="I7857">
            <v>2.64</v>
          </cell>
          <cell r="J7857">
            <v>0.216</v>
          </cell>
          <cell r="K7857">
            <v>9.25</v>
          </cell>
          <cell r="L7857">
            <v>6.25</v>
          </cell>
          <cell r="M7857">
            <v>6</v>
          </cell>
          <cell r="N7857">
            <v>12</v>
          </cell>
          <cell r="O7857" t="str">
            <v>CA</v>
          </cell>
          <cell r="P7857" t="str">
            <v>RA</v>
          </cell>
          <cell r="Q7857" t="str">
            <v>NBO</v>
          </cell>
          <cell r="R7857">
            <v>6</v>
          </cell>
          <cell r="S7857">
            <v>2304</v>
          </cell>
          <cell r="T7857">
            <v>5.04</v>
          </cell>
          <cell r="U7857" t="str">
            <v>US$</v>
          </cell>
          <cell r="V7857" t="str">
            <v>EA</v>
          </cell>
          <cell r="W7857" t="str">
            <v>FLT</v>
          </cell>
          <cell r="X7857" t="str">
            <v>NBR</v>
          </cell>
          <cell r="Y7857" t="str">
            <v>OIL</v>
          </cell>
          <cell r="Z7857" t="str">
            <v>NBO</v>
          </cell>
        </row>
        <row r="7858">
          <cell r="A7858" t="str">
            <v>JCH5320</v>
          </cell>
          <cell r="B7858" t="str">
            <v>9100040046</v>
          </cell>
          <cell r="C7858" t="str">
            <v>10009100040043</v>
          </cell>
          <cell r="D7858">
            <v>0.51600000000000001</v>
          </cell>
          <cell r="E7858">
            <v>4.3999999999999997E-2</v>
          </cell>
          <cell r="F7858">
            <v>0</v>
          </cell>
          <cell r="G7858">
            <v>0</v>
          </cell>
          <cell r="H7858">
            <v>0</v>
          </cell>
          <cell r="I7858">
            <v>3.0960000000000001</v>
          </cell>
          <cell r="J7858">
            <v>0.26400000000000001</v>
          </cell>
          <cell r="K7858">
            <v>11.195</v>
          </cell>
          <cell r="L7858">
            <v>7.8550000000000004</v>
          </cell>
          <cell r="M7858">
            <v>6.26</v>
          </cell>
          <cell r="N7858">
            <v>6</v>
          </cell>
          <cell r="O7858" t="str">
            <v>IN</v>
          </cell>
          <cell r="Q7858" t="str">
            <v>NBO</v>
          </cell>
          <cell r="R7858">
            <v>7</v>
          </cell>
          <cell r="S7858">
            <v>840</v>
          </cell>
          <cell r="T7858">
            <v>5.0999999999999996</v>
          </cell>
          <cell r="U7858" t="str">
            <v>US$</v>
          </cell>
          <cell r="W7858" t="str">
            <v>FLT</v>
          </cell>
          <cell r="X7858" t="str">
            <v>NBR</v>
          </cell>
          <cell r="Y7858" t="str">
            <v>OIL</v>
          </cell>
          <cell r="Z7858" t="str">
            <v>NBO</v>
          </cell>
        </row>
        <row r="7859">
          <cell r="A7859" t="str">
            <v>JCH6351</v>
          </cell>
          <cell r="D7859">
            <v>0.32</v>
          </cell>
          <cell r="E7859">
            <v>2.1000000000000001E-2</v>
          </cell>
          <cell r="F7859">
            <v>0</v>
          </cell>
          <cell r="G7859">
            <v>0</v>
          </cell>
          <cell r="H7859">
            <v>0</v>
          </cell>
          <cell r="I7859">
            <v>3.84</v>
          </cell>
          <cell r="J7859">
            <v>0.252</v>
          </cell>
          <cell r="K7859">
            <v>13.436999999999999</v>
          </cell>
          <cell r="L7859">
            <v>10.186999999999999</v>
          </cell>
          <cell r="M7859">
            <v>5.375</v>
          </cell>
          <cell r="N7859">
            <v>12</v>
          </cell>
          <cell r="O7859" t="str">
            <v>KR</v>
          </cell>
          <cell r="Q7859" t="str">
            <v>NBO</v>
          </cell>
          <cell r="R7859">
            <v>7</v>
          </cell>
          <cell r="S7859">
            <v>1176</v>
          </cell>
          <cell r="T7859">
            <v>11.42</v>
          </cell>
          <cell r="U7859" t="str">
            <v>US$</v>
          </cell>
          <cell r="W7859" t="str">
            <v>FLT</v>
          </cell>
          <cell r="X7859" t="str">
            <v>NBR</v>
          </cell>
          <cell r="Y7859" t="str">
            <v>OIL</v>
          </cell>
          <cell r="Z7859" t="str">
            <v>NBO</v>
          </cell>
        </row>
        <row r="7860">
          <cell r="A7860" t="str">
            <v>JCH7329</v>
          </cell>
          <cell r="B7860" t="str">
            <v>9100006141</v>
          </cell>
          <cell r="C7860" t="str">
            <v>10009100006148</v>
          </cell>
          <cell r="D7860">
            <v>0.45800000000000002</v>
          </cell>
          <cell r="E7860">
            <v>5.1999999999999998E-2</v>
          </cell>
          <cell r="F7860">
            <v>0</v>
          </cell>
          <cell r="G7860">
            <v>0</v>
          </cell>
          <cell r="H7860">
            <v>0</v>
          </cell>
          <cell r="I7860">
            <v>5.4960000000000004</v>
          </cell>
          <cell r="J7860">
            <v>0.624</v>
          </cell>
          <cell r="K7860">
            <v>15.688000000000001</v>
          </cell>
          <cell r="L7860">
            <v>11.813000000000001</v>
          </cell>
          <cell r="M7860">
            <v>5.875</v>
          </cell>
          <cell r="N7860">
            <v>12</v>
          </cell>
          <cell r="O7860" t="str">
            <v>IN</v>
          </cell>
          <cell r="P7860" t="str">
            <v>RA</v>
          </cell>
          <cell r="Q7860" t="str">
            <v>NBO</v>
          </cell>
          <cell r="R7860">
            <v>7</v>
          </cell>
          <cell r="S7860">
            <v>840</v>
          </cell>
          <cell r="T7860">
            <v>9.7799999999999994</v>
          </cell>
          <cell r="U7860" t="str">
            <v>US$</v>
          </cell>
          <cell r="V7860" t="str">
            <v>EA</v>
          </cell>
          <cell r="W7860" t="str">
            <v>FLT</v>
          </cell>
          <cell r="X7860" t="str">
            <v>NBR</v>
          </cell>
          <cell r="Y7860" t="str">
            <v>OIL</v>
          </cell>
          <cell r="Z7860" t="str">
            <v>NBO</v>
          </cell>
        </row>
        <row r="7861">
          <cell r="A7861" t="str">
            <v>JCH8081</v>
          </cell>
          <cell r="B7861" t="str">
            <v>9100538062</v>
          </cell>
          <cell r="C7861" t="str">
            <v>10009100538069</v>
          </cell>
          <cell r="D7861">
            <v>0.18</v>
          </cell>
          <cell r="E7861">
            <v>0</v>
          </cell>
          <cell r="F7861">
            <v>0</v>
          </cell>
          <cell r="G7861">
            <v>0</v>
          </cell>
          <cell r="H7861">
            <v>0</v>
          </cell>
          <cell r="I7861">
            <v>1.08</v>
          </cell>
          <cell r="J7861">
            <v>0.248</v>
          </cell>
          <cell r="K7861">
            <v>11.061999999999999</v>
          </cell>
          <cell r="L7861">
            <v>7.5620000000000003</v>
          </cell>
          <cell r="M7861">
            <v>5.125</v>
          </cell>
          <cell r="N7861">
            <v>6</v>
          </cell>
          <cell r="O7861" t="str">
            <v>CA</v>
          </cell>
          <cell r="P7861" t="str">
            <v>RA</v>
          </cell>
          <cell r="Q7861" t="str">
            <v>NBO</v>
          </cell>
          <cell r="R7861">
            <v>8</v>
          </cell>
          <cell r="S7861">
            <v>960</v>
          </cell>
          <cell r="T7861">
            <v>9.7899999999999991</v>
          </cell>
          <cell r="U7861" t="str">
            <v>US$</v>
          </cell>
          <cell r="V7861" t="str">
            <v>EA</v>
          </cell>
          <cell r="W7861" t="str">
            <v>FLT</v>
          </cell>
          <cell r="X7861" t="str">
            <v>NBR</v>
          </cell>
          <cell r="Y7861" t="str">
            <v>OIL</v>
          </cell>
          <cell r="Z7861" t="str">
            <v>NBO</v>
          </cell>
        </row>
        <row r="7862">
          <cell r="A7862" t="str">
            <v>JCH8481</v>
          </cell>
          <cell r="B7862" t="str">
            <v>9100538079</v>
          </cell>
          <cell r="C7862" t="str">
            <v>10009100538076</v>
          </cell>
          <cell r="D7862">
            <v>0.222</v>
          </cell>
          <cell r="E7862">
            <v>3.5999999999999997E-2</v>
          </cell>
          <cell r="F7862">
            <v>0</v>
          </cell>
          <cell r="G7862">
            <v>0</v>
          </cell>
          <cell r="H7862">
            <v>0</v>
          </cell>
          <cell r="I7862">
            <v>0</v>
          </cell>
          <cell r="J7862">
            <v>0.17100000000000001</v>
          </cell>
          <cell r="K7862">
            <v>8.6839999999999993</v>
          </cell>
          <cell r="L7862">
            <v>5.931</v>
          </cell>
          <cell r="M7862">
            <v>5.7370000000000001</v>
          </cell>
          <cell r="N7862">
            <v>6</v>
          </cell>
          <cell r="O7862" t="str">
            <v>CA</v>
          </cell>
          <cell r="Q7862" t="str">
            <v>NBO</v>
          </cell>
          <cell r="R7862">
            <v>7</v>
          </cell>
          <cell r="S7862">
            <v>1344</v>
          </cell>
          <cell r="T7862">
            <v>5.0999999999999996</v>
          </cell>
          <cell r="U7862" t="str">
            <v>US$</v>
          </cell>
          <cell r="W7862" t="str">
            <v>FLT</v>
          </cell>
          <cell r="X7862" t="str">
            <v>NBR</v>
          </cell>
          <cell r="Y7862" t="str">
            <v>OIL</v>
          </cell>
          <cell r="Z7862" t="str">
            <v>NBO</v>
          </cell>
        </row>
        <row r="7863">
          <cell r="A7863" t="str">
            <v>JCH8712</v>
          </cell>
          <cell r="B7863" t="str">
            <v>9100043948</v>
          </cell>
          <cell r="C7863" t="str">
            <v>10009100043945</v>
          </cell>
          <cell r="D7863">
            <v>0.17899999999999999</v>
          </cell>
          <cell r="E7863">
            <v>0</v>
          </cell>
          <cell r="F7863">
            <v>0</v>
          </cell>
          <cell r="G7863">
            <v>0</v>
          </cell>
          <cell r="H7863">
            <v>0</v>
          </cell>
          <cell r="I7863">
            <v>2.1480000000000001</v>
          </cell>
          <cell r="J7863">
            <v>0.34</v>
          </cell>
          <cell r="K7863">
            <v>13.811999999999999</v>
          </cell>
          <cell r="L7863">
            <v>10.311999999999999</v>
          </cell>
          <cell r="M7863">
            <v>4.125</v>
          </cell>
          <cell r="N7863">
            <v>12</v>
          </cell>
          <cell r="O7863" t="str">
            <v>GE</v>
          </cell>
          <cell r="P7863" t="str">
            <v>RA</v>
          </cell>
          <cell r="Q7863" t="str">
            <v>NBO</v>
          </cell>
          <cell r="R7863">
            <v>10</v>
          </cell>
          <cell r="S7863">
            <v>1320</v>
          </cell>
          <cell r="T7863">
            <v>5.0999999999999996</v>
          </cell>
          <cell r="U7863" t="str">
            <v>US$</v>
          </cell>
          <cell r="V7863" t="str">
            <v>EA</v>
          </cell>
          <cell r="W7863" t="str">
            <v>FLT</v>
          </cell>
          <cell r="X7863" t="str">
            <v>NBR</v>
          </cell>
          <cell r="Y7863" t="str">
            <v>OIL</v>
          </cell>
          <cell r="Z7863" t="str">
            <v>NBO</v>
          </cell>
        </row>
        <row r="7864">
          <cell r="A7864" t="str">
            <v>JCH8765</v>
          </cell>
          <cell r="B7864" t="str">
            <v>9100040015</v>
          </cell>
          <cell r="C7864" t="str">
            <v>10009100040012</v>
          </cell>
          <cell r="D7864">
            <v>0.191</v>
          </cell>
          <cell r="E7864">
            <v>0</v>
          </cell>
          <cell r="F7864">
            <v>0</v>
          </cell>
          <cell r="G7864">
            <v>0</v>
          </cell>
          <cell r="H7864">
            <v>0</v>
          </cell>
          <cell r="I7864">
            <v>1.1459999999999999</v>
          </cell>
          <cell r="J7864">
            <v>0.10199999999999999</v>
          </cell>
          <cell r="K7864">
            <v>7.3120000000000003</v>
          </cell>
          <cell r="L7864">
            <v>4.9370000000000003</v>
          </cell>
          <cell r="M7864">
            <v>4.875</v>
          </cell>
          <cell r="N7864">
            <v>6</v>
          </cell>
          <cell r="O7864" t="str">
            <v>KR</v>
          </cell>
          <cell r="P7864" t="str">
            <v>RA</v>
          </cell>
          <cell r="Q7864" t="str">
            <v>NBO</v>
          </cell>
          <cell r="R7864">
            <v>8</v>
          </cell>
          <cell r="S7864">
            <v>2304</v>
          </cell>
          <cell r="T7864">
            <v>5.0999999999999996</v>
          </cell>
          <cell r="U7864" t="str">
            <v>US$</v>
          </cell>
          <cell r="V7864" t="str">
            <v>EA</v>
          </cell>
          <cell r="W7864" t="str">
            <v>FLT</v>
          </cell>
          <cell r="X7864" t="str">
            <v>NBR</v>
          </cell>
          <cell r="Y7864" t="str">
            <v>OIL</v>
          </cell>
          <cell r="Z7864" t="str">
            <v>NBO</v>
          </cell>
        </row>
        <row r="7865">
          <cell r="A7865" t="str">
            <v>JCH8806</v>
          </cell>
          <cell r="B7865" t="str">
            <v>9100051264</v>
          </cell>
          <cell r="C7865" t="str">
            <v>10009100051261</v>
          </cell>
          <cell r="D7865">
            <v>0.17</v>
          </cell>
          <cell r="E7865">
            <v>0</v>
          </cell>
          <cell r="F7865">
            <v>0</v>
          </cell>
          <cell r="G7865">
            <v>0</v>
          </cell>
          <cell r="H7865">
            <v>0</v>
          </cell>
          <cell r="I7865">
            <v>1.02</v>
          </cell>
          <cell r="J7865">
            <v>0.13100000000000001</v>
          </cell>
          <cell r="K7865">
            <v>9</v>
          </cell>
          <cell r="L7865">
            <v>6</v>
          </cell>
          <cell r="M7865">
            <v>4.1870000000000003</v>
          </cell>
          <cell r="N7865">
            <v>6</v>
          </cell>
          <cell r="O7865" t="str">
            <v>KR</v>
          </cell>
          <cell r="P7865" t="str">
            <v>RA</v>
          </cell>
          <cell r="Q7865" t="str">
            <v>NBO</v>
          </cell>
          <cell r="R7865">
            <v>10</v>
          </cell>
          <cell r="S7865">
            <v>1920</v>
          </cell>
          <cell r="T7865">
            <v>5.0999999999999996</v>
          </cell>
          <cell r="U7865" t="str">
            <v>US$</v>
          </cell>
          <cell r="V7865" t="str">
            <v>EA</v>
          </cell>
          <cell r="W7865" t="str">
            <v>FLT</v>
          </cell>
          <cell r="X7865" t="str">
            <v>NBR</v>
          </cell>
          <cell r="Y7865" t="str">
            <v>OIL</v>
          </cell>
          <cell r="Z7865" t="str">
            <v>NBO</v>
          </cell>
        </row>
        <row r="7866">
          <cell r="A7866" t="str">
            <v>JCH9018</v>
          </cell>
          <cell r="B7866" t="str">
            <v>9100040008</v>
          </cell>
          <cell r="C7866" t="str">
            <v>10009100040005</v>
          </cell>
          <cell r="D7866">
            <v>0.158</v>
          </cell>
          <cell r="E7866">
            <v>3.3000000000000002E-2</v>
          </cell>
          <cell r="F7866">
            <v>0</v>
          </cell>
          <cell r="G7866">
            <v>0</v>
          </cell>
          <cell r="H7866">
            <v>0</v>
          </cell>
          <cell r="I7866">
            <v>0.94799999999999995</v>
          </cell>
          <cell r="J7866">
            <v>0.19800000000000001</v>
          </cell>
          <cell r="K7866">
            <v>9.75</v>
          </cell>
          <cell r="L7866">
            <v>6.625</v>
          </cell>
          <cell r="M7866">
            <v>4.75</v>
          </cell>
          <cell r="N7866">
            <v>6</v>
          </cell>
          <cell r="O7866" t="str">
            <v>BG</v>
          </cell>
          <cell r="P7866" t="str">
            <v>RA</v>
          </cell>
          <cell r="Q7866" t="str">
            <v>NBO</v>
          </cell>
          <cell r="R7866">
            <v>8</v>
          </cell>
          <cell r="S7866">
            <v>1392</v>
          </cell>
          <cell r="T7866">
            <v>5.0999999999999996</v>
          </cell>
          <cell r="U7866" t="str">
            <v>US$</v>
          </cell>
          <cell r="V7866" t="str">
            <v>EA</v>
          </cell>
          <cell r="W7866" t="str">
            <v>FLT</v>
          </cell>
          <cell r="X7866" t="str">
            <v>NBR</v>
          </cell>
          <cell r="Y7866" t="str">
            <v>OIL</v>
          </cell>
          <cell r="Z7866" t="str">
            <v>NBO</v>
          </cell>
        </row>
        <row r="7867">
          <cell r="A7867" t="str">
            <v>JCH9447</v>
          </cell>
          <cell r="B7867" t="str">
            <v>9100043283</v>
          </cell>
          <cell r="C7867" t="str">
            <v>10009100043280</v>
          </cell>
          <cell r="D7867">
            <v>0.14499999999999999</v>
          </cell>
          <cell r="E7867">
            <v>2.5000000000000001E-2</v>
          </cell>
          <cell r="F7867">
            <v>0</v>
          </cell>
          <cell r="G7867">
            <v>0</v>
          </cell>
          <cell r="H7867">
            <v>0</v>
          </cell>
          <cell r="I7867">
            <v>1.74</v>
          </cell>
          <cell r="J7867">
            <v>0.3</v>
          </cell>
          <cell r="K7867">
            <v>11.5</v>
          </cell>
          <cell r="L7867">
            <v>8.75</v>
          </cell>
          <cell r="M7867">
            <v>5.25</v>
          </cell>
          <cell r="N7867">
            <v>12</v>
          </cell>
          <cell r="O7867" t="str">
            <v>KR</v>
          </cell>
          <cell r="Q7867" t="str">
            <v>NBO</v>
          </cell>
          <cell r="R7867">
            <v>8</v>
          </cell>
          <cell r="S7867">
            <v>1632</v>
          </cell>
          <cell r="T7867">
            <v>5.0999999999999996</v>
          </cell>
          <cell r="U7867" t="str">
            <v>US$</v>
          </cell>
          <cell r="W7867" t="str">
            <v>FLT</v>
          </cell>
          <cell r="X7867" t="str">
            <v>NBR</v>
          </cell>
          <cell r="Y7867" t="str">
            <v>OIL</v>
          </cell>
          <cell r="Z7867" t="str">
            <v>NBO</v>
          </cell>
        </row>
        <row r="7868">
          <cell r="A7868" t="str">
            <v>JPH10060</v>
          </cell>
          <cell r="B7868" t="str">
            <v>9100534804</v>
          </cell>
          <cell r="C7868" t="str">
            <v>10009100534801</v>
          </cell>
          <cell r="D7868">
            <v>0.50600000000000001</v>
          </cell>
          <cell r="E7868">
            <v>7.0000000000000001E-3</v>
          </cell>
          <cell r="F7868">
            <v>0</v>
          </cell>
          <cell r="G7868">
            <v>0</v>
          </cell>
          <cell r="H7868">
            <v>0</v>
          </cell>
          <cell r="I7868">
            <v>3.036</v>
          </cell>
          <cell r="J7868">
            <v>4.2000000000000003E-2</v>
          </cell>
          <cell r="K7868">
            <v>9.9369999999999994</v>
          </cell>
          <cell r="L7868">
            <v>6.5</v>
          </cell>
          <cell r="M7868">
            <v>3.8119999999999998</v>
          </cell>
          <cell r="N7868">
            <v>6</v>
          </cell>
          <cell r="P7868" t="str">
            <v>RA</v>
          </cell>
          <cell r="Q7868" t="str">
            <v>NBO</v>
          </cell>
          <cell r="R7868">
            <v>11</v>
          </cell>
          <cell r="S7868">
            <v>1848</v>
          </cell>
          <cell r="T7868">
            <v>5.0999999999999996</v>
          </cell>
          <cell r="U7868" t="str">
            <v>US$</v>
          </cell>
          <cell r="V7868" t="str">
            <v>EA</v>
          </cell>
          <cell r="W7868" t="str">
            <v>FLT</v>
          </cell>
          <cell r="X7868" t="str">
            <v>NBR</v>
          </cell>
          <cell r="Y7868" t="str">
            <v>OIL</v>
          </cell>
          <cell r="Z7868" t="str">
            <v>NBO</v>
          </cell>
        </row>
        <row r="7869">
          <cell r="A7869" t="str">
            <v>JPH13</v>
          </cell>
          <cell r="B7869" t="str">
            <v>9100039521</v>
          </cell>
          <cell r="C7869" t="str">
            <v>10009100039528</v>
          </cell>
          <cell r="D7869">
            <v>0.879</v>
          </cell>
          <cell r="E7869">
            <v>4.9000000000000002E-2</v>
          </cell>
          <cell r="F7869">
            <v>0</v>
          </cell>
          <cell r="G7869">
            <v>0</v>
          </cell>
          <cell r="H7869">
            <v>0</v>
          </cell>
          <cell r="I7869">
            <v>10.548</v>
          </cell>
          <cell r="J7869">
            <v>0.58799999999999997</v>
          </cell>
          <cell r="K7869">
            <v>15.936999999999999</v>
          </cell>
          <cell r="L7869">
            <v>11.936999999999999</v>
          </cell>
          <cell r="M7869">
            <v>5.625</v>
          </cell>
          <cell r="N7869">
            <v>12</v>
          </cell>
          <cell r="O7869" t="str">
            <v>US</v>
          </cell>
          <cell r="Q7869" t="str">
            <v>NBO</v>
          </cell>
          <cell r="R7869">
            <v>0</v>
          </cell>
          <cell r="S7869">
            <v>840</v>
          </cell>
          <cell r="T7869">
            <v>1.1599999999999999</v>
          </cell>
          <cell r="U7869" t="str">
            <v>US$</v>
          </cell>
          <cell r="W7869" t="str">
            <v>FLT</v>
          </cell>
          <cell r="X7869" t="str">
            <v>NBR</v>
          </cell>
          <cell r="Y7869" t="str">
            <v>OIL</v>
          </cell>
          <cell r="Z7869" t="str">
            <v>NBO</v>
          </cell>
        </row>
        <row r="7870">
          <cell r="A7870" t="str">
            <v>JPH16</v>
          </cell>
          <cell r="B7870" t="str">
            <v>9100039538</v>
          </cell>
          <cell r="C7870" t="str">
            <v>10009100039535</v>
          </cell>
          <cell r="D7870">
            <v>0.77100000000000002</v>
          </cell>
          <cell r="E7870">
            <v>3.6999999999999998E-2</v>
          </cell>
          <cell r="F7870">
            <v>0</v>
          </cell>
          <cell r="G7870">
            <v>0</v>
          </cell>
          <cell r="H7870">
            <v>0</v>
          </cell>
          <cell r="I7870">
            <v>9.2520000000000007</v>
          </cell>
          <cell r="J7870">
            <v>0.44400000000000001</v>
          </cell>
          <cell r="K7870">
            <v>15.936999999999999</v>
          </cell>
          <cell r="L7870">
            <v>11.936999999999999</v>
          </cell>
          <cell r="M7870">
            <v>4.1870000000000003</v>
          </cell>
          <cell r="N7870">
            <v>12</v>
          </cell>
          <cell r="O7870" t="str">
            <v>US</v>
          </cell>
          <cell r="P7870" t="str">
            <v>RA</v>
          </cell>
          <cell r="Q7870" t="str">
            <v>NBO</v>
          </cell>
          <cell r="R7870">
            <v>10</v>
          </cell>
          <cell r="S7870">
            <v>1200</v>
          </cell>
          <cell r="T7870">
            <v>1.29</v>
          </cell>
          <cell r="U7870" t="str">
            <v>US$</v>
          </cell>
          <cell r="V7870" t="str">
            <v>EA</v>
          </cell>
          <cell r="W7870" t="str">
            <v>FLT</v>
          </cell>
          <cell r="X7870" t="str">
            <v>NBR</v>
          </cell>
          <cell r="Y7870" t="str">
            <v>OIL</v>
          </cell>
          <cell r="Z7870" t="str">
            <v>NBO</v>
          </cell>
        </row>
        <row r="7871">
          <cell r="A7871" t="str">
            <v>JPH2</v>
          </cell>
          <cell r="B7871" t="str">
            <v>9100039491</v>
          </cell>
          <cell r="C7871" t="str">
            <v>10009100039498</v>
          </cell>
          <cell r="D7871">
            <v>0.74099999999999999</v>
          </cell>
          <cell r="E7871">
            <v>0.04</v>
          </cell>
          <cell r="F7871">
            <v>0</v>
          </cell>
          <cell r="G7871">
            <v>0</v>
          </cell>
          <cell r="H7871">
            <v>0</v>
          </cell>
          <cell r="I7871">
            <v>8.8919999999999995</v>
          </cell>
          <cell r="J7871">
            <v>0.48</v>
          </cell>
          <cell r="K7871">
            <v>15.936999999999999</v>
          </cell>
          <cell r="L7871">
            <v>11.936999999999999</v>
          </cell>
          <cell r="M7871">
            <v>4.5620000000000003</v>
          </cell>
          <cell r="N7871">
            <v>12</v>
          </cell>
          <cell r="O7871" t="str">
            <v>US</v>
          </cell>
          <cell r="P7871" t="str">
            <v>RA</v>
          </cell>
          <cell r="Q7871" t="str">
            <v>NBO</v>
          </cell>
          <cell r="R7871">
            <v>9</v>
          </cell>
          <cell r="S7871">
            <v>1080</v>
          </cell>
          <cell r="T7871">
            <v>1.58</v>
          </cell>
          <cell r="U7871" t="str">
            <v>US$</v>
          </cell>
          <cell r="V7871" t="str">
            <v>EA</v>
          </cell>
          <cell r="W7871" t="str">
            <v>FLT</v>
          </cell>
          <cell r="X7871" t="str">
            <v>NBR</v>
          </cell>
          <cell r="Y7871" t="str">
            <v>OIL</v>
          </cell>
          <cell r="Z7871" t="str">
            <v>NBO</v>
          </cell>
        </row>
        <row r="7872">
          <cell r="A7872" t="str">
            <v>JPH2825</v>
          </cell>
          <cell r="B7872" t="str">
            <v>9100051127</v>
          </cell>
          <cell r="C7872" t="str">
            <v>10009100051124</v>
          </cell>
          <cell r="D7872">
            <v>0.6</v>
          </cell>
          <cell r="E7872">
            <v>3.2000000000000001E-2</v>
          </cell>
          <cell r="F7872">
            <v>0</v>
          </cell>
          <cell r="G7872">
            <v>0</v>
          </cell>
          <cell r="H7872">
            <v>0</v>
          </cell>
          <cell r="I7872">
            <v>7.2</v>
          </cell>
          <cell r="J7872">
            <v>0.38400000000000001</v>
          </cell>
          <cell r="K7872">
            <v>12.936999999999999</v>
          </cell>
          <cell r="L7872">
            <v>9.6869999999999994</v>
          </cell>
          <cell r="M7872">
            <v>5.375</v>
          </cell>
          <cell r="N7872">
            <v>12</v>
          </cell>
          <cell r="O7872" t="str">
            <v>US</v>
          </cell>
          <cell r="Q7872" t="str">
            <v>NBO</v>
          </cell>
          <cell r="R7872">
            <v>7</v>
          </cell>
          <cell r="S7872">
            <v>1260</v>
          </cell>
          <cell r="T7872">
            <v>1.4</v>
          </cell>
          <cell r="U7872" t="str">
            <v>US$</v>
          </cell>
          <cell r="W7872" t="str">
            <v>FLT</v>
          </cell>
          <cell r="X7872" t="str">
            <v>NBR</v>
          </cell>
          <cell r="Y7872" t="str">
            <v>OIL</v>
          </cell>
          <cell r="Z7872" t="str">
            <v>NBO</v>
          </cell>
        </row>
        <row r="7873">
          <cell r="A7873" t="str">
            <v>JPH2870A</v>
          </cell>
          <cell r="B7873" t="str">
            <v>9100051134</v>
          </cell>
          <cell r="C7873" t="str">
            <v>10009100051131</v>
          </cell>
          <cell r="D7873">
            <v>0.627</v>
          </cell>
          <cell r="E7873">
            <v>3.2000000000000001E-2</v>
          </cell>
          <cell r="F7873">
            <v>0</v>
          </cell>
          <cell r="G7873">
            <v>0</v>
          </cell>
          <cell r="H7873">
            <v>0</v>
          </cell>
          <cell r="I7873">
            <v>7.524</v>
          </cell>
          <cell r="J7873">
            <v>0.38400000000000001</v>
          </cell>
          <cell r="K7873">
            <v>12.936999999999999</v>
          </cell>
          <cell r="L7873">
            <v>9.6869999999999994</v>
          </cell>
          <cell r="M7873">
            <v>5.375</v>
          </cell>
          <cell r="N7873">
            <v>12</v>
          </cell>
          <cell r="O7873" t="str">
            <v>US</v>
          </cell>
          <cell r="Q7873" t="str">
            <v>NBO</v>
          </cell>
          <cell r="R7873">
            <v>7</v>
          </cell>
          <cell r="S7873">
            <v>1260</v>
          </cell>
          <cell r="T7873">
            <v>1.1599999999999999</v>
          </cell>
          <cell r="U7873" t="str">
            <v>US$</v>
          </cell>
          <cell r="W7873" t="str">
            <v>FLT</v>
          </cell>
          <cell r="X7873" t="str">
            <v>NBR</v>
          </cell>
          <cell r="Y7873" t="str">
            <v>OIL</v>
          </cell>
          <cell r="Z7873" t="str">
            <v>NBO</v>
          </cell>
        </row>
        <row r="7874">
          <cell r="A7874" t="str">
            <v>JPH2951</v>
          </cell>
          <cell r="B7874" t="str">
            <v>9100051141</v>
          </cell>
          <cell r="C7874" t="str">
            <v>10009100051148</v>
          </cell>
          <cell r="D7874">
            <v>0.52900000000000003</v>
          </cell>
          <cell r="E7874">
            <v>2.3E-2</v>
          </cell>
          <cell r="F7874">
            <v>0</v>
          </cell>
          <cell r="G7874">
            <v>0</v>
          </cell>
          <cell r="H7874">
            <v>0</v>
          </cell>
          <cell r="I7874">
            <v>6.3479999999999999</v>
          </cell>
          <cell r="J7874">
            <v>0.27600000000000002</v>
          </cell>
          <cell r="K7874">
            <v>12.936999999999999</v>
          </cell>
          <cell r="L7874">
            <v>9.6869999999999994</v>
          </cell>
          <cell r="M7874">
            <v>3.8119999999999998</v>
          </cell>
          <cell r="N7874">
            <v>12</v>
          </cell>
          <cell r="O7874" t="str">
            <v>US</v>
          </cell>
          <cell r="Q7874" t="str">
            <v>NBO</v>
          </cell>
          <cell r="R7874">
            <v>11</v>
          </cell>
          <cell r="S7874">
            <v>1980</v>
          </cell>
          <cell r="T7874">
            <v>1.27</v>
          </cell>
          <cell r="U7874" t="str">
            <v>US$</v>
          </cell>
          <cell r="W7874" t="str">
            <v>FLT</v>
          </cell>
          <cell r="X7874" t="str">
            <v>NBR</v>
          </cell>
          <cell r="Y7874" t="str">
            <v>OIL</v>
          </cell>
          <cell r="Z7874" t="str">
            <v>NBO</v>
          </cell>
        </row>
        <row r="7875">
          <cell r="A7875" t="str">
            <v>JPH30</v>
          </cell>
          <cell r="B7875" t="str">
            <v>9100039552</v>
          </cell>
          <cell r="C7875" t="str">
            <v>10009100039559</v>
          </cell>
          <cell r="D7875">
            <v>0.8</v>
          </cell>
          <cell r="E7875">
            <v>4.2999999999999997E-2</v>
          </cell>
          <cell r="F7875">
            <v>0</v>
          </cell>
          <cell r="G7875">
            <v>0</v>
          </cell>
          <cell r="H7875">
            <v>0</v>
          </cell>
          <cell r="I7875">
            <v>9.6</v>
          </cell>
          <cell r="J7875">
            <v>0.51600000000000001</v>
          </cell>
          <cell r="K7875">
            <v>15.936999999999999</v>
          </cell>
          <cell r="L7875">
            <v>11.936999999999999</v>
          </cell>
          <cell r="M7875">
            <v>4.5620000000000003</v>
          </cell>
          <cell r="N7875">
            <v>12</v>
          </cell>
          <cell r="O7875" t="str">
            <v>US</v>
          </cell>
          <cell r="Q7875" t="str">
            <v>NBO</v>
          </cell>
          <cell r="R7875">
            <v>9</v>
          </cell>
          <cell r="S7875">
            <v>1080</v>
          </cell>
          <cell r="T7875">
            <v>1.1599999999999999</v>
          </cell>
          <cell r="U7875" t="str">
            <v>US$</v>
          </cell>
          <cell r="W7875" t="str">
            <v>FLT</v>
          </cell>
          <cell r="X7875" t="str">
            <v>NBR</v>
          </cell>
          <cell r="Y7875" t="str">
            <v>OIL</v>
          </cell>
          <cell r="Z7875" t="str">
            <v>NBO</v>
          </cell>
        </row>
        <row r="7876">
          <cell r="A7876" t="str">
            <v>JPH3387A</v>
          </cell>
          <cell r="B7876" t="str">
            <v>9100051158</v>
          </cell>
          <cell r="C7876" t="str">
            <v>10009100051155</v>
          </cell>
          <cell r="D7876">
            <v>0.505</v>
          </cell>
          <cell r="E7876">
            <v>2.1000000000000001E-2</v>
          </cell>
          <cell r="F7876">
            <v>0</v>
          </cell>
          <cell r="G7876">
            <v>0</v>
          </cell>
          <cell r="H7876">
            <v>0</v>
          </cell>
          <cell r="I7876">
            <v>6.06</v>
          </cell>
          <cell r="J7876">
            <v>0.252</v>
          </cell>
          <cell r="K7876">
            <v>12.936999999999999</v>
          </cell>
          <cell r="L7876">
            <v>9.6869999999999994</v>
          </cell>
          <cell r="M7876">
            <v>3.8119999999999998</v>
          </cell>
          <cell r="N7876">
            <v>12</v>
          </cell>
          <cell r="O7876" t="str">
            <v>US</v>
          </cell>
          <cell r="P7876" t="str">
            <v>RA</v>
          </cell>
          <cell r="Q7876" t="str">
            <v>NBO</v>
          </cell>
          <cell r="R7876">
            <v>11</v>
          </cell>
          <cell r="S7876">
            <v>1980</v>
          </cell>
          <cell r="T7876">
            <v>1.2</v>
          </cell>
          <cell r="U7876" t="str">
            <v>US$</v>
          </cell>
          <cell r="V7876" t="str">
            <v>EA</v>
          </cell>
          <cell r="W7876" t="str">
            <v>FLT</v>
          </cell>
          <cell r="X7876" t="str">
            <v>NBR</v>
          </cell>
          <cell r="Y7876" t="str">
            <v>OIL</v>
          </cell>
          <cell r="Z7876" t="str">
            <v>NBO</v>
          </cell>
        </row>
        <row r="7877">
          <cell r="A7877" t="str">
            <v>JPH3429</v>
          </cell>
          <cell r="D7877">
            <v>0.59099999999999997</v>
          </cell>
          <cell r="E7877">
            <v>3.2000000000000001E-2</v>
          </cell>
          <cell r="F7877">
            <v>0</v>
          </cell>
          <cell r="G7877">
            <v>0</v>
          </cell>
          <cell r="H7877">
            <v>0</v>
          </cell>
          <cell r="I7877">
            <v>7.0919999999999996</v>
          </cell>
          <cell r="J7877">
            <v>0.38400000000000001</v>
          </cell>
          <cell r="K7877">
            <v>12.936999999999999</v>
          </cell>
          <cell r="L7877">
            <v>9.6869999999999994</v>
          </cell>
          <cell r="M7877">
            <v>5.375</v>
          </cell>
          <cell r="N7877">
            <v>12</v>
          </cell>
          <cell r="O7877" t="str">
            <v>US</v>
          </cell>
          <cell r="Q7877" t="str">
            <v>NBO</v>
          </cell>
          <cell r="R7877">
            <v>7</v>
          </cell>
          <cell r="S7877">
            <v>1260</v>
          </cell>
          <cell r="T7877">
            <v>1.1599999999999999</v>
          </cell>
          <cell r="U7877" t="str">
            <v>US$</v>
          </cell>
          <cell r="W7877" t="str">
            <v>FLT</v>
          </cell>
          <cell r="X7877" t="str">
            <v>NBR</v>
          </cell>
          <cell r="Y7877" t="str">
            <v>OIL</v>
          </cell>
          <cell r="Z7877" t="str">
            <v>NBO</v>
          </cell>
        </row>
        <row r="7878">
          <cell r="A7878" t="str">
            <v>JPH3506</v>
          </cell>
          <cell r="B7878" t="str">
            <v>9100006127</v>
          </cell>
          <cell r="C7878" t="str">
            <v>10009100006124</v>
          </cell>
          <cell r="D7878">
            <v>0.50800000000000001</v>
          </cell>
          <cell r="E7878">
            <v>2.3E-2</v>
          </cell>
          <cell r="F7878">
            <v>0</v>
          </cell>
          <cell r="G7878">
            <v>0</v>
          </cell>
          <cell r="H7878">
            <v>0</v>
          </cell>
          <cell r="I7878">
            <v>6.0960000000000001</v>
          </cell>
          <cell r="J7878">
            <v>0.27600000000000002</v>
          </cell>
          <cell r="K7878">
            <v>12.936999999999999</v>
          </cell>
          <cell r="L7878">
            <v>9.6869999999999994</v>
          </cell>
          <cell r="M7878">
            <v>3.8119999999999998</v>
          </cell>
          <cell r="N7878">
            <v>12</v>
          </cell>
          <cell r="O7878" t="str">
            <v>US</v>
          </cell>
          <cell r="P7878" t="str">
            <v>RA</v>
          </cell>
          <cell r="Q7878" t="str">
            <v>NBO</v>
          </cell>
          <cell r="R7878">
            <v>11</v>
          </cell>
          <cell r="S7878">
            <v>1980</v>
          </cell>
          <cell r="T7878">
            <v>1.25</v>
          </cell>
          <cell r="U7878" t="str">
            <v>US$</v>
          </cell>
          <cell r="V7878" t="str">
            <v>EA</v>
          </cell>
          <cell r="W7878" t="str">
            <v>FLT</v>
          </cell>
          <cell r="X7878" t="str">
            <v>NBR</v>
          </cell>
          <cell r="Y7878" t="str">
            <v>OIL</v>
          </cell>
          <cell r="Z7878" t="str">
            <v>NBO</v>
          </cell>
        </row>
        <row r="7879">
          <cell r="A7879" t="str">
            <v>JPH3593A</v>
          </cell>
          <cell r="B7879" t="str">
            <v>9100051165</v>
          </cell>
          <cell r="C7879" t="str">
            <v>10009100051162</v>
          </cell>
          <cell r="D7879">
            <v>0.53300000000000003</v>
          </cell>
          <cell r="E7879">
            <v>2.3E-2</v>
          </cell>
          <cell r="F7879">
            <v>3.01</v>
          </cell>
          <cell r="G7879">
            <v>3.01</v>
          </cell>
          <cell r="H7879">
            <v>3.37</v>
          </cell>
          <cell r="I7879">
            <v>6.3959999999999999</v>
          </cell>
          <cell r="J7879">
            <v>0.27600000000000002</v>
          </cell>
          <cell r="K7879">
            <v>12.936999999999999</v>
          </cell>
          <cell r="L7879">
            <v>9.6869999999999994</v>
          </cell>
          <cell r="M7879">
            <v>3.8119999999999998</v>
          </cell>
          <cell r="N7879">
            <v>12</v>
          </cell>
          <cell r="O7879" t="str">
            <v>US</v>
          </cell>
          <cell r="P7879" t="str">
            <v>RA</v>
          </cell>
          <cell r="Q7879" t="str">
            <v>NBO</v>
          </cell>
          <cell r="R7879">
            <v>11</v>
          </cell>
          <cell r="S7879">
            <v>1980</v>
          </cell>
          <cell r="T7879">
            <v>1.29</v>
          </cell>
          <cell r="U7879" t="str">
            <v>US$</v>
          </cell>
          <cell r="V7879" t="str">
            <v>EA</v>
          </cell>
          <cell r="W7879" t="str">
            <v>FLT</v>
          </cell>
          <cell r="X7879" t="str">
            <v>NBR</v>
          </cell>
          <cell r="Y7879" t="str">
            <v>OIL</v>
          </cell>
          <cell r="Z7879" t="str">
            <v>NBO</v>
          </cell>
        </row>
        <row r="7880">
          <cell r="A7880" t="str">
            <v>JPH3600</v>
          </cell>
          <cell r="B7880" t="str">
            <v>9100051172</v>
          </cell>
          <cell r="C7880" t="str">
            <v>10009100051179</v>
          </cell>
          <cell r="D7880">
            <v>0.626</v>
          </cell>
          <cell r="E7880">
            <v>4.9000000000000002E-2</v>
          </cell>
          <cell r="F7880">
            <v>3.01</v>
          </cell>
          <cell r="G7880">
            <v>3.01</v>
          </cell>
          <cell r="H7880">
            <v>4.84</v>
          </cell>
          <cell r="I7880">
            <v>7.5119999999999996</v>
          </cell>
          <cell r="J7880">
            <v>0.58799999999999997</v>
          </cell>
          <cell r="K7880">
            <v>12.936999999999999</v>
          </cell>
          <cell r="L7880">
            <v>9.6869999999999994</v>
          </cell>
          <cell r="M7880">
            <v>5.375</v>
          </cell>
          <cell r="N7880">
            <v>12</v>
          </cell>
          <cell r="O7880" t="str">
            <v>US</v>
          </cell>
          <cell r="P7880" t="str">
            <v>RA</v>
          </cell>
          <cell r="Q7880" t="str">
            <v>NBO</v>
          </cell>
          <cell r="R7880">
            <v>7</v>
          </cell>
          <cell r="S7880">
            <v>1260</v>
          </cell>
          <cell r="T7880">
            <v>1.19</v>
          </cell>
          <cell r="U7880" t="str">
            <v>US$</v>
          </cell>
          <cell r="V7880" t="str">
            <v>EA</v>
          </cell>
          <cell r="W7880" t="str">
            <v>FLT</v>
          </cell>
          <cell r="X7880" t="str">
            <v>NBR</v>
          </cell>
          <cell r="Y7880" t="str">
            <v>OIL</v>
          </cell>
          <cell r="Z7880" t="str">
            <v>NBO</v>
          </cell>
        </row>
        <row r="7881">
          <cell r="A7881" t="str">
            <v>JPH3614</v>
          </cell>
          <cell r="B7881" t="str">
            <v>9100051189</v>
          </cell>
          <cell r="C7881" t="str">
            <v>10009100051186</v>
          </cell>
          <cell r="D7881">
            <v>0.51600000000000001</v>
          </cell>
          <cell r="E7881">
            <v>0</v>
          </cell>
          <cell r="F7881">
            <v>0</v>
          </cell>
          <cell r="G7881">
            <v>0</v>
          </cell>
          <cell r="H7881">
            <v>0</v>
          </cell>
          <cell r="I7881">
            <v>6.1920000000000002</v>
          </cell>
          <cell r="J7881">
            <v>0.28699999999999998</v>
          </cell>
          <cell r="K7881">
            <v>12.677</v>
          </cell>
          <cell r="L7881">
            <v>9.6769999999999996</v>
          </cell>
          <cell r="M7881">
            <v>4.0419999999999998</v>
          </cell>
          <cell r="N7881">
            <v>12</v>
          </cell>
          <cell r="O7881" t="str">
            <v>US</v>
          </cell>
          <cell r="P7881" t="str">
            <v>RA</v>
          </cell>
          <cell r="Q7881" t="str">
            <v>NBO</v>
          </cell>
          <cell r="R7881">
            <v>11</v>
          </cell>
          <cell r="S7881">
            <v>1980</v>
          </cell>
          <cell r="T7881">
            <v>1.21</v>
          </cell>
          <cell r="U7881" t="str">
            <v>US$</v>
          </cell>
          <cell r="V7881" t="str">
            <v>EA</v>
          </cell>
          <cell r="W7881" t="str">
            <v>FLT</v>
          </cell>
          <cell r="X7881" t="str">
            <v>NBR</v>
          </cell>
          <cell r="Y7881" t="str">
            <v>OIL</v>
          </cell>
          <cell r="Z7881" t="str">
            <v>NBO</v>
          </cell>
        </row>
        <row r="7882">
          <cell r="A7882" t="str">
            <v>JPH3675</v>
          </cell>
          <cell r="B7882" t="str">
            <v>9100006110</v>
          </cell>
          <cell r="C7882" t="str">
            <v>10009100006117</v>
          </cell>
          <cell r="D7882">
            <v>0.55000000000000004</v>
          </cell>
          <cell r="E7882">
            <v>2.8000000000000001E-2</v>
          </cell>
          <cell r="F7882">
            <v>0</v>
          </cell>
          <cell r="G7882">
            <v>0</v>
          </cell>
          <cell r="H7882">
            <v>0</v>
          </cell>
          <cell r="I7882">
            <v>6.6</v>
          </cell>
          <cell r="J7882">
            <v>0.33600000000000002</v>
          </cell>
          <cell r="K7882">
            <v>12.936999999999999</v>
          </cell>
          <cell r="L7882">
            <v>9.6869999999999994</v>
          </cell>
          <cell r="M7882">
            <v>4.5</v>
          </cell>
          <cell r="N7882">
            <v>12</v>
          </cell>
          <cell r="O7882" t="str">
            <v>US</v>
          </cell>
          <cell r="P7882" t="str">
            <v>RA</v>
          </cell>
          <cell r="Q7882" t="str">
            <v>NBO</v>
          </cell>
          <cell r="R7882">
            <v>9</v>
          </cell>
          <cell r="S7882">
            <v>1620</v>
          </cell>
          <cell r="T7882">
            <v>1.55</v>
          </cell>
          <cell r="U7882" t="str">
            <v>US$</v>
          </cell>
          <cell r="V7882" t="str">
            <v>EA</v>
          </cell>
          <cell r="W7882" t="str">
            <v>FLT</v>
          </cell>
          <cell r="X7882" t="str">
            <v>NBR</v>
          </cell>
          <cell r="Y7882" t="str">
            <v>OIL</v>
          </cell>
          <cell r="Z7882" t="str">
            <v>NBO</v>
          </cell>
        </row>
        <row r="7883">
          <cell r="A7883" t="str">
            <v>JPH3682</v>
          </cell>
          <cell r="B7883" t="str">
            <v>9100051196</v>
          </cell>
          <cell r="C7883" t="str">
            <v>10009100051193</v>
          </cell>
          <cell r="D7883">
            <v>0.55000000000000004</v>
          </cell>
          <cell r="E7883">
            <v>2.8000000000000001E-2</v>
          </cell>
          <cell r="F7883">
            <v>0</v>
          </cell>
          <cell r="G7883">
            <v>0</v>
          </cell>
          <cell r="H7883">
            <v>0</v>
          </cell>
          <cell r="I7883">
            <v>6.6</v>
          </cell>
          <cell r="J7883">
            <v>0.33600000000000002</v>
          </cell>
          <cell r="K7883">
            <v>12.936999999999999</v>
          </cell>
          <cell r="L7883">
            <v>9.6869999999999994</v>
          </cell>
          <cell r="M7883">
            <v>4.5</v>
          </cell>
          <cell r="N7883">
            <v>12</v>
          </cell>
          <cell r="O7883" t="str">
            <v>US</v>
          </cell>
          <cell r="P7883" t="str">
            <v>RA</v>
          </cell>
          <cell r="Q7883" t="str">
            <v>NBO</v>
          </cell>
          <cell r="R7883">
            <v>9</v>
          </cell>
          <cell r="S7883">
            <v>1620</v>
          </cell>
          <cell r="T7883">
            <v>1.28</v>
          </cell>
          <cell r="U7883" t="str">
            <v>US$</v>
          </cell>
          <cell r="V7883" t="str">
            <v>EA</v>
          </cell>
          <cell r="W7883" t="str">
            <v>FLT</v>
          </cell>
          <cell r="X7883" t="str">
            <v>NBR</v>
          </cell>
          <cell r="Y7883" t="str">
            <v>OIL</v>
          </cell>
          <cell r="Z7883" t="str">
            <v>NBO</v>
          </cell>
        </row>
        <row r="7884">
          <cell r="A7884" t="str">
            <v>JPH3766</v>
          </cell>
          <cell r="B7884" t="str">
            <v>9100042712</v>
          </cell>
          <cell r="C7884" t="str">
            <v>10009100042719</v>
          </cell>
          <cell r="D7884">
            <v>1.825</v>
          </cell>
          <cell r="E7884">
            <v>6.7000000000000004E-2</v>
          </cell>
          <cell r="F7884">
            <v>4.415</v>
          </cell>
          <cell r="G7884">
            <v>4.415</v>
          </cell>
          <cell r="H7884">
            <v>5.7670000000000003</v>
          </cell>
          <cell r="I7884">
            <v>21.9</v>
          </cell>
          <cell r="J7884">
            <v>0.80400000000000005</v>
          </cell>
          <cell r="K7884">
            <v>18.25</v>
          </cell>
          <cell r="L7884">
            <v>13.811999999999999</v>
          </cell>
          <cell r="M7884">
            <v>6.5620000000000003</v>
          </cell>
          <cell r="N7884">
            <v>12</v>
          </cell>
          <cell r="O7884" t="str">
            <v>US</v>
          </cell>
          <cell r="Q7884" t="str">
            <v>NBO</v>
          </cell>
          <cell r="R7884">
            <v>6</v>
          </cell>
          <cell r="S7884">
            <v>504</v>
          </cell>
          <cell r="T7884">
            <v>4.08</v>
          </cell>
          <cell r="U7884" t="str">
            <v>US$</v>
          </cell>
          <cell r="W7884" t="str">
            <v>FLT</v>
          </cell>
          <cell r="X7884" t="str">
            <v>NBR</v>
          </cell>
          <cell r="Y7884" t="str">
            <v>OIL</v>
          </cell>
          <cell r="Z7884" t="str">
            <v>NBO</v>
          </cell>
        </row>
        <row r="7885">
          <cell r="A7885" t="str">
            <v>JPH3786</v>
          </cell>
          <cell r="B7885" t="str">
            <v>9100006134</v>
          </cell>
          <cell r="C7885" t="str">
            <v>10009100006131</v>
          </cell>
          <cell r="D7885">
            <v>1.9850000000000001</v>
          </cell>
          <cell r="E7885">
            <v>0.09</v>
          </cell>
          <cell r="F7885">
            <v>0</v>
          </cell>
          <cell r="G7885">
            <v>0</v>
          </cell>
          <cell r="H7885">
            <v>0</v>
          </cell>
          <cell r="I7885">
            <v>23.82</v>
          </cell>
          <cell r="J7885">
            <v>1.08</v>
          </cell>
          <cell r="K7885">
            <v>18.25</v>
          </cell>
          <cell r="L7885">
            <v>13.811999999999999</v>
          </cell>
          <cell r="M7885">
            <v>8.0619999999999994</v>
          </cell>
          <cell r="N7885">
            <v>12</v>
          </cell>
          <cell r="O7885" t="str">
            <v>US</v>
          </cell>
          <cell r="P7885" t="str">
            <v>RA</v>
          </cell>
          <cell r="Q7885" t="str">
            <v>NBO</v>
          </cell>
          <cell r="R7885">
            <v>5</v>
          </cell>
          <cell r="S7885">
            <v>420</v>
          </cell>
          <cell r="T7885">
            <v>4.5</v>
          </cell>
          <cell r="U7885" t="str">
            <v>US$</v>
          </cell>
          <cell r="V7885" t="str">
            <v>EA</v>
          </cell>
          <cell r="W7885" t="str">
            <v>FLT</v>
          </cell>
          <cell r="X7885" t="str">
            <v>NBR</v>
          </cell>
          <cell r="Y7885" t="str">
            <v>OIL</v>
          </cell>
          <cell r="Z7885" t="str">
            <v>NBO</v>
          </cell>
        </row>
        <row r="7886">
          <cell r="A7886" t="str">
            <v>JPH3950</v>
          </cell>
          <cell r="B7886" t="str">
            <v>9100039583</v>
          </cell>
          <cell r="C7886" t="str">
            <v>10009100039580</v>
          </cell>
          <cell r="D7886">
            <v>0.72499999999999998</v>
          </cell>
          <cell r="E7886">
            <v>3.3000000000000002E-2</v>
          </cell>
          <cell r="F7886">
            <v>0</v>
          </cell>
          <cell r="G7886">
            <v>0</v>
          </cell>
          <cell r="H7886">
            <v>0</v>
          </cell>
          <cell r="I7886">
            <v>8.6999999999999993</v>
          </cell>
          <cell r="J7886">
            <v>0.39600000000000002</v>
          </cell>
          <cell r="K7886">
            <v>15.936999999999999</v>
          </cell>
          <cell r="L7886">
            <v>11.936999999999999</v>
          </cell>
          <cell r="M7886">
            <v>3.5619999999999998</v>
          </cell>
          <cell r="N7886">
            <v>12</v>
          </cell>
          <cell r="O7886" t="str">
            <v>US</v>
          </cell>
          <cell r="P7886" t="str">
            <v>RA</v>
          </cell>
          <cell r="Q7886" t="str">
            <v>NBO</v>
          </cell>
          <cell r="R7886">
            <v>11</v>
          </cell>
          <cell r="S7886">
            <v>1320</v>
          </cell>
          <cell r="T7886">
            <v>1.3</v>
          </cell>
          <cell r="U7886" t="str">
            <v>US$</v>
          </cell>
          <cell r="V7886" t="str">
            <v>EA</v>
          </cell>
          <cell r="W7886" t="str">
            <v>FLT</v>
          </cell>
          <cell r="X7886" t="str">
            <v>NBR</v>
          </cell>
          <cell r="Y7886" t="str">
            <v>OIL</v>
          </cell>
          <cell r="Z7886" t="str">
            <v>NBO</v>
          </cell>
        </row>
        <row r="7887">
          <cell r="A7887" t="str">
            <v>JPH3976</v>
          </cell>
          <cell r="B7887" t="str">
            <v>9100042705</v>
          </cell>
          <cell r="C7887" t="str">
            <v>10009100042702</v>
          </cell>
          <cell r="D7887">
            <v>1.3160000000000001</v>
          </cell>
          <cell r="E7887">
            <v>7.3999999999999996E-2</v>
          </cell>
          <cell r="F7887">
            <v>0</v>
          </cell>
          <cell r="G7887">
            <v>0</v>
          </cell>
          <cell r="H7887">
            <v>0</v>
          </cell>
          <cell r="I7887">
            <v>7.8959999999999999</v>
          </cell>
          <cell r="J7887">
            <v>0.44400000000000001</v>
          </cell>
          <cell r="K7887">
            <v>11.625</v>
          </cell>
          <cell r="L7887">
            <v>7.875</v>
          </cell>
          <cell r="M7887">
            <v>7.125</v>
          </cell>
          <cell r="N7887">
            <v>6</v>
          </cell>
          <cell r="O7887" t="str">
            <v>US</v>
          </cell>
          <cell r="P7887" t="str">
            <v>RA</v>
          </cell>
          <cell r="Q7887" t="str">
            <v>NBO</v>
          </cell>
          <cell r="R7887">
            <v>5</v>
          </cell>
          <cell r="S7887">
            <v>600</v>
          </cell>
          <cell r="T7887">
            <v>5.0999999999999996</v>
          </cell>
          <cell r="U7887" t="str">
            <v>US$</v>
          </cell>
          <cell r="V7887" t="str">
            <v>EA</v>
          </cell>
          <cell r="W7887" t="str">
            <v>FLT</v>
          </cell>
          <cell r="X7887" t="str">
            <v>NBR</v>
          </cell>
          <cell r="Y7887" t="str">
            <v>OIL</v>
          </cell>
          <cell r="Z7887" t="str">
            <v>NBO</v>
          </cell>
        </row>
        <row r="7888">
          <cell r="A7888" t="str">
            <v>JPH3980</v>
          </cell>
          <cell r="B7888" t="str">
            <v>9100051219</v>
          </cell>
          <cell r="C7888" t="str">
            <v>10009100051216</v>
          </cell>
          <cell r="D7888">
            <v>0.61299999999999999</v>
          </cell>
          <cell r="E7888">
            <v>3.2000000000000001E-2</v>
          </cell>
          <cell r="F7888">
            <v>0</v>
          </cell>
          <cell r="G7888">
            <v>0</v>
          </cell>
          <cell r="H7888">
            <v>0</v>
          </cell>
          <cell r="I7888">
            <v>7.3559999999999999</v>
          </cell>
          <cell r="J7888">
            <v>0.38400000000000001</v>
          </cell>
          <cell r="K7888">
            <v>12.936999999999999</v>
          </cell>
          <cell r="L7888">
            <v>9.6869999999999994</v>
          </cell>
          <cell r="M7888">
            <v>5.375</v>
          </cell>
          <cell r="N7888">
            <v>12</v>
          </cell>
          <cell r="O7888" t="str">
            <v>US</v>
          </cell>
          <cell r="Q7888" t="str">
            <v>NBO</v>
          </cell>
          <cell r="R7888">
            <v>7</v>
          </cell>
          <cell r="S7888">
            <v>1260</v>
          </cell>
          <cell r="T7888">
            <v>1.19</v>
          </cell>
          <cell r="U7888" t="str">
            <v>US$</v>
          </cell>
          <cell r="W7888" t="str">
            <v>FLT</v>
          </cell>
          <cell r="X7888" t="str">
            <v>NBR</v>
          </cell>
          <cell r="Y7888" t="str">
            <v>OIL</v>
          </cell>
          <cell r="Z7888" t="str">
            <v>NBO</v>
          </cell>
        </row>
        <row r="7889">
          <cell r="A7889" t="str">
            <v>JPH3985</v>
          </cell>
          <cell r="B7889" t="str">
            <v>9100039590</v>
          </cell>
          <cell r="C7889" t="str">
            <v>10009100039597</v>
          </cell>
          <cell r="D7889">
            <v>0.77800000000000002</v>
          </cell>
          <cell r="E7889">
            <v>2.7E-2</v>
          </cell>
          <cell r="F7889">
            <v>0</v>
          </cell>
          <cell r="G7889">
            <v>0</v>
          </cell>
          <cell r="H7889">
            <v>0</v>
          </cell>
          <cell r="I7889">
            <v>9.3360000000000003</v>
          </cell>
          <cell r="J7889">
            <v>0.32400000000000001</v>
          </cell>
          <cell r="K7889">
            <v>15.936999999999999</v>
          </cell>
          <cell r="L7889">
            <v>11.936999999999999</v>
          </cell>
          <cell r="M7889">
            <v>4.1870000000000003</v>
          </cell>
          <cell r="N7889">
            <v>12</v>
          </cell>
          <cell r="O7889" t="str">
            <v>US</v>
          </cell>
          <cell r="P7889" t="str">
            <v>RA</v>
          </cell>
          <cell r="Q7889" t="str">
            <v>NBO</v>
          </cell>
          <cell r="R7889">
            <v>10</v>
          </cell>
          <cell r="S7889">
            <v>1200</v>
          </cell>
          <cell r="T7889">
            <v>1.39</v>
          </cell>
          <cell r="U7889" t="str">
            <v>US$</v>
          </cell>
          <cell r="V7889" t="str">
            <v>EA</v>
          </cell>
          <cell r="W7889" t="str">
            <v>FLT</v>
          </cell>
          <cell r="X7889" t="str">
            <v>NBR</v>
          </cell>
          <cell r="Y7889" t="str">
            <v>OIL</v>
          </cell>
          <cell r="Z7889" t="str">
            <v>NBO</v>
          </cell>
        </row>
        <row r="7890">
          <cell r="A7890" t="str">
            <v>JPH43</v>
          </cell>
          <cell r="B7890" t="str">
            <v>9100039569</v>
          </cell>
          <cell r="C7890" t="str">
            <v>10009100039566</v>
          </cell>
          <cell r="D7890">
            <v>0.75800000000000001</v>
          </cell>
          <cell r="E7890">
            <v>2.9000000000000001E-2</v>
          </cell>
          <cell r="F7890">
            <v>0</v>
          </cell>
          <cell r="G7890">
            <v>0</v>
          </cell>
          <cell r="H7890">
            <v>0</v>
          </cell>
          <cell r="I7890">
            <v>9.0960000000000001</v>
          </cell>
          <cell r="J7890">
            <v>0.34799999999999998</v>
          </cell>
          <cell r="K7890">
            <v>15.936999999999999</v>
          </cell>
          <cell r="L7890">
            <v>11.936999999999999</v>
          </cell>
          <cell r="M7890">
            <v>4.5620000000000003</v>
          </cell>
          <cell r="N7890">
            <v>12</v>
          </cell>
          <cell r="O7890" t="str">
            <v>US</v>
          </cell>
          <cell r="P7890" t="str">
            <v>RA</v>
          </cell>
          <cell r="Q7890" t="str">
            <v>NBO</v>
          </cell>
          <cell r="R7890">
            <v>9</v>
          </cell>
          <cell r="S7890">
            <v>1080</v>
          </cell>
          <cell r="T7890">
            <v>1.4</v>
          </cell>
          <cell r="U7890" t="str">
            <v>US$</v>
          </cell>
          <cell r="V7890" t="str">
            <v>EA</v>
          </cell>
          <cell r="W7890" t="str">
            <v>FLT</v>
          </cell>
          <cell r="X7890" t="str">
            <v>NBR</v>
          </cell>
          <cell r="Y7890" t="str">
            <v>OIL</v>
          </cell>
          <cell r="Z7890" t="str">
            <v>NBO</v>
          </cell>
        </row>
        <row r="7891">
          <cell r="A7891" t="str">
            <v>JPH4386</v>
          </cell>
          <cell r="B7891" t="str">
            <v>9100051103</v>
          </cell>
          <cell r="C7891" t="str">
            <v>10009100051100</v>
          </cell>
          <cell r="D7891">
            <v>0.42099999999999999</v>
          </cell>
          <cell r="E7891">
            <v>1.4E-2</v>
          </cell>
          <cell r="F7891">
            <v>0</v>
          </cell>
          <cell r="G7891">
            <v>0</v>
          </cell>
          <cell r="H7891">
            <v>0</v>
          </cell>
          <cell r="I7891">
            <v>5.0519999999999996</v>
          </cell>
          <cell r="J7891">
            <v>0.16800000000000001</v>
          </cell>
          <cell r="K7891">
            <v>11.25</v>
          </cell>
          <cell r="L7891">
            <v>8.4369999999999994</v>
          </cell>
          <cell r="M7891">
            <v>4.25</v>
          </cell>
          <cell r="N7891">
            <v>12</v>
          </cell>
          <cell r="O7891" t="str">
            <v>CA</v>
          </cell>
          <cell r="P7891" t="str">
            <v>RA</v>
          </cell>
          <cell r="Q7891" t="str">
            <v>NBO</v>
          </cell>
          <cell r="R7891">
            <v>9</v>
          </cell>
          <cell r="S7891">
            <v>1944</v>
          </cell>
          <cell r="T7891">
            <v>1.63</v>
          </cell>
          <cell r="U7891" t="str">
            <v>US$</v>
          </cell>
          <cell r="V7891" t="str">
            <v>EA</v>
          </cell>
          <cell r="W7891" t="str">
            <v>FLT</v>
          </cell>
          <cell r="X7891" t="str">
            <v>NBR</v>
          </cell>
          <cell r="Y7891" t="str">
            <v>OIL</v>
          </cell>
          <cell r="Z7891" t="str">
            <v>NBO</v>
          </cell>
        </row>
        <row r="7892">
          <cell r="A7892" t="str">
            <v>JPH4681</v>
          </cell>
          <cell r="B7892" t="str">
            <v>9100051226</v>
          </cell>
          <cell r="C7892" t="str">
            <v>10009100051223</v>
          </cell>
          <cell r="D7892">
            <v>0.629</v>
          </cell>
          <cell r="E7892">
            <v>3.2000000000000001E-2</v>
          </cell>
          <cell r="F7892">
            <v>0</v>
          </cell>
          <cell r="G7892">
            <v>0</v>
          </cell>
          <cell r="H7892">
            <v>0</v>
          </cell>
          <cell r="I7892">
            <v>7.548</v>
          </cell>
          <cell r="J7892">
            <v>0.38400000000000001</v>
          </cell>
          <cell r="K7892">
            <v>0</v>
          </cell>
          <cell r="L7892">
            <v>0</v>
          </cell>
          <cell r="M7892">
            <v>0</v>
          </cell>
          <cell r="N7892">
            <v>12</v>
          </cell>
          <cell r="O7892" t="str">
            <v>US</v>
          </cell>
          <cell r="Q7892" t="str">
            <v>NBO</v>
          </cell>
          <cell r="R7892">
            <v>7</v>
          </cell>
          <cell r="S7892">
            <v>1260</v>
          </cell>
          <cell r="T7892">
            <v>2.0499999999999998</v>
          </cell>
          <cell r="U7892" t="str">
            <v>US$</v>
          </cell>
          <cell r="W7892" t="str">
            <v>FLT</v>
          </cell>
          <cell r="X7892" t="str">
            <v>NBR</v>
          </cell>
          <cell r="Y7892" t="str">
            <v>OIL</v>
          </cell>
          <cell r="Z7892" t="str">
            <v>NBO</v>
          </cell>
        </row>
        <row r="7893">
          <cell r="A7893" t="str">
            <v>JPH4967</v>
          </cell>
          <cell r="B7893" t="str">
            <v>9100051073</v>
          </cell>
          <cell r="C7893" t="str">
            <v>10009100051070</v>
          </cell>
          <cell r="D7893">
            <v>0.39</v>
          </cell>
          <cell r="E7893">
            <v>1.6E-2</v>
          </cell>
          <cell r="F7893">
            <v>0</v>
          </cell>
          <cell r="G7893">
            <v>0</v>
          </cell>
          <cell r="H7893">
            <v>0</v>
          </cell>
          <cell r="I7893">
            <v>4.68</v>
          </cell>
          <cell r="J7893">
            <v>0.192</v>
          </cell>
          <cell r="K7893">
            <v>11.25</v>
          </cell>
          <cell r="L7893">
            <v>8.4369999999999994</v>
          </cell>
          <cell r="M7893">
            <v>3.75</v>
          </cell>
          <cell r="N7893">
            <v>12</v>
          </cell>
          <cell r="O7893" t="str">
            <v>CA</v>
          </cell>
          <cell r="P7893" t="str">
            <v>RA</v>
          </cell>
          <cell r="Q7893" t="str">
            <v>NBO</v>
          </cell>
          <cell r="R7893">
            <v>10</v>
          </cell>
          <cell r="S7893">
            <v>2160</v>
          </cell>
          <cell r="T7893">
            <v>1.59</v>
          </cell>
          <cell r="U7893" t="str">
            <v>US$</v>
          </cell>
          <cell r="V7893" t="str">
            <v>EA</v>
          </cell>
          <cell r="W7893" t="str">
            <v>FLT</v>
          </cell>
          <cell r="X7893" t="str">
            <v>NBR</v>
          </cell>
          <cell r="Y7893" t="str">
            <v>OIL</v>
          </cell>
          <cell r="Z7893" t="str">
            <v>NBO</v>
          </cell>
        </row>
        <row r="7894">
          <cell r="A7894" t="str">
            <v>JPH5</v>
          </cell>
          <cell r="B7894" t="str">
            <v>9100039507</v>
          </cell>
          <cell r="C7894" t="str">
            <v>10009100039504</v>
          </cell>
          <cell r="D7894">
            <v>0.9</v>
          </cell>
          <cell r="E7894">
            <v>0.05</v>
          </cell>
          <cell r="F7894">
            <v>0</v>
          </cell>
          <cell r="G7894">
            <v>0</v>
          </cell>
          <cell r="H7894">
            <v>0</v>
          </cell>
          <cell r="I7894">
            <v>10.8</v>
          </cell>
          <cell r="J7894">
            <v>0.6</v>
          </cell>
          <cell r="K7894">
            <v>15.936999999999999</v>
          </cell>
          <cell r="L7894">
            <v>11.936999999999999</v>
          </cell>
          <cell r="M7894">
            <v>5.625</v>
          </cell>
          <cell r="N7894">
            <v>12</v>
          </cell>
          <cell r="O7894" t="str">
            <v>US</v>
          </cell>
          <cell r="P7894" t="str">
            <v>RA</v>
          </cell>
          <cell r="Q7894" t="str">
            <v>NBO</v>
          </cell>
          <cell r="R7894">
            <v>7</v>
          </cell>
          <cell r="S7894">
            <v>840</v>
          </cell>
          <cell r="T7894">
            <v>1.27</v>
          </cell>
          <cell r="U7894" t="str">
            <v>US$</v>
          </cell>
          <cell r="V7894" t="str">
            <v>EA</v>
          </cell>
          <cell r="W7894" t="str">
            <v>FLT</v>
          </cell>
          <cell r="X7894" t="str">
            <v>NBR</v>
          </cell>
          <cell r="Y7894" t="str">
            <v>OIL</v>
          </cell>
          <cell r="Z7894" t="str">
            <v>NBO</v>
          </cell>
        </row>
        <row r="7895">
          <cell r="A7895" t="str">
            <v>JPH5343</v>
          </cell>
          <cell r="B7895" t="str">
            <v>9100051110</v>
          </cell>
          <cell r="C7895" t="str">
            <v>10009100051117</v>
          </cell>
          <cell r="D7895">
            <v>0.45800000000000002</v>
          </cell>
          <cell r="E7895">
            <v>1.2999999999999999E-2</v>
          </cell>
          <cell r="F7895">
            <v>0</v>
          </cell>
          <cell r="G7895">
            <v>0</v>
          </cell>
          <cell r="H7895">
            <v>0</v>
          </cell>
          <cell r="I7895">
            <v>5.4960000000000004</v>
          </cell>
          <cell r="J7895">
            <v>0.156</v>
          </cell>
          <cell r="K7895">
            <v>11.375</v>
          </cell>
          <cell r="L7895">
            <v>8.3119999999999994</v>
          </cell>
          <cell r="M7895">
            <v>3.75</v>
          </cell>
          <cell r="N7895">
            <v>12</v>
          </cell>
          <cell r="O7895" t="str">
            <v>CA</v>
          </cell>
          <cell r="P7895" t="str">
            <v>RA</v>
          </cell>
          <cell r="Q7895" t="str">
            <v>NBO</v>
          </cell>
          <cell r="R7895">
            <v>10</v>
          </cell>
          <cell r="S7895">
            <v>2160</v>
          </cell>
          <cell r="T7895">
            <v>2.6</v>
          </cell>
          <cell r="U7895" t="str">
            <v>US$</v>
          </cell>
          <cell r="V7895" t="str">
            <v>EA</v>
          </cell>
          <cell r="W7895" t="str">
            <v>FLT</v>
          </cell>
          <cell r="X7895" t="str">
            <v>NBR</v>
          </cell>
          <cell r="Y7895" t="str">
            <v>OIL</v>
          </cell>
          <cell r="Z7895" t="str">
            <v>NBO</v>
          </cell>
        </row>
        <row r="7896">
          <cell r="A7896" t="str">
            <v>JPH5618</v>
          </cell>
          <cell r="B7896" t="str">
            <v>9100040022</v>
          </cell>
          <cell r="C7896" t="str">
            <v>10009100040029</v>
          </cell>
          <cell r="D7896">
            <v>0.63300000000000001</v>
          </cell>
          <cell r="E7896">
            <v>3.6999999999999998E-2</v>
          </cell>
          <cell r="F7896">
            <v>0</v>
          </cell>
          <cell r="G7896">
            <v>0</v>
          </cell>
          <cell r="H7896">
            <v>0</v>
          </cell>
          <cell r="I7896">
            <v>3.798</v>
          </cell>
          <cell r="J7896">
            <v>0.222</v>
          </cell>
          <cell r="K7896">
            <v>9.8130000000000006</v>
          </cell>
          <cell r="L7896">
            <v>9.6869999999999994</v>
          </cell>
          <cell r="M7896">
            <v>5.375</v>
          </cell>
          <cell r="N7896">
            <v>6</v>
          </cell>
          <cell r="O7896" t="str">
            <v>US</v>
          </cell>
          <cell r="Q7896" t="str">
            <v>NBO</v>
          </cell>
          <cell r="R7896">
            <v>7</v>
          </cell>
          <cell r="S7896">
            <v>1260</v>
          </cell>
          <cell r="T7896">
            <v>5.0999999999999996</v>
          </cell>
          <cell r="U7896" t="str">
            <v>US$</v>
          </cell>
          <cell r="W7896" t="str">
            <v>FLT</v>
          </cell>
          <cell r="X7896" t="str">
            <v>NBR</v>
          </cell>
          <cell r="Y7896" t="str">
            <v>OIL</v>
          </cell>
          <cell r="Z7896" t="str">
            <v>NBO</v>
          </cell>
        </row>
        <row r="7897">
          <cell r="A7897" t="str">
            <v>JPH6552</v>
          </cell>
          <cell r="D7897">
            <v>0.67</v>
          </cell>
          <cell r="E7897">
            <v>2.1999999999999999E-2</v>
          </cell>
          <cell r="F7897">
            <v>0</v>
          </cell>
          <cell r="G7897">
            <v>0</v>
          </cell>
          <cell r="H7897">
            <v>0</v>
          </cell>
          <cell r="I7897">
            <v>8.0399999999999991</v>
          </cell>
          <cell r="J7897">
            <v>0.26400000000000001</v>
          </cell>
          <cell r="K7897">
            <v>0</v>
          </cell>
          <cell r="L7897">
            <v>0</v>
          </cell>
          <cell r="M7897">
            <v>0</v>
          </cell>
          <cell r="N7897">
            <v>12</v>
          </cell>
          <cell r="O7897" t="str">
            <v>MX</v>
          </cell>
          <cell r="Q7897" t="str">
            <v>NBO</v>
          </cell>
          <cell r="R7897">
            <v>15</v>
          </cell>
          <cell r="S7897">
            <v>1440</v>
          </cell>
          <cell r="T7897">
            <v>2.42</v>
          </cell>
          <cell r="U7897" t="str">
            <v>US$</v>
          </cell>
          <cell r="W7897" t="str">
            <v>FLT</v>
          </cell>
          <cell r="X7897" t="str">
            <v>NBR</v>
          </cell>
          <cell r="Y7897" t="str">
            <v>OIL</v>
          </cell>
          <cell r="Z7897" t="str">
            <v>NBO</v>
          </cell>
        </row>
        <row r="7898">
          <cell r="A7898" t="str">
            <v>JPH6607</v>
          </cell>
          <cell r="B7898" t="str">
            <v>9100051080</v>
          </cell>
          <cell r="C7898" t="str">
            <v>10009100051087</v>
          </cell>
          <cell r="D7898">
            <v>0.37</v>
          </cell>
          <cell r="E7898">
            <v>1.6E-2</v>
          </cell>
          <cell r="F7898">
            <v>0</v>
          </cell>
          <cell r="G7898">
            <v>0</v>
          </cell>
          <cell r="H7898">
            <v>0</v>
          </cell>
          <cell r="I7898">
            <v>4.4400000000000004</v>
          </cell>
          <cell r="J7898">
            <v>0.192</v>
          </cell>
          <cell r="K7898">
            <v>11.25</v>
          </cell>
          <cell r="L7898">
            <v>8.4369999999999994</v>
          </cell>
          <cell r="M7898">
            <v>3.75</v>
          </cell>
          <cell r="N7898">
            <v>12</v>
          </cell>
          <cell r="O7898" t="str">
            <v>CA</v>
          </cell>
          <cell r="P7898" t="str">
            <v>RA</v>
          </cell>
          <cell r="Q7898" t="str">
            <v>NBO</v>
          </cell>
          <cell r="R7898">
            <v>10</v>
          </cell>
          <cell r="S7898">
            <v>2160</v>
          </cell>
          <cell r="T7898">
            <v>1.9</v>
          </cell>
          <cell r="U7898" t="str">
            <v>US$</v>
          </cell>
          <cell r="V7898" t="str">
            <v>EA</v>
          </cell>
          <cell r="W7898" t="str">
            <v>FLT</v>
          </cell>
          <cell r="X7898" t="str">
            <v>NBR</v>
          </cell>
          <cell r="Y7898" t="str">
            <v>OIL</v>
          </cell>
          <cell r="Z7898" t="str">
            <v>NBO</v>
          </cell>
        </row>
        <row r="7899">
          <cell r="A7899" t="str">
            <v>JPH7317</v>
          </cell>
          <cell r="B7899" t="str">
            <v>9100051097</v>
          </cell>
          <cell r="C7899" t="str">
            <v>10009100051094</v>
          </cell>
          <cell r="D7899">
            <v>0.41599999999999998</v>
          </cell>
          <cell r="E7899">
            <v>1.7000000000000001E-2</v>
          </cell>
          <cell r="F7899">
            <v>0</v>
          </cell>
          <cell r="G7899">
            <v>0</v>
          </cell>
          <cell r="H7899">
            <v>0</v>
          </cell>
          <cell r="I7899">
            <v>4.992</v>
          </cell>
          <cell r="J7899">
            <v>0.20399999999999999</v>
          </cell>
          <cell r="K7899">
            <v>11.25</v>
          </cell>
          <cell r="L7899">
            <v>8.4369999999999994</v>
          </cell>
          <cell r="M7899">
            <v>4.25</v>
          </cell>
          <cell r="N7899">
            <v>12</v>
          </cell>
          <cell r="O7899" t="str">
            <v>CA</v>
          </cell>
          <cell r="Q7899" t="str">
            <v>NBO</v>
          </cell>
          <cell r="R7899">
            <v>9</v>
          </cell>
          <cell r="S7899">
            <v>1944</v>
          </cell>
          <cell r="T7899">
            <v>5.0999999999999996</v>
          </cell>
          <cell r="U7899" t="str">
            <v>US$</v>
          </cell>
          <cell r="W7899" t="str">
            <v>FLT</v>
          </cell>
          <cell r="X7899" t="str">
            <v>NBR</v>
          </cell>
          <cell r="Y7899" t="str">
            <v>OIL</v>
          </cell>
          <cell r="Z7899" t="str">
            <v>NBO</v>
          </cell>
        </row>
        <row r="7900">
          <cell r="A7900" t="str">
            <v>JPH7328</v>
          </cell>
          <cell r="B7900" t="str">
            <v>9100039606</v>
          </cell>
          <cell r="C7900" t="str">
            <v>10009100039603</v>
          </cell>
          <cell r="D7900">
            <v>0.72499999999999998</v>
          </cell>
          <cell r="E7900">
            <v>3.1E-2</v>
          </cell>
          <cell r="F7900">
            <v>0</v>
          </cell>
          <cell r="G7900">
            <v>0</v>
          </cell>
          <cell r="H7900">
            <v>0</v>
          </cell>
          <cell r="I7900">
            <v>8.6999999999999993</v>
          </cell>
          <cell r="J7900">
            <v>0.372</v>
          </cell>
          <cell r="K7900">
            <v>15.936999999999999</v>
          </cell>
          <cell r="L7900">
            <v>11.936999999999999</v>
          </cell>
          <cell r="M7900">
            <v>3.5619999999999998</v>
          </cell>
          <cell r="N7900">
            <v>12</v>
          </cell>
          <cell r="O7900" t="str">
            <v>US</v>
          </cell>
          <cell r="Q7900" t="str">
            <v>NBO</v>
          </cell>
          <cell r="R7900">
            <v>11</v>
          </cell>
          <cell r="S7900">
            <v>1320</v>
          </cell>
          <cell r="T7900">
            <v>5.0999999999999996</v>
          </cell>
          <cell r="U7900" t="str">
            <v>US$</v>
          </cell>
          <cell r="W7900" t="str">
            <v>FLT</v>
          </cell>
          <cell r="X7900" t="str">
            <v>NBR</v>
          </cell>
          <cell r="Y7900" t="str">
            <v>OIL</v>
          </cell>
          <cell r="Z7900" t="str">
            <v>NBO</v>
          </cell>
        </row>
        <row r="7901">
          <cell r="A7901" t="str">
            <v>JPH8212</v>
          </cell>
          <cell r="B7901" t="str">
            <v>9100051233</v>
          </cell>
          <cell r="C7901" t="str">
            <v>10009100051230</v>
          </cell>
          <cell r="D7901">
            <v>0.85</v>
          </cell>
          <cell r="E7901">
            <v>2.7E-2</v>
          </cell>
          <cell r="F7901">
            <v>0</v>
          </cell>
          <cell r="G7901">
            <v>0</v>
          </cell>
          <cell r="H7901">
            <v>0</v>
          </cell>
          <cell r="I7901">
            <v>10.199999999999999</v>
          </cell>
          <cell r="J7901">
            <v>0.32400000000000001</v>
          </cell>
          <cell r="K7901">
            <v>13.561999999999999</v>
          </cell>
          <cell r="L7901">
            <v>10.25</v>
          </cell>
          <cell r="M7901">
            <v>4.0620000000000003</v>
          </cell>
          <cell r="N7901">
            <v>12</v>
          </cell>
          <cell r="O7901" t="str">
            <v>US</v>
          </cell>
          <cell r="P7901" t="str">
            <v>RA</v>
          </cell>
          <cell r="Q7901" t="str">
            <v>NBO</v>
          </cell>
          <cell r="R7901">
            <v>9</v>
          </cell>
          <cell r="S7901">
            <v>1512</v>
          </cell>
          <cell r="T7901">
            <v>9.66</v>
          </cell>
          <cell r="U7901" t="str">
            <v>US$</v>
          </cell>
          <cell r="V7901" t="str">
            <v>EA</v>
          </cell>
          <cell r="W7901" t="str">
            <v>FLT</v>
          </cell>
          <cell r="X7901" t="str">
            <v>NBR</v>
          </cell>
          <cell r="Y7901" t="str">
            <v>OIL</v>
          </cell>
          <cell r="Z7901" t="str">
            <v>NBO</v>
          </cell>
        </row>
        <row r="7902">
          <cell r="A7902" t="str">
            <v>JPH8316</v>
          </cell>
          <cell r="B7902" t="str">
            <v>9100051240</v>
          </cell>
          <cell r="C7902" t="str">
            <v>10009100051247</v>
          </cell>
          <cell r="D7902">
            <v>0.58799999999999997</v>
          </cell>
          <cell r="E7902">
            <v>2.8000000000000001E-2</v>
          </cell>
          <cell r="F7902">
            <v>3.1019999999999999</v>
          </cell>
          <cell r="G7902">
            <v>3.1019999999999999</v>
          </cell>
          <cell r="H7902">
            <v>5.08</v>
          </cell>
          <cell r="I7902">
            <v>7.056</v>
          </cell>
          <cell r="J7902">
            <v>0.33600000000000002</v>
          </cell>
          <cell r="K7902">
            <v>12.686999999999999</v>
          </cell>
          <cell r="L7902">
            <v>9.6869999999999994</v>
          </cell>
          <cell r="M7902">
            <v>4.75</v>
          </cell>
          <cell r="N7902">
            <v>12</v>
          </cell>
          <cell r="O7902" t="str">
            <v>US</v>
          </cell>
          <cell r="P7902" t="str">
            <v>RA</v>
          </cell>
          <cell r="Q7902" t="str">
            <v>NBO</v>
          </cell>
          <cell r="R7902">
            <v>9</v>
          </cell>
          <cell r="S7902">
            <v>1620</v>
          </cell>
          <cell r="T7902">
            <v>5.07</v>
          </cell>
          <cell r="U7902" t="str">
            <v>US$</v>
          </cell>
          <cell r="V7902" t="str">
            <v>EA</v>
          </cell>
          <cell r="W7902" t="str">
            <v>FLT</v>
          </cell>
          <cell r="X7902" t="str">
            <v>NBR</v>
          </cell>
          <cell r="Y7902" t="str">
            <v>OIL</v>
          </cell>
          <cell r="Z7902" t="str">
            <v>NBO</v>
          </cell>
        </row>
        <row r="7903">
          <cell r="A7903" t="str">
            <v>JPH8873</v>
          </cell>
          <cell r="B7903" t="str">
            <v>9100039613</v>
          </cell>
          <cell r="C7903" t="str">
            <v>10009100039610</v>
          </cell>
          <cell r="D7903">
            <v>0.78500000000000003</v>
          </cell>
          <cell r="E7903">
            <v>3.4000000000000002E-2</v>
          </cell>
          <cell r="F7903">
            <v>0</v>
          </cell>
          <cell r="G7903">
            <v>0</v>
          </cell>
          <cell r="H7903">
            <v>0</v>
          </cell>
          <cell r="I7903">
            <v>4.71</v>
          </cell>
          <cell r="J7903">
            <v>0.20399999999999999</v>
          </cell>
          <cell r="K7903">
            <v>12.125</v>
          </cell>
          <cell r="L7903">
            <v>8</v>
          </cell>
          <cell r="M7903">
            <v>3.5619999999999998</v>
          </cell>
          <cell r="N7903">
            <v>6</v>
          </cell>
          <cell r="O7903" t="str">
            <v>US</v>
          </cell>
          <cell r="P7903" t="str">
            <v>RA</v>
          </cell>
          <cell r="Q7903" t="str">
            <v>NBO</v>
          </cell>
          <cell r="R7903">
            <v>11</v>
          </cell>
          <cell r="S7903">
            <v>1320</v>
          </cell>
          <cell r="T7903">
            <v>5.0999999999999996</v>
          </cell>
          <cell r="U7903" t="str">
            <v>US$</v>
          </cell>
          <cell r="V7903" t="str">
            <v>EA</v>
          </cell>
          <cell r="W7903" t="str">
            <v>FLT</v>
          </cell>
          <cell r="X7903" t="str">
            <v>NBR</v>
          </cell>
          <cell r="Y7903" t="str">
            <v>OIL</v>
          </cell>
          <cell r="Z7903" t="str">
            <v>NBO</v>
          </cell>
        </row>
        <row r="7904">
          <cell r="A7904" t="str">
            <v>JPH8994</v>
          </cell>
          <cell r="C7904" t="str">
            <v>10009100534818</v>
          </cell>
          <cell r="D7904">
            <v>0.82</v>
          </cell>
          <cell r="E7904">
            <v>4.2000000000000003E-2</v>
          </cell>
          <cell r="F7904">
            <v>0</v>
          </cell>
          <cell r="G7904">
            <v>0</v>
          </cell>
          <cell r="H7904">
            <v>0</v>
          </cell>
          <cell r="I7904">
            <v>9.84</v>
          </cell>
          <cell r="J7904">
            <v>0.504</v>
          </cell>
          <cell r="K7904">
            <v>15.936999999999999</v>
          </cell>
          <cell r="L7904">
            <v>11.936999999999999</v>
          </cell>
          <cell r="M7904">
            <v>4.5620000000000003</v>
          </cell>
          <cell r="N7904">
            <v>12</v>
          </cell>
          <cell r="Q7904" t="str">
            <v>NBO</v>
          </cell>
          <cell r="R7904">
            <v>9</v>
          </cell>
          <cell r="S7904">
            <v>1080</v>
          </cell>
          <cell r="T7904">
            <v>5.0999999999999996</v>
          </cell>
          <cell r="U7904" t="str">
            <v>US$</v>
          </cell>
          <cell r="W7904" t="str">
            <v>FLT</v>
          </cell>
          <cell r="X7904" t="str">
            <v>NBR</v>
          </cell>
          <cell r="Y7904" t="str">
            <v>OIL</v>
          </cell>
          <cell r="Z7904" t="str">
            <v>NBO</v>
          </cell>
        </row>
        <row r="7905">
          <cell r="A7905" t="str">
            <v>JPH8A</v>
          </cell>
          <cell r="B7905" t="str">
            <v>9100039514</v>
          </cell>
          <cell r="C7905" t="str">
            <v>10009100039511</v>
          </cell>
          <cell r="D7905">
            <v>0.83699999999999997</v>
          </cell>
          <cell r="E7905">
            <v>4.9000000000000002E-2</v>
          </cell>
          <cell r="F7905">
            <v>0</v>
          </cell>
          <cell r="G7905">
            <v>0</v>
          </cell>
          <cell r="H7905">
            <v>0</v>
          </cell>
          <cell r="I7905">
            <v>10.044</v>
          </cell>
          <cell r="J7905">
            <v>0.58799999999999997</v>
          </cell>
          <cell r="K7905">
            <v>15.938000000000001</v>
          </cell>
          <cell r="L7905">
            <v>11.936999999999999</v>
          </cell>
          <cell r="M7905">
            <v>5.625</v>
          </cell>
          <cell r="N7905">
            <v>12</v>
          </cell>
          <cell r="O7905" t="str">
            <v>US</v>
          </cell>
          <cell r="P7905" t="str">
            <v>RA</v>
          </cell>
          <cell r="Q7905" t="str">
            <v>NBO</v>
          </cell>
          <cell r="R7905">
            <v>7</v>
          </cell>
          <cell r="S7905">
            <v>840</v>
          </cell>
          <cell r="T7905">
            <v>1.2</v>
          </cell>
          <cell r="U7905" t="str">
            <v>US$</v>
          </cell>
          <cell r="V7905" t="str">
            <v>EA</v>
          </cell>
          <cell r="W7905" t="str">
            <v>FLT</v>
          </cell>
          <cell r="X7905" t="str">
            <v>NBR</v>
          </cell>
          <cell r="Y7905" t="str">
            <v>OIL</v>
          </cell>
          <cell r="Z7905" t="str">
            <v>NBO</v>
          </cell>
        </row>
        <row r="7906">
          <cell r="A7906" t="str">
            <v>JPH9010</v>
          </cell>
          <cell r="B7906" t="str">
            <v>9100047052</v>
          </cell>
          <cell r="C7906" t="str">
            <v>10009100047059</v>
          </cell>
          <cell r="D7906">
            <v>0.56599999999999995</v>
          </cell>
          <cell r="E7906">
            <v>0</v>
          </cell>
          <cell r="F7906">
            <v>0</v>
          </cell>
          <cell r="G7906">
            <v>0</v>
          </cell>
          <cell r="H7906">
            <v>0</v>
          </cell>
          <cell r="I7906">
            <v>3.3959999999999999</v>
          </cell>
          <cell r="J7906">
            <v>0.16800000000000001</v>
          </cell>
          <cell r="K7906">
            <v>9.9369999999999994</v>
          </cell>
          <cell r="L7906">
            <v>6.5</v>
          </cell>
          <cell r="M7906">
            <v>4.5</v>
          </cell>
          <cell r="N7906">
            <v>6</v>
          </cell>
          <cell r="O7906" t="str">
            <v>US</v>
          </cell>
          <cell r="P7906" t="str">
            <v>RA</v>
          </cell>
          <cell r="Q7906" t="str">
            <v>NBO</v>
          </cell>
          <cell r="R7906">
            <v>9</v>
          </cell>
          <cell r="S7906">
            <v>1512</v>
          </cell>
          <cell r="T7906">
            <v>5.0999999999999996</v>
          </cell>
          <cell r="U7906" t="str">
            <v>US$</v>
          </cell>
          <cell r="V7906" t="str">
            <v>EA</v>
          </cell>
          <cell r="W7906" t="str">
            <v>FLT</v>
          </cell>
          <cell r="X7906" t="str">
            <v>NBR</v>
          </cell>
          <cell r="Y7906" t="str">
            <v>OIL</v>
          </cell>
          <cell r="Z7906" t="str">
            <v>NBO</v>
          </cell>
        </row>
        <row r="7907">
          <cell r="A7907" t="str">
            <v>JPH9100</v>
          </cell>
          <cell r="B7907" t="str">
            <v>9100051271</v>
          </cell>
          <cell r="C7907" t="str">
            <v>10009100051278</v>
          </cell>
          <cell r="D7907">
            <v>0.91</v>
          </cell>
          <cell r="E7907">
            <v>5.0999999999999997E-2</v>
          </cell>
          <cell r="F7907">
            <v>0</v>
          </cell>
          <cell r="G7907">
            <v>0</v>
          </cell>
          <cell r="H7907">
            <v>0</v>
          </cell>
          <cell r="I7907">
            <v>10.92</v>
          </cell>
          <cell r="J7907">
            <v>0.61199999999999999</v>
          </cell>
          <cell r="K7907">
            <v>15.936999999999999</v>
          </cell>
          <cell r="L7907">
            <v>11.936999999999999</v>
          </cell>
          <cell r="M7907">
            <v>5.625</v>
          </cell>
          <cell r="N7907">
            <v>12</v>
          </cell>
          <cell r="O7907" t="str">
            <v>US</v>
          </cell>
          <cell r="P7907" t="str">
            <v>RA</v>
          </cell>
          <cell r="Q7907" t="str">
            <v>NBO</v>
          </cell>
          <cell r="R7907">
            <v>7</v>
          </cell>
          <cell r="S7907">
            <v>840</v>
          </cell>
          <cell r="T7907">
            <v>3.7</v>
          </cell>
          <cell r="U7907" t="str">
            <v>US$</v>
          </cell>
          <cell r="V7907" t="str">
            <v>EA</v>
          </cell>
          <cell r="W7907" t="str">
            <v>FLT</v>
          </cell>
          <cell r="X7907" t="str">
            <v>NBR</v>
          </cell>
          <cell r="Y7907" t="str">
            <v>OIL</v>
          </cell>
          <cell r="Z7907" t="str">
            <v>NBO</v>
          </cell>
        </row>
        <row r="7908">
          <cell r="A7908" t="str">
            <v>JPH9688</v>
          </cell>
          <cell r="B7908" t="str">
            <v>9100544704</v>
          </cell>
          <cell r="C7908" t="str">
            <v>10009100544701</v>
          </cell>
          <cell r="D7908">
            <v>0.1</v>
          </cell>
          <cell r="E7908">
            <v>0</v>
          </cell>
          <cell r="F7908">
            <v>0</v>
          </cell>
          <cell r="G7908">
            <v>0</v>
          </cell>
          <cell r="H7908">
            <v>0</v>
          </cell>
          <cell r="I7908">
            <v>1.2</v>
          </cell>
          <cell r="J7908">
            <v>0.27600000000000002</v>
          </cell>
          <cell r="K7908">
            <v>12.936999999999999</v>
          </cell>
          <cell r="L7908">
            <v>9.6869999999999994</v>
          </cell>
          <cell r="M7908">
            <v>3.8119999999999998</v>
          </cell>
          <cell r="N7908">
            <v>12</v>
          </cell>
          <cell r="O7908" t="str">
            <v>US</v>
          </cell>
          <cell r="P7908" t="str">
            <v>RA</v>
          </cell>
          <cell r="Q7908" t="str">
            <v>NBO</v>
          </cell>
          <cell r="R7908">
            <v>11</v>
          </cell>
          <cell r="S7908">
            <v>1980</v>
          </cell>
          <cell r="T7908">
            <v>1.25</v>
          </cell>
          <cell r="U7908" t="str">
            <v>US$</v>
          </cell>
          <cell r="V7908" t="str">
            <v>EA</v>
          </cell>
          <cell r="W7908" t="str">
            <v>FLT</v>
          </cell>
          <cell r="X7908" t="str">
            <v>NBR</v>
          </cell>
          <cell r="Y7908" t="str">
            <v>OIL</v>
          </cell>
          <cell r="Z7908" t="str">
            <v>NBO</v>
          </cell>
        </row>
        <row r="7909">
          <cell r="A7909" t="str">
            <v>JPH9837</v>
          </cell>
          <cell r="B7909" t="str">
            <v>9100534798</v>
          </cell>
          <cell r="C7909" t="str">
            <v>10009100534795</v>
          </cell>
          <cell r="D7909">
            <v>0.54300000000000004</v>
          </cell>
          <cell r="E7909">
            <v>2.1000000000000001E-2</v>
          </cell>
          <cell r="F7909">
            <v>0</v>
          </cell>
          <cell r="G7909">
            <v>0</v>
          </cell>
          <cell r="H7909">
            <v>0</v>
          </cell>
          <cell r="I7909">
            <v>3.258</v>
          </cell>
          <cell r="J7909">
            <v>0.126</v>
          </cell>
          <cell r="K7909">
            <v>9.9369999999999994</v>
          </cell>
          <cell r="L7909">
            <v>6.5</v>
          </cell>
          <cell r="M7909">
            <v>4.5</v>
          </cell>
          <cell r="N7909">
            <v>6</v>
          </cell>
          <cell r="O7909" t="str">
            <v>US</v>
          </cell>
          <cell r="Q7909" t="str">
            <v>NBO</v>
          </cell>
          <cell r="R7909">
            <v>9</v>
          </cell>
          <cell r="S7909">
            <v>1512</v>
          </cell>
          <cell r="T7909">
            <v>5.0999999999999996</v>
          </cell>
          <cell r="U7909" t="str">
            <v>US$</v>
          </cell>
          <cell r="W7909" t="str">
            <v>FLT</v>
          </cell>
          <cell r="X7909" t="str">
            <v>NBR</v>
          </cell>
          <cell r="Y7909" t="str">
            <v>OIL</v>
          </cell>
          <cell r="Z7909" t="str">
            <v>NBO</v>
          </cell>
        </row>
        <row r="7910">
          <cell r="A7910" t="str">
            <v>K10826</v>
          </cell>
          <cell r="D7910">
            <v>1</v>
          </cell>
          <cell r="E7910">
            <v>0.14299999999999999</v>
          </cell>
          <cell r="F7910">
            <v>6.048</v>
          </cell>
          <cell r="G7910">
            <v>4.048</v>
          </cell>
          <cell r="H7910">
            <v>10.096</v>
          </cell>
          <cell r="I7910">
            <v>0</v>
          </cell>
          <cell r="J7910">
            <v>0.61599999999999999</v>
          </cell>
          <cell r="K7910">
            <v>22.312000000000001</v>
          </cell>
          <cell r="L7910">
            <v>10.311999999999999</v>
          </cell>
          <cell r="M7910">
            <v>4.625</v>
          </cell>
          <cell r="N7910">
            <v>5</v>
          </cell>
          <cell r="O7910" t="str">
            <v>US</v>
          </cell>
          <cell r="P7910" t="str">
            <v>RA</v>
          </cell>
          <cell r="Q7910" t="str">
            <v>FFH</v>
          </cell>
          <cell r="R7910">
            <v>4</v>
          </cell>
          <cell r="S7910">
            <v>260</v>
          </cell>
          <cell r="T7910">
            <v>39.57</v>
          </cell>
          <cell r="U7910" t="str">
            <v>US$</v>
          </cell>
          <cell r="V7910" t="str">
            <v>EA</v>
          </cell>
          <cell r="W7910" t="str">
            <v>FLT</v>
          </cell>
          <cell r="X7910" t="str">
            <v>BRN</v>
          </cell>
          <cell r="Y7910" t="str">
            <v>FUL</v>
          </cell>
          <cell r="Z7910" t="str">
            <v>FFH</v>
          </cell>
        </row>
        <row r="7911">
          <cell r="A7911" t="str">
            <v>MCA10165CTC</v>
          </cell>
          <cell r="B7911" t="str">
            <v>9100548184</v>
          </cell>
          <cell r="C7911" t="str">
            <v>10009100548181</v>
          </cell>
          <cell r="D7911">
            <v>1</v>
          </cell>
          <cell r="E7911">
            <v>0.09</v>
          </cell>
          <cell r="F7911">
            <v>9.0169999999999995</v>
          </cell>
          <cell r="G7911">
            <v>2.1019999999999999</v>
          </cell>
          <cell r="H7911">
            <v>8.2270000000000003</v>
          </cell>
          <cell r="I7911">
            <v>0</v>
          </cell>
          <cell r="J7911">
            <v>0</v>
          </cell>
          <cell r="K7911">
            <v>0</v>
          </cell>
          <cell r="L7911">
            <v>0</v>
          </cell>
          <cell r="M7911">
            <v>0</v>
          </cell>
          <cell r="N7911">
            <v>6</v>
          </cell>
          <cell r="O7911" t="str">
            <v>ID</v>
          </cell>
          <cell r="P7911" t="str">
            <v>RA</v>
          </cell>
          <cell r="Q7911" t="str">
            <v>CTA</v>
          </cell>
          <cell r="R7911">
            <v>0</v>
          </cell>
          <cell r="S7911">
            <v>0</v>
          </cell>
          <cell r="T7911">
            <v>0</v>
          </cell>
          <cell r="V7911" t="str">
            <v>EA</v>
          </cell>
          <cell r="W7911" t="str">
            <v>FLT</v>
          </cell>
          <cell r="X7911" t="str">
            <v>NBR</v>
          </cell>
          <cell r="Y7911" t="str">
            <v>AIR</v>
          </cell>
          <cell r="Z7911" t="str">
            <v>CTA</v>
          </cell>
        </row>
        <row r="7912">
          <cell r="A7912" t="str">
            <v>MCA160CTC</v>
          </cell>
          <cell r="B7912" t="str">
            <v>69648545793</v>
          </cell>
          <cell r="C7912" t="str">
            <v>10069648545790</v>
          </cell>
          <cell r="D7912">
            <v>1</v>
          </cell>
          <cell r="E7912">
            <v>0.17699999999999999</v>
          </cell>
          <cell r="F7912">
            <v>10.266999999999999</v>
          </cell>
          <cell r="G7912">
            <v>2.915</v>
          </cell>
          <cell r="H7912">
            <v>10.227</v>
          </cell>
          <cell r="I7912">
            <v>0</v>
          </cell>
          <cell r="J7912">
            <v>1.2130000000000001</v>
          </cell>
          <cell r="K7912">
            <v>17.937000000000001</v>
          </cell>
          <cell r="L7912">
            <v>10.686999999999999</v>
          </cell>
          <cell r="M7912">
            <v>10.936999999999999</v>
          </cell>
          <cell r="N7912">
            <v>6</v>
          </cell>
          <cell r="O7912" t="str">
            <v>CA</v>
          </cell>
          <cell r="P7912" t="str">
            <v>RA</v>
          </cell>
          <cell r="Q7912" t="str">
            <v>CTA</v>
          </cell>
          <cell r="R7912">
            <v>3</v>
          </cell>
          <cell r="S7912">
            <v>144</v>
          </cell>
          <cell r="T7912">
            <v>0</v>
          </cell>
          <cell r="V7912" t="str">
            <v>EA</v>
          </cell>
          <cell r="W7912" t="str">
            <v>FLT</v>
          </cell>
          <cell r="X7912" t="str">
            <v>NBR</v>
          </cell>
          <cell r="Y7912" t="str">
            <v>AIR</v>
          </cell>
          <cell r="Z7912" t="str">
            <v>CTA</v>
          </cell>
        </row>
        <row r="7913">
          <cell r="A7913" t="str">
            <v>MCA326YCTC</v>
          </cell>
          <cell r="B7913" t="str">
            <v>69648545892</v>
          </cell>
          <cell r="C7913" t="str">
            <v>10069648545899</v>
          </cell>
          <cell r="D7913">
            <v>1</v>
          </cell>
          <cell r="E7913">
            <v>0.29299999999999998</v>
          </cell>
          <cell r="F7913">
            <v>11.766999999999999</v>
          </cell>
          <cell r="G7913">
            <v>3.665</v>
          </cell>
          <cell r="H7913">
            <v>11.727</v>
          </cell>
          <cell r="I7913">
            <v>0</v>
          </cell>
          <cell r="J7913">
            <v>2.0009999999999999</v>
          </cell>
          <cell r="K7913">
            <v>22.812000000000001</v>
          </cell>
          <cell r="L7913">
            <v>12.186999999999999</v>
          </cell>
          <cell r="M7913">
            <v>12.436999999999999</v>
          </cell>
          <cell r="N7913">
            <v>6</v>
          </cell>
          <cell r="O7913" t="str">
            <v>CA</v>
          </cell>
          <cell r="P7913" t="str">
            <v>RA</v>
          </cell>
          <cell r="Q7913" t="str">
            <v>CTA</v>
          </cell>
          <cell r="R7913">
            <v>3</v>
          </cell>
          <cell r="S7913">
            <v>108</v>
          </cell>
          <cell r="T7913">
            <v>0</v>
          </cell>
          <cell r="V7913" t="str">
            <v>EA</v>
          </cell>
          <cell r="W7913" t="str">
            <v>FLT</v>
          </cell>
          <cell r="X7913" t="str">
            <v>NBR</v>
          </cell>
          <cell r="Y7913" t="str">
            <v>AIR</v>
          </cell>
          <cell r="Z7913" t="str">
            <v>CTA</v>
          </cell>
        </row>
        <row r="7914">
          <cell r="A7914" t="str">
            <v>MCA3660YCTC</v>
          </cell>
          <cell r="B7914" t="str">
            <v>69648546400</v>
          </cell>
          <cell r="C7914" t="str">
            <v>10069648546407</v>
          </cell>
          <cell r="D7914">
            <v>1</v>
          </cell>
          <cell r="E7914">
            <v>6.3E-2</v>
          </cell>
          <cell r="F7914">
            <v>11</v>
          </cell>
          <cell r="G7914">
            <v>1.8</v>
          </cell>
          <cell r="H7914">
            <v>5.5</v>
          </cell>
          <cell r="I7914">
            <v>0</v>
          </cell>
          <cell r="J7914">
            <v>0.42299999999999999</v>
          </cell>
          <cell r="K7914">
            <v>11.766999999999999</v>
          </cell>
          <cell r="L7914">
            <v>5.5</v>
          </cell>
          <cell r="M7914">
            <v>11.3</v>
          </cell>
          <cell r="N7914">
            <v>6</v>
          </cell>
          <cell r="O7914" t="str">
            <v>CA</v>
          </cell>
          <cell r="P7914" t="str">
            <v>RA</v>
          </cell>
          <cell r="Q7914" t="str">
            <v>CTA</v>
          </cell>
          <cell r="R7914">
            <v>6</v>
          </cell>
          <cell r="S7914">
            <v>432</v>
          </cell>
          <cell r="T7914">
            <v>0</v>
          </cell>
          <cell r="V7914" t="str">
            <v>EA</v>
          </cell>
          <cell r="W7914" t="str">
            <v>FLT</v>
          </cell>
          <cell r="X7914" t="str">
            <v>NBR</v>
          </cell>
          <cell r="Y7914" t="str">
            <v>AIR</v>
          </cell>
          <cell r="Z7914" t="str">
            <v>CTA</v>
          </cell>
        </row>
        <row r="7915">
          <cell r="A7915" t="str">
            <v>MCA3901YCTC</v>
          </cell>
          <cell r="B7915" t="str">
            <v>69648546523</v>
          </cell>
          <cell r="C7915" t="str">
            <v>10069648546520</v>
          </cell>
          <cell r="D7915">
            <v>1</v>
          </cell>
          <cell r="E7915">
            <v>0.107</v>
          </cell>
          <cell r="F7915">
            <v>13.9</v>
          </cell>
          <cell r="G7915">
            <v>1.9</v>
          </cell>
          <cell r="H7915">
            <v>7</v>
          </cell>
          <cell r="I7915">
            <v>0</v>
          </cell>
          <cell r="J7915">
            <v>0.71299999999999997</v>
          </cell>
          <cell r="K7915">
            <v>14.875</v>
          </cell>
          <cell r="L7915">
            <v>11.625</v>
          </cell>
          <cell r="M7915">
            <v>7.125</v>
          </cell>
          <cell r="N7915">
            <v>6</v>
          </cell>
          <cell r="O7915" t="str">
            <v>CA</v>
          </cell>
          <cell r="P7915" t="str">
            <v>RA</v>
          </cell>
          <cell r="Q7915" t="str">
            <v>CTA</v>
          </cell>
          <cell r="R7915">
            <v>5</v>
          </cell>
          <cell r="S7915">
            <v>300</v>
          </cell>
          <cell r="T7915">
            <v>0</v>
          </cell>
          <cell r="V7915" t="str">
            <v>EA</v>
          </cell>
          <cell r="W7915" t="str">
            <v>FLT</v>
          </cell>
          <cell r="X7915" t="str">
            <v>NBR</v>
          </cell>
          <cell r="Y7915" t="str">
            <v>AIR</v>
          </cell>
          <cell r="Z7915" t="str">
            <v>CTA</v>
          </cell>
        </row>
        <row r="7916">
          <cell r="A7916" t="str">
            <v>MCA3916YCTC</v>
          </cell>
          <cell r="B7916" t="str">
            <v>69648546578</v>
          </cell>
          <cell r="C7916" t="str">
            <v>10069648546575</v>
          </cell>
          <cell r="D7916">
            <v>1</v>
          </cell>
          <cell r="E7916">
            <v>5.3999999999999999E-2</v>
          </cell>
          <cell r="F7916">
            <v>7.8</v>
          </cell>
          <cell r="G7916">
            <v>1.9</v>
          </cell>
          <cell r="H7916">
            <v>6.3</v>
          </cell>
          <cell r="I7916">
            <v>0</v>
          </cell>
          <cell r="J7916">
            <v>0.36099999999999999</v>
          </cell>
          <cell r="K7916">
            <v>12</v>
          </cell>
          <cell r="L7916">
            <v>8</v>
          </cell>
          <cell r="M7916">
            <v>6.5</v>
          </cell>
          <cell r="N7916">
            <v>6</v>
          </cell>
          <cell r="O7916" t="str">
            <v>CA</v>
          </cell>
          <cell r="P7916" t="str">
            <v>RA</v>
          </cell>
          <cell r="Q7916" t="str">
            <v>CTA</v>
          </cell>
          <cell r="R7916">
            <v>6</v>
          </cell>
          <cell r="S7916">
            <v>576</v>
          </cell>
          <cell r="T7916">
            <v>0</v>
          </cell>
          <cell r="V7916" t="str">
            <v>EA</v>
          </cell>
          <cell r="W7916" t="str">
            <v>FLT</v>
          </cell>
          <cell r="X7916" t="str">
            <v>NBR</v>
          </cell>
          <cell r="Y7916" t="str">
            <v>AIR</v>
          </cell>
          <cell r="Z7916" t="str">
            <v>CTA</v>
          </cell>
        </row>
        <row r="7917">
          <cell r="A7917" t="str">
            <v>MCA4309YCTC</v>
          </cell>
          <cell r="B7917" t="str">
            <v>69648546639</v>
          </cell>
          <cell r="C7917" t="str">
            <v>10069648546636</v>
          </cell>
          <cell r="D7917">
            <v>1</v>
          </cell>
          <cell r="E7917">
            <v>7.5999999999999998E-2</v>
          </cell>
          <cell r="F7917">
            <v>11.372</v>
          </cell>
          <cell r="G7917">
            <v>1.655</v>
          </cell>
          <cell r="H7917">
            <v>6.9669999999999996</v>
          </cell>
          <cell r="I7917">
            <v>0</v>
          </cell>
          <cell r="J7917">
            <v>0.55000000000000004</v>
          </cell>
          <cell r="K7917">
            <v>11.75</v>
          </cell>
          <cell r="L7917">
            <v>10.436999999999999</v>
          </cell>
          <cell r="M7917">
            <v>7.75</v>
          </cell>
          <cell r="N7917">
            <v>6</v>
          </cell>
          <cell r="O7917" t="str">
            <v>CA</v>
          </cell>
          <cell r="P7917" t="str">
            <v>RA</v>
          </cell>
          <cell r="Q7917" t="str">
            <v>CTA</v>
          </cell>
          <cell r="R7917">
            <v>5</v>
          </cell>
          <cell r="S7917">
            <v>360</v>
          </cell>
          <cell r="T7917">
            <v>0</v>
          </cell>
          <cell r="V7917" t="str">
            <v>EA</v>
          </cell>
          <cell r="W7917" t="str">
            <v>FLT</v>
          </cell>
          <cell r="X7917" t="str">
            <v>NBR</v>
          </cell>
          <cell r="Y7917" t="str">
            <v>AIR</v>
          </cell>
          <cell r="Z7917" t="str">
            <v>CTA</v>
          </cell>
        </row>
        <row r="7918">
          <cell r="A7918" t="str">
            <v>MCA5058YCTC</v>
          </cell>
          <cell r="B7918" t="str">
            <v>69648546813</v>
          </cell>
          <cell r="C7918" t="str">
            <v>10069648546810</v>
          </cell>
          <cell r="D7918">
            <v>1</v>
          </cell>
          <cell r="E7918">
            <v>0.06</v>
          </cell>
          <cell r="F7918">
            <v>11.5</v>
          </cell>
          <cell r="G7918">
            <v>1.4</v>
          </cell>
          <cell r="H7918">
            <v>6.4</v>
          </cell>
          <cell r="I7918">
            <v>0</v>
          </cell>
          <cell r="J7918">
            <v>0.40899999999999997</v>
          </cell>
          <cell r="K7918">
            <v>11.9</v>
          </cell>
          <cell r="L7918">
            <v>6.6</v>
          </cell>
          <cell r="M7918">
            <v>9</v>
          </cell>
          <cell r="N7918">
            <v>6</v>
          </cell>
          <cell r="O7918" t="str">
            <v>CA</v>
          </cell>
          <cell r="P7918" t="str">
            <v>RA</v>
          </cell>
          <cell r="Q7918" t="str">
            <v>CTA</v>
          </cell>
          <cell r="R7918">
            <v>4</v>
          </cell>
          <cell r="S7918">
            <v>432</v>
          </cell>
          <cell r="T7918">
            <v>0</v>
          </cell>
          <cell r="V7918" t="str">
            <v>EA</v>
          </cell>
          <cell r="W7918" t="str">
            <v>FLT</v>
          </cell>
          <cell r="X7918" t="str">
            <v>NBR</v>
          </cell>
          <cell r="Y7918" t="str">
            <v>AIR</v>
          </cell>
          <cell r="Z7918" t="str">
            <v>CTA</v>
          </cell>
        </row>
        <row r="7919">
          <cell r="A7919" t="str">
            <v>MCA5466CTC</v>
          </cell>
          <cell r="B7919" t="str">
            <v>69648547667</v>
          </cell>
          <cell r="C7919" t="str">
            <v>10069648547664</v>
          </cell>
          <cell r="D7919">
            <v>1</v>
          </cell>
          <cell r="E7919">
            <v>8.3000000000000004E-2</v>
          </cell>
          <cell r="F7919">
            <v>10.766999999999999</v>
          </cell>
          <cell r="G7919">
            <v>1.915</v>
          </cell>
          <cell r="H7919">
            <v>6.9770000000000003</v>
          </cell>
          <cell r="I7919">
            <v>0</v>
          </cell>
          <cell r="J7919">
            <v>0</v>
          </cell>
          <cell r="K7919">
            <v>0</v>
          </cell>
          <cell r="L7919">
            <v>0</v>
          </cell>
          <cell r="M7919">
            <v>0</v>
          </cell>
          <cell r="N7919">
            <v>6</v>
          </cell>
          <cell r="O7919" t="str">
            <v>ID</v>
          </cell>
          <cell r="P7919" t="str">
            <v>RA</v>
          </cell>
          <cell r="Q7919" t="str">
            <v>CTA</v>
          </cell>
          <cell r="R7919">
            <v>0</v>
          </cell>
          <cell r="S7919">
            <v>0</v>
          </cell>
          <cell r="T7919">
            <v>0</v>
          </cell>
          <cell r="V7919" t="str">
            <v>EA</v>
          </cell>
          <cell r="W7919" t="str">
            <v>FLT</v>
          </cell>
          <cell r="X7919" t="str">
            <v>NBR</v>
          </cell>
          <cell r="Y7919" t="str">
            <v>AIR</v>
          </cell>
          <cell r="Z7919" t="str">
            <v>CTA</v>
          </cell>
        </row>
        <row r="7920">
          <cell r="A7920" t="str">
            <v>MCA6366CTC</v>
          </cell>
          <cell r="B7920" t="str">
            <v>69648546936</v>
          </cell>
          <cell r="C7920" t="str">
            <v>10069648546933</v>
          </cell>
          <cell r="D7920">
            <v>1</v>
          </cell>
          <cell r="E7920">
            <v>8.1000000000000003E-2</v>
          </cell>
          <cell r="F7920">
            <v>13</v>
          </cell>
          <cell r="G7920">
            <v>1.8</v>
          </cell>
          <cell r="H7920">
            <v>6</v>
          </cell>
          <cell r="I7920">
            <v>0</v>
          </cell>
          <cell r="J7920">
            <v>0.55600000000000005</v>
          </cell>
          <cell r="K7920">
            <v>13.26</v>
          </cell>
          <cell r="L7920">
            <v>11.5</v>
          </cell>
          <cell r="M7920">
            <v>6.3</v>
          </cell>
          <cell r="N7920">
            <v>6</v>
          </cell>
          <cell r="O7920" t="str">
            <v>CA</v>
          </cell>
          <cell r="P7920" t="str">
            <v>RA</v>
          </cell>
          <cell r="Q7920" t="str">
            <v>CTA</v>
          </cell>
          <cell r="R7920">
            <v>6</v>
          </cell>
          <cell r="S7920">
            <v>360</v>
          </cell>
          <cell r="T7920">
            <v>0</v>
          </cell>
          <cell r="V7920" t="str">
            <v>EA</v>
          </cell>
          <cell r="W7920" t="str">
            <v>FLT</v>
          </cell>
          <cell r="X7920" t="str">
            <v>NBR</v>
          </cell>
          <cell r="Y7920" t="str">
            <v>AIR</v>
          </cell>
          <cell r="Z7920" t="str">
            <v>CTA</v>
          </cell>
        </row>
        <row r="7921">
          <cell r="A7921" t="str">
            <v>MCA6479YCTC</v>
          </cell>
          <cell r="B7921" t="str">
            <v>69648547025</v>
          </cell>
          <cell r="C7921" t="str">
            <v>10069648547022</v>
          </cell>
          <cell r="D7921">
            <v>1</v>
          </cell>
          <cell r="E7921">
            <v>9.2999999999999999E-2</v>
          </cell>
          <cell r="F7921">
            <v>10.9</v>
          </cell>
          <cell r="G7921">
            <v>1.8</v>
          </cell>
          <cell r="H7921">
            <v>8.1999999999999993</v>
          </cell>
          <cell r="I7921">
            <v>0</v>
          </cell>
          <cell r="J7921">
            <v>0.65100000000000002</v>
          </cell>
          <cell r="K7921">
            <v>11.5</v>
          </cell>
          <cell r="L7921">
            <v>11.5</v>
          </cell>
          <cell r="M7921">
            <v>8.5</v>
          </cell>
          <cell r="N7921">
            <v>6</v>
          </cell>
          <cell r="O7921" t="str">
            <v>CA</v>
          </cell>
          <cell r="P7921" t="str">
            <v>RA</v>
          </cell>
          <cell r="Q7921" t="str">
            <v>CTA</v>
          </cell>
          <cell r="R7921">
            <v>4</v>
          </cell>
          <cell r="S7921">
            <v>288</v>
          </cell>
          <cell r="T7921">
            <v>0</v>
          </cell>
          <cell r="V7921" t="str">
            <v>EA</v>
          </cell>
          <cell r="W7921" t="str">
            <v>FLT</v>
          </cell>
          <cell r="X7921" t="str">
            <v>NBR</v>
          </cell>
          <cell r="Y7921" t="str">
            <v>AIR</v>
          </cell>
          <cell r="Z7921" t="str">
            <v>CTA</v>
          </cell>
        </row>
        <row r="7922">
          <cell r="A7922" t="str">
            <v>MCA7351CTC</v>
          </cell>
          <cell r="B7922" t="str">
            <v>69648547599</v>
          </cell>
          <cell r="C7922" t="str">
            <v>10069648547596</v>
          </cell>
          <cell r="D7922">
            <v>1</v>
          </cell>
          <cell r="E7922">
            <v>0.108</v>
          </cell>
          <cell r="F7922">
            <v>12.446</v>
          </cell>
          <cell r="G7922">
            <v>1.988</v>
          </cell>
          <cell r="H7922">
            <v>7.52</v>
          </cell>
          <cell r="I7922">
            <v>0</v>
          </cell>
          <cell r="J7922">
            <v>0</v>
          </cell>
          <cell r="K7922">
            <v>0</v>
          </cell>
          <cell r="L7922">
            <v>0</v>
          </cell>
          <cell r="M7922">
            <v>0</v>
          </cell>
          <cell r="N7922">
            <v>6</v>
          </cell>
          <cell r="O7922" t="str">
            <v>CN</v>
          </cell>
          <cell r="P7922" t="str">
            <v>RA</v>
          </cell>
          <cell r="Q7922" t="str">
            <v>CTA</v>
          </cell>
          <cell r="R7922">
            <v>0</v>
          </cell>
          <cell r="S7922">
            <v>0</v>
          </cell>
          <cell r="T7922">
            <v>0</v>
          </cell>
          <cell r="V7922" t="str">
            <v>EA</v>
          </cell>
          <cell r="W7922" t="str">
            <v>FLT</v>
          </cell>
          <cell r="X7922" t="str">
            <v>NBR</v>
          </cell>
          <cell r="Y7922" t="str">
            <v>AIR</v>
          </cell>
          <cell r="Z7922" t="str">
            <v>CTA</v>
          </cell>
        </row>
        <row r="7923">
          <cell r="A7923" t="str">
            <v>MCA7421CTC</v>
          </cell>
          <cell r="B7923" t="str">
            <v>69648547285</v>
          </cell>
          <cell r="C7923" t="str">
            <v>10069648547282</v>
          </cell>
          <cell r="D7923">
            <v>1</v>
          </cell>
          <cell r="E7923">
            <v>8.3000000000000004E-2</v>
          </cell>
          <cell r="F7923">
            <v>11.715999999999999</v>
          </cell>
          <cell r="G7923">
            <v>1.905</v>
          </cell>
          <cell r="H7923">
            <v>6.4050000000000002</v>
          </cell>
          <cell r="I7923">
            <v>0</v>
          </cell>
          <cell r="J7923">
            <v>0.60399999999999998</v>
          </cell>
          <cell r="K7923">
            <v>12.061999999999999</v>
          </cell>
          <cell r="L7923">
            <v>11.936999999999999</v>
          </cell>
          <cell r="M7923">
            <v>7.25</v>
          </cell>
          <cell r="N7923">
            <v>6</v>
          </cell>
          <cell r="O7923" t="str">
            <v>CA</v>
          </cell>
          <cell r="P7923" t="str">
            <v>RA</v>
          </cell>
          <cell r="Q7923" t="str">
            <v>CTA</v>
          </cell>
          <cell r="R7923">
            <v>5</v>
          </cell>
          <cell r="S7923">
            <v>360</v>
          </cell>
          <cell r="T7923">
            <v>0</v>
          </cell>
          <cell r="V7923" t="str">
            <v>EA</v>
          </cell>
          <cell r="W7923" t="str">
            <v>FLT</v>
          </cell>
          <cell r="X7923" t="str">
            <v>NBR</v>
          </cell>
          <cell r="Y7923" t="str">
            <v>AIR</v>
          </cell>
          <cell r="Z7923" t="str">
            <v>CTA</v>
          </cell>
        </row>
        <row r="7924">
          <cell r="A7924" t="str">
            <v>MCA7597CTC</v>
          </cell>
          <cell r="B7924" t="str">
            <v>69648547629</v>
          </cell>
          <cell r="C7924" t="str">
            <v>10069648547626</v>
          </cell>
          <cell r="D7924">
            <v>1</v>
          </cell>
          <cell r="E7924">
            <v>8.2000000000000003E-2</v>
          </cell>
          <cell r="F7924">
            <v>9.6850000000000005</v>
          </cell>
          <cell r="G7924">
            <v>1.9670000000000001</v>
          </cell>
          <cell r="H7924">
            <v>7.4050000000000002</v>
          </cell>
          <cell r="I7924">
            <v>0</v>
          </cell>
          <cell r="J7924">
            <v>0.58699999999999997</v>
          </cell>
          <cell r="K7924">
            <v>12.311999999999999</v>
          </cell>
          <cell r="L7924">
            <v>10.061999999999999</v>
          </cell>
          <cell r="M7924">
            <v>8.1869999999999994</v>
          </cell>
          <cell r="N7924">
            <v>6</v>
          </cell>
          <cell r="O7924" t="str">
            <v>CA</v>
          </cell>
          <cell r="P7924" t="str">
            <v>RA</v>
          </cell>
          <cell r="Q7924" t="str">
            <v>CTA</v>
          </cell>
          <cell r="R7924">
            <v>5</v>
          </cell>
          <cell r="S7924">
            <v>360</v>
          </cell>
          <cell r="T7924">
            <v>0</v>
          </cell>
          <cell r="V7924" t="str">
            <v>EA</v>
          </cell>
          <cell r="W7924" t="str">
            <v>FLT</v>
          </cell>
          <cell r="X7924" t="str">
            <v>NBR</v>
          </cell>
          <cell r="Y7924" t="str">
            <v>AIR</v>
          </cell>
          <cell r="Z7924" t="str">
            <v>CTA</v>
          </cell>
        </row>
        <row r="7925">
          <cell r="A7925" t="str">
            <v>MCA7774CTC</v>
          </cell>
          <cell r="B7925" t="str">
            <v>69648547698</v>
          </cell>
          <cell r="C7925" t="str">
            <v>10069648547695</v>
          </cell>
          <cell r="D7925">
            <v>1</v>
          </cell>
          <cell r="E7925">
            <v>0.22900000000000001</v>
          </cell>
          <cell r="F7925">
            <v>7.1289999999999996</v>
          </cell>
          <cell r="G7925">
            <v>7.1289999999999996</v>
          </cell>
          <cell r="H7925">
            <v>7.79</v>
          </cell>
          <cell r="I7925">
            <v>0</v>
          </cell>
          <cell r="J7925">
            <v>0</v>
          </cell>
          <cell r="K7925">
            <v>0</v>
          </cell>
          <cell r="L7925">
            <v>0</v>
          </cell>
          <cell r="M7925">
            <v>0</v>
          </cell>
          <cell r="N7925">
            <v>6</v>
          </cell>
          <cell r="O7925" t="str">
            <v>MX</v>
          </cell>
          <cell r="P7925" t="str">
            <v>RA</v>
          </cell>
          <cell r="Q7925" t="str">
            <v>CTA</v>
          </cell>
          <cell r="R7925">
            <v>0</v>
          </cell>
          <cell r="S7925">
            <v>0</v>
          </cell>
          <cell r="T7925">
            <v>0</v>
          </cell>
          <cell r="V7925" t="str">
            <v>EA</v>
          </cell>
          <cell r="W7925" t="str">
            <v>FLT</v>
          </cell>
          <cell r="X7925" t="str">
            <v>NBR</v>
          </cell>
          <cell r="Y7925" t="str">
            <v>AIR</v>
          </cell>
          <cell r="Z7925" t="str">
            <v>CTA</v>
          </cell>
        </row>
        <row r="7926">
          <cell r="A7926" t="str">
            <v>MCA8039CTC</v>
          </cell>
          <cell r="B7926" t="str">
            <v>69648547728</v>
          </cell>
          <cell r="C7926" t="str">
            <v>10069648547725</v>
          </cell>
          <cell r="D7926">
            <v>1</v>
          </cell>
          <cell r="E7926">
            <v>0.33800000000000002</v>
          </cell>
          <cell r="F7926">
            <v>8.423</v>
          </cell>
          <cell r="G7926">
            <v>8.423</v>
          </cell>
          <cell r="H7926">
            <v>8.2210000000000001</v>
          </cell>
          <cell r="I7926">
            <v>0</v>
          </cell>
          <cell r="J7926">
            <v>2.2839999999999998</v>
          </cell>
          <cell r="K7926">
            <v>25.687000000000001</v>
          </cell>
          <cell r="L7926">
            <v>17.312000000000001</v>
          </cell>
          <cell r="M7926">
            <v>8.875</v>
          </cell>
          <cell r="N7926">
            <v>6</v>
          </cell>
          <cell r="O7926" t="str">
            <v>CA</v>
          </cell>
          <cell r="P7926" t="str">
            <v>RA</v>
          </cell>
          <cell r="Q7926" t="str">
            <v>CTA</v>
          </cell>
          <cell r="R7926">
            <v>4</v>
          </cell>
          <cell r="S7926">
            <v>72</v>
          </cell>
          <cell r="T7926">
            <v>0</v>
          </cell>
          <cell r="V7926" t="str">
            <v>EA</v>
          </cell>
          <cell r="W7926" t="str">
            <v>FLT</v>
          </cell>
          <cell r="X7926" t="str">
            <v>NBR</v>
          </cell>
          <cell r="Y7926" t="str">
            <v>AIR</v>
          </cell>
          <cell r="Z7926" t="str">
            <v>CTA</v>
          </cell>
        </row>
        <row r="7927">
          <cell r="A7927" t="str">
            <v>MCA8221CTC</v>
          </cell>
          <cell r="B7927" t="str">
            <v>9100040596</v>
          </cell>
          <cell r="C7927" t="str">
            <v>10009100040593</v>
          </cell>
          <cell r="D7927">
            <v>1</v>
          </cell>
          <cell r="E7927">
            <v>0.106</v>
          </cell>
          <cell r="F7927">
            <v>12.978</v>
          </cell>
          <cell r="G7927">
            <v>1.8169999999999999</v>
          </cell>
          <cell r="H7927">
            <v>7.7539999999999996</v>
          </cell>
          <cell r="I7927">
            <v>0</v>
          </cell>
          <cell r="J7927">
            <v>0</v>
          </cell>
          <cell r="K7927">
            <v>0</v>
          </cell>
          <cell r="L7927">
            <v>0</v>
          </cell>
          <cell r="M7927">
            <v>0</v>
          </cell>
          <cell r="N7927">
            <v>6</v>
          </cell>
          <cell r="O7927" t="str">
            <v>MX</v>
          </cell>
          <cell r="P7927" t="str">
            <v>RA</v>
          </cell>
          <cell r="Q7927" t="str">
            <v>CTA</v>
          </cell>
          <cell r="R7927">
            <v>0</v>
          </cell>
          <cell r="S7927">
            <v>0</v>
          </cell>
          <cell r="T7927">
            <v>0</v>
          </cell>
          <cell r="V7927" t="str">
            <v>EA</v>
          </cell>
          <cell r="W7927" t="str">
            <v>FLT</v>
          </cell>
          <cell r="X7927" t="str">
            <v>NBR</v>
          </cell>
          <cell r="Y7927" t="str">
            <v>AIR</v>
          </cell>
          <cell r="Z7927" t="str">
            <v>CTA</v>
          </cell>
        </row>
        <row r="7928">
          <cell r="A7928" t="str">
            <v>MCA8754CTC</v>
          </cell>
          <cell r="B7928" t="str">
            <v>9100548160</v>
          </cell>
          <cell r="C7928" t="str">
            <v>10009100548167</v>
          </cell>
          <cell r="D7928">
            <v>0.373</v>
          </cell>
          <cell r="E7928">
            <v>9.6000000000000002E-2</v>
          </cell>
          <cell r="F7928">
            <v>10.935</v>
          </cell>
          <cell r="G7928">
            <v>1.8420000000000001</v>
          </cell>
          <cell r="H7928">
            <v>8.2170000000000005</v>
          </cell>
          <cell r="I7928">
            <v>2.238</v>
          </cell>
          <cell r="J7928">
            <v>0.68100000000000005</v>
          </cell>
          <cell r="K7928">
            <v>11.561999999999999</v>
          </cell>
          <cell r="L7928">
            <v>11.311999999999999</v>
          </cell>
          <cell r="M7928">
            <v>9</v>
          </cell>
          <cell r="N7928">
            <v>6</v>
          </cell>
          <cell r="O7928" t="str">
            <v>CA</v>
          </cell>
          <cell r="P7928" t="str">
            <v>RA</v>
          </cell>
          <cell r="Q7928" t="str">
            <v>CTA</v>
          </cell>
          <cell r="R7928">
            <v>4</v>
          </cell>
          <cell r="S7928">
            <v>288</v>
          </cell>
          <cell r="T7928">
            <v>0</v>
          </cell>
          <cell r="V7928" t="str">
            <v>EA</v>
          </cell>
          <cell r="W7928" t="str">
            <v>FLT</v>
          </cell>
          <cell r="X7928" t="str">
            <v>NBR</v>
          </cell>
          <cell r="Y7928" t="str">
            <v>AIR</v>
          </cell>
          <cell r="Z7928" t="str">
            <v>CTA</v>
          </cell>
        </row>
        <row r="7929">
          <cell r="A7929" t="str">
            <v>MCA8755ACTC</v>
          </cell>
          <cell r="B7929" t="str">
            <v>9100548146</v>
          </cell>
          <cell r="C7929" t="str">
            <v>10009100548143</v>
          </cell>
          <cell r="D7929">
            <v>0.373</v>
          </cell>
          <cell r="E7929">
            <v>0.187</v>
          </cell>
          <cell r="F7929">
            <v>12.56</v>
          </cell>
          <cell r="G7929">
            <v>2.5920000000000001</v>
          </cell>
          <cell r="H7929">
            <v>9.9049999999999994</v>
          </cell>
          <cell r="I7929">
            <v>2.238</v>
          </cell>
          <cell r="J7929">
            <v>1.2849999999999999</v>
          </cell>
          <cell r="K7929">
            <v>16.062000000000001</v>
          </cell>
          <cell r="L7929">
            <v>12.936999999999999</v>
          </cell>
          <cell r="M7929">
            <v>10.686999999999999</v>
          </cell>
          <cell r="N7929">
            <v>6</v>
          </cell>
          <cell r="O7929" t="str">
            <v>CA</v>
          </cell>
          <cell r="P7929" t="str">
            <v>RA</v>
          </cell>
          <cell r="Q7929" t="str">
            <v>CTA</v>
          </cell>
          <cell r="R7929">
            <v>3</v>
          </cell>
          <cell r="S7929">
            <v>144</v>
          </cell>
          <cell r="T7929">
            <v>0</v>
          </cell>
          <cell r="V7929" t="str">
            <v>EA</v>
          </cell>
          <cell r="W7929" t="str">
            <v>FLT</v>
          </cell>
          <cell r="X7929" t="str">
            <v>NBR</v>
          </cell>
          <cell r="Y7929" t="str">
            <v>AIR</v>
          </cell>
          <cell r="Z7929" t="str">
            <v>CTA</v>
          </cell>
        </row>
        <row r="7930">
          <cell r="A7930" t="str">
            <v>MCA8911CTC</v>
          </cell>
          <cell r="B7930" t="str">
            <v>9100548238</v>
          </cell>
          <cell r="C7930" t="str">
            <v>10009100548235</v>
          </cell>
          <cell r="D7930">
            <v>1</v>
          </cell>
          <cell r="E7930">
            <v>0.14599999999999999</v>
          </cell>
          <cell r="F7930">
            <v>12.852</v>
          </cell>
          <cell r="G7930">
            <v>2.363</v>
          </cell>
          <cell r="H7930">
            <v>8.3010000000000002</v>
          </cell>
          <cell r="I7930">
            <v>0</v>
          </cell>
          <cell r="J7930">
            <v>0</v>
          </cell>
          <cell r="K7930">
            <v>0</v>
          </cell>
          <cell r="L7930">
            <v>0</v>
          </cell>
          <cell r="M7930">
            <v>0</v>
          </cell>
          <cell r="N7930">
            <v>6</v>
          </cell>
          <cell r="O7930" t="str">
            <v>CN</v>
          </cell>
          <cell r="P7930" t="str">
            <v>RA</v>
          </cell>
          <cell r="Q7930" t="str">
            <v>CTA</v>
          </cell>
          <cell r="R7930">
            <v>0</v>
          </cell>
          <cell r="S7930">
            <v>0</v>
          </cell>
          <cell r="T7930">
            <v>0</v>
          </cell>
          <cell r="V7930" t="str">
            <v>EA</v>
          </cell>
          <cell r="W7930" t="str">
            <v>FLT</v>
          </cell>
          <cell r="X7930" t="str">
            <v>NBR</v>
          </cell>
          <cell r="Y7930" t="str">
            <v>AIR</v>
          </cell>
          <cell r="Z7930" t="str">
            <v>CTA</v>
          </cell>
        </row>
        <row r="7931">
          <cell r="A7931" t="str">
            <v>MCA8997CTC</v>
          </cell>
          <cell r="B7931" t="str">
            <v>9100548177</v>
          </cell>
          <cell r="C7931" t="str">
            <v>10009100548174</v>
          </cell>
          <cell r="D7931">
            <v>1</v>
          </cell>
          <cell r="E7931">
            <v>0.1</v>
          </cell>
          <cell r="F7931">
            <v>10.134</v>
          </cell>
          <cell r="G7931">
            <v>2.379</v>
          </cell>
          <cell r="H7931">
            <v>7.1920000000000002</v>
          </cell>
          <cell r="I7931">
            <v>0</v>
          </cell>
          <cell r="J7931">
            <v>0</v>
          </cell>
          <cell r="K7931">
            <v>0</v>
          </cell>
          <cell r="L7931">
            <v>0</v>
          </cell>
          <cell r="M7931">
            <v>0</v>
          </cell>
          <cell r="N7931">
            <v>6</v>
          </cell>
          <cell r="O7931" t="str">
            <v>MX</v>
          </cell>
          <cell r="P7931" t="str">
            <v>RA</v>
          </cell>
          <cell r="Q7931" t="str">
            <v>CTA</v>
          </cell>
          <cell r="R7931">
            <v>0</v>
          </cell>
          <cell r="S7931">
            <v>0</v>
          </cell>
          <cell r="T7931">
            <v>0</v>
          </cell>
          <cell r="V7931" t="str">
            <v>EA</v>
          </cell>
          <cell r="W7931" t="str">
            <v>FLT</v>
          </cell>
          <cell r="X7931" t="str">
            <v>NBR</v>
          </cell>
          <cell r="Y7931" t="str">
            <v>AIR</v>
          </cell>
          <cell r="Z7931" t="str">
            <v>CTA</v>
          </cell>
        </row>
        <row r="7932">
          <cell r="A7932" t="str">
            <v>MCA9360CTC</v>
          </cell>
          <cell r="B7932" t="str">
            <v>9100548191</v>
          </cell>
          <cell r="C7932" t="str">
            <v>10009100548198</v>
          </cell>
          <cell r="D7932">
            <v>1</v>
          </cell>
          <cell r="E7932">
            <v>0.104</v>
          </cell>
          <cell r="F7932">
            <v>12.766999999999999</v>
          </cell>
          <cell r="G7932">
            <v>1.79</v>
          </cell>
          <cell r="H7932">
            <v>7.8520000000000003</v>
          </cell>
          <cell r="I7932">
            <v>0</v>
          </cell>
          <cell r="J7932">
            <v>0</v>
          </cell>
          <cell r="K7932">
            <v>0</v>
          </cell>
          <cell r="L7932">
            <v>0</v>
          </cell>
          <cell r="M7932">
            <v>0</v>
          </cell>
          <cell r="N7932">
            <v>6</v>
          </cell>
          <cell r="O7932" t="str">
            <v>CN</v>
          </cell>
          <cell r="P7932" t="str">
            <v>RA</v>
          </cell>
          <cell r="Q7932" t="str">
            <v>CTA</v>
          </cell>
          <cell r="R7932">
            <v>0</v>
          </cell>
          <cell r="S7932">
            <v>0</v>
          </cell>
          <cell r="T7932">
            <v>0</v>
          </cell>
          <cell r="V7932" t="str">
            <v>EA</v>
          </cell>
          <cell r="W7932" t="str">
            <v>FLT</v>
          </cell>
          <cell r="X7932" t="str">
            <v>NBR</v>
          </cell>
          <cell r="Y7932" t="str">
            <v>AIR</v>
          </cell>
          <cell r="Z7932" t="str">
            <v>CTA</v>
          </cell>
        </row>
        <row r="7933">
          <cell r="A7933" t="str">
            <v>MCA9401CTC</v>
          </cell>
          <cell r="B7933" t="str">
            <v>9100548221</v>
          </cell>
          <cell r="C7933" t="str">
            <v>10009100548228</v>
          </cell>
          <cell r="D7933">
            <v>1</v>
          </cell>
          <cell r="E7933">
            <v>0.18099999999999999</v>
          </cell>
          <cell r="F7933">
            <v>14.071999999999999</v>
          </cell>
          <cell r="G7933">
            <v>2.3170000000000002</v>
          </cell>
          <cell r="H7933">
            <v>9.5980000000000008</v>
          </cell>
          <cell r="I7933">
            <v>0</v>
          </cell>
          <cell r="J7933">
            <v>0</v>
          </cell>
          <cell r="K7933">
            <v>0</v>
          </cell>
          <cell r="L7933">
            <v>0</v>
          </cell>
          <cell r="M7933">
            <v>0</v>
          </cell>
          <cell r="N7933">
            <v>6</v>
          </cell>
          <cell r="O7933" t="str">
            <v>MX</v>
          </cell>
          <cell r="P7933" t="str">
            <v>RA</v>
          </cell>
          <cell r="Q7933" t="str">
            <v>CTA</v>
          </cell>
          <cell r="R7933">
            <v>0</v>
          </cell>
          <cell r="S7933">
            <v>0</v>
          </cell>
          <cell r="T7933">
            <v>0</v>
          </cell>
          <cell r="V7933" t="str">
            <v>EA</v>
          </cell>
          <cell r="W7933" t="str">
            <v>FLT</v>
          </cell>
          <cell r="X7933" t="str">
            <v>NBR</v>
          </cell>
          <cell r="Y7933" t="str">
            <v>AIR</v>
          </cell>
          <cell r="Z7933" t="str">
            <v>CTA</v>
          </cell>
        </row>
        <row r="7934">
          <cell r="A7934" t="str">
            <v>MCA9482CTC</v>
          </cell>
          <cell r="B7934" t="str">
            <v>9100548153</v>
          </cell>
          <cell r="C7934" t="str">
            <v>10009100548150</v>
          </cell>
          <cell r="D7934">
            <v>1</v>
          </cell>
          <cell r="E7934">
            <v>9.1999999999999998E-2</v>
          </cell>
          <cell r="F7934">
            <v>11.75</v>
          </cell>
          <cell r="G7934">
            <v>2.165</v>
          </cell>
          <cell r="H7934">
            <v>6.2270000000000003</v>
          </cell>
          <cell r="I7934">
            <v>0</v>
          </cell>
          <cell r="J7934">
            <v>0</v>
          </cell>
          <cell r="K7934">
            <v>0</v>
          </cell>
          <cell r="L7934">
            <v>0</v>
          </cell>
          <cell r="M7934">
            <v>0</v>
          </cell>
          <cell r="N7934">
            <v>6</v>
          </cell>
          <cell r="O7934" t="str">
            <v>CN</v>
          </cell>
          <cell r="P7934" t="str">
            <v>RA</v>
          </cell>
          <cell r="Q7934" t="str">
            <v>CTA</v>
          </cell>
          <cell r="R7934">
            <v>0</v>
          </cell>
          <cell r="S7934">
            <v>0</v>
          </cell>
          <cell r="T7934">
            <v>0</v>
          </cell>
          <cell r="V7934" t="str">
            <v>EA</v>
          </cell>
          <cell r="W7934" t="str">
            <v>FLT</v>
          </cell>
          <cell r="X7934" t="str">
            <v>NBR</v>
          </cell>
          <cell r="Y7934" t="str">
            <v>AIR</v>
          </cell>
          <cell r="Z7934" t="str">
            <v>CTA</v>
          </cell>
        </row>
        <row r="7935">
          <cell r="A7935" t="str">
            <v>MCA9492CTC</v>
          </cell>
          <cell r="B7935" t="str">
            <v>9100548214</v>
          </cell>
          <cell r="C7935" t="str">
            <v>10009100548211</v>
          </cell>
          <cell r="D7935">
            <v>1</v>
          </cell>
          <cell r="E7935">
            <v>0.124</v>
          </cell>
          <cell r="F7935">
            <v>11.236000000000001</v>
          </cell>
          <cell r="G7935">
            <v>1.696</v>
          </cell>
          <cell r="H7935">
            <v>11.236000000000001</v>
          </cell>
          <cell r="I7935">
            <v>0</v>
          </cell>
          <cell r="J7935">
            <v>0</v>
          </cell>
          <cell r="K7935">
            <v>0</v>
          </cell>
          <cell r="L7935">
            <v>0</v>
          </cell>
          <cell r="M7935">
            <v>0</v>
          </cell>
          <cell r="N7935">
            <v>6</v>
          </cell>
          <cell r="O7935" t="str">
            <v>CN</v>
          </cell>
          <cell r="P7935" t="str">
            <v>RA</v>
          </cell>
          <cell r="Q7935" t="str">
            <v>CTA</v>
          </cell>
          <cell r="R7935">
            <v>0</v>
          </cell>
          <cell r="S7935">
            <v>0</v>
          </cell>
          <cell r="T7935">
            <v>0</v>
          </cell>
          <cell r="V7935" t="str">
            <v>EA</v>
          </cell>
          <cell r="W7935" t="str">
            <v>FLT</v>
          </cell>
          <cell r="X7935" t="str">
            <v>NBR</v>
          </cell>
          <cell r="Y7935" t="str">
            <v>AIR</v>
          </cell>
          <cell r="Z7935" t="str">
            <v>CTA</v>
          </cell>
        </row>
        <row r="7936">
          <cell r="A7936" t="str">
            <v>MCA9898CTC</v>
          </cell>
          <cell r="B7936" t="str">
            <v>9100548207</v>
          </cell>
          <cell r="C7936" t="str">
            <v>10009100548204</v>
          </cell>
          <cell r="D7936">
            <v>1</v>
          </cell>
          <cell r="E7936">
            <v>0.11</v>
          </cell>
          <cell r="F7936">
            <v>11.08</v>
          </cell>
          <cell r="G7936">
            <v>2.2269999999999999</v>
          </cell>
          <cell r="H7936">
            <v>7.7270000000000003</v>
          </cell>
          <cell r="I7936">
            <v>0</v>
          </cell>
          <cell r="J7936">
            <v>0</v>
          </cell>
          <cell r="K7936">
            <v>0</v>
          </cell>
          <cell r="L7936">
            <v>0</v>
          </cell>
          <cell r="M7936">
            <v>0</v>
          </cell>
          <cell r="N7936">
            <v>6</v>
          </cell>
          <cell r="O7936" t="str">
            <v>ID</v>
          </cell>
          <cell r="P7936" t="str">
            <v>RA</v>
          </cell>
          <cell r="Q7936" t="str">
            <v>CTA</v>
          </cell>
          <cell r="R7936">
            <v>0</v>
          </cell>
          <cell r="S7936">
            <v>0</v>
          </cell>
          <cell r="T7936">
            <v>0</v>
          </cell>
          <cell r="V7936" t="str">
            <v>EA</v>
          </cell>
          <cell r="W7936" t="str">
            <v>FLT</v>
          </cell>
          <cell r="X7936" t="str">
            <v>NBR</v>
          </cell>
          <cell r="Y7936" t="str">
            <v>AIR</v>
          </cell>
          <cell r="Z7936" t="str">
            <v>CTA</v>
          </cell>
        </row>
        <row r="7937">
          <cell r="A7937" t="str">
            <v>MCH9018CTC</v>
          </cell>
          <cell r="B7937" t="str">
            <v>9100543936</v>
          </cell>
          <cell r="C7937" t="str">
            <v>10009100543933</v>
          </cell>
          <cell r="D7937">
            <v>0.20799999999999999</v>
          </cell>
          <cell r="E7937">
            <v>1.4999999999999999E-2</v>
          </cell>
          <cell r="F7937">
            <v>2.6019999999999999</v>
          </cell>
          <cell r="G7937">
            <v>2.6019999999999999</v>
          </cell>
          <cell r="H7937">
            <v>3.7360000000000002</v>
          </cell>
          <cell r="I7937">
            <v>1.248</v>
          </cell>
          <cell r="J7937">
            <v>0.13</v>
          </cell>
          <cell r="K7937">
            <v>8.4450000000000003</v>
          </cell>
          <cell r="L7937">
            <v>5.6890000000000001</v>
          </cell>
          <cell r="M7937">
            <v>4.6870000000000003</v>
          </cell>
          <cell r="N7937">
            <v>6</v>
          </cell>
          <cell r="O7937" t="str">
            <v>CN</v>
          </cell>
          <cell r="P7937" t="str">
            <v>RA</v>
          </cell>
          <cell r="Q7937" t="str">
            <v>CTO</v>
          </cell>
          <cell r="R7937">
            <v>9</v>
          </cell>
          <cell r="S7937">
            <v>1944</v>
          </cell>
          <cell r="T7937">
            <v>0</v>
          </cell>
          <cell r="V7937" t="str">
            <v>EA</v>
          </cell>
          <cell r="W7937" t="str">
            <v>FLT</v>
          </cell>
          <cell r="X7937" t="str">
            <v>NBR</v>
          </cell>
          <cell r="Y7937" t="str">
            <v>OIL</v>
          </cell>
          <cell r="Z7937" t="str">
            <v>CTO</v>
          </cell>
        </row>
        <row r="7938">
          <cell r="A7938" t="str">
            <v>MGA10013</v>
          </cell>
          <cell r="B7938" t="str">
            <v>9100541505</v>
          </cell>
          <cell r="C7938" t="str">
            <v>10009100541502</v>
          </cell>
          <cell r="D7938">
            <v>1.0329999999999999</v>
          </cell>
          <cell r="E7938">
            <v>9.0999999999999998E-2</v>
          </cell>
          <cell r="F7938">
            <v>7.133</v>
          </cell>
          <cell r="G7938">
            <v>1.821</v>
          </cell>
          <cell r="H7938">
            <v>12.08</v>
          </cell>
          <cell r="I7938">
            <v>3.0990000000000002</v>
          </cell>
          <cell r="J7938">
            <v>0.33800000000000002</v>
          </cell>
          <cell r="K7938">
            <v>12.57</v>
          </cell>
          <cell r="L7938">
            <v>7.57</v>
          </cell>
          <cell r="M7938">
            <v>6.14</v>
          </cell>
          <cell r="N7938">
            <v>3</v>
          </cell>
          <cell r="O7938" t="str">
            <v>CN</v>
          </cell>
          <cell r="P7938" t="str">
            <v>RA</v>
          </cell>
          <cell r="Q7938" t="str">
            <v>NBA</v>
          </cell>
          <cell r="R7938">
            <v>6</v>
          </cell>
          <cell r="S7938">
            <v>324</v>
          </cell>
          <cell r="T7938">
            <v>12.4</v>
          </cell>
          <cell r="U7938" t="str">
            <v>US$</v>
          </cell>
          <cell r="V7938" t="str">
            <v>EA</v>
          </cell>
          <cell r="W7938" t="str">
            <v>FLT</v>
          </cell>
          <cell r="X7938" t="str">
            <v>NBR</v>
          </cell>
          <cell r="Y7938" t="str">
            <v>AIR</v>
          </cell>
          <cell r="Z7938" t="str">
            <v>NBA</v>
          </cell>
        </row>
        <row r="7939">
          <cell r="A7939" t="str">
            <v>MGA10014</v>
          </cell>
          <cell r="B7939" t="str">
            <v>9100542045</v>
          </cell>
          <cell r="C7939" t="str">
            <v>10009100542042</v>
          </cell>
          <cell r="D7939">
            <v>0.83299999999999996</v>
          </cell>
          <cell r="E7939">
            <v>0.111</v>
          </cell>
          <cell r="F7939">
            <v>9.5399999999999991</v>
          </cell>
          <cell r="G7939">
            <v>2.2229999999999999</v>
          </cell>
          <cell r="H7939">
            <v>9.0359999999999996</v>
          </cell>
          <cell r="I7939">
            <v>2.4990000000000001</v>
          </cell>
          <cell r="J7939">
            <v>0.42599999999999999</v>
          </cell>
          <cell r="K7939">
            <v>10.195</v>
          </cell>
          <cell r="L7939">
            <v>7.2569999999999997</v>
          </cell>
          <cell r="M7939">
            <v>9.952</v>
          </cell>
          <cell r="N7939">
            <v>3</v>
          </cell>
          <cell r="O7939" t="str">
            <v>MX</v>
          </cell>
          <cell r="P7939" t="str">
            <v>RA</v>
          </cell>
          <cell r="Q7939" t="str">
            <v>NBA</v>
          </cell>
          <cell r="R7939">
            <v>4</v>
          </cell>
          <cell r="S7939">
            <v>300</v>
          </cell>
          <cell r="T7939">
            <v>10.7</v>
          </cell>
          <cell r="U7939" t="str">
            <v>US$</v>
          </cell>
          <cell r="V7939" t="str">
            <v>EA</v>
          </cell>
          <cell r="W7939" t="str">
            <v>FLT</v>
          </cell>
          <cell r="X7939" t="str">
            <v>NBR</v>
          </cell>
          <cell r="Y7939" t="str">
            <v>AIR</v>
          </cell>
          <cell r="Z7939" t="str">
            <v>NBA</v>
          </cell>
        </row>
        <row r="7940">
          <cell r="A7940" t="str">
            <v>MGA10015</v>
          </cell>
          <cell r="B7940" t="str">
            <v>9100542762</v>
          </cell>
          <cell r="C7940" t="str">
            <v>10009100542769</v>
          </cell>
          <cell r="D7940">
            <v>1.1499999999999999</v>
          </cell>
          <cell r="E7940">
            <v>0.114</v>
          </cell>
          <cell r="F7940">
            <v>7.165</v>
          </cell>
          <cell r="G7940">
            <v>2.04</v>
          </cell>
          <cell r="H7940">
            <v>13.516999999999999</v>
          </cell>
          <cell r="I7940">
            <v>3.45</v>
          </cell>
          <cell r="J7940">
            <v>0.40600000000000003</v>
          </cell>
          <cell r="K7940">
            <v>13.945</v>
          </cell>
          <cell r="L7940">
            <v>7.57</v>
          </cell>
          <cell r="M7940">
            <v>6.64</v>
          </cell>
          <cell r="N7940">
            <v>3</v>
          </cell>
          <cell r="O7940" t="str">
            <v>CN</v>
          </cell>
          <cell r="P7940" t="str">
            <v>RA</v>
          </cell>
          <cell r="Q7940" t="str">
            <v>NBA</v>
          </cell>
          <cell r="R7940">
            <v>6</v>
          </cell>
          <cell r="S7940">
            <v>270</v>
          </cell>
          <cell r="T7940">
            <v>14.62</v>
          </cell>
          <cell r="U7940" t="str">
            <v>US$</v>
          </cell>
          <cell r="V7940" t="str">
            <v>EA</v>
          </cell>
          <cell r="W7940" t="str">
            <v>FLT</v>
          </cell>
          <cell r="X7940" t="str">
            <v>NBR</v>
          </cell>
          <cell r="Y7940" t="str">
            <v>AIR</v>
          </cell>
          <cell r="Z7940" t="str">
            <v>NBA</v>
          </cell>
        </row>
        <row r="7941">
          <cell r="A7941" t="str">
            <v>MGA10086</v>
          </cell>
          <cell r="B7941" t="str">
            <v>9100541819</v>
          </cell>
          <cell r="C7941" t="str">
            <v>10009100541816</v>
          </cell>
          <cell r="D7941">
            <v>0.81599999999999995</v>
          </cell>
          <cell r="E7941">
            <v>8.3000000000000004E-2</v>
          </cell>
          <cell r="F7941">
            <v>7.008</v>
          </cell>
          <cell r="G7941">
            <v>2.008</v>
          </cell>
          <cell r="H7941">
            <v>10.236000000000001</v>
          </cell>
          <cell r="I7941">
            <v>2.448</v>
          </cell>
          <cell r="J7941">
            <v>0.31900000000000001</v>
          </cell>
          <cell r="K7941">
            <v>10.632</v>
          </cell>
          <cell r="L7941">
            <v>6.57</v>
          </cell>
          <cell r="M7941">
            <v>7.89</v>
          </cell>
          <cell r="N7941">
            <v>3</v>
          </cell>
          <cell r="O7941" t="str">
            <v>KR</v>
          </cell>
          <cell r="P7941" t="str">
            <v>RA</v>
          </cell>
          <cell r="Q7941" t="str">
            <v>NBA</v>
          </cell>
          <cell r="R7941">
            <v>5</v>
          </cell>
          <cell r="S7941">
            <v>375</v>
          </cell>
          <cell r="T7941">
            <v>9.35</v>
          </cell>
          <cell r="U7941" t="str">
            <v>US$</v>
          </cell>
          <cell r="V7941" t="str">
            <v>EA</v>
          </cell>
          <cell r="W7941" t="str">
            <v>FLT</v>
          </cell>
          <cell r="X7941" t="str">
            <v>NBR</v>
          </cell>
          <cell r="Y7941" t="str">
            <v>AIR</v>
          </cell>
          <cell r="Z7941" t="str">
            <v>NBA</v>
          </cell>
        </row>
        <row r="7942">
          <cell r="A7942" t="str">
            <v>MGA10088</v>
          </cell>
          <cell r="B7942" t="str">
            <v>9100542311</v>
          </cell>
          <cell r="C7942" t="str">
            <v>10009100542318</v>
          </cell>
          <cell r="D7942">
            <v>0.56599999999999995</v>
          </cell>
          <cell r="E7942">
            <v>0.154</v>
          </cell>
          <cell r="F7942">
            <v>5.4420000000000002</v>
          </cell>
          <cell r="G7942">
            <v>2.411</v>
          </cell>
          <cell r="H7942">
            <v>10.54</v>
          </cell>
          <cell r="I7942">
            <v>1.698</v>
          </cell>
          <cell r="J7942">
            <v>0.30399999999999999</v>
          </cell>
          <cell r="K7942">
            <v>11.007</v>
          </cell>
          <cell r="L7942">
            <v>5.9450000000000003</v>
          </cell>
          <cell r="M7942">
            <v>8.0150000000000006</v>
          </cell>
          <cell r="N7942">
            <v>3</v>
          </cell>
          <cell r="O7942" t="str">
            <v>MX</v>
          </cell>
          <cell r="P7942" t="str">
            <v>RA</v>
          </cell>
          <cell r="Q7942" t="str">
            <v>NBA</v>
          </cell>
          <cell r="R7942">
            <v>5</v>
          </cell>
          <cell r="S7942">
            <v>420</v>
          </cell>
          <cell r="T7942">
            <v>6.23</v>
          </cell>
          <cell r="U7942" t="str">
            <v>US$</v>
          </cell>
          <cell r="V7942" t="str">
            <v>EA</v>
          </cell>
          <cell r="W7942" t="str">
            <v>FLT</v>
          </cell>
          <cell r="X7942" t="str">
            <v>NBR</v>
          </cell>
          <cell r="Y7942" t="str">
            <v>AIR</v>
          </cell>
          <cell r="Z7942" t="str">
            <v>NBA</v>
          </cell>
        </row>
        <row r="7943">
          <cell r="A7943" t="str">
            <v>MGA10092</v>
          </cell>
          <cell r="B7943" t="str">
            <v>9100542328</v>
          </cell>
          <cell r="C7943" t="str">
            <v>10009100542325</v>
          </cell>
          <cell r="D7943">
            <v>0.51600000000000001</v>
          </cell>
          <cell r="E7943">
            <v>0.129</v>
          </cell>
          <cell r="F7943">
            <v>6.4109999999999996</v>
          </cell>
          <cell r="G7943">
            <v>2.129</v>
          </cell>
          <cell r="H7943">
            <v>8.4779999999999998</v>
          </cell>
          <cell r="I7943">
            <v>1.548</v>
          </cell>
          <cell r="J7943">
            <v>0.255</v>
          </cell>
          <cell r="K7943">
            <v>8.8819999999999997</v>
          </cell>
          <cell r="L7943">
            <v>6.8819999999999997</v>
          </cell>
          <cell r="M7943">
            <v>7.202</v>
          </cell>
          <cell r="N7943">
            <v>3</v>
          </cell>
          <cell r="O7943" t="str">
            <v>MX</v>
          </cell>
          <cell r="P7943" t="str">
            <v>RA</v>
          </cell>
          <cell r="Q7943" t="str">
            <v>NBA</v>
          </cell>
          <cell r="R7943">
            <v>6</v>
          </cell>
          <cell r="S7943">
            <v>522</v>
          </cell>
          <cell r="T7943">
            <v>6.4</v>
          </cell>
          <cell r="U7943" t="str">
            <v>US$</v>
          </cell>
          <cell r="V7943" t="str">
            <v>EA</v>
          </cell>
          <cell r="W7943" t="str">
            <v>FLT</v>
          </cell>
          <cell r="X7943" t="str">
            <v>NBR</v>
          </cell>
          <cell r="Y7943" t="str">
            <v>AIR</v>
          </cell>
          <cell r="Z7943" t="str">
            <v>NBA</v>
          </cell>
        </row>
        <row r="7944">
          <cell r="A7944" t="str">
            <v>MGA10093</v>
          </cell>
          <cell r="B7944" t="str">
            <v>9100542304</v>
          </cell>
          <cell r="C7944" t="str">
            <v>10009100542301</v>
          </cell>
          <cell r="D7944">
            <v>0.71599999999999997</v>
          </cell>
          <cell r="E7944">
            <v>0.19600000000000001</v>
          </cell>
          <cell r="F7944">
            <v>5.0359999999999996</v>
          </cell>
          <cell r="G7944">
            <v>2.4420000000000002</v>
          </cell>
          <cell r="H7944">
            <v>13.914999999999999</v>
          </cell>
          <cell r="I7944">
            <v>2.1480000000000001</v>
          </cell>
          <cell r="J7944">
            <v>0.39100000000000001</v>
          </cell>
          <cell r="K7944">
            <v>14.507</v>
          </cell>
          <cell r="L7944">
            <v>7.82</v>
          </cell>
          <cell r="M7944">
            <v>5.952</v>
          </cell>
          <cell r="N7944">
            <v>3</v>
          </cell>
          <cell r="O7944" t="str">
            <v>MX</v>
          </cell>
          <cell r="P7944" t="str">
            <v>RA</v>
          </cell>
          <cell r="Q7944" t="str">
            <v>NBA</v>
          </cell>
          <cell r="R7944">
            <v>7</v>
          </cell>
          <cell r="S7944">
            <v>315</v>
          </cell>
          <cell r="T7944">
            <v>8.91</v>
          </cell>
          <cell r="U7944" t="str">
            <v>US$</v>
          </cell>
          <cell r="V7944" t="str">
            <v>EA</v>
          </cell>
          <cell r="W7944" t="str">
            <v>FLT</v>
          </cell>
          <cell r="X7944" t="str">
            <v>NBR</v>
          </cell>
          <cell r="Y7944" t="str">
            <v>AIR</v>
          </cell>
          <cell r="Z7944" t="str">
            <v>NBA</v>
          </cell>
        </row>
        <row r="7945">
          <cell r="A7945" t="str">
            <v>MGA10118</v>
          </cell>
          <cell r="B7945" t="str">
            <v>9100542281</v>
          </cell>
          <cell r="C7945" t="str">
            <v>10009100542288</v>
          </cell>
          <cell r="D7945">
            <v>0.64600000000000002</v>
          </cell>
          <cell r="E7945">
            <v>0.14000000000000001</v>
          </cell>
          <cell r="F7945">
            <v>6.7859999999999996</v>
          </cell>
          <cell r="G7945">
            <v>1.411</v>
          </cell>
          <cell r="H7945">
            <v>13.071999999999999</v>
          </cell>
          <cell r="I7945">
            <v>1.9379999999999999</v>
          </cell>
          <cell r="J7945">
            <v>0.28299999999999997</v>
          </cell>
          <cell r="K7945">
            <v>13.57</v>
          </cell>
          <cell r="L7945">
            <v>7.1950000000000003</v>
          </cell>
          <cell r="M7945">
            <v>5.0149999999999997</v>
          </cell>
          <cell r="N7945">
            <v>3</v>
          </cell>
          <cell r="O7945" t="str">
            <v>MX</v>
          </cell>
          <cell r="P7945" t="str">
            <v>RA</v>
          </cell>
          <cell r="Q7945" t="str">
            <v>NBA</v>
          </cell>
          <cell r="R7945">
            <v>8</v>
          </cell>
          <cell r="S7945">
            <v>432</v>
          </cell>
          <cell r="T7945">
            <v>6.73</v>
          </cell>
          <cell r="U7945" t="str">
            <v>US$</v>
          </cell>
          <cell r="V7945" t="str">
            <v>EA</v>
          </cell>
          <cell r="W7945" t="str">
            <v>FLT</v>
          </cell>
          <cell r="X7945" t="str">
            <v>NBR</v>
          </cell>
          <cell r="Y7945" t="str">
            <v>AIR</v>
          </cell>
          <cell r="Z7945" t="str">
            <v>NBA</v>
          </cell>
        </row>
        <row r="7946">
          <cell r="A7946" t="str">
            <v>MGA10159</v>
          </cell>
          <cell r="B7946" t="str">
            <v>9100541932</v>
          </cell>
          <cell r="C7946" t="str">
            <v>10009100541939</v>
          </cell>
          <cell r="D7946">
            <v>0.68300000000000005</v>
          </cell>
          <cell r="E7946">
            <v>0.105</v>
          </cell>
          <cell r="F7946">
            <v>8.1020000000000003</v>
          </cell>
          <cell r="G7946">
            <v>1.821</v>
          </cell>
          <cell r="H7946">
            <v>12.266999999999999</v>
          </cell>
          <cell r="I7946">
            <v>2.0489999999999999</v>
          </cell>
          <cell r="J7946">
            <v>0.38400000000000001</v>
          </cell>
          <cell r="K7946">
            <v>12.82</v>
          </cell>
          <cell r="L7946">
            <v>5.82</v>
          </cell>
          <cell r="M7946">
            <v>8.89</v>
          </cell>
          <cell r="N7946">
            <v>3</v>
          </cell>
          <cell r="O7946" t="str">
            <v>KR</v>
          </cell>
          <cell r="P7946" t="str">
            <v>RA</v>
          </cell>
          <cell r="Q7946" t="str">
            <v>NBA</v>
          </cell>
          <cell r="R7946">
            <v>4</v>
          </cell>
          <cell r="S7946">
            <v>288</v>
          </cell>
          <cell r="T7946">
            <v>9.32</v>
          </cell>
          <cell r="U7946" t="str">
            <v>US$</v>
          </cell>
          <cell r="V7946" t="str">
            <v>EA</v>
          </cell>
          <cell r="W7946" t="str">
            <v>FLT</v>
          </cell>
          <cell r="X7946" t="str">
            <v>NBR</v>
          </cell>
          <cell r="Y7946" t="str">
            <v>AIR</v>
          </cell>
          <cell r="Z7946" t="str">
            <v>NBA</v>
          </cell>
        </row>
        <row r="7947">
          <cell r="A7947" t="str">
            <v>MGA10163</v>
          </cell>
          <cell r="B7947" t="str">
            <v>9100541871</v>
          </cell>
          <cell r="C7947" t="str">
            <v>10009100541878</v>
          </cell>
          <cell r="D7947">
            <v>0.83299999999999996</v>
          </cell>
          <cell r="E7947">
            <v>0.158</v>
          </cell>
          <cell r="F7947">
            <v>12.861000000000001</v>
          </cell>
          <cell r="G7947">
            <v>2.1960000000000002</v>
          </cell>
          <cell r="H7947">
            <v>9.6959999999999997</v>
          </cell>
          <cell r="I7947">
            <v>2.4990000000000001</v>
          </cell>
          <cell r="J7947">
            <v>0.56299999999999994</v>
          </cell>
          <cell r="K7947">
            <v>13.311999999999999</v>
          </cell>
          <cell r="L7947">
            <v>7</v>
          </cell>
          <cell r="M7947">
            <v>10.436999999999999</v>
          </cell>
          <cell r="N7947">
            <v>3</v>
          </cell>
          <cell r="O7947" t="str">
            <v>ID</v>
          </cell>
          <cell r="P7947" t="str">
            <v>RA</v>
          </cell>
          <cell r="Q7947" t="str">
            <v>NBA</v>
          </cell>
          <cell r="R7947">
            <v>4</v>
          </cell>
          <cell r="S7947">
            <v>216</v>
          </cell>
          <cell r="T7947">
            <v>9.3800000000000008</v>
          </cell>
          <cell r="U7947" t="str">
            <v>US$</v>
          </cell>
          <cell r="V7947" t="str">
            <v>EA</v>
          </cell>
          <cell r="W7947" t="str">
            <v>FLT</v>
          </cell>
          <cell r="X7947" t="str">
            <v>NBR</v>
          </cell>
          <cell r="Y7947" t="str">
            <v>AIR</v>
          </cell>
          <cell r="Z7947" t="str">
            <v>NBA</v>
          </cell>
        </row>
        <row r="7948">
          <cell r="A7948" t="str">
            <v>MGA10165</v>
          </cell>
          <cell r="B7948" t="str">
            <v>9100541741</v>
          </cell>
          <cell r="C7948" t="str">
            <v>10009100541748</v>
          </cell>
          <cell r="D7948">
            <v>0.88300000000000001</v>
          </cell>
          <cell r="E7948">
            <v>0.09</v>
          </cell>
          <cell r="F7948">
            <v>8.2270000000000003</v>
          </cell>
          <cell r="G7948">
            <v>2.1019999999999999</v>
          </cell>
          <cell r="H7948">
            <v>9.0169999999999995</v>
          </cell>
          <cell r="I7948">
            <v>2.649</v>
          </cell>
          <cell r="J7948">
            <v>0.33700000000000002</v>
          </cell>
          <cell r="K7948">
            <v>9.5069999999999997</v>
          </cell>
          <cell r="L7948">
            <v>6.7569999999999997</v>
          </cell>
          <cell r="M7948">
            <v>9.077</v>
          </cell>
          <cell r="N7948">
            <v>3</v>
          </cell>
          <cell r="O7948" t="str">
            <v>KR</v>
          </cell>
          <cell r="P7948" t="str">
            <v>RA</v>
          </cell>
          <cell r="Q7948" t="str">
            <v>NBA</v>
          </cell>
          <cell r="R7948">
            <v>4</v>
          </cell>
          <cell r="S7948">
            <v>348</v>
          </cell>
          <cell r="T7948">
            <v>10.27</v>
          </cell>
          <cell r="U7948" t="str">
            <v>US$</v>
          </cell>
          <cell r="V7948" t="str">
            <v>EA</v>
          </cell>
          <cell r="W7948" t="str">
            <v>FLT</v>
          </cell>
          <cell r="X7948" t="str">
            <v>NBR</v>
          </cell>
          <cell r="Y7948" t="str">
            <v>AIR</v>
          </cell>
          <cell r="Z7948" t="str">
            <v>NBA</v>
          </cell>
        </row>
        <row r="7949">
          <cell r="A7949" t="str">
            <v>MGA10169</v>
          </cell>
          <cell r="B7949" t="str">
            <v>9100541826</v>
          </cell>
          <cell r="C7949" t="str">
            <v>10009100541823</v>
          </cell>
          <cell r="D7949">
            <v>0.71599999999999997</v>
          </cell>
          <cell r="E7949">
            <v>0.14199999999999999</v>
          </cell>
          <cell r="F7949">
            <v>10.33</v>
          </cell>
          <cell r="G7949">
            <v>2.508</v>
          </cell>
          <cell r="H7949">
            <v>9.4770000000000003</v>
          </cell>
          <cell r="I7949">
            <v>2.1480000000000001</v>
          </cell>
          <cell r="J7949">
            <v>0.51</v>
          </cell>
          <cell r="K7949">
            <v>10.75</v>
          </cell>
          <cell r="L7949">
            <v>8</v>
          </cell>
          <cell r="M7949">
            <v>10.25</v>
          </cell>
          <cell r="N7949">
            <v>3</v>
          </cell>
          <cell r="O7949" t="str">
            <v>ID</v>
          </cell>
          <cell r="P7949" t="str">
            <v>RA</v>
          </cell>
          <cell r="Q7949" t="str">
            <v>NBA</v>
          </cell>
          <cell r="R7949">
            <v>4</v>
          </cell>
          <cell r="S7949">
            <v>240</v>
          </cell>
          <cell r="T7949">
            <v>9.3800000000000008</v>
          </cell>
          <cell r="U7949" t="str">
            <v>US$</v>
          </cell>
          <cell r="V7949" t="str">
            <v>EA</v>
          </cell>
          <cell r="W7949" t="str">
            <v>FLT</v>
          </cell>
          <cell r="X7949" t="str">
            <v>NBR</v>
          </cell>
          <cell r="Y7949" t="str">
            <v>AIR</v>
          </cell>
          <cell r="Z7949" t="str">
            <v>NBA</v>
          </cell>
        </row>
        <row r="7950">
          <cell r="A7950" t="str">
            <v>MGA10171</v>
          </cell>
          <cell r="B7950" t="str">
            <v>9100541611</v>
          </cell>
          <cell r="C7950" t="str">
            <v>10009100541618</v>
          </cell>
          <cell r="D7950">
            <v>0.65</v>
          </cell>
          <cell r="E7950">
            <v>0.1</v>
          </cell>
          <cell r="F7950">
            <v>11.705</v>
          </cell>
          <cell r="G7950">
            <v>1.821</v>
          </cell>
          <cell r="H7950">
            <v>8.1020000000000003</v>
          </cell>
          <cell r="I7950">
            <v>1.95</v>
          </cell>
          <cell r="J7950">
            <v>0.379</v>
          </cell>
          <cell r="K7950">
            <v>12.125</v>
          </cell>
          <cell r="L7950">
            <v>8.8119999999999994</v>
          </cell>
          <cell r="M7950">
            <v>6.125</v>
          </cell>
          <cell r="N7950">
            <v>3</v>
          </cell>
          <cell r="O7950" t="str">
            <v>ID</v>
          </cell>
          <cell r="P7950" t="str">
            <v>RA</v>
          </cell>
          <cell r="Q7950" t="str">
            <v>NBA</v>
          </cell>
          <cell r="R7950">
            <v>6</v>
          </cell>
          <cell r="S7950">
            <v>288</v>
          </cell>
          <cell r="T7950">
            <v>9.02</v>
          </cell>
          <cell r="U7950" t="str">
            <v>US$</v>
          </cell>
          <cell r="V7950" t="str">
            <v>EA</v>
          </cell>
          <cell r="W7950" t="str">
            <v>FLT</v>
          </cell>
          <cell r="X7950" t="str">
            <v>NBR</v>
          </cell>
          <cell r="Y7950" t="str">
            <v>AIR</v>
          </cell>
          <cell r="Z7950" t="str">
            <v>NBA</v>
          </cell>
        </row>
        <row r="7951">
          <cell r="A7951" t="str">
            <v>MGA10173</v>
          </cell>
          <cell r="B7951" t="str">
            <v>9100541956</v>
          </cell>
          <cell r="C7951" t="str">
            <v>10009100541953</v>
          </cell>
          <cell r="D7951">
            <v>1.1000000000000001</v>
          </cell>
          <cell r="E7951">
            <v>0.108</v>
          </cell>
          <cell r="F7951">
            <v>15.353</v>
          </cell>
          <cell r="G7951">
            <v>1.4730000000000001</v>
          </cell>
          <cell r="H7951">
            <v>8.2230000000000008</v>
          </cell>
          <cell r="I7951">
            <v>3.3</v>
          </cell>
          <cell r="J7951">
            <v>0.40699999999999997</v>
          </cell>
          <cell r="K7951">
            <v>15.811999999999999</v>
          </cell>
          <cell r="L7951">
            <v>8.6869999999999994</v>
          </cell>
          <cell r="M7951">
            <v>5.125</v>
          </cell>
          <cell r="N7951">
            <v>3</v>
          </cell>
          <cell r="O7951" t="str">
            <v>MX</v>
          </cell>
          <cell r="P7951" t="str">
            <v>RA</v>
          </cell>
          <cell r="Q7951" t="str">
            <v>NBA</v>
          </cell>
          <cell r="R7951">
            <v>8</v>
          </cell>
          <cell r="S7951">
            <v>288</v>
          </cell>
          <cell r="T7951">
            <v>8.1199999999999992</v>
          </cell>
          <cell r="U7951" t="str">
            <v>US$</v>
          </cell>
          <cell r="V7951" t="str">
            <v>EA</v>
          </cell>
          <cell r="W7951" t="str">
            <v>FLT</v>
          </cell>
          <cell r="X7951" t="str">
            <v>NBR</v>
          </cell>
          <cell r="Y7951" t="str">
            <v>AIR</v>
          </cell>
          <cell r="Z7951" t="str">
            <v>NBA</v>
          </cell>
        </row>
        <row r="7952">
          <cell r="A7952" t="str">
            <v>MGA10190</v>
          </cell>
          <cell r="B7952" t="str">
            <v>9100541864</v>
          </cell>
          <cell r="C7952" t="str">
            <v>10009100541861</v>
          </cell>
          <cell r="D7952">
            <v>0.5</v>
          </cell>
          <cell r="E7952">
            <v>8.7999999999999995E-2</v>
          </cell>
          <cell r="F7952">
            <v>9.7360000000000007</v>
          </cell>
          <cell r="G7952">
            <v>2.1960000000000002</v>
          </cell>
          <cell r="H7952">
            <v>7.133</v>
          </cell>
          <cell r="I7952">
            <v>1.5</v>
          </cell>
          <cell r="J7952">
            <v>0.32600000000000001</v>
          </cell>
          <cell r="K7952">
            <v>10.125</v>
          </cell>
          <cell r="L7952">
            <v>7</v>
          </cell>
          <cell r="M7952">
            <v>7.9370000000000003</v>
          </cell>
          <cell r="N7952">
            <v>3</v>
          </cell>
          <cell r="O7952" t="str">
            <v>ID</v>
          </cell>
          <cell r="P7952" t="str">
            <v>RA</v>
          </cell>
          <cell r="Q7952" t="str">
            <v>NBA</v>
          </cell>
          <cell r="R7952">
            <v>5</v>
          </cell>
          <cell r="S7952">
            <v>300</v>
          </cell>
          <cell r="T7952">
            <v>9.3800000000000008</v>
          </cell>
          <cell r="U7952" t="str">
            <v>US$</v>
          </cell>
          <cell r="V7952" t="str">
            <v>EA</v>
          </cell>
          <cell r="W7952" t="str">
            <v>FLT</v>
          </cell>
          <cell r="X7952" t="str">
            <v>NBR</v>
          </cell>
          <cell r="Y7952" t="str">
            <v>AIR</v>
          </cell>
          <cell r="Z7952" t="str">
            <v>NBA</v>
          </cell>
        </row>
        <row r="7953">
          <cell r="A7953" t="str">
            <v>MGA10191</v>
          </cell>
          <cell r="B7953" t="str">
            <v>9100542342</v>
          </cell>
          <cell r="C7953" t="str">
            <v>10009100542349</v>
          </cell>
          <cell r="D7953">
            <v>0.66600000000000004</v>
          </cell>
          <cell r="E7953">
            <v>0.109</v>
          </cell>
          <cell r="F7953">
            <v>8.0670000000000002</v>
          </cell>
          <cell r="G7953">
            <v>1.879</v>
          </cell>
          <cell r="H7953">
            <v>10.164999999999999</v>
          </cell>
          <cell r="I7953">
            <v>1.998</v>
          </cell>
          <cell r="J7953">
            <v>0.34100000000000003</v>
          </cell>
          <cell r="K7953">
            <v>10.757</v>
          </cell>
          <cell r="L7953">
            <v>6.07</v>
          </cell>
          <cell r="M7953">
            <v>9.0150000000000006</v>
          </cell>
          <cell r="N7953">
            <v>3</v>
          </cell>
          <cell r="O7953" t="str">
            <v>MX</v>
          </cell>
          <cell r="P7953" t="str">
            <v>RA</v>
          </cell>
          <cell r="Q7953" t="str">
            <v>NBA</v>
          </cell>
          <cell r="R7953">
            <v>4</v>
          </cell>
          <cell r="S7953">
            <v>336</v>
          </cell>
          <cell r="T7953">
            <v>8.18</v>
          </cell>
          <cell r="U7953" t="str">
            <v>US$</v>
          </cell>
          <cell r="V7953" t="str">
            <v>EA</v>
          </cell>
          <cell r="W7953" t="str">
            <v>FLT</v>
          </cell>
          <cell r="X7953" t="str">
            <v>NBR</v>
          </cell>
          <cell r="Y7953" t="str">
            <v>AIR</v>
          </cell>
          <cell r="Z7953" t="str">
            <v>NBA</v>
          </cell>
        </row>
        <row r="7954">
          <cell r="A7954" t="str">
            <v>MGA10192</v>
          </cell>
          <cell r="B7954" t="str">
            <v>9100542199</v>
          </cell>
          <cell r="C7954" t="str">
            <v>10009100542196</v>
          </cell>
          <cell r="D7954">
            <v>0.53300000000000003</v>
          </cell>
          <cell r="E7954">
            <v>9.1999999999999998E-2</v>
          </cell>
          <cell r="F7954">
            <v>6.5359999999999996</v>
          </cell>
          <cell r="G7954">
            <v>1.8480000000000001</v>
          </cell>
          <cell r="H7954">
            <v>10.321999999999999</v>
          </cell>
          <cell r="I7954">
            <v>1.599</v>
          </cell>
          <cell r="J7954">
            <v>0.251</v>
          </cell>
          <cell r="K7954">
            <v>10.757</v>
          </cell>
          <cell r="L7954">
            <v>6.07</v>
          </cell>
          <cell r="M7954">
            <v>6.64</v>
          </cell>
          <cell r="N7954">
            <v>3</v>
          </cell>
          <cell r="O7954" t="str">
            <v>MX</v>
          </cell>
          <cell r="P7954" t="str">
            <v>RA</v>
          </cell>
          <cell r="Q7954" t="str">
            <v>NBA</v>
          </cell>
          <cell r="R7954">
            <v>5</v>
          </cell>
          <cell r="S7954">
            <v>375</v>
          </cell>
          <cell r="T7954">
            <v>6.63</v>
          </cell>
          <cell r="U7954" t="str">
            <v>US$</v>
          </cell>
          <cell r="V7954" t="str">
            <v>EA</v>
          </cell>
          <cell r="W7954" t="str">
            <v>FLT</v>
          </cell>
          <cell r="X7954" t="str">
            <v>NBR</v>
          </cell>
          <cell r="Y7954" t="str">
            <v>AIR</v>
          </cell>
          <cell r="Z7954" t="str">
            <v>NBA</v>
          </cell>
        </row>
        <row r="7955">
          <cell r="A7955" t="str">
            <v>MGA10228</v>
          </cell>
          <cell r="B7955" t="str">
            <v>9100542373</v>
          </cell>
          <cell r="C7955" t="str">
            <v>10009100542370</v>
          </cell>
          <cell r="D7955">
            <v>1.08</v>
          </cell>
          <cell r="E7955">
            <v>0.2</v>
          </cell>
          <cell r="F7955">
            <v>9.2230000000000008</v>
          </cell>
          <cell r="G7955">
            <v>2.4729999999999999</v>
          </cell>
          <cell r="H7955">
            <v>11.696999999999999</v>
          </cell>
          <cell r="I7955">
            <v>3.24</v>
          </cell>
          <cell r="J7955">
            <v>0.56100000000000005</v>
          </cell>
          <cell r="K7955">
            <v>12.132</v>
          </cell>
          <cell r="L7955">
            <v>7.8819999999999997</v>
          </cell>
          <cell r="M7955">
            <v>10.14</v>
          </cell>
          <cell r="N7955">
            <v>3</v>
          </cell>
          <cell r="O7955" t="str">
            <v>MX</v>
          </cell>
          <cell r="P7955" t="str">
            <v>RA</v>
          </cell>
          <cell r="Q7955" t="str">
            <v>NBA</v>
          </cell>
          <cell r="R7955">
            <v>4</v>
          </cell>
          <cell r="S7955">
            <v>216</v>
          </cell>
          <cell r="T7955">
            <v>9.7100000000000009</v>
          </cell>
          <cell r="U7955" t="str">
            <v>US$</v>
          </cell>
          <cell r="V7955" t="str">
            <v>EA</v>
          </cell>
          <cell r="W7955" t="str">
            <v>FLT</v>
          </cell>
          <cell r="X7955" t="str">
            <v>NBR</v>
          </cell>
          <cell r="Y7955" t="str">
            <v>AIR</v>
          </cell>
          <cell r="Z7955" t="str">
            <v>NBA</v>
          </cell>
        </row>
        <row r="7956">
          <cell r="A7956" t="str">
            <v>MGA10234</v>
          </cell>
          <cell r="B7956" t="str">
            <v>9100542366</v>
          </cell>
          <cell r="C7956" t="str">
            <v>10009100542363</v>
          </cell>
          <cell r="D7956">
            <v>0.4</v>
          </cell>
          <cell r="E7956">
            <v>4.4999999999999998E-2</v>
          </cell>
          <cell r="F7956">
            <v>5.5359999999999996</v>
          </cell>
          <cell r="G7956">
            <v>1.504</v>
          </cell>
          <cell r="H7956">
            <v>9.3529999999999998</v>
          </cell>
          <cell r="I7956">
            <v>1.2</v>
          </cell>
          <cell r="J7956">
            <v>0.188</v>
          </cell>
          <cell r="K7956">
            <v>9.9450000000000003</v>
          </cell>
          <cell r="L7956">
            <v>5.07</v>
          </cell>
          <cell r="M7956">
            <v>6.452</v>
          </cell>
          <cell r="N7956">
            <v>3</v>
          </cell>
          <cell r="O7956" t="str">
            <v>MX</v>
          </cell>
          <cell r="P7956" t="str">
            <v>RA</v>
          </cell>
          <cell r="Q7956" t="str">
            <v>NBA</v>
          </cell>
          <cell r="R7956">
            <v>6</v>
          </cell>
          <cell r="S7956">
            <v>648</v>
          </cell>
          <cell r="T7956">
            <v>9.58</v>
          </cell>
          <cell r="U7956" t="str">
            <v>US$</v>
          </cell>
          <cell r="V7956" t="str">
            <v>EA</v>
          </cell>
          <cell r="W7956" t="str">
            <v>FLT</v>
          </cell>
          <cell r="X7956" t="str">
            <v>NBR</v>
          </cell>
          <cell r="Y7956" t="str">
            <v>AIR</v>
          </cell>
          <cell r="Z7956" t="str">
            <v>NBA</v>
          </cell>
        </row>
        <row r="7957">
          <cell r="A7957" t="str">
            <v>MGA10242</v>
          </cell>
          <cell r="B7957" t="str">
            <v>9100542335</v>
          </cell>
          <cell r="C7957" t="str">
            <v>10009100542332</v>
          </cell>
          <cell r="D7957">
            <v>0.73299999999999998</v>
          </cell>
          <cell r="E7957">
            <v>0.121</v>
          </cell>
          <cell r="F7957">
            <v>6.8789999999999996</v>
          </cell>
          <cell r="G7957">
            <v>1.911</v>
          </cell>
          <cell r="H7957">
            <v>12.321999999999999</v>
          </cell>
          <cell r="I7957">
            <v>2.1989999999999998</v>
          </cell>
          <cell r="J7957">
            <v>0.36899999999999999</v>
          </cell>
          <cell r="K7957">
            <v>12.82</v>
          </cell>
          <cell r="L7957">
            <v>6.32</v>
          </cell>
          <cell r="M7957">
            <v>7.8719999999999999</v>
          </cell>
          <cell r="N7957">
            <v>3</v>
          </cell>
          <cell r="O7957" t="str">
            <v>MX</v>
          </cell>
          <cell r="P7957" t="str">
            <v>RA</v>
          </cell>
          <cell r="Q7957" t="str">
            <v>NBA</v>
          </cell>
          <cell r="R7957">
            <v>5</v>
          </cell>
          <cell r="S7957">
            <v>315</v>
          </cell>
          <cell r="T7957">
            <v>7.07</v>
          </cell>
          <cell r="U7957" t="str">
            <v>US$</v>
          </cell>
          <cell r="V7957" t="str">
            <v>EA</v>
          </cell>
          <cell r="W7957" t="str">
            <v>FLT</v>
          </cell>
          <cell r="X7957" t="str">
            <v>NBR</v>
          </cell>
          <cell r="Y7957" t="str">
            <v>AIR</v>
          </cell>
          <cell r="Z7957" t="str">
            <v>NBA</v>
          </cell>
        </row>
        <row r="7958">
          <cell r="A7958" t="str">
            <v>MGA10254</v>
          </cell>
          <cell r="B7958" t="str">
            <v>9100542755</v>
          </cell>
          <cell r="C7958" t="str">
            <v>10009100542752</v>
          </cell>
          <cell r="D7958">
            <v>0.81599999999999995</v>
          </cell>
          <cell r="E7958">
            <v>9.8000000000000004E-2</v>
          </cell>
          <cell r="F7958">
            <v>7.4770000000000003</v>
          </cell>
          <cell r="G7958">
            <v>1.4770000000000001</v>
          </cell>
          <cell r="H7958">
            <v>15.33</v>
          </cell>
          <cell r="I7958">
            <v>2.448</v>
          </cell>
          <cell r="J7958">
            <v>0.39200000000000002</v>
          </cell>
          <cell r="K7958">
            <v>15.82</v>
          </cell>
          <cell r="L7958">
            <v>7.9450000000000003</v>
          </cell>
          <cell r="M7958">
            <v>5.39</v>
          </cell>
          <cell r="N7958">
            <v>3</v>
          </cell>
          <cell r="O7958" t="str">
            <v>CN</v>
          </cell>
          <cell r="P7958" t="str">
            <v>RA</v>
          </cell>
          <cell r="Q7958" t="str">
            <v>NBA</v>
          </cell>
          <cell r="R7958">
            <v>7</v>
          </cell>
          <cell r="S7958">
            <v>315</v>
          </cell>
          <cell r="T7958">
            <v>8.9499999999999993</v>
          </cell>
          <cell r="U7958" t="str">
            <v>US$</v>
          </cell>
          <cell r="V7958" t="str">
            <v>EA</v>
          </cell>
          <cell r="W7958" t="str">
            <v>FLT</v>
          </cell>
          <cell r="X7958" t="str">
            <v>NBR</v>
          </cell>
          <cell r="Y7958" t="str">
            <v>AIR</v>
          </cell>
          <cell r="Z7958" t="str">
            <v>NBA</v>
          </cell>
        </row>
        <row r="7959">
          <cell r="A7959" t="str">
            <v>MGA10262</v>
          </cell>
          <cell r="B7959" t="str">
            <v>9100542250</v>
          </cell>
          <cell r="C7959" t="str">
            <v>10009100542257</v>
          </cell>
          <cell r="D7959">
            <v>1.2829999999999999</v>
          </cell>
          <cell r="E7959">
            <v>0.217</v>
          </cell>
          <cell r="F7959">
            <v>10.067</v>
          </cell>
          <cell r="G7959">
            <v>2.786</v>
          </cell>
          <cell r="H7959">
            <v>10.664999999999999</v>
          </cell>
          <cell r="I7959">
            <v>3.8490000000000002</v>
          </cell>
          <cell r="J7959">
            <v>0.64300000000000002</v>
          </cell>
          <cell r="K7959">
            <v>11.195</v>
          </cell>
          <cell r="L7959">
            <v>9.0069999999999997</v>
          </cell>
          <cell r="M7959">
            <v>11.015000000000001</v>
          </cell>
          <cell r="N7959">
            <v>3</v>
          </cell>
          <cell r="O7959" t="str">
            <v>MX</v>
          </cell>
          <cell r="P7959" t="str">
            <v>RA</v>
          </cell>
          <cell r="Q7959" t="str">
            <v>NBA</v>
          </cell>
          <cell r="R7959">
            <v>3</v>
          </cell>
          <cell r="S7959">
            <v>153</v>
          </cell>
          <cell r="T7959">
            <v>9.08</v>
          </cell>
          <cell r="U7959" t="str">
            <v>US$</v>
          </cell>
          <cell r="V7959" t="str">
            <v>EA</v>
          </cell>
          <cell r="W7959" t="str">
            <v>FLT</v>
          </cell>
          <cell r="X7959" t="str">
            <v>NBR</v>
          </cell>
          <cell r="Y7959" t="str">
            <v>AIR</v>
          </cell>
          <cell r="Z7959" t="str">
            <v>NBA</v>
          </cell>
        </row>
        <row r="7960">
          <cell r="A7960" t="str">
            <v>MGA10270</v>
          </cell>
          <cell r="B7960" t="str">
            <v>9100542779</v>
          </cell>
          <cell r="C7960" t="str">
            <v>10009100542776</v>
          </cell>
          <cell r="D7960">
            <v>2.9</v>
          </cell>
          <cell r="E7960">
            <v>0</v>
          </cell>
          <cell r="F7960">
            <v>0</v>
          </cell>
          <cell r="G7960">
            <v>0</v>
          </cell>
          <cell r="H7960">
            <v>0</v>
          </cell>
          <cell r="I7960">
            <v>0</v>
          </cell>
          <cell r="J7960">
            <v>0.504</v>
          </cell>
          <cell r="K7960">
            <v>12.82</v>
          </cell>
          <cell r="L7960">
            <v>7.0069999999999997</v>
          </cell>
          <cell r="M7960">
            <v>9.702</v>
          </cell>
          <cell r="N7960">
            <v>1</v>
          </cell>
          <cell r="O7960" t="str">
            <v>US</v>
          </cell>
          <cell r="P7960" t="str">
            <v>RA</v>
          </cell>
          <cell r="Q7960" t="str">
            <v>NBA</v>
          </cell>
          <cell r="R7960">
            <v>4</v>
          </cell>
          <cell r="S7960">
            <v>80</v>
          </cell>
          <cell r="T7960">
            <v>71.59</v>
          </cell>
          <cell r="U7960" t="str">
            <v>US$</v>
          </cell>
          <cell r="V7960" t="str">
            <v>EA</v>
          </cell>
          <cell r="W7960" t="str">
            <v>FLT</v>
          </cell>
          <cell r="X7960" t="str">
            <v>NBR</v>
          </cell>
          <cell r="Y7960" t="str">
            <v>AIR</v>
          </cell>
          <cell r="Z7960" t="str">
            <v>NBA</v>
          </cell>
        </row>
        <row r="7961">
          <cell r="A7961" t="str">
            <v>MGA10271</v>
          </cell>
          <cell r="B7961" t="str">
            <v>9100541901</v>
          </cell>
          <cell r="C7961" t="str">
            <v>10009100541908</v>
          </cell>
          <cell r="D7961">
            <v>1.083</v>
          </cell>
          <cell r="E7961">
            <v>0.1</v>
          </cell>
          <cell r="F7961">
            <v>6.3520000000000003</v>
          </cell>
          <cell r="G7961">
            <v>2.258</v>
          </cell>
          <cell r="H7961">
            <v>12.08</v>
          </cell>
          <cell r="I7961">
            <v>3.2490000000000001</v>
          </cell>
          <cell r="J7961">
            <v>0.36799999999999999</v>
          </cell>
          <cell r="K7961">
            <v>12.507</v>
          </cell>
          <cell r="L7961">
            <v>6.82</v>
          </cell>
          <cell r="M7961">
            <v>7.452</v>
          </cell>
          <cell r="N7961">
            <v>3</v>
          </cell>
          <cell r="O7961" t="str">
            <v>CN</v>
          </cell>
          <cell r="P7961" t="str">
            <v>RA</v>
          </cell>
          <cell r="Q7961" t="str">
            <v>NBA</v>
          </cell>
          <cell r="R7961">
            <v>5</v>
          </cell>
          <cell r="S7961">
            <v>315</v>
          </cell>
          <cell r="T7961">
            <v>9.0500000000000007</v>
          </cell>
          <cell r="U7961" t="str">
            <v>US$</v>
          </cell>
          <cell r="V7961" t="str">
            <v>EA</v>
          </cell>
          <cell r="W7961" t="str">
            <v>FLT</v>
          </cell>
          <cell r="X7961" t="str">
            <v>NBR</v>
          </cell>
          <cell r="Y7961" t="str">
            <v>AIR</v>
          </cell>
          <cell r="Z7961" t="str">
            <v>NBA</v>
          </cell>
        </row>
        <row r="7962">
          <cell r="A7962" t="str">
            <v>MGA10343</v>
          </cell>
          <cell r="B7962" t="str">
            <v>9100541482</v>
          </cell>
          <cell r="C7962" t="str">
            <v>10009100541489</v>
          </cell>
          <cell r="D7962">
            <v>1.617</v>
          </cell>
          <cell r="E7962">
            <v>0.182</v>
          </cell>
          <cell r="F7962">
            <v>11.852</v>
          </cell>
          <cell r="G7962">
            <v>2.1019999999999999</v>
          </cell>
          <cell r="H7962">
            <v>12.611000000000001</v>
          </cell>
          <cell r="I7962">
            <v>4.851</v>
          </cell>
          <cell r="J7962">
            <v>0.65400000000000003</v>
          </cell>
          <cell r="K7962">
            <v>13.07</v>
          </cell>
          <cell r="L7962">
            <v>12.32</v>
          </cell>
          <cell r="M7962">
            <v>7.0149999999999997</v>
          </cell>
          <cell r="N7962">
            <v>3</v>
          </cell>
          <cell r="O7962" t="str">
            <v>KR</v>
          </cell>
          <cell r="P7962" t="str">
            <v>RA</v>
          </cell>
          <cell r="Q7962" t="str">
            <v>NBA</v>
          </cell>
          <cell r="R7962">
            <v>6</v>
          </cell>
          <cell r="S7962">
            <v>162</v>
          </cell>
          <cell r="T7962">
            <v>26.95</v>
          </cell>
          <cell r="U7962" t="str">
            <v>US$</v>
          </cell>
          <cell r="V7962" t="str">
            <v>EA</v>
          </cell>
          <cell r="W7962" t="str">
            <v>FLT</v>
          </cell>
          <cell r="X7962" t="str">
            <v>NBR</v>
          </cell>
          <cell r="Y7962" t="str">
            <v>AIR</v>
          </cell>
          <cell r="Z7962" t="str">
            <v>NBA</v>
          </cell>
        </row>
        <row r="7963">
          <cell r="A7963" t="str">
            <v>MGA10344</v>
          </cell>
          <cell r="B7963" t="str">
            <v>9100541499</v>
          </cell>
          <cell r="C7963" t="str">
            <v>10009100541496</v>
          </cell>
          <cell r="D7963">
            <v>1</v>
          </cell>
          <cell r="E7963">
            <v>8.8999999999999996E-2</v>
          </cell>
          <cell r="F7963">
            <v>6.8209999999999997</v>
          </cell>
          <cell r="G7963">
            <v>2.1019999999999999</v>
          </cell>
          <cell r="H7963">
            <v>10.705</v>
          </cell>
          <cell r="I7963">
            <v>0</v>
          </cell>
          <cell r="J7963">
            <v>0.33300000000000002</v>
          </cell>
          <cell r="K7963">
            <v>11.195</v>
          </cell>
          <cell r="L7963">
            <v>7.32</v>
          </cell>
          <cell r="M7963">
            <v>7.0149999999999997</v>
          </cell>
          <cell r="N7963">
            <v>3</v>
          </cell>
          <cell r="O7963" t="str">
            <v>CN</v>
          </cell>
          <cell r="P7963" t="str">
            <v>RA</v>
          </cell>
          <cell r="Q7963" t="str">
            <v>NBA</v>
          </cell>
          <cell r="R7963">
            <v>6</v>
          </cell>
          <cell r="S7963">
            <v>396</v>
          </cell>
          <cell r="T7963">
            <v>18.23</v>
          </cell>
          <cell r="U7963" t="str">
            <v>US$</v>
          </cell>
          <cell r="V7963" t="str">
            <v>EA</v>
          </cell>
          <cell r="W7963" t="str">
            <v>FLT</v>
          </cell>
          <cell r="X7963" t="str">
            <v>NBR</v>
          </cell>
          <cell r="Y7963" t="str">
            <v>AIR</v>
          </cell>
          <cell r="Z7963" t="str">
            <v>NBA</v>
          </cell>
        </row>
        <row r="7964">
          <cell r="A7964" t="str">
            <v>MGA10346</v>
          </cell>
          <cell r="B7964" t="str">
            <v>9100542380</v>
          </cell>
          <cell r="C7964" t="str">
            <v>10009100542387</v>
          </cell>
          <cell r="D7964">
            <v>0.73299999999999998</v>
          </cell>
          <cell r="E7964">
            <v>0.105</v>
          </cell>
          <cell r="F7964">
            <v>7.6289999999999996</v>
          </cell>
          <cell r="G7964">
            <v>2.4420000000000002</v>
          </cell>
          <cell r="H7964">
            <v>9.7899999999999991</v>
          </cell>
          <cell r="I7964">
            <v>2.1989999999999998</v>
          </cell>
          <cell r="J7964">
            <v>0.40200000000000002</v>
          </cell>
          <cell r="K7964">
            <v>10.445</v>
          </cell>
          <cell r="L7964">
            <v>7.82</v>
          </cell>
          <cell r="M7964">
            <v>8.5150000000000006</v>
          </cell>
          <cell r="N7964">
            <v>3</v>
          </cell>
          <cell r="O7964" t="str">
            <v>MX</v>
          </cell>
          <cell r="P7964" t="str">
            <v>RA</v>
          </cell>
          <cell r="Q7964" t="str">
            <v>NBA</v>
          </cell>
          <cell r="R7964">
            <v>4</v>
          </cell>
          <cell r="S7964">
            <v>264</v>
          </cell>
          <cell r="T7964">
            <v>9.06</v>
          </cell>
          <cell r="U7964" t="str">
            <v>US$</v>
          </cell>
          <cell r="V7964" t="str">
            <v>EA</v>
          </cell>
          <cell r="W7964" t="str">
            <v>FLT</v>
          </cell>
          <cell r="X7964" t="str">
            <v>NBR</v>
          </cell>
          <cell r="Y7964" t="str">
            <v>AIR</v>
          </cell>
          <cell r="Z7964" t="str">
            <v>NBA</v>
          </cell>
        </row>
        <row r="7965">
          <cell r="A7965" t="str">
            <v>MGA10347</v>
          </cell>
          <cell r="B7965" t="str">
            <v>9100541512</v>
          </cell>
          <cell r="C7965" t="str">
            <v>10009100541519</v>
          </cell>
          <cell r="D7965">
            <v>0.96599999999999997</v>
          </cell>
          <cell r="E7965">
            <v>0.13100000000000001</v>
          </cell>
          <cell r="F7965">
            <v>9.4770000000000003</v>
          </cell>
          <cell r="G7965">
            <v>2.4460000000000002</v>
          </cell>
          <cell r="H7965">
            <v>9.7360000000000007</v>
          </cell>
          <cell r="I7965">
            <v>2.8980000000000001</v>
          </cell>
          <cell r="J7965">
            <v>0.42899999999999999</v>
          </cell>
          <cell r="K7965">
            <v>10.07</v>
          </cell>
          <cell r="L7965">
            <v>9.32</v>
          </cell>
          <cell r="M7965">
            <v>7.89</v>
          </cell>
          <cell r="N7965">
            <v>3</v>
          </cell>
          <cell r="O7965" t="str">
            <v>CN</v>
          </cell>
          <cell r="P7965" t="str">
            <v>RA</v>
          </cell>
          <cell r="Q7965" t="str">
            <v>NBA</v>
          </cell>
          <cell r="R7965">
            <v>5</v>
          </cell>
          <cell r="S7965">
            <v>240</v>
          </cell>
          <cell r="T7965">
            <v>13.65</v>
          </cell>
          <cell r="U7965" t="str">
            <v>US$</v>
          </cell>
          <cell r="V7965" t="str">
            <v>EA</v>
          </cell>
          <cell r="W7965" t="str">
            <v>FLT</v>
          </cell>
          <cell r="X7965" t="str">
            <v>NBR</v>
          </cell>
          <cell r="Y7965" t="str">
            <v>AIR</v>
          </cell>
          <cell r="Z7965" t="str">
            <v>NBA</v>
          </cell>
        </row>
        <row r="7966">
          <cell r="A7966" t="str">
            <v>MGA10349</v>
          </cell>
          <cell r="B7966" t="str">
            <v>9100542298</v>
          </cell>
          <cell r="C7966" t="str">
            <v>10009100542295</v>
          </cell>
          <cell r="D7966">
            <v>0.68300000000000005</v>
          </cell>
          <cell r="E7966">
            <v>9.2999999999999999E-2</v>
          </cell>
          <cell r="F7966">
            <v>5.3289999999999997</v>
          </cell>
          <cell r="G7966">
            <v>2.411</v>
          </cell>
          <cell r="H7966">
            <v>12.571999999999999</v>
          </cell>
          <cell r="I7966">
            <v>2.0489999999999999</v>
          </cell>
          <cell r="J7966">
            <v>0.44</v>
          </cell>
          <cell r="K7966">
            <v>13.32</v>
          </cell>
          <cell r="L7966">
            <v>8.4420000000000002</v>
          </cell>
          <cell r="M7966">
            <v>6.7649999999999997</v>
          </cell>
          <cell r="N7966">
            <v>3</v>
          </cell>
          <cell r="O7966" t="str">
            <v>MX</v>
          </cell>
          <cell r="P7966" t="str">
            <v>RA</v>
          </cell>
          <cell r="Q7966" t="str">
            <v>NBA</v>
          </cell>
          <cell r="R7966">
            <v>6</v>
          </cell>
          <cell r="S7966">
            <v>288</v>
          </cell>
          <cell r="T7966">
            <v>8.23</v>
          </cell>
          <cell r="U7966" t="str">
            <v>US$</v>
          </cell>
          <cell r="V7966" t="str">
            <v>EA</v>
          </cell>
          <cell r="W7966" t="str">
            <v>FLT</v>
          </cell>
          <cell r="X7966" t="str">
            <v>NBR</v>
          </cell>
          <cell r="Y7966" t="str">
            <v>AIR</v>
          </cell>
          <cell r="Z7966" t="str">
            <v>NBA</v>
          </cell>
        </row>
        <row r="7967">
          <cell r="A7967" t="str">
            <v>MGA136</v>
          </cell>
          <cell r="B7967" t="str">
            <v>9100541154</v>
          </cell>
          <cell r="C7967" t="str">
            <v>10009100541151</v>
          </cell>
          <cell r="D7967">
            <v>1.1000000000000001</v>
          </cell>
          <cell r="E7967">
            <v>0.14699999999999999</v>
          </cell>
          <cell r="F7967">
            <v>8.1609999999999996</v>
          </cell>
          <cell r="G7967">
            <v>1.911</v>
          </cell>
          <cell r="H7967">
            <v>16.321999999999999</v>
          </cell>
          <cell r="I7967">
            <v>3.3</v>
          </cell>
          <cell r="J7967">
            <v>1.208</v>
          </cell>
          <cell r="K7967">
            <v>14.195</v>
          </cell>
          <cell r="L7967">
            <v>10.132</v>
          </cell>
          <cell r="M7967">
            <v>14.515000000000001</v>
          </cell>
          <cell r="N7967">
            <v>3</v>
          </cell>
          <cell r="O7967" t="str">
            <v>CA</v>
          </cell>
          <cell r="P7967" t="str">
            <v>RA</v>
          </cell>
          <cell r="Q7967" t="str">
            <v>NBA</v>
          </cell>
          <cell r="R7967">
            <v>3</v>
          </cell>
          <cell r="S7967">
            <v>108</v>
          </cell>
          <cell r="T7967">
            <v>6.2</v>
          </cell>
          <cell r="U7967" t="str">
            <v>US$</v>
          </cell>
          <cell r="V7967" t="str">
            <v>EA</v>
          </cell>
          <cell r="W7967" t="str">
            <v>FLT</v>
          </cell>
          <cell r="X7967" t="str">
            <v>NBR</v>
          </cell>
          <cell r="Y7967" t="str">
            <v>AIR</v>
          </cell>
          <cell r="Z7967" t="str">
            <v>NBA</v>
          </cell>
        </row>
        <row r="7968">
          <cell r="A7968" t="str">
            <v>MGA148</v>
          </cell>
          <cell r="B7968" t="str">
            <v>9100540973</v>
          </cell>
          <cell r="C7968" t="str">
            <v>10009100540970</v>
          </cell>
          <cell r="D7968">
            <v>0.65</v>
          </cell>
          <cell r="E7968">
            <v>0.13800000000000001</v>
          </cell>
          <cell r="F7968">
            <v>8.0619999999999994</v>
          </cell>
          <cell r="G7968">
            <v>3.415</v>
          </cell>
          <cell r="H7968">
            <v>8.6419999999999995</v>
          </cell>
          <cell r="I7968">
            <v>1.95</v>
          </cell>
          <cell r="J7968">
            <v>0.53900000000000003</v>
          </cell>
          <cell r="K7968">
            <v>10.75</v>
          </cell>
          <cell r="L7968">
            <v>9.125</v>
          </cell>
          <cell r="M7968">
            <v>9.5</v>
          </cell>
          <cell r="N7968">
            <v>3</v>
          </cell>
          <cell r="O7968" t="str">
            <v>CA</v>
          </cell>
          <cell r="P7968" t="str">
            <v>RA</v>
          </cell>
          <cell r="Q7968" t="str">
            <v>NBA</v>
          </cell>
          <cell r="R7968">
            <v>4</v>
          </cell>
          <cell r="S7968">
            <v>228</v>
          </cell>
          <cell r="T7968">
            <v>6.77</v>
          </cell>
          <cell r="U7968" t="str">
            <v>US$</v>
          </cell>
          <cell r="V7968" t="str">
            <v>EA</v>
          </cell>
          <cell r="W7968" t="str">
            <v>FLT</v>
          </cell>
          <cell r="X7968" t="str">
            <v>NBR</v>
          </cell>
          <cell r="Y7968" t="str">
            <v>AIR</v>
          </cell>
          <cell r="Z7968" t="str">
            <v>NBA</v>
          </cell>
        </row>
        <row r="7969">
          <cell r="A7969" t="str">
            <v>MGA160</v>
          </cell>
          <cell r="B7969" t="str">
            <v>9100543462</v>
          </cell>
          <cell r="C7969" t="str">
            <v>10009100543469</v>
          </cell>
          <cell r="D7969">
            <v>0.83</v>
          </cell>
          <cell r="E7969">
            <v>0.17699999999999999</v>
          </cell>
          <cell r="F7969">
            <v>10.227</v>
          </cell>
          <cell r="G7969">
            <v>2.915</v>
          </cell>
          <cell r="H7969">
            <v>10.266999999999999</v>
          </cell>
          <cell r="I7969">
            <v>2.4900000000000002</v>
          </cell>
          <cell r="J7969">
            <v>0.64700000000000002</v>
          </cell>
          <cell r="K7969">
            <v>10.811999999999999</v>
          </cell>
          <cell r="L7969">
            <v>9.25</v>
          </cell>
          <cell r="M7969">
            <v>11.186999999999999</v>
          </cell>
          <cell r="N7969">
            <v>3</v>
          </cell>
          <cell r="O7969" t="str">
            <v>CA</v>
          </cell>
          <cell r="P7969" t="str">
            <v>RA</v>
          </cell>
          <cell r="Q7969" t="str">
            <v>NBA</v>
          </cell>
          <cell r="R7969">
            <v>3</v>
          </cell>
          <cell r="S7969">
            <v>171</v>
          </cell>
          <cell r="T7969">
            <v>6.2</v>
          </cell>
          <cell r="U7969" t="str">
            <v>US$</v>
          </cell>
          <cell r="V7969" t="str">
            <v>EA</v>
          </cell>
          <cell r="W7969" t="str">
            <v>FLT</v>
          </cell>
          <cell r="X7969" t="str">
            <v>NBR</v>
          </cell>
          <cell r="Y7969" t="str">
            <v>AIR</v>
          </cell>
          <cell r="Z7969" t="str">
            <v>NBA</v>
          </cell>
        </row>
        <row r="7970">
          <cell r="A7970" t="str">
            <v>MGA184</v>
          </cell>
          <cell r="B7970" t="str">
            <v>9100540881</v>
          </cell>
          <cell r="C7970" t="str">
            <v>10009100540888</v>
          </cell>
          <cell r="D7970">
            <v>0.65</v>
          </cell>
          <cell r="E7970">
            <v>0.14099999999999999</v>
          </cell>
          <cell r="F7970">
            <v>9.9149999999999991</v>
          </cell>
          <cell r="G7970">
            <v>2.4769999999999999</v>
          </cell>
          <cell r="H7970">
            <v>9.9550000000000001</v>
          </cell>
          <cell r="I7970">
            <v>1.95</v>
          </cell>
          <cell r="J7970">
            <v>0.52400000000000002</v>
          </cell>
          <cell r="K7970">
            <v>10.5</v>
          </cell>
          <cell r="L7970">
            <v>7.9370000000000003</v>
          </cell>
          <cell r="M7970">
            <v>10.875</v>
          </cell>
          <cell r="N7970">
            <v>3</v>
          </cell>
          <cell r="O7970" t="str">
            <v>CA</v>
          </cell>
          <cell r="P7970" t="str">
            <v>RA</v>
          </cell>
          <cell r="Q7970" t="str">
            <v>NBA</v>
          </cell>
          <cell r="R7970">
            <v>3</v>
          </cell>
          <cell r="S7970">
            <v>216</v>
          </cell>
          <cell r="T7970">
            <v>6.2</v>
          </cell>
          <cell r="U7970" t="str">
            <v>US$</v>
          </cell>
          <cell r="V7970" t="str">
            <v>EA</v>
          </cell>
          <cell r="W7970" t="str">
            <v>FLT</v>
          </cell>
          <cell r="X7970" t="str">
            <v>NBR</v>
          </cell>
          <cell r="Y7970" t="str">
            <v>AIR</v>
          </cell>
          <cell r="Z7970" t="str">
            <v>NBA</v>
          </cell>
        </row>
        <row r="7971">
          <cell r="A7971" t="str">
            <v>MGA189</v>
          </cell>
          <cell r="B7971" t="str">
            <v>9100541345</v>
          </cell>
          <cell r="C7971" t="str">
            <v>10009100541342</v>
          </cell>
          <cell r="D7971">
            <v>0.56599999999999995</v>
          </cell>
          <cell r="E7971">
            <v>0.14499999999999999</v>
          </cell>
          <cell r="F7971">
            <v>10.84</v>
          </cell>
          <cell r="G7971">
            <v>2.29</v>
          </cell>
          <cell r="H7971">
            <v>10.08</v>
          </cell>
          <cell r="I7971">
            <v>1.698</v>
          </cell>
          <cell r="J7971">
            <v>0.499</v>
          </cell>
          <cell r="K7971">
            <v>10.625</v>
          </cell>
          <cell r="L7971">
            <v>7.375</v>
          </cell>
          <cell r="M7971">
            <v>11</v>
          </cell>
          <cell r="N7971">
            <v>3</v>
          </cell>
          <cell r="O7971" t="str">
            <v>CA</v>
          </cell>
          <cell r="P7971" t="str">
            <v>RA</v>
          </cell>
          <cell r="Q7971" t="str">
            <v>NBA</v>
          </cell>
          <cell r="R7971">
            <v>3</v>
          </cell>
          <cell r="S7971">
            <v>198</v>
          </cell>
          <cell r="T7971">
            <v>6.2</v>
          </cell>
          <cell r="U7971" t="str">
            <v>US$</v>
          </cell>
          <cell r="V7971" t="str">
            <v>EA</v>
          </cell>
          <cell r="W7971" t="str">
            <v>FLT</v>
          </cell>
          <cell r="X7971" t="str">
            <v>NBR</v>
          </cell>
          <cell r="Y7971" t="str">
            <v>AIR</v>
          </cell>
          <cell r="Z7971" t="str">
            <v>NBA</v>
          </cell>
        </row>
        <row r="7972">
          <cell r="A7972" t="str">
            <v>MGA192</v>
          </cell>
          <cell r="B7972" t="str">
            <v>9100540744</v>
          </cell>
          <cell r="C7972" t="str">
            <v>10009100540741</v>
          </cell>
          <cell r="D7972">
            <v>0.75</v>
          </cell>
          <cell r="E7972">
            <v>0.20799999999999999</v>
          </cell>
          <cell r="F7972">
            <v>9.9049999999999994</v>
          </cell>
          <cell r="G7972">
            <v>3.6549999999999998</v>
          </cell>
          <cell r="H7972">
            <v>9.9350000000000005</v>
          </cell>
          <cell r="I7972">
            <v>2.25</v>
          </cell>
          <cell r="J7972">
            <v>0.72599999999999998</v>
          </cell>
          <cell r="K7972">
            <v>11.375</v>
          </cell>
          <cell r="L7972">
            <v>10.375</v>
          </cell>
          <cell r="M7972">
            <v>10.625</v>
          </cell>
          <cell r="N7972">
            <v>3</v>
          </cell>
          <cell r="O7972" t="str">
            <v>CA</v>
          </cell>
          <cell r="P7972" t="str">
            <v>RA</v>
          </cell>
          <cell r="Q7972" t="str">
            <v>NBA</v>
          </cell>
          <cell r="R7972">
            <v>3</v>
          </cell>
          <cell r="S7972">
            <v>144</v>
          </cell>
          <cell r="T7972">
            <v>6.2</v>
          </cell>
          <cell r="U7972" t="str">
            <v>US$</v>
          </cell>
          <cell r="V7972" t="str">
            <v>EA</v>
          </cell>
          <cell r="W7972" t="str">
            <v>FLT</v>
          </cell>
          <cell r="X7972" t="str">
            <v>NBR</v>
          </cell>
          <cell r="Y7972" t="str">
            <v>AIR</v>
          </cell>
          <cell r="Z7972" t="str">
            <v>NBA</v>
          </cell>
        </row>
        <row r="7973">
          <cell r="A7973" t="str">
            <v>MGA2719B</v>
          </cell>
          <cell r="B7973" t="str">
            <v>9100540799</v>
          </cell>
          <cell r="C7973" t="str">
            <v>10009100540796</v>
          </cell>
          <cell r="D7973">
            <v>0.91600000000000004</v>
          </cell>
          <cell r="E7973">
            <v>0.216</v>
          </cell>
          <cell r="F7973">
            <v>12.411</v>
          </cell>
          <cell r="G7973">
            <v>2.411</v>
          </cell>
          <cell r="H7973">
            <v>12.446999999999999</v>
          </cell>
          <cell r="I7973">
            <v>2.7480000000000002</v>
          </cell>
          <cell r="J7973">
            <v>0.76500000000000001</v>
          </cell>
          <cell r="K7973">
            <v>12.945</v>
          </cell>
          <cell r="L7973">
            <v>7.6950000000000003</v>
          </cell>
          <cell r="M7973">
            <v>13.265000000000001</v>
          </cell>
          <cell r="N7973">
            <v>3</v>
          </cell>
          <cell r="O7973" t="str">
            <v>CA</v>
          </cell>
          <cell r="P7973" t="str">
            <v>RA</v>
          </cell>
          <cell r="Q7973" t="str">
            <v>NBA</v>
          </cell>
          <cell r="R7973">
            <v>3</v>
          </cell>
          <cell r="S7973">
            <v>162</v>
          </cell>
          <cell r="T7973">
            <v>6.2</v>
          </cell>
          <cell r="U7973" t="str">
            <v>US$</v>
          </cell>
          <cell r="V7973" t="str">
            <v>EA</v>
          </cell>
          <cell r="W7973" t="str">
            <v>FLT</v>
          </cell>
          <cell r="X7973" t="str">
            <v>NBR</v>
          </cell>
          <cell r="Y7973" t="str">
            <v>AIR</v>
          </cell>
          <cell r="Z7973" t="str">
            <v>NBA</v>
          </cell>
        </row>
        <row r="7974">
          <cell r="A7974" t="str">
            <v>MGA2740</v>
          </cell>
          <cell r="B7974" t="str">
            <v>9100540959</v>
          </cell>
          <cell r="C7974" t="str">
            <v>10009100540956</v>
          </cell>
          <cell r="D7974">
            <v>0.86699999999999999</v>
          </cell>
          <cell r="E7974">
            <v>0.215</v>
          </cell>
          <cell r="F7974">
            <v>11.561999999999999</v>
          </cell>
          <cell r="G7974">
            <v>2.6869999999999998</v>
          </cell>
          <cell r="H7974">
            <v>11.936999999999999</v>
          </cell>
          <cell r="I7974">
            <v>2.601</v>
          </cell>
          <cell r="J7974">
            <v>0.63</v>
          </cell>
          <cell r="K7974">
            <v>11.811999999999999</v>
          </cell>
          <cell r="L7974">
            <v>7.5620000000000003</v>
          </cell>
          <cell r="M7974">
            <v>12.186999999999999</v>
          </cell>
          <cell r="N7974">
            <v>3</v>
          </cell>
          <cell r="O7974" t="str">
            <v>CA</v>
          </cell>
          <cell r="P7974" t="str">
            <v>RA</v>
          </cell>
          <cell r="Q7974" t="str">
            <v>NBA</v>
          </cell>
          <cell r="R7974">
            <v>3</v>
          </cell>
          <cell r="S7974">
            <v>180</v>
          </cell>
          <cell r="T7974">
            <v>6.2</v>
          </cell>
          <cell r="U7974" t="str">
            <v>US$</v>
          </cell>
          <cell r="V7974" t="str">
            <v>EA</v>
          </cell>
          <cell r="W7974" t="str">
            <v>FLT</v>
          </cell>
          <cell r="X7974" t="str">
            <v>NBR</v>
          </cell>
          <cell r="Y7974" t="str">
            <v>AIR</v>
          </cell>
          <cell r="Z7974" t="str">
            <v>NBA</v>
          </cell>
        </row>
        <row r="7975">
          <cell r="A7975" t="str">
            <v>MGA303</v>
          </cell>
          <cell r="B7975" t="str">
            <v>9100540997</v>
          </cell>
          <cell r="C7975" t="str">
            <v>10009100540994</v>
          </cell>
          <cell r="D7975">
            <v>0.76600000000000001</v>
          </cell>
          <cell r="E7975">
            <v>0.17199999999999999</v>
          </cell>
          <cell r="F7975">
            <v>11.228</v>
          </cell>
          <cell r="G7975">
            <v>2.3519999999999999</v>
          </cell>
          <cell r="H7975">
            <v>11.266999999999999</v>
          </cell>
          <cell r="I7975">
            <v>2.298</v>
          </cell>
          <cell r="J7975">
            <v>0.6</v>
          </cell>
          <cell r="K7975">
            <v>11.688000000000001</v>
          </cell>
          <cell r="L7975">
            <v>7.4370000000000003</v>
          </cell>
          <cell r="M7975">
            <v>11.936999999999999</v>
          </cell>
          <cell r="N7975">
            <v>3</v>
          </cell>
          <cell r="O7975" t="str">
            <v>CA</v>
          </cell>
          <cell r="P7975" t="str">
            <v>RA</v>
          </cell>
          <cell r="Q7975" t="str">
            <v>NBA</v>
          </cell>
          <cell r="R7975">
            <v>3</v>
          </cell>
          <cell r="S7975">
            <v>198</v>
          </cell>
          <cell r="T7975">
            <v>6.2</v>
          </cell>
          <cell r="U7975" t="str">
            <v>US$</v>
          </cell>
          <cell r="V7975" t="str">
            <v>EA</v>
          </cell>
          <cell r="W7975" t="str">
            <v>FLT</v>
          </cell>
          <cell r="X7975" t="str">
            <v>NBR</v>
          </cell>
          <cell r="Y7975" t="str">
            <v>AIR</v>
          </cell>
          <cell r="Z7975" t="str">
            <v>NBA</v>
          </cell>
        </row>
        <row r="7976">
          <cell r="A7976" t="str">
            <v>MGA305</v>
          </cell>
          <cell r="B7976" t="str">
            <v>9100541093</v>
          </cell>
          <cell r="C7976" t="str">
            <v>10009100541090</v>
          </cell>
          <cell r="D7976">
            <v>1.016</v>
          </cell>
          <cell r="E7976">
            <v>0.29099999999999998</v>
          </cell>
          <cell r="F7976">
            <v>12.977</v>
          </cell>
          <cell r="G7976">
            <v>2.9769999999999999</v>
          </cell>
          <cell r="H7976">
            <v>13.016999999999999</v>
          </cell>
          <cell r="I7976">
            <v>3.048</v>
          </cell>
          <cell r="J7976">
            <v>1.032</v>
          </cell>
          <cell r="K7976">
            <v>13.561999999999999</v>
          </cell>
          <cell r="L7976">
            <v>9.4369999999999994</v>
          </cell>
          <cell r="M7976">
            <v>13.936999999999999</v>
          </cell>
          <cell r="N7976">
            <v>3</v>
          </cell>
          <cell r="O7976" t="str">
            <v>CA</v>
          </cell>
          <cell r="P7976" t="str">
            <v>RA</v>
          </cell>
          <cell r="Q7976" t="str">
            <v>NBA</v>
          </cell>
          <cell r="R7976">
            <v>3</v>
          </cell>
          <cell r="S7976">
            <v>135</v>
          </cell>
          <cell r="T7976">
            <v>6.2</v>
          </cell>
          <cell r="U7976" t="str">
            <v>US$</v>
          </cell>
          <cell r="V7976" t="str">
            <v>EA</v>
          </cell>
          <cell r="W7976" t="str">
            <v>FLT</v>
          </cell>
          <cell r="X7976" t="str">
            <v>NBR</v>
          </cell>
          <cell r="Y7976" t="str">
            <v>AIR</v>
          </cell>
          <cell r="Z7976" t="str">
            <v>NBA</v>
          </cell>
        </row>
        <row r="7977">
          <cell r="A7977" t="str">
            <v>MGA324A</v>
          </cell>
          <cell r="B7977" t="str">
            <v>9100541185</v>
          </cell>
          <cell r="C7977" t="str">
            <v>10009100541182</v>
          </cell>
          <cell r="D7977">
            <v>0.98299999999999998</v>
          </cell>
          <cell r="E7977">
            <v>0.28999999999999998</v>
          </cell>
          <cell r="F7977">
            <v>12.973000000000001</v>
          </cell>
          <cell r="G7977">
            <v>2.9729999999999999</v>
          </cell>
          <cell r="H7977">
            <v>13.009</v>
          </cell>
          <cell r="I7977">
            <v>2.9489999999999998</v>
          </cell>
          <cell r="J7977">
            <v>1.014</v>
          </cell>
          <cell r="K7977">
            <v>13.507</v>
          </cell>
          <cell r="L7977">
            <v>9.3819999999999997</v>
          </cell>
          <cell r="M7977">
            <v>13.827</v>
          </cell>
          <cell r="N7977">
            <v>3</v>
          </cell>
          <cell r="O7977" t="str">
            <v>CA</v>
          </cell>
          <cell r="P7977" t="str">
            <v>RA</v>
          </cell>
          <cell r="Q7977" t="str">
            <v>NBA</v>
          </cell>
          <cell r="R7977">
            <v>3</v>
          </cell>
          <cell r="S7977">
            <v>135</v>
          </cell>
          <cell r="T7977">
            <v>6.2</v>
          </cell>
          <cell r="U7977" t="str">
            <v>US$</v>
          </cell>
          <cell r="V7977" t="str">
            <v>EA</v>
          </cell>
          <cell r="W7977" t="str">
            <v>FLT</v>
          </cell>
          <cell r="X7977" t="str">
            <v>NBR</v>
          </cell>
          <cell r="Y7977" t="str">
            <v>AIR</v>
          </cell>
          <cell r="Z7977" t="str">
            <v>NBA</v>
          </cell>
        </row>
        <row r="7978">
          <cell r="A7978" t="str">
            <v>MGA325</v>
          </cell>
          <cell r="B7978" t="str">
            <v>9100541048</v>
          </cell>
          <cell r="C7978" t="str">
            <v>10009100541045</v>
          </cell>
          <cell r="D7978">
            <v>0.93300000000000005</v>
          </cell>
          <cell r="E7978">
            <v>0.26800000000000002</v>
          </cell>
          <cell r="F7978">
            <v>12.852</v>
          </cell>
          <cell r="G7978">
            <v>2.79</v>
          </cell>
          <cell r="H7978">
            <v>12.891999999999999</v>
          </cell>
          <cell r="I7978">
            <v>2.7989999999999999</v>
          </cell>
          <cell r="J7978">
            <v>0.94499999999999995</v>
          </cell>
          <cell r="K7978">
            <v>13.375</v>
          </cell>
          <cell r="L7978">
            <v>8.875</v>
          </cell>
          <cell r="M7978">
            <v>13.75</v>
          </cell>
          <cell r="N7978">
            <v>3</v>
          </cell>
          <cell r="O7978" t="str">
            <v>CA</v>
          </cell>
          <cell r="P7978" t="str">
            <v>RA</v>
          </cell>
          <cell r="Q7978" t="str">
            <v>NBA</v>
          </cell>
          <cell r="R7978">
            <v>3</v>
          </cell>
          <cell r="S7978">
            <v>144</v>
          </cell>
          <cell r="T7978">
            <v>6.77</v>
          </cell>
          <cell r="U7978" t="str">
            <v>US$</v>
          </cell>
          <cell r="V7978" t="str">
            <v>EA</v>
          </cell>
          <cell r="W7978" t="str">
            <v>FLT</v>
          </cell>
          <cell r="X7978" t="str">
            <v>NBR</v>
          </cell>
          <cell r="Y7978" t="str">
            <v>AIR</v>
          </cell>
          <cell r="Z7978" t="str">
            <v>NBA</v>
          </cell>
        </row>
        <row r="7979">
          <cell r="A7979" t="str">
            <v>MGA326</v>
          </cell>
          <cell r="B7979" t="str">
            <v>9100540669</v>
          </cell>
          <cell r="C7979" t="str">
            <v>10009100540666</v>
          </cell>
          <cell r="D7979">
            <v>1</v>
          </cell>
          <cell r="E7979">
            <v>0.29099999999999998</v>
          </cell>
          <cell r="F7979">
            <v>11.718</v>
          </cell>
          <cell r="G7979">
            <v>3.6549999999999998</v>
          </cell>
          <cell r="H7979">
            <v>11.747999999999999</v>
          </cell>
          <cell r="I7979">
            <v>3</v>
          </cell>
          <cell r="J7979">
            <v>0.98799999999999999</v>
          </cell>
          <cell r="K7979">
            <v>12.125</v>
          </cell>
          <cell r="L7979">
            <v>11.375</v>
          </cell>
          <cell r="M7979">
            <v>12.375</v>
          </cell>
          <cell r="N7979">
            <v>3</v>
          </cell>
          <cell r="O7979" t="str">
            <v>CA</v>
          </cell>
          <cell r="P7979" t="str">
            <v>RA</v>
          </cell>
          <cell r="Q7979" t="str">
            <v>NBA</v>
          </cell>
          <cell r="R7979">
            <v>3</v>
          </cell>
          <cell r="S7979">
            <v>108</v>
          </cell>
          <cell r="T7979">
            <v>6.2</v>
          </cell>
          <cell r="U7979" t="str">
            <v>US$</v>
          </cell>
          <cell r="V7979" t="str">
            <v>EA</v>
          </cell>
          <cell r="W7979" t="str">
            <v>FLT</v>
          </cell>
          <cell r="X7979" t="str">
            <v>NBR</v>
          </cell>
          <cell r="Y7979" t="str">
            <v>AIR</v>
          </cell>
          <cell r="Z7979" t="str">
            <v>NBA</v>
          </cell>
        </row>
        <row r="7980">
          <cell r="A7980" t="str">
            <v>MGA327</v>
          </cell>
          <cell r="B7980" t="str">
            <v>9100540805</v>
          </cell>
          <cell r="C7980" t="str">
            <v>10009100540802</v>
          </cell>
          <cell r="D7980">
            <v>0.8</v>
          </cell>
          <cell r="E7980">
            <v>0.21299999999999999</v>
          </cell>
          <cell r="F7980">
            <v>11.727</v>
          </cell>
          <cell r="G7980">
            <v>2.665</v>
          </cell>
          <cell r="H7980">
            <v>11.766999999999999</v>
          </cell>
          <cell r="I7980">
            <v>2.4</v>
          </cell>
          <cell r="J7980">
            <v>0.76100000000000001</v>
          </cell>
          <cell r="K7980">
            <v>12.25</v>
          </cell>
          <cell r="L7980">
            <v>8.5</v>
          </cell>
          <cell r="M7980">
            <v>12.625</v>
          </cell>
          <cell r="N7980">
            <v>3</v>
          </cell>
          <cell r="O7980" t="str">
            <v>CA</v>
          </cell>
          <cell r="P7980" t="str">
            <v>RA</v>
          </cell>
          <cell r="Q7980" t="str">
            <v>NBA</v>
          </cell>
          <cell r="R7980">
            <v>3</v>
          </cell>
          <cell r="S7980">
            <v>180</v>
          </cell>
          <cell r="T7980">
            <v>6.2</v>
          </cell>
          <cell r="U7980" t="str">
            <v>US$</v>
          </cell>
          <cell r="V7980" t="str">
            <v>EA</v>
          </cell>
          <cell r="W7980" t="str">
            <v>FLT</v>
          </cell>
          <cell r="X7980" t="str">
            <v>NBR</v>
          </cell>
          <cell r="Y7980" t="str">
            <v>AIR</v>
          </cell>
          <cell r="Z7980" t="str">
            <v>NBA</v>
          </cell>
        </row>
        <row r="7981">
          <cell r="A7981" t="str">
            <v>MGA3373</v>
          </cell>
          <cell r="B7981" t="str">
            <v>9100542205</v>
          </cell>
          <cell r="C7981" t="str">
            <v>10009100542202</v>
          </cell>
          <cell r="D7981">
            <v>0.55000000000000004</v>
          </cell>
          <cell r="E7981">
            <v>9.7000000000000003E-2</v>
          </cell>
          <cell r="F7981">
            <v>5.508</v>
          </cell>
          <cell r="G7981">
            <v>1.6890000000000001</v>
          </cell>
          <cell r="H7981">
            <v>13.457000000000001</v>
          </cell>
          <cell r="I7981">
            <v>1.65</v>
          </cell>
          <cell r="J7981">
            <v>0.35899999999999999</v>
          </cell>
          <cell r="K7981">
            <v>14.07</v>
          </cell>
          <cell r="L7981">
            <v>6.6319999999999997</v>
          </cell>
          <cell r="M7981">
            <v>6.64</v>
          </cell>
          <cell r="N7981">
            <v>3</v>
          </cell>
          <cell r="O7981" t="str">
            <v>MX</v>
          </cell>
          <cell r="P7981" t="str">
            <v>RA</v>
          </cell>
          <cell r="Q7981" t="str">
            <v>NBA</v>
          </cell>
          <cell r="R7981">
            <v>6</v>
          </cell>
          <cell r="S7981">
            <v>306</v>
          </cell>
          <cell r="T7981">
            <v>6.77</v>
          </cell>
          <cell r="U7981" t="str">
            <v>US$</v>
          </cell>
          <cell r="V7981" t="str">
            <v>EA</v>
          </cell>
          <cell r="W7981" t="str">
            <v>FLT</v>
          </cell>
          <cell r="X7981" t="str">
            <v>NBR</v>
          </cell>
          <cell r="Y7981" t="str">
            <v>AIR</v>
          </cell>
          <cell r="Z7981" t="str">
            <v>NBA</v>
          </cell>
        </row>
        <row r="7982">
          <cell r="A7982" t="str">
            <v>MGA3425</v>
          </cell>
          <cell r="B7982" t="str">
            <v>9100541017</v>
          </cell>
          <cell r="C7982" t="str">
            <v>10009100541014</v>
          </cell>
          <cell r="D7982">
            <v>0.70599999999999996</v>
          </cell>
          <cell r="E7982">
            <v>0.17499999999999999</v>
          </cell>
          <cell r="F7982">
            <v>11.79</v>
          </cell>
          <cell r="G7982">
            <v>2.165</v>
          </cell>
          <cell r="H7982">
            <v>11.83</v>
          </cell>
          <cell r="I7982">
            <v>2.1179999999999999</v>
          </cell>
          <cell r="J7982">
            <v>0.67900000000000005</v>
          </cell>
          <cell r="K7982">
            <v>12.375</v>
          </cell>
          <cell r="L7982">
            <v>7.4370000000000003</v>
          </cell>
          <cell r="M7982">
            <v>12.75</v>
          </cell>
          <cell r="N7982">
            <v>3</v>
          </cell>
          <cell r="O7982" t="str">
            <v>CA</v>
          </cell>
          <cell r="P7982" t="str">
            <v>RA</v>
          </cell>
          <cell r="Q7982" t="str">
            <v>NBA</v>
          </cell>
          <cell r="R7982">
            <v>3</v>
          </cell>
          <cell r="S7982">
            <v>216</v>
          </cell>
          <cell r="T7982">
            <v>6.77</v>
          </cell>
          <cell r="U7982" t="str">
            <v>US$</v>
          </cell>
          <cell r="V7982" t="str">
            <v>EA</v>
          </cell>
          <cell r="W7982" t="str">
            <v>FLT</v>
          </cell>
          <cell r="X7982" t="str">
            <v>NBR</v>
          </cell>
          <cell r="Y7982" t="str">
            <v>AIR</v>
          </cell>
          <cell r="Z7982" t="str">
            <v>NBA</v>
          </cell>
        </row>
        <row r="7983">
          <cell r="A7983" t="str">
            <v>MGA3492</v>
          </cell>
          <cell r="B7983" t="str">
            <v>9100541147</v>
          </cell>
          <cell r="C7983" t="str">
            <v>10009100541144</v>
          </cell>
          <cell r="D7983">
            <v>1.35</v>
          </cell>
          <cell r="E7983">
            <v>0.45700000000000002</v>
          </cell>
          <cell r="F7983">
            <v>13.661</v>
          </cell>
          <cell r="G7983">
            <v>4.2240000000000002</v>
          </cell>
          <cell r="H7983">
            <v>13.696999999999999</v>
          </cell>
          <cell r="I7983">
            <v>4.05</v>
          </cell>
          <cell r="J7983">
            <v>1.5660000000000001</v>
          </cell>
          <cell r="K7983">
            <v>14.195</v>
          </cell>
          <cell r="L7983">
            <v>13.132</v>
          </cell>
          <cell r="M7983">
            <v>14.515000000000001</v>
          </cell>
          <cell r="N7983">
            <v>3</v>
          </cell>
          <cell r="O7983" t="str">
            <v>CA</v>
          </cell>
          <cell r="P7983" t="str">
            <v>RA</v>
          </cell>
          <cell r="Q7983" t="str">
            <v>NBA</v>
          </cell>
          <cell r="R7983">
            <v>3</v>
          </cell>
          <cell r="S7983">
            <v>81</v>
          </cell>
          <cell r="T7983">
            <v>6.77</v>
          </cell>
          <cell r="U7983" t="str">
            <v>US$</v>
          </cell>
          <cell r="V7983" t="str">
            <v>EA</v>
          </cell>
          <cell r="W7983" t="str">
            <v>FLT</v>
          </cell>
          <cell r="X7983" t="str">
            <v>NBR</v>
          </cell>
          <cell r="Y7983" t="str">
            <v>AIR</v>
          </cell>
          <cell r="Z7983" t="str">
            <v>NBA</v>
          </cell>
        </row>
        <row r="7984">
          <cell r="A7984" t="str">
            <v>MGA3492HD</v>
          </cell>
          <cell r="B7984" t="str">
            <v>9100540812</v>
          </cell>
          <cell r="C7984" t="str">
            <v>10009100540819</v>
          </cell>
          <cell r="D7984">
            <v>2.1</v>
          </cell>
          <cell r="E7984">
            <v>0</v>
          </cell>
          <cell r="F7984">
            <v>0</v>
          </cell>
          <cell r="G7984">
            <v>0</v>
          </cell>
          <cell r="H7984">
            <v>0</v>
          </cell>
          <cell r="I7984">
            <v>2.1</v>
          </cell>
          <cell r="J7984">
            <v>0.86299999999999999</v>
          </cell>
          <cell r="K7984">
            <v>16.375</v>
          </cell>
          <cell r="L7984">
            <v>14.875</v>
          </cell>
          <cell r="M7984">
            <v>6.125</v>
          </cell>
          <cell r="N7984">
            <v>1</v>
          </cell>
          <cell r="O7984" t="str">
            <v>CA</v>
          </cell>
          <cell r="P7984" t="str">
            <v>RA</v>
          </cell>
          <cell r="Q7984" t="str">
            <v>NBA</v>
          </cell>
          <cell r="R7984">
            <v>6</v>
          </cell>
          <cell r="S7984">
            <v>36</v>
          </cell>
          <cell r="T7984">
            <v>12.49</v>
          </cell>
          <cell r="U7984" t="str">
            <v>US$</v>
          </cell>
          <cell r="V7984" t="str">
            <v>EA</v>
          </cell>
          <cell r="W7984" t="str">
            <v>FLT</v>
          </cell>
          <cell r="X7984" t="str">
            <v>NBR</v>
          </cell>
          <cell r="Y7984" t="str">
            <v>AIR</v>
          </cell>
          <cell r="Z7984" t="str">
            <v>NBA</v>
          </cell>
        </row>
        <row r="7985">
          <cell r="A7985" t="str">
            <v>MGA3501</v>
          </cell>
          <cell r="B7985" t="str">
            <v>9100540935</v>
          </cell>
          <cell r="C7985" t="str">
            <v>10009100540932</v>
          </cell>
          <cell r="D7985">
            <v>1.946</v>
          </cell>
          <cell r="E7985">
            <v>0.42599999999999999</v>
          </cell>
          <cell r="F7985">
            <v>11.852</v>
          </cell>
          <cell r="G7985">
            <v>5.2270000000000003</v>
          </cell>
          <cell r="H7985">
            <v>11.891999999999999</v>
          </cell>
          <cell r="I7985">
            <v>5.8380000000000001</v>
          </cell>
          <cell r="J7985">
            <v>1.484</v>
          </cell>
          <cell r="K7985">
            <v>16.25</v>
          </cell>
          <cell r="L7985">
            <v>12.375</v>
          </cell>
          <cell r="M7985">
            <v>12.75</v>
          </cell>
          <cell r="N7985">
            <v>3</v>
          </cell>
          <cell r="O7985" t="str">
            <v>CA</v>
          </cell>
          <cell r="P7985" t="str">
            <v>RA</v>
          </cell>
          <cell r="Q7985" t="str">
            <v>NBA</v>
          </cell>
          <cell r="R7985">
            <v>3</v>
          </cell>
          <cell r="S7985">
            <v>90</v>
          </cell>
          <cell r="T7985">
            <v>12.87</v>
          </cell>
          <cell r="U7985" t="str">
            <v>US$</v>
          </cell>
          <cell r="V7985" t="str">
            <v>EA</v>
          </cell>
          <cell r="W7985" t="str">
            <v>FLT</v>
          </cell>
          <cell r="X7985" t="str">
            <v>NBR</v>
          </cell>
          <cell r="Y7985" t="str">
            <v>AIR</v>
          </cell>
          <cell r="Z7985" t="str">
            <v>NBA</v>
          </cell>
        </row>
        <row r="7986">
          <cell r="A7986" t="str">
            <v>MGA351</v>
          </cell>
          <cell r="B7986" t="str">
            <v>9100540836</v>
          </cell>
          <cell r="C7986" t="str">
            <v>10009100540833</v>
          </cell>
          <cell r="D7986">
            <v>0.8</v>
          </cell>
          <cell r="E7986">
            <v>0.2</v>
          </cell>
          <cell r="F7986">
            <v>10.977</v>
          </cell>
          <cell r="G7986">
            <v>2.8519999999999999</v>
          </cell>
          <cell r="H7986">
            <v>11.016999999999999</v>
          </cell>
          <cell r="I7986">
            <v>2.4</v>
          </cell>
          <cell r="J7986">
            <v>0.68400000000000005</v>
          </cell>
          <cell r="K7986">
            <v>11.375</v>
          </cell>
          <cell r="L7986">
            <v>8.9369999999999994</v>
          </cell>
          <cell r="M7986">
            <v>11.625</v>
          </cell>
          <cell r="N7986">
            <v>3</v>
          </cell>
          <cell r="O7986" t="str">
            <v>CA</v>
          </cell>
          <cell r="P7986" t="str">
            <v>RA</v>
          </cell>
          <cell r="Q7986" t="str">
            <v>NBA</v>
          </cell>
          <cell r="R7986">
            <v>3</v>
          </cell>
          <cell r="S7986">
            <v>162</v>
          </cell>
          <cell r="T7986">
            <v>6.2</v>
          </cell>
          <cell r="U7986" t="str">
            <v>US$</v>
          </cell>
          <cell r="V7986" t="str">
            <v>EA</v>
          </cell>
          <cell r="W7986" t="str">
            <v>FLT</v>
          </cell>
          <cell r="X7986" t="str">
            <v>NBR</v>
          </cell>
          <cell r="Y7986" t="str">
            <v>AIR</v>
          </cell>
          <cell r="Z7986" t="str">
            <v>NBA</v>
          </cell>
        </row>
        <row r="7987">
          <cell r="A7987" t="str">
            <v>MGA352</v>
          </cell>
          <cell r="B7987" t="str">
            <v>9100541260</v>
          </cell>
          <cell r="C7987" t="str">
            <v>10009100541267</v>
          </cell>
          <cell r="D7987">
            <v>0.76600000000000001</v>
          </cell>
          <cell r="E7987">
            <v>0.16400000000000001</v>
          </cell>
          <cell r="F7987">
            <v>10.411</v>
          </cell>
          <cell r="G7987">
            <v>2.5979999999999999</v>
          </cell>
          <cell r="H7987">
            <v>10.446999999999999</v>
          </cell>
          <cell r="I7987">
            <v>2.298</v>
          </cell>
          <cell r="J7987">
            <v>0.58899999999999997</v>
          </cell>
          <cell r="K7987">
            <v>10.945</v>
          </cell>
          <cell r="L7987">
            <v>8.2569999999999997</v>
          </cell>
          <cell r="M7987">
            <v>11.265000000000001</v>
          </cell>
          <cell r="N7987">
            <v>3</v>
          </cell>
          <cell r="O7987" t="str">
            <v>CA</v>
          </cell>
          <cell r="P7987" t="str">
            <v>RA</v>
          </cell>
          <cell r="Q7987" t="str">
            <v>NBA</v>
          </cell>
          <cell r="R7987">
            <v>3</v>
          </cell>
          <cell r="S7987">
            <v>198</v>
          </cell>
          <cell r="T7987">
            <v>6.2</v>
          </cell>
          <cell r="U7987" t="str">
            <v>US$</v>
          </cell>
          <cell r="V7987" t="str">
            <v>EA</v>
          </cell>
          <cell r="W7987" t="str">
            <v>FLT</v>
          </cell>
          <cell r="X7987" t="str">
            <v>NBR</v>
          </cell>
          <cell r="Y7987" t="str">
            <v>AIR</v>
          </cell>
          <cell r="Z7987" t="str">
            <v>NBA</v>
          </cell>
        </row>
        <row r="7988">
          <cell r="A7988" t="str">
            <v>MGA3523</v>
          </cell>
          <cell r="B7988" t="str">
            <v>9100541352</v>
          </cell>
          <cell r="C7988" t="str">
            <v>10009100541359</v>
          </cell>
          <cell r="D7988">
            <v>0.73299999999999998</v>
          </cell>
          <cell r="E7988">
            <v>0.16400000000000001</v>
          </cell>
          <cell r="F7988">
            <v>10.414999999999999</v>
          </cell>
          <cell r="G7988">
            <v>2.6019999999999999</v>
          </cell>
          <cell r="H7988">
            <v>10.455</v>
          </cell>
          <cell r="I7988">
            <v>2.1989999999999998</v>
          </cell>
          <cell r="J7988">
            <v>0.60199999999999998</v>
          </cell>
          <cell r="K7988">
            <v>11</v>
          </cell>
          <cell r="L7988">
            <v>8.3119999999999994</v>
          </cell>
          <cell r="M7988">
            <v>11.375</v>
          </cell>
          <cell r="N7988">
            <v>3</v>
          </cell>
          <cell r="O7988" t="str">
            <v>CA</v>
          </cell>
          <cell r="P7988" t="str">
            <v>RA</v>
          </cell>
          <cell r="Q7988" t="str">
            <v>NBA</v>
          </cell>
          <cell r="R7988">
            <v>3</v>
          </cell>
          <cell r="S7988">
            <v>198</v>
          </cell>
          <cell r="T7988">
            <v>6.2</v>
          </cell>
          <cell r="U7988" t="str">
            <v>US$</v>
          </cell>
          <cell r="V7988" t="str">
            <v>EA</v>
          </cell>
          <cell r="W7988" t="str">
            <v>FLT</v>
          </cell>
          <cell r="X7988" t="str">
            <v>NBR</v>
          </cell>
          <cell r="Y7988" t="str">
            <v>AIR</v>
          </cell>
          <cell r="Z7988" t="str">
            <v>NBA</v>
          </cell>
        </row>
        <row r="7989">
          <cell r="A7989" t="str">
            <v>MGA353</v>
          </cell>
          <cell r="B7989" t="str">
            <v>9100541031</v>
          </cell>
          <cell r="C7989" t="str">
            <v>10009100541038</v>
          </cell>
          <cell r="D7989">
            <v>0.65</v>
          </cell>
          <cell r="E7989">
            <v>0.107</v>
          </cell>
          <cell r="F7989">
            <v>9.2270000000000003</v>
          </cell>
          <cell r="G7989">
            <v>2.165</v>
          </cell>
          <cell r="H7989">
            <v>9.2669999999999995</v>
          </cell>
          <cell r="I7989">
            <v>1.95</v>
          </cell>
          <cell r="J7989">
            <v>0.43</v>
          </cell>
          <cell r="K7989">
            <v>9.8119999999999994</v>
          </cell>
          <cell r="L7989">
            <v>7.4370000000000003</v>
          </cell>
          <cell r="M7989">
            <v>10.186999999999999</v>
          </cell>
          <cell r="N7989">
            <v>3</v>
          </cell>
          <cell r="O7989" t="str">
            <v>CA</v>
          </cell>
          <cell r="P7989" t="str">
            <v>RA</v>
          </cell>
          <cell r="Q7989" t="str">
            <v>NBA</v>
          </cell>
          <cell r="R7989">
            <v>4</v>
          </cell>
          <cell r="S7989">
            <v>360</v>
          </cell>
          <cell r="T7989">
            <v>6.2</v>
          </cell>
          <cell r="U7989" t="str">
            <v>US$</v>
          </cell>
          <cell r="V7989" t="str">
            <v>EA</v>
          </cell>
          <cell r="W7989" t="str">
            <v>FLT</v>
          </cell>
          <cell r="X7989" t="str">
            <v>NBR</v>
          </cell>
          <cell r="Y7989" t="str">
            <v>AIR</v>
          </cell>
          <cell r="Z7989" t="str">
            <v>NBA</v>
          </cell>
        </row>
        <row r="7990">
          <cell r="A7990" t="str">
            <v>MGA3537</v>
          </cell>
          <cell r="B7990" t="str">
            <v>9100541086</v>
          </cell>
          <cell r="C7990" t="str">
            <v>10009100541083</v>
          </cell>
          <cell r="D7990">
            <v>0.61699999999999999</v>
          </cell>
          <cell r="E7990">
            <v>0.13400000000000001</v>
          </cell>
          <cell r="F7990">
            <v>9.3520000000000003</v>
          </cell>
          <cell r="G7990">
            <v>2.29</v>
          </cell>
          <cell r="H7990">
            <v>10.83</v>
          </cell>
          <cell r="I7990">
            <v>1.851</v>
          </cell>
          <cell r="J7990">
            <v>0.496</v>
          </cell>
          <cell r="K7990">
            <v>11.375</v>
          </cell>
          <cell r="L7990">
            <v>9.875</v>
          </cell>
          <cell r="M7990">
            <v>7.625</v>
          </cell>
          <cell r="N7990">
            <v>3</v>
          </cell>
          <cell r="O7990" t="str">
            <v>CA</v>
          </cell>
          <cell r="P7990" t="str">
            <v>RA</v>
          </cell>
          <cell r="Q7990" t="str">
            <v>NBA</v>
          </cell>
          <cell r="R7990">
            <v>11</v>
          </cell>
          <cell r="S7990">
            <v>540</v>
          </cell>
          <cell r="T7990">
            <v>6.2</v>
          </cell>
          <cell r="U7990" t="str">
            <v>US$</v>
          </cell>
          <cell r="V7990" t="str">
            <v>EA</v>
          </cell>
          <cell r="W7990" t="str">
            <v>FLT</v>
          </cell>
          <cell r="X7990" t="str">
            <v>NBR</v>
          </cell>
          <cell r="Y7990" t="str">
            <v>AIR</v>
          </cell>
          <cell r="Z7990" t="str">
            <v>NBA</v>
          </cell>
        </row>
        <row r="7991">
          <cell r="A7991" t="str">
            <v>MGA3549</v>
          </cell>
          <cell r="B7991" t="str">
            <v>9100540911</v>
          </cell>
          <cell r="C7991" t="str">
            <v>10009100540918</v>
          </cell>
          <cell r="D7991">
            <v>1.43</v>
          </cell>
          <cell r="E7991">
            <v>0.45200000000000001</v>
          </cell>
          <cell r="F7991">
            <v>11.727</v>
          </cell>
          <cell r="G7991">
            <v>5.665</v>
          </cell>
          <cell r="H7991">
            <v>11.766999999999999</v>
          </cell>
          <cell r="I7991">
            <v>4.29</v>
          </cell>
          <cell r="J7991">
            <v>1.5820000000000001</v>
          </cell>
          <cell r="K7991">
            <v>17.5</v>
          </cell>
          <cell r="L7991">
            <v>12.311999999999999</v>
          </cell>
          <cell r="M7991">
            <v>12.686999999999999</v>
          </cell>
          <cell r="N7991">
            <v>3</v>
          </cell>
          <cell r="O7991" t="str">
            <v>CA</v>
          </cell>
          <cell r="P7991" t="str">
            <v>RA</v>
          </cell>
          <cell r="Q7991" t="str">
            <v>NBA</v>
          </cell>
          <cell r="R7991">
            <v>3</v>
          </cell>
          <cell r="S7991">
            <v>72</v>
          </cell>
          <cell r="T7991">
            <v>6.77</v>
          </cell>
          <cell r="U7991" t="str">
            <v>US$</v>
          </cell>
          <cell r="V7991" t="str">
            <v>EA</v>
          </cell>
          <cell r="W7991" t="str">
            <v>FLT</v>
          </cell>
          <cell r="X7991" t="str">
            <v>NBR</v>
          </cell>
          <cell r="Y7991" t="str">
            <v>AIR</v>
          </cell>
          <cell r="Z7991" t="str">
            <v>NBA</v>
          </cell>
        </row>
        <row r="7992">
          <cell r="A7992" t="str">
            <v>MGA3559</v>
          </cell>
          <cell r="B7992" t="str">
            <v>9100542243</v>
          </cell>
          <cell r="C7992" t="str">
            <v>10009100542240</v>
          </cell>
          <cell r="D7992">
            <v>0.4</v>
          </cell>
          <cell r="E7992">
            <v>0.06</v>
          </cell>
          <cell r="F7992">
            <v>5.35</v>
          </cell>
          <cell r="G7992">
            <v>1.768</v>
          </cell>
          <cell r="H7992">
            <v>8.1419999999999995</v>
          </cell>
          <cell r="I7992">
            <v>1.2</v>
          </cell>
          <cell r="J7992">
            <v>0.23300000000000001</v>
          </cell>
          <cell r="K7992">
            <v>8.57</v>
          </cell>
          <cell r="L7992">
            <v>6.6319999999999997</v>
          </cell>
          <cell r="M7992">
            <v>7.077</v>
          </cell>
          <cell r="N7992">
            <v>3</v>
          </cell>
          <cell r="O7992" t="str">
            <v>MX</v>
          </cell>
          <cell r="P7992" t="str">
            <v>RA</v>
          </cell>
          <cell r="Q7992" t="str">
            <v>NBA</v>
          </cell>
          <cell r="R7992">
            <v>6</v>
          </cell>
          <cell r="S7992">
            <v>540</v>
          </cell>
          <cell r="T7992">
            <v>6.2</v>
          </cell>
          <cell r="U7992" t="str">
            <v>US$</v>
          </cell>
          <cell r="V7992" t="str">
            <v>EA</v>
          </cell>
          <cell r="W7992" t="str">
            <v>FLT</v>
          </cell>
          <cell r="X7992" t="str">
            <v>NBR</v>
          </cell>
          <cell r="Y7992" t="str">
            <v>AIR</v>
          </cell>
          <cell r="Z7992" t="str">
            <v>NBA</v>
          </cell>
        </row>
        <row r="7993">
          <cell r="A7993" t="str">
            <v>MGA3566</v>
          </cell>
          <cell r="B7993" t="str">
            <v>9100540966</v>
          </cell>
          <cell r="C7993" t="str">
            <v>10009100540963</v>
          </cell>
          <cell r="D7993">
            <v>0.9</v>
          </cell>
          <cell r="E7993">
            <v>0.17499999999999999</v>
          </cell>
          <cell r="F7993">
            <v>11.79</v>
          </cell>
          <cell r="G7993">
            <v>2.165</v>
          </cell>
          <cell r="H7993">
            <v>11.83</v>
          </cell>
          <cell r="I7993">
            <v>2.7</v>
          </cell>
          <cell r="J7993">
            <v>0.63900000000000001</v>
          </cell>
          <cell r="K7993">
            <v>12.375</v>
          </cell>
          <cell r="L7993">
            <v>7</v>
          </cell>
          <cell r="M7993">
            <v>12.75</v>
          </cell>
          <cell r="N7993">
            <v>3</v>
          </cell>
          <cell r="O7993" t="str">
            <v>CA</v>
          </cell>
          <cell r="P7993" t="str">
            <v>RA</v>
          </cell>
          <cell r="Q7993" t="str">
            <v>NBA</v>
          </cell>
          <cell r="R7993">
            <v>3</v>
          </cell>
          <cell r="S7993">
            <v>216</v>
          </cell>
          <cell r="T7993">
            <v>6.2</v>
          </cell>
          <cell r="U7993" t="str">
            <v>US$</v>
          </cell>
          <cell r="V7993" t="str">
            <v>EA</v>
          </cell>
          <cell r="W7993" t="str">
            <v>FLT</v>
          </cell>
          <cell r="X7993" t="str">
            <v>NBR</v>
          </cell>
          <cell r="Y7993" t="str">
            <v>AIR</v>
          </cell>
          <cell r="Z7993" t="str">
            <v>NBA</v>
          </cell>
        </row>
        <row r="7994">
          <cell r="A7994" t="str">
            <v>MGA3588</v>
          </cell>
          <cell r="B7994" t="str">
            <v>9100540720</v>
          </cell>
          <cell r="C7994" t="str">
            <v>10009100540727</v>
          </cell>
          <cell r="D7994">
            <v>0.71599999999999997</v>
          </cell>
          <cell r="E7994">
            <v>0.17299999999999999</v>
          </cell>
          <cell r="F7994">
            <v>9.9109999999999996</v>
          </cell>
          <cell r="G7994">
            <v>3.036</v>
          </cell>
          <cell r="H7994">
            <v>9.9469999999999992</v>
          </cell>
          <cell r="I7994">
            <v>2.1480000000000001</v>
          </cell>
          <cell r="J7994">
            <v>0.623</v>
          </cell>
          <cell r="K7994">
            <v>10.445</v>
          </cell>
          <cell r="L7994">
            <v>9.57</v>
          </cell>
          <cell r="M7994">
            <v>10.765000000000001</v>
          </cell>
          <cell r="N7994">
            <v>3</v>
          </cell>
          <cell r="O7994" t="str">
            <v>CA</v>
          </cell>
          <cell r="P7994" t="str">
            <v>RA</v>
          </cell>
          <cell r="Q7994" t="str">
            <v>NBA</v>
          </cell>
          <cell r="R7994">
            <v>3</v>
          </cell>
          <cell r="S7994">
            <v>180</v>
          </cell>
          <cell r="T7994">
            <v>6.2</v>
          </cell>
          <cell r="U7994" t="str">
            <v>US$</v>
          </cell>
          <cell r="V7994" t="str">
            <v>EA</v>
          </cell>
          <cell r="W7994" t="str">
            <v>FLT</v>
          </cell>
          <cell r="X7994" t="str">
            <v>NBR</v>
          </cell>
          <cell r="Y7994" t="str">
            <v>AIR</v>
          </cell>
          <cell r="Z7994" t="str">
            <v>NBA</v>
          </cell>
        </row>
        <row r="7995">
          <cell r="A7995" t="str">
            <v>MGA3637</v>
          </cell>
          <cell r="B7995" t="str">
            <v>9100541055</v>
          </cell>
          <cell r="C7995" t="str">
            <v>10009100541052</v>
          </cell>
          <cell r="D7995">
            <v>0.6</v>
          </cell>
          <cell r="E7995">
            <v>0.13400000000000001</v>
          </cell>
          <cell r="F7995">
            <v>10.039999999999999</v>
          </cell>
          <cell r="G7995">
            <v>2.29</v>
          </cell>
          <cell r="H7995">
            <v>10.08</v>
          </cell>
          <cell r="I7995">
            <v>1.8</v>
          </cell>
          <cell r="J7995">
            <v>0.53600000000000003</v>
          </cell>
          <cell r="K7995">
            <v>10.625</v>
          </cell>
          <cell r="L7995">
            <v>7.375</v>
          </cell>
          <cell r="M7995">
            <v>11.83</v>
          </cell>
          <cell r="N7995">
            <v>3</v>
          </cell>
          <cell r="O7995" t="str">
            <v>CA</v>
          </cell>
          <cell r="P7995" t="str">
            <v>RA</v>
          </cell>
          <cell r="Q7995" t="str">
            <v>NBA</v>
          </cell>
          <cell r="R7995">
            <v>3</v>
          </cell>
          <cell r="S7995">
            <v>198</v>
          </cell>
          <cell r="T7995">
            <v>6.2</v>
          </cell>
          <cell r="U7995" t="str">
            <v>US$</v>
          </cell>
          <cell r="V7995" t="str">
            <v>EA</v>
          </cell>
          <cell r="W7995" t="str">
            <v>FLT</v>
          </cell>
          <cell r="X7995" t="str">
            <v>NBR</v>
          </cell>
          <cell r="Y7995" t="str">
            <v>AIR</v>
          </cell>
          <cell r="Z7995" t="str">
            <v>NBA</v>
          </cell>
        </row>
        <row r="7996">
          <cell r="A7996" t="str">
            <v>MGA3647</v>
          </cell>
          <cell r="B7996" t="str">
            <v>9100540751</v>
          </cell>
          <cell r="C7996" t="str">
            <v>10009100540758</v>
          </cell>
          <cell r="D7996">
            <v>0.51600000000000001</v>
          </cell>
          <cell r="E7996">
            <v>0.11600000000000001</v>
          </cell>
          <cell r="F7996">
            <v>8.6609999999999996</v>
          </cell>
          <cell r="G7996">
            <v>2.661</v>
          </cell>
          <cell r="H7996">
            <v>8.6969999999999992</v>
          </cell>
          <cell r="I7996">
            <v>1.548</v>
          </cell>
          <cell r="J7996">
            <v>0.42199999999999999</v>
          </cell>
          <cell r="K7996">
            <v>9.1319999999999997</v>
          </cell>
          <cell r="L7996">
            <v>8.4450000000000003</v>
          </cell>
          <cell r="M7996">
            <v>9.452</v>
          </cell>
          <cell r="N7996">
            <v>3</v>
          </cell>
          <cell r="O7996" t="str">
            <v>CA</v>
          </cell>
          <cell r="P7996" t="str">
            <v>RA</v>
          </cell>
          <cell r="Q7996" t="str">
            <v>NBA</v>
          </cell>
          <cell r="R7996">
            <v>4</v>
          </cell>
          <cell r="S7996">
            <v>300</v>
          </cell>
          <cell r="T7996">
            <v>6.2</v>
          </cell>
          <cell r="U7996" t="str">
            <v>US$</v>
          </cell>
          <cell r="V7996" t="str">
            <v>EA</v>
          </cell>
          <cell r="W7996" t="str">
            <v>FLT</v>
          </cell>
          <cell r="X7996" t="str">
            <v>NBR</v>
          </cell>
          <cell r="Y7996" t="str">
            <v>AIR</v>
          </cell>
          <cell r="Z7996" t="str">
            <v>NBA</v>
          </cell>
        </row>
        <row r="7997">
          <cell r="A7997" t="str">
            <v>MGA3660</v>
          </cell>
          <cell r="B7997" t="str">
            <v>9100540652</v>
          </cell>
          <cell r="C7997" t="str">
            <v>10009100540659</v>
          </cell>
          <cell r="D7997">
            <v>0.51700000000000002</v>
          </cell>
          <cell r="E7997">
            <v>6.4000000000000001E-2</v>
          </cell>
          <cell r="F7997">
            <v>5.54</v>
          </cell>
          <cell r="G7997">
            <v>1.79</v>
          </cell>
          <cell r="H7997">
            <v>11.08</v>
          </cell>
          <cell r="I7997">
            <v>1.5509999999999999</v>
          </cell>
          <cell r="J7997">
            <v>0.249</v>
          </cell>
          <cell r="K7997">
            <v>11.625</v>
          </cell>
          <cell r="L7997">
            <v>5.875</v>
          </cell>
          <cell r="M7997">
            <v>6.3120000000000003</v>
          </cell>
          <cell r="N7997">
            <v>3</v>
          </cell>
          <cell r="O7997" t="str">
            <v>CA</v>
          </cell>
          <cell r="P7997" t="str">
            <v>RA</v>
          </cell>
          <cell r="Q7997" t="str">
            <v>NBA</v>
          </cell>
          <cell r="R7997">
            <v>6</v>
          </cell>
          <cell r="S7997">
            <v>504</v>
          </cell>
          <cell r="T7997">
            <v>6.2</v>
          </cell>
          <cell r="U7997" t="str">
            <v>US$</v>
          </cell>
          <cell r="V7997" t="str">
            <v>EA</v>
          </cell>
          <cell r="W7997" t="str">
            <v>FLT</v>
          </cell>
          <cell r="X7997" t="str">
            <v>NBR</v>
          </cell>
          <cell r="Y7997" t="str">
            <v>AIR</v>
          </cell>
          <cell r="Z7997" t="str">
            <v>NBA</v>
          </cell>
        </row>
        <row r="7998">
          <cell r="A7998" t="str">
            <v>MGA3681</v>
          </cell>
          <cell r="B7998" t="str">
            <v>9100541239</v>
          </cell>
          <cell r="C7998" t="str">
            <v>10009100541236</v>
          </cell>
          <cell r="D7998">
            <v>0.63300000000000001</v>
          </cell>
          <cell r="E7998">
            <v>0.17699999999999999</v>
          </cell>
          <cell r="F7998">
            <v>10.223000000000001</v>
          </cell>
          <cell r="G7998">
            <v>2.911</v>
          </cell>
          <cell r="H7998">
            <v>10.259</v>
          </cell>
          <cell r="I7998">
            <v>1.899</v>
          </cell>
          <cell r="J7998">
            <v>0.63400000000000001</v>
          </cell>
          <cell r="K7998">
            <v>10.757</v>
          </cell>
          <cell r="L7998">
            <v>9.1950000000000003</v>
          </cell>
          <cell r="M7998">
            <v>11.077</v>
          </cell>
          <cell r="N7998">
            <v>3</v>
          </cell>
          <cell r="O7998" t="str">
            <v>CA</v>
          </cell>
          <cell r="P7998" t="str">
            <v>RA</v>
          </cell>
          <cell r="Q7998" t="str">
            <v>NBA</v>
          </cell>
          <cell r="R7998">
            <v>3</v>
          </cell>
          <cell r="S7998">
            <v>171</v>
          </cell>
          <cell r="T7998">
            <v>6.2</v>
          </cell>
          <cell r="U7998" t="str">
            <v>US$</v>
          </cell>
          <cell r="V7998" t="str">
            <v>EA</v>
          </cell>
          <cell r="W7998" t="str">
            <v>FLT</v>
          </cell>
          <cell r="X7998" t="str">
            <v>NBR</v>
          </cell>
          <cell r="Y7998" t="str">
            <v>AIR</v>
          </cell>
          <cell r="Z7998" t="str">
            <v>NBA</v>
          </cell>
        </row>
        <row r="7999">
          <cell r="A7999" t="str">
            <v>MGA3717</v>
          </cell>
          <cell r="B7999" t="str">
            <v>9100541987</v>
          </cell>
          <cell r="C7999" t="str">
            <v>10009100541984</v>
          </cell>
          <cell r="D7999">
            <v>0.51600000000000001</v>
          </cell>
          <cell r="E7999">
            <v>6.0999999999999999E-2</v>
          </cell>
          <cell r="F7999">
            <v>7.165</v>
          </cell>
          <cell r="G7999">
            <v>1.7909999999999999</v>
          </cell>
          <cell r="H7999">
            <v>8.2089999999999996</v>
          </cell>
          <cell r="I7999">
            <v>1.548</v>
          </cell>
          <cell r="J7999">
            <v>0.249</v>
          </cell>
          <cell r="K7999">
            <v>8.98</v>
          </cell>
          <cell r="L7999">
            <v>7.99</v>
          </cell>
          <cell r="M7999">
            <v>5.99</v>
          </cell>
          <cell r="N7999">
            <v>3</v>
          </cell>
          <cell r="O7999" t="str">
            <v>MX</v>
          </cell>
          <cell r="P7999" t="str">
            <v>RA</v>
          </cell>
          <cell r="Q7999" t="str">
            <v>NBA</v>
          </cell>
          <cell r="R7999">
            <v>7</v>
          </cell>
          <cell r="S7999">
            <v>525</v>
          </cell>
          <cell r="T7999">
            <v>6.77</v>
          </cell>
          <cell r="U7999" t="str">
            <v>US$</v>
          </cell>
          <cell r="V7999" t="str">
            <v>EA</v>
          </cell>
          <cell r="W7999" t="str">
            <v>FLT</v>
          </cell>
          <cell r="X7999" t="str">
            <v>NBR</v>
          </cell>
          <cell r="Y7999" t="str">
            <v>AIR</v>
          </cell>
          <cell r="Z7999" t="str">
            <v>NBA</v>
          </cell>
        </row>
        <row r="8000">
          <cell r="A8000" t="str">
            <v>MGA381</v>
          </cell>
          <cell r="B8000" t="str">
            <v>9100541024</v>
          </cell>
          <cell r="C8000" t="str">
            <v>10009100541021</v>
          </cell>
          <cell r="D8000">
            <v>0.68300000000000005</v>
          </cell>
          <cell r="E8000">
            <v>0.152</v>
          </cell>
          <cell r="F8000">
            <v>10.977</v>
          </cell>
          <cell r="G8000">
            <v>2.165</v>
          </cell>
          <cell r="H8000">
            <v>11.016999999999999</v>
          </cell>
          <cell r="I8000">
            <v>2.0489999999999999</v>
          </cell>
          <cell r="J8000">
            <v>0.58899999999999997</v>
          </cell>
          <cell r="K8000">
            <v>11.561999999999999</v>
          </cell>
          <cell r="L8000">
            <v>7.375</v>
          </cell>
          <cell r="M8000">
            <v>11.936999999999999</v>
          </cell>
          <cell r="N8000">
            <v>3</v>
          </cell>
          <cell r="O8000" t="str">
            <v>CA</v>
          </cell>
          <cell r="P8000" t="str">
            <v>RA</v>
          </cell>
          <cell r="Q8000" t="str">
            <v>NBA</v>
          </cell>
          <cell r="R8000">
            <v>3</v>
          </cell>
          <cell r="S8000">
            <v>225</v>
          </cell>
          <cell r="T8000">
            <v>6.2</v>
          </cell>
          <cell r="U8000" t="str">
            <v>US$</v>
          </cell>
          <cell r="V8000" t="str">
            <v>EA</v>
          </cell>
          <cell r="W8000" t="str">
            <v>FLT</v>
          </cell>
          <cell r="X8000" t="str">
            <v>NBR</v>
          </cell>
          <cell r="Y8000" t="str">
            <v>AIR</v>
          </cell>
          <cell r="Z8000" t="str">
            <v>NBA</v>
          </cell>
        </row>
        <row r="8001">
          <cell r="A8001" t="str">
            <v>MGA3814</v>
          </cell>
          <cell r="B8001" t="str">
            <v>9100540904</v>
          </cell>
          <cell r="C8001" t="str">
            <v>10009100540901</v>
          </cell>
          <cell r="D8001">
            <v>0.51600000000000001</v>
          </cell>
          <cell r="E8001">
            <v>9.9000000000000005E-2</v>
          </cell>
          <cell r="F8001">
            <v>7.415</v>
          </cell>
          <cell r="G8001">
            <v>2.54</v>
          </cell>
          <cell r="H8001">
            <v>9.08</v>
          </cell>
          <cell r="I8001">
            <v>1.548</v>
          </cell>
          <cell r="J8001">
            <v>0.372</v>
          </cell>
          <cell r="K8001">
            <v>9.75</v>
          </cell>
          <cell r="L8001">
            <v>7.75</v>
          </cell>
          <cell r="M8001">
            <v>8.5</v>
          </cell>
          <cell r="N8001">
            <v>3</v>
          </cell>
          <cell r="O8001" t="str">
            <v>CA</v>
          </cell>
          <cell r="P8001" t="str">
            <v>RA</v>
          </cell>
          <cell r="Q8001" t="str">
            <v>NBA</v>
          </cell>
          <cell r="R8001">
            <v>5</v>
          </cell>
          <cell r="S8001">
            <v>375</v>
          </cell>
          <cell r="T8001">
            <v>6.2</v>
          </cell>
          <cell r="U8001" t="str">
            <v>US$</v>
          </cell>
          <cell r="V8001" t="str">
            <v>EA</v>
          </cell>
          <cell r="W8001" t="str">
            <v>FLT</v>
          </cell>
          <cell r="X8001" t="str">
            <v>NBR</v>
          </cell>
          <cell r="Y8001" t="str">
            <v>AIR</v>
          </cell>
          <cell r="Z8001" t="str">
            <v>NBA</v>
          </cell>
        </row>
        <row r="8002">
          <cell r="A8002" t="str">
            <v>MGA3901</v>
          </cell>
          <cell r="B8002" t="str">
            <v>9100540591</v>
          </cell>
          <cell r="C8002" t="str">
            <v>10009100540598</v>
          </cell>
          <cell r="D8002">
            <v>0.753</v>
          </cell>
          <cell r="E8002">
            <v>0.10199999999999999</v>
          </cell>
          <cell r="F8002">
            <v>7.04</v>
          </cell>
          <cell r="G8002">
            <v>1.79</v>
          </cell>
          <cell r="H8002">
            <v>13.955</v>
          </cell>
          <cell r="I8002">
            <v>2.2589999999999999</v>
          </cell>
          <cell r="J8002">
            <v>0.42499999999999999</v>
          </cell>
          <cell r="K8002">
            <v>14.5</v>
          </cell>
          <cell r="L8002">
            <v>7.5</v>
          </cell>
          <cell r="M8002">
            <v>6.75</v>
          </cell>
          <cell r="N8002">
            <v>3</v>
          </cell>
          <cell r="O8002" t="str">
            <v>CA</v>
          </cell>
          <cell r="P8002" t="str">
            <v>RA</v>
          </cell>
          <cell r="Q8002" t="str">
            <v>NBA</v>
          </cell>
          <cell r="R8002">
            <v>6</v>
          </cell>
          <cell r="S8002">
            <v>270</v>
          </cell>
          <cell r="T8002">
            <v>6.77</v>
          </cell>
          <cell r="U8002" t="str">
            <v>US$</v>
          </cell>
          <cell r="V8002" t="str">
            <v>EA</v>
          </cell>
          <cell r="W8002" t="str">
            <v>FLT</v>
          </cell>
          <cell r="X8002" t="str">
            <v>NBR</v>
          </cell>
          <cell r="Y8002" t="str">
            <v>AIR</v>
          </cell>
          <cell r="Z8002" t="str">
            <v>NBA</v>
          </cell>
        </row>
        <row r="8003">
          <cell r="A8003" t="str">
            <v>MGA3902</v>
          </cell>
          <cell r="B8003" t="str">
            <v>9100540829</v>
          </cell>
          <cell r="C8003" t="str">
            <v>10009100540826</v>
          </cell>
          <cell r="D8003">
            <v>0.66400000000000003</v>
          </cell>
          <cell r="E8003">
            <v>0.13200000000000001</v>
          </cell>
          <cell r="F8003">
            <v>6.1020000000000003</v>
          </cell>
          <cell r="G8003">
            <v>6.1020000000000003</v>
          </cell>
          <cell r="H8003">
            <v>6.1420000000000003</v>
          </cell>
          <cell r="I8003">
            <v>1.992</v>
          </cell>
          <cell r="J8003">
            <v>0.5</v>
          </cell>
          <cell r="K8003">
            <v>18.812000000000001</v>
          </cell>
          <cell r="L8003">
            <v>6.625</v>
          </cell>
          <cell r="M8003">
            <v>6.9370000000000003</v>
          </cell>
          <cell r="N8003">
            <v>3</v>
          </cell>
          <cell r="O8003" t="str">
            <v>CA</v>
          </cell>
          <cell r="P8003" t="str">
            <v>RA</v>
          </cell>
          <cell r="Q8003" t="str">
            <v>NBA</v>
          </cell>
          <cell r="R8003">
            <v>6</v>
          </cell>
          <cell r="S8003">
            <v>252</v>
          </cell>
          <cell r="T8003">
            <v>6.77</v>
          </cell>
          <cell r="U8003" t="str">
            <v>US$</v>
          </cell>
          <cell r="V8003" t="str">
            <v>EA</v>
          </cell>
          <cell r="W8003" t="str">
            <v>FLT</v>
          </cell>
          <cell r="X8003" t="str">
            <v>NBR</v>
          </cell>
          <cell r="Y8003" t="str">
            <v>AIR</v>
          </cell>
          <cell r="Z8003" t="str">
            <v>NBA</v>
          </cell>
        </row>
        <row r="8004">
          <cell r="A8004" t="str">
            <v>MGA3903</v>
          </cell>
          <cell r="B8004" t="str">
            <v>9100541079</v>
          </cell>
          <cell r="C8004" t="str">
            <v>10009100541076</v>
          </cell>
          <cell r="D8004">
            <v>0.4</v>
          </cell>
          <cell r="E8004">
            <v>0.05</v>
          </cell>
          <cell r="F8004">
            <v>9.7279999999999998</v>
          </cell>
          <cell r="G8004">
            <v>1.879</v>
          </cell>
          <cell r="H8004">
            <v>4.6920000000000002</v>
          </cell>
          <cell r="I8004">
            <v>1.2</v>
          </cell>
          <cell r="J8004">
            <v>0.245</v>
          </cell>
          <cell r="K8004">
            <v>10.375</v>
          </cell>
          <cell r="L8004">
            <v>6.875</v>
          </cell>
          <cell r="M8004">
            <v>5.9370000000000003</v>
          </cell>
          <cell r="N8004">
            <v>3</v>
          </cell>
          <cell r="O8004" t="str">
            <v>MX</v>
          </cell>
          <cell r="P8004" t="str">
            <v>RA</v>
          </cell>
          <cell r="Q8004" t="str">
            <v>NBA</v>
          </cell>
          <cell r="R8004">
            <v>21</v>
          </cell>
          <cell r="S8004">
            <v>525</v>
          </cell>
          <cell r="T8004">
            <v>6.77</v>
          </cell>
          <cell r="U8004" t="str">
            <v>US$</v>
          </cell>
          <cell r="V8004" t="str">
            <v>EA</v>
          </cell>
          <cell r="W8004" t="str">
            <v>FLT</v>
          </cell>
          <cell r="X8004" t="str">
            <v>NBR</v>
          </cell>
          <cell r="Y8004" t="str">
            <v>AIR</v>
          </cell>
          <cell r="Z8004" t="str">
            <v>NBA</v>
          </cell>
        </row>
        <row r="8005">
          <cell r="A8005" t="str">
            <v>MGA3914</v>
          </cell>
          <cell r="B8005" t="str">
            <v>9100541123</v>
          </cell>
          <cell r="C8005" t="str">
            <v>10009100541120</v>
          </cell>
          <cell r="D8005">
            <v>1.02</v>
          </cell>
          <cell r="E8005">
            <v>9.9000000000000005E-2</v>
          </cell>
          <cell r="F8005">
            <v>12.228</v>
          </cell>
          <cell r="G8005">
            <v>1.7230000000000001</v>
          </cell>
          <cell r="H8005">
            <v>8.0980000000000008</v>
          </cell>
          <cell r="I8005">
            <v>3.06</v>
          </cell>
          <cell r="J8005">
            <v>0.496</v>
          </cell>
          <cell r="K8005">
            <v>16.687000000000001</v>
          </cell>
          <cell r="L8005">
            <v>5.625</v>
          </cell>
          <cell r="M8005">
            <v>9.125</v>
          </cell>
          <cell r="N8005">
            <v>3</v>
          </cell>
          <cell r="O8005" t="str">
            <v>MX</v>
          </cell>
          <cell r="P8005" t="str">
            <v>RA</v>
          </cell>
          <cell r="Q8005" t="str">
            <v>NBA</v>
          </cell>
          <cell r="R8005">
            <v>4</v>
          </cell>
          <cell r="S8005">
            <v>216</v>
          </cell>
          <cell r="T8005">
            <v>11.48</v>
          </cell>
          <cell r="U8005" t="str">
            <v>US$</v>
          </cell>
          <cell r="V8005" t="str">
            <v>EA</v>
          </cell>
          <cell r="W8005" t="str">
            <v>FLT</v>
          </cell>
          <cell r="X8005" t="str">
            <v>NBR</v>
          </cell>
          <cell r="Y8005" t="str">
            <v>AIR</v>
          </cell>
          <cell r="Z8005" t="str">
            <v>NBA</v>
          </cell>
        </row>
        <row r="8006">
          <cell r="A8006" t="str">
            <v>MGA3915</v>
          </cell>
          <cell r="B8006" t="str">
            <v>9100541116</v>
          </cell>
          <cell r="C8006" t="str">
            <v>10009100541113</v>
          </cell>
          <cell r="D8006">
            <v>0.41599999999999998</v>
          </cell>
          <cell r="E8006">
            <v>5.2999999999999999E-2</v>
          </cell>
          <cell r="F8006">
            <v>6.9779999999999998</v>
          </cell>
          <cell r="G8006">
            <v>1.879</v>
          </cell>
          <cell r="H8006">
            <v>6.9420000000000002</v>
          </cell>
          <cell r="I8006">
            <v>1.248</v>
          </cell>
          <cell r="J8006">
            <v>0.254</v>
          </cell>
          <cell r="K8006">
            <v>8.8019999999999996</v>
          </cell>
          <cell r="L8006">
            <v>6</v>
          </cell>
          <cell r="M8006">
            <v>8.3119999999999994</v>
          </cell>
          <cell r="N8006">
            <v>3</v>
          </cell>
          <cell r="O8006" t="str">
            <v>CA</v>
          </cell>
          <cell r="P8006" t="str">
            <v>RA</v>
          </cell>
          <cell r="Q8006" t="str">
            <v>NBA</v>
          </cell>
          <cell r="R8006">
            <v>5</v>
          </cell>
          <cell r="S8006">
            <v>555</v>
          </cell>
          <cell r="T8006">
            <v>6.77</v>
          </cell>
          <cell r="U8006" t="str">
            <v>US$</v>
          </cell>
          <cell r="V8006" t="str">
            <v>EA</v>
          </cell>
          <cell r="W8006" t="str">
            <v>FLT</v>
          </cell>
          <cell r="X8006" t="str">
            <v>NBR</v>
          </cell>
          <cell r="Y8006" t="str">
            <v>AIR</v>
          </cell>
          <cell r="Z8006" t="str">
            <v>NBA</v>
          </cell>
        </row>
        <row r="8007">
          <cell r="A8007" t="str">
            <v>MGA3916</v>
          </cell>
          <cell r="B8007" t="str">
            <v>9100540645</v>
          </cell>
          <cell r="C8007" t="str">
            <v>10009100540642</v>
          </cell>
          <cell r="D8007">
            <v>3</v>
          </cell>
          <cell r="E8007">
            <v>5.5E-2</v>
          </cell>
          <cell r="F8007">
            <v>6.29</v>
          </cell>
          <cell r="G8007">
            <v>1.915</v>
          </cell>
          <cell r="H8007">
            <v>7.83</v>
          </cell>
          <cell r="I8007">
            <v>9</v>
          </cell>
          <cell r="J8007">
            <v>0.20100000000000001</v>
          </cell>
          <cell r="K8007">
            <v>8.25</v>
          </cell>
          <cell r="L8007">
            <v>6.125</v>
          </cell>
          <cell r="M8007">
            <v>6.875</v>
          </cell>
          <cell r="N8007">
            <v>3</v>
          </cell>
          <cell r="O8007" t="str">
            <v>CA</v>
          </cell>
          <cell r="P8007" t="str">
            <v>RA</v>
          </cell>
          <cell r="Q8007" t="str">
            <v>NBA</v>
          </cell>
          <cell r="R8007">
            <v>5</v>
          </cell>
          <cell r="S8007">
            <v>555</v>
          </cell>
          <cell r="T8007">
            <v>6.2</v>
          </cell>
          <cell r="U8007" t="str">
            <v>US$</v>
          </cell>
          <cell r="V8007" t="str">
            <v>EA</v>
          </cell>
          <cell r="W8007" t="str">
            <v>FLT</v>
          </cell>
          <cell r="X8007" t="str">
            <v>NBR</v>
          </cell>
          <cell r="Y8007" t="str">
            <v>AIR</v>
          </cell>
          <cell r="Z8007" t="str">
            <v>NBA</v>
          </cell>
        </row>
        <row r="8008">
          <cell r="A8008" t="str">
            <v>MGA3924</v>
          </cell>
          <cell r="B8008" t="str">
            <v>9100541246</v>
          </cell>
          <cell r="C8008" t="str">
            <v>10009100541243</v>
          </cell>
          <cell r="D8008">
            <v>0.58299999999999996</v>
          </cell>
          <cell r="E8008">
            <v>9.8000000000000004E-2</v>
          </cell>
          <cell r="F8008">
            <v>5.7859999999999996</v>
          </cell>
          <cell r="G8008">
            <v>5.7859999999999996</v>
          </cell>
          <cell r="H8008">
            <v>5.0720000000000001</v>
          </cell>
          <cell r="I8008">
            <v>1.7490000000000001</v>
          </cell>
          <cell r="J8008">
            <v>0.374</v>
          </cell>
          <cell r="K8008">
            <v>15.695</v>
          </cell>
          <cell r="L8008">
            <v>6.2569999999999997</v>
          </cell>
          <cell r="M8008">
            <v>6.577</v>
          </cell>
          <cell r="N8008">
            <v>3</v>
          </cell>
          <cell r="O8008" t="str">
            <v>CA</v>
          </cell>
          <cell r="P8008" t="str">
            <v>RA</v>
          </cell>
          <cell r="Q8008" t="str">
            <v>NBA</v>
          </cell>
          <cell r="R8008">
            <v>6</v>
          </cell>
          <cell r="S8008">
            <v>324</v>
          </cell>
          <cell r="T8008">
            <v>6.2</v>
          </cell>
          <cell r="U8008" t="str">
            <v>US$</v>
          </cell>
          <cell r="V8008" t="str">
            <v>EA</v>
          </cell>
          <cell r="W8008" t="str">
            <v>FLT</v>
          </cell>
          <cell r="X8008" t="str">
            <v>NBR</v>
          </cell>
          <cell r="Y8008" t="str">
            <v>AIR</v>
          </cell>
          <cell r="Z8008" t="str">
            <v>NBA</v>
          </cell>
        </row>
        <row r="8009">
          <cell r="A8009" t="str">
            <v>MGA4303</v>
          </cell>
          <cell r="B8009" t="str">
            <v>9100542663</v>
          </cell>
          <cell r="C8009" t="str">
            <v>10009100542660</v>
          </cell>
          <cell r="D8009">
            <v>0.63300000000000001</v>
          </cell>
          <cell r="E8009">
            <v>6.9000000000000006E-2</v>
          </cell>
          <cell r="F8009">
            <v>6.54</v>
          </cell>
          <cell r="G8009">
            <v>1.633</v>
          </cell>
          <cell r="H8009">
            <v>11.111000000000001</v>
          </cell>
          <cell r="I8009">
            <v>1.899</v>
          </cell>
          <cell r="J8009">
            <v>0.27400000000000002</v>
          </cell>
          <cell r="K8009">
            <v>11.57</v>
          </cell>
          <cell r="L8009">
            <v>6.9450000000000003</v>
          </cell>
          <cell r="M8009">
            <v>5.89</v>
          </cell>
          <cell r="N8009">
            <v>3</v>
          </cell>
          <cell r="O8009" t="str">
            <v>CN</v>
          </cell>
          <cell r="P8009" t="str">
            <v>RA</v>
          </cell>
          <cell r="Q8009" t="str">
            <v>NBA</v>
          </cell>
          <cell r="R8009">
            <v>7</v>
          </cell>
          <cell r="S8009">
            <v>462</v>
          </cell>
          <cell r="T8009">
            <v>9.4</v>
          </cell>
          <cell r="U8009" t="str">
            <v>US$</v>
          </cell>
          <cell r="V8009" t="str">
            <v>EA</v>
          </cell>
          <cell r="W8009" t="str">
            <v>FLT</v>
          </cell>
          <cell r="X8009" t="str">
            <v>NBR</v>
          </cell>
          <cell r="Y8009" t="str">
            <v>AIR</v>
          </cell>
          <cell r="Z8009" t="str">
            <v>NBA</v>
          </cell>
        </row>
        <row r="8010">
          <cell r="A8010" t="str">
            <v>MGA4309</v>
          </cell>
          <cell r="B8010" t="str">
            <v>9100540584</v>
          </cell>
          <cell r="C8010" t="str">
            <v>10009100540581</v>
          </cell>
          <cell r="D8010">
            <v>0.55000000000000004</v>
          </cell>
          <cell r="E8010">
            <v>7.5999999999999998E-2</v>
          </cell>
          <cell r="F8010">
            <v>11.372</v>
          </cell>
          <cell r="G8010">
            <v>1.655</v>
          </cell>
          <cell r="H8010">
            <v>6.9669999999999996</v>
          </cell>
          <cell r="I8010">
            <v>1.65</v>
          </cell>
          <cell r="J8010">
            <v>0.28299999999999997</v>
          </cell>
          <cell r="K8010">
            <v>12</v>
          </cell>
          <cell r="L8010">
            <v>5.4370000000000003</v>
          </cell>
          <cell r="M8010">
            <v>7.5</v>
          </cell>
          <cell r="N8010">
            <v>3</v>
          </cell>
          <cell r="O8010" t="str">
            <v>CA</v>
          </cell>
          <cell r="P8010" t="str">
            <v>RA</v>
          </cell>
          <cell r="Q8010" t="str">
            <v>NBA</v>
          </cell>
          <cell r="R8010">
            <v>5</v>
          </cell>
          <cell r="S8010">
            <v>420</v>
          </cell>
          <cell r="T8010">
            <v>6.77</v>
          </cell>
          <cell r="U8010" t="str">
            <v>US$</v>
          </cell>
          <cell r="V8010" t="str">
            <v>EA</v>
          </cell>
          <cell r="W8010" t="str">
            <v>FLT</v>
          </cell>
          <cell r="X8010" t="str">
            <v>NBR</v>
          </cell>
          <cell r="Y8010" t="str">
            <v>AIR</v>
          </cell>
          <cell r="Z8010" t="str">
            <v>NBA</v>
          </cell>
        </row>
        <row r="8011">
          <cell r="A8011" t="str">
            <v>MGA4325</v>
          </cell>
          <cell r="B8011" t="str">
            <v>9100541369</v>
          </cell>
          <cell r="C8011" t="str">
            <v>10009100541366</v>
          </cell>
          <cell r="D8011">
            <v>0.71599999999999997</v>
          </cell>
          <cell r="E8011">
            <v>0.19</v>
          </cell>
          <cell r="F8011">
            <v>10.602</v>
          </cell>
          <cell r="G8011">
            <v>2.915</v>
          </cell>
          <cell r="H8011">
            <v>10.641999999999999</v>
          </cell>
          <cell r="I8011">
            <v>2.1480000000000001</v>
          </cell>
          <cell r="J8011">
            <v>0.68600000000000005</v>
          </cell>
          <cell r="K8011">
            <v>11.125</v>
          </cell>
          <cell r="L8011">
            <v>9.25</v>
          </cell>
          <cell r="M8011">
            <v>11.516999999999999</v>
          </cell>
          <cell r="N8011">
            <v>3</v>
          </cell>
          <cell r="O8011" t="str">
            <v>CA</v>
          </cell>
          <cell r="P8011" t="str">
            <v>RA</v>
          </cell>
          <cell r="Q8011" t="str">
            <v>NBA</v>
          </cell>
          <cell r="R8011">
            <v>3</v>
          </cell>
          <cell r="S8011">
            <v>162</v>
          </cell>
          <cell r="T8011">
            <v>6.77</v>
          </cell>
          <cell r="U8011" t="str">
            <v>US$</v>
          </cell>
          <cell r="V8011" t="str">
            <v>EA</v>
          </cell>
          <cell r="W8011" t="str">
            <v>FLT</v>
          </cell>
          <cell r="X8011" t="str">
            <v>NBR</v>
          </cell>
          <cell r="Y8011" t="str">
            <v>AIR</v>
          </cell>
          <cell r="Z8011" t="str">
            <v>NBA</v>
          </cell>
        </row>
        <row r="8012">
          <cell r="A8012" t="str">
            <v>MGA4365</v>
          </cell>
          <cell r="B8012" t="str">
            <v>9100541321</v>
          </cell>
          <cell r="C8012" t="str">
            <v>10009100541328</v>
          </cell>
          <cell r="D8012">
            <v>0.66600000000000004</v>
          </cell>
          <cell r="E8012">
            <v>8.5999999999999993E-2</v>
          </cell>
          <cell r="F8012">
            <v>13.414999999999999</v>
          </cell>
          <cell r="G8012">
            <v>1.661</v>
          </cell>
          <cell r="H8012">
            <v>6.6609999999999996</v>
          </cell>
          <cell r="I8012">
            <v>1.998</v>
          </cell>
          <cell r="J8012">
            <v>0.34</v>
          </cell>
          <cell r="K8012">
            <v>13.936999999999999</v>
          </cell>
          <cell r="L8012">
            <v>5.4450000000000003</v>
          </cell>
          <cell r="M8012">
            <v>7.75</v>
          </cell>
          <cell r="N8012">
            <v>3</v>
          </cell>
          <cell r="O8012" t="str">
            <v>MX</v>
          </cell>
          <cell r="P8012" t="str">
            <v>RA</v>
          </cell>
          <cell r="Q8012" t="str">
            <v>NBA</v>
          </cell>
          <cell r="R8012">
            <v>5</v>
          </cell>
          <cell r="S8012">
            <v>345</v>
          </cell>
          <cell r="T8012">
            <v>6.77</v>
          </cell>
          <cell r="U8012" t="str">
            <v>US$</v>
          </cell>
          <cell r="V8012" t="str">
            <v>EA</v>
          </cell>
          <cell r="W8012" t="str">
            <v>FLT</v>
          </cell>
          <cell r="X8012" t="str">
            <v>NBR</v>
          </cell>
          <cell r="Y8012" t="str">
            <v>AIR</v>
          </cell>
          <cell r="Z8012" t="str">
            <v>NBA</v>
          </cell>
        </row>
        <row r="8013">
          <cell r="A8013" t="str">
            <v>MGA4778</v>
          </cell>
          <cell r="B8013" t="str">
            <v>9100542649</v>
          </cell>
          <cell r="C8013" t="str">
            <v>10009100542646</v>
          </cell>
          <cell r="D8013">
            <v>0.8</v>
          </cell>
          <cell r="E8013">
            <v>9.8000000000000004E-2</v>
          </cell>
          <cell r="F8013">
            <v>6.9459999999999997</v>
          </cell>
          <cell r="G8013">
            <v>2.6019999999999999</v>
          </cell>
          <cell r="H8013">
            <v>9.33</v>
          </cell>
          <cell r="I8013">
            <v>2.4</v>
          </cell>
          <cell r="J8013">
            <v>0.371</v>
          </cell>
          <cell r="K8013">
            <v>9.82</v>
          </cell>
          <cell r="L8013">
            <v>7.4450000000000003</v>
          </cell>
          <cell r="M8013">
            <v>8.7650000000000006</v>
          </cell>
          <cell r="N8013">
            <v>3</v>
          </cell>
          <cell r="O8013" t="str">
            <v>CN</v>
          </cell>
          <cell r="P8013" t="str">
            <v>RA</v>
          </cell>
          <cell r="Q8013" t="str">
            <v>NBA</v>
          </cell>
          <cell r="R8013">
            <v>5</v>
          </cell>
          <cell r="S8013">
            <v>375</v>
          </cell>
          <cell r="T8013">
            <v>11.48</v>
          </cell>
          <cell r="U8013" t="str">
            <v>US$</v>
          </cell>
          <cell r="V8013" t="str">
            <v>EA</v>
          </cell>
          <cell r="W8013" t="str">
            <v>FLT</v>
          </cell>
          <cell r="X8013" t="str">
            <v>NBR</v>
          </cell>
          <cell r="Y8013" t="str">
            <v>AIR</v>
          </cell>
          <cell r="Z8013" t="str">
            <v>NBA</v>
          </cell>
        </row>
        <row r="8014">
          <cell r="A8014" t="str">
            <v>MGA4830</v>
          </cell>
          <cell r="B8014" t="str">
            <v>9100541895</v>
          </cell>
          <cell r="C8014" t="str">
            <v>10009100541892</v>
          </cell>
          <cell r="D8014">
            <v>1.016</v>
          </cell>
          <cell r="E8014">
            <v>0.10199999999999999</v>
          </cell>
          <cell r="F8014">
            <v>10.571999999999999</v>
          </cell>
          <cell r="G8014">
            <v>2.411</v>
          </cell>
          <cell r="H8014">
            <v>6.9109999999999996</v>
          </cell>
          <cell r="I8014">
            <v>3.048</v>
          </cell>
          <cell r="J8014">
            <v>0.372</v>
          </cell>
          <cell r="K8014">
            <v>11.061999999999999</v>
          </cell>
          <cell r="L8014">
            <v>7.6870000000000003</v>
          </cell>
          <cell r="M8014">
            <v>7.5620000000000003</v>
          </cell>
          <cell r="N8014">
            <v>3</v>
          </cell>
          <cell r="O8014" t="str">
            <v>CN</v>
          </cell>
          <cell r="P8014" t="str">
            <v>RA</v>
          </cell>
          <cell r="Q8014" t="str">
            <v>NBA</v>
          </cell>
          <cell r="R8014">
            <v>5</v>
          </cell>
          <cell r="S8014">
            <v>330</v>
          </cell>
          <cell r="T8014">
            <v>14.62</v>
          </cell>
          <cell r="U8014" t="str">
            <v>US$</v>
          </cell>
          <cell r="V8014" t="str">
            <v>EA</v>
          </cell>
          <cell r="W8014" t="str">
            <v>FLT</v>
          </cell>
          <cell r="X8014" t="str">
            <v>NBR</v>
          </cell>
          <cell r="Y8014" t="str">
            <v>AIR</v>
          </cell>
          <cell r="Z8014" t="str">
            <v>NBA</v>
          </cell>
        </row>
        <row r="8015">
          <cell r="A8015" t="str">
            <v>MGA4939</v>
          </cell>
          <cell r="B8015" t="str">
            <v>9100541604</v>
          </cell>
          <cell r="C8015" t="str">
            <v>10009100541601</v>
          </cell>
          <cell r="D8015">
            <v>0.73299999999999998</v>
          </cell>
          <cell r="E8015">
            <v>0.13300000000000001</v>
          </cell>
          <cell r="F8015">
            <v>8.94</v>
          </cell>
          <cell r="G8015">
            <v>2.87</v>
          </cell>
          <cell r="H8015">
            <v>8.94</v>
          </cell>
          <cell r="I8015">
            <v>2.1989999999999998</v>
          </cell>
          <cell r="J8015">
            <v>0.52700000000000002</v>
          </cell>
          <cell r="K8015">
            <v>9.57</v>
          </cell>
          <cell r="L8015">
            <v>9.3819999999999997</v>
          </cell>
          <cell r="M8015">
            <v>10.14</v>
          </cell>
          <cell r="N8015">
            <v>3</v>
          </cell>
          <cell r="O8015" t="str">
            <v>CN</v>
          </cell>
          <cell r="P8015" t="str">
            <v>RA</v>
          </cell>
          <cell r="Q8015" t="str">
            <v>NBA</v>
          </cell>
          <cell r="R8015">
            <v>4</v>
          </cell>
          <cell r="S8015">
            <v>240</v>
          </cell>
          <cell r="T8015">
            <v>16.329999999999998</v>
          </cell>
          <cell r="U8015" t="str">
            <v>US$</v>
          </cell>
          <cell r="V8015" t="str">
            <v>EA</v>
          </cell>
          <cell r="W8015" t="str">
            <v>FLT</v>
          </cell>
          <cell r="X8015" t="str">
            <v>NBR</v>
          </cell>
          <cell r="Y8015" t="str">
            <v>AIR</v>
          </cell>
          <cell r="Z8015" t="str">
            <v>NBA</v>
          </cell>
        </row>
        <row r="8016">
          <cell r="A8016" t="str">
            <v>MGA5056</v>
          </cell>
          <cell r="B8016" t="str">
            <v>9100540690</v>
          </cell>
          <cell r="C8016" t="str">
            <v>10009100540697</v>
          </cell>
          <cell r="D8016">
            <v>0.77300000000000002</v>
          </cell>
          <cell r="E8016">
            <v>0.106</v>
          </cell>
          <cell r="F8016">
            <v>11.56</v>
          </cell>
          <cell r="G8016">
            <v>2.0299999999999998</v>
          </cell>
          <cell r="H8016">
            <v>7.8</v>
          </cell>
          <cell r="I8016">
            <v>2.319</v>
          </cell>
          <cell r="J8016">
            <v>0.38400000000000001</v>
          </cell>
          <cell r="K8016">
            <v>12</v>
          </cell>
          <cell r="L8016">
            <v>6.5</v>
          </cell>
          <cell r="M8016">
            <v>8.5</v>
          </cell>
          <cell r="N8016">
            <v>3</v>
          </cell>
          <cell r="O8016" t="str">
            <v>CA</v>
          </cell>
          <cell r="P8016" t="str">
            <v>RA</v>
          </cell>
          <cell r="Q8016" t="str">
            <v>NBA</v>
          </cell>
          <cell r="R8016">
            <v>4</v>
          </cell>
          <cell r="S8016">
            <v>288</v>
          </cell>
          <cell r="T8016">
            <v>6.77</v>
          </cell>
          <cell r="U8016" t="str">
            <v>US$</v>
          </cell>
          <cell r="V8016" t="str">
            <v>EA</v>
          </cell>
          <cell r="W8016" t="str">
            <v>FLT</v>
          </cell>
          <cell r="X8016" t="str">
            <v>NBR</v>
          </cell>
          <cell r="Y8016" t="str">
            <v>AIR</v>
          </cell>
          <cell r="Z8016" t="str">
            <v>NBA</v>
          </cell>
        </row>
        <row r="8017">
          <cell r="A8017" t="str">
            <v>MGA5057</v>
          </cell>
          <cell r="B8017" t="str">
            <v>9100540980</v>
          </cell>
          <cell r="C8017" t="str">
            <v>10009100540987</v>
          </cell>
          <cell r="D8017">
            <v>0.85</v>
          </cell>
          <cell r="E8017">
            <v>0.104</v>
          </cell>
          <cell r="F8017">
            <v>11.509</v>
          </cell>
          <cell r="G8017">
            <v>1.7230000000000001</v>
          </cell>
          <cell r="H8017">
            <v>9.0980000000000008</v>
          </cell>
          <cell r="I8017">
            <v>2.5499999999999998</v>
          </cell>
          <cell r="J8017">
            <v>0.39900000000000002</v>
          </cell>
          <cell r="K8017">
            <v>12.061999999999999</v>
          </cell>
          <cell r="L8017">
            <v>5.6870000000000003</v>
          </cell>
          <cell r="M8017">
            <v>10.061999999999999</v>
          </cell>
          <cell r="N8017">
            <v>3</v>
          </cell>
          <cell r="O8017" t="str">
            <v>CA</v>
          </cell>
          <cell r="P8017" t="str">
            <v>RA</v>
          </cell>
          <cell r="Q8017" t="str">
            <v>NBA</v>
          </cell>
          <cell r="R8017">
            <v>4</v>
          </cell>
          <cell r="S8017">
            <v>336</v>
          </cell>
          <cell r="T8017">
            <v>6.77</v>
          </cell>
          <cell r="U8017" t="str">
            <v>US$</v>
          </cell>
          <cell r="V8017" t="str">
            <v>EA</v>
          </cell>
          <cell r="W8017" t="str">
            <v>FLT</v>
          </cell>
          <cell r="X8017" t="str">
            <v>NBR</v>
          </cell>
          <cell r="Y8017" t="str">
            <v>AIR</v>
          </cell>
          <cell r="Z8017" t="str">
            <v>NBA</v>
          </cell>
        </row>
        <row r="8018">
          <cell r="A8018" t="str">
            <v>MGA5058</v>
          </cell>
          <cell r="B8018" t="str">
            <v>9100540713</v>
          </cell>
          <cell r="C8018" t="str">
            <v>10009100540710</v>
          </cell>
          <cell r="D8018">
            <v>0.51700000000000002</v>
          </cell>
          <cell r="E8018">
            <v>0.06</v>
          </cell>
          <cell r="F8018">
            <v>11.56</v>
          </cell>
          <cell r="G8018">
            <v>1.405</v>
          </cell>
          <cell r="H8018">
            <v>6.4050000000000002</v>
          </cell>
          <cell r="I8018">
            <v>1.5509999999999999</v>
          </cell>
          <cell r="J8018">
            <v>0.255</v>
          </cell>
          <cell r="K8018">
            <v>11.936999999999999</v>
          </cell>
          <cell r="L8018">
            <v>5</v>
          </cell>
          <cell r="M8018">
            <v>7.375</v>
          </cell>
          <cell r="N8018">
            <v>3</v>
          </cell>
          <cell r="O8018" t="str">
            <v>CA</v>
          </cell>
          <cell r="P8018" t="str">
            <v>RA</v>
          </cell>
          <cell r="Q8018" t="str">
            <v>NBA</v>
          </cell>
          <cell r="R8018">
            <v>5</v>
          </cell>
          <cell r="S8018">
            <v>480</v>
          </cell>
          <cell r="T8018">
            <v>6.77</v>
          </cell>
          <cell r="U8018" t="str">
            <v>US$</v>
          </cell>
          <cell r="V8018" t="str">
            <v>EA</v>
          </cell>
          <cell r="W8018" t="str">
            <v>FLT</v>
          </cell>
          <cell r="X8018" t="str">
            <v>NBR</v>
          </cell>
          <cell r="Y8018" t="str">
            <v>AIR</v>
          </cell>
          <cell r="Z8018" t="str">
            <v>NBA</v>
          </cell>
        </row>
        <row r="8019">
          <cell r="A8019" t="str">
            <v>MGA5125</v>
          </cell>
          <cell r="B8019" t="str">
            <v>9100541703</v>
          </cell>
          <cell r="C8019" t="str">
            <v>10009100541700</v>
          </cell>
          <cell r="D8019">
            <v>0.78300000000000003</v>
          </cell>
          <cell r="E8019">
            <v>6.7000000000000004E-2</v>
          </cell>
          <cell r="F8019">
            <v>6.34</v>
          </cell>
          <cell r="G8019">
            <v>1.77</v>
          </cell>
          <cell r="H8019">
            <v>10.39</v>
          </cell>
          <cell r="I8019">
            <v>2.3490000000000002</v>
          </cell>
          <cell r="J8019">
            <v>0.252</v>
          </cell>
          <cell r="K8019">
            <v>10.75</v>
          </cell>
          <cell r="L8019">
            <v>5.8319999999999999</v>
          </cell>
          <cell r="M8019">
            <v>6.94</v>
          </cell>
          <cell r="N8019">
            <v>3</v>
          </cell>
          <cell r="O8019" t="str">
            <v>KR</v>
          </cell>
          <cell r="P8019" t="str">
            <v>RA</v>
          </cell>
          <cell r="Q8019" t="str">
            <v>NBA</v>
          </cell>
          <cell r="R8019">
            <v>6</v>
          </cell>
          <cell r="S8019">
            <v>504</v>
          </cell>
          <cell r="T8019">
            <v>16.329999999999998</v>
          </cell>
          <cell r="U8019" t="str">
            <v>US$</v>
          </cell>
          <cell r="V8019" t="str">
            <v>EA</v>
          </cell>
          <cell r="W8019" t="str">
            <v>FLT</v>
          </cell>
          <cell r="X8019" t="str">
            <v>NBR</v>
          </cell>
          <cell r="Y8019" t="str">
            <v>AIR</v>
          </cell>
          <cell r="Z8019" t="str">
            <v>NBA</v>
          </cell>
        </row>
        <row r="8020">
          <cell r="A8020" t="str">
            <v>MGA5466</v>
          </cell>
          <cell r="B8020" t="str">
            <v>9100541567</v>
          </cell>
          <cell r="C8020" t="str">
            <v>10009100541564</v>
          </cell>
          <cell r="D8020">
            <v>0.85</v>
          </cell>
          <cell r="E8020">
            <v>8.3000000000000004E-2</v>
          </cell>
          <cell r="F8020">
            <v>10.766999999999999</v>
          </cell>
          <cell r="G8020">
            <v>1.915</v>
          </cell>
          <cell r="H8020">
            <v>6.9770000000000003</v>
          </cell>
          <cell r="I8020">
            <v>2.5499999999999998</v>
          </cell>
          <cell r="J8020">
            <v>0.312</v>
          </cell>
          <cell r="K8020">
            <v>11.25</v>
          </cell>
          <cell r="L8020">
            <v>6.1870000000000003</v>
          </cell>
          <cell r="M8020">
            <v>7.75</v>
          </cell>
          <cell r="N8020">
            <v>3</v>
          </cell>
          <cell r="O8020" t="str">
            <v>CN</v>
          </cell>
          <cell r="P8020" t="str">
            <v>RA</v>
          </cell>
          <cell r="Q8020" t="str">
            <v>NBA</v>
          </cell>
          <cell r="R8020">
            <v>5</v>
          </cell>
          <cell r="S8020">
            <v>375</v>
          </cell>
          <cell r="T8020">
            <v>21.41</v>
          </cell>
          <cell r="U8020" t="str">
            <v>US$</v>
          </cell>
          <cell r="V8020" t="str">
            <v>EA</v>
          </cell>
          <cell r="W8020" t="str">
            <v>FLT</v>
          </cell>
          <cell r="X8020" t="str">
            <v>NBR</v>
          </cell>
          <cell r="Y8020" t="str">
            <v>AIR</v>
          </cell>
          <cell r="Z8020" t="str">
            <v>NBA</v>
          </cell>
        </row>
        <row r="8021">
          <cell r="A8021" t="str">
            <v>MGA5595</v>
          </cell>
          <cell r="B8021" t="str">
            <v>9100541628</v>
          </cell>
          <cell r="C8021" t="str">
            <v>10009100541625</v>
          </cell>
          <cell r="D8021">
            <v>0.746</v>
          </cell>
          <cell r="E8021">
            <v>7.1999999999999995E-2</v>
          </cell>
          <cell r="F8021">
            <v>10.08</v>
          </cell>
          <cell r="G8021">
            <v>1.79</v>
          </cell>
          <cell r="H8021">
            <v>6.915</v>
          </cell>
          <cell r="I8021">
            <v>2.238</v>
          </cell>
          <cell r="J8021">
            <v>0.27100000000000002</v>
          </cell>
          <cell r="K8021">
            <v>10.561999999999999</v>
          </cell>
          <cell r="L8021">
            <v>5.8120000000000003</v>
          </cell>
          <cell r="M8021">
            <v>7.625</v>
          </cell>
          <cell r="N8021">
            <v>3</v>
          </cell>
          <cell r="O8021" t="str">
            <v>CN</v>
          </cell>
          <cell r="P8021" t="str">
            <v>RA</v>
          </cell>
          <cell r="Q8021" t="str">
            <v>NBA</v>
          </cell>
          <cell r="R8021">
            <v>5</v>
          </cell>
          <cell r="S8021">
            <v>420</v>
          </cell>
          <cell r="T8021">
            <v>14.87</v>
          </cell>
          <cell r="U8021" t="str">
            <v>US$</v>
          </cell>
          <cell r="V8021" t="str">
            <v>EA</v>
          </cell>
          <cell r="W8021" t="str">
            <v>FLT</v>
          </cell>
          <cell r="X8021" t="str">
            <v>NBR</v>
          </cell>
          <cell r="Y8021" t="str">
            <v>AIR</v>
          </cell>
          <cell r="Z8021" t="str">
            <v>NBA</v>
          </cell>
        </row>
        <row r="8022">
          <cell r="A8022" t="str">
            <v>MGA6304</v>
          </cell>
          <cell r="B8022" t="str">
            <v>9100542656</v>
          </cell>
          <cell r="C8022" t="str">
            <v>10009100542653</v>
          </cell>
          <cell r="D8022">
            <v>0.85</v>
          </cell>
          <cell r="E8022">
            <v>7.9000000000000001E-2</v>
          </cell>
          <cell r="F8022">
            <v>7.7270000000000003</v>
          </cell>
          <cell r="G8022">
            <v>1.6020000000000001</v>
          </cell>
          <cell r="H8022">
            <v>11.08</v>
          </cell>
          <cell r="I8022">
            <v>2.5499999999999998</v>
          </cell>
          <cell r="J8022">
            <v>0.316</v>
          </cell>
          <cell r="K8022">
            <v>11.57</v>
          </cell>
          <cell r="L8022">
            <v>8.1950000000000003</v>
          </cell>
          <cell r="M8022">
            <v>5.7649999999999997</v>
          </cell>
          <cell r="N8022">
            <v>3</v>
          </cell>
          <cell r="O8022" t="str">
            <v>CN</v>
          </cell>
          <cell r="P8022" t="str">
            <v>RA</v>
          </cell>
          <cell r="Q8022" t="str">
            <v>NBA</v>
          </cell>
          <cell r="R8022">
            <v>7</v>
          </cell>
          <cell r="S8022">
            <v>399</v>
          </cell>
          <cell r="T8022">
            <v>11.48</v>
          </cell>
          <cell r="U8022" t="str">
            <v>US$</v>
          </cell>
          <cell r="V8022" t="str">
            <v>EA</v>
          </cell>
          <cell r="W8022" t="str">
            <v>FLT</v>
          </cell>
          <cell r="X8022" t="str">
            <v>NBR</v>
          </cell>
          <cell r="Y8022" t="str">
            <v>AIR</v>
          </cell>
          <cell r="Z8022" t="str">
            <v>NBA</v>
          </cell>
        </row>
        <row r="8023">
          <cell r="A8023" t="str">
            <v>MGA6305</v>
          </cell>
          <cell r="B8023" t="str">
            <v>9100541338</v>
          </cell>
          <cell r="C8023" t="str">
            <v>10009100541335</v>
          </cell>
          <cell r="D8023">
            <v>0.91600000000000004</v>
          </cell>
          <cell r="E8023">
            <v>0.13500000000000001</v>
          </cell>
          <cell r="F8023">
            <v>7.9770000000000003</v>
          </cell>
          <cell r="G8023">
            <v>3.665</v>
          </cell>
          <cell r="H8023">
            <v>7.9770000000000003</v>
          </cell>
          <cell r="I8023">
            <v>2.7480000000000002</v>
          </cell>
          <cell r="J8023">
            <v>0.505</v>
          </cell>
          <cell r="K8023">
            <v>11.561999999999999</v>
          </cell>
          <cell r="L8023">
            <v>8.5</v>
          </cell>
          <cell r="M8023">
            <v>8.875</v>
          </cell>
          <cell r="N8023">
            <v>3</v>
          </cell>
          <cell r="O8023" t="str">
            <v>CA</v>
          </cell>
          <cell r="P8023" t="str">
            <v>RA</v>
          </cell>
          <cell r="Q8023" t="str">
            <v>NBA</v>
          </cell>
          <cell r="R8023">
            <v>4</v>
          </cell>
          <cell r="S8023">
            <v>216</v>
          </cell>
          <cell r="T8023">
            <v>11.48</v>
          </cell>
          <cell r="U8023" t="str">
            <v>US$</v>
          </cell>
          <cell r="V8023" t="str">
            <v>EA</v>
          </cell>
          <cell r="W8023" t="str">
            <v>FLT</v>
          </cell>
          <cell r="X8023" t="str">
            <v>NBR</v>
          </cell>
          <cell r="Y8023" t="str">
            <v>AIR</v>
          </cell>
          <cell r="Z8023" t="str">
            <v>NBA</v>
          </cell>
        </row>
        <row r="8024">
          <cell r="A8024" t="str">
            <v>MGA6333</v>
          </cell>
          <cell r="B8024" t="str">
            <v>9100542694</v>
          </cell>
          <cell r="C8024" t="str">
            <v>10009100542691</v>
          </cell>
          <cell r="D8024">
            <v>0.66600000000000004</v>
          </cell>
          <cell r="E8024">
            <v>6.4000000000000001E-2</v>
          </cell>
          <cell r="F8024">
            <v>7.133</v>
          </cell>
          <cell r="G8024">
            <v>1.821</v>
          </cell>
          <cell r="H8024">
            <v>8.548</v>
          </cell>
          <cell r="I8024">
            <v>1.998</v>
          </cell>
          <cell r="J8024">
            <v>0.25</v>
          </cell>
          <cell r="K8024">
            <v>8.9450000000000003</v>
          </cell>
          <cell r="L8024">
            <v>7.57</v>
          </cell>
          <cell r="M8024">
            <v>6.39</v>
          </cell>
          <cell r="N8024">
            <v>3</v>
          </cell>
          <cell r="O8024" t="str">
            <v>CN</v>
          </cell>
          <cell r="P8024" t="str">
            <v>RA</v>
          </cell>
          <cell r="Q8024" t="str">
            <v>NBA</v>
          </cell>
          <cell r="R8024">
            <v>0</v>
          </cell>
          <cell r="S8024">
            <v>78</v>
          </cell>
          <cell r="T8024">
            <v>11.48</v>
          </cell>
          <cell r="U8024" t="str">
            <v>US$</v>
          </cell>
          <cell r="V8024" t="str">
            <v>EA</v>
          </cell>
          <cell r="W8024" t="str">
            <v>FLT</v>
          </cell>
          <cell r="X8024" t="str">
            <v>NBR</v>
          </cell>
          <cell r="Y8024" t="str">
            <v>AIR</v>
          </cell>
          <cell r="Z8024" t="str">
            <v>NBA</v>
          </cell>
        </row>
        <row r="8025">
          <cell r="A8025" t="str">
            <v>MGA6334</v>
          </cell>
          <cell r="B8025" t="str">
            <v>9100541284</v>
          </cell>
          <cell r="C8025" t="str">
            <v>10009100541281</v>
          </cell>
          <cell r="D8025">
            <v>1.48</v>
          </cell>
          <cell r="E8025">
            <v>0.29799999999999999</v>
          </cell>
          <cell r="F8025">
            <v>13.414999999999999</v>
          </cell>
          <cell r="G8025">
            <v>2.8519999999999999</v>
          </cell>
          <cell r="H8025">
            <v>13.455</v>
          </cell>
          <cell r="I8025">
            <v>4.4400000000000004</v>
          </cell>
          <cell r="J8025">
            <v>1.046</v>
          </cell>
          <cell r="K8025">
            <v>13.936999999999999</v>
          </cell>
          <cell r="L8025">
            <v>9.0619999999999994</v>
          </cell>
          <cell r="M8025">
            <v>14.311999999999999</v>
          </cell>
          <cell r="N8025">
            <v>3</v>
          </cell>
          <cell r="O8025" t="str">
            <v>CA</v>
          </cell>
          <cell r="P8025" t="str">
            <v>RA</v>
          </cell>
          <cell r="Q8025" t="str">
            <v>NBA</v>
          </cell>
          <cell r="R8025">
            <v>3</v>
          </cell>
          <cell r="S8025">
            <v>144</v>
          </cell>
          <cell r="T8025">
            <v>9.4</v>
          </cell>
          <cell r="U8025" t="str">
            <v>US$</v>
          </cell>
          <cell r="V8025" t="str">
            <v>EA</v>
          </cell>
          <cell r="W8025" t="str">
            <v>FLT</v>
          </cell>
          <cell r="X8025" t="str">
            <v>NBR</v>
          </cell>
          <cell r="Y8025" t="str">
            <v>AIR</v>
          </cell>
          <cell r="Z8025" t="str">
            <v>NBA</v>
          </cell>
        </row>
        <row r="8026">
          <cell r="A8026" t="str">
            <v>MGA6362</v>
          </cell>
          <cell r="B8026" t="str">
            <v>9100541949</v>
          </cell>
          <cell r="C8026" t="str">
            <v>10009100541946</v>
          </cell>
          <cell r="D8026">
            <v>1.633</v>
          </cell>
          <cell r="E8026">
            <v>0.27800000000000002</v>
          </cell>
          <cell r="F8026">
            <v>8.3520000000000003</v>
          </cell>
          <cell r="G8026">
            <v>8.0399999999999991</v>
          </cell>
          <cell r="H8026">
            <v>7.1420000000000003</v>
          </cell>
          <cell r="I8026">
            <v>4.899</v>
          </cell>
          <cell r="J8026">
            <v>0.95199999999999996</v>
          </cell>
          <cell r="K8026">
            <v>24.57</v>
          </cell>
          <cell r="L8026">
            <v>8.82</v>
          </cell>
          <cell r="M8026">
            <v>7.59</v>
          </cell>
          <cell r="N8026">
            <v>3</v>
          </cell>
          <cell r="O8026" t="str">
            <v>KR</v>
          </cell>
          <cell r="P8026" t="str">
            <v>RA</v>
          </cell>
          <cell r="Q8026" t="str">
            <v>NBA</v>
          </cell>
          <cell r="R8026">
            <v>5</v>
          </cell>
          <cell r="S8026">
            <v>90</v>
          </cell>
          <cell r="T8026">
            <v>16.329999999999998</v>
          </cell>
          <cell r="U8026" t="str">
            <v>US$</v>
          </cell>
          <cell r="V8026" t="str">
            <v>EA</v>
          </cell>
          <cell r="W8026" t="str">
            <v>FLT</v>
          </cell>
          <cell r="X8026" t="str">
            <v>NBR</v>
          </cell>
          <cell r="Y8026" t="str">
            <v>AIR</v>
          </cell>
          <cell r="Z8026" t="str">
            <v>NBA</v>
          </cell>
        </row>
        <row r="8027">
          <cell r="A8027" t="str">
            <v>MGA6366</v>
          </cell>
          <cell r="B8027" t="str">
            <v>9100540683</v>
          </cell>
          <cell r="C8027" t="str">
            <v>10009100540680</v>
          </cell>
          <cell r="D8027">
            <v>0.65300000000000002</v>
          </cell>
          <cell r="E8027">
            <v>8.8999999999999996E-2</v>
          </cell>
          <cell r="F8027">
            <v>13.06</v>
          </cell>
          <cell r="G8027">
            <v>1.905</v>
          </cell>
          <cell r="H8027">
            <v>6.1550000000000002</v>
          </cell>
          <cell r="I8027">
            <v>1.9590000000000001</v>
          </cell>
          <cell r="J8027">
            <v>0.32600000000000001</v>
          </cell>
          <cell r="K8027">
            <v>13.5</v>
          </cell>
          <cell r="L8027">
            <v>6.125</v>
          </cell>
          <cell r="M8027">
            <v>6.8120000000000003</v>
          </cell>
          <cell r="N8027">
            <v>3</v>
          </cell>
          <cell r="O8027" t="str">
            <v>CA</v>
          </cell>
          <cell r="P8027" t="str">
            <v>RA</v>
          </cell>
          <cell r="Q8027" t="str">
            <v>NBA</v>
          </cell>
          <cell r="R8027">
            <v>6</v>
          </cell>
          <cell r="S8027">
            <v>378</v>
          </cell>
          <cell r="T8027">
            <v>6.77</v>
          </cell>
          <cell r="U8027" t="str">
            <v>US$</v>
          </cell>
          <cell r="V8027" t="str">
            <v>EA</v>
          </cell>
          <cell r="W8027" t="str">
            <v>FLT</v>
          </cell>
          <cell r="X8027" t="str">
            <v>NBR</v>
          </cell>
          <cell r="Y8027" t="str">
            <v>AIR</v>
          </cell>
          <cell r="Z8027" t="str">
            <v>NBA</v>
          </cell>
        </row>
        <row r="8028">
          <cell r="A8028" t="str">
            <v>MGA6367</v>
          </cell>
          <cell r="B8028" t="str">
            <v>9100541109</v>
          </cell>
          <cell r="C8028" t="str">
            <v>10009100541106</v>
          </cell>
          <cell r="D8028">
            <v>0.56699999999999995</v>
          </cell>
          <cell r="E8028">
            <v>0.13400000000000001</v>
          </cell>
          <cell r="F8028">
            <v>8.6649999999999991</v>
          </cell>
          <cell r="G8028">
            <v>2.4769999999999999</v>
          </cell>
          <cell r="H8028">
            <v>10.75</v>
          </cell>
          <cell r="I8028">
            <v>1.7010000000000001</v>
          </cell>
          <cell r="J8028">
            <v>0.48799999999999999</v>
          </cell>
          <cell r="K8028">
            <v>11.25</v>
          </cell>
          <cell r="L8028">
            <v>7.9370000000000003</v>
          </cell>
          <cell r="M8028">
            <v>9.4369999999999994</v>
          </cell>
          <cell r="N8028">
            <v>3</v>
          </cell>
          <cell r="O8028" t="str">
            <v>CA</v>
          </cell>
          <cell r="P8028" t="str">
            <v>RA</v>
          </cell>
          <cell r="Q8028" t="str">
            <v>NBA</v>
          </cell>
          <cell r="R8028">
            <v>4</v>
          </cell>
          <cell r="S8028">
            <v>264</v>
          </cell>
          <cell r="T8028">
            <v>6.2</v>
          </cell>
          <cell r="U8028" t="str">
            <v>US$</v>
          </cell>
          <cell r="V8028" t="str">
            <v>EA</v>
          </cell>
          <cell r="W8028" t="str">
            <v>FLT</v>
          </cell>
          <cell r="X8028" t="str">
            <v>NBR</v>
          </cell>
          <cell r="Y8028" t="str">
            <v>AIR</v>
          </cell>
          <cell r="Z8028" t="str">
            <v>NBA</v>
          </cell>
        </row>
        <row r="8029">
          <cell r="A8029" t="str">
            <v>MGA6376</v>
          </cell>
          <cell r="B8029" t="str">
            <v>9100541758</v>
          </cell>
          <cell r="C8029" t="str">
            <v>10009100541755</v>
          </cell>
          <cell r="D8029">
            <v>0.58299999999999996</v>
          </cell>
          <cell r="E8029">
            <v>9.7000000000000003E-2</v>
          </cell>
          <cell r="F8029">
            <v>9.6649999999999991</v>
          </cell>
          <cell r="G8029">
            <v>1.79</v>
          </cell>
          <cell r="H8029">
            <v>9.7050000000000001</v>
          </cell>
          <cell r="I8029">
            <v>1.7490000000000001</v>
          </cell>
          <cell r="J8029">
            <v>0.36899999999999999</v>
          </cell>
          <cell r="K8029">
            <v>10.195</v>
          </cell>
          <cell r="L8029">
            <v>5.9450000000000003</v>
          </cell>
          <cell r="M8029">
            <v>10.515000000000001</v>
          </cell>
          <cell r="N8029">
            <v>3</v>
          </cell>
          <cell r="O8029" t="str">
            <v>CN</v>
          </cell>
          <cell r="P8029" t="str">
            <v>RA</v>
          </cell>
          <cell r="Q8029" t="str">
            <v>NBA</v>
          </cell>
          <cell r="R8029">
            <v>4</v>
          </cell>
          <cell r="S8029">
            <v>300</v>
          </cell>
          <cell r="T8029">
            <v>11.48</v>
          </cell>
          <cell r="U8029" t="str">
            <v>US$</v>
          </cell>
          <cell r="V8029" t="str">
            <v>EA</v>
          </cell>
          <cell r="W8029" t="str">
            <v>FLT</v>
          </cell>
          <cell r="X8029" t="str">
            <v>NBR</v>
          </cell>
          <cell r="Y8029" t="str">
            <v>AIR</v>
          </cell>
          <cell r="Z8029" t="str">
            <v>NBA</v>
          </cell>
        </row>
        <row r="8030">
          <cell r="A8030" t="str">
            <v>MGA6395</v>
          </cell>
          <cell r="B8030" t="str">
            <v>9100542540</v>
          </cell>
          <cell r="C8030" t="str">
            <v>10009100542547</v>
          </cell>
          <cell r="D8030">
            <v>0.86599999999999999</v>
          </cell>
          <cell r="E8030">
            <v>9.5000000000000001E-2</v>
          </cell>
          <cell r="F8030">
            <v>6.3520000000000003</v>
          </cell>
          <cell r="G8030">
            <v>2.008</v>
          </cell>
          <cell r="H8030">
            <v>12.901</v>
          </cell>
          <cell r="I8030">
            <v>2.5979999999999999</v>
          </cell>
          <cell r="J8030">
            <v>0.35799999999999998</v>
          </cell>
          <cell r="K8030">
            <v>12.945</v>
          </cell>
          <cell r="L8030">
            <v>6.82</v>
          </cell>
          <cell r="M8030">
            <v>7.0149999999999997</v>
          </cell>
          <cell r="N8030">
            <v>3</v>
          </cell>
          <cell r="O8030" t="str">
            <v>CN</v>
          </cell>
          <cell r="P8030" t="str">
            <v>RA</v>
          </cell>
          <cell r="Q8030" t="str">
            <v>NBA</v>
          </cell>
          <cell r="R8030">
            <v>6</v>
          </cell>
          <cell r="S8030">
            <v>360</v>
          </cell>
          <cell r="T8030">
            <v>11.48</v>
          </cell>
          <cell r="U8030" t="str">
            <v>US$</v>
          </cell>
          <cell r="V8030" t="str">
            <v>EA</v>
          </cell>
          <cell r="W8030" t="str">
            <v>FLT</v>
          </cell>
          <cell r="X8030" t="str">
            <v>NBR</v>
          </cell>
          <cell r="Y8030" t="str">
            <v>AIR</v>
          </cell>
          <cell r="Z8030" t="str">
            <v>NBA</v>
          </cell>
        </row>
        <row r="8031">
          <cell r="A8031" t="str">
            <v>MGA6479</v>
          </cell>
          <cell r="B8031" t="str">
            <v>9100540676</v>
          </cell>
          <cell r="C8031" t="str">
            <v>10009100540673</v>
          </cell>
          <cell r="D8031">
            <v>0.72599999999999998</v>
          </cell>
          <cell r="E8031">
            <v>9.6000000000000002E-2</v>
          </cell>
          <cell r="F8031">
            <v>10.935</v>
          </cell>
          <cell r="G8031">
            <v>1.8420000000000001</v>
          </cell>
          <cell r="H8031">
            <v>8.2170000000000005</v>
          </cell>
          <cell r="I8031">
            <v>2.1779999999999999</v>
          </cell>
          <cell r="J8031">
            <v>0.36199999999999999</v>
          </cell>
          <cell r="K8031">
            <v>11.75</v>
          </cell>
          <cell r="L8031">
            <v>6</v>
          </cell>
          <cell r="M8031">
            <v>8.875</v>
          </cell>
          <cell r="N8031">
            <v>3</v>
          </cell>
          <cell r="O8031" t="str">
            <v>CA</v>
          </cell>
          <cell r="P8031" t="str">
            <v>RA</v>
          </cell>
          <cell r="Q8031" t="str">
            <v>NBA</v>
          </cell>
          <cell r="R8031">
            <v>4</v>
          </cell>
          <cell r="S8031">
            <v>288</v>
          </cell>
          <cell r="T8031">
            <v>6.77</v>
          </cell>
          <cell r="U8031" t="str">
            <v>US$</v>
          </cell>
          <cell r="V8031" t="str">
            <v>EA</v>
          </cell>
          <cell r="W8031" t="str">
            <v>FLT</v>
          </cell>
          <cell r="X8031" t="str">
            <v>NBR</v>
          </cell>
          <cell r="Y8031" t="str">
            <v>AIR</v>
          </cell>
          <cell r="Z8031" t="str">
            <v>NBA</v>
          </cell>
        </row>
        <row r="8032">
          <cell r="A8032" t="str">
            <v>MGA6541</v>
          </cell>
          <cell r="B8032" t="str">
            <v>9100541000</v>
          </cell>
          <cell r="C8032" t="str">
            <v>10009100541007</v>
          </cell>
          <cell r="D8032">
            <v>0.63300000000000001</v>
          </cell>
          <cell r="E8032">
            <v>7.0000000000000007E-2</v>
          </cell>
          <cell r="F8032">
            <v>10.321999999999999</v>
          </cell>
          <cell r="G8032">
            <v>1.629</v>
          </cell>
          <cell r="H8032">
            <v>7.1609999999999996</v>
          </cell>
          <cell r="I8032">
            <v>1.899</v>
          </cell>
          <cell r="J8032">
            <v>0.316</v>
          </cell>
          <cell r="K8032">
            <v>11.561999999999999</v>
          </cell>
          <cell r="L8032">
            <v>5.8120000000000003</v>
          </cell>
          <cell r="M8032">
            <v>8.125</v>
          </cell>
          <cell r="N8032">
            <v>3</v>
          </cell>
          <cell r="O8032" t="str">
            <v>CA</v>
          </cell>
          <cell r="P8032" t="str">
            <v>RA</v>
          </cell>
          <cell r="Q8032" t="str">
            <v>NBA</v>
          </cell>
          <cell r="R8032">
            <v>5</v>
          </cell>
          <cell r="S8032">
            <v>420</v>
          </cell>
          <cell r="T8032">
            <v>11.48</v>
          </cell>
          <cell r="U8032" t="str">
            <v>US$</v>
          </cell>
          <cell r="V8032" t="str">
            <v>EA</v>
          </cell>
          <cell r="W8032" t="str">
            <v>FLT</v>
          </cell>
          <cell r="X8032" t="str">
            <v>NBR</v>
          </cell>
          <cell r="Y8032" t="str">
            <v>AIR</v>
          </cell>
          <cell r="Z8032" t="str">
            <v>NBA</v>
          </cell>
        </row>
        <row r="8033">
          <cell r="A8033" t="str">
            <v>MGA6544</v>
          </cell>
          <cell r="B8033" t="str">
            <v>9100542359</v>
          </cell>
          <cell r="C8033" t="str">
            <v>10009100542356</v>
          </cell>
          <cell r="D8033">
            <v>0.55500000000000005</v>
          </cell>
          <cell r="E8033">
            <v>0.155</v>
          </cell>
          <cell r="F8033">
            <v>10.192</v>
          </cell>
          <cell r="G8033">
            <v>1.9730000000000001</v>
          </cell>
          <cell r="H8033">
            <v>10.228</v>
          </cell>
          <cell r="I8033">
            <v>1.665</v>
          </cell>
          <cell r="J8033">
            <v>0.44400000000000001</v>
          </cell>
          <cell r="K8033">
            <v>10.757</v>
          </cell>
          <cell r="L8033">
            <v>6.4450000000000003</v>
          </cell>
          <cell r="M8033">
            <v>11.077</v>
          </cell>
          <cell r="N8033">
            <v>3</v>
          </cell>
          <cell r="O8033" t="str">
            <v>MX</v>
          </cell>
          <cell r="P8033" t="str">
            <v>RA</v>
          </cell>
          <cell r="Q8033" t="str">
            <v>NBA</v>
          </cell>
          <cell r="R8033">
            <v>3</v>
          </cell>
          <cell r="S8033">
            <v>225</v>
          </cell>
          <cell r="T8033">
            <v>12.36</v>
          </cell>
          <cell r="U8033" t="str">
            <v>US$</v>
          </cell>
          <cell r="V8033" t="str">
            <v>EA</v>
          </cell>
          <cell r="W8033" t="str">
            <v>FLT</v>
          </cell>
          <cell r="X8033" t="str">
            <v>NBR</v>
          </cell>
          <cell r="Y8033" t="str">
            <v>AIR</v>
          </cell>
          <cell r="Z8033" t="str">
            <v>NBA</v>
          </cell>
        </row>
        <row r="8034">
          <cell r="A8034" t="str">
            <v>MGA6555</v>
          </cell>
          <cell r="B8034" t="str">
            <v>9100541963</v>
          </cell>
          <cell r="C8034" t="str">
            <v>10009100541960</v>
          </cell>
          <cell r="D8034">
            <v>0.73299999999999998</v>
          </cell>
          <cell r="E8034">
            <v>9.5000000000000001E-2</v>
          </cell>
          <cell r="F8034">
            <v>9.9209999999999994</v>
          </cell>
          <cell r="G8034">
            <v>1.6539999999999999</v>
          </cell>
          <cell r="H8034">
            <v>9.9610000000000003</v>
          </cell>
          <cell r="I8034">
            <v>2.1989999999999998</v>
          </cell>
          <cell r="J8034">
            <v>0.376</v>
          </cell>
          <cell r="K8034">
            <v>10.28</v>
          </cell>
          <cell r="L8034">
            <v>10.28</v>
          </cell>
          <cell r="M8034">
            <v>6.15</v>
          </cell>
          <cell r="N8034">
            <v>3</v>
          </cell>
          <cell r="O8034" t="str">
            <v>MX</v>
          </cell>
          <cell r="P8034" t="str">
            <v>RA</v>
          </cell>
          <cell r="Q8034" t="str">
            <v>NBA</v>
          </cell>
          <cell r="R8034">
            <v>6</v>
          </cell>
          <cell r="S8034">
            <v>216</v>
          </cell>
          <cell r="T8034">
            <v>6.77</v>
          </cell>
          <cell r="U8034" t="str">
            <v>US$</v>
          </cell>
          <cell r="V8034" t="str">
            <v>EA</v>
          </cell>
          <cell r="W8034" t="str">
            <v>FLT</v>
          </cell>
          <cell r="X8034" t="str">
            <v>NBR</v>
          </cell>
          <cell r="Y8034" t="str">
            <v>AIR</v>
          </cell>
          <cell r="Z8034" t="str">
            <v>NBA</v>
          </cell>
        </row>
        <row r="8035">
          <cell r="A8035" t="str">
            <v>MGA6558</v>
          </cell>
          <cell r="B8035" t="str">
            <v>9100541376</v>
          </cell>
          <cell r="C8035" t="str">
            <v>10009100541373</v>
          </cell>
          <cell r="D8035">
            <v>0.63300000000000001</v>
          </cell>
          <cell r="E8035">
            <v>7.5999999999999998E-2</v>
          </cell>
          <cell r="F8035">
            <v>9.5399999999999991</v>
          </cell>
          <cell r="G8035">
            <v>1.6919999999999999</v>
          </cell>
          <cell r="H8035">
            <v>8.1289999999999996</v>
          </cell>
          <cell r="I8035">
            <v>1.899</v>
          </cell>
          <cell r="J8035">
            <v>0.33100000000000002</v>
          </cell>
          <cell r="K8035">
            <v>10.75</v>
          </cell>
          <cell r="L8035">
            <v>6</v>
          </cell>
          <cell r="M8035">
            <v>8.875</v>
          </cell>
          <cell r="N8035">
            <v>3</v>
          </cell>
          <cell r="O8035" t="str">
            <v>CA</v>
          </cell>
          <cell r="P8035" t="str">
            <v>RA</v>
          </cell>
          <cell r="Q8035" t="str">
            <v>NBA</v>
          </cell>
          <cell r="R8035">
            <v>4</v>
          </cell>
          <cell r="S8035">
            <v>336</v>
          </cell>
          <cell r="T8035">
            <v>11.48</v>
          </cell>
          <cell r="U8035" t="str">
            <v>US$</v>
          </cell>
          <cell r="V8035" t="str">
            <v>EA</v>
          </cell>
          <cell r="W8035" t="str">
            <v>FLT</v>
          </cell>
          <cell r="X8035" t="str">
            <v>NBR</v>
          </cell>
          <cell r="Y8035" t="str">
            <v>AIR</v>
          </cell>
          <cell r="Z8035" t="str">
            <v>NBA</v>
          </cell>
        </row>
        <row r="8036">
          <cell r="A8036" t="str">
            <v>MGA6625</v>
          </cell>
          <cell r="B8036" t="str">
            <v>9100541062</v>
          </cell>
          <cell r="C8036" t="str">
            <v>10009100541069</v>
          </cell>
          <cell r="D8036">
            <v>0.45</v>
          </cell>
          <cell r="E8036">
            <v>6.3E-2</v>
          </cell>
          <cell r="F8036">
            <v>9.8219999999999992</v>
          </cell>
          <cell r="G8036">
            <v>1.754</v>
          </cell>
          <cell r="H8036">
            <v>6.3479999999999999</v>
          </cell>
          <cell r="I8036">
            <v>1.35</v>
          </cell>
          <cell r="J8036">
            <v>0.29499999999999998</v>
          </cell>
          <cell r="K8036">
            <v>10.561999999999999</v>
          </cell>
          <cell r="L8036">
            <v>6.4370000000000003</v>
          </cell>
          <cell r="M8036">
            <v>7.5</v>
          </cell>
          <cell r="N8036">
            <v>3</v>
          </cell>
          <cell r="O8036" t="str">
            <v>MX</v>
          </cell>
          <cell r="P8036" t="str">
            <v>RA</v>
          </cell>
          <cell r="Q8036" t="str">
            <v>NBA</v>
          </cell>
          <cell r="R8036">
            <v>5</v>
          </cell>
          <cell r="S8036">
            <v>375</v>
          </cell>
          <cell r="T8036">
            <v>11.48</v>
          </cell>
          <cell r="U8036" t="str">
            <v>US$</v>
          </cell>
          <cell r="V8036" t="str">
            <v>EA</v>
          </cell>
          <cell r="W8036" t="str">
            <v>FLT</v>
          </cell>
          <cell r="X8036" t="str">
            <v>NBR</v>
          </cell>
          <cell r="Y8036" t="str">
            <v>AIR</v>
          </cell>
          <cell r="Z8036" t="str">
            <v>NBA</v>
          </cell>
        </row>
        <row r="8037">
          <cell r="A8037" t="str">
            <v>MGA6626</v>
          </cell>
          <cell r="B8037" t="str">
            <v>9100540850</v>
          </cell>
          <cell r="C8037" t="str">
            <v>10009100540857</v>
          </cell>
          <cell r="D8037">
            <v>0.66600000000000004</v>
          </cell>
          <cell r="E8037">
            <v>9.7000000000000003E-2</v>
          </cell>
          <cell r="F8037">
            <v>11.884</v>
          </cell>
          <cell r="G8037">
            <v>1.8169999999999999</v>
          </cell>
          <cell r="H8037">
            <v>7.7229999999999999</v>
          </cell>
          <cell r="I8037">
            <v>1.998</v>
          </cell>
          <cell r="J8037">
            <v>0.35799999999999998</v>
          </cell>
          <cell r="K8037">
            <v>12.25</v>
          </cell>
          <cell r="L8037">
            <v>5.9370000000000003</v>
          </cell>
          <cell r="M8037">
            <v>8.5</v>
          </cell>
          <cell r="N8037">
            <v>3</v>
          </cell>
          <cell r="O8037" t="str">
            <v>CA</v>
          </cell>
          <cell r="P8037" t="str">
            <v>RA</v>
          </cell>
          <cell r="Q8037" t="str">
            <v>NBA</v>
          </cell>
          <cell r="R8037">
            <v>5</v>
          </cell>
          <cell r="S8037">
            <v>360</v>
          </cell>
          <cell r="T8037">
            <v>6.77</v>
          </cell>
          <cell r="U8037" t="str">
            <v>US$</v>
          </cell>
          <cell r="V8037" t="str">
            <v>EA</v>
          </cell>
          <cell r="W8037" t="str">
            <v>FLT</v>
          </cell>
          <cell r="X8037" t="str">
            <v>NBR</v>
          </cell>
          <cell r="Y8037" t="str">
            <v>AIR</v>
          </cell>
          <cell r="Z8037" t="str">
            <v>NBA</v>
          </cell>
        </row>
        <row r="8038">
          <cell r="A8038" t="str">
            <v>MGA6664</v>
          </cell>
          <cell r="B8038" t="str">
            <v>9100542687</v>
          </cell>
          <cell r="C8038" t="str">
            <v>10009100542684</v>
          </cell>
          <cell r="D8038">
            <v>1.0669999999999999</v>
          </cell>
          <cell r="E8038">
            <v>0.104</v>
          </cell>
          <cell r="F8038">
            <v>8.5079999999999991</v>
          </cell>
          <cell r="G8038">
            <v>2.008</v>
          </cell>
          <cell r="H8038">
            <v>10.516999999999999</v>
          </cell>
          <cell r="I8038">
            <v>3.2010000000000001</v>
          </cell>
          <cell r="J8038">
            <v>0.39</v>
          </cell>
          <cell r="K8038">
            <v>10.945</v>
          </cell>
          <cell r="L8038">
            <v>8.9450000000000003</v>
          </cell>
          <cell r="M8038">
            <v>6.89</v>
          </cell>
          <cell r="N8038">
            <v>3</v>
          </cell>
          <cell r="O8038" t="str">
            <v>CN</v>
          </cell>
          <cell r="P8038" t="str">
            <v>RA</v>
          </cell>
          <cell r="Q8038" t="str">
            <v>NBA</v>
          </cell>
          <cell r="R8038">
            <v>6</v>
          </cell>
          <cell r="S8038">
            <v>306</v>
          </cell>
          <cell r="T8038">
            <v>11.48</v>
          </cell>
          <cell r="U8038" t="str">
            <v>US$</v>
          </cell>
          <cell r="V8038" t="str">
            <v>EA</v>
          </cell>
          <cell r="W8038" t="str">
            <v>FLT</v>
          </cell>
          <cell r="X8038" t="str">
            <v>NBR</v>
          </cell>
          <cell r="Y8038" t="str">
            <v>AIR</v>
          </cell>
          <cell r="Z8038" t="str">
            <v>NBA</v>
          </cell>
        </row>
        <row r="8039">
          <cell r="A8039" t="str">
            <v>MGA6690</v>
          </cell>
          <cell r="B8039" t="str">
            <v>9100542625</v>
          </cell>
          <cell r="C8039" t="str">
            <v>10009100542622</v>
          </cell>
          <cell r="D8039">
            <v>0.86599999999999999</v>
          </cell>
          <cell r="E8039">
            <v>9.8000000000000004E-2</v>
          </cell>
          <cell r="F8039">
            <v>6.9459999999999997</v>
          </cell>
          <cell r="G8039">
            <v>2.415</v>
          </cell>
          <cell r="H8039">
            <v>10.111000000000001</v>
          </cell>
          <cell r="I8039">
            <v>2.5979999999999999</v>
          </cell>
          <cell r="J8039">
            <v>0.35899999999999999</v>
          </cell>
          <cell r="K8039">
            <v>10.57</v>
          </cell>
          <cell r="L8039">
            <v>7.4450000000000003</v>
          </cell>
          <cell r="M8039">
            <v>7.89</v>
          </cell>
          <cell r="N8039">
            <v>3</v>
          </cell>
          <cell r="O8039" t="str">
            <v>CN</v>
          </cell>
          <cell r="P8039" t="str">
            <v>RA</v>
          </cell>
          <cell r="Q8039" t="str">
            <v>NBA</v>
          </cell>
          <cell r="R8039">
            <v>5</v>
          </cell>
          <cell r="S8039">
            <v>330</v>
          </cell>
          <cell r="T8039">
            <v>20.02</v>
          </cell>
          <cell r="U8039" t="str">
            <v>US$</v>
          </cell>
          <cell r="V8039" t="str">
            <v>EA</v>
          </cell>
          <cell r="W8039" t="str">
            <v>FLT</v>
          </cell>
          <cell r="X8039" t="str">
            <v>NBR</v>
          </cell>
          <cell r="Y8039" t="str">
            <v>AIR</v>
          </cell>
          <cell r="Z8039" t="str">
            <v>NBA</v>
          </cell>
        </row>
        <row r="8040">
          <cell r="A8040" t="str">
            <v>MGA6807</v>
          </cell>
          <cell r="B8040" t="str">
            <v>9100542533</v>
          </cell>
          <cell r="C8040" t="str">
            <v>10009100542530</v>
          </cell>
          <cell r="D8040">
            <v>0.61599999999999999</v>
          </cell>
          <cell r="E8040">
            <v>6.3E-2</v>
          </cell>
          <cell r="F8040">
            <v>5.9459999999999997</v>
          </cell>
          <cell r="G8040">
            <v>1.821</v>
          </cell>
          <cell r="H8040">
            <v>10.111000000000001</v>
          </cell>
          <cell r="I8040">
            <v>1.8480000000000001</v>
          </cell>
          <cell r="J8040">
            <v>0.252</v>
          </cell>
          <cell r="K8040">
            <v>10.57</v>
          </cell>
          <cell r="L8040">
            <v>6.4450000000000003</v>
          </cell>
          <cell r="M8040">
            <v>6.39</v>
          </cell>
          <cell r="N8040">
            <v>3</v>
          </cell>
          <cell r="O8040" t="str">
            <v>CN</v>
          </cell>
          <cell r="P8040" t="str">
            <v>RA</v>
          </cell>
          <cell r="Q8040" t="str">
            <v>NBA</v>
          </cell>
          <cell r="R8040">
            <v>6</v>
          </cell>
          <cell r="S8040">
            <v>468</v>
          </cell>
          <cell r="T8040">
            <v>18.93</v>
          </cell>
          <cell r="U8040" t="str">
            <v>US$</v>
          </cell>
          <cell r="V8040" t="str">
            <v>EA</v>
          </cell>
          <cell r="W8040" t="str">
            <v>FLT</v>
          </cell>
          <cell r="X8040" t="str">
            <v>NBR</v>
          </cell>
          <cell r="Y8040" t="str">
            <v>AIR</v>
          </cell>
          <cell r="Z8040" t="str">
            <v>NBA</v>
          </cell>
        </row>
        <row r="8041">
          <cell r="A8041" t="str">
            <v>MGA6821</v>
          </cell>
          <cell r="B8041" t="str">
            <v>9100541857</v>
          </cell>
          <cell r="C8041" t="str">
            <v>10009100541854</v>
          </cell>
          <cell r="D8041">
            <v>1.016</v>
          </cell>
          <cell r="E8041">
            <v>0.17299999999999999</v>
          </cell>
          <cell r="F8041">
            <v>10.34</v>
          </cell>
          <cell r="G8041">
            <v>2.79</v>
          </cell>
          <cell r="H8041">
            <v>10.38</v>
          </cell>
          <cell r="I8041">
            <v>3.048</v>
          </cell>
          <cell r="J8041">
            <v>0.60499999999999998</v>
          </cell>
          <cell r="K8041">
            <v>10.75</v>
          </cell>
          <cell r="L8041">
            <v>8.7799999999999994</v>
          </cell>
          <cell r="M8041">
            <v>11.07</v>
          </cell>
          <cell r="N8041">
            <v>3</v>
          </cell>
          <cell r="O8041" t="str">
            <v>KR</v>
          </cell>
          <cell r="P8041" t="str">
            <v>RA</v>
          </cell>
          <cell r="Q8041" t="str">
            <v>NBA</v>
          </cell>
          <cell r="R8041">
            <v>3</v>
          </cell>
          <cell r="S8041">
            <v>162</v>
          </cell>
          <cell r="T8041">
            <v>29.52</v>
          </cell>
          <cell r="U8041" t="str">
            <v>US$</v>
          </cell>
          <cell r="V8041" t="str">
            <v>EA</v>
          </cell>
          <cell r="W8041" t="str">
            <v>FLT</v>
          </cell>
          <cell r="X8041" t="str">
            <v>NBR</v>
          </cell>
          <cell r="Y8041" t="str">
            <v>AIR</v>
          </cell>
          <cell r="Z8041" t="str">
            <v>NBA</v>
          </cell>
        </row>
        <row r="8042">
          <cell r="A8042" t="str">
            <v>MGA6828</v>
          </cell>
          <cell r="B8042" t="str">
            <v>9100542564</v>
          </cell>
          <cell r="C8042" t="str">
            <v>10009100542561</v>
          </cell>
          <cell r="D8042">
            <v>0.66700000000000004</v>
          </cell>
          <cell r="E8042">
            <v>6.5000000000000002E-2</v>
          </cell>
          <cell r="F8042">
            <v>6.133</v>
          </cell>
          <cell r="G8042">
            <v>1.821</v>
          </cell>
          <cell r="H8042">
            <v>10.111000000000001</v>
          </cell>
          <cell r="I8042">
            <v>2.0009999999999999</v>
          </cell>
          <cell r="J8042">
            <v>0.25700000000000001</v>
          </cell>
          <cell r="K8042">
            <v>10.57</v>
          </cell>
          <cell r="L8042">
            <v>6.57</v>
          </cell>
          <cell r="M8042">
            <v>6.39</v>
          </cell>
          <cell r="N8042">
            <v>3</v>
          </cell>
          <cell r="O8042" t="str">
            <v>CN</v>
          </cell>
          <cell r="P8042" t="str">
            <v>RA</v>
          </cell>
          <cell r="Q8042" t="str">
            <v>NBA</v>
          </cell>
          <cell r="R8042">
            <v>6</v>
          </cell>
          <cell r="S8042">
            <v>450</v>
          </cell>
          <cell r="T8042">
            <v>13.48</v>
          </cell>
          <cell r="U8042" t="str">
            <v>US$</v>
          </cell>
          <cell r="V8042" t="str">
            <v>EA</v>
          </cell>
          <cell r="W8042" t="str">
            <v>FLT</v>
          </cell>
          <cell r="X8042" t="str">
            <v>NBR</v>
          </cell>
          <cell r="Y8042" t="str">
            <v>AIR</v>
          </cell>
          <cell r="Z8042" t="str">
            <v>NBA</v>
          </cell>
        </row>
        <row r="8043">
          <cell r="A8043" t="str">
            <v>MGA6850</v>
          </cell>
          <cell r="B8043" t="str">
            <v>9100542175</v>
          </cell>
          <cell r="C8043" t="str">
            <v>10009100542172</v>
          </cell>
          <cell r="D8043">
            <v>1.1499999999999999</v>
          </cell>
          <cell r="E8043">
            <v>0.24399999999999999</v>
          </cell>
          <cell r="F8043">
            <v>13.036</v>
          </cell>
          <cell r="G8043">
            <v>2.4729999999999999</v>
          </cell>
          <cell r="H8043">
            <v>13.071999999999999</v>
          </cell>
          <cell r="I8043">
            <v>3.45</v>
          </cell>
          <cell r="J8043">
            <v>0.88200000000000001</v>
          </cell>
          <cell r="K8043">
            <v>13.695</v>
          </cell>
          <cell r="L8043">
            <v>7.9450000000000003</v>
          </cell>
          <cell r="M8043">
            <v>14.015000000000001</v>
          </cell>
          <cell r="N8043">
            <v>3</v>
          </cell>
          <cell r="O8043" t="str">
            <v>MX</v>
          </cell>
          <cell r="P8043" t="str">
            <v>RA</v>
          </cell>
          <cell r="Q8043" t="str">
            <v>NBA</v>
          </cell>
          <cell r="R8043">
            <v>3</v>
          </cell>
          <cell r="S8043">
            <v>135</v>
          </cell>
          <cell r="T8043">
            <v>16.329999999999998</v>
          </cell>
          <cell r="U8043" t="str">
            <v>US$</v>
          </cell>
          <cell r="V8043" t="str">
            <v>EA</v>
          </cell>
          <cell r="W8043" t="str">
            <v>FLT</v>
          </cell>
          <cell r="X8043" t="str">
            <v>NBR</v>
          </cell>
          <cell r="Y8043" t="str">
            <v>AIR</v>
          </cell>
          <cell r="Z8043" t="str">
            <v>NBA</v>
          </cell>
        </row>
        <row r="8044">
          <cell r="A8044" t="str">
            <v>MGA7017</v>
          </cell>
          <cell r="B8044" t="str">
            <v>9100540874</v>
          </cell>
          <cell r="C8044" t="str">
            <v>10009100540871</v>
          </cell>
          <cell r="D8044">
            <v>0.58299999999999996</v>
          </cell>
          <cell r="E8044">
            <v>6.4000000000000001E-2</v>
          </cell>
          <cell r="F8044">
            <v>13.978</v>
          </cell>
          <cell r="G8044">
            <v>1.8160000000000001</v>
          </cell>
          <cell r="H8044">
            <v>4.3789999999999996</v>
          </cell>
          <cell r="I8044">
            <v>1.7490000000000001</v>
          </cell>
          <cell r="J8044">
            <v>0.27300000000000002</v>
          </cell>
          <cell r="K8044">
            <v>14.5</v>
          </cell>
          <cell r="L8044">
            <v>6.0620000000000003</v>
          </cell>
          <cell r="M8044">
            <v>5.375</v>
          </cell>
          <cell r="N8044">
            <v>3</v>
          </cell>
          <cell r="O8044" t="str">
            <v>CA</v>
          </cell>
          <cell r="P8044" t="str">
            <v>RA</v>
          </cell>
          <cell r="Q8044" t="str">
            <v>NBA</v>
          </cell>
          <cell r="R8044">
            <v>8</v>
          </cell>
          <cell r="S8044">
            <v>528</v>
          </cell>
          <cell r="T8044">
            <v>6.77</v>
          </cell>
          <cell r="U8044" t="str">
            <v>US$</v>
          </cell>
          <cell r="V8044" t="str">
            <v>EA</v>
          </cell>
          <cell r="W8044" t="str">
            <v>FLT</v>
          </cell>
          <cell r="X8044" t="str">
            <v>NBR</v>
          </cell>
          <cell r="Y8044" t="str">
            <v>AIR</v>
          </cell>
          <cell r="Z8044" t="str">
            <v>NBA</v>
          </cell>
        </row>
        <row r="8045">
          <cell r="A8045" t="str">
            <v>MGA7094</v>
          </cell>
          <cell r="B8045" t="str">
            <v>9100542571</v>
          </cell>
          <cell r="C8045" t="str">
            <v>10009100542578</v>
          </cell>
          <cell r="D8045">
            <v>0.78300000000000003</v>
          </cell>
          <cell r="E8045">
            <v>8.1000000000000003E-2</v>
          </cell>
          <cell r="F8045">
            <v>5.758</v>
          </cell>
          <cell r="G8045">
            <v>2.415</v>
          </cell>
          <cell r="H8045">
            <v>10.111000000000001</v>
          </cell>
          <cell r="I8045">
            <v>2.3490000000000002</v>
          </cell>
          <cell r="J8045">
            <v>0.308</v>
          </cell>
          <cell r="K8045">
            <v>10.57</v>
          </cell>
          <cell r="L8045">
            <v>6.1950000000000003</v>
          </cell>
          <cell r="M8045">
            <v>8.14</v>
          </cell>
          <cell r="N8045">
            <v>3</v>
          </cell>
          <cell r="O8045" t="str">
            <v>CN</v>
          </cell>
          <cell r="P8045" t="str">
            <v>RA</v>
          </cell>
          <cell r="Q8045" t="str">
            <v>NBA</v>
          </cell>
          <cell r="R8045">
            <v>5</v>
          </cell>
          <cell r="S8045">
            <v>390</v>
          </cell>
          <cell r="T8045">
            <v>19.84</v>
          </cell>
          <cell r="U8045" t="str">
            <v>US$</v>
          </cell>
          <cell r="V8045" t="str">
            <v>EA</v>
          </cell>
          <cell r="W8045" t="str">
            <v>FLT</v>
          </cell>
          <cell r="X8045" t="str">
            <v>NBR</v>
          </cell>
          <cell r="Y8045" t="str">
            <v>AIR</v>
          </cell>
          <cell r="Z8045" t="str">
            <v>NBA</v>
          </cell>
        </row>
        <row r="8046">
          <cell r="A8046" t="str">
            <v>MGA7098</v>
          </cell>
          <cell r="B8046" t="str">
            <v>9100542670</v>
          </cell>
          <cell r="C8046" t="str">
            <v>10009100542677</v>
          </cell>
          <cell r="D8046">
            <v>0.61699999999999999</v>
          </cell>
          <cell r="E8046">
            <v>5.3999999999999999E-2</v>
          </cell>
          <cell r="F8046">
            <v>5.9459999999999997</v>
          </cell>
          <cell r="G8046">
            <v>1.6020000000000001</v>
          </cell>
          <cell r="H8046">
            <v>9.7249999999999996</v>
          </cell>
          <cell r="I8046">
            <v>1.851</v>
          </cell>
          <cell r="J8046">
            <v>0.219</v>
          </cell>
          <cell r="K8046">
            <v>10.195</v>
          </cell>
          <cell r="L8046">
            <v>6.4450000000000003</v>
          </cell>
          <cell r="M8046">
            <v>5.7649999999999997</v>
          </cell>
          <cell r="N8046">
            <v>3</v>
          </cell>
          <cell r="O8046" t="str">
            <v>CN</v>
          </cell>
          <cell r="P8046" t="str">
            <v>RA</v>
          </cell>
          <cell r="Q8046" t="str">
            <v>NBA</v>
          </cell>
          <cell r="R8046">
            <v>7</v>
          </cell>
          <cell r="S8046">
            <v>588</v>
          </cell>
          <cell r="T8046">
            <v>19.84</v>
          </cell>
          <cell r="U8046" t="str">
            <v>US$</v>
          </cell>
          <cell r="V8046" t="str">
            <v>EA</v>
          </cell>
          <cell r="W8046" t="str">
            <v>FLT</v>
          </cell>
          <cell r="X8046" t="str">
            <v>NBR</v>
          </cell>
          <cell r="Y8046" t="str">
            <v>AIR</v>
          </cell>
          <cell r="Z8046" t="str">
            <v>NBA</v>
          </cell>
        </row>
        <row r="8047">
          <cell r="A8047" t="str">
            <v>MGA7142</v>
          </cell>
          <cell r="B8047" t="str">
            <v>9100541581</v>
          </cell>
          <cell r="C8047" t="str">
            <v>10009100541588</v>
          </cell>
          <cell r="D8047">
            <v>0.78300000000000003</v>
          </cell>
          <cell r="E8047">
            <v>0.10299999999999999</v>
          </cell>
          <cell r="F8047">
            <v>8.9149999999999991</v>
          </cell>
          <cell r="G8047">
            <v>2.2269999999999999</v>
          </cell>
          <cell r="H8047">
            <v>8.9550000000000001</v>
          </cell>
          <cell r="I8047">
            <v>2.3490000000000002</v>
          </cell>
          <cell r="J8047">
            <v>0.379</v>
          </cell>
          <cell r="K8047">
            <v>9.4369999999999994</v>
          </cell>
          <cell r="L8047">
            <v>7.125</v>
          </cell>
          <cell r="M8047">
            <v>9.75</v>
          </cell>
          <cell r="N8047">
            <v>3</v>
          </cell>
          <cell r="O8047" t="str">
            <v>CN</v>
          </cell>
          <cell r="P8047" t="str">
            <v>RA</v>
          </cell>
          <cell r="Q8047" t="str">
            <v>NBA</v>
          </cell>
          <cell r="R8047">
            <v>4</v>
          </cell>
          <cell r="S8047">
            <v>300</v>
          </cell>
          <cell r="T8047">
            <v>23.5</v>
          </cell>
          <cell r="U8047" t="str">
            <v>US$</v>
          </cell>
          <cell r="V8047" t="str">
            <v>EA</v>
          </cell>
          <cell r="W8047" t="str">
            <v>FLT</v>
          </cell>
          <cell r="X8047" t="str">
            <v>NBR</v>
          </cell>
          <cell r="Y8047" t="str">
            <v>AIR</v>
          </cell>
          <cell r="Z8047" t="str">
            <v>NBA</v>
          </cell>
        </row>
        <row r="8048">
          <cell r="A8048" t="str">
            <v>MGA7167</v>
          </cell>
          <cell r="B8048" t="str">
            <v>9100542557</v>
          </cell>
          <cell r="C8048" t="str">
            <v>10009100542554</v>
          </cell>
          <cell r="D8048">
            <v>0.71699999999999997</v>
          </cell>
          <cell r="E8048">
            <v>7.0000000000000007E-2</v>
          </cell>
          <cell r="F8048">
            <v>4.9770000000000003</v>
          </cell>
          <cell r="G8048">
            <v>2.415</v>
          </cell>
          <cell r="H8048">
            <v>10.111000000000001</v>
          </cell>
          <cell r="I8048">
            <v>2.1509999999999998</v>
          </cell>
          <cell r="J8048">
            <v>0.27100000000000002</v>
          </cell>
          <cell r="K8048">
            <v>10.57</v>
          </cell>
          <cell r="L8048">
            <v>5.4450000000000003</v>
          </cell>
          <cell r="M8048">
            <v>8.14</v>
          </cell>
          <cell r="N8048">
            <v>3</v>
          </cell>
          <cell r="O8048" t="str">
            <v>CN</v>
          </cell>
          <cell r="P8048" t="str">
            <v>RA</v>
          </cell>
          <cell r="Q8048" t="str">
            <v>NBA</v>
          </cell>
          <cell r="R8048">
            <v>5</v>
          </cell>
          <cell r="S8048">
            <v>465</v>
          </cell>
          <cell r="T8048">
            <v>11.48</v>
          </cell>
          <cell r="U8048" t="str">
            <v>US$</v>
          </cell>
          <cell r="V8048" t="str">
            <v>EA</v>
          </cell>
          <cell r="W8048" t="str">
            <v>FLT</v>
          </cell>
          <cell r="X8048" t="str">
            <v>NBR</v>
          </cell>
          <cell r="Y8048" t="str">
            <v>AIR</v>
          </cell>
          <cell r="Z8048" t="str">
            <v>NBA</v>
          </cell>
        </row>
        <row r="8049">
          <cell r="A8049" t="str">
            <v>MGA7174</v>
          </cell>
          <cell r="B8049" t="str">
            <v>9100542632</v>
          </cell>
          <cell r="C8049" t="str">
            <v>10009100542639</v>
          </cell>
          <cell r="D8049">
            <v>0.71599999999999997</v>
          </cell>
          <cell r="E8049">
            <v>6.7000000000000004E-2</v>
          </cell>
          <cell r="F8049">
            <v>7.54</v>
          </cell>
          <cell r="G8049">
            <v>1.79</v>
          </cell>
          <cell r="H8049">
            <v>8.548</v>
          </cell>
          <cell r="I8049">
            <v>2.1480000000000001</v>
          </cell>
          <cell r="J8049">
            <v>0.26300000000000001</v>
          </cell>
          <cell r="K8049">
            <v>8.9450000000000003</v>
          </cell>
          <cell r="L8049">
            <v>7.9450000000000003</v>
          </cell>
          <cell r="M8049">
            <v>6.39</v>
          </cell>
          <cell r="N8049">
            <v>3</v>
          </cell>
          <cell r="O8049" t="str">
            <v>CN</v>
          </cell>
          <cell r="P8049" t="str">
            <v>RA</v>
          </cell>
          <cell r="Q8049" t="str">
            <v>NBA</v>
          </cell>
          <cell r="R8049">
            <v>6</v>
          </cell>
          <cell r="S8049">
            <v>432</v>
          </cell>
          <cell r="T8049">
            <v>13.17</v>
          </cell>
          <cell r="U8049" t="str">
            <v>US$</v>
          </cell>
          <cell r="V8049" t="str">
            <v>EA</v>
          </cell>
          <cell r="W8049" t="str">
            <v>FLT</v>
          </cell>
          <cell r="X8049" t="str">
            <v>NBR</v>
          </cell>
          <cell r="Y8049" t="str">
            <v>AIR</v>
          </cell>
          <cell r="Z8049" t="str">
            <v>NBA</v>
          </cell>
        </row>
        <row r="8050">
          <cell r="A8050" t="str">
            <v>MGA7344</v>
          </cell>
          <cell r="B8050" t="str">
            <v>9100542595</v>
          </cell>
          <cell r="C8050" t="str">
            <v>10009100542592</v>
          </cell>
          <cell r="D8050">
            <v>0.93300000000000005</v>
          </cell>
          <cell r="E8050">
            <v>9.0999999999999998E-2</v>
          </cell>
          <cell r="F8050">
            <v>7.54</v>
          </cell>
          <cell r="G8050">
            <v>2.1960000000000002</v>
          </cell>
          <cell r="H8050">
            <v>9.548</v>
          </cell>
          <cell r="I8050">
            <v>2.7989999999999999</v>
          </cell>
          <cell r="J8050">
            <v>0.34599999999999997</v>
          </cell>
          <cell r="K8050">
            <v>9.9450000000000003</v>
          </cell>
          <cell r="L8050">
            <v>8.0069999999999997</v>
          </cell>
          <cell r="M8050">
            <v>7.5149999999999997</v>
          </cell>
          <cell r="N8050">
            <v>3</v>
          </cell>
          <cell r="O8050" t="str">
            <v>CN</v>
          </cell>
          <cell r="P8050" t="str">
            <v>RA</v>
          </cell>
          <cell r="Q8050" t="str">
            <v>NBA</v>
          </cell>
          <cell r="R8050">
            <v>5</v>
          </cell>
          <cell r="S8050">
            <v>300</v>
          </cell>
          <cell r="T8050">
            <v>20.89</v>
          </cell>
          <cell r="U8050" t="str">
            <v>US$</v>
          </cell>
          <cell r="V8050" t="str">
            <v>EA</v>
          </cell>
          <cell r="W8050" t="str">
            <v>FLT</v>
          </cell>
          <cell r="X8050" t="str">
            <v>NBR</v>
          </cell>
          <cell r="Y8050" t="str">
            <v>AIR</v>
          </cell>
          <cell r="Z8050" t="str">
            <v>NBA</v>
          </cell>
        </row>
        <row r="8051">
          <cell r="A8051" t="str">
            <v>MGA7351</v>
          </cell>
          <cell r="B8051" t="str">
            <v>9100542526</v>
          </cell>
          <cell r="C8051" t="str">
            <v>10009100542523</v>
          </cell>
          <cell r="D8051">
            <v>1.0660000000000001</v>
          </cell>
          <cell r="E8051">
            <v>0.109</v>
          </cell>
          <cell r="F8051">
            <v>7.54</v>
          </cell>
          <cell r="G8051">
            <v>2.008</v>
          </cell>
          <cell r="H8051">
            <v>12.486000000000001</v>
          </cell>
          <cell r="I8051">
            <v>3.198</v>
          </cell>
          <cell r="J8051">
            <v>0.42399999999999999</v>
          </cell>
          <cell r="K8051">
            <v>12.945</v>
          </cell>
          <cell r="L8051">
            <v>8.07</v>
          </cell>
          <cell r="M8051">
            <v>7.0149999999999997</v>
          </cell>
          <cell r="N8051">
            <v>3</v>
          </cell>
          <cell r="O8051" t="str">
            <v>CN</v>
          </cell>
          <cell r="P8051" t="str">
            <v>RA</v>
          </cell>
          <cell r="Q8051" t="str">
            <v>NBA</v>
          </cell>
          <cell r="R8051">
            <v>6</v>
          </cell>
          <cell r="S8051">
            <v>288</v>
          </cell>
          <cell r="T8051">
            <v>11.48</v>
          </cell>
          <cell r="U8051" t="str">
            <v>US$</v>
          </cell>
          <cell r="V8051" t="str">
            <v>EA</v>
          </cell>
          <cell r="W8051" t="str">
            <v>FLT</v>
          </cell>
          <cell r="X8051" t="str">
            <v>NBR</v>
          </cell>
          <cell r="Y8051" t="str">
            <v>AIR</v>
          </cell>
          <cell r="Z8051" t="str">
            <v>NBA</v>
          </cell>
        </row>
        <row r="8052">
          <cell r="A8052" t="str">
            <v>MGA7365</v>
          </cell>
          <cell r="B8052" t="str">
            <v>9100540768</v>
          </cell>
          <cell r="C8052" t="str">
            <v>10009100540765</v>
          </cell>
          <cell r="D8052">
            <v>0.61299999999999999</v>
          </cell>
          <cell r="E8052">
            <v>7.8E-2</v>
          </cell>
          <cell r="F8052">
            <v>10.31</v>
          </cell>
          <cell r="G8052">
            <v>1.78</v>
          </cell>
          <cell r="H8052">
            <v>7.3419999999999996</v>
          </cell>
          <cell r="I8052">
            <v>1.839</v>
          </cell>
          <cell r="J8052">
            <v>0.28399999999999997</v>
          </cell>
          <cell r="K8052">
            <v>10.75</v>
          </cell>
          <cell r="L8052">
            <v>5.75</v>
          </cell>
          <cell r="M8052">
            <v>7.9370000000000003</v>
          </cell>
          <cell r="N8052">
            <v>3</v>
          </cell>
          <cell r="O8052" t="str">
            <v>CA</v>
          </cell>
          <cell r="P8052" t="str">
            <v>RA</v>
          </cell>
          <cell r="Q8052" t="str">
            <v>NBA</v>
          </cell>
          <cell r="R8052">
            <v>5</v>
          </cell>
          <cell r="S8052">
            <v>420</v>
          </cell>
          <cell r="T8052">
            <v>6.2</v>
          </cell>
          <cell r="U8052" t="str">
            <v>US$</v>
          </cell>
          <cell r="V8052" t="str">
            <v>EA</v>
          </cell>
          <cell r="W8052" t="str">
            <v>FLT</v>
          </cell>
          <cell r="X8052" t="str">
            <v>NBR</v>
          </cell>
          <cell r="Y8052" t="str">
            <v>AIR</v>
          </cell>
          <cell r="Z8052" t="str">
            <v>NBA</v>
          </cell>
        </row>
        <row r="8053">
          <cell r="A8053" t="str">
            <v>MGA7414</v>
          </cell>
          <cell r="B8053" t="str">
            <v>9100541970</v>
          </cell>
          <cell r="C8053" t="str">
            <v>10009100541977</v>
          </cell>
          <cell r="D8053">
            <v>0.71599999999999997</v>
          </cell>
          <cell r="E8053">
            <v>0.122</v>
          </cell>
          <cell r="F8053">
            <v>7.4210000000000003</v>
          </cell>
          <cell r="G8053">
            <v>2.165</v>
          </cell>
          <cell r="H8053">
            <v>13.15</v>
          </cell>
          <cell r="I8053">
            <v>2.1480000000000001</v>
          </cell>
          <cell r="J8053">
            <v>0.48699999999999999</v>
          </cell>
          <cell r="K8053">
            <v>14.257</v>
          </cell>
          <cell r="L8053">
            <v>8.1950000000000003</v>
          </cell>
          <cell r="M8053">
            <v>7.21</v>
          </cell>
          <cell r="N8053">
            <v>3</v>
          </cell>
          <cell r="O8053" t="str">
            <v>MX</v>
          </cell>
          <cell r="P8053" t="str">
            <v>RA</v>
          </cell>
          <cell r="Q8053" t="str">
            <v>NBA</v>
          </cell>
          <cell r="R8053">
            <v>6</v>
          </cell>
          <cell r="S8053">
            <v>252</v>
          </cell>
          <cell r="T8053">
            <v>10</v>
          </cell>
          <cell r="U8053" t="str">
            <v>US$</v>
          </cell>
          <cell r="V8053" t="str">
            <v>EA</v>
          </cell>
          <cell r="W8053" t="str">
            <v>FLT</v>
          </cell>
          <cell r="X8053" t="str">
            <v>NBR</v>
          </cell>
          <cell r="Y8053" t="str">
            <v>AIR</v>
          </cell>
          <cell r="Z8053" t="str">
            <v>NBA</v>
          </cell>
        </row>
        <row r="8054">
          <cell r="A8054" t="str">
            <v>MGA7420</v>
          </cell>
          <cell r="B8054" t="str">
            <v>9100542601</v>
          </cell>
          <cell r="C8054" t="str">
            <v>10009100542608</v>
          </cell>
          <cell r="D8054">
            <v>1.02</v>
          </cell>
          <cell r="E8054">
            <v>0.13200000000000001</v>
          </cell>
          <cell r="F8054">
            <v>7.54</v>
          </cell>
          <cell r="G8054">
            <v>2.415</v>
          </cell>
          <cell r="H8054">
            <v>12.486000000000001</v>
          </cell>
          <cell r="I8054">
            <v>3.06</v>
          </cell>
          <cell r="J8054">
            <v>0.497</v>
          </cell>
          <cell r="K8054">
            <v>13.07</v>
          </cell>
          <cell r="L8054">
            <v>8.07</v>
          </cell>
          <cell r="M8054">
            <v>8.14</v>
          </cell>
          <cell r="N8054">
            <v>3</v>
          </cell>
          <cell r="O8054" t="str">
            <v>CN</v>
          </cell>
          <cell r="P8054" t="str">
            <v>RA</v>
          </cell>
          <cell r="Q8054" t="str">
            <v>NBA</v>
          </cell>
          <cell r="R8054">
            <v>5</v>
          </cell>
          <cell r="S8054">
            <v>240</v>
          </cell>
          <cell r="T8054">
            <v>20.03</v>
          </cell>
          <cell r="U8054" t="str">
            <v>US$</v>
          </cell>
          <cell r="V8054" t="str">
            <v>EA</v>
          </cell>
          <cell r="W8054" t="str">
            <v>FLT</v>
          </cell>
          <cell r="X8054" t="str">
            <v>NBR</v>
          </cell>
          <cell r="Y8054" t="str">
            <v>AIR</v>
          </cell>
          <cell r="Z8054" t="str">
            <v>NBA</v>
          </cell>
        </row>
        <row r="8055">
          <cell r="A8055" t="str">
            <v>MGA7421</v>
          </cell>
          <cell r="B8055" t="str">
            <v>9100540607</v>
          </cell>
          <cell r="C8055" t="str">
            <v>10009100540604</v>
          </cell>
          <cell r="D8055">
            <v>0.56599999999999995</v>
          </cell>
          <cell r="E8055">
            <v>8.3000000000000004E-2</v>
          </cell>
          <cell r="F8055">
            <v>11.715999999999999</v>
          </cell>
          <cell r="G8055">
            <v>1.905</v>
          </cell>
          <cell r="H8055">
            <v>6.4050000000000002</v>
          </cell>
          <cell r="I8055">
            <v>1.698</v>
          </cell>
          <cell r="J8055">
            <v>0.33300000000000002</v>
          </cell>
          <cell r="K8055">
            <v>12.186999999999999</v>
          </cell>
          <cell r="L8055">
            <v>6.1870000000000003</v>
          </cell>
          <cell r="M8055">
            <v>7.625</v>
          </cell>
          <cell r="N8055">
            <v>3</v>
          </cell>
          <cell r="O8055" t="str">
            <v>CA</v>
          </cell>
          <cell r="P8055" t="str">
            <v>RA</v>
          </cell>
          <cell r="Q8055" t="str">
            <v>NBA</v>
          </cell>
          <cell r="R8055">
            <v>5</v>
          </cell>
          <cell r="S8055">
            <v>360</v>
          </cell>
          <cell r="T8055">
            <v>12.58</v>
          </cell>
          <cell r="U8055" t="str">
            <v>US$</v>
          </cell>
          <cell r="V8055" t="str">
            <v>EA</v>
          </cell>
          <cell r="W8055" t="str">
            <v>FLT</v>
          </cell>
          <cell r="X8055" t="str">
            <v>NBR</v>
          </cell>
          <cell r="Y8055" t="str">
            <v>AIR</v>
          </cell>
          <cell r="Z8055" t="str">
            <v>NBA</v>
          </cell>
        </row>
        <row r="8056">
          <cell r="A8056" t="str">
            <v>MGA7426</v>
          </cell>
          <cell r="B8056" t="str">
            <v>9100540942</v>
          </cell>
          <cell r="C8056" t="str">
            <v>10009100540949</v>
          </cell>
          <cell r="D8056">
            <v>0.58299999999999996</v>
          </cell>
          <cell r="E8056">
            <v>8.5999999999999993E-2</v>
          </cell>
          <cell r="F8056">
            <v>10.634</v>
          </cell>
          <cell r="G8056">
            <v>2.0979999999999999</v>
          </cell>
          <cell r="H8056">
            <v>6.6609999999999996</v>
          </cell>
          <cell r="I8056">
            <v>1.7490000000000001</v>
          </cell>
          <cell r="J8056">
            <v>0.41</v>
          </cell>
          <cell r="K8056">
            <v>11.125</v>
          </cell>
          <cell r="L8056">
            <v>7.375</v>
          </cell>
          <cell r="M8056">
            <v>7.3120000000000003</v>
          </cell>
          <cell r="N8056">
            <v>3</v>
          </cell>
          <cell r="O8056" t="str">
            <v>MX</v>
          </cell>
          <cell r="P8056" t="str">
            <v>RA</v>
          </cell>
          <cell r="Q8056" t="str">
            <v>NBA</v>
          </cell>
          <cell r="R8056">
            <v>5</v>
          </cell>
          <cell r="S8056">
            <v>330</v>
          </cell>
          <cell r="T8056">
            <v>13.99</v>
          </cell>
          <cell r="U8056" t="str">
            <v>US$</v>
          </cell>
          <cell r="V8056" t="str">
            <v>EA</v>
          </cell>
          <cell r="W8056" t="str">
            <v>FLT</v>
          </cell>
          <cell r="X8056" t="str">
            <v>NBR</v>
          </cell>
          <cell r="Y8056" t="str">
            <v>AIR</v>
          </cell>
          <cell r="Z8056" t="str">
            <v>NBA</v>
          </cell>
        </row>
        <row r="8057">
          <cell r="A8057" t="str">
            <v>MGA7431</v>
          </cell>
          <cell r="B8057" t="str">
            <v>9100541307</v>
          </cell>
          <cell r="C8057" t="str">
            <v>10009100541304</v>
          </cell>
          <cell r="D8057">
            <v>0.98299999999999998</v>
          </cell>
          <cell r="E8057">
            <v>0.13600000000000001</v>
          </cell>
          <cell r="F8057">
            <v>10.696999999999999</v>
          </cell>
          <cell r="G8057">
            <v>2.411</v>
          </cell>
          <cell r="H8057">
            <v>9.0980000000000008</v>
          </cell>
          <cell r="I8057">
            <v>2.9489999999999998</v>
          </cell>
          <cell r="J8057">
            <v>0.54100000000000004</v>
          </cell>
          <cell r="K8057">
            <v>11.125</v>
          </cell>
          <cell r="L8057">
            <v>7.8120000000000003</v>
          </cell>
          <cell r="M8057">
            <v>10.75</v>
          </cell>
          <cell r="N8057">
            <v>3</v>
          </cell>
          <cell r="O8057" t="str">
            <v>CA</v>
          </cell>
          <cell r="P8057" t="str">
            <v>RA</v>
          </cell>
          <cell r="Q8057" t="str">
            <v>NBA</v>
          </cell>
          <cell r="R8057">
            <v>4</v>
          </cell>
          <cell r="S8057">
            <v>240</v>
          </cell>
          <cell r="T8057">
            <v>16.66</v>
          </cell>
          <cell r="U8057" t="str">
            <v>US$</v>
          </cell>
          <cell r="V8057" t="str">
            <v>EA</v>
          </cell>
          <cell r="W8057" t="str">
            <v>FLT</v>
          </cell>
          <cell r="X8057" t="str">
            <v>NBR</v>
          </cell>
          <cell r="Y8057" t="str">
            <v>AIR</v>
          </cell>
          <cell r="Z8057" t="str">
            <v>NBA</v>
          </cell>
        </row>
        <row r="8058">
          <cell r="A8058" t="str">
            <v>MGA7432</v>
          </cell>
          <cell r="B8058" t="str">
            <v>9100541161</v>
          </cell>
          <cell r="C8058" t="str">
            <v>10009100541168</v>
          </cell>
          <cell r="D8058">
            <v>0.6</v>
          </cell>
          <cell r="E8058">
            <v>7.8E-2</v>
          </cell>
          <cell r="F8058">
            <v>9.06</v>
          </cell>
          <cell r="G8058">
            <v>1.905</v>
          </cell>
          <cell r="H8058">
            <v>7.78</v>
          </cell>
          <cell r="I8058">
            <v>1.8</v>
          </cell>
          <cell r="J8058">
            <v>0.313</v>
          </cell>
          <cell r="K8058">
            <v>9.5619999999999994</v>
          </cell>
          <cell r="L8058">
            <v>6.5620000000000003</v>
          </cell>
          <cell r="M8058">
            <v>8.625</v>
          </cell>
          <cell r="N8058">
            <v>3</v>
          </cell>
          <cell r="O8058" t="str">
            <v>CA</v>
          </cell>
          <cell r="P8058" t="str">
            <v>RA</v>
          </cell>
          <cell r="Q8058" t="str">
            <v>NBA</v>
          </cell>
          <cell r="R8058">
            <v>4</v>
          </cell>
          <cell r="S8058">
            <v>360</v>
          </cell>
          <cell r="T8058">
            <v>7.8</v>
          </cell>
          <cell r="U8058" t="str">
            <v>US$</v>
          </cell>
          <cell r="V8058" t="str">
            <v>EA</v>
          </cell>
          <cell r="W8058" t="str">
            <v>FLT</v>
          </cell>
          <cell r="X8058" t="str">
            <v>NBR</v>
          </cell>
          <cell r="Y8058" t="str">
            <v>AIR</v>
          </cell>
          <cell r="Z8058" t="str">
            <v>NBA</v>
          </cell>
        </row>
        <row r="8059">
          <cell r="A8059" t="str">
            <v>MGA7438</v>
          </cell>
          <cell r="B8059" t="str">
            <v>9100541208</v>
          </cell>
          <cell r="C8059" t="str">
            <v>10009100541205</v>
          </cell>
          <cell r="D8059">
            <v>1.913</v>
          </cell>
          <cell r="E8059">
            <v>0.39100000000000001</v>
          </cell>
          <cell r="F8059">
            <v>7.5</v>
          </cell>
          <cell r="G8059">
            <v>6.29</v>
          </cell>
          <cell r="H8059">
            <v>14.33</v>
          </cell>
          <cell r="I8059">
            <v>5.7389999999999999</v>
          </cell>
          <cell r="J8059">
            <v>1.4510000000000001</v>
          </cell>
          <cell r="K8059">
            <v>23.25</v>
          </cell>
          <cell r="L8059">
            <v>14.875</v>
          </cell>
          <cell r="M8059">
            <v>7.25</v>
          </cell>
          <cell r="N8059">
            <v>3</v>
          </cell>
          <cell r="O8059" t="str">
            <v>CA</v>
          </cell>
          <cell r="P8059" t="str">
            <v>RA</v>
          </cell>
          <cell r="Q8059" t="str">
            <v>NBA</v>
          </cell>
          <cell r="R8059">
            <v>5</v>
          </cell>
          <cell r="S8059">
            <v>75</v>
          </cell>
          <cell r="T8059">
            <v>24.92</v>
          </cell>
          <cell r="U8059" t="str">
            <v>US$</v>
          </cell>
          <cell r="V8059" t="str">
            <v>EA</v>
          </cell>
          <cell r="W8059" t="str">
            <v>FLT</v>
          </cell>
          <cell r="X8059" t="str">
            <v>NBR</v>
          </cell>
          <cell r="Y8059" t="str">
            <v>AIR</v>
          </cell>
          <cell r="Z8059" t="str">
            <v>NBA</v>
          </cell>
        </row>
        <row r="8060">
          <cell r="A8060" t="str">
            <v>MGA7440</v>
          </cell>
          <cell r="B8060" t="str">
            <v>9100542038</v>
          </cell>
          <cell r="C8060" t="str">
            <v>10009100542035</v>
          </cell>
          <cell r="D8060">
            <v>0.81599999999999995</v>
          </cell>
          <cell r="E8060">
            <v>0.111</v>
          </cell>
          <cell r="F8060">
            <v>9.8789999999999996</v>
          </cell>
          <cell r="G8060">
            <v>1.661</v>
          </cell>
          <cell r="H8060">
            <v>11.696999999999999</v>
          </cell>
          <cell r="I8060">
            <v>2.448</v>
          </cell>
          <cell r="J8060">
            <v>0.41399999999999998</v>
          </cell>
          <cell r="K8060">
            <v>12.195</v>
          </cell>
          <cell r="L8060">
            <v>5.4450000000000003</v>
          </cell>
          <cell r="M8060">
            <v>10.765000000000001</v>
          </cell>
          <cell r="N8060">
            <v>3</v>
          </cell>
          <cell r="O8060" t="str">
            <v>MX</v>
          </cell>
          <cell r="P8060" t="str">
            <v>RA</v>
          </cell>
          <cell r="Q8060" t="str">
            <v>NBA</v>
          </cell>
          <cell r="R8060">
            <v>4</v>
          </cell>
          <cell r="S8060">
            <v>336</v>
          </cell>
          <cell r="T8060">
            <v>17.04</v>
          </cell>
          <cell r="U8060" t="str">
            <v>US$</v>
          </cell>
          <cell r="V8060" t="str">
            <v>EA</v>
          </cell>
          <cell r="W8060" t="str">
            <v>FLT</v>
          </cell>
          <cell r="X8060" t="str">
            <v>NBR</v>
          </cell>
          <cell r="Y8060" t="str">
            <v>AIR</v>
          </cell>
          <cell r="Z8060" t="str">
            <v>NBA</v>
          </cell>
        </row>
        <row r="8061">
          <cell r="A8061" t="str">
            <v>MGA7597</v>
          </cell>
          <cell r="B8061" t="str">
            <v>9100540621</v>
          </cell>
          <cell r="C8061" t="str">
            <v>10009100540628</v>
          </cell>
          <cell r="D8061">
            <v>0.6</v>
          </cell>
          <cell r="E8061">
            <v>8.2000000000000003E-2</v>
          </cell>
          <cell r="F8061">
            <v>9.6850000000000005</v>
          </cell>
          <cell r="G8061">
            <v>1.9670000000000001</v>
          </cell>
          <cell r="H8061">
            <v>7.4050000000000002</v>
          </cell>
          <cell r="I8061">
            <v>1.8</v>
          </cell>
          <cell r="J8061">
            <v>0.29399999999999998</v>
          </cell>
          <cell r="K8061">
            <v>10.125</v>
          </cell>
          <cell r="L8061">
            <v>6.3120000000000003</v>
          </cell>
          <cell r="M8061">
            <v>7.9370000000000003</v>
          </cell>
          <cell r="N8061">
            <v>3</v>
          </cell>
          <cell r="O8061" t="str">
            <v>CA</v>
          </cell>
          <cell r="P8061" t="str">
            <v>RA</v>
          </cell>
          <cell r="Q8061" t="str">
            <v>NBA</v>
          </cell>
          <cell r="R8061">
            <v>5</v>
          </cell>
          <cell r="S8061">
            <v>480</v>
          </cell>
          <cell r="T8061">
            <v>7.98</v>
          </cell>
          <cell r="U8061" t="str">
            <v>US$</v>
          </cell>
          <cell r="V8061" t="str">
            <v>EA</v>
          </cell>
          <cell r="W8061" t="str">
            <v>FLT</v>
          </cell>
          <cell r="X8061" t="str">
            <v>NBR</v>
          </cell>
          <cell r="Y8061" t="str">
            <v>AIR</v>
          </cell>
          <cell r="Z8061" t="str">
            <v>NBA</v>
          </cell>
        </row>
        <row r="8062">
          <cell r="A8062" t="str">
            <v>MGA7598</v>
          </cell>
          <cell r="B8062" t="str">
            <v>9100540867</v>
          </cell>
          <cell r="C8062" t="str">
            <v>10009100540864</v>
          </cell>
          <cell r="D8062">
            <v>0.58299999999999996</v>
          </cell>
          <cell r="E8062">
            <v>8.1000000000000003E-2</v>
          </cell>
          <cell r="F8062">
            <v>11.56</v>
          </cell>
          <cell r="G8062">
            <v>1.78</v>
          </cell>
          <cell r="H8062">
            <v>6.78</v>
          </cell>
          <cell r="I8062">
            <v>1.7490000000000001</v>
          </cell>
          <cell r="J8062">
            <v>0.29899999999999999</v>
          </cell>
          <cell r="K8062">
            <v>12</v>
          </cell>
          <cell r="L8062">
            <v>5.75</v>
          </cell>
          <cell r="M8062">
            <v>7.5</v>
          </cell>
          <cell r="N8062">
            <v>3</v>
          </cell>
          <cell r="O8062" t="str">
            <v>CA</v>
          </cell>
          <cell r="P8062" t="str">
            <v>RA</v>
          </cell>
          <cell r="Q8062" t="str">
            <v>NBA</v>
          </cell>
          <cell r="R8062">
            <v>5</v>
          </cell>
          <cell r="S8062">
            <v>420</v>
          </cell>
          <cell r="T8062">
            <v>11.95</v>
          </cell>
          <cell r="U8062" t="str">
            <v>US$</v>
          </cell>
          <cell r="V8062" t="str">
            <v>EA</v>
          </cell>
          <cell r="W8062" t="str">
            <v>FLT</v>
          </cell>
          <cell r="X8062" t="str">
            <v>NBR</v>
          </cell>
          <cell r="Y8062" t="str">
            <v>AIR</v>
          </cell>
          <cell r="Z8062" t="str">
            <v>NBA</v>
          </cell>
        </row>
        <row r="8063">
          <cell r="A8063" t="str">
            <v>MGA7614</v>
          </cell>
          <cell r="B8063" t="str">
            <v>9100541277</v>
          </cell>
          <cell r="C8063" t="str">
            <v>10009100541274</v>
          </cell>
          <cell r="D8063">
            <v>0.68300000000000005</v>
          </cell>
          <cell r="E8063">
            <v>9.7000000000000003E-2</v>
          </cell>
          <cell r="F8063">
            <v>11.884</v>
          </cell>
          <cell r="G8063">
            <v>1.8169999999999999</v>
          </cell>
          <cell r="H8063">
            <v>7.7229999999999999</v>
          </cell>
          <cell r="I8063">
            <v>2.0489999999999999</v>
          </cell>
          <cell r="J8063">
            <v>0.35799999999999998</v>
          </cell>
          <cell r="K8063">
            <v>12.25</v>
          </cell>
          <cell r="L8063">
            <v>5.9370000000000003</v>
          </cell>
          <cell r="M8063">
            <v>8.5</v>
          </cell>
          <cell r="N8063">
            <v>3</v>
          </cell>
          <cell r="O8063" t="str">
            <v>CA</v>
          </cell>
          <cell r="P8063" t="str">
            <v>RA</v>
          </cell>
          <cell r="Q8063" t="str">
            <v>NBA</v>
          </cell>
          <cell r="R8063">
            <v>5</v>
          </cell>
          <cell r="S8063">
            <v>360</v>
          </cell>
          <cell r="T8063">
            <v>10.62</v>
          </cell>
          <cell r="U8063" t="str">
            <v>US$</v>
          </cell>
          <cell r="V8063" t="str">
            <v>EA</v>
          </cell>
          <cell r="W8063" t="str">
            <v>FLT</v>
          </cell>
          <cell r="X8063" t="str">
            <v>NBR</v>
          </cell>
          <cell r="Y8063" t="str">
            <v>AIR</v>
          </cell>
          <cell r="Z8063" t="str">
            <v>NBA</v>
          </cell>
        </row>
        <row r="8064">
          <cell r="A8064" t="str">
            <v>MGA7626</v>
          </cell>
          <cell r="B8064" t="str">
            <v>9100542090</v>
          </cell>
          <cell r="C8064" t="str">
            <v>10009100542097</v>
          </cell>
          <cell r="D8064">
            <v>1.016</v>
          </cell>
          <cell r="E8064">
            <v>0.11</v>
          </cell>
          <cell r="F8064">
            <v>10.039999999999999</v>
          </cell>
          <cell r="G8064">
            <v>2.254</v>
          </cell>
          <cell r="H8064">
            <v>8.3789999999999996</v>
          </cell>
          <cell r="I8064">
            <v>3.048</v>
          </cell>
          <cell r="J8064">
            <v>0.42399999999999999</v>
          </cell>
          <cell r="K8064">
            <v>10.625</v>
          </cell>
          <cell r="L8064">
            <v>7.3120000000000003</v>
          </cell>
          <cell r="M8064">
            <v>9.4369999999999994</v>
          </cell>
          <cell r="N8064">
            <v>3</v>
          </cell>
          <cell r="O8064" t="str">
            <v>MX</v>
          </cell>
          <cell r="P8064" t="str">
            <v>RA</v>
          </cell>
          <cell r="Q8064" t="str">
            <v>NBA</v>
          </cell>
          <cell r="R8064">
            <v>4</v>
          </cell>
          <cell r="S8064">
            <v>264</v>
          </cell>
          <cell r="T8064">
            <v>15.59</v>
          </cell>
          <cell r="U8064" t="str">
            <v>US$</v>
          </cell>
          <cell r="V8064" t="str">
            <v>EA</v>
          </cell>
          <cell r="W8064" t="str">
            <v>FLT</v>
          </cell>
          <cell r="X8064" t="str">
            <v>NBR</v>
          </cell>
          <cell r="Y8064" t="str">
            <v>AIR</v>
          </cell>
          <cell r="Z8064" t="str">
            <v>NBA</v>
          </cell>
        </row>
        <row r="8065">
          <cell r="A8065" t="str">
            <v>MGA7628</v>
          </cell>
          <cell r="B8065" t="str">
            <v>9100542144</v>
          </cell>
          <cell r="C8065" t="str">
            <v>10009100542141</v>
          </cell>
          <cell r="D8065">
            <v>0.63300000000000001</v>
          </cell>
          <cell r="E8065">
            <v>0.08</v>
          </cell>
          <cell r="F8065">
            <v>7.1920000000000002</v>
          </cell>
          <cell r="G8065">
            <v>1.7230000000000001</v>
          </cell>
          <cell r="H8065">
            <v>11.103</v>
          </cell>
          <cell r="I8065">
            <v>1.899</v>
          </cell>
          <cell r="J8065">
            <v>52.231999999999999</v>
          </cell>
          <cell r="K8065">
            <v>48</v>
          </cell>
          <cell r="L8065">
            <v>40.700000000000003</v>
          </cell>
          <cell r="M8065">
            <v>46.2</v>
          </cell>
          <cell r="N8065">
            <v>3</v>
          </cell>
          <cell r="O8065" t="str">
            <v>MX</v>
          </cell>
          <cell r="P8065" t="str">
            <v>RA</v>
          </cell>
          <cell r="Q8065" t="str">
            <v>NBA</v>
          </cell>
          <cell r="R8065">
            <v>5</v>
          </cell>
          <cell r="S8065">
            <v>420</v>
          </cell>
          <cell r="T8065">
            <v>9.2899999999999991</v>
          </cell>
          <cell r="U8065" t="str">
            <v>US$</v>
          </cell>
          <cell r="V8065" t="str">
            <v>EA</v>
          </cell>
          <cell r="W8065" t="str">
            <v>FLT</v>
          </cell>
          <cell r="X8065" t="str">
            <v>NBR</v>
          </cell>
          <cell r="Y8065" t="str">
            <v>AIR</v>
          </cell>
          <cell r="Z8065" t="str">
            <v>NBA</v>
          </cell>
        </row>
        <row r="8066">
          <cell r="A8066" t="str">
            <v>MGA7630</v>
          </cell>
          <cell r="B8066" t="str">
            <v>9100541888</v>
          </cell>
          <cell r="C8066" t="str">
            <v>10009100541885</v>
          </cell>
          <cell r="D8066">
            <v>0.9</v>
          </cell>
          <cell r="E8066">
            <v>7.6999999999999999E-2</v>
          </cell>
          <cell r="F8066">
            <v>8.19</v>
          </cell>
          <cell r="G8066">
            <v>1.81</v>
          </cell>
          <cell r="H8066">
            <v>8.98</v>
          </cell>
          <cell r="I8066">
            <v>2.7</v>
          </cell>
          <cell r="J8066">
            <v>0.28100000000000003</v>
          </cell>
          <cell r="K8066">
            <v>9.3819999999999997</v>
          </cell>
          <cell r="L8066">
            <v>5.82</v>
          </cell>
          <cell r="M8066">
            <v>8.89</v>
          </cell>
          <cell r="N8066">
            <v>3</v>
          </cell>
          <cell r="O8066" t="str">
            <v>KR</v>
          </cell>
          <cell r="P8066" t="str">
            <v>RA</v>
          </cell>
          <cell r="Q8066" t="str">
            <v>NBA</v>
          </cell>
          <cell r="R8066">
            <v>4</v>
          </cell>
          <cell r="S8066">
            <v>384</v>
          </cell>
          <cell r="T8066">
            <v>28.39</v>
          </cell>
          <cell r="U8066" t="str">
            <v>US$</v>
          </cell>
          <cell r="V8066" t="str">
            <v>EA</v>
          </cell>
          <cell r="W8066" t="str">
            <v>FLT</v>
          </cell>
          <cell r="X8066" t="str">
            <v>NBR</v>
          </cell>
          <cell r="Y8066" t="str">
            <v>AIR</v>
          </cell>
          <cell r="Z8066" t="str">
            <v>NBA</v>
          </cell>
        </row>
        <row r="8067">
          <cell r="A8067" t="str">
            <v>MGA7640</v>
          </cell>
          <cell r="B8067" t="str">
            <v>9100542137</v>
          </cell>
          <cell r="C8067" t="str">
            <v>10009100542134</v>
          </cell>
          <cell r="D8067">
            <v>0.91600000000000004</v>
          </cell>
          <cell r="E8067">
            <v>0.186</v>
          </cell>
          <cell r="F8067">
            <v>11.066000000000001</v>
          </cell>
          <cell r="G8067">
            <v>2.411</v>
          </cell>
          <cell r="H8067">
            <v>12.071999999999999</v>
          </cell>
          <cell r="I8067">
            <v>2.7480000000000002</v>
          </cell>
          <cell r="J8067">
            <v>0.65500000000000003</v>
          </cell>
          <cell r="K8067">
            <v>12.57</v>
          </cell>
          <cell r="L8067">
            <v>7.57</v>
          </cell>
          <cell r="M8067">
            <v>11.89</v>
          </cell>
          <cell r="N8067">
            <v>3</v>
          </cell>
          <cell r="O8067" t="str">
            <v>MX</v>
          </cell>
          <cell r="P8067" t="str">
            <v>RA</v>
          </cell>
          <cell r="Q8067" t="str">
            <v>NBA</v>
          </cell>
          <cell r="R8067">
            <v>3</v>
          </cell>
          <cell r="S8067">
            <v>162</v>
          </cell>
          <cell r="T8067">
            <v>28.72</v>
          </cell>
          <cell r="U8067" t="str">
            <v>US$</v>
          </cell>
          <cell r="V8067" t="str">
            <v>EA</v>
          </cell>
          <cell r="W8067" t="str">
            <v>FLT</v>
          </cell>
          <cell r="X8067" t="str">
            <v>NBR</v>
          </cell>
          <cell r="Y8067" t="str">
            <v>AIR</v>
          </cell>
          <cell r="Z8067" t="str">
            <v>NBA</v>
          </cell>
        </row>
        <row r="8068">
          <cell r="A8068" t="str">
            <v>MGA7651</v>
          </cell>
          <cell r="B8068" t="str">
            <v>9100540928</v>
          </cell>
          <cell r="C8068" t="str">
            <v>10009100540925</v>
          </cell>
          <cell r="D8068">
            <v>0.93300000000000005</v>
          </cell>
          <cell r="E8068">
            <v>0.127</v>
          </cell>
          <cell r="F8068">
            <v>10.509</v>
          </cell>
          <cell r="G8068">
            <v>2.411</v>
          </cell>
          <cell r="H8068">
            <v>8.6920000000000002</v>
          </cell>
          <cell r="I8068">
            <v>2.7989999999999999</v>
          </cell>
          <cell r="J8068">
            <v>0.54100000000000004</v>
          </cell>
          <cell r="K8068">
            <v>11.125</v>
          </cell>
          <cell r="L8068">
            <v>7.8120000000000003</v>
          </cell>
          <cell r="M8068">
            <v>10.75</v>
          </cell>
          <cell r="N8068">
            <v>3</v>
          </cell>
          <cell r="O8068" t="str">
            <v>MX</v>
          </cell>
          <cell r="P8068" t="str">
            <v>RA</v>
          </cell>
          <cell r="Q8068" t="str">
            <v>NBA</v>
          </cell>
          <cell r="R8068">
            <v>4</v>
          </cell>
          <cell r="S8068">
            <v>240</v>
          </cell>
          <cell r="T8068">
            <v>20.88</v>
          </cell>
          <cell r="U8068" t="str">
            <v>US$</v>
          </cell>
          <cell r="V8068" t="str">
            <v>EA</v>
          </cell>
          <cell r="W8068" t="str">
            <v>FLT</v>
          </cell>
          <cell r="X8068" t="str">
            <v>NBR</v>
          </cell>
          <cell r="Y8068" t="str">
            <v>AIR</v>
          </cell>
          <cell r="Z8068" t="str">
            <v>NBA</v>
          </cell>
        </row>
        <row r="8069">
          <cell r="A8069" t="str">
            <v>MGA7730</v>
          </cell>
          <cell r="B8069" t="str">
            <v>9100542113</v>
          </cell>
          <cell r="C8069" t="str">
            <v>10009100542110</v>
          </cell>
          <cell r="D8069">
            <v>0.71599999999999997</v>
          </cell>
          <cell r="E8069">
            <v>0.219</v>
          </cell>
          <cell r="F8069">
            <v>6.7229999999999999</v>
          </cell>
          <cell r="G8069">
            <v>6.7229999999999999</v>
          </cell>
          <cell r="H8069">
            <v>8.3840000000000003</v>
          </cell>
          <cell r="I8069">
            <v>2.1480000000000001</v>
          </cell>
          <cell r="J8069">
            <v>0.76500000000000001</v>
          </cell>
          <cell r="K8069">
            <v>20.445</v>
          </cell>
          <cell r="L8069">
            <v>7.07</v>
          </cell>
          <cell r="M8069">
            <v>9.14</v>
          </cell>
          <cell r="N8069">
            <v>3</v>
          </cell>
          <cell r="O8069" t="str">
            <v>MX</v>
          </cell>
          <cell r="P8069" t="str">
            <v>RA</v>
          </cell>
          <cell r="Q8069" t="str">
            <v>NBA</v>
          </cell>
          <cell r="R8069">
            <v>4</v>
          </cell>
          <cell r="S8069">
            <v>144</v>
          </cell>
          <cell r="T8069">
            <v>13.26</v>
          </cell>
          <cell r="U8069" t="str">
            <v>US$</v>
          </cell>
          <cell r="V8069" t="str">
            <v>EA</v>
          </cell>
          <cell r="W8069" t="str">
            <v>FLT</v>
          </cell>
          <cell r="X8069" t="str">
            <v>NBR</v>
          </cell>
          <cell r="Y8069" t="str">
            <v>AIR</v>
          </cell>
          <cell r="Z8069" t="str">
            <v>NBA</v>
          </cell>
        </row>
        <row r="8070">
          <cell r="A8070" t="str">
            <v>MGA7737</v>
          </cell>
          <cell r="B8070" t="str">
            <v>9100540898</v>
          </cell>
          <cell r="C8070" t="str">
            <v>10009100540895</v>
          </cell>
          <cell r="D8070">
            <v>0.65</v>
          </cell>
          <cell r="E8070">
            <v>7.6999999999999999E-2</v>
          </cell>
          <cell r="F8070">
            <v>12.79</v>
          </cell>
          <cell r="G8070">
            <v>1.7230000000000001</v>
          </cell>
          <cell r="H8070">
            <v>6.0670000000000002</v>
          </cell>
          <cell r="I8070">
            <v>1.95</v>
          </cell>
          <cell r="J8070">
            <v>0.36699999999999999</v>
          </cell>
          <cell r="K8070">
            <v>13.311999999999999</v>
          </cell>
          <cell r="L8070">
            <v>6.6870000000000003</v>
          </cell>
          <cell r="M8070">
            <v>7.125</v>
          </cell>
          <cell r="N8070">
            <v>3</v>
          </cell>
          <cell r="O8070" t="str">
            <v>MX</v>
          </cell>
          <cell r="P8070" t="str">
            <v>RA</v>
          </cell>
          <cell r="Q8070" t="str">
            <v>NBA</v>
          </cell>
          <cell r="R8070">
            <v>6</v>
          </cell>
          <cell r="S8070">
            <v>378</v>
          </cell>
          <cell r="T8070">
            <v>8.16</v>
          </cell>
          <cell r="U8070" t="str">
            <v>US$</v>
          </cell>
          <cell r="V8070" t="str">
            <v>EA</v>
          </cell>
          <cell r="W8070" t="str">
            <v>FLT</v>
          </cell>
          <cell r="X8070" t="str">
            <v>NBR</v>
          </cell>
          <cell r="Y8070" t="str">
            <v>AIR</v>
          </cell>
          <cell r="Z8070" t="str">
            <v>NBA</v>
          </cell>
        </row>
        <row r="8071">
          <cell r="A8071" t="str">
            <v>MGA7738</v>
          </cell>
          <cell r="B8071" t="str">
            <v>9100540843</v>
          </cell>
          <cell r="C8071" t="str">
            <v>10009100540840</v>
          </cell>
          <cell r="D8071">
            <v>0.78</v>
          </cell>
          <cell r="E8071">
            <v>9.7000000000000003E-2</v>
          </cell>
          <cell r="F8071">
            <v>15.821999999999999</v>
          </cell>
          <cell r="G8071">
            <v>1.754</v>
          </cell>
          <cell r="H8071">
            <v>6.0670000000000002</v>
          </cell>
          <cell r="I8071">
            <v>2.34</v>
          </cell>
          <cell r="J8071">
            <v>0.378</v>
          </cell>
          <cell r="K8071">
            <v>16.437000000000001</v>
          </cell>
          <cell r="L8071">
            <v>5.625</v>
          </cell>
          <cell r="M8071">
            <v>7.0620000000000003</v>
          </cell>
          <cell r="N8071">
            <v>3</v>
          </cell>
          <cell r="O8071" t="str">
            <v>MX</v>
          </cell>
          <cell r="P8071" t="str">
            <v>RA</v>
          </cell>
          <cell r="Q8071" t="str">
            <v>NBA</v>
          </cell>
          <cell r="R8071">
            <v>6</v>
          </cell>
          <cell r="S8071">
            <v>324</v>
          </cell>
          <cell r="T8071">
            <v>8.16</v>
          </cell>
          <cell r="U8071" t="str">
            <v>US$</v>
          </cell>
          <cell r="V8071" t="str">
            <v>EA</v>
          </cell>
          <cell r="W8071" t="str">
            <v>FLT</v>
          </cell>
          <cell r="X8071" t="str">
            <v>NBR</v>
          </cell>
          <cell r="Y8071" t="str">
            <v>AIR</v>
          </cell>
          <cell r="Z8071" t="str">
            <v>NBA</v>
          </cell>
        </row>
        <row r="8072">
          <cell r="A8072" t="str">
            <v>MGA7764</v>
          </cell>
          <cell r="B8072" t="str">
            <v>9100541178</v>
          </cell>
          <cell r="C8072" t="str">
            <v>10009100541175</v>
          </cell>
          <cell r="D8072">
            <v>0.56299999999999994</v>
          </cell>
          <cell r="E8072">
            <v>8.8999999999999996E-2</v>
          </cell>
          <cell r="F8072">
            <v>8.1549999999999994</v>
          </cell>
          <cell r="G8072">
            <v>2.2799999999999998</v>
          </cell>
          <cell r="H8072">
            <v>8.1850000000000005</v>
          </cell>
          <cell r="I8072">
            <v>1.6890000000000001</v>
          </cell>
          <cell r="J8072">
            <v>0.312</v>
          </cell>
          <cell r="K8072">
            <v>8.5</v>
          </cell>
          <cell r="L8072">
            <v>7.25</v>
          </cell>
          <cell r="M8072">
            <v>8.75</v>
          </cell>
          <cell r="N8072">
            <v>3</v>
          </cell>
          <cell r="O8072" t="str">
            <v>CA</v>
          </cell>
          <cell r="P8072" t="str">
            <v>RA</v>
          </cell>
          <cell r="Q8072" t="str">
            <v>NBA</v>
          </cell>
          <cell r="R8072">
            <v>4</v>
          </cell>
          <cell r="S8072">
            <v>324</v>
          </cell>
          <cell r="T8072">
            <v>11.42</v>
          </cell>
          <cell r="U8072" t="str">
            <v>US$</v>
          </cell>
          <cell r="V8072" t="str">
            <v>EA</v>
          </cell>
          <cell r="W8072" t="str">
            <v>FLT</v>
          </cell>
          <cell r="X8072" t="str">
            <v>NBR</v>
          </cell>
          <cell r="Y8072" t="str">
            <v>AIR</v>
          </cell>
          <cell r="Z8072" t="str">
            <v>NBA</v>
          </cell>
        </row>
        <row r="8073">
          <cell r="A8073" t="str">
            <v>MGA7774</v>
          </cell>
          <cell r="B8073" t="str">
            <v>9100541789</v>
          </cell>
          <cell r="C8073" t="str">
            <v>10009100541786</v>
          </cell>
          <cell r="D8073">
            <v>0.84599999999999997</v>
          </cell>
          <cell r="E8073">
            <v>0.22900000000000001</v>
          </cell>
          <cell r="F8073">
            <v>7.1289999999999996</v>
          </cell>
          <cell r="G8073">
            <v>7.1289999999999996</v>
          </cell>
          <cell r="H8073">
            <v>7.79</v>
          </cell>
          <cell r="I8073">
            <v>2.5379999999999998</v>
          </cell>
          <cell r="J8073">
            <v>0.82099999999999995</v>
          </cell>
          <cell r="K8073">
            <v>21.562000000000001</v>
          </cell>
          <cell r="L8073">
            <v>7.625</v>
          </cell>
          <cell r="M8073">
            <v>8.625</v>
          </cell>
          <cell r="N8073">
            <v>3</v>
          </cell>
          <cell r="O8073" t="str">
            <v>MX</v>
          </cell>
          <cell r="P8073" t="str">
            <v>RA</v>
          </cell>
          <cell r="Q8073" t="str">
            <v>NBA</v>
          </cell>
          <cell r="R8073">
            <v>5</v>
          </cell>
          <cell r="S8073">
            <v>150</v>
          </cell>
          <cell r="T8073">
            <v>15.56</v>
          </cell>
          <cell r="U8073" t="str">
            <v>US$</v>
          </cell>
          <cell r="V8073" t="str">
            <v>EA</v>
          </cell>
          <cell r="W8073" t="str">
            <v>FLT</v>
          </cell>
          <cell r="X8073" t="str">
            <v>NBR</v>
          </cell>
          <cell r="Y8073" t="str">
            <v>AIR</v>
          </cell>
          <cell r="Z8073" t="str">
            <v>NBA</v>
          </cell>
        </row>
        <row r="8074">
          <cell r="A8074" t="str">
            <v>MGA8010</v>
          </cell>
          <cell r="B8074" t="str">
            <v>9100541918</v>
          </cell>
          <cell r="C8074" t="str">
            <v>10009100541915</v>
          </cell>
          <cell r="D8074">
            <v>0.58299999999999996</v>
          </cell>
          <cell r="E8074">
            <v>0.10199999999999999</v>
          </cell>
          <cell r="F8074">
            <v>6.915</v>
          </cell>
          <cell r="G8074">
            <v>2.415</v>
          </cell>
          <cell r="H8074">
            <v>10.58</v>
          </cell>
          <cell r="I8074">
            <v>1.7490000000000001</v>
          </cell>
          <cell r="J8074">
            <v>0.374</v>
          </cell>
          <cell r="K8074">
            <v>11.07</v>
          </cell>
          <cell r="L8074">
            <v>7.6950000000000003</v>
          </cell>
          <cell r="M8074">
            <v>7.577</v>
          </cell>
          <cell r="N8074">
            <v>3</v>
          </cell>
          <cell r="O8074" t="str">
            <v>MX</v>
          </cell>
          <cell r="P8074" t="str">
            <v>RA</v>
          </cell>
          <cell r="Q8074" t="str">
            <v>NBA</v>
          </cell>
          <cell r="R8074">
            <v>5</v>
          </cell>
          <cell r="S8074">
            <v>330</v>
          </cell>
          <cell r="T8074">
            <v>19.95</v>
          </cell>
          <cell r="U8074" t="str">
            <v>US$</v>
          </cell>
          <cell r="V8074" t="str">
            <v>EA</v>
          </cell>
          <cell r="W8074" t="str">
            <v>FLT</v>
          </cell>
          <cell r="X8074" t="str">
            <v>NBR</v>
          </cell>
          <cell r="Y8074" t="str">
            <v>AIR</v>
          </cell>
          <cell r="Z8074" t="str">
            <v>NBA</v>
          </cell>
        </row>
        <row r="8075">
          <cell r="A8075" t="str">
            <v>MGA8037</v>
          </cell>
          <cell r="B8075" t="str">
            <v>9100542229</v>
          </cell>
          <cell r="C8075" t="str">
            <v>10009100542226</v>
          </cell>
          <cell r="D8075">
            <v>1.85</v>
          </cell>
          <cell r="E8075">
            <v>0.54600000000000004</v>
          </cell>
          <cell r="F8075">
            <v>11.48</v>
          </cell>
          <cell r="G8075">
            <v>7.3479999999999999</v>
          </cell>
          <cell r="H8075">
            <v>7.3479999999999999</v>
          </cell>
          <cell r="I8075">
            <v>5.55</v>
          </cell>
          <cell r="J8075">
            <v>1.2729999999999999</v>
          </cell>
          <cell r="K8075">
            <v>22.57</v>
          </cell>
          <cell r="L8075">
            <v>7.9450000000000003</v>
          </cell>
          <cell r="M8075">
            <v>12.265000000000001</v>
          </cell>
          <cell r="N8075">
            <v>3</v>
          </cell>
          <cell r="O8075" t="str">
            <v>MX</v>
          </cell>
          <cell r="P8075" t="str">
            <v>RA</v>
          </cell>
          <cell r="Q8075" t="str">
            <v>NBA</v>
          </cell>
          <cell r="R8075">
            <v>3</v>
          </cell>
          <cell r="S8075">
            <v>90</v>
          </cell>
          <cell r="T8075">
            <v>23.11</v>
          </cell>
          <cell r="U8075" t="str">
            <v>US$</v>
          </cell>
          <cell r="V8075" t="str">
            <v>EA</v>
          </cell>
          <cell r="W8075" t="str">
            <v>FLT</v>
          </cell>
          <cell r="X8075" t="str">
            <v>NBR</v>
          </cell>
          <cell r="Y8075" t="str">
            <v>AIR</v>
          </cell>
          <cell r="Z8075" t="str">
            <v>NBA</v>
          </cell>
        </row>
        <row r="8076">
          <cell r="A8076" t="str">
            <v>MGA8038</v>
          </cell>
          <cell r="B8076" t="str">
            <v>9100542021</v>
          </cell>
          <cell r="C8076" t="str">
            <v>10009100542028</v>
          </cell>
          <cell r="D8076">
            <v>1.45</v>
          </cell>
          <cell r="E8076">
            <v>0.29299999999999998</v>
          </cell>
          <cell r="F8076">
            <v>11.348000000000001</v>
          </cell>
          <cell r="G8076">
            <v>6.6609999999999996</v>
          </cell>
          <cell r="H8076">
            <v>6.6970000000000001</v>
          </cell>
          <cell r="I8076">
            <v>4.3499999999999996</v>
          </cell>
          <cell r="J8076">
            <v>1.1639999999999999</v>
          </cell>
          <cell r="K8076">
            <v>21.25</v>
          </cell>
          <cell r="L8076">
            <v>7.5</v>
          </cell>
          <cell r="M8076">
            <v>12.625</v>
          </cell>
          <cell r="N8076">
            <v>3</v>
          </cell>
          <cell r="O8076" t="str">
            <v>MX</v>
          </cell>
          <cell r="P8076" t="str">
            <v>RA</v>
          </cell>
          <cell r="Q8076" t="str">
            <v>NBA</v>
          </cell>
          <cell r="R8076">
            <v>3</v>
          </cell>
          <cell r="S8076">
            <v>90</v>
          </cell>
          <cell r="T8076">
            <v>21.12</v>
          </cell>
          <cell r="U8076" t="str">
            <v>US$</v>
          </cell>
          <cell r="V8076" t="str">
            <v>EA</v>
          </cell>
          <cell r="W8076" t="str">
            <v>FLT</v>
          </cell>
          <cell r="X8076" t="str">
            <v>NBR</v>
          </cell>
          <cell r="Y8076" t="str">
            <v>AIR</v>
          </cell>
          <cell r="Z8076" t="str">
            <v>NBA</v>
          </cell>
        </row>
        <row r="8077">
          <cell r="A8077" t="str">
            <v>MGA8039</v>
          </cell>
          <cell r="B8077" t="str">
            <v>9100540560</v>
          </cell>
          <cell r="C8077" t="str">
            <v>10009100540567</v>
          </cell>
          <cell r="D8077">
            <v>1.2</v>
          </cell>
          <cell r="E8077">
            <v>0.33800000000000002</v>
          </cell>
          <cell r="F8077">
            <v>8.423</v>
          </cell>
          <cell r="G8077">
            <v>8.423</v>
          </cell>
          <cell r="H8077">
            <v>8.2210000000000001</v>
          </cell>
          <cell r="I8077">
            <v>3.6</v>
          </cell>
          <cell r="J8077">
            <v>1.1459999999999999</v>
          </cell>
          <cell r="K8077">
            <v>25.687000000000001</v>
          </cell>
          <cell r="L8077">
            <v>8.8119999999999994</v>
          </cell>
          <cell r="M8077">
            <v>8.75</v>
          </cell>
          <cell r="N8077">
            <v>3</v>
          </cell>
          <cell r="O8077" t="str">
            <v>CA</v>
          </cell>
          <cell r="P8077" t="str">
            <v>RA</v>
          </cell>
          <cell r="Q8077" t="str">
            <v>NBA</v>
          </cell>
          <cell r="R8077">
            <v>4</v>
          </cell>
          <cell r="S8077">
            <v>72</v>
          </cell>
          <cell r="T8077">
            <v>12.87</v>
          </cell>
          <cell r="U8077" t="str">
            <v>US$</v>
          </cell>
          <cell r="V8077" t="str">
            <v>EA</v>
          </cell>
          <cell r="W8077" t="str">
            <v>FLT</v>
          </cell>
          <cell r="X8077" t="str">
            <v>NBR</v>
          </cell>
          <cell r="Y8077" t="str">
            <v>AIR</v>
          </cell>
          <cell r="Z8077" t="str">
            <v>NBA</v>
          </cell>
        </row>
        <row r="8078">
          <cell r="A8078" t="str">
            <v>MGA8040</v>
          </cell>
          <cell r="B8078" t="str">
            <v>9100541130</v>
          </cell>
          <cell r="C8078" t="str">
            <v>10009100541137</v>
          </cell>
          <cell r="D8078">
            <v>0.443</v>
          </cell>
          <cell r="E8078">
            <v>5.0999999999999997E-2</v>
          </cell>
          <cell r="F8078">
            <v>9.0399999999999991</v>
          </cell>
          <cell r="G8078">
            <v>1.4419999999999999</v>
          </cell>
          <cell r="H8078">
            <v>6.7229999999999999</v>
          </cell>
          <cell r="I8078">
            <v>1.329</v>
          </cell>
          <cell r="J8078">
            <v>0.219</v>
          </cell>
          <cell r="K8078">
            <v>9.625</v>
          </cell>
          <cell r="L8078">
            <v>5.0620000000000003</v>
          </cell>
          <cell r="M8078">
            <v>7.75</v>
          </cell>
          <cell r="N8078">
            <v>3</v>
          </cell>
          <cell r="O8078" t="str">
            <v>CA</v>
          </cell>
          <cell r="P8078" t="str">
            <v>RA</v>
          </cell>
          <cell r="Q8078" t="str">
            <v>NBA</v>
          </cell>
          <cell r="R8078">
            <v>5</v>
          </cell>
          <cell r="S8078">
            <v>600</v>
          </cell>
          <cell r="T8078">
            <v>4.51</v>
          </cell>
          <cell r="U8078" t="str">
            <v>US$</v>
          </cell>
          <cell r="V8078" t="str">
            <v>EA</v>
          </cell>
          <cell r="W8078" t="str">
            <v>FLT</v>
          </cell>
          <cell r="X8078" t="str">
            <v>NBR</v>
          </cell>
          <cell r="Y8078" t="str">
            <v>AIR</v>
          </cell>
          <cell r="Z8078" t="str">
            <v>NBA</v>
          </cell>
        </row>
        <row r="8079">
          <cell r="A8079" t="str">
            <v>MGA8067</v>
          </cell>
          <cell r="B8079" t="str">
            <v>9100541574</v>
          </cell>
          <cell r="C8079" t="str">
            <v>10009100541571</v>
          </cell>
          <cell r="D8079">
            <v>0.96</v>
          </cell>
          <cell r="E8079">
            <v>0.129</v>
          </cell>
          <cell r="F8079">
            <v>12.52</v>
          </cell>
          <cell r="G8079">
            <v>2.2000000000000002</v>
          </cell>
          <cell r="H8079">
            <v>8.11</v>
          </cell>
          <cell r="I8079">
            <v>2.88</v>
          </cell>
          <cell r="J8079">
            <v>0.45900000000000002</v>
          </cell>
          <cell r="K8079">
            <v>12.936999999999999</v>
          </cell>
          <cell r="L8079">
            <v>7</v>
          </cell>
          <cell r="M8079">
            <v>8.75</v>
          </cell>
          <cell r="N8079">
            <v>3</v>
          </cell>
          <cell r="O8079" t="str">
            <v>CN</v>
          </cell>
          <cell r="P8079" t="str">
            <v>RA</v>
          </cell>
          <cell r="Q8079" t="str">
            <v>NBA</v>
          </cell>
          <cell r="R8079">
            <v>4</v>
          </cell>
          <cell r="S8079">
            <v>216</v>
          </cell>
          <cell r="T8079">
            <v>25.66</v>
          </cell>
          <cell r="U8079" t="str">
            <v>US$</v>
          </cell>
          <cell r="V8079" t="str">
            <v>EA</v>
          </cell>
          <cell r="W8079" t="str">
            <v>FLT</v>
          </cell>
          <cell r="X8079" t="str">
            <v>NBR</v>
          </cell>
          <cell r="Y8079" t="str">
            <v>AIR</v>
          </cell>
          <cell r="Z8079" t="str">
            <v>NBA</v>
          </cell>
        </row>
        <row r="8080">
          <cell r="A8080" t="str">
            <v>MGA8069</v>
          </cell>
          <cell r="B8080" t="str">
            <v>9100541734</v>
          </cell>
          <cell r="C8080" t="str">
            <v>10009100541731</v>
          </cell>
          <cell r="D8080">
            <v>1.05</v>
          </cell>
          <cell r="E8080">
            <v>0.106</v>
          </cell>
          <cell r="F8080">
            <v>8.0299999999999994</v>
          </cell>
          <cell r="G8080">
            <v>2.48</v>
          </cell>
          <cell r="H8080">
            <v>9.2100000000000009</v>
          </cell>
          <cell r="I8080">
            <v>3.15</v>
          </cell>
          <cell r="J8080">
            <v>0.376</v>
          </cell>
          <cell r="K8080">
            <v>9.57</v>
          </cell>
          <cell r="L8080">
            <v>7.8</v>
          </cell>
          <cell r="M8080">
            <v>8.7100000000000009</v>
          </cell>
          <cell r="N8080">
            <v>3</v>
          </cell>
          <cell r="O8080" t="str">
            <v>KR</v>
          </cell>
          <cell r="P8080" t="str">
            <v>RA</v>
          </cell>
          <cell r="Q8080" t="str">
            <v>NBA</v>
          </cell>
          <cell r="R8080">
            <v>4</v>
          </cell>
          <cell r="S8080">
            <v>288</v>
          </cell>
          <cell r="T8080">
            <v>19.72</v>
          </cell>
          <cell r="U8080" t="str">
            <v>US$</v>
          </cell>
          <cell r="V8080" t="str">
            <v>EA</v>
          </cell>
          <cell r="W8080" t="str">
            <v>FLT</v>
          </cell>
          <cell r="X8080" t="str">
            <v>NBR</v>
          </cell>
          <cell r="Y8080" t="str">
            <v>AIR</v>
          </cell>
          <cell r="Z8080" t="str">
            <v>NBA</v>
          </cell>
        </row>
        <row r="8081">
          <cell r="A8081" t="str">
            <v>MGA8121</v>
          </cell>
          <cell r="B8081" t="str">
            <v>9100541802</v>
          </cell>
          <cell r="C8081" t="str">
            <v>10009100541809</v>
          </cell>
          <cell r="D8081">
            <v>0.78300000000000003</v>
          </cell>
          <cell r="E8081">
            <v>7.0000000000000007E-2</v>
          </cell>
          <cell r="F8081">
            <v>7.32</v>
          </cell>
          <cell r="G8081">
            <v>1.54</v>
          </cell>
          <cell r="H8081">
            <v>10.68</v>
          </cell>
          <cell r="I8081">
            <v>2.3490000000000002</v>
          </cell>
          <cell r="J8081">
            <v>0.25700000000000001</v>
          </cell>
          <cell r="K8081">
            <v>11.07</v>
          </cell>
          <cell r="L8081">
            <v>5.04</v>
          </cell>
          <cell r="M8081">
            <v>7.9649999999999999</v>
          </cell>
          <cell r="N8081">
            <v>3</v>
          </cell>
          <cell r="O8081" t="str">
            <v>KR</v>
          </cell>
          <cell r="P8081" t="str">
            <v>RA</v>
          </cell>
          <cell r="Q8081" t="str">
            <v>NBA</v>
          </cell>
          <cell r="R8081">
            <v>5</v>
          </cell>
          <cell r="S8081">
            <v>465</v>
          </cell>
          <cell r="T8081">
            <v>15</v>
          </cell>
          <cell r="U8081" t="str">
            <v>US$</v>
          </cell>
          <cell r="V8081" t="str">
            <v>EA</v>
          </cell>
          <cell r="W8081" t="str">
            <v>FLT</v>
          </cell>
          <cell r="X8081" t="str">
            <v>NBR</v>
          </cell>
          <cell r="Y8081" t="str">
            <v>AIR</v>
          </cell>
          <cell r="Z8081" t="str">
            <v>NBA</v>
          </cell>
        </row>
        <row r="8082">
          <cell r="A8082" t="str">
            <v>MGA8127</v>
          </cell>
          <cell r="B8082" t="str">
            <v>9100541253</v>
          </cell>
          <cell r="C8082" t="str">
            <v>10009100541250</v>
          </cell>
          <cell r="D8082">
            <v>1.083</v>
          </cell>
          <cell r="E8082">
            <v>0.17699999999999999</v>
          </cell>
          <cell r="F8082">
            <v>16.228000000000002</v>
          </cell>
          <cell r="G8082">
            <v>2.3170000000000002</v>
          </cell>
          <cell r="H8082">
            <v>8.1289999999999996</v>
          </cell>
          <cell r="I8082">
            <v>3.2490000000000001</v>
          </cell>
          <cell r="J8082">
            <v>0.79700000000000004</v>
          </cell>
          <cell r="K8082">
            <v>17.437000000000001</v>
          </cell>
          <cell r="L8082">
            <v>8</v>
          </cell>
          <cell r="M8082">
            <v>9.875</v>
          </cell>
          <cell r="N8082">
            <v>3</v>
          </cell>
          <cell r="O8082" t="str">
            <v>MX</v>
          </cell>
          <cell r="P8082" t="str">
            <v>RA</v>
          </cell>
          <cell r="Q8082" t="str">
            <v>NBA</v>
          </cell>
          <cell r="R8082">
            <v>4</v>
          </cell>
          <cell r="S8082">
            <v>144</v>
          </cell>
          <cell r="T8082">
            <v>11.74</v>
          </cell>
          <cell r="U8082" t="str">
            <v>US$</v>
          </cell>
          <cell r="V8082" t="str">
            <v>EA</v>
          </cell>
          <cell r="W8082" t="str">
            <v>FLT</v>
          </cell>
          <cell r="X8082" t="str">
            <v>NBR</v>
          </cell>
          <cell r="Y8082" t="str">
            <v>AIR</v>
          </cell>
          <cell r="Z8082" t="str">
            <v>NBA</v>
          </cell>
        </row>
        <row r="8083">
          <cell r="A8083" t="str">
            <v>MGA8133</v>
          </cell>
          <cell r="B8083" t="str">
            <v>9100542588</v>
          </cell>
          <cell r="C8083" t="str">
            <v>10009100542585</v>
          </cell>
          <cell r="D8083">
            <v>0.77300000000000002</v>
          </cell>
          <cell r="E8083">
            <v>0.09</v>
          </cell>
          <cell r="F8083">
            <v>6.9459999999999997</v>
          </cell>
          <cell r="G8083">
            <v>2.008</v>
          </cell>
          <cell r="H8083">
            <v>11.111000000000001</v>
          </cell>
          <cell r="I8083">
            <v>2.319</v>
          </cell>
          <cell r="J8083">
            <v>0.35</v>
          </cell>
          <cell r="K8083">
            <v>11.57</v>
          </cell>
          <cell r="L8083">
            <v>7.4450000000000003</v>
          </cell>
          <cell r="M8083">
            <v>7.0149999999999997</v>
          </cell>
          <cell r="N8083">
            <v>3</v>
          </cell>
          <cell r="O8083" t="str">
            <v>CN</v>
          </cell>
          <cell r="P8083" t="str">
            <v>RA</v>
          </cell>
          <cell r="Q8083" t="str">
            <v>NBA</v>
          </cell>
          <cell r="R8083">
            <v>6</v>
          </cell>
          <cell r="S8083">
            <v>360</v>
          </cell>
          <cell r="T8083">
            <v>12.2</v>
          </cell>
          <cell r="U8083" t="str">
            <v>US$</v>
          </cell>
          <cell r="V8083" t="str">
            <v>EA</v>
          </cell>
          <cell r="W8083" t="str">
            <v>FLT</v>
          </cell>
          <cell r="X8083" t="str">
            <v>NBR</v>
          </cell>
          <cell r="Y8083" t="str">
            <v>AIR</v>
          </cell>
          <cell r="Z8083" t="str">
            <v>NBA</v>
          </cell>
        </row>
        <row r="8084">
          <cell r="A8084" t="str">
            <v>MGA8141</v>
          </cell>
          <cell r="B8084" t="str">
            <v>9100542274</v>
          </cell>
          <cell r="C8084" t="str">
            <v>10009100542271</v>
          </cell>
          <cell r="D8084">
            <v>0.71599999999999997</v>
          </cell>
          <cell r="E8084">
            <v>0.186</v>
          </cell>
          <cell r="F8084">
            <v>7.1289999999999996</v>
          </cell>
          <cell r="G8084">
            <v>7.1289999999999996</v>
          </cell>
          <cell r="H8084">
            <v>6.3840000000000003</v>
          </cell>
          <cell r="I8084">
            <v>2.1480000000000001</v>
          </cell>
          <cell r="J8084">
            <v>0.69799999999999995</v>
          </cell>
          <cell r="K8084">
            <v>21.945</v>
          </cell>
          <cell r="L8084">
            <v>7.57</v>
          </cell>
          <cell r="M8084">
            <v>7.2649999999999997</v>
          </cell>
          <cell r="N8084">
            <v>3</v>
          </cell>
          <cell r="O8084" t="str">
            <v>MX</v>
          </cell>
          <cell r="P8084" t="str">
            <v>RA</v>
          </cell>
          <cell r="Q8084" t="str">
            <v>NBA</v>
          </cell>
          <cell r="R8084">
            <v>6</v>
          </cell>
          <cell r="S8084">
            <v>180</v>
          </cell>
          <cell r="T8084">
            <v>15.93</v>
          </cell>
          <cell r="U8084" t="str">
            <v>US$</v>
          </cell>
          <cell r="V8084" t="str">
            <v>EA</v>
          </cell>
          <cell r="W8084" t="str">
            <v>FLT</v>
          </cell>
          <cell r="X8084" t="str">
            <v>NBR</v>
          </cell>
          <cell r="Y8084" t="str">
            <v>AIR</v>
          </cell>
          <cell r="Z8084" t="str">
            <v>NBA</v>
          </cell>
        </row>
        <row r="8085">
          <cell r="A8085" t="str">
            <v>MGA8142</v>
          </cell>
          <cell r="B8085" t="str">
            <v>9100542182</v>
          </cell>
          <cell r="C8085" t="str">
            <v>10009100542189</v>
          </cell>
          <cell r="D8085">
            <v>0.75</v>
          </cell>
          <cell r="E8085">
            <v>0.29699999999999999</v>
          </cell>
          <cell r="F8085">
            <v>7.1289999999999996</v>
          </cell>
          <cell r="G8085">
            <v>7.1289999999999996</v>
          </cell>
          <cell r="H8085">
            <v>7.79</v>
          </cell>
          <cell r="I8085">
            <v>2.25</v>
          </cell>
          <cell r="J8085">
            <v>0.81</v>
          </cell>
          <cell r="K8085">
            <v>21.57</v>
          </cell>
          <cell r="L8085">
            <v>7.57</v>
          </cell>
          <cell r="M8085">
            <v>8.577</v>
          </cell>
          <cell r="N8085">
            <v>3</v>
          </cell>
          <cell r="O8085" t="str">
            <v>MX</v>
          </cell>
          <cell r="P8085" t="str">
            <v>RA</v>
          </cell>
          <cell r="Q8085" t="str">
            <v>NBA</v>
          </cell>
          <cell r="R8085">
            <v>5</v>
          </cell>
          <cell r="S8085">
            <v>150</v>
          </cell>
          <cell r="T8085">
            <v>16.27</v>
          </cell>
          <cell r="U8085" t="str">
            <v>US$</v>
          </cell>
          <cell r="V8085" t="str">
            <v>EA</v>
          </cell>
          <cell r="W8085" t="str">
            <v>FLT</v>
          </cell>
          <cell r="X8085" t="str">
            <v>NBR</v>
          </cell>
          <cell r="Y8085" t="str">
            <v>AIR</v>
          </cell>
          <cell r="Z8085" t="str">
            <v>NBA</v>
          </cell>
        </row>
        <row r="8086">
          <cell r="A8086" t="str">
            <v>MGA8162</v>
          </cell>
          <cell r="B8086" t="str">
            <v>9100541680</v>
          </cell>
          <cell r="C8086" t="str">
            <v>10009100541687</v>
          </cell>
          <cell r="D8086">
            <v>0.65</v>
          </cell>
          <cell r="E8086">
            <v>9.1999999999999998E-2</v>
          </cell>
          <cell r="F8086">
            <v>7.165</v>
          </cell>
          <cell r="G8086">
            <v>2.13</v>
          </cell>
          <cell r="H8086">
            <v>10.47</v>
          </cell>
          <cell r="I8086">
            <v>1.95</v>
          </cell>
          <cell r="J8086">
            <v>0.39300000000000002</v>
          </cell>
          <cell r="K8086">
            <v>10.945</v>
          </cell>
          <cell r="L8086">
            <v>7.4450000000000003</v>
          </cell>
          <cell r="M8086">
            <v>8.327</v>
          </cell>
          <cell r="N8086">
            <v>3</v>
          </cell>
          <cell r="O8086" t="str">
            <v>KR</v>
          </cell>
          <cell r="P8086" t="str">
            <v>RA</v>
          </cell>
          <cell r="Q8086" t="str">
            <v>NBA</v>
          </cell>
          <cell r="R8086">
            <v>5</v>
          </cell>
          <cell r="S8086">
            <v>330</v>
          </cell>
          <cell r="T8086">
            <v>10.88</v>
          </cell>
          <cell r="U8086" t="str">
            <v>US$</v>
          </cell>
          <cell r="V8086" t="str">
            <v>EA</v>
          </cell>
          <cell r="W8086" t="str">
            <v>FLT</v>
          </cell>
          <cell r="X8086" t="str">
            <v>NBR</v>
          </cell>
          <cell r="Y8086" t="str">
            <v>AIR</v>
          </cell>
          <cell r="Z8086" t="str">
            <v>NBA</v>
          </cell>
        </row>
        <row r="8087">
          <cell r="A8087" t="str">
            <v>MGA8205</v>
          </cell>
          <cell r="B8087" t="str">
            <v>9100541192</v>
          </cell>
          <cell r="C8087" t="str">
            <v>10009100541199</v>
          </cell>
          <cell r="D8087">
            <v>0.73299999999999998</v>
          </cell>
          <cell r="E8087">
            <v>0.11</v>
          </cell>
          <cell r="F8087">
            <v>13.853</v>
          </cell>
          <cell r="G8087">
            <v>2.0979999999999999</v>
          </cell>
          <cell r="H8087">
            <v>6.5359999999999996</v>
          </cell>
          <cell r="I8087">
            <v>2.1989999999999998</v>
          </cell>
          <cell r="J8087">
            <v>0.42099999999999999</v>
          </cell>
          <cell r="K8087">
            <v>14.375</v>
          </cell>
          <cell r="L8087">
            <v>6.75</v>
          </cell>
          <cell r="M8087">
            <v>7.5</v>
          </cell>
          <cell r="N8087">
            <v>3</v>
          </cell>
          <cell r="O8087" t="str">
            <v>CA</v>
          </cell>
          <cell r="P8087" t="str">
            <v>RA</v>
          </cell>
          <cell r="Q8087" t="str">
            <v>NBA</v>
          </cell>
          <cell r="R8087">
            <v>5</v>
          </cell>
          <cell r="S8087">
            <v>270</v>
          </cell>
          <cell r="T8087">
            <v>12.85</v>
          </cell>
          <cell r="U8087" t="str">
            <v>US$</v>
          </cell>
          <cell r="V8087" t="str">
            <v>EA</v>
          </cell>
          <cell r="W8087" t="str">
            <v>FLT</v>
          </cell>
          <cell r="X8087" t="str">
            <v>NBR</v>
          </cell>
          <cell r="Y8087" t="str">
            <v>AIR</v>
          </cell>
          <cell r="Z8087" t="str">
            <v>NBA</v>
          </cell>
        </row>
        <row r="8088">
          <cell r="A8088" t="str">
            <v>MGA8208</v>
          </cell>
          <cell r="B8088" t="str">
            <v>9100541710</v>
          </cell>
          <cell r="C8088" t="str">
            <v>10009100541717</v>
          </cell>
          <cell r="D8088">
            <v>1</v>
          </cell>
          <cell r="E8088">
            <v>0.09</v>
          </cell>
          <cell r="F8088">
            <v>8.23</v>
          </cell>
          <cell r="G8088">
            <v>2.09</v>
          </cell>
          <cell r="H8088">
            <v>9.02</v>
          </cell>
          <cell r="I8088">
            <v>3</v>
          </cell>
          <cell r="J8088">
            <v>0.31900000000000001</v>
          </cell>
          <cell r="K8088">
            <v>9.3699999999999992</v>
          </cell>
          <cell r="L8088">
            <v>6.61</v>
          </cell>
          <cell r="M8088">
            <v>8.9</v>
          </cell>
          <cell r="N8088">
            <v>3</v>
          </cell>
          <cell r="O8088" t="str">
            <v>KR</v>
          </cell>
          <cell r="P8088" t="str">
            <v>RA</v>
          </cell>
          <cell r="Q8088" t="str">
            <v>NBA</v>
          </cell>
          <cell r="R8088">
            <v>4</v>
          </cell>
          <cell r="S8088">
            <v>360</v>
          </cell>
          <cell r="T8088">
            <v>17.649999999999999</v>
          </cell>
          <cell r="U8088" t="str">
            <v>US$</v>
          </cell>
          <cell r="V8088" t="str">
            <v>EA</v>
          </cell>
          <cell r="W8088" t="str">
            <v>FLT</v>
          </cell>
          <cell r="X8088" t="str">
            <v>NBR</v>
          </cell>
          <cell r="Y8088" t="str">
            <v>AIR</v>
          </cell>
          <cell r="Z8088" t="str">
            <v>NBA</v>
          </cell>
        </row>
        <row r="8089">
          <cell r="A8089" t="str">
            <v>MGA8221</v>
          </cell>
          <cell r="B8089" t="str">
            <v>9100542007</v>
          </cell>
          <cell r="C8089" t="str">
            <v>10009100542004</v>
          </cell>
          <cell r="D8089">
            <v>0.753</v>
          </cell>
          <cell r="E8089">
            <v>0.106</v>
          </cell>
          <cell r="F8089">
            <v>12.978</v>
          </cell>
          <cell r="G8089">
            <v>1.8169999999999999</v>
          </cell>
          <cell r="H8089">
            <v>7.7539999999999996</v>
          </cell>
          <cell r="I8089">
            <v>2.2589999999999999</v>
          </cell>
          <cell r="J8089">
            <v>0.36899999999999999</v>
          </cell>
          <cell r="K8089">
            <v>13.25</v>
          </cell>
          <cell r="L8089">
            <v>5.75</v>
          </cell>
          <cell r="M8089">
            <v>8.375</v>
          </cell>
          <cell r="N8089">
            <v>3</v>
          </cell>
          <cell r="O8089" t="str">
            <v>MX</v>
          </cell>
          <cell r="P8089" t="str">
            <v>RA</v>
          </cell>
          <cell r="Q8089" t="str">
            <v>NBA</v>
          </cell>
          <cell r="R8089">
            <v>5</v>
          </cell>
          <cell r="S8089">
            <v>360</v>
          </cell>
          <cell r="T8089">
            <v>10.52</v>
          </cell>
          <cell r="U8089" t="str">
            <v>US$</v>
          </cell>
          <cell r="V8089" t="str">
            <v>EA</v>
          </cell>
          <cell r="W8089" t="str">
            <v>FLT</v>
          </cell>
          <cell r="X8089" t="str">
            <v>NBR</v>
          </cell>
          <cell r="Y8089" t="str">
            <v>AIR</v>
          </cell>
          <cell r="Z8089" t="str">
            <v>NBA</v>
          </cell>
        </row>
        <row r="8090">
          <cell r="A8090" t="str">
            <v>MGA8243</v>
          </cell>
          <cell r="B8090" t="str">
            <v>9100540638</v>
          </cell>
          <cell r="C8090" t="str">
            <v>10009100540635</v>
          </cell>
          <cell r="D8090">
            <v>0.73</v>
          </cell>
          <cell r="E8090">
            <v>0.10299999999999999</v>
          </cell>
          <cell r="F8090">
            <v>9.06</v>
          </cell>
          <cell r="G8090">
            <v>2.5299999999999998</v>
          </cell>
          <cell r="H8090">
            <v>7.78</v>
          </cell>
          <cell r="I8090">
            <v>2.19</v>
          </cell>
          <cell r="J8090">
            <v>0.36499999999999999</v>
          </cell>
          <cell r="K8090">
            <v>8.1869999999999994</v>
          </cell>
          <cell r="L8090">
            <v>8</v>
          </cell>
          <cell r="M8090">
            <v>9.625</v>
          </cell>
          <cell r="N8090">
            <v>3</v>
          </cell>
          <cell r="O8090" t="str">
            <v>CA</v>
          </cell>
          <cell r="P8090" t="str">
            <v>RA</v>
          </cell>
          <cell r="Q8090" t="str">
            <v>NBA</v>
          </cell>
          <cell r="R8090">
            <v>4</v>
          </cell>
          <cell r="S8090">
            <v>360</v>
          </cell>
          <cell r="T8090">
            <v>13.1</v>
          </cell>
          <cell r="U8090" t="str">
            <v>US$</v>
          </cell>
          <cell r="V8090" t="str">
            <v>EA</v>
          </cell>
          <cell r="W8090" t="str">
            <v>FLT</v>
          </cell>
          <cell r="X8090" t="str">
            <v>NBR</v>
          </cell>
          <cell r="Y8090" t="str">
            <v>AIR</v>
          </cell>
          <cell r="Z8090" t="str">
            <v>NBA</v>
          </cell>
        </row>
        <row r="8091">
          <cell r="A8091" t="str">
            <v>MGA8475</v>
          </cell>
          <cell r="B8091" t="str">
            <v>9100541635</v>
          </cell>
          <cell r="C8091" t="str">
            <v>10009100541632</v>
          </cell>
          <cell r="D8091">
            <v>1.1859999999999999</v>
          </cell>
          <cell r="E8091">
            <v>0.15</v>
          </cell>
          <cell r="F8091">
            <v>12.95</v>
          </cell>
          <cell r="G8091">
            <v>3.07</v>
          </cell>
          <cell r="H8091">
            <v>6.54</v>
          </cell>
          <cell r="I8091">
            <v>3.5579999999999998</v>
          </cell>
          <cell r="J8091">
            <v>0.53400000000000003</v>
          </cell>
          <cell r="K8091">
            <v>13.311999999999999</v>
          </cell>
          <cell r="L8091">
            <v>9.5619999999999994</v>
          </cell>
          <cell r="M8091">
            <v>7.25</v>
          </cell>
          <cell r="N8091">
            <v>3</v>
          </cell>
          <cell r="O8091" t="str">
            <v>CN</v>
          </cell>
          <cell r="P8091" t="str">
            <v>RA</v>
          </cell>
          <cell r="Q8091" t="str">
            <v>NBA</v>
          </cell>
          <cell r="R8091">
            <v>5</v>
          </cell>
          <cell r="S8091">
            <v>210</v>
          </cell>
          <cell r="T8091">
            <v>14.51</v>
          </cell>
          <cell r="U8091" t="str">
            <v>US$</v>
          </cell>
          <cell r="V8091" t="str">
            <v>EA</v>
          </cell>
          <cell r="W8091" t="str">
            <v>FLT</v>
          </cell>
          <cell r="X8091" t="str">
            <v>NBR</v>
          </cell>
          <cell r="Y8091" t="str">
            <v>AIR</v>
          </cell>
          <cell r="Z8091" t="str">
            <v>NBA</v>
          </cell>
        </row>
        <row r="8092">
          <cell r="A8092" t="str">
            <v>MGA8547</v>
          </cell>
          <cell r="B8092" t="str">
            <v>9100541598</v>
          </cell>
          <cell r="C8092" t="str">
            <v>10009100541595</v>
          </cell>
          <cell r="D8092">
            <v>0.68300000000000005</v>
          </cell>
          <cell r="E8092">
            <v>7.1999999999999995E-2</v>
          </cell>
          <cell r="F8092">
            <v>6.77</v>
          </cell>
          <cell r="G8092">
            <v>1.61</v>
          </cell>
          <cell r="H8092">
            <v>11.38</v>
          </cell>
          <cell r="I8092">
            <v>2.0489999999999999</v>
          </cell>
          <cell r="J8092">
            <v>0.28599999999999998</v>
          </cell>
          <cell r="K8092">
            <v>11.945</v>
          </cell>
          <cell r="L8092">
            <v>5.4450000000000003</v>
          </cell>
          <cell r="M8092">
            <v>7.5990000000000002</v>
          </cell>
          <cell r="N8092">
            <v>3</v>
          </cell>
          <cell r="O8092" t="str">
            <v>KR</v>
          </cell>
          <cell r="P8092" t="str">
            <v>RA</v>
          </cell>
          <cell r="Q8092" t="str">
            <v>NBA</v>
          </cell>
          <cell r="R8092">
            <v>5</v>
          </cell>
          <cell r="S8092">
            <v>420</v>
          </cell>
          <cell r="T8092">
            <v>8.77</v>
          </cell>
          <cell r="U8092" t="str">
            <v>US$</v>
          </cell>
          <cell r="V8092" t="str">
            <v>EA</v>
          </cell>
          <cell r="W8092" t="str">
            <v>FLT</v>
          </cell>
          <cell r="X8092" t="str">
            <v>NBR</v>
          </cell>
          <cell r="Y8092" t="str">
            <v>AIR</v>
          </cell>
          <cell r="Z8092" t="str">
            <v>NBA</v>
          </cell>
        </row>
        <row r="8093">
          <cell r="A8093" t="str">
            <v>MGA8548</v>
          </cell>
          <cell r="B8093" t="str">
            <v>9100541796</v>
          </cell>
          <cell r="C8093" t="str">
            <v>10009100541793</v>
          </cell>
          <cell r="D8093">
            <v>0.76700000000000002</v>
          </cell>
          <cell r="E8093">
            <v>9.0999999999999998E-2</v>
          </cell>
          <cell r="F8093">
            <v>7.01</v>
          </cell>
          <cell r="G8093">
            <v>1.69</v>
          </cell>
          <cell r="H8093">
            <v>13.27</v>
          </cell>
          <cell r="I8093">
            <v>2.3010000000000002</v>
          </cell>
          <cell r="J8093">
            <v>0.32900000000000001</v>
          </cell>
          <cell r="K8093">
            <v>13.57</v>
          </cell>
          <cell r="L8093">
            <v>5.43</v>
          </cell>
          <cell r="M8093">
            <v>7.72</v>
          </cell>
          <cell r="N8093">
            <v>3</v>
          </cell>
          <cell r="O8093" t="str">
            <v>KR</v>
          </cell>
          <cell r="P8093" t="str">
            <v>RA</v>
          </cell>
          <cell r="Q8093" t="str">
            <v>NBA</v>
          </cell>
          <cell r="R8093">
            <v>5</v>
          </cell>
          <cell r="S8093">
            <v>330</v>
          </cell>
          <cell r="T8093">
            <v>10.39</v>
          </cell>
          <cell r="U8093" t="str">
            <v>US$</v>
          </cell>
          <cell r="V8093" t="str">
            <v>EA</v>
          </cell>
          <cell r="W8093" t="str">
            <v>FLT</v>
          </cell>
          <cell r="X8093" t="str">
            <v>NBR</v>
          </cell>
          <cell r="Y8093" t="str">
            <v>AIR</v>
          </cell>
          <cell r="Z8093" t="str">
            <v>NBA</v>
          </cell>
        </row>
        <row r="8094">
          <cell r="A8094" t="str">
            <v>MGA8602</v>
          </cell>
          <cell r="B8094" t="str">
            <v>9100541772</v>
          </cell>
          <cell r="C8094" t="str">
            <v>10009100541779</v>
          </cell>
          <cell r="D8094">
            <v>0.92600000000000005</v>
          </cell>
          <cell r="E8094">
            <v>0.14199999999999999</v>
          </cell>
          <cell r="F8094">
            <v>7.54</v>
          </cell>
          <cell r="G8094">
            <v>2.258</v>
          </cell>
          <cell r="H8094">
            <v>14.455</v>
          </cell>
          <cell r="I8094">
            <v>2.778</v>
          </cell>
          <cell r="J8094">
            <v>0.52400000000000002</v>
          </cell>
          <cell r="K8094">
            <v>14.965999999999999</v>
          </cell>
          <cell r="L8094">
            <v>7.2089999999999996</v>
          </cell>
          <cell r="M8094">
            <v>8.3989999999999991</v>
          </cell>
          <cell r="N8094">
            <v>3</v>
          </cell>
          <cell r="O8094" t="str">
            <v>MX</v>
          </cell>
          <cell r="P8094" t="str">
            <v>RA</v>
          </cell>
          <cell r="Q8094" t="str">
            <v>NBA</v>
          </cell>
          <cell r="R8094">
            <v>5</v>
          </cell>
          <cell r="S8094">
            <v>225</v>
          </cell>
          <cell r="T8094">
            <v>12.46</v>
          </cell>
          <cell r="U8094" t="str">
            <v>US$</v>
          </cell>
          <cell r="V8094" t="str">
            <v>EA</v>
          </cell>
          <cell r="W8094" t="str">
            <v>FLT</v>
          </cell>
          <cell r="X8094" t="str">
            <v>NBR</v>
          </cell>
          <cell r="Y8094" t="str">
            <v>AIR</v>
          </cell>
          <cell r="Z8094" t="str">
            <v>NBA</v>
          </cell>
        </row>
        <row r="8095">
          <cell r="A8095" t="str">
            <v>MGA8606</v>
          </cell>
          <cell r="B8095" t="str">
            <v>9100541840</v>
          </cell>
          <cell r="C8095" t="str">
            <v>10009100541847</v>
          </cell>
          <cell r="D8095">
            <v>0.58299999999999996</v>
          </cell>
          <cell r="E8095">
            <v>6.4000000000000001E-2</v>
          </cell>
          <cell r="F8095">
            <v>7.21</v>
          </cell>
          <cell r="G8095">
            <v>1.61</v>
          </cell>
          <cell r="H8095">
            <v>9.57</v>
          </cell>
          <cell r="I8095">
            <v>1.7490000000000001</v>
          </cell>
          <cell r="J8095">
            <v>0.249</v>
          </cell>
          <cell r="K8095">
            <v>9.9450000000000003</v>
          </cell>
          <cell r="L8095">
            <v>5.32</v>
          </cell>
          <cell r="M8095">
            <v>8.14</v>
          </cell>
          <cell r="N8095">
            <v>3</v>
          </cell>
          <cell r="O8095" t="str">
            <v>MX</v>
          </cell>
          <cell r="P8095" t="str">
            <v>RA</v>
          </cell>
          <cell r="Q8095" t="str">
            <v>NBA</v>
          </cell>
          <cell r="R8095">
            <v>5</v>
          </cell>
          <cell r="S8095">
            <v>540</v>
          </cell>
          <cell r="T8095">
            <v>10.02</v>
          </cell>
          <cell r="U8095" t="str">
            <v>US$</v>
          </cell>
          <cell r="V8095" t="str">
            <v>EA</v>
          </cell>
          <cell r="W8095" t="str">
            <v>FLT</v>
          </cell>
          <cell r="X8095" t="str">
            <v>NBR</v>
          </cell>
          <cell r="Y8095" t="str">
            <v>AIR</v>
          </cell>
          <cell r="Z8095" t="str">
            <v>NBA</v>
          </cell>
        </row>
        <row r="8096">
          <cell r="A8096" t="str">
            <v>MGA8613</v>
          </cell>
          <cell r="B8096" t="str">
            <v>9100541673</v>
          </cell>
          <cell r="C8096" t="str">
            <v>10009100541670</v>
          </cell>
          <cell r="D8096">
            <v>0.88300000000000001</v>
          </cell>
          <cell r="E8096">
            <v>0.11799999999999999</v>
          </cell>
          <cell r="F8096">
            <v>8.5399999999999991</v>
          </cell>
          <cell r="G8096">
            <v>2.4</v>
          </cell>
          <cell r="H8096">
            <v>9.92</v>
          </cell>
          <cell r="I8096">
            <v>2.649</v>
          </cell>
          <cell r="J8096">
            <v>0.43</v>
          </cell>
          <cell r="K8096">
            <v>10.195</v>
          </cell>
          <cell r="L8096">
            <v>7.57</v>
          </cell>
          <cell r="M8096">
            <v>9.625</v>
          </cell>
          <cell r="N8096">
            <v>3</v>
          </cell>
          <cell r="O8096" t="str">
            <v>KR</v>
          </cell>
          <cell r="P8096" t="str">
            <v>RA</v>
          </cell>
          <cell r="Q8096" t="str">
            <v>NBA</v>
          </cell>
          <cell r="R8096">
            <v>4</v>
          </cell>
          <cell r="S8096">
            <v>264</v>
          </cell>
          <cell r="T8096">
            <v>15.38</v>
          </cell>
          <cell r="U8096" t="str">
            <v>US$</v>
          </cell>
          <cell r="V8096" t="str">
            <v>EA</v>
          </cell>
          <cell r="W8096" t="str">
            <v>FLT</v>
          </cell>
          <cell r="X8096" t="str">
            <v>NBR</v>
          </cell>
          <cell r="Y8096" t="str">
            <v>AIR</v>
          </cell>
          <cell r="Z8096" t="str">
            <v>NBA</v>
          </cell>
        </row>
        <row r="8097">
          <cell r="A8097" t="str">
            <v>MGA8747</v>
          </cell>
          <cell r="B8097" t="str">
            <v>9100540775</v>
          </cell>
          <cell r="C8097" t="str">
            <v>10009100540772</v>
          </cell>
          <cell r="D8097">
            <v>0.61599999999999999</v>
          </cell>
          <cell r="E8097">
            <v>7.5999999999999998E-2</v>
          </cell>
          <cell r="F8097">
            <v>10.31</v>
          </cell>
          <cell r="G8097">
            <v>1.655</v>
          </cell>
          <cell r="H8097">
            <v>7.6550000000000002</v>
          </cell>
          <cell r="I8097">
            <v>1.8480000000000001</v>
          </cell>
          <cell r="J8097">
            <v>0.30099999999999999</v>
          </cell>
          <cell r="K8097">
            <v>10.875</v>
          </cell>
          <cell r="L8097">
            <v>5.625</v>
          </cell>
          <cell r="M8097">
            <v>8.5</v>
          </cell>
          <cell r="N8097">
            <v>3</v>
          </cell>
          <cell r="O8097" t="str">
            <v>CA</v>
          </cell>
          <cell r="P8097" t="str">
            <v>RA</v>
          </cell>
          <cell r="Q8097" t="str">
            <v>NBA</v>
          </cell>
          <cell r="R8097">
            <v>5</v>
          </cell>
          <cell r="S8097">
            <v>420</v>
          </cell>
          <cell r="T8097">
            <v>8.36</v>
          </cell>
          <cell r="U8097" t="str">
            <v>US$</v>
          </cell>
          <cell r="V8097" t="str">
            <v>EA</v>
          </cell>
          <cell r="W8097" t="str">
            <v>FLT</v>
          </cell>
          <cell r="X8097" t="str">
            <v>NBR</v>
          </cell>
          <cell r="Y8097" t="str">
            <v>AIR</v>
          </cell>
          <cell r="Z8097" t="str">
            <v>NBA</v>
          </cell>
        </row>
        <row r="8098">
          <cell r="A8098" t="str">
            <v>MGA8754</v>
          </cell>
          <cell r="B8098" t="str">
            <v>9100540614</v>
          </cell>
          <cell r="C8098" t="str">
            <v>10009100540611</v>
          </cell>
          <cell r="D8098">
            <v>0.85</v>
          </cell>
          <cell r="E8098">
            <v>9.6000000000000002E-2</v>
          </cell>
          <cell r="F8098">
            <v>10.935</v>
          </cell>
          <cell r="G8098">
            <v>1.8420000000000001</v>
          </cell>
          <cell r="H8098">
            <v>8.2170000000000005</v>
          </cell>
          <cell r="I8098">
            <v>2.5499999999999998</v>
          </cell>
          <cell r="J8098">
            <v>0.36199999999999999</v>
          </cell>
          <cell r="K8098">
            <v>11.75</v>
          </cell>
          <cell r="L8098">
            <v>6</v>
          </cell>
          <cell r="M8098">
            <v>8.875</v>
          </cell>
          <cell r="N8098">
            <v>3</v>
          </cell>
          <cell r="O8098" t="str">
            <v>CA</v>
          </cell>
          <cell r="P8098" t="str">
            <v>RA</v>
          </cell>
          <cell r="Q8098" t="str">
            <v>NBA</v>
          </cell>
          <cell r="R8098">
            <v>4</v>
          </cell>
          <cell r="S8098">
            <v>288</v>
          </cell>
          <cell r="T8098">
            <v>10.89</v>
          </cell>
          <cell r="U8098" t="str">
            <v>US$</v>
          </cell>
          <cell r="V8098" t="str">
            <v>EA</v>
          </cell>
          <cell r="W8098" t="str">
            <v>FLT</v>
          </cell>
          <cell r="X8098" t="str">
            <v>NBR</v>
          </cell>
          <cell r="Y8098" t="str">
            <v>AIR</v>
          </cell>
          <cell r="Z8098" t="str">
            <v>NBA</v>
          </cell>
        </row>
        <row r="8099">
          <cell r="A8099" t="str">
            <v>MGA8755A</v>
          </cell>
          <cell r="B8099" t="str">
            <v>9100540577</v>
          </cell>
          <cell r="C8099" t="str">
            <v>10009100540574</v>
          </cell>
          <cell r="D8099">
            <v>1.4159999999999999</v>
          </cell>
          <cell r="E8099">
            <v>0.187</v>
          </cell>
          <cell r="F8099">
            <v>12.56</v>
          </cell>
          <cell r="G8099">
            <v>2.5920000000000001</v>
          </cell>
          <cell r="H8099">
            <v>9.9049999999999994</v>
          </cell>
          <cell r="I8099">
            <v>4.2480000000000002</v>
          </cell>
          <cell r="J8099">
            <v>0.67800000000000005</v>
          </cell>
          <cell r="K8099">
            <v>13.125</v>
          </cell>
          <cell r="L8099">
            <v>10.5</v>
          </cell>
          <cell r="M8099">
            <v>8.5</v>
          </cell>
          <cell r="N8099">
            <v>3</v>
          </cell>
          <cell r="O8099" t="str">
            <v>CA</v>
          </cell>
          <cell r="P8099" t="str">
            <v>RA</v>
          </cell>
          <cell r="Q8099" t="str">
            <v>NBA</v>
          </cell>
          <cell r="R8099">
            <v>5</v>
          </cell>
          <cell r="S8099">
            <v>210</v>
          </cell>
          <cell r="T8099">
            <v>18.18</v>
          </cell>
          <cell r="U8099" t="str">
            <v>US$</v>
          </cell>
          <cell r="V8099" t="str">
            <v>EA</v>
          </cell>
          <cell r="W8099" t="str">
            <v>FLT</v>
          </cell>
          <cell r="X8099" t="str">
            <v>NBR</v>
          </cell>
          <cell r="Y8099" t="str">
            <v>AIR</v>
          </cell>
          <cell r="Z8099" t="str">
            <v>NBA</v>
          </cell>
        </row>
        <row r="8100">
          <cell r="A8100" t="str">
            <v>MGA8766</v>
          </cell>
          <cell r="B8100" t="str">
            <v>9100541727</v>
          </cell>
          <cell r="C8100" t="str">
            <v>10009100541724</v>
          </cell>
          <cell r="D8100">
            <v>0.6</v>
          </cell>
          <cell r="E8100">
            <v>8.1000000000000003E-2</v>
          </cell>
          <cell r="F8100">
            <v>7.71</v>
          </cell>
          <cell r="G8100">
            <v>1.89</v>
          </cell>
          <cell r="H8100">
            <v>9.6</v>
          </cell>
          <cell r="I8100">
            <v>1.8</v>
          </cell>
          <cell r="J8100">
            <v>0.314</v>
          </cell>
          <cell r="K8100">
            <v>10.162000000000001</v>
          </cell>
          <cell r="L8100">
            <v>6.2640000000000002</v>
          </cell>
          <cell r="M8100">
            <v>8.5139999999999993</v>
          </cell>
          <cell r="N8100">
            <v>3</v>
          </cell>
          <cell r="O8100" t="str">
            <v>KR</v>
          </cell>
          <cell r="P8100" t="str">
            <v>RA</v>
          </cell>
          <cell r="Q8100" t="str">
            <v>NBA</v>
          </cell>
          <cell r="R8100">
            <v>5</v>
          </cell>
          <cell r="S8100">
            <v>450</v>
          </cell>
          <cell r="T8100">
            <v>8.3800000000000008</v>
          </cell>
          <cell r="U8100" t="str">
            <v>US$</v>
          </cell>
          <cell r="V8100" t="str">
            <v>EA</v>
          </cell>
          <cell r="W8100" t="str">
            <v>FLT</v>
          </cell>
          <cell r="X8100" t="str">
            <v>NBR</v>
          </cell>
          <cell r="Y8100" t="str">
            <v>AIR</v>
          </cell>
          <cell r="Z8100" t="str">
            <v>NBA</v>
          </cell>
        </row>
        <row r="8101">
          <cell r="A8101" t="str">
            <v>MGA8768</v>
          </cell>
          <cell r="B8101" t="str">
            <v>9100541659</v>
          </cell>
          <cell r="C8101" t="str">
            <v>10009100541656</v>
          </cell>
          <cell r="D8101">
            <v>0.81599999999999995</v>
          </cell>
          <cell r="E8101">
            <v>0.1</v>
          </cell>
          <cell r="F8101">
            <v>5.54</v>
          </cell>
          <cell r="G8101">
            <v>2.1960000000000002</v>
          </cell>
          <cell r="H8101">
            <v>14.266999999999999</v>
          </cell>
          <cell r="I8101">
            <v>2.448</v>
          </cell>
          <cell r="J8101">
            <v>0.378</v>
          </cell>
          <cell r="K8101">
            <v>14.695</v>
          </cell>
          <cell r="L8101">
            <v>6.07</v>
          </cell>
          <cell r="M8101">
            <v>7.327</v>
          </cell>
          <cell r="N8101">
            <v>3</v>
          </cell>
          <cell r="O8101" t="str">
            <v>ID</v>
          </cell>
          <cell r="P8101" t="str">
            <v>RA</v>
          </cell>
          <cell r="Q8101" t="str">
            <v>NBA</v>
          </cell>
          <cell r="R8101">
            <v>6</v>
          </cell>
          <cell r="S8101">
            <v>324</v>
          </cell>
          <cell r="T8101">
            <v>19.32</v>
          </cell>
          <cell r="U8101" t="str">
            <v>US$</v>
          </cell>
          <cell r="V8101" t="str">
            <v>EA</v>
          </cell>
          <cell r="W8101" t="str">
            <v>FLT</v>
          </cell>
          <cell r="X8101" t="str">
            <v>NBR</v>
          </cell>
          <cell r="Y8101" t="str">
            <v>AIR</v>
          </cell>
          <cell r="Z8101" t="str">
            <v>NBA</v>
          </cell>
        </row>
        <row r="8102">
          <cell r="A8102" t="str">
            <v>MGA8805</v>
          </cell>
          <cell r="B8102" t="str">
            <v>9100542106</v>
          </cell>
          <cell r="C8102" t="str">
            <v>10009100542103</v>
          </cell>
          <cell r="D8102">
            <v>0.86</v>
          </cell>
          <cell r="E8102">
            <v>0.13400000000000001</v>
          </cell>
          <cell r="F8102">
            <v>5.8170000000000002</v>
          </cell>
          <cell r="G8102">
            <v>5.8170000000000002</v>
          </cell>
          <cell r="H8102">
            <v>6.8220000000000001</v>
          </cell>
          <cell r="I8102">
            <v>2.58</v>
          </cell>
          <cell r="J8102">
            <v>0.5</v>
          </cell>
          <cell r="K8102">
            <v>17.882000000000001</v>
          </cell>
          <cell r="L8102">
            <v>6.32</v>
          </cell>
          <cell r="M8102">
            <v>7.64</v>
          </cell>
          <cell r="N8102">
            <v>3</v>
          </cell>
          <cell r="O8102" t="str">
            <v>MX</v>
          </cell>
          <cell r="P8102" t="str">
            <v>RA</v>
          </cell>
          <cell r="Q8102" t="str">
            <v>NBA</v>
          </cell>
          <cell r="R8102">
            <v>5</v>
          </cell>
          <cell r="S8102">
            <v>240</v>
          </cell>
          <cell r="T8102">
            <v>14.02</v>
          </cell>
          <cell r="U8102" t="str">
            <v>US$</v>
          </cell>
          <cell r="V8102" t="str">
            <v>EA</v>
          </cell>
          <cell r="W8102" t="str">
            <v>FLT</v>
          </cell>
          <cell r="X8102" t="str">
            <v>NBR</v>
          </cell>
          <cell r="Y8102" t="str">
            <v>AIR</v>
          </cell>
          <cell r="Z8102" t="str">
            <v>NBA</v>
          </cell>
        </row>
        <row r="8103">
          <cell r="A8103" t="str">
            <v>MGA8817</v>
          </cell>
          <cell r="B8103" t="str">
            <v>9100540737</v>
          </cell>
          <cell r="C8103" t="str">
            <v>10009100540734</v>
          </cell>
          <cell r="D8103">
            <v>0.75</v>
          </cell>
          <cell r="E8103">
            <v>0.10299999999999999</v>
          </cell>
          <cell r="F8103">
            <v>11.685</v>
          </cell>
          <cell r="G8103">
            <v>1.78</v>
          </cell>
          <cell r="H8103">
            <v>8.5299999999999994</v>
          </cell>
          <cell r="I8103">
            <v>2.25</v>
          </cell>
          <cell r="J8103">
            <v>0.36799999999999999</v>
          </cell>
          <cell r="K8103">
            <v>12.125</v>
          </cell>
          <cell r="L8103">
            <v>5.75</v>
          </cell>
          <cell r="M8103">
            <v>9.125</v>
          </cell>
          <cell r="N8103">
            <v>3</v>
          </cell>
          <cell r="O8103" t="str">
            <v>CA</v>
          </cell>
          <cell r="P8103" t="str">
            <v>RA</v>
          </cell>
          <cell r="Q8103" t="str">
            <v>NBA</v>
          </cell>
          <cell r="R8103">
            <v>4</v>
          </cell>
          <cell r="S8103">
            <v>336</v>
          </cell>
          <cell r="T8103">
            <v>8.4700000000000006</v>
          </cell>
          <cell r="U8103" t="str">
            <v>US$</v>
          </cell>
          <cell r="V8103" t="str">
            <v>EA</v>
          </cell>
          <cell r="W8103" t="str">
            <v>FLT</v>
          </cell>
          <cell r="X8103" t="str">
            <v>NBR</v>
          </cell>
          <cell r="Y8103" t="str">
            <v>AIR</v>
          </cell>
          <cell r="Z8103" t="str">
            <v>NBA</v>
          </cell>
        </row>
        <row r="8104">
          <cell r="A8104" t="str">
            <v>MGA8911</v>
          </cell>
          <cell r="B8104" t="str">
            <v>9100542618</v>
          </cell>
          <cell r="C8104" t="str">
            <v>10009100542615</v>
          </cell>
          <cell r="D8104">
            <v>0.98299999999999998</v>
          </cell>
          <cell r="E8104">
            <v>0.21</v>
          </cell>
          <cell r="F8104">
            <v>8.3209999999999997</v>
          </cell>
          <cell r="G8104">
            <v>3.383</v>
          </cell>
          <cell r="H8104">
            <v>12.901</v>
          </cell>
          <cell r="I8104">
            <v>2.9489999999999998</v>
          </cell>
          <cell r="J8104">
            <v>0.78300000000000003</v>
          </cell>
          <cell r="K8104">
            <v>13.32</v>
          </cell>
          <cell r="L8104">
            <v>10.82</v>
          </cell>
          <cell r="M8104">
            <v>9.39</v>
          </cell>
          <cell r="N8104">
            <v>3</v>
          </cell>
          <cell r="O8104" t="str">
            <v>CN</v>
          </cell>
          <cell r="P8104" t="str">
            <v>RA</v>
          </cell>
          <cell r="Q8104" t="str">
            <v>NBA</v>
          </cell>
          <cell r="R8104">
            <v>4</v>
          </cell>
          <cell r="S8104">
            <v>132</v>
          </cell>
          <cell r="T8104">
            <v>13.52</v>
          </cell>
          <cell r="U8104" t="str">
            <v>US$</v>
          </cell>
          <cell r="V8104" t="str">
            <v>EA</v>
          </cell>
          <cell r="W8104" t="str">
            <v>FLT</v>
          </cell>
          <cell r="X8104" t="str">
            <v>NBR</v>
          </cell>
          <cell r="Y8104" t="str">
            <v>AIR</v>
          </cell>
          <cell r="Z8104" t="str">
            <v>NBA</v>
          </cell>
        </row>
        <row r="8105">
          <cell r="A8105" t="str">
            <v>MGA8918</v>
          </cell>
          <cell r="B8105" t="str">
            <v>9100542427</v>
          </cell>
          <cell r="C8105" t="str">
            <v>10009100542424</v>
          </cell>
          <cell r="D8105">
            <v>1.45</v>
          </cell>
          <cell r="E8105">
            <v>0.155</v>
          </cell>
          <cell r="F8105">
            <v>9.3529999999999998</v>
          </cell>
          <cell r="G8105">
            <v>2.29</v>
          </cell>
          <cell r="H8105">
            <v>12.516999999999999</v>
          </cell>
          <cell r="I8105">
            <v>4.3499999999999996</v>
          </cell>
          <cell r="J8105">
            <v>0.55200000000000005</v>
          </cell>
          <cell r="K8105">
            <v>13.07</v>
          </cell>
          <cell r="L8105">
            <v>7.1950000000000003</v>
          </cell>
          <cell r="M8105">
            <v>10.14</v>
          </cell>
          <cell r="N8105">
            <v>3</v>
          </cell>
          <cell r="O8105" t="str">
            <v>CN</v>
          </cell>
          <cell r="P8105" t="str">
            <v>RA</v>
          </cell>
          <cell r="Q8105" t="str">
            <v>NBA</v>
          </cell>
          <cell r="R8105">
            <v>4</v>
          </cell>
          <cell r="S8105">
            <v>216</v>
          </cell>
          <cell r="T8105">
            <v>12.69</v>
          </cell>
          <cell r="U8105" t="str">
            <v>US$</v>
          </cell>
          <cell r="V8105" t="str">
            <v>EA</v>
          </cell>
          <cell r="W8105" t="str">
            <v>FLT</v>
          </cell>
          <cell r="X8105" t="str">
            <v>NBR</v>
          </cell>
          <cell r="Y8105" t="str">
            <v>AIR</v>
          </cell>
          <cell r="Z8105" t="str">
            <v>NBA</v>
          </cell>
        </row>
        <row r="8106">
          <cell r="A8106" t="str">
            <v>MGA8922</v>
          </cell>
          <cell r="B8106" t="str">
            <v>9100542700</v>
          </cell>
          <cell r="C8106" t="str">
            <v>10009100542707</v>
          </cell>
          <cell r="D8106">
            <v>1</v>
          </cell>
          <cell r="E8106">
            <v>0.108</v>
          </cell>
          <cell r="F8106">
            <v>7.1020000000000003</v>
          </cell>
          <cell r="G8106">
            <v>2.04</v>
          </cell>
          <cell r="H8106">
            <v>12.88</v>
          </cell>
          <cell r="I8106">
            <v>3</v>
          </cell>
          <cell r="J8106">
            <v>0.39500000000000002</v>
          </cell>
          <cell r="K8106">
            <v>13.195</v>
          </cell>
          <cell r="L8106">
            <v>7.57</v>
          </cell>
          <cell r="M8106">
            <v>6.827</v>
          </cell>
          <cell r="N8106">
            <v>3</v>
          </cell>
          <cell r="O8106" t="str">
            <v>CN</v>
          </cell>
          <cell r="P8106" t="str">
            <v>RA</v>
          </cell>
          <cell r="Q8106" t="str">
            <v>NBA</v>
          </cell>
          <cell r="R8106">
            <v>6</v>
          </cell>
          <cell r="S8106">
            <v>324</v>
          </cell>
          <cell r="T8106">
            <v>12.31</v>
          </cell>
          <cell r="U8106" t="str">
            <v>US$</v>
          </cell>
          <cell r="V8106" t="str">
            <v>EA</v>
          </cell>
          <cell r="W8106" t="str">
            <v>FLT</v>
          </cell>
          <cell r="X8106" t="str">
            <v>NBR</v>
          </cell>
          <cell r="Y8106" t="str">
            <v>AIR</v>
          </cell>
          <cell r="Z8106" t="str">
            <v>NBA</v>
          </cell>
        </row>
        <row r="8107">
          <cell r="A8107" t="str">
            <v>MGA8956</v>
          </cell>
          <cell r="B8107" t="str">
            <v>9100540782</v>
          </cell>
          <cell r="C8107" t="str">
            <v>10009100540789</v>
          </cell>
          <cell r="D8107">
            <v>0.73299999999999998</v>
          </cell>
          <cell r="E8107">
            <v>0.09</v>
          </cell>
          <cell r="F8107">
            <v>12.446999999999999</v>
          </cell>
          <cell r="G8107">
            <v>1.879</v>
          </cell>
          <cell r="H8107">
            <v>6.6609999999999996</v>
          </cell>
          <cell r="I8107">
            <v>2.1989999999999998</v>
          </cell>
          <cell r="J8107">
            <v>0.36599999999999999</v>
          </cell>
          <cell r="K8107">
            <v>12.811999999999999</v>
          </cell>
          <cell r="L8107">
            <v>6.3120000000000003</v>
          </cell>
          <cell r="M8107">
            <v>7.8120000000000003</v>
          </cell>
          <cell r="N8107">
            <v>3</v>
          </cell>
          <cell r="O8107" t="str">
            <v>MX</v>
          </cell>
          <cell r="P8107" t="str">
            <v>RA</v>
          </cell>
          <cell r="Q8107" t="str">
            <v>NBA</v>
          </cell>
          <cell r="R8107">
            <v>5</v>
          </cell>
          <cell r="S8107">
            <v>315</v>
          </cell>
          <cell r="T8107">
            <v>6.41</v>
          </cell>
          <cell r="U8107" t="str">
            <v>US$</v>
          </cell>
          <cell r="V8107" t="str">
            <v>EA</v>
          </cell>
          <cell r="W8107" t="str">
            <v>FLT</v>
          </cell>
          <cell r="X8107" t="str">
            <v>NBR</v>
          </cell>
          <cell r="Y8107" t="str">
            <v>AIR</v>
          </cell>
          <cell r="Z8107" t="str">
            <v>NBA</v>
          </cell>
        </row>
        <row r="8108">
          <cell r="A8108" t="str">
            <v>MGA8969</v>
          </cell>
          <cell r="B8108" t="str">
            <v>9100542076</v>
          </cell>
          <cell r="C8108" t="str">
            <v>10009100542073</v>
          </cell>
          <cell r="D8108">
            <v>0.56599999999999995</v>
          </cell>
          <cell r="E8108">
            <v>8.5999999999999993E-2</v>
          </cell>
          <cell r="F8108">
            <v>6.6609999999999996</v>
          </cell>
          <cell r="G8108">
            <v>2.0979999999999999</v>
          </cell>
          <cell r="H8108">
            <v>10.634</v>
          </cell>
          <cell r="I8108">
            <v>1.698</v>
          </cell>
          <cell r="J8108">
            <v>0.317</v>
          </cell>
          <cell r="K8108">
            <v>11.07</v>
          </cell>
          <cell r="L8108">
            <v>6.6950000000000003</v>
          </cell>
          <cell r="M8108">
            <v>7.39</v>
          </cell>
          <cell r="N8108">
            <v>3</v>
          </cell>
          <cell r="O8108" t="str">
            <v>MX</v>
          </cell>
          <cell r="P8108" t="str">
            <v>RA</v>
          </cell>
          <cell r="Q8108" t="str">
            <v>NBA</v>
          </cell>
          <cell r="R8108">
            <v>6</v>
          </cell>
          <cell r="S8108">
            <v>450</v>
          </cell>
          <cell r="T8108">
            <v>8.61</v>
          </cell>
          <cell r="U8108" t="str">
            <v>US$</v>
          </cell>
          <cell r="V8108" t="str">
            <v>EA</v>
          </cell>
          <cell r="W8108" t="str">
            <v>FLT</v>
          </cell>
          <cell r="X8108" t="str">
            <v>NBR</v>
          </cell>
          <cell r="Y8108" t="str">
            <v>AIR</v>
          </cell>
          <cell r="Z8108" t="str">
            <v>NBA</v>
          </cell>
        </row>
        <row r="8109">
          <cell r="A8109" t="str">
            <v>MGA8970</v>
          </cell>
          <cell r="B8109" t="str">
            <v>9100541291</v>
          </cell>
          <cell r="C8109" t="str">
            <v>10009100541298</v>
          </cell>
          <cell r="D8109">
            <v>0.51600000000000001</v>
          </cell>
          <cell r="E8109">
            <v>6.2E-2</v>
          </cell>
          <cell r="F8109">
            <v>9.9149999999999991</v>
          </cell>
          <cell r="G8109">
            <v>1.629</v>
          </cell>
          <cell r="H8109">
            <v>6.6609999999999996</v>
          </cell>
          <cell r="I8109">
            <v>1.548</v>
          </cell>
          <cell r="J8109">
            <v>0.316</v>
          </cell>
          <cell r="K8109">
            <v>11.561999999999999</v>
          </cell>
          <cell r="L8109">
            <v>5.8120000000000003</v>
          </cell>
          <cell r="M8109">
            <v>8.125</v>
          </cell>
          <cell r="N8109">
            <v>3</v>
          </cell>
          <cell r="O8109" t="str">
            <v>CA</v>
          </cell>
          <cell r="P8109" t="str">
            <v>RA</v>
          </cell>
          <cell r="Q8109" t="str">
            <v>NBA</v>
          </cell>
          <cell r="R8109">
            <v>5</v>
          </cell>
          <cell r="S8109">
            <v>420</v>
          </cell>
          <cell r="T8109">
            <v>6.15</v>
          </cell>
          <cell r="U8109" t="str">
            <v>US$</v>
          </cell>
          <cell r="V8109" t="str">
            <v>EA</v>
          </cell>
          <cell r="W8109" t="str">
            <v>FLT</v>
          </cell>
          <cell r="X8109" t="str">
            <v>NBR</v>
          </cell>
          <cell r="Y8109" t="str">
            <v>AIR</v>
          </cell>
          <cell r="Z8109" t="str">
            <v>NBA</v>
          </cell>
        </row>
        <row r="8110">
          <cell r="A8110" t="str">
            <v>MGA8997</v>
          </cell>
          <cell r="B8110" t="str">
            <v>9100541536</v>
          </cell>
          <cell r="C8110" t="str">
            <v>10009100541533</v>
          </cell>
          <cell r="D8110">
            <v>0.74</v>
          </cell>
          <cell r="E8110">
            <v>0.1</v>
          </cell>
          <cell r="F8110">
            <v>10.134</v>
          </cell>
          <cell r="G8110">
            <v>2.379</v>
          </cell>
          <cell r="H8110">
            <v>7.1920000000000002</v>
          </cell>
          <cell r="I8110">
            <v>2.2200000000000002</v>
          </cell>
          <cell r="J8110">
            <v>0.39800000000000002</v>
          </cell>
          <cell r="K8110">
            <v>10.436999999999999</v>
          </cell>
          <cell r="L8110">
            <v>7.75</v>
          </cell>
          <cell r="M8110">
            <v>8.5</v>
          </cell>
          <cell r="N8110">
            <v>3</v>
          </cell>
          <cell r="O8110" t="str">
            <v>MX</v>
          </cell>
          <cell r="P8110" t="str">
            <v>RA</v>
          </cell>
          <cell r="Q8110" t="str">
            <v>NBA</v>
          </cell>
          <cell r="R8110">
            <v>5</v>
          </cell>
          <cell r="S8110">
            <v>330</v>
          </cell>
          <cell r="T8110">
            <v>6.26</v>
          </cell>
          <cell r="U8110" t="str">
            <v>US$</v>
          </cell>
          <cell r="V8110" t="str">
            <v>EA</v>
          </cell>
          <cell r="W8110" t="str">
            <v>FLT</v>
          </cell>
          <cell r="X8110" t="str">
            <v>NBR</v>
          </cell>
          <cell r="Y8110" t="str">
            <v>AIR</v>
          </cell>
          <cell r="Z8110" t="str">
            <v>NBA</v>
          </cell>
        </row>
        <row r="8111">
          <cell r="A8111" t="str">
            <v>MGA9007</v>
          </cell>
          <cell r="B8111" t="str">
            <v>9100541529</v>
          </cell>
          <cell r="C8111" t="str">
            <v>10009100541526</v>
          </cell>
          <cell r="D8111">
            <v>0.68300000000000005</v>
          </cell>
          <cell r="E8111">
            <v>9.9000000000000005E-2</v>
          </cell>
          <cell r="F8111">
            <v>7.133</v>
          </cell>
          <cell r="G8111">
            <v>2.4460000000000002</v>
          </cell>
          <cell r="H8111">
            <v>9.7669999999999995</v>
          </cell>
          <cell r="I8111">
            <v>2.0489999999999999</v>
          </cell>
          <cell r="J8111">
            <v>52.334000000000003</v>
          </cell>
          <cell r="K8111">
            <v>48</v>
          </cell>
          <cell r="L8111">
            <v>40</v>
          </cell>
          <cell r="M8111">
            <v>47.1</v>
          </cell>
          <cell r="N8111">
            <v>3</v>
          </cell>
          <cell r="O8111" t="str">
            <v>CN</v>
          </cell>
          <cell r="P8111" t="str">
            <v>RA</v>
          </cell>
          <cell r="Q8111" t="str">
            <v>NBA</v>
          </cell>
          <cell r="R8111">
            <v>5</v>
          </cell>
          <cell r="S8111">
            <v>285</v>
          </cell>
          <cell r="T8111">
            <v>12.7</v>
          </cell>
          <cell r="U8111" t="str">
            <v>US$</v>
          </cell>
          <cell r="V8111" t="str">
            <v>EA</v>
          </cell>
          <cell r="W8111" t="str">
            <v>FLT</v>
          </cell>
          <cell r="X8111" t="str">
            <v>NBR</v>
          </cell>
          <cell r="Y8111" t="str">
            <v>AIR</v>
          </cell>
          <cell r="Z8111" t="str">
            <v>NBA</v>
          </cell>
        </row>
        <row r="8112">
          <cell r="A8112" t="str">
            <v>MGA9053</v>
          </cell>
          <cell r="B8112" t="str">
            <v>9100542083</v>
          </cell>
          <cell r="C8112" t="str">
            <v>10009100542080</v>
          </cell>
          <cell r="D8112">
            <v>0.57999999999999996</v>
          </cell>
          <cell r="E8112">
            <v>0.1</v>
          </cell>
          <cell r="F8112">
            <v>5.1609999999999996</v>
          </cell>
          <cell r="G8112">
            <v>5.1609999999999996</v>
          </cell>
          <cell r="H8112">
            <v>6.5090000000000003</v>
          </cell>
          <cell r="I8112">
            <v>1.74</v>
          </cell>
          <cell r="J8112">
            <v>0.317</v>
          </cell>
          <cell r="K8112">
            <v>11.07</v>
          </cell>
          <cell r="L8112">
            <v>6.6950000000000003</v>
          </cell>
          <cell r="M8112">
            <v>7.39</v>
          </cell>
          <cell r="N8112">
            <v>3</v>
          </cell>
          <cell r="O8112" t="str">
            <v>MX</v>
          </cell>
          <cell r="P8112" t="str">
            <v>RA</v>
          </cell>
          <cell r="Q8112" t="str">
            <v>NBA</v>
          </cell>
          <cell r="R8112">
            <v>6</v>
          </cell>
          <cell r="S8112">
            <v>378</v>
          </cell>
          <cell r="T8112">
            <v>13.99</v>
          </cell>
          <cell r="U8112" t="str">
            <v>US$</v>
          </cell>
          <cell r="V8112" t="str">
            <v>EA</v>
          </cell>
          <cell r="W8112" t="str">
            <v>FLT</v>
          </cell>
          <cell r="X8112" t="str">
            <v>NBR</v>
          </cell>
          <cell r="Y8112" t="str">
            <v>AIR</v>
          </cell>
          <cell r="Z8112" t="str">
            <v>NBA</v>
          </cell>
        </row>
        <row r="8113">
          <cell r="A8113" t="str">
            <v>MGA9054</v>
          </cell>
          <cell r="B8113" t="str">
            <v>9100540706</v>
          </cell>
          <cell r="C8113" t="str">
            <v>10009100540703</v>
          </cell>
          <cell r="D8113">
            <v>0.63300000000000001</v>
          </cell>
          <cell r="E8113">
            <v>8.5000000000000006E-2</v>
          </cell>
          <cell r="F8113">
            <v>9.56</v>
          </cell>
          <cell r="G8113">
            <v>1.78</v>
          </cell>
          <cell r="H8113">
            <v>8.6549999999999994</v>
          </cell>
          <cell r="I8113">
            <v>1.899</v>
          </cell>
          <cell r="J8113">
            <v>0.33100000000000002</v>
          </cell>
          <cell r="K8113">
            <v>10.125</v>
          </cell>
          <cell r="L8113">
            <v>5.875</v>
          </cell>
          <cell r="M8113">
            <v>9.625</v>
          </cell>
          <cell r="N8113">
            <v>3</v>
          </cell>
          <cell r="O8113" t="str">
            <v>CA</v>
          </cell>
          <cell r="P8113" t="str">
            <v>RA</v>
          </cell>
          <cell r="Q8113" t="str">
            <v>NBA</v>
          </cell>
          <cell r="R8113">
            <v>4</v>
          </cell>
          <cell r="S8113">
            <v>384</v>
          </cell>
          <cell r="T8113">
            <v>5.54</v>
          </cell>
          <cell r="U8113" t="str">
            <v>US$</v>
          </cell>
          <cell r="V8113" t="str">
            <v>EA</v>
          </cell>
          <cell r="W8113" t="str">
            <v>FLT</v>
          </cell>
          <cell r="X8113" t="str">
            <v>NBR</v>
          </cell>
          <cell r="Y8113" t="str">
            <v>AIR</v>
          </cell>
          <cell r="Z8113" t="str">
            <v>NBA</v>
          </cell>
        </row>
        <row r="8114">
          <cell r="A8114" t="str">
            <v>MGA9113</v>
          </cell>
          <cell r="B8114" t="str">
            <v>9100541925</v>
          </cell>
          <cell r="C8114" t="str">
            <v>10009100541922</v>
          </cell>
          <cell r="D8114">
            <v>0.85</v>
          </cell>
          <cell r="E8114">
            <v>8.8999999999999996E-2</v>
          </cell>
          <cell r="F8114">
            <v>6.8520000000000003</v>
          </cell>
          <cell r="G8114">
            <v>1.508</v>
          </cell>
          <cell r="H8114">
            <v>14.83</v>
          </cell>
          <cell r="I8114">
            <v>2.5499999999999998</v>
          </cell>
          <cell r="J8114">
            <v>0.32700000000000001</v>
          </cell>
          <cell r="K8114">
            <v>15.32</v>
          </cell>
          <cell r="L8114">
            <v>4.9450000000000003</v>
          </cell>
          <cell r="M8114">
            <v>7.452</v>
          </cell>
          <cell r="N8114">
            <v>3</v>
          </cell>
          <cell r="O8114" t="str">
            <v>KR</v>
          </cell>
          <cell r="P8114" t="str">
            <v>RA</v>
          </cell>
          <cell r="Q8114" t="str">
            <v>NBA</v>
          </cell>
          <cell r="R8114">
            <v>5</v>
          </cell>
          <cell r="S8114">
            <v>360</v>
          </cell>
          <cell r="T8114">
            <v>8.01</v>
          </cell>
          <cell r="U8114" t="str">
            <v>US$</v>
          </cell>
          <cell r="V8114" t="str">
            <v>EA</v>
          </cell>
          <cell r="W8114" t="str">
            <v>FLT</v>
          </cell>
          <cell r="X8114" t="str">
            <v>NBR</v>
          </cell>
          <cell r="Y8114" t="str">
            <v>AIR</v>
          </cell>
          <cell r="Z8114" t="str">
            <v>NBA</v>
          </cell>
        </row>
        <row r="8115">
          <cell r="A8115" t="str">
            <v>MGA9115</v>
          </cell>
          <cell r="B8115" t="str">
            <v>9100542502</v>
          </cell>
          <cell r="C8115" t="str">
            <v>10009100542509</v>
          </cell>
          <cell r="D8115">
            <v>0.45</v>
          </cell>
          <cell r="E8115">
            <v>6.6000000000000003E-2</v>
          </cell>
          <cell r="F8115">
            <v>4.9770000000000003</v>
          </cell>
          <cell r="G8115">
            <v>2.258</v>
          </cell>
          <cell r="H8115">
            <v>10.08</v>
          </cell>
          <cell r="I8115">
            <v>1.35</v>
          </cell>
          <cell r="J8115">
            <v>0.23499999999999999</v>
          </cell>
          <cell r="K8115">
            <v>10.32</v>
          </cell>
          <cell r="L8115">
            <v>5.32</v>
          </cell>
          <cell r="M8115">
            <v>7.39</v>
          </cell>
          <cell r="N8115">
            <v>3</v>
          </cell>
          <cell r="O8115" t="str">
            <v>CN</v>
          </cell>
          <cell r="P8115" t="str">
            <v>RA</v>
          </cell>
          <cell r="Q8115" t="str">
            <v>NBA</v>
          </cell>
          <cell r="R8115">
            <v>5</v>
          </cell>
          <cell r="S8115">
            <v>420</v>
          </cell>
          <cell r="T8115">
            <v>9.2100000000000009</v>
          </cell>
          <cell r="U8115" t="str">
            <v>US$</v>
          </cell>
          <cell r="V8115" t="str">
            <v>EA</v>
          </cell>
          <cell r="W8115" t="str">
            <v>FLT</v>
          </cell>
          <cell r="X8115" t="str">
            <v>NBR</v>
          </cell>
          <cell r="Y8115" t="str">
            <v>AIR</v>
          </cell>
          <cell r="Z8115" t="str">
            <v>NBA</v>
          </cell>
        </row>
        <row r="8116">
          <cell r="A8116" t="str">
            <v>MGA9269</v>
          </cell>
          <cell r="B8116" t="str">
            <v>9100542069</v>
          </cell>
          <cell r="C8116" t="str">
            <v>10009100542066</v>
          </cell>
          <cell r="D8116">
            <v>1.4330000000000001</v>
          </cell>
          <cell r="E8116">
            <v>0.23899999999999999</v>
          </cell>
          <cell r="F8116">
            <v>13.411</v>
          </cell>
          <cell r="G8116">
            <v>5.5359999999999996</v>
          </cell>
          <cell r="H8116">
            <v>5.5720000000000001</v>
          </cell>
          <cell r="I8116">
            <v>4.2990000000000004</v>
          </cell>
          <cell r="J8116">
            <v>0.879</v>
          </cell>
          <cell r="K8116">
            <v>17.195</v>
          </cell>
          <cell r="L8116">
            <v>6.1950000000000003</v>
          </cell>
          <cell r="M8116">
            <v>14.265000000000001</v>
          </cell>
          <cell r="N8116">
            <v>3</v>
          </cell>
          <cell r="O8116" t="str">
            <v>MX</v>
          </cell>
          <cell r="P8116" t="str">
            <v>RA</v>
          </cell>
          <cell r="Q8116" t="str">
            <v>NBA</v>
          </cell>
          <cell r="R8116">
            <v>3</v>
          </cell>
          <cell r="S8116">
            <v>162</v>
          </cell>
          <cell r="T8116">
            <v>16.66</v>
          </cell>
          <cell r="U8116" t="str">
            <v>US$</v>
          </cell>
          <cell r="V8116" t="str">
            <v>EA</v>
          </cell>
          <cell r="W8116" t="str">
            <v>FLT</v>
          </cell>
          <cell r="X8116" t="str">
            <v>NBR</v>
          </cell>
          <cell r="Y8116" t="str">
            <v>AIR</v>
          </cell>
          <cell r="Z8116" t="str">
            <v>NBA</v>
          </cell>
        </row>
        <row r="8117">
          <cell r="A8117" t="str">
            <v>MGA9286</v>
          </cell>
          <cell r="B8117" t="str">
            <v>9100542472</v>
          </cell>
          <cell r="C8117" t="str">
            <v>10009100542479</v>
          </cell>
          <cell r="D8117">
            <v>1</v>
          </cell>
          <cell r="E8117">
            <v>0.126</v>
          </cell>
          <cell r="F8117">
            <v>9.4459999999999997</v>
          </cell>
          <cell r="G8117">
            <v>1.79</v>
          </cell>
          <cell r="H8117">
            <v>12.83</v>
          </cell>
          <cell r="I8117">
            <v>3</v>
          </cell>
          <cell r="J8117">
            <v>0.45</v>
          </cell>
          <cell r="K8117">
            <v>13.195</v>
          </cell>
          <cell r="L8117">
            <v>9.82</v>
          </cell>
          <cell r="M8117">
            <v>6.0069999999999997</v>
          </cell>
          <cell r="N8117">
            <v>3</v>
          </cell>
          <cell r="O8117" t="str">
            <v>CN</v>
          </cell>
          <cell r="P8117" t="str">
            <v>RA</v>
          </cell>
          <cell r="Q8117" t="str">
            <v>NBA</v>
          </cell>
          <cell r="R8117">
            <v>6</v>
          </cell>
          <cell r="S8117">
            <v>252</v>
          </cell>
          <cell r="T8117">
            <v>11.08</v>
          </cell>
          <cell r="U8117" t="str">
            <v>US$</v>
          </cell>
          <cell r="V8117" t="str">
            <v>EA</v>
          </cell>
          <cell r="W8117" t="str">
            <v>FLT</v>
          </cell>
          <cell r="X8117" t="str">
            <v>NBR</v>
          </cell>
          <cell r="Y8117" t="str">
            <v>AIR</v>
          </cell>
          <cell r="Z8117" t="str">
            <v>NBA</v>
          </cell>
        </row>
        <row r="8118">
          <cell r="A8118" t="str">
            <v>MGA9332</v>
          </cell>
          <cell r="B8118" t="str">
            <v>9100541543</v>
          </cell>
          <cell r="C8118" t="str">
            <v>10009100541540</v>
          </cell>
          <cell r="D8118">
            <v>0.85</v>
          </cell>
          <cell r="E8118">
            <v>0.121</v>
          </cell>
          <cell r="F8118">
            <v>11.811999999999999</v>
          </cell>
          <cell r="G8118">
            <v>2.4369999999999998</v>
          </cell>
          <cell r="H8118">
            <v>7.2809999999999997</v>
          </cell>
          <cell r="I8118">
            <v>2.5499999999999998</v>
          </cell>
          <cell r="J8118">
            <v>0.48499999999999999</v>
          </cell>
          <cell r="K8118">
            <v>12.311999999999999</v>
          </cell>
          <cell r="L8118">
            <v>8.1869999999999994</v>
          </cell>
          <cell r="M8118">
            <v>8.3119999999999994</v>
          </cell>
          <cell r="N8118">
            <v>3</v>
          </cell>
          <cell r="O8118" t="str">
            <v>MX</v>
          </cell>
          <cell r="P8118" t="str">
            <v>RA</v>
          </cell>
          <cell r="Q8118" t="str">
            <v>NBA</v>
          </cell>
          <cell r="R8118">
            <v>5</v>
          </cell>
          <cell r="S8118">
            <v>270</v>
          </cell>
          <cell r="T8118">
            <v>8.23</v>
          </cell>
          <cell r="U8118" t="str">
            <v>US$</v>
          </cell>
          <cell r="V8118" t="str">
            <v>EA</v>
          </cell>
          <cell r="W8118" t="str">
            <v>FLT</v>
          </cell>
          <cell r="X8118" t="str">
            <v>NBR</v>
          </cell>
          <cell r="Y8118" t="str">
            <v>AIR</v>
          </cell>
          <cell r="Z8118" t="str">
            <v>NBA</v>
          </cell>
        </row>
        <row r="8119">
          <cell r="A8119" t="str">
            <v>MGA9345</v>
          </cell>
          <cell r="B8119" t="str">
            <v>9100542052</v>
          </cell>
          <cell r="C8119" t="str">
            <v>10009100542059</v>
          </cell>
          <cell r="D8119">
            <v>1</v>
          </cell>
          <cell r="E8119">
            <v>0.17699999999999999</v>
          </cell>
          <cell r="F8119">
            <v>8.0980000000000008</v>
          </cell>
          <cell r="G8119">
            <v>6.1289999999999996</v>
          </cell>
          <cell r="H8119">
            <v>6.165</v>
          </cell>
          <cell r="I8119">
            <v>3</v>
          </cell>
          <cell r="J8119">
            <v>0.71899999999999997</v>
          </cell>
          <cell r="K8119">
            <v>19.125</v>
          </cell>
          <cell r="L8119">
            <v>6.75</v>
          </cell>
          <cell r="M8119">
            <v>9.625</v>
          </cell>
          <cell r="N8119">
            <v>3</v>
          </cell>
          <cell r="O8119" t="str">
            <v>MX</v>
          </cell>
          <cell r="P8119" t="str">
            <v>RA</v>
          </cell>
          <cell r="Q8119" t="str">
            <v>NBA</v>
          </cell>
          <cell r="R8119">
            <v>4</v>
          </cell>
          <cell r="S8119">
            <v>168</v>
          </cell>
          <cell r="T8119">
            <v>13.94</v>
          </cell>
          <cell r="U8119" t="str">
            <v>US$</v>
          </cell>
          <cell r="V8119" t="str">
            <v>EA</v>
          </cell>
          <cell r="W8119" t="str">
            <v>FLT</v>
          </cell>
          <cell r="X8119" t="str">
            <v>NBR</v>
          </cell>
          <cell r="Y8119" t="str">
            <v>AIR</v>
          </cell>
          <cell r="Z8119" t="str">
            <v>NBA</v>
          </cell>
        </row>
        <row r="8120">
          <cell r="A8120" t="str">
            <v>MGA9359</v>
          </cell>
          <cell r="B8120" t="str">
            <v>9100542748</v>
          </cell>
          <cell r="C8120" t="str">
            <v>10009100542745</v>
          </cell>
          <cell r="D8120">
            <v>0.65</v>
          </cell>
          <cell r="E8120">
            <v>0.11</v>
          </cell>
          <cell r="F8120">
            <v>5.54</v>
          </cell>
          <cell r="G8120">
            <v>2.27</v>
          </cell>
          <cell r="H8120">
            <v>15.08</v>
          </cell>
          <cell r="I8120">
            <v>1.95</v>
          </cell>
          <cell r="J8120">
            <v>0.40400000000000003</v>
          </cell>
          <cell r="K8120">
            <v>15.57</v>
          </cell>
          <cell r="L8120">
            <v>6.07</v>
          </cell>
          <cell r="M8120">
            <v>7.39</v>
          </cell>
          <cell r="N8120">
            <v>3</v>
          </cell>
          <cell r="O8120" t="str">
            <v>CN</v>
          </cell>
          <cell r="P8120" t="str">
            <v>RA</v>
          </cell>
          <cell r="Q8120" t="str">
            <v>NBA</v>
          </cell>
          <cell r="R8120">
            <v>5</v>
          </cell>
          <cell r="S8120">
            <v>285</v>
          </cell>
          <cell r="T8120">
            <v>11.67</v>
          </cell>
          <cell r="U8120" t="str">
            <v>US$</v>
          </cell>
          <cell r="V8120" t="str">
            <v>EA</v>
          </cell>
          <cell r="W8120" t="str">
            <v>FLT</v>
          </cell>
          <cell r="X8120" t="str">
            <v>NBR</v>
          </cell>
          <cell r="Y8120" t="str">
            <v>AIR</v>
          </cell>
          <cell r="Z8120" t="str">
            <v>NBA</v>
          </cell>
        </row>
        <row r="8121">
          <cell r="A8121" t="str">
            <v>MGA9360</v>
          </cell>
          <cell r="B8121" t="str">
            <v>9100542397</v>
          </cell>
          <cell r="C8121" t="str">
            <v>10009100542394</v>
          </cell>
          <cell r="D8121">
            <v>0.69299999999999995</v>
          </cell>
          <cell r="E8121">
            <v>0.104</v>
          </cell>
          <cell r="F8121">
            <v>7.8520000000000003</v>
          </cell>
          <cell r="G8121">
            <v>1.79</v>
          </cell>
          <cell r="H8121">
            <v>12.766999999999999</v>
          </cell>
          <cell r="I8121">
            <v>2.0790000000000002</v>
          </cell>
          <cell r="J8121">
            <v>0.40200000000000002</v>
          </cell>
          <cell r="K8121">
            <v>13.07</v>
          </cell>
          <cell r="L8121">
            <v>8.32</v>
          </cell>
          <cell r="M8121">
            <v>6.39</v>
          </cell>
          <cell r="N8121">
            <v>3</v>
          </cell>
          <cell r="O8121" t="str">
            <v>CN</v>
          </cell>
          <cell r="P8121" t="str">
            <v>RA</v>
          </cell>
          <cell r="Q8121" t="str">
            <v>NBA</v>
          </cell>
          <cell r="R8121">
            <v>6</v>
          </cell>
          <cell r="S8121">
            <v>288</v>
          </cell>
          <cell r="T8121">
            <v>10.96</v>
          </cell>
          <cell r="U8121" t="str">
            <v>US$</v>
          </cell>
          <cell r="V8121" t="str">
            <v>EA</v>
          </cell>
          <cell r="W8121" t="str">
            <v>FLT</v>
          </cell>
          <cell r="X8121" t="str">
            <v>NBR</v>
          </cell>
          <cell r="Y8121" t="str">
            <v>AIR</v>
          </cell>
          <cell r="Z8121" t="str">
            <v>NBA</v>
          </cell>
        </row>
        <row r="8122">
          <cell r="A8122" t="str">
            <v>MGA9361</v>
          </cell>
          <cell r="B8122" t="str">
            <v>9100542724</v>
          </cell>
          <cell r="C8122" t="str">
            <v>10009100542721</v>
          </cell>
          <cell r="D8122">
            <v>0.88300000000000001</v>
          </cell>
          <cell r="E8122">
            <v>8.3000000000000004E-2</v>
          </cell>
          <cell r="F8122">
            <v>6.6959999999999997</v>
          </cell>
          <cell r="G8122">
            <v>1.8520000000000001</v>
          </cell>
          <cell r="H8122">
            <v>11.611000000000001</v>
          </cell>
          <cell r="I8122">
            <v>2.649</v>
          </cell>
          <cell r="J8122">
            <v>0.30299999999999999</v>
          </cell>
          <cell r="K8122">
            <v>12.07</v>
          </cell>
          <cell r="L8122">
            <v>7.07</v>
          </cell>
          <cell r="M8122">
            <v>6.14</v>
          </cell>
          <cell r="N8122">
            <v>3</v>
          </cell>
          <cell r="O8122" t="str">
            <v>CN</v>
          </cell>
          <cell r="P8122" t="str">
            <v>RA</v>
          </cell>
          <cell r="Q8122" t="str">
            <v>NBA</v>
          </cell>
          <cell r="R8122">
            <v>6</v>
          </cell>
          <cell r="S8122">
            <v>360</v>
          </cell>
          <cell r="T8122">
            <v>11.29</v>
          </cell>
          <cell r="U8122" t="str">
            <v>US$</v>
          </cell>
          <cell r="V8122" t="str">
            <v>EA</v>
          </cell>
          <cell r="W8122" t="str">
            <v>FLT</v>
          </cell>
          <cell r="X8122" t="str">
            <v>NBR</v>
          </cell>
          <cell r="Y8122" t="str">
            <v>AIR</v>
          </cell>
          <cell r="Z8122" t="str">
            <v>NBA</v>
          </cell>
        </row>
        <row r="8123">
          <cell r="A8123" t="str">
            <v>MGA9392</v>
          </cell>
          <cell r="B8123" t="str">
            <v>9100542151</v>
          </cell>
          <cell r="C8123" t="str">
            <v>10009100542158</v>
          </cell>
          <cell r="D8123">
            <v>0.56599999999999995</v>
          </cell>
          <cell r="E8123">
            <v>7.3999999999999996E-2</v>
          </cell>
          <cell r="F8123">
            <v>7.0039999999999996</v>
          </cell>
          <cell r="G8123">
            <v>1.786</v>
          </cell>
          <cell r="H8123">
            <v>10.228</v>
          </cell>
          <cell r="I8123">
            <v>1.698</v>
          </cell>
          <cell r="J8123">
            <v>0.30599999999999999</v>
          </cell>
          <cell r="K8123">
            <v>11.038</v>
          </cell>
          <cell r="L8123">
            <v>5.952</v>
          </cell>
          <cell r="M8123">
            <v>8.0459999999999994</v>
          </cell>
          <cell r="N8123">
            <v>3</v>
          </cell>
          <cell r="O8123" t="str">
            <v>MX</v>
          </cell>
          <cell r="P8123" t="str">
            <v>RA</v>
          </cell>
          <cell r="Q8123" t="str">
            <v>NBA</v>
          </cell>
          <cell r="R8123">
            <v>5</v>
          </cell>
          <cell r="S8123">
            <v>420</v>
          </cell>
          <cell r="T8123">
            <v>9.2899999999999991</v>
          </cell>
          <cell r="U8123" t="str">
            <v>US$</v>
          </cell>
          <cell r="V8123" t="str">
            <v>EA</v>
          </cell>
          <cell r="W8123" t="str">
            <v>FLT</v>
          </cell>
          <cell r="X8123" t="str">
            <v>NBR</v>
          </cell>
          <cell r="Y8123" t="str">
            <v>AIR</v>
          </cell>
          <cell r="Z8123" t="str">
            <v>NBA</v>
          </cell>
        </row>
        <row r="8124">
          <cell r="A8124" t="str">
            <v>MGA9400</v>
          </cell>
          <cell r="B8124" t="str">
            <v>9100541765</v>
          </cell>
          <cell r="C8124" t="str">
            <v>10009100541762</v>
          </cell>
          <cell r="D8124">
            <v>1.56</v>
          </cell>
          <cell r="E8124">
            <v>0.217</v>
          </cell>
          <cell r="F8124">
            <v>13.673</v>
          </cell>
          <cell r="G8124">
            <v>3.633</v>
          </cell>
          <cell r="H8124">
            <v>7.54</v>
          </cell>
          <cell r="I8124">
            <v>4.68</v>
          </cell>
          <cell r="J8124">
            <v>0.79700000000000004</v>
          </cell>
          <cell r="K8124">
            <v>14.25</v>
          </cell>
          <cell r="L8124">
            <v>11.375</v>
          </cell>
          <cell r="M8124">
            <v>8.5</v>
          </cell>
          <cell r="N8124">
            <v>3</v>
          </cell>
          <cell r="O8124" t="str">
            <v>MX</v>
          </cell>
          <cell r="P8124" t="str">
            <v>RA</v>
          </cell>
          <cell r="Q8124" t="str">
            <v>NBA</v>
          </cell>
          <cell r="R8124">
            <v>5</v>
          </cell>
          <cell r="S8124">
            <v>165</v>
          </cell>
          <cell r="T8124">
            <v>22.27</v>
          </cell>
          <cell r="U8124" t="str">
            <v>US$</v>
          </cell>
          <cell r="V8124" t="str">
            <v>EA</v>
          </cell>
          <cell r="W8124" t="str">
            <v>FLT</v>
          </cell>
          <cell r="X8124" t="str">
            <v>NBR</v>
          </cell>
          <cell r="Y8124" t="str">
            <v>AIR</v>
          </cell>
          <cell r="Z8124" t="str">
            <v>NBA</v>
          </cell>
        </row>
        <row r="8125">
          <cell r="A8125" t="str">
            <v>MGA9401</v>
          </cell>
          <cell r="B8125" t="str">
            <v>9100542014</v>
          </cell>
          <cell r="C8125" t="str">
            <v>10009100542011</v>
          </cell>
          <cell r="D8125">
            <v>1.1659999999999999</v>
          </cell>
          <cell r="E8125">
            <v>0.18099999999999999</v>
          </cell>
          <cell r="F8125">
            <v>14.071999999999999</v>
          </cell>
          <cell r="G8125">
            <v>2.3170000000000002</v>
          </cell>
          <cell r="H8125">
            <v>9.5980000000000008</v>
          </cell>
          <cell r="I8125">
            <v>3.4980000000000002</v>
          </cell>
          <cell r="J8125">
            <v>0.69199999999999995</v>
          </cell>
          <cell r="K8125">
            <v>14.75</v>
          </cell>
          <cell r="L8125">
            <v>7.625</v>
          </cell>
          <cell r="M8125">
            <v>10.625</v>
          </cell>
          <cell r="N8125">
            <v>3</v>
          </cell>
          <cell r="O8125" t="str">
            <v>MX</v>
          </cell>
          <cell r="P8125" t="str">
            <v>RA</v>
          </cell>
          <cell r="Q8125" t="str">
            <v>NBA</v>
          </cell>
          <cell r="R8125">
            <v>4</v>
          </cell>
          <cell r="S8125">
            <v>180</v>
          </cell>
          <cell r="T8125">
            <v>15.01</v>
          </cell>
          <cell r="U8125" t="str">
            <v>US$</v>
          </cell>
          <cell r="V8125" t="str">
            <v>EA</v>
          </cell>
          <cell r="W8125" t="str">
            <v>FLT</v>
          </cell>
          <cell r="X8125" t="str">
            <v>NBR</v>
          </cell>
          <cell r="Y8125" t="str">
            <v>AIR</v>
          </cell>
          <cell r="Z8125" t="str">
            <v>NBA</v>
          </cell>
        </row>
        <row r="8126">
          <cell r="A8126" t="str">
            <v>MGA9441</v>
          </cell>
          <cell r="B8126" t="str">
            <v>9100542489</v>
          </cell>
          <cell r="C8126" t="str">
            <v>10009100542486</v>
          </cell>
          <cell r="D8126">
            <v>0.88300000000000001</v>
          </cell>
          <cell r="E8126">
            <v>9.9000000000000005E-2</v>
          </cell>
          <cell r="F8126">
            <v>7.29</v>
          </cell>
          <cell r="G8126">
            <v>2.2269999999999999</v>
          </cell>
          <cell r="H8126">
            <v>10.516999999999999</v>
          </cell>
          <cell r="I8126">
            <v>2.649</v>
          </cell>
          <cell r="J8126">
            <v>0.35899999999999999</v>
          </cell>
          <cell r="K8126">
            <v>10.82</v>
          </cell>
          <cell r="L8126">
            <v>7.7569999999999997</v>
          </cell>
          <cell r="M8126">
            <v>7.39</v>
          </cell>
          <cell r="N8126">
            <v>3</v>
          </cell>
          <cell r="O8126" t="str">
            <v>CN</v>
          </cell>
          <cell r="P8126" t="str">
            <v>RA</v>
          </cell>
          <cell r="Q8126" t="str">
            <v>NBA</v>
          </cell>
          <cell r="R8126">
            <v>5</v>
          </cell>
          <cell r="S8126">
            <v>300</v>
          </cell>
          <cell r="T8126">
            <v>14.3</v>
          </cell>
          <cell r="U8126" t="str">
            <v>US$</v>
          </cell>
          <cell r="V8126" t="str">
            <v>EA</v>
          </cell>
          <cell r="W8126" t="str">
            <v>FLT</v>
          </cell>
          <cell r="X8126" t="str">
            <v>NBR</v>
          </cell>
          <cell r="Y8126" t="str">
            <v>AIR</v>
          </cell>
          <cell r="Z8126" t="str">
            <v>NBA</v>
          </cell>
        </row>
        <row r="8127">
          <cell r="A8127" t="str">
            <v>MGA9481</v>
          </cell>
          <cell r="B8127" t="str">
            <v>9100543240</v>
          </cell>
          <cell r="C8127" t="str">
            <v>10009100543247</v>
          </cell>
          <cell r="D8127">
            <v>0.83299999999999996</v>
          </cell>
          <cell r="E8127">
            <v>8.4000000000000005E-2</v>
          </cell>
          <cell r="F8127">
            <v>6.6959999999999997</v>
          </cell>
          <cell r="G8127">
            <v>1.883</v>
          </cell>
          <cell r="H8127">
            <v>11.486000000000001</v>
          </cell>
          <cell r="I8127">
            <v>2.4990000000000001</v>
          </cell>
          <cell r="J8127">
            <v>0.316</v>
          </cell>
          <cell r="K8127">
            <v>12.07</v>
          </cell>
          <cell r="L8127">
            <v>7.07</v>
          </cell>
          <cell r="M8127">
            <v>6.39</v>
          </cell>
          <cell r="N8127">
            <v>3</v>
          </cell>
          <cell r="O8127" t="str">
            <v>CN</v>
          </cell>
          <cell r="P8127" t="str">
            <v>RA</v>
          </cell>
          <cell r="Q8127" t="str">
            <v>NBA</v>
          </cell>
          <cell r="R8127">
            <v>6</v>
          </cell>
          <cell r="S8127">
            <v>360</v>
          </cell>
          <cell r="T8127">
            <v>13.58</v>
          </cell>
          <cell r="U8127" t="str">
            <v>US$</v>
          </cell>
          <cell r="V8127" t="str">
            <v>EA</v>
          </cell>
          <cell r="W8127" t="str">
            <v>FLT</v>
          </cell>
          <cell r="X8127" t="str">
            <v>NBR</v>
          </cell>
          <cell r="Y8127" t="str">
            <v>AIR</v>
          </cell>
          <cell r="Z8127" t="str">
            <v>NBA</v>
          </cell>
        </row>
        <row r="8128">
          <cell r="A8128" t="str">
            <v>MGA9482</v>
          </cell>
          <cell r="B8128" t="str">
            <v>9100542403</v>
          </cell>
          <cell r="C8128" t="str">
            <v>10009100542400</v>
          </cell>
          <cell r="D8128">
            <v>0.63300000000000001</v>
          </cell>
          <cell r="E8128">
            <v>9.0999999999999998E-2</v>
          </cell>
          <cell r="F8128">
            <v>6.2270000000000003</v>
          </cell>
          <cell r="G8128">
            <v>2.165</v>
          </cell>
          <cell r="H8128">
            <v>11.705</v>
          </cell>
          <cell r="I8128">
            <v>1.899</v>
          </cell>
          <cell r="J8128">
            <v>0.33400000000000002</v>
          </cell>
          <cell r="K8128">
            <v>12.32</v>
          </cell>
          <cell r="L8128">
            <v>6.57</v>
          </cell>
          <cell r="M8128">
            <v>7.14</v>
          </cell>
          <cell r="N8128">
            <v>3</v>
          </cell>
          <cell r="O8128" t="str">
            <v>CN</v>
          </cell>
          <cell r="P8128" t="str">
            <v>RA</v>
          </cell>
          <cell r="Q8128" t="str">
            <v>NBA</v>
          </cell>
          <cell r="R8128">
            <v>5</v>
          </cell>
          <cell r="S8128">
            <v>315</v>
          </cell>
          <cell r="T8128">
            <v>11.63</v>
          </cell>
          <cell r="U8128" t="str">
            <v>US$</v>
          </cell>
          <cell r="V8128" t="str">
            <v>EA</v>
          </cell>
          <cell r="W8128" t="str">
            <v>FLT</v>
          </cell>
          <cell r="X8128" t="str">
            <v>NBR</v>
          </cell>
          <cell r="Y8128" t="str">
            <v>AIR</v>
          </cell>
          <cell r="Z8128" t="str">
            <v>NBA</v>
          </cell>
        </row>
        <row r="8129">
          <cell r="A8129" t="str">
            <v>MGA9492</v>
          </cell>
          <cell r="B8129" t="str">
            <v>9100542441</v>
          </cell>
          <cell r="C8129" t="str">
            <v>10009100542448</v>
          </cell>
          <cell r="D8129">
            <v>0.88300000000000001</v>
          </cell>
          <cell r="E8129">
            <v>0.11</v>
          </cell>
          <cell r="F8129">
            <v>9.5709999999999997</v>
          </cell>
          <cell r="G8129">
            <v>1.758</v>
          </cell>
          <cell r="H8129">
            <v>11.266999999999999</v>
          </cell>
          <cell r="I8129">
            <v>2.649</v>
          </cell>
          <cell r="J8129">
            <v>0.41399999999999998</v>
          </cell>
          <cell r="K8129">
            <v>11.82</v>
          </cell>
          <cell r="L8129">
            <v>10.07</v>
          </cell>
          <cell r="M8129">
            <v>6.0149999999999997</v>
          </cell>
          <cell r="N8129">
            <v>3</v>
          </cell>
          <cell r="O8129" t="str">
            <v>CN</v>
          </cell>
          <cell r="P8129" t="str">
            <v>RA</v>
          </cell>
          <cell r="Q8129" t="str">
            <v>NBA</v>
          </cell>
          <cell r="R8129">
            <v>7</v>
          </cell>
          <cell r="S8129">
            <v>336</v>
          </cell>
          <cell r="T8129">
            <v>11.41</v>
          </cell>
          <cell r="U8129" t="str">
            <v>US$</v>
          </cell>
          <cell r="V8129" t="str">
            <v>EA</v>
          </cell>
          <cell r="W8129" t="str">
            <v>FLT</v>
          </cell>
          <cell r="X8129" t="str">
            <v>NBR</v>
          </cell>
          <cell r="Y8129" t="str">
            <v>AIR</v>
          </cell>
          <cell r="Z8129" t="str">
            <v>NBA</v>
          </cell>
        </row>
        <row r="8130">
          <cell r="A8130" t="str">
            <v>MGA9493</v>
          </cell>
          <cell r="B8130" t="str">
            <v>9100542717</v>
          </cell>
          <cell r="C8130" t="str">
            <v>10009100542714</v>
          </cell>
          <cell r="D8130">
            <v>0.68300000000000005</v>
          </cell>
          <cell r="E8130">
            <v>0.13600000000000001</v>
          </cell>
          <cell r="F8130">
            <v>5.7270000000000003</v>
          </cell>
          <cell r="G8130">
            <v>5.7270000000000003</v>
          </cell>
          <cell r="H8130">
            <v>7.173</v>
          </cell>
          <cell r="I8130">
            <v>2.0489999999999999</v>
          </cell>
          <cell r="J8130">
            <v>0.48699999999999999</v>
          </cell>
          <cell r="K8130">
            <v>17.57</v>
          </cell>
          <cell r="L8130">
            <v>6.07</v>
          </cell>
          <cell r="M8130">
            <v>7.89</v>
          </cell>
          <cell r="N8130">
            <v>3</v>
          </cell>
          <cell r="O8130" t="str">
            <v>CN</v>
          </cell>
          <cell r="P8130" t="str">
            <v>RA</v>
          </cell>
          <cell r="Q8130" t="str">
            <v>NBA</v>
          </cell>
          <cell r="R8130">
            <v>5</v>
          </cell>
          <cell r="S8130">
            <v>240</v>
          </cell>
          <cell r="T8130">
            <v>12.27</v>
          </cell>
          <cell r="U8130" t="str">
            <v>US$</v>
          </cell>
          <cell r="V8130" t="str">
            <v>EA</v>
          </cell>
          <cell r="W8130" t="str">
            <v>FLT</v>
          </cell>
          <cell r="X8130" t="str">
            <v>NBR</v>
          </cell>
          <cell r="Y8130" t="str">
            <v>AIR</v>
          </cell>
          <cell r="Z8130" t="str">
            <v>NBA</v>
          </cell>
        </row>
        <row r="8131">
          <cell r="A8131" t="str">
            <v>MGA9525</v>
          </cell>
          <cell r="B8131" t="str">
            <v>9100541666</v>
          </cell>
          <cell r="C8131" t="str">
            <v>10009100541663</v>
          </cell>
          <cell r="D8131">
            <v>0.96699999999999997</v>
          </cell>
          <cell r="E8131">
            <v>9.4E-2</v>
          </cell>
          <cell r="F8131">
            <v>9.6959999999999997</v>
          </cell>
          <cell r="G8131">
            <v>1.415</v>
          </cell>
          <cell r="H8131">
            <v>11.891999999999999</v>
          </cell>
          <cell r="I8131">
            <v>2.9009999999999998</v>
          </cell>
          <cell r="J8131">
            <v>0.36299999999999999</v>
          </cell>
          <cell r="K8131">
            <v>12.57</v>
          </cell>
          <cell r="L8131">
            <v>4.6950000000000003</v>
          </cell>
          <cell r="M8131">
            <v>10.64</v>
          </cell>
          <cell r="N8131">
            <v>3</v>
          </cell>
          <cell r="O8131" t="str">
            <v>KR</v>
          </cell>
          <cell r="P8131" t="str">
            <v>RA</v>
          </cell>
          <cell r="Q8131" t="str">
            <v>NBA</v>
          </cell>
          <cell r="R8131">
            <v>4</v>
          </cell>
          <cell r="S8131">
            <v>324</v>
          </cell>
          <cell r="T8131">
            <v>12.67</v>
          </cell>
          <cell r="U8131" t="str">
            <v>US$</v>
          </cell>
          <cell r="V8131" t="str">
            <v>EA</v>
          </cell>
          <cell r="W8131" t="str">
            <v>FLT</v>
          </cell>
          <cell r="X8131" t="str">
            <v>NBR</v>
          </cell>
          <cell r="Y8131" t="str">
            <v>AIR</v>
          </cell>
          <cell r="Z8131" t="str">
            <v>NBA</v>
          </cell>
        </row>
        <row r="8132">
          <cell r="A8132" t="str">
            <v>MGA9555</v>
          </cell>
          <cell r="B8132" t="str">
            <v>9100542465</v>
          </cell>
          <cell r="C8132" t="str">
            <v>10009100542462</v>
          </cell>
          <cell r="D8132">
            <v>0.78300000000000003</v>
          </cell>
          <cell r="E8132">
            <v>8.2000000000000003E-2</v>
          </cell>
          <cell r="F8132">
            <v>7.6959999999999997</v>
          </cell>
          <cell r="G8132">
            <v>1.696</v>
          </cell>
          <cell r="H8132">
            <v>10.861000000000001</v>
          </cell>
          <cell r="I8132">
            <v>2.3490000000000002</v>
          </cell>
          <cell r="J8132">
            <v>0.313</v>
          </cell>
          <cell r="K8132">
            <v>11.195</v>
          </cell>
          <cell r="L8132">
            <v>8.1950000000000003</v>
          </cell>
          <cell r="M8132">
            <v>5.89</v>
          </cell>
          <cell r="N8132">
            <v>3</v>
          </cell>
          <cell r="O8132" t="str">
            <v>CN</v>
          </cell>
          <cell r="P8132" t="str">
            <v>RA</v>
          </cell>
          <cell r="Q8132" t="str">
            <v>NBA</v>
          </cell>
          <cell r="R8132">
            <v>7</v>
          </cell>
          <cell r="S8132">
            <v>378</v>
          </cell>
          <cell r="T8132">
            <v>13.05</v>
          </cell>
          <cell r="U8132" t="str">
            <v>US$</v>
          </cell>
          <cell r="V8132" t="str">
            <v>EA</v>
          </cell>
          <cell r="W8132" t="str">
            <v>FLT</v>
          </cell>
          <cell r="X8132" t="str">
            <v>NBR</v>
          </cell>
          <cell r="Y8132" t="str">
            <v>AIR</v>
          </cell>
          <cell r="Z8132" t="str">
            <v>NBA</v>
          </cell>
        </row>
        <row r="8133">
          <cell r="A8133" t="str">
            <v>MGA9564</v>
          </cell>
          <cell r="B8133" t="str">
            <v>9100542458</v>
          </cell>
          <cell r="C8133" t="str">
            <v>10009100542455</v>
          </cell>
          <cell r="D8133">
            <v>0.95</v>
          </cell>
          <cell r="E8133">
            <v>9.8000000000000004E-2</v>
          </cell>
          <cell r="F8133">
            <v>6.1959999999999997</v>
          </cell>
          <cell r="G8133">
            <v>2.008</v>
          </cell>
          <cell r="H8133">
            <v>13.673</v>
          </cell>
          <cell r="I8133">
            <v>2.85</v>
          </cell>
          <cell r="J8133">
            <v>0.35799999999999998</v>
          </cell>
          <cell r="K8133">
            <v>14.07</v>
          </cell>
          <cell r="L8133">
            <v>6.4450000000000003</v>
          </cell>
          <cell r="M8133">
            <v>6.827</v>
          </cell>
          <cell r="N8133">
            <v>3</v>
          </cell>
          <cell r="O8133" t="str">
            <v>CN</v>
          </cell>
          <cell r="P8133" t="str">
            <v>RA</v>
          </cell>
          <cell r="Q8133" t="str">
            <v>NBA</v>
          </cell>
          <cell r="R8133">
            <v>6</v>
          </cell>
          <cell r="S8133">
            <v>324</v>
          </cell>
          <cell r="T8133">
            <v>13.14</v>
          </cell>
          <cell r="U8133" t="str">
            <v>US$</v>
          </cell>
          <cell r="V8133" t="str">
            <v>EA</v>
          </cell>
          <cell r="W8133" t="str">
            <v>FLT</v>
          </cell>
          <cell r="X8133" t="str">
            <v>NBR</v>
          </cell>
          <cell r="Y8133" t="str">
            <v>AIR</v>
          </cell>
          <cell r="Z8133" t="str">
            <v>NBA</v>
          </cell>
        </row>
        <row r="8134">
          <cell r="A8134" t="str">
            <v>MGA9589</v>
          </cell>
          <cell r="B8134" t="str">
            <v>9100541550</v>
          </cell>
          <cell r="C8134" t="str">
            <v>10009100541557</v>
          </cell>
          <cell r="D8134">
            <v>1.3</v>
          </cell>
          <cell r="E8134">
            <v>0.16700000000000001</v>
          </cell>
          <cell r="F8134">
            <v>10.164999999999999</v>
          </cell>
          <cell r="G8134">
            <v>2.54</v>
          </cell>
          <cell r="H8134">
            <v>11.205</v>
          </cell>
          <cell r="I8134">
            <v>3.9</v>
          </cell>
          <cell r="J8134">
            <v>0.623</v>
          </cell>
          <cell r="K8134">
            <v>11.757</v>
          </cell>
          <cell r="L8134">
            <v>8.3119999999999994</v>
          </cell>
          <cell r="M8134">
            <v>11.015000000000001</v>
          </cell>
          <cell r="N8134">
            <v>3</v>
          </cell>
          <cell r="O8134" t="str">
            <v>MX</v>
          </cell>
          <cell r="P8134" t="str">
            <v>RA</v>
          </cell>
          <cell r="Q8134" t="str">
            <v>NBA</v>
          </cell>
          <cell r="R8134">
            <v>4</v>
          </cell>
          <cell r="S8134">
            <v>240</v>
          </cell>
          <cell r="T8134">
            <v>16.32</v>
          </cell>
          <cell r="U8134" t="str">
            <v>US$</v>
          </cell>
          <cell r="V8134" t="str">
            <v>EA</v>
          </cell>
          <cell r="W8134" t="str">
            <v>FLT</v>
          </cell>
          <cell r="X8134" t="str">
            <v>NBR</v>
          </cell>
          <cell r="Y8134" t="str">
            <v>AIR</v>
          </cell>
          <cell r="Z8134" t="str">
            <v>NBA</v>
          </cell>
        </row>
        <row r="8135">
          <cell r="A8135" t="str">
            <v>MGA9600</v>
          </cell>
          <cell r="B8135" t="str">
            <v>9100542519</v>
          </cell>
          <cell r="C8135" t="str">
            <v>10009100542516</v>
          </cell>
          <cell r="D8135">
            <v>0.91600000000000004</v>
          </cell>
          <cell r="E8135">
            <v>8.2000000000000003E-2</v>
          </cell>
          <cell r="F8135">
            <v>6.04</v>
          </cell>
          <cell r="G8135">
            <v>1.79</v>
          </cell>
          <cell r="H8135">
            <v>13.111000000000001</v>
          </cell>
          <cell r="I8135">
            <v>2.7480000000000002</v>
          </cell>
          <cell r="J8135">
            <v>0.29499999999999998</v>
          </cell>
          <cell r="K8135">
            <v>13.445</v>
          </cell>
          <cell r="L8135">
            <v>6.4450000000000003</v>
          </cell>
          <cell r="M8135">
            <v>5.89</v>
          </cell>
          <cell r="N8135">
            <v>3</v>
          </cell>
          <cell r="O8135" t="str">
            <v>CN</v>
          </cell>
          <cell r="P8135" t="str">
            <v>RA</v>
          </cell>
          <cell r="Q8135" t="str">
            <v>NBA</v>
          </cell>
          <cell r="R8135">
            <v>7</v>
          </cell>
          <cell r="S8135">
            <v>441</v>
          </cell>
          <cell r="T8135">
            <v>13.38</v>
          </cell>
          <cell r="U8135" t="str">
            <v>US$</v>
          </cell>
          <cell r="V8135" t="str">
            <v>EA</v>
          </cell>
          <cell r="W8135" t="str">
            <v>FLT</v>
          </cell>
          <cell r="X8135" t="str">
            <v>NBR</v>
          </cell>
          <cell r="Y8135" t="str">
            <v>AIR</v>
          </cell>
          <cell r="Z8135" t="str">
            <v>NBA</v>
          </cell>
        </row>
        <row r="8136">
          <cell r="A8136" t="str">
            <v>MGA9603</v>
          </cell>
          <cell r="B8136" t="str">
            <v>9100541314</v>
          </cell>
          <cell r="C8136" t="str">
            <v>10009100541311</v>
          </cell>
          <cell r="D8136">
            <v>0.71599999999999997</v>
          </cell>
          <cell r="E8136">
            <v>9.4E-2</v>
          </cell>
          <cell r="F8136">
            <v>12.164999999999999</v>
          </cell>
          <cell r="G8136">
            <v>1.536</v>
          </cell>
          <cell r="H8136">
            <v>8.6920000000000002</v>
          </cell>
          <cell r="I8136">
            <v>2.1480000000000001</v>
          </cell>
          <cell r="J8136">
            <v>0.36199999999999999</v>
          </cell>
          <cell r="K8136">
            <v>12.75</v>
          </cell>
          <cell r="L8136">
            <v>5.0620000000000003</v>
          </cell>
          <cell r="M8136">
            <v>9.6869999999999994</v>
          </cell>
          <cell r="N8136">
            <v>3</v>
          </cell>
          <cell r="O8136" t="str">
            <v>MX</v>
          </cell>
          <cell r="P8136" t="str">
            <v>RA</v>
          </cell>
          <cell r="Q8136" t="str">
            <v>NBA</v>
          </cell>
          <cell r="R8136">
            <v>4</v>
          </cell>
          <cell r="S8136">
            <v>324</v>
          </cell>
          <cell r="T8136">
            <v>9.56</v>
          </cell>
          <cell r="U8136" t="str">
            <v>US$</v>
          </cell>
          <cell r="V8136" t="str">
            <v>EA</v>
          </cell>
          <cell r="W8136" t="str">
            <v>FLT</v>
          </cell>
          <cell r="X8136" t="str">
            <v>NBR</v>
          </cell>
          <cell r="Y8136" t="str">
            <v>AIR</v>
          </cell>
          <cell r="Z8136" t="str">
            <v>NBA</v>
          </cell>
        </row>
        <row r="8137">
          <cell r="A8137" t="str">
            <v>MGA9662</v>
          </cell>
          <cell r="B8137" t="str">
            <v>9100541642</v>
          </cell>
          <cell r="C8137" t="str">
            <v>10009100541649</v>
          </cell>
          <cell r="D8137">
            <v>1.25</v>
          </cell>
          <cell r="E8137">
            <v>0.157</v>
          </cell>
          <cell r="F8137">
            <v>12.352</v>
          </cell>
          <cell r="G8137">
            <v>1.696</v>
          </cell>
          <cell r="H8137">
            <v>12.955</v>
          </cell>
          <cell r="I8137">
            <v>3.75</v>
          </cell>
          <cell r="J8137">
            <v>0.63400000000000001</v>
          </cell>
          <cell r="K8137">
            <v>13.507</v>
          </cell>
          <cell r="L8137">
            <v>12.945</v>
          </cell>
          <cell r="M8137">
            <v>6.2649999999999997</v>
          </cell>
          <cell r="N8137">
            <v>3</v>
          </cell>
          <cell r="O8137" t="str">
            <v>CN</v>
          </cell>
          <cell r="P8137" t="str">
            <v>RA</v>
          </cell>
          <cell r="Q8137" t="str">
            <v>NBA</v>
          </cell>
          <cell r="R8137">
            <v>6</v>
          </cell>
          <cell r="S8137">
            <v>162</v>
          </cell>
          <cell r="T8137">
            <v>13.78</v>
          </cell>
          <cell r="U8137" t="str">
            <v>US$</v>
          </cell>
          <cell r="V8137" t="str">
            <v>EA</v>
          </cell>
          <cell r="W8137" t="str">
            <v>FLT</v>
          </cell>
          <cell r="X8137" t="str">
            <v>NBR</v>
          </cell>
          <cell r="Y8137" t="str">
            <v>AIR</v>
          </cell>
          <cell r="Z8137" t="str">
            <v>NBA</v>
          </cell>
        </row>
        <row r="8138">
          <cell r="A8138" t="str">
            <v>MGA9669</v>
          </cell>
          <cell r="B8138" t="str">
            <v>9100542731</v>
          </cell>
          <cell r="C8138" t="str">
            <v>10009100542738</v>
          </cell>
          <cell r="D8138">
            <v>1.016</v>
          </cell>
          <cell r="E8138">
            <v>0.108</v>
          </cell>
          <cell r="F8138">
            <v>7.1020000000000003</v>
          </cell>
          <cell r="G8138">
            <v>2.1019999999999999</v>
          </cell>
          <cell r="H8138">
            <v>12.455</v>
          </cell>
          <cell r="I8138">
            <v>3.048</v>
          </cell>
          <cell r="J8138">
            <v>0.39100000000000001</v>
          </cell>
          <cell r="K8138">
            <v>12.82</v>
          </cell>
          <cell r="L8138">
            <v>7.5069999999999997</v>
          </cell>
          <cell r="M8138">
            <v>7.0149999999999997</v>
          </cell>
          <cell r="N8138">
            <v>3</v>
          </cell>
          <cell r="O8138" t="str">
            <v>CN</v>
          </cell>
          <cell r="P8138" t="str">
            <v>RA</v>
          </cell>
          <cell r="Q8138" t="str">
            <v>NBA</v>
          </cell>
          <cell r="R8138">
            <v>6</v>
          </cell>
          <cell r="S8138">
            <v>324</v>
          </cell>
          <cell r="T8138">
            <v>14.43</v>
          </cell>
          <cell r="U8138" t="str">
            <v>US$</v>
          </cell>
          <cell r="V8138" t="str">
            <v>EA</v>
          </cell>
          <cell r="W8138" t="str">
            <v>FLT</v>
          </cell>
          <cell r="X8138" t="str">
            <v>NBR</v>
          </cell>
          <cell r="Y8138" t="str">
            <v>AIR</v>
          </cell>
          <cell r="Z8138" t="str">
            <v>NBA</v>
          </cell>
        </row>
        <row r="8139">
          <cell r="A8139" t="str">
            <v>MGA9683</v>
          </cell>
          <cell r="B8139" t="str">
            <v>9100542168</v>
          </cell>
          <cell r="C8139" t="str">
            <v>10009100542165</v>
          </cell>
          <cell r="D8139">
            <v>1.3660000000000001</v>
          </cell>
          <cell r="E8139">
            <v>0.14599999999999999</v>
          </cell>
          <cell r="F8139">
            <v>6.806</v>
          </cell>
          <cell r="G8139">
            <v>2.5960000000000001</v>
          </cell>
          <cell r="H8139">
            <v>14.242000000000001</v>
          </cell>
          <cell r="I8139">
            <v>4.0979999999999999</v>
          </cell>
          <cell r="J8139">
            <v>0.55800000000000005</v>
          </cell>
          <cell r="K8139">
            <v>14.882</v>
          </cell>
          <cell r="L8139">
            <v>8.3819999999999997</v>
          </cell>
          <cell r="M8139">
            <v>7.7329999999999997</v>
          </cell>
          <cell r="N8139">
            <v>3</v>
          </cell>
          <cell r="O8139" t="str">
            <v>MX</v>
          </cell>
          <cell r="P8139" t="str">
            <v>RA</v>
          </cell>
          <cell r="Q8139" t="str">
            <v>NBA</v>
          </cell>
          <cell r="R8139">
            <v>5</v>
          </cell>
          <cell r="S8139">
            <v>210</v>
          </cell>
          <cell r="T8139">
            <v>17.8</v>
          </cell>
          <cell r="U8139" t="str">
            <v>US$</v>
          </cell>
          <cell r="V8139" t="str">
            <v>EA</v>
          </cell>
          <cell r="W8139" t="str">
            <v>FLT</v>
          </cell>
          <cell r="X8139" t="str">
            <v>NBR</v>
          </cell>
          <cell r="Y8139" t="str">
            <v>AIR</v>
          </cell>
          <cell r="Z8139" t="str">
            <v>NBA</v>
          </cell>
        </row>
        <row r="8140">
          <cell r="A8140" t="str">
            <v>MGA9687</v>
          </cell>
          <cell r="B8140" t="str">
            <v>9100541994</v>
          </cell>
          <cell r="C8140" t="str">
            <v>10009100541991</v>
          </cell>
          <cell r="D8140">
            <v>0.73299999999999998</v>
          </cell>
          <cell r="E8140">
            <v>8.7999999999999995E-2</v>
          </cell>
          <cell r="F8140">
            <v>8.6159999999999997</v>
          </cell>
          <cell r="G8140">
            <v>1.536</v>
          </cell>
          <cell r="H8140">
            <v>11.492000000000001</v>
          </cell>
          <cell r="I8140">
            <v>2.1989999999999998</v>
          </cell>
          <cell r="J8140">
            <v>0.34</v>
          </cell>
          <cell r="K8140">
            <v>9.1950000000000003</v>
          </cell>
          <cell r="L8140">
            <v>5.1319999999999997</v>
          </cell>
          <cell r="M8140">
            <v>12.452</v>
          </cell>
          <cell r="N8140">
            <v>3</v>
          </cell>
          <cell r="O8140" t="str">
            <v>MX</v>
          </cell>
          <cell r="P8140" t="str">
            <v>RA</v>
          </cell>
          <cell r="Q8140" t="str">
            <v>NBA</v>
          </cell>
          <cell r="R8140">
            <v>3</v>
          </cell>
          <cell r="S8140">
            <v>324</v>
          </cell>
          <cell r="T8140">
            <v>9.08</v>
          </cell>
          <cell r="U8140" t="str">
            <v>US$</v>
          </cell>
          <cell r="V8140" t="str">
            <v>EA</v>
          </cell>
          <cell r="W8140" t="str">
            <v>FLT</v>
          </cell>
          <cell r="X8140" t="str">
            <v>NBR</v>
          </cell>
          <cell r="Y8140" t="str">
            <v>AIR</v>
          </cell>
          <cell r="Z8140" t="str">
            <v>NBA</v>
          </cell>
        </row>
        <row r="8141">
          <cell r="A8141" t="str">
            <v>MGA9762</v>
          </cell>
          <cell r="B8141" t="str">
            <v>9100542212</v>
          </cell>
          <cell r="C8141" t="str">
            <v>10009100542219</v>
          </cell>
          <cell r="D8141">
            <v>0.7</v>
          </cell>
          <cell r="E8141">
            <v>0.09</v>
          </cell>
          <cell r="F8141">
            <v>8.9109999999999996</v>
          </cell>
          <cell r="G8141">
            <v>1.9419999999999999</v>
          </cell>
          <cell r="H8141">
            <v>9.1340000000000003</v>
          </cell>
          <cell r="I8141">
            <v>2.1</v>
          </cell>
          <cell r="J8141">
            <v>0.33100000000000002</v>
          </cell>
          <cell r="K8141">
            <v>9.57</v>
          </cell>
          <cell r="L8141">
            <v>6.1950000000000003</v>
          </cell>
          <cell r="M8141">
            <v>9.64</v>
          </cell>
          <cell r="N8141">
            <v>3</v>
          </cell>
          <cell r="O8141" t="str">
            <v>MX</v>
          </cell>
          <cell r="P8141" t="str">
            <v>RA</v>
          </cell>
          <cell r="Q8141" t="str">
            <v>NBA</v>
          </cell>
          <cell r="R8141">
            <v>4</v>
          </cell>
          <cell r="S8141">
            <v>360</v>
          </cell>
          <cell r="T8141">
            <v>8.43</v>
          </cell>
          <cell r="U8141" t="str">
            <v>US$</v>
          </cell>
          <cell r="V8141" t="str">
            <v>EA</v>
          </cell>
          <cell r="W8141" t="str">
            <v>FLT</v>
          </cell>
          <cell r="X8141" t="str">
            <v>NBR</v>
          </cell>
          <cell r="Y8141" t="str">
            <v>AIR</v>
          </cell>
          <cell r="Z8141" t="str">
            <v>NBA</v>
          </cell>
        </row>
        <row r="8142">
          <cell r="A8142" t="str">
            <v>MGA9778</v>
          </cell>
          <cell r="B8142" t="str">
            <v>9100542120</v>
          </cell>
          <cell r="C8142" t="str">
            <v>10009100542127</v>
          </cell>
          <cell r="D8142">
            <v>1.0529999999999999</v>
          </cell>
          <cell r="E8142">
            <v>0.18099999999999999</v>
          </cell>
          <cell r="F8142">
            <v>5.9420000000000002</v>
          </cell>
          <cell r="G8142">
            <v>5.9420000000000002</v>
          </cell>
          <cell r="H8142">
            <v>8.8529999999999998</v>
          </cell>
          <cell r="I8142">
            <v>3.1589999999999998</v>
          </cell>
          <cell r="J8142">
            <v>0.66700000000000004</v>
          </cell>
          <cell r="K8142">
            <v>18.32</v>
          </cell>
          <cell r="L8142">
            <v>6.4450000000000003</v>
          </cell>
          <cell r="M8142">
            <v>9.7650000000000006</v>
          </cell>
          <cell r="N8142">
            <v>3</v>
          </cell>
          <cell r="O8142" t="str">
            <v>MX</v>
          </cell>
          <cell r="P8142" t="str">
            <v>RA</v>
          </cell>
          <cell r="Q8142" t="str">
            <v>NBA</v>
          </cell>
          <cell r="R8142">
            <v>4</v>
          </cell>
          <cell r="S8142">
            <v>168</v>
          </cell>
          <cell r="T8142">
            <v>11.87</v>
          </cell>
          <cell r="U8142" t="str">
            <v>US$</v>
          </cell>
          <cell r="V8142" t="str">
            <v>EA</v>
          </cell>
          <cell r="W8142" t="str">
            <v>FLT</v>
          </cell>
          <cell r="X8142" t="str">
            <v>NBR</v>
          </cell>
          <cell r="Y8142" t="str">
            <v>AIR</v>
          </cell>
          <cell r="Z8142" t="str">
            <v>NBA</v>
          </cell>
        </row>
        <row r="8143">
          <cell r="A8143" t="str">
            <v>MGA9838</v>
          </cell>
          <cell r="B8143" t="str">
            <v>9100542434</v>
          </cell>
          <cell r="C8143" t="str">
            <v>10009100542431</v>
          </cell>
          <cell r="D8143">
            <v>0.76600000000000001</v>
          </cell>
          <cell r="E8143">
            <v>8.7999999999999995E-2</v>
          </cell>
          <cell r="F8143">
            <v>8.4369999999999994</v>
          </cell>
          <cell r="G8143">
            <v>1.5620000000000001</v>
          </cell>
          <cell r="H8143">
            <v>11.561999999999999</v>
          </cell>
          <cell r="I8143">
            <v>2.298</v>
          </cell>
          <cell r="J8143">
            <v>0.34899999999999998</v>
          </cell>
          <cell r="K8143">
            <v>12.125</v>
          </cell>
          <cell r="L8143">
            <v>5.3120000000000003</v>
          </cell>
          <cell r="M8143">
            <v>9.375</v>
          </cell>
          <cell r="N8143">
            <v>3</v>
          </cell>
          <cell r="O8143" t="str">
            <v>CN</v>
          </cell>
          <cell r="P8143" t="str">
            <v>RA</v>
          </cell>
          <cell r="Q8143" t="str">
            <v>NBA</v>
          </cell>
          <cell r="R8143">
            <v>4</v>
          </cell>
          <cell r="S8143">
            <v>324</v>
          </cell>
          <cell r="T8143">
            <v>7.41</v>
          </cell>
          <cell r="U8143" t="str">
            <v>US$</v>
          </cell>
          <cell r="V8143" t="str">
            <v>EA</v>
          </cell>
          <cell r="W8143" t="str">
            <v>FLT</v>
          </cell>
          <cell r="X8143" t="str">
            <v>NBR</v>
          </cell>
          <cell r="Y8143" t="str">
            <v>AIR</v>
          </cell>
          <cell r="Z8143" t="str">
            <v>NBA</v>
          </cell>
        </row>
        <row r="8144">
          <cell r="A8144" t="str">
            <v>MGA9895</v>
          </cell>
          <cell r="B8144" t="str">
            <v>9100542267</v>
          </cell>
          <cell r="C8144" t="str">
            <v>10009100542264</v>
          </cell>
          <cell r="D8144">
            <v>0.76600000000000001</v>
          </cell>
          <cell r="E8144">
            <v>0.10199999999999999</v>
          </cell>
          <cell r="F8144">
            <v>9.3789999999999996</v>
          </cell>
          <cell r="G8144">
            <v>1.879</v>
          </cell>
          <cell r="H8144">
            <v>10.164999999999999</v>
          </cell>
          <cell r="I8144">
            <v>2.298</v>
          </cell>
          <cell r="J8144">
            <v>0.38100000000000001</v>
          </cell>
          <cell r="K8144">
            <v>10.57</v>
          </cell>
          <cell r="L8144">
            <v>6.07</v>
          </cell>
          <cell r="M8144">
            <v>10.265000000000001</v>
          </cell>
          <cell r="N8144">
            <v>3</v>
          </cell>
          <cell r="O8144" t="str">
            <v>MX</v>
          </cell>
          <cell r="P8144" t="str">
            <v>RA</v>
          </cell>
          <cell r="Q8144" t="str">
            <v>NBA</v>
          </cell>
          <cell r="R8144">
            <v>4</v>
          </cell>
          <cell r="S8144">
            <v>300</v>
          </cell>
          <cell r="T8144">
            <v>8.23</v>
          </cell>
          <cell r="U8144" t="str">
            <v>US$</v>
          </cell>
          <cell r="V8144" t="str">
            <v>EA</v>
          </cell>
          <cell r="W8144" t="str">
            <v>FLT</v>
          </cell>
          <cell r="X8144" t="str">
            <v>NBR</v>
          </cell>
          <cell r="Y8144" t="str">
            <v>AIR</v>
          </cell>
          <cell r="Z8144" t="str">
            <v>NBA</v>
          </cell>
        </row>
        <row r="8145">
          <cell r="A8145" t="str">
            <v>MGA9898</v>
          </cell>
          <cell r="B8145" t="str">
            <v>9100541697</v>
          </cell>
          <cell r="C8145" t="str">
            <v>10009100541694</v>
          </cell>
          <cell r="D8145">
            <v>0.96599999999999997</v>
          </cell>
          <cell r="E8145">
            <v>0.11</v>
          </cell>
          <cell r="F8145">
            <v>11.08</v>
          </cell>
          <cell r="G8145">
            <v>2.2269999999999999</v>
          </cell>
          <cell r="H8145">
            <v>7.7270000000000003</v>
          </cell>
          <cell r="I8145">
            <v>2.8980000000000001</v>
          </cell>
          <cell r="J8145">
            <v>0.42499999999999999</v>
          </cell>
          <cell r="K8145">
            <v>11.561999999999999</v>
          </cell>
          <cell r="L8145">
            <v>8.1869999999999994</v>
          </cell>
          <cell r="M8145">
            <v>7.75</v>
          </cell>
          <cell r="N8145">
            <v>3</v>
          </cell>
          <cell r="O8145" t="str">
            <v>ID</v>
          </cell>
          <cell r="P8145" t="str">
            <v>RA</v>
          </cell>
          <cell r="Q8145" t="str">
            <v>NBA</v>
          </cell>
          <cell r="R8145">
            <v>5</v>
          </cell>
          <cell r="S8145">
            <v>240</v>
          </cell>
          <cell r="T8145">
            <v>9.11</v>
          </cell>
          <cell r="U8145" t="str">
            <v>US$</v>
          </cell>
          <cell r="V8145" t="str">
            <v>EA</v>
          </cell>
          <cell r="W8145" t="str">
            <v>FLT</v>
          </cell>
          <cell r="X8145" t="str">
            <v>NBR</v>
          </cell>
          <cell r="Y8145" t="str">
            <v>AIR</v>
          </cell>
          <cell r="Z8145" t="str">
            <v>NBA</v>
          </cell>
        </row>
        <row r="8146">
          <cell r="A8146" t="str">
            <v>MGA9902</v>
          </cell>
          <cell r="B8146" t="str">
            <v>9100542496</v>
          </cell>
          <cell r="C8146" t="str">
            <v>10009100542493</v>
          </cell>
          <cell r="D8146">
            <v>0.8</v>
          </cell>
          <cell r="E8146">
            <v>7.8E-2</v>
          </cell>
          <cell r="F8146">
            <v>7.54</v>
          </cell>
          <cell r="G8146">
            <v>2.008</v>
          </cell>
          <cell r="H8146">
            <v>8.9550000000000001</v>
          </cell>
          <cell r="I8146">
            <v>2.4</v>
          </cell>
          <cell r="J8146">
            <v>0.29299999999999998</v>
          </cell>
          <cell r="K8146">
            <v>9.4450000000000003</v>
          </cell>
          <cell r="L8146">
            <v>8.0069999999999997</v>
          </cell>
          <cell r="M8146">
            <v>6.702</v>
          </cell>
          <cell r="N8146">
            <v>3</v>
          </cell>
          <cell r="O8146" t="str">
            <v>CN</v>
          </cell>
          <cell r="P8146" t="str">
            <v>RA</v>
          </cell>
          <cell r="Q8146" t="str">
            <v>NBA</v>
          </cell>
          <cell r="R8146">
            <v>6</v>
          </cell>
          <cell r="S8146">
            <v>450</v>
          </cell>
          <cell r="T8146">
            <v>8.14</v>
          </cell>
          <cell r="U8146" t="str">
            <v>US$</v>
          </cell>
          <cell r="V8146" t="str">
            <v>EA</v>
          </cell>
          <cell r="W8146" t="str">
            <v>FLT</v>
          </cell>
          <cell r="X8146" t="str">
            <v>NBR</v>
          </cell>
          <cell r="Y8146" t="str">
            <v>AIR</v>
          </cell>
          <cell r="Z8146" t="str">
            <v>NBA</v>
          </cell>
        </row>
        <row r="8147">
          <cell r="A8147" t="str">
            <v>MGA9944</v>
          </cell>
          <cell r="B8147" t="str">
            <v>9100541833</v>
          </cell>
          <cell r="C8147" t="str">
            <v>10009100541830</v>
          </cell>
          <cell r="D8147">
            <v>0.56599999999999995</v>
          </cell>
          <cell r="E8147">
            <v>7.8E-2</v>
          </cell>
          <cell r="F8147">
            <v>5.415</v>
          </cell>
          <cell r="G8147">
            <v>2.008</v>
          </cell>
          <cell r="H8147">
            <v>12.361000000000001</v>
          </cell>
          <cell r="I8147">
            <v>1.698</v>
          </cell>
          <cell r="J8147">
            <v>0.30099999999999999</v>
          </cell>
          <cell r="K8147">
            <v>12.945</v>
          </cell>
          <cell r="L8147">
            <v>5.9450000000000003</v>
          </cell>
          <cell r="M8147">
            <v>6.7649999999999997</v>
          </cell>
          <cell r="N8147">
            <v>3</v>
          </cell>
          <cell r="O8147" t="str">
            <v>MX</v>
          </cell>
          <cell r="P8147" t="str">
            <v>RA</v>
          </cell>
          <cell r="Q8147" t="str">
            <v>NBA</v>
          </cell>
          <cell r="R8147">
            <v>6</v>
          </cell>
          <cell r="S8147">
            <v>432</v>
          </cell>
          <cell r="T8147">
            <v>6.29</v>
          </cell>
          <cell r="U8147" t="str">
            <v>US$</v>
          </cell>
          <cell r="V8147" t="str">
            <v>EA</v>
          </cell>
          <cell r="W8147" t="str">
            <v>FLT</v>
          </cell>
          <cell r="X8147" t="str">
            <v>NBR</v>
          </cell>
          <cell r="Y8147" t="str">
            <v>AIR</v>
          </cell>
          <cell r="Z8147" t="str">
            <v>NBA</v>
          </cell>
        </row>
        <row r="8148">
          <cell r="A8148" t="str">
            <v>MGA9948</v>
          </cell>
          <cell r="B8148" t="str">
            <v>9100542236</v>
          </cell>
          <cell r="C8148" t="str">
            <v>10009100542233</v>
          </cell>
          <cell r="D8148">
            <v>0.66600000000000004</v>
          </cell>
          <cell r="E8148">
            <v>0.09</v>
          </cell>
          <cell r="F8148">
            <v>7.2539999999999996</v>
          </cell>
          <cell r="G8148">
            <v>1.8480000000000001</v>
          </cell>
          <cell r="H8148">
            <v>11.821999999999999</v>
          </cell>
          <cell r="I8148">
            <v>1.998</v>
          </cell>
          <cell r="J8148">
            <v>0.35699999999999998</v>
          </cell>
          <cell r="K8148">
            <v>12.195</v>
          </cell>
          <cell r="L8148">
            <v>5.9450000000000003</v>
          </cell>
          <cell r="M8148">
            <v>8.5150000000000006</v>
          </cell>
          <cell r="N8148">
            <v>3</v>
          </cell>
          <cell r="O8148" t="str">
            <v>MX</v>
          </cell>
          <cell r="P8148" t="str">
            <v>RA</v>
          </cell>
          <cell r="Q8148" t="str">
            <v>NBA</v>
          </cell>
          <cell r="R8148">
            <v>5</v>
          </cell>
          <cell r="S8148">
            <v>360</v>
          </cell>
          <cell r="T8148">
            <v>7.56</v>
          </cell>
          <cell r="U8148" t="str">
            <v>US$</v>
          </cell>
          <cell r="V8148" t="str">
            <v>EA</v>
          </cell>
          <cell r="W8148" t="str">
            <v>FLT</v>
          </cell>
          <cell r="X8148" t="str">
            <v>NBR</v>
          </cell>
          <cell r="Y8148" t="str">
            <v>AIR</v>
          </cell>
          <cell r="Z8148" t="str">
            <v>NBA</v>
          </cell>
        </row>
        <row r="8149">
          <cell r="A8149" t="str">
            <v>MGA9969</v>
          </cell>
          <cell r="B8149" t="str">
            <v>9100542410</v>
          </cell>
          <cell r="C8149" t="str">
            <v>10009100542417</v>
          </cell>
          <cell r="D8149">
            <v>0.66</v>
          </cell>
          <cell r="E8149">
            <v>9.4E-2</v>
          </cell>
          <cell r="F8149">
            <v>8.4149999999999991</v>
          </cell>
          <cell r="G8149">
            <v>2.008</v>
          </cell>
          <cell r="H8149">
            <v>9.58</v>
          </cell>
          <cell r="I8149">
            <v>1.98</v>
          </cell>
          <cell r="J8149">
            <v>0.34100000000000003</v>
          </cell>
          <cell r="K8149">
            <v>10.07</v>
          </cell>
          <cell r="L8149">
            <v>8.82</v>
          </cell>
          <cell r="M8149">
            <v>6.64</v>
          </cell>
          <cell r="N8149">
            <v>3</v>
          </cell>
          <cell r="O8149" t="str">
            <v>CN</v>
          </cell>
          <cell r="P8149" t="str">
            <v>RA</v>
          </cell>
          <cell r="Q8149" t="str">
            <v>NBA</v>
          </cell>
          <cell r="R8149">
            <v>6</v>
          </cell>
          <cell r="S8149">
            <v>360</v>
          </cell>
          <cell r="T8149">
            <v>11.61</v>
          </cell>
          <cell r="U8149" t="str">
            <v>US$</v>
          </cell>
          <cell r="V8149" t="str">
            <v>EA</v>
          </cell>
          <cell r="W8149" t="str">
            <v>FLT</v>
          </cell>
          <cell r="X8149" t="str">
            <v>NBR</v>
          </cell>
          <cell r="Y8149" t="str">
            <v>AIR</v>
          </cell>
          <cell r="Z8149" t="str">
            <v>NBA</v>
          </cell>
        </row>
        <row r="8150">
          <cell r="A8150" t="str">
            <v>MGL10060</v>
          </cell>
          <cell r="B8150" t="str">
            <v>9100542786</v>
          </cell>
          <cell r="C8150" t="str">
            <v>10009100542783</v>
          </cell>
          <cell r="D8150">
            <v>0.55000000000000004</v>
          </cell>
          <cell r="E8150">
            <v>1.9E-2</v>
          </cell>
          <cell r="F8150">
            <v>3.0979999999999999</v>
          </cell>
          <cell r="G8150">
            <v>3.0979999999999999</v>
          </cell>
          <cell r="H8150">
            <v>3.5089999999999999</v>
          </cell>
          <cell r="I8150">
            <v>3.3</v>
          </cell>
          <cell r="J8150">
            <v>0.14399999999999999</v>
          </cell>
          <cell r="K8150">
            <v>9.9369999999999994</v>
          </cell>
          <cell r="L8150">
            <v>6.57</v>
          </cell>
          <cell r="M8150">
            <v>3.8119999999999998</v>
          </cell>
          <cell r="N8150">
            <v>6</v>
          </cell>
          <cell r="O8150" t="str">
            <v>US</v>
          </cell>
          <cell r="P8150" t="str">
            <v>RA</v>
          </cell>
          <cell r="Q8150" t="str">
            <v>NBO</v>
          </cell>
          <cell r="R8150">
            <v>11</v>
          </cell>
          <cell r="S8150">
            <v>1848</v>
          </cell>
          <cell r="T8150">
            <v>5.31</v>
          </cell>
          <cell r="U8150" t="str">
            <v>US$</v>
          </cell>
          <cell r="V8150" t="str">
            <v>EA</v>
          </cell>
          <cell r="W8150" t="str">
            <v>FLT</v>
          </cell>
          <cell r="X8150" t="str">
            <v>NBR</v>
          </cell>
          <cell r="Y8150" t="str">
            <v>OIL</v>
          </cell>
          <cell r="Z8150" t="str">
            <v>NBO</v>
          </cell>
        </row>
        <row r="8151">
          <cell r="A8151" t="str">
            <v>MGL10295</v>
          </cell>
          <cell r="B8151" t="str">
            <v>9100543202</v>
          </cell>
          <cell r="C8151" t="str">
            <v>10009100543209</v>
          </cell>
          <cell r="D8151">
            <v>0.26700000000000002</v>
          </cell>
          <cell r="E8151">
            <v>3.5000000000000003E-2</v>
          </cell>
          <cell r="F8151">
            <v>3.1960000000000002</v>
          </cell>
          <cell r="G8151">
            <v>3.1960000000000002</v>
          </cell>
          <cell r="H8151">
            <v>5.9859999999999998</v>
          </cell>
          <cell r="I8151">
            <v>1.6020000000000001</v>
          </cell>
          <cell r="J8151">
            <v>0.26400000000000001</v>
          </cell>
          <cell r="K8151">
            <v>9.9369999999999994</v>
          </cell>
          <cell r="L8151">
            <v>6.8120000000000003</v>
          </cell>
          <cell r="M8151">
            <v>6.75</v>
          </cell>
          <cell r="N8151">
            <v>6</v>
          </cell>
          <cell r="O8151" t="str">
            <v>CN</v>
          </cell>
          <cell r="P8151" t="str">
            <v>RA</v>
          </cell>
          <cell r="Q8151" t="str">
            <v>NBO</v>
          </cell>
          <cell r="R8151">
            <v>6</v>
          </cell>
          <cell r="S8151">
            <v>1008</v>
          </cell>
          <cell r="T8151">
            <v>6.76</v>
          </cell>
          <cell r="U8151" t="str">
            <v>US$</v>
          </cell>
          <cell r="V8151" t="str">
            <v>EA</v>
          </cell>
          <cell r="W8151" t="str">
            <v>FLT</v>
          </cell>
          <cell r="X8151" t="str">
            <v>NBR</v>
          </cell>
          <cell r="Y8151" t="str">
            <v>OIL</v>
          </cell>
          <cell r="Z8151" t="str">
            <v>NBO</v>
          </cell>
        </row>
        <row r="8152">
          <cell r="A8152" t="str">
            <v>MGL10575</v>
          </cell>
          <cell r="B8152" t="str">
            <v>9100546241</v>
          </cell>
          <cell r="C8152" t="str">
            <v>10009100546248</v>
          </cell>
          <cell r="D8152">
            <v>1</v>
          </cell>
          <cell r="E8152">
            <v>2.3E-2</v>
          </cell>
          <cell r="F8152">
            <v>3.0979999999999999</v>
          </cell>
          <cell r="G8152">
            <v>3.0979999999999999</v>
          </cell>
          <cell r="H8152">
            <v>4.1970000000000001</v>
          </cell>
          <cell r="I8152">
            <v>0</v>
          </cell>
          <cell r="J8152">
            <v>0.16800000000000001</v>
          </cell>
          <cell r="K8152">
            <v>9.9369999999999994</v>
          </cell>
          <cell r="L8152">
            <v>6.5</v>
          </cell>
          <cell r="M8152">
            <v>4.5</v>
          </cell>
          <cell r="N8152">
            <v>6</v>
          </cell>
          <cell r="O8152" t="str">
            <v>US</v>
          </cell>
          <cell r="P8152" t="str">
            <v>RA</v>
          </cell>
          <cell r="Q8152" t="str">
            <v>NBO</v>
          </cell>
          <cell r="R8152">
            <v>9</v>
          </cell>
          <cell r="S8152">
            <v>1512</v>
          </cell>
          <cell r="T8152">
            <v>0</v>
          </cell>
          <cell r="V8152" t="str">
            <v>EA</v>
          </cell>
          <cell r="W8152" t="str">
            <v>FLT</v>
          </cell>
          <cell r="X8152" t="str">
            <v>NBR</v>
          </cell>
          <cell r="Y8152" t="str">
            <v>OIL</v>
          </cell>
          <cell r="Z8152" t="str">
            <v>NBO</v>
          </cell>
        </row>
        <row r="8153">
          <cell r="A8153" t="str">
            <v>MGL16</v>
          </cell>
          <cell r="B8153" t="str">
            <v>9100542878</v>
          </cell>
          <cell r="C8153" t="str">
            <v>10009100542875</v>
          </cell>
          <cell r="D8153">
            <v>0.82499999999999996</v>
          </cell>
          <cell r="E8153">
            <v>3.3000000000000002E-2</v>
          </cell>
          <cell r="F8153">
            <v>3.8479999999999999</v>
          </cell>
          <cell r="G8153">
            <v>3.8479999999999999</v>
          </cell>
          <cell r="H8153">
            <v>3.8839999999999999</v>
          </cell>
          <cell r="I8153">
            <v>4.95</v>
          </cell>
          <cell r="J8153">
            <v>0.23400000000000001</v>
          </cell>
          <cell r="K8153">
            <v>12.105</v>
          </cell>
          <cell r="L8153">
            <v>7.99</v>
          </cell>
          <cell r="M8153">
            <v>4.1769999999999996</v>
          </cell>
          <cell r="N8153">
            <v>6</v>
          </cell>
          <cell r="O8153" t="str">
            <v>US</v>
          </cell>
          <cell r="P8153" t="str">
            <v>RA</v>
          </cell>
          <cell r="Q8153" t="str">
            <v>NBO</v>
          </cell>
          <cell r="R8153">
            <v>10</v>
          </cell>
          <cell r="S8153">
            <v>1200</v>
          </cell>
          <cell r="T8153">
            <v>5.79</v>
          </cell>
          <cell r="U8153" t="str">
            <v>US$</v>
          </cell>
          <cell r="V8153" t="str">
            <v>EA</v>
          </cell>
          <cell r="W8153" t="str">
            <v>FLT</v>
          </cell>
          <cell r="X8153" t="str">
            <v>NBR</v>
          </cell>
          <cell r="Y8153" t="str">
            <v>OIL</v>
          </cell>
          <cell r="Z8153" t="str">
            <v>NBO</v>
          </cell>
        </row>
        <row r="8154">
          <cell r="A8154" t="str">
            <v>MGL2</v>
          </cell>
          <cell r="B8154" t="str">
            <v>9100542854</v>
          </cell>
          <cell r="C8154" t="str">
            <v>10009100542851</v>
          </cell>
          <cell r="D8154">
            <v>0.84299999999999997</v>
          </cell>
          <cell r="E8154">
            <v>3.5999999999999997E-2</v>
          </cell>
          <cell r="F8154">
            <v>3.8479999999999999</v>
          </cell>
          <cell r="G8154">
            <v>3.8479999999999999</v>
          </cell>
          <cell r="H8154">
            <v>4.2590000000000003</v>
          </cell>
          <cell r="I8154">
            <v>5.0579999999999998</v>
          </cell>
          <cell r="J8154">
            <v>0.255</v>
          </cell>
          <cell r="K8154">
            <v>12.105</v>
          </cell>
          <cell r="L8154">
            <v>7.99</v>
          </cell>
          <cell r="M8154">
            <v>4.5519999999999996</v>
          </cell>
          <cell r="N8154">
            <v>6</v>
          </cell>
          <cell r="O8154" t="str">
            <v>US</v>
          </cell>
          <cell r="P8154" t="str">
            <v>RA</v>
          </cell>
          <cell r="Q8154" t="str">
            <v>NBO</v>
          </cell>
          <cell r="R8154">
            <v>9</v>
          </cell>
          <cell r="S8154">
            <v>1080</v>
          </cell>
          <cell r="T8154">
            <v>5.79</v>
          </cell>
          <cell r="U8154" t="str">
            <v>US$</v>
          </cell>
          <cell r="V8154" t="str">
            <v>EA</v>
          </cell>
          <cell r="W8154" t="str">
            <v>FLT</v>
          </cell>
          <cell r="X8154" t="str">
            <v>NBR</v>
          </cell>
          <cell r="Y8154" t="str">
            <v>OIL</v>
          </cell>
          <cell r="Z8154" t="str">
            <v>NBO</v>
          </cell>
        </row>
        <row r="8155">
          <cell r="A8155" t="str">
            <v>MGL2870A</v>
          </cell>
          <cell r="B8155" t="str">
            <v>9100542830</v>
          </cell>
          <cell r="C8155" t="str">
            <v>10009100542837</v>
          </cell>
          <cell r="D8155">
            <v>0.66600000000000004</v>
          </cell>
          <cell r="E8155">
            <v>2.8000000000000001E-2</v>
          </cell>
          <cell r="F8155">
            <v>3.0979999999999999</v>
          </cell>
          <cell r="G8155">
            <v>3.0979999999999999</v>
          </cell>
          <cell r="H8155">
            <v>5.0720000000000001</v>
          </cell>
          <cell r="I8155">
            <v>3.996</v>
          </cell>
          <cell r="J8155">
            <v>0.2</v>
          </cell>
          <cell r="K8155">
            <v>9.9169999999999998</v>
          </cell>
          <cell r="L8155">
            <v>6.49</v>
          </cell>
          <cell r="M8155">
            <v>5.3650000000000002</v>
          </cell>
          <cell r="N8155">
            <v>6</v>
          </cell>
          <cell r="O8155" t="str">
            <v>US</v>
          </cell>
          <cell r="P8155" t="str">
            <v>RA</v>
          </cell>
          <cell r="Q8155" t="str">
            <v>NBO</v>
          </cell>
          <cell r="R8155">
            <v>7</v>
          </cell>
          <cell r="S8155">
            <v>1176</v>
          </cell>
          <cell r="T8155">
            <v>5.79</v>
          </cell>
          <cell r="U8155" t="str">
            <v>US$</v>
          </cell>
          <cell r="V8155" t="str">
            <v>EA</v>
          </cell>
          <cell r="W8155" t="str">
            <v>FLT</v>
          </cell>
          <cell r="X8155" t="str">
            <v>NBR</v>
          </cell>
          <cell r="Y8155" t="str">
            <v>OIL</v>
          </cell>
          <cell r="Z8155" t="str">
            <v>NBO</v>
          </cell>
        </row>
        <row r="8156">
          <cell r="A8156" t="str">
            <v>MGL3387A</v>
          </cell>
          <cell r="B8156" t="str">
            <v>9100542861</v>
          </cell>
          <cell r="C8156" t="str">
            <v>10009100542868</v>
          </cell>
          <cell r="D8156">
            <v>0.54100000000000004</v>
          </cell>
          <cell r="E8156">
            <v>1.9E-2</v>
          </cell>
          <cell r="F8156">
            <v>3.0979999999999999</v>
          </cell>
          <cell r="G8156">
            <v>3.0979999999999999</v>
          </cell>
          <cell r="H8156">
            <v>3.5089999999999999</v>
          </cell>
          <cell r="I8156">
            <v>3.246</v>
          </cell>
          <cell r="J8156">
            <v>0.14199999999999999</v>
          </cell>
          <cell r="K8156">
            <v>9.9169999999999998</v>
          </cell>
          <cell r="L8156">
            <v>6.49</v>
          </cell>
          <cell r="M8156">
            <v>3.802</v>
          </cell>
          <cell r="N8156">
            <v>6</v>
          </cell>
          <cell r="O8156" t="str">
            <v>US</v>
          </cell>
          <cell r="P8156" t="str">
            <v>RA</v>
          </cell>
          <cell r="Q8156" t="str">
            <v>NBO</v>
          </cell>
          <cell r="R8156">
            <v>11</v>
          </cell>
          <cell r="S8156">
            <v>1848</v>
          </cell>
          <cell r="T8156">
            <v>5.31</v>
          </cell>
          <cell r="U8156" t="str">
            <v>US$</v>
          </cell>
          <cell r="V8156" t="str">
            <v>EA</v>
          </cell>
          <cell r="W8156" t="str">
            <v>FLT</v>
          </cell>
          <cell r="X8156" t="str">
            <v>NBR</v>
          </cell>
          <cell r="Y8156" t="str">
            <v>OIL</v>
          </cell>
          <cell r="Z8156" t="str">
            <v>NBO</v>
          </cell>
        </row>
        <row r="8157">
          <cell r="A8157" t="str">
            <v>MGL3506</v>
          </cell>
          <cell r="B8157" t="str">
            <v>9100542809</v>
          </cell>
          <cell r="C8157" t="str">
            <v>10009100542806</v>
          </cell>
          <cell r="D8157">
            <v>0.55000000000000004</v>
          </cell>
          <cell r="E8157">
            <v>1.9E-2</v>
          </cell>
          <cell r="F8157">
            <v>3.0979999999999999</v>
          </cell>
          <cell r="G8157">
            <v>3.0979999999999999</v>
          </cell>
          <cell r="H8157">
            <v>3.5089999999999999</v>
          </cell>
          <cell r="I8157">
            <v>3.3</v>
          </cell>
          <cell r="J8157">
            <v>0.14199999999999999</v>
          </cell>
          <cell r="K8157">
            <v>9.9169999999999998</v>
          </cell>
          <cell r="L8157">
            <v>6.49</v>
          </cell>
          <cell r="M8157">
            <v>3.802</v>
          </cell>
          <cell r="N8157">
            <v>6</v>
          </cell>
          <cell r="O8157" t="str">
            <v>US</v>
          </cell>
          <cell r="P8157" t="str">
            <v>RA</v>
          </cell>
          <cell r="Q8157" t="str">
            <v>NBO</v>
          </cell>
          <cell r="R8157">
            <v>11</v>
          </cell>
          <cell r="S8157">
            <v>1848</v>
          </cell>
          <cell r="T8157">
            <v>6</v>
          </cell>
          <cell r="U8157" t="str">
            <v>US$</v>
          </cell>
          <cell r="V8157" t="str">
            <v>EA</v>
          </cell>
          <cell r="W8157" t="str">
            <v>FLT</v>
          </cell>
          <cell r="X8157" t="str">
            <v>NBR</v>
          </cell>
          <cell r="Y8157" t="str">
            <v>OIL</v>
          </cell>
          <cell r="Z8157" t="str">
            <v>NBO</v>
          </cell>
        </row>
        <row r="8158">
          <cell r="A8158" t="str">
            <v>MGL3531</v>
          </cell>
          <cell r="B8158" t="str">
            <v>9100543011</v>
          </cell>
          <cell r="C8158" t="str">
            <v>10009100543018</v>
          </cell>
          <cell r="D8158">
            <v>0.77500000000000002</v>
          </cell>
          <cell r="E8158">
            <v>2.8000000000000001E-2</v>
          </cell>
          <cell r="F8158">
            <v>3.8479999999999999</v>
          </cell>
          <cell r="G8158">
            <v>3.8479999999999999</v>
          </cell>
          <cell r="H8158">
            <v>3.2589999999999999</v>
          </cell>
          <cell r="I8158">
            <v>4.6500000000000004</v>
          </cell>
          <cell r="J8158">
            <v>0.19900000000000001</v>
          </cell>
          <cell r="K8158">
            <v>12.105</v>
          </cell>
          <cell r="L8158">
            <v>7.99</v>
          </cell>
          <cell r="M8158">
            <v>3.552</v>
          </cell>
          <cell r="N8158">
            <v>6</v>
          </cell>
          <cell r="O8158" t="str">
            <v>US</v>
          </cell>
          <cell r="P8158" t="str">
            <v>RA</v>
          </cell>
          <cell r="Q8158" t="str">
            <v>NBO</v>
          </cell>
          <cell r="R8158">
            <v>11</v>
          </cell>
          <cell r="S8158">
            <v>1320</v>
          </cell>
          <cell r="T8158">
            <v>5.79</v>
          </cell>
          <cell r="U8158" t="str">
            <v>US$</v>
          </cell>
          <cell r="V8158" t="str">
            <v>EA</v>
          </cell>
          <cell r="W8158" t="str">
            <v>FLT</v>
          </cell>
          <cell r="X8158" t="str">
            <v>NBR</v>
          </cell>
          <cell r="Y8158" t="str">
            <v>OIL</v>
          </cell>
          <cell r="Z8158" t="str">
            <v>NBO</v>
          </cell>
        </row>
        <row r="8159">
          <cell r="A8159" t="str">
            <v>MGL3569</v>
          </cell>
          <cell r="B8159" t="str">
            <v>9100542946</v>
          </cell>
          <cell r="C8159" t="str">
            <v>10009100542943</v>
          </cell>
          <cell r="D8159">
            <v>1.196</v>
          </cell>
          <cell r="E8159">
            <v>4.5999999999999999E-2</v>
          </cell>
          <cell r="F8159">
            <v>3.8519999999999999</v>
          </cell>
          <cell r="G8159">
            <v>3.8519999999999999</v>
          </cell>
          <cell r="H8159">
            <v>5.33</v>
          </cell>
          <cell r="I8159">
            <v>7.1760000000000002</v>
          </cell>
          <cell r="J8159">
            <v>0.35299999999999998</v>
          </cell>
          <cell r="K8159">
            <v>12.061999999999999</v>
          </cell>
          <cell r="L8159">
            <v>8.25</v>
          </cell>
          <cell r="M8159">
            <v>6.125</v>
          </cell>
          <cell r="N8159">
            <v>6</v>
          </cell>
          <cell r="O8159" t="str">
            <v>US</v>
          </cell>
          <cell r="P8159" t="str">
            <v>RA</v>
          </cell>
          <cell r="Q8159" t="str">
            <v>NBO</v>
          </cell>
          <cell r="R8159">
            <v>6</v>
          </cell>
          <cell r="S8159">
            <v>720</v>
          </cell>
          <cell r="T8159">
            <v>7.56</v>
          </cell>
          <cell r="U8159" t="str">
            <v>US$</v>
          </cell>
          <cell r="V8159" t="str">
            <v>EA</v>
          </cell>
          <cell r="W8159" t="str">
            <v>FLT</v>
          </cell>
          <cell r="X8159" t="str">
            <v>NBR</v>
          </cell>
          <cell r="Y8159" t="str">
            <v>OIL</v>
          </cell>
          <cell r="Z8159" t="str">
            <v>NBO</v>
          </cell>
        </row>
        <row r="8160">
          <cell r="A8160" t="str">
            <v>MGL3600</v>
          </cell>
          <cell r="B8160" t="str">
            <v>9100542892</v>
          </cell>
          <cell r="C8160" t="str">
            <v>10009100542899</v>
          </cell>
          <cell r="D8160">
            <v>0.67500000000000004</v>
          </cell>
          <cell r="E8160">
            <v>2.8000000000000001E-2</v>
          </cell>
          <cell r="F8160">
            <v>3.0979999999999999</v>
          </cell>
          <cell r="G8160">
            <v>3.0979999999999999</v>
          </cell>
          <cell r="H8160">
            <v>5.0720000000000001</v>
          </cell>
          <cell r="I8160">
            <v>4.05</v>
          </cell>
          <cell r="J8160">
            <v>0.2</v>
          </cell>
          <cell r="K8160">
            <v>9.9169999999999998</v>
          </cell>
          <cell r="L8160">
            <v>6.49</v>
          </cell>
          <cell r="M8160">
            <v>5.3650000000000002</v>
          </cell>
          <cell r="N8160">
            <v>6</v>
          </cell>
          <cell r="O8160" t="str">
            <v>US</v>
          </cell>
          <cell r="P8160" t="str">
            <v>RA</v>
          </cell>
          <cell r="Q8160" t="str">
            <v>NBO</v>
          </cell>
          <cell r="R8160">
            <v>7</v>
          </cell>
          <cell r="S8160">
            <v>1176</v>
          </cell>
          <cell r="T8160">
            <v>5.31</v>
          </cell>
          <cell r="U8160" t="str">
            <v>US$</v>
          </cell>
          <cell r="V8160" t="str">
            <v>EA</v>
          </cell>
          <cell r="W8160" t="str">
            <v>FLT</v>
          </cell>
          <cell r="X8160" t="str">
            <v>NBR</v>
          </cell>
          <cell r="Y8160" t="str">
            <v>OIL</v>
          </cell>
          <cell r="Z8160" t="str">
            <v>NBO</v>
          </cell>
        </row>
        <row r="8161">
          <cell r="A8161" t="str">
            <v>MGL3614</v>
          </cell>
          <cell r="B8161" t="str">
            <v>9100542885</v>
          </cell>
          <cell r="C8161" t="str">
            <v>10009100542882</v>
          </cell>
          <cell r="D8161">
            <v>0.54600000000000004</v>
          </cell>
          <cell r="E8161">
            <v>1.9E-2</v>
          </cell>
          <cell r="F8161">
            <v>3.0979999999999999</v>
          </cell>
          <cell r="G8161">
            <v>3.0979999999999999</v>
          </cell>
          <cell r="H8161">
            <v>3.5089999999999999</v>
          </cell>
          <cell r="I8161">
            <v>3.2759999999999998</v>
          </cell>
          <cell r="J8161">
            <v>0.14199999999999999</v>
          </cell>
          <cell r="K8161">
            <v>9.9169999999999998</v>
          </cell>
          <cell r="L8161">
            <v>6.49</v>
          </cell>
          <cell r="M8161">
            <v>3.802</v>
          </cell>
          <cell r="N8161">
            <v>6</v>
          </cell>
          <cell r="O8161" t="str">
            <v>US</v>
          </cell>
          <cell r="P8161" t="str">
            <v>RA</v>
          </cell>
          <cell r="Q8161" t="str">
            <v>NBO</v>
          </cell>
          <cell r="R8161">
            <v>11</v>
          </cell>
          <cell r="S8161">
            <v>1848</v>
          </cell>
          <cell r="T8161">
            <v>5.31</v>
          </cell>
          <cell r="U8161" t="str">
            <v>US$</v>
          </cell>
          <cell r="V8161" t="str">
            <v>EA</v>
          </cell>
          <cell r="W8161" t="str">
            <v>FLT</v>
          </cell>
          <cell r="X8161" t="str">
            <v>NBR</v>
          </cell>
          <cell r="Y8161" t="str">
            <v>OIL</v>
          </cell>
          <cell r="Z8161" t="str">
            <v>NBO</v>
          </cell>
        </row>
        <row r="8162">
          <cell r="A8162" t="str">
            <v>MGL3682</v>
          </cell>
          <cell r="B8162" t="str">
            <v>9100542922</v>
          </cell>
          <cell r="C8162" t="str">
            <v>10009100542929</v>
          </cell>
          <cell r="D8162">
            <v>0.6</v>
          </cell>
          <cell r="E8162">
            <v>2.3E-2</v>
          </cell>
          <cell r="F8162">
            <v>3.0979999999999999</v>
          </cell>
          <cell r="G8162">
            <v>3.0979999999999999</v>
          </cell>
          <cell r="H8162">
            <v>4.1970000000000001</v>
          </cell>
          <cell r="I8162">
            <v>3.6</v>
          </cell>
          <cell r="J8162">
            <v>0.16700000000000001</v>
          </cell>
          <cell r="K8162">
            <v>9.9169999999999998</v>
          </cell>
          <cell r="L8162">
            <v>6.49</v>
          </cell>
          <cell r="M8162">
            <v>4.49</v>
          </cell>
          <cell r="N8162">
            <v>6</v>
          </cell>
          <cell r="O8162" t="str">
            <v>US</v>
          </cell>
          <cell r="P8162" t="str">
            <v>RA</v>
          </cell>
          <cell r="Q8162" t="str">
            <v>NBO</v>
          </cell>
          <cell r="R8162">
            <v>9</v>
          </cell>
          <cell r="S8162">
            <v>1512</v>
          </cell>
          <cell r="T8162">
            <v>5.79</v>
          </cell>
          <cell r="U8162" t="str">
            <v>US$</v>
          </cell>
          <cell r="V8162" t="str">
            <v>EA</v>
          </cell>
          <cell r="W8162" t="str">
            <v>FLT</v>
          </cell>
          <cell r="X8162" t="str">
            <v>NBR</v>
          </cell>
          <cell r="Y8162" t="str">
            <v>OIL</v>
          </cell>
          <cell r="Z8162" t="str">
            <v>NBO</v>
          </cell>
        </row>
        <row r="8163">
          <cell r="A8163" t="str">
            <v>MGL3766</v>
          </cell>
          <cell r="B8163" t="str">
            <v>9100542960</v>
          </cell>
          <cell r="C8163" t="str">
            <v>10009100542967</v>
          </cell>
          <cell r="D8163">
            <v>1.8660000000000001</v>
          </cell>
          <cell r="E8163">
            <v>6.4000000000000001E-2</v>
          </cell>
          <cell r="F8163">
            <v>4.3949999999999996</v>
          </cell>
          <cell r="G8163">
            <v>4.3949999999999996</v>
          </cell>
          <cell r="H8163">
            <v>5.7270000000000003</v>
          </cell>
          <cell r="I8163">
            <v>11.196</v>
          </cell>
          <cell r="J8163">
            <v>0.45600000000000002</v>
          </cell>
          <cell r="K8163">
            <v>13.657</v>
          </cell>
          <cell r="L8163">
            <v>9.2200000000000006</v>
          </cell>
          <cell r="M8163">
            <v>6.2519999999999998</v>
          </cell>
          <cell r="N8163">
            <v>6</v>
          </cell>
          <cell r="O8163" t="str">
            <v>US</v>
          </cell>
          <cell r="P8163" t="str">
            <v>RA</v>
          </cell>
          <cell r="Q8163" t="str">
            <v>NBO</v>
          </cell>
          <cell r="R8163">
            <v>6</v>
          </cell>
          <cell r="S8163">
            <v>468</v>
          </cell>
          <cell r="T8163">
            <v>9.7200000000000006</v>
          </cell>
          <cell r="U8163" t="str">
            <v>US$</v>
          </cell>
          <cell r="V8163" t="str">
            <v>EA</v>
          </cell>
          <cell r="W8163" t="str">
            <v>FLT</v>
          </cell>
          <cell r="X8163" t="str">
            <v>NBR</v>
          </cell>
          <cell r="Y8163" t="str">
            <v>OIL</v>
          </cell>
          <cell r="Z8163" t="str">
            <v>NBO</v>
          </cell>
        </row>
        <row r="8164">
          <cell r="A8164" t="str">
            <v>MGL3786</v>
          </cell>
          <cell r="B8164" t="str">
            <v>9100542823</v>
          </cell>
          <cell r="C8164" t="str">
            <v>10009100542820</v>
          </cell>
          <cell r="D8164">
            <v>2.141</v>
          </cell>
          <cell r="E8164">
            <v>0.109</v>
          </cell>
          <cell r="F8164">
            <v>4.7859999999999996</v>
          </cell>
          <cell r="G8164">
            <v>4.7859999999999996</v>
          </cell>
          <cell r="H8164">
            <v>8.1969999999999992</v>
          </cell>
          <cell r="I8164">
            <v>12.846</v>
          </cell>
          <cell r="J8164">
            <v>0.73899999999999999</v>
          </cell>
          <cell r="K8164">
            <v>14.74</v>
          </cell>
          <cell r="L8164">
            <v>9.9269999999999996</v>
          </cell>
          <cell r="M8164">
            <v>8.73</v>
          </cell>
          <cell r="N8164">
            <v>6</v>
          </cell>
          <cell r="O8164" t="str">
            <v>US</v>
          </cell>
          <cell r="P8164" t="str">
            <v>RA</v>
          </cell>
          <cell r="Q8164" t="str">
            <v>NBO</v>
          </cell>
          <cell r="R8164">
            <v>4</v>
          </cell>
          <cell r="S8164">
            <v>312</v>
          </cell>
          <cell r="T8164">
            <v>15.15</v>
          </cell>
          <cell r="U8164" t="str">
            <v>US$</v>
          </cell>
          <cell r="V8164" t="str">
            <v>EA</v>
          </cell>
          <cell r="W8164" t="str">
            <v>FLT</v>
          </cell>
          <cell r="X8164" t="str">
            <v>NBR</v>
          </cell>
          <cell r="Y8164" t="str">
            <v>OIL</v>
          </cell>
          <cell r="Z8164" t="str">
            <v>NBO</v>
          </cell>
        </row>
        <row r="8165">
          <cell r="A8165" t="str">
            <v>MGL3950</v>
          </cell>
          <cell r="B8165" t="str">
            <v>9100542984</v>
          </cell>
          <cell r="C8165" t="str">
            <v>10009100542981</v>
          </cell>
          <cell r="D8165">
            <v>0.76600000000000001</v>
          </cell>
          <cell r="E8165">
            <v>2.8000000000000001E-2</v>
          </cell>
          <cell r="F8165">
            <v>3.8479999999999999</v>
          </cell>
          <cell r="G8165">
            <v>3.8479999999999999</v>
          </cell>
          <cell r="H8165">
            <v>3.2589999999999999</v>
          </cell>
          <cell r="I8165">
            <v>4.5960000000000001</v>
          </cell>
          <cell r="J8165">
            <v>0.19900000000000001</v>
          </cell>
          <cell r="K8165">
            <v>12.105</v>
          </cell>
          <cell r="L8165">
            <v>7.99</v>
          </cell>
          <cell r="M8165">
            <v>3.552</v>
          </cell>
          <cell r="N8165">
            <v>6</v>
          </cell>
          <cell r="O8165" t="str">
            <v>US</v>
          </cell>
          <cell r="P8165" t="str">
            <v>RA</v>
          </cell>
          <cell r="Q8165" t="str">
            <v>NBO</v>
          </cell>
          <cell r="R8165">
            <v>11</v>
          </cell>
          <cell r="S8165">
            <v>1320</v>
          </cell>
          <cell r="T8165">
            <v>5.79</v>
          </cell>
          <cell r="U8165" t="str">
            <v>US$</v>
          </cell>
          <cell r="V8165" t="str">
            <v>EA</v>
          </cell>
          <cell r="W8165" t="str">
            <v>FLT</v>
          </cell>
          <cell r="X8165" t="str">
            <v>NBR</v>
          </cell>
          <cell r="Y8165" t="str">
            <v>OIL</v>
          </cell>
          <cell r="Z8165" t="str">
            <v>NBO</v>
          </cell>
        </row>
        <row r="8166">
          <cell r="A8166" t="str">
            <v>MGL3970</v>
          </cell>
          <cell r="B8166" t="str">
            <v>9100543059</v>
          </cell>
          <cell r="C8166" t="str">
            <v>10009100543056</v>
          </cell>
          <cell r="D8166">
            <v>0.25800000000000001</v>
          </cell>
          <cell r="E8166">
            <v>1.6E-2</v>
          </cell>
          <cell r="F8166">
            <v>3.03</v>
          </cell>
          <cell r="G8166">
            <v>3.03</v>
          </cell>
          <cell r="H8166">
            <v>3.06</v>
          </cell>
          <cell r="I8166">
            <v>1.548</v>
          </cell>
          <cell r="J8166">
            <v>0.13700000000000001</v>
          </cell>
          <cell r="K8166">
            <v>9.57</v>
          </cell>
          <cell r="L8166">
            <v>6.57</v>
          </cell>
          <cell r="M8166">
            <v>3.7650000000000001</v>
          </cell>
          <cell r="N8166">
            <v>6</v>
          </cell>
          <cell r="O8166" t="str">
            <v>CA</v>
          </cell>
          <cell r="P8166" t="str">
            <v>RA</v>
          </cell>
          <cell r="Q8166" t="str">
            <v>NBO</v>
          </cell>
          <cell r="R8166">
            <v>10</v>
          </cell>
          <cell r="S8166">
            <v>1800</v>
          </cell>
          <cell r="T8166">
            <v>4.6500000000000004</v>
          </cell>
          <cell r="U8166" t="str">
            <v>US$</v>
          </cell>
          <cell r="V8166" t="str">
            <v>EA</v>
          </cell>
          <cell r="W8166" t="str">
            <v>FLT</v>
          </cell>
          <cell r="X8166" t="str">
            <v>NBR</v>
          </cell>
          <cell r="Y8166" t="str">
            <v>OIL</v>
          </cell>
          <cell r="Z8166" t="str">
            <v>NBO</v>
          </cell>
        </row>
        <row r="8167">
          <cell r="A8167" t="str">
            <v>MGL3976A</v>
          </cell>
          <cell r="B8167" t="str">
            <v>9100542816</v>
          </cell>
          <cell r="C8167" t="str">
            <v>10009100542813</v>
          </cell>
          <cell r="D8167">
            <v>1.417</v>
          </cell>
          <cell r="E8167">
            <v>6.0999999999999999E-2</v>
          </cell>
          <cell r="F8167">
            <v>3.8479999999999999</v>
          </cell>
          <cell r="G8167">
            <v>3.8479999999999999</v>
          </cell>
          <cell r="H8167">
            <v>7.1340000000000003</v>
          </cell>
          <cell r="I8167">
            <v>8.5020000000000007</v>
          </cell>
          <cell r="J8167">
            <v>0.437</v>
          </cell>
          <cell r="K8167">
            <v>11.945</v>
          </cell>
          <cell r="L8167">
            <v>8.07</v>
          </cell>
          <cell r="M8167">
            <v>7.827</v>
          </cell>
          <cell r="N8167">
            <v>6</v>
          </cell>
          <cell r="O8167" t="str">
            <v>US</v>
          </cell>
          <cell r="P8167" t="str">
            <v>RA</v>
          </cell>
          <cell r="Q8167" t="str">
            <v>NBO</v>
          </cell>
          <cell r="R8167">
            <v>5</v>
          </cell>
          <cell r="S8167">
            <v>600</v>
          </cell>
          <cell r="T8167">
            <v>6.67</v>
          </cell>
          <cell r="U8167" t="str">
            <v>US$</v>
          </cell>
          <cell r="V8167" t="str">
            <v>EA</v>
          </cell>
          <cell r="W8167" t="str">
            <v>FLT</v>
          </cell>
          <cell r="X8167" t="str">
            <v>NBR</v>
          </cell>
          <cell r="Y8167" t="str">
            <v>OIL</v>
          </cell>
          <cell r="Z8167" t="str">
            <v>NBO</v>
          </cell>
        </row>
        <row r="8168">
          <cell r="A8168" t="str">
            <v>MGL3980</v>
          </cell>
          <cell r="B8168" t="str">
            <v>9100542915</v>
          </cell>
          <cell r="C8168" t="str">
            <v>10009100542912</v>
          </cell>
          <cell r="D8168">
            <v>0.67500000000000004</v>
          </cell>
          <cell r="E8168">
            <v>2.8000000000000001E-2</v>
          </cell>
          <cell r="F8168">
            <v>3.0979999999999999</v>
          </cell>
          <cell r="G8168">
            <v>3.0979999999999999</v>
          </cell>
          <cell r="H8168">
            <v>5.0720000000000001</v>
          </cell>
          <cell r="I8168">
            <v>4.05</v>
          </cell>
          <cell r="J8168">
            <v>0.2</v>
          </cell>
          <cell r="K8168">
            <v>9.9169999999999998</v>
          </cell>
          <cell r="L8168">
            <v>6.49</v>
          </cell>
          <cell r="M8168">
            <v>5.3650000000000002</v>
          </cell>
          <cell r="N8168">
            <v>6</v>
          </cell>
          <cell r="O8168" t="str">
            <v>US</v>
          </cell>
          <cell r="P8168" t="str">
            <v>RA</v>
          </cell>
          <cell r="Q8168" t="str">
            <v>NBO</v>
          </cell>
          <cell r="R8168">
            <v>7</v>
          </cell>
          <cell r="S8168">
            <v>1176</v>
          </cell>
          <cell r="T8168">
            <v>5.31</v>
          </cell>
          <cell r="U8168" t="str">
            <v>US$</v>
          </cell>
          <cell r="V8168" t="str">
            <v>EA</v>
          </cell>
          <cell r="W8168" t="str">
            <v>FLT</v>
          </cell>
          <cell r="X8168" t="str">
            <v>NBR</v>
          </cell>
          <cell r="Y8168" t="str">
            <v>OIL</v>
          </cell>
          <cell r="Z8168" t="str">
            <v>NBO</v>
          </cell>
        </row>
        <row r="8169">
          <cell r="A8169" t="str">
            <v>MGL3985</v>
          </cell>
          <cell r="B8169" t="str">
            <v>9100542991</v>
          </cell>
          <cell r="C8169" t="str">
            <v>10009100542998</v>
          </cell>
          <cell r="D8169">
            <v>0.82499999999999996</v>
          </cell>
          <cell r="E8169">
            <v>3.3000000000000002E-2</v>
          </cell>
          <cell r="F8169">
            <v>3.8479999999999999</v>
          </cell>
          <cell r="G8169">
            <v>3.8479999999999999</v>
          </cell>
          <cell r="H8169">
            <v>3.8839999999999999</v>
          </cell>
          <cell r="I8169">
            <v>4.95</v>
          </cell>
          <cell r="J8169">
            <v>0.23400000000000001</v>
          </cell>
          <cell r="K8169">
            <v>12.105</v>
          </cell>
          <cell r="L8169">
            <v>7.99</v>
          </cell>
          <cell r="M8169">
            <v>4.1769999999999996</v>
          </cell>
          <cell r="N8169">
            <v>6</v>
          </cell>
          <cell r="O8169" t="str">
            <v>US</v>
          </cell>
          <cell r="P8169" t="str">
            <v>RA</v>
          </cell>
          <cell r="Q8169" t="str">
            <v>NBO</v>
          </cell>
          <cell r="R8169">
            <v>10</v>
          </cell>
          <cell r="S8169">
            <v>1200</v>
          </cell>
          <cell r="T8169">
            <v>5.79</v>
          </cell>
          <cell r="U8169" t="str">
            <v>US$</v>
          </cell>
          <cell r="V8169" t="str">
            <v>EA</v>
          </cell>
          <cell r="W8169" t="str">
            <v>FLT</v>
          </cell>
          <cell r="X8169" t="str">
            <v>NBR</v>
          </cell>
          <cell r="Y8169" t="str">
            <v>OIL</v>
          </cell>
          <cell r="Z8169" t="str">
            <v>NBO</v>
          </cell>
        </row>
        <row r="8170">
          <cell r="A8170" t="str">
            <v>MGL43</v>
          </cell>
          <cell r="B8170" t="str">
            <v>9100543295</v>
          </cell>
          <cell r="C8170" t="str">
            <v>10009100543292</v>
          </cell>
          <cell r="D8170">
            <v>0.79500000000000004</v>
          </cell>
          <cell r="E8170">
            <v>3.5999999999999997E-2</v>
          </cell>
          <cell r="F8170">
            <v>3.8479999999999999</v>
          </cell>
          <cell r="G8170">
            <v>3.8479999999999999</v>
          </cell>
          <cell r="H8170">
            <v>4.2590000000000003</v>
          </cell>
          <cell r="I8170">
            <v>0</v>
          </cell>
          <cell r="J8170">
            <v>0.255</v>
          </cell>
          <cell r="K8170">
            <v>12.105</v>
          </cell>
          <cell r="L8170">
            <v>7.99</v>
          </cell>
          <cell r="M8170">
            <v>4.5519999999999996</v>
          </cell>
          <cell r="N8170">
            <v>6</v>
          </cell>
          <cell r="O8170" t="str">
            <v>US</v>
          </cell>
          <cell r="P8170" t="str">
            <v>RA</v>
          </cell>
          <cell r="Q8170" t="str">
            <v>NBO</v>
          </cell>
          <cell r="R8170">
            <v>9</v>
          </cell>
          <cell r="S8170">
            <v>1080</v>
          </cell>
          <cell r="T8170">
            <v>0</v>
          </cell>
          <cell r="V8170" t="str">
            <v>EA</v>
          </cell>
          <cell r="W8170" t="str">
            <v>FLT</v>
          </cell>
          <cell r="X8170" t="str">
            <v>NBR</v>
          </cell>
          <cell r="Y8170" t="str">
            <v>OIL</v>
          </cell>
          <cell r="Z8170" t="str">
            <v>NBO</v>
          </cell>
        </row>
        <row r="8171">
          <cell r="A8171" t="str">
            <v>MGL4681</v>
          </cell>
          <cell r="B8171" t="str">
            <v>9100543004</v>
          </cell>
          <cell r="C8171" t="str">
            <v>10009100543001</v>
          </cell>
          <cell r="D8171">
            <v>0.69099999999999995</v>
          </cell>
          <cell r="E8171">
            <v>2.8000000000000001E-2</v>
          </cell>
          <cell r="F8171">
            <v>3.0979999999999999</v>
          </cell>
          <cell r="G8171">
            <v>3.0979999999999999</v>
          </cell>
          <cell r="H8171">
            <v>5.0720000000000001</v>
          </cell>
          <cell r="I8171">
            <v>4.0730000000000004</v>
          </cell>
          <cell r="J8171">
            <v>0.214</v>
          </cell>
          <cell r="K8171">
            <v>9.7520000000000007</v>
          </cell>
          <cell r="L8171">
            <v>6.57</v>
          </cell>
          <cell r="M8171">
            <v>5.7649999999999997</v>
          </cell>
          <cell r="N8171">
            <v>6</v>
          </cell>
          <cell r="O8171" t="str">
            <v>US</v>
          </cell>
          <cell r="P8171" t="str">
            <v>RA</v>
          </cell>
          <cell r="Q8171" t="str">
            <v>NBO</v>
          </cell>
          <cell r="R8171">
            <v>7</v>
          </cell>
          <cell r="S8171">
            <v>1176</v>
          </cell>
          <cell r="T8171">
            <v>8.01</v>
          </cell>
          <cell r="U8171" t="str">
            <v>US$</v>
          </cell>
          <cell r="V8171" t="str">
            <v>EA</v>
          </cell>
          <cell r="W8171" t="str">
            <v>FLT</v>
          </cell>
          <cell r="X8171" t="str">
            <v>NBR</v>
          </cell>
          <cell r="Y8171" t="str">
            <v>OIL</v>
          </cell>
          <cell r="Z8171" t="str">
            <v>NBO</v>
          </cell>
        </row>
        <row r="8172">
          <cell r="A8172" t="str">
            <v>MGL4967</v>
          </cell>
          <cell r="B8172" t="str">
            <v>9100543035</v>
          </cell>
          <cell r="C8172" t="str">
            <v>10009100543032</v>
          </cell>
          <cell r="D8172">
            <v>0.41599999999999998</v>
          </cell>
          <cell r="E8172">
            <v>1.4E-2</v>
          </cell>
          <cell r="F8172">
            <v>2.78</v>
          </cell>
          <cell r="G8172">
            <v>2.78</v>
          </cell>
          <cell r="H8172">
            <v>3.06</v>
          </cell>
          <cell r="I8172">
            <v>2.496</v>
          </cell>
          <cell r="J8172">
            <v>9.7000000000000003E-2</v>
          </cell>
          <cell r="K8172">
            <v>5.8650000000000002</v>
          </cell>
          <cell r="L8172">
            <v>3.24</v>
          </cell>
          <cell r="M8172">
            <v>8.8550000000000004</v>
          </cell>
          <cell r="N8172">
            <v>6</v>
          </cell>
          <cell r="O8172" t="str">
            <v>CA</v>
          </cell>
          <cell r="P8172" t="str">
            <v>RA</v>
          </cell>
          <cell r="Q8172" t="str">
            <v>NBO</v>
          </cell>
          <cell r="R8172">
            <v>10</v>
          </cell>
          <cell r="S8172">
            <v>1920</v>
          </cell>
          <cell r="T8172">
            <v>5.79</v>
          </cell>
          <cell r="U8172" t="str">
            <v>US$</v>
          </cell>
          <cell r="V8172" t="str">
            <v>EA</v>
          </cell>
          <cell r="W8172" t="str">
            <v>FLT</v>
          </cell>
          <cell r="X8172" t="str">
            <v>NBR</v>
          </cell>
          <cell r="Y8172" t="str">
            <v>OIL</v>
          </cell>
          <cell r="Z8172" t="str">
            <v>NBO</v>
          </cell>
        </row>
        <row r="8173">
          <cell r="A8173" t="str">
            <v>MGL5618</v>
          </cell>
          <cell r="B8173" t="str">
            <v>9100542953</v>
          </cell>
          <cell r="C8173" t="str">
            <v>10009100542950</v>
          </cell>
          <cell r="D8173">
            <v>0.67500000000000004</v>
          </cell>
          <cell r="E8173">
            <v>2.8000000000000001E-2</v>
          </cell>
          <cell r="F8173">
            <v>3.0979999999999999</v>
          </cell>
          <cell r="G8173">
            <v>3.0979999999999999</v>
          </cell>
          <cell r="H8173">
            <v>5.0720000000000001</v>
          </cell>
          <cell r="I8173">
            <v>4.05</v>
          </cell>
          <cell r="J8173">
            <v>0.22500000000000001</v>
          </cell>
          <cell r="K8173">
            <v>9.8119999999999994</v>
          </cell>
          <cell r="L8173">
            <v>6.75</v>
          </cell>
          <cell r="M8173">
            <v>5.875</v>
          </cell>
          <cell r="N8173">
            <v>6</v>
          </cell>
          <cell r="O8173" t="str">
            <v>US</v>
          </cell>
          <cell r="P8173" t="str">
            <v>RA</v>
          </cell>
          <cell r="Q8173" t="str">
            <v>NBO</v>
          </cell>
          <cell r="R8173">
            <v>7</v>
          </cell>
          <cell r="S8173">
            <v>1176</v>
          </cell>
          <cell r="T8173">
            <v>10.41</v>
          </cell>
          <cell r="U8173" t="str">
            <v>US$</v>
          </cell>
          <cell r="V8173" t="str">
            <v>EA</v>
          </cell>
          <cell r="W8173" t="str">
            <v>FLT</v>
          </cell>
          <cell r="X8173" t="str">
            <v>NBR</v>
          </cell>
          <cell r="Y8173" t="str">
            <v>OIL</v>
          </cell>
          <cell r="Z8173" t="str">
            <v>NBO</v>
          </cell>
        </row>
        <row r="8174">
          <cell r="A8174" t="str">
            <v>MGL6607</v>
          </cell>
          <cell r="B8174" t="str">
            <v>9100543028</v>
          </cell>
          <cell r="C8174" t="str">
            <v>10009100543025</v>
          </cell>
          <cell r="D8174">
            <v>0.4</v>
          </cell>
          <cell r="E8174">
            <v>1.2E-2</v>
          </cell>
          <cell r="F8174">
            <v>2.78</v>
          </cell>
          <cell r="G8174">
            <v>2.78</v>
          </cell>
          <cell r="H8174">
            <v>2.7469999999999999</v>
          </cell>
          <cell r="I8174">
            <v>2.4</v>
          </cell>
          <cell r="J8174">
            <v>9.2999999999999999E-2</v>
          </cell>
          <cell r="K8174">
            <v>5.99</v>
          </cell>
          <cell r="L8174">
            <v>2.99</v>
          </cell>
          <cell r="M8174">
            <v>8.98</v>
          </cell>
          <cell r="N8174">
            <v>6</v>
          </cell>
          <cell r="O8174" t="str">
            <v>CA</v>
          </cell>
          <cell r="P8174" t="str">
            <v>RA</v>
          </cell>
          <cell r="Q8174" t="str">
            <v>NBO</v>
          </cell>
          <cell r="R8174">
            <v>12</v>
          </cell>
          <cell r="S8174">
            <v>2304</v>
          </cell>
          <cell r="T8174">
            <v>5.31</v>
          </cell>
          <cell r="U8174" t="str">
            <v>US$</v>
          </cell>
          <cell r="V8174" t="str">
            <v>EA</v>
          </cell>
          <cell r="W8174" t="str">
            <v>FLT</v>
          </cell>
          <cell r="X8174" t="str">
            <v>NBR</v>
          </cell>
          <cell r="Y8174" t="str">
            <v>OIL</v>
          </cell>
          <cell r="Z8174" t="str">
            <v>NBO</v>
          </cell>
        </row>
        <row r="8175">
          <cell r="A8175" t="str">
            <v>MGL6848</v>
          </cell>
          <cell r="B8175" t="str">
            <v>9100543189</v>
          </cell>
          <cell r="C8175" t="str">
            <v>10009100543186</v>
          </cell>
          <cell r="D8175">
            <v>0.3</v>
          </cell>
          <cell r="E8175">
            <v>0.03</v>
          </cell>
          <cell r="F8175">
            <v>2.79</v>
          </cell>
          <cell r="G8175">
            <v>2.79</v>
          </cell>
          <cell r="H8175">
            <v>6.58</v>
          </cell>
          <cell r="I8175">
            <v>1.8</v>
          </cell>
          <cell r="J8175">
            <v>0.22900000000000001</v>
          </cell>
          <cell r="K8175">
            <v>9</v>
          </cell>
          <cell r="L8175">
            <v>6</v>
          </cell>
          <cell r="M8175">
            <v>7.3120000000000003</v>
          </cell>
          <cell r="N8175">
            <v>6</v>
          </cell>
          <cell r="O8175" t="str">
            <v>CN</v>
          </cell>
          <cell r="P8175" t="str">
            <v>RA</v>
          </cell>
          <cell r="Q8175" t="str">
            <v>NBO</v>
          </cell>
          <cell r="R8175">
            <v>5</v>
          </cell>
          <cell r="S8175">
            <v>960</v>
          </cell>
          <cell r="T8175">
            <v>8.48</v>
          </cell>
          <cell r="U8175" t="str">
            <v>US$</v>
          </cell>
          <cell r="V8175" t="str">
            <v>EA</v>
          </cell>
          <cell r="W8175" t="str">
            <v>FLT</v>
          </cell>
          <cell r="X8175" t="str">
            <v>NBR</v>
          </cell>
          <cell r="Y8175" t="str">
            <v>OIL</v>
          </cell>
          <cell r="Z8175" t="str">
            <v>NBO</v>
          </cell>
        </row>
        <row r="8176">
          <cell r="A8176" t="str">
            <v>MGL7317</v>
          </cell>
          <cell r="B8176" t="str">
            <v>9100543042</v>
          </cell>
          <cell r="C8176" t="str">
            <v>10009100543049</v>
          </cell>
          <cell r="D8176">
            <v>0.45800000000000002</v>
          </cell>
          <cell r="E8176">
            <v>1.6E-2</v>
          </cell>
          <cell r="F8176">
            <v>2.78</v>
          </cell>
          <cell r="G8176">
            <v>2.78</v>
          </cell>
          <cell r="H8176">
            <v>3.6850000000000001</v>
          </cell>
          <cell r="I8176">
            <v>2.7480000000000002</v>
          </cell>
          <cell r="J8176">
            <v>0.124</v>
          </cell>
          <cell r="K8176">
            <v>5.99</v>
          </cell>
          <cell r="L8176">
            <v>3.99</v>
          </cell>
          <cell r="M8176">
            <v>8.98</v>
          </cell>
          <cell r="N8176">
            <v>6</v>
          </cell>
          <cell r="O8176" t="str">
            <v>CA</v>
          </cell>
          <cell r="P8176" t="str">
            <v>RA</v>
          </cell>
          <cell r="Q8176" t="str">
            <v>NBO</v>
          </cell>
          <cell r="R8176">
            <v>9</v>
          </cell>
          <cell r="S8176">
            <v>1728</v>
          </cell>
          <cell r="T8176">
            <v>5.31</v>
          </cell>
          <cell r="U8176" t="str">
            <v>US$</v>
          </cell>
          <cell r="V8176" t="str">
            <v>EA</v>
          </cell>
          <cell r="W8176" t="str">
            <v>FLT</v>
          </cell>
          <cell r="X8176" t="str">
            <v>NBR</v>
          </cell>
          <cell r="Y8176" t="str">
            <v>OIL</v>
          </cell>
          <cell r="Z8176" t="str">
            <v>NBO</v>
          </cell>
        </row>
        <row r="8177">
          <cell r="A8177" t="str">
            <v>MGL8081</v>
          </cell>
          <cell r="B8177" t="str">
            <v>9100543226</v>
          </cell>
          <cell r="C8177" t="str">
            <v>10009100543223</v>
          </cell>
          <cell r="D8177">
            <v>0.29099999999999998</v>
          </cell>
          <cell r="E8177">
            <v>3.4000000000000002E-2</v>
          </cell>
          <cell r="F8177">
            <v>3.5710000000000002</v>
          </cell>
          <cell r="G8177">
            <v>3.5710000000000002</v>
          </cell>
          <cell r="H8177">
            <v>4.55</v>
          </cell>
          <cell r="I8177">
            <v>1.746</v>
          </cell>
          <cell r="J8177">
            <v>0.248</v>
          </cell>
          <cell r="K8177">
            <v>11.061999999999999</v>
          </cell>
          <cell r="L8177">
            <v>7.5620000000000003</v>
          </cell>
          <cell r="M8177">
            <v>5.125</v>
          </cell>
          <cell r="N8177">
            <v>6</v>
          </cell>
          <cell r="O8177" t="str">
            <v>CN</v>
          </cell>
          <cell r="P8177" t="str">
            <v>RA</v>
          </cell>
          <cell r="Q8177" t="str">
            <v>NBO</v>
          </cell>
          <cell r="R8177">
            <v>8</v>
          </cell>
          <cell r="S8177">
            <v>960</v>
          </cell>
          <cell r="T8177">
            <v>9.7899999999999991</v>
          </cell>
          <cell r="U8177" t="str">
            <v>US$</v>
          </cell>
          <cell r="V8177" t="str">
            <v>EA</v>
          </cell>
          <cell r="W8177" t="str">
            <v>FLT</v>
          </cell>
          <cell r="X8177" t="str">
            <v>NBR</v>
          </cell>
          <cell r="Y8177" t="str">
            <v>OIL</v>
          </cell>
          <cell r="Z8177" t="str">
            <v>NBO</v>
          </cell>
        </row>
        <row r="8178">
          <cell r="A8178" t="str">
            <v>MGL8158</v>
          </cell>
          <cell r="B8178" t="str">
            <v>9100543196</v>
          </cell>
          <cell r="C8178" t="str">
            <v>10009100543193</v>
          </cell>
          <cell r="D8178">
            <v>0.25</v>
          </cell>
          <cell r="E8178">
            <v>3.4000000000000002E-2</v>
          </cell>
          <cell r="F8178">
            <v>3.5710000000000002</v>
          </cell>
          <cell r="G8178">
            <v>3.5710000000000002</v>
          </cell>
          <cell r="H8178">
            <v>4.6109999999999998</v>
          </cell>
          <cell r="I8178">
            <v>1.5</v>
          </cell>
          <cell r="J8178">
            <v>0.27</v>
          </cell>
          <cell r="K8178">
            <v>11.125</v>
          </cell>
          <cell r="L8178">
            <v>7.8120000000000003</v>
          </cell>
          <cell r="M8178">
            <v>5.375</v>
          </cell>
          <cell r="N8178">
            <v>6</v>
          </cell>
          <cell r="O8178" t="str">
            <v>CN</v>
          </cell>
          <cell r="P8178" t="str">
            <v>RA</v>
          </cell>
          <cell r="Q8178" t="str">
            <v>NBO</v>
          </cell>
          <cell r="R8178">
            <v>7</v>
          </cell>
          <cell r="S8178">
            <v>840</v>
          </cell>
          <cell r="T8178">
            <v>14.56</v>
          </cell>
          <cell r="U8178" t="str">
            <v>US$</v>
          </cell>
          <cell r="V8178" t="str">
            <v>EA</v>
          </cell>
          <cell r="W8178" t="str">
            <v>FLT</v>
          </cell>
          <cell r="X8178" t="str">
            <v>NBR</v>
          </cell>
          <cell r="Y8178" t="str">
            <v>OIL</v>
          </cell>
          <cell r="Z8178" t="str">
            <v>NBO</v>
          </cell>
        </row>
        <row r="8179">
          <cell r="A8179" t="str">
            <v>MGL8212</v>
          </cell>
          <cell r="B8179" t="str">
            <v>9100543172</v>
          </cell>
          <cell r="C8179" t="str">
            <v>10009100543179</v>
          </cell>
          <cell r="D8179">
            <v>0.95</v>
          </cell>
          <cell r="E8179">
            <v>3.5999999999999997E-2</v>
          </cell>
          <cell r="F8179">
            <v>3.8479999999999999</v>
          </cell>
          <cell r="G8179">
            <v>3.8479999999999999</v>
          </cell>
          <cell r="H8179">
            <v>4.2590000000000003</v>
          </cell>
          <cell r="I8179">
            <v>5.7</v>
          </cell>
          <cell r="J8179">
            <v>0.28199999999999997</v>
          </cell>
          <cell r="K8179">
            <v>12.007</v>
          </cell>
          <cell r="L8179">
            <v>8.1950000000000003</v>
          </cell>
          <cell r="M8179">
            <v>4.952</v>
          </cell>
          <cell r="N8179">
            <v>6</v>
          </cell>
          <cell r="O8179" t="str">
            <v>US</v>
          </cell>
          <cell r="P8179" t="str">
            <v>RA</v>
          </cell>
          <cell r="Q8179" t="str">
            <v>NBO</v>
          </cell>
          <cell r="R8179">
            <v>8</v>
          </cell>
          <cell r="S8179">
            <v>960</v>
          </cell>
          <cell r="T8179">
            <v>10.75</v>
          </cell>
          <cell r="U8179" t="str">
            <v>US$</v>
          </cell>
          <cell r="V8179" t="str">
            <v>EA</v>
          </cell>
          <cell r="W8179" t="str">
            <v>FLT</v>
          </cell>
          <cell r="X8179" t="str">
            <v>NBR</v>
          </cell>
          <cell r="Y8179" t="str">
            <v>OIL</v>
          </cell>
          <cell r="Z8179" t="str">
            <v>NBO</v>
          </cell>
        </row>
        <row r="8180">
          <cell r="A8180" t="str">
            <v>MGL8316</v>
          </cell>
          <cell r="B8180" t="str">
            <v>9100542847</v>
          </cell>
          <cell r="C8180" t="str">
            <v>10009100542844</v>
          </cell>
          <cell r="D8180">
            <v>0.625</v>
          </cell>
          <cell r="E8180">
            <v>2.3E-2</v>
          </cell>
          <cell r="F8180">
            <v>3.0979999999999999</v>
          </cell>
          <cell r="G8180">
            <v>3.0979999999999999</v>
          </cell>
          <cell r="H8180">
            <v>4.1970000000000001</v>
          </cell>
          <cell r="I8180">
            <v>3.75</v>
          </cell>
          <cell r="J8180">
            <v>0.18099999999999999</v>
          </cell>
          <cell r="K8180">
            <v>9.7569999999999997</v>
          </cell>
          <cell r="L8180">
            <v>6.57</v>
          </cell>
          <cell r="M8180">
            <v>4.8899999999999997</v>
          </cell>
          <cell r="N8180">
            <v>6</v>
          </cell>
          <cell r="O8180" t="str">
            <v>US</v>
          </cell>
          <cell r="P8180" t="str">
            <v>RA</v>
          </cell>
          <cell r="Q8180" t="str">
            <v>NBO</v>
          </cell>
          <cell r="R8180">
            <v>9</v>
          </cell>
          <cell r="S8180">
            <v>1512</v>
          </cell>
          <cell r="T8180">
            <v>6.4</v>
          </cell>
          <cell r="U8180" t="str">
            <v>US$</v>
          </cell>
          <cell r="V8180" t="str">
            <v>EA</v>
          </cell>
          <cell r="W8180" t="str">
            <v>FLT</v>
          </cell>
          <cell r="X8180" t="str">
            <v>NBR</v>
          </cell>
          <cell r="Y8180" t="str">
            <v>OIL</v>
          </cell>
          <cell r="Z8180" t="str">
            <v>NBO</v>
          </cell>
        </row>
        <row r="8181">
          <cell r="A8181" t="str">
            <v>MGL8481</v>
          </cell>
          <cell r="B8181" t="str">
            <v>9100543219</v>
          </cell>
          <cell r="C8181" t="str">
            <v>10009100543216</v>
          </cell>
          <cell r="D8181">
            <v>0.20799999999999999</v>
          </cell>
          <cell r="E8181">
            <v>2.1999999999999999E-2</v>
          </cell>
          <cell r="F8181">
            <v>2.79</v>
          </cell>
          <cell r="G8181">
            <v>2.79</v>
          </cell>
          <cell r="H8181">
            <v>4.83</v>
          </cell>
          <cell r="I8181">
            <v>1.248</v>
          </cell>
          <cell r="J8181">
            <v>0.17399999999999999</v>
          </cell>
          <cell r="K8181">
            <v>9</v>
          </cell>
          <cell r="L8181">
            <v>6</v>
          </cell>
          <cell r="M8181">
            <v>5.5620000000000003</v>
          </cell>
          <cell r="N8181">
            <v>6</v>
          </cell>
          <cell r="P8181" t="str">
            <v>RA</v>
          </cell>
          <cell r="Q8181" t="str">
            <v>NBO</v>
          </cell>
          <cell r="R8181">
            <v>7</v>
          </cell>
          <cell r="S8181">
            <v>1344</v>
          </cell>
          <cell r="T8181">
            <v>10.65</v>
          </cell>
          <cell r="U8181" t="str">
            <v>US$</v>
          </cell>
          <cell r="V8181" t="str">
            <v>EA</v>
          </cell>
          <cell r="W8181" t="str">
            <v>FLT</v>
          </cell>
          <cell r="X8181" t="str">
            <v>NBR</v>
          </cell>
          <cell r="Y8181" t="str">
            <v>OIL</v>
          </cell>
          <cell r="Z8181" t="str">
            <v>NBO</v>
          </cell>
        </row>
        <row r="8182">
          <cell r="A8182" t="str">
            <v>MGL8530</v>
          </cell>
          <cell r="B8182" t="str">
            <v>9100543127</v>
          </cell>
          <cell r="C8182" t="str">
            <v>10009100543124</v>
          </cell>
          <cell r="D8182">
            <v>0.34200000000000003</v>
          </cell>
          <cell r="E8182">
            <v>2.9000000000000001E-2</v>
          </cell>
          <cell r="F8182">
            <v>2.79</v>
          </cell>
          <cell r="G8182">
            <v>2.79</v>
          </cell>
          <cell r="H8182">
            <v>6.33</v>
          </cell>
          <cell r="I8182">
            <v>2.052</v>
          </cell>
          <cell r="J8182">
            <v>0.20899999999999999</v>
          </cell>
          <cell r="K8182">
            <v>8.6869999999999994</v>
          </cell>
          <cell r="L8182">
            <v>5.9370000000000003</v>
          </cell>
          <cell r="M8182">
            <v>7</v>
          </cell>
          <cell r="N8182">
            <v>6</v>
          </cell>
          <cell r="O8182" t="str">
            <v>CN</v>
          </cell>
          <cell r="P8182" t="str">
            <v>RA</v>
          </cell>
          <cell r="Q8182" t="str">
            <v>NBO</v>
          </cell>
          <cell r="R8182">
            <v>6</v>
          </cell>
          <cell r="S8182">
            <v>1152</v>
          </cell>
          <cell r="T8182">
            <v>14.67</v>
          </cell>
          <cell r="U8182" t="str">
            <v>US$</v>
          </cell>
          <cell r="V8182" t="str">
            <v>EA</v>
          </cell>
          <cell r="W8182" t="str">
            <v>FLT</v>
          </cell>
          <cell r="X8182" t="str">
            <v>NBR</v>
          </cell>
          <cell r="Y8182" t="str">
            <v>OIL</v>
          </cell>
          <cell r="Z8182" t="str">
            <v>NBO</v>
          </cell>
        </row>
        <row r="8183">
          <cell r="A8183" t="str">
            <v>MGL8712</v>
          </cell>
          <cell r="B8183" t="str">
            <v>9100543233</v>
          </cell>
          <cell r="C8183" t="str">
            <v>10009100543230</v>
          </cell>
          <cell r="D8183">
            <v>0.254</v>
          </cell>
          <cell r="E8183">
            <v>2.5000000000000001E-2</v>
          </cell>
          <cell r="F8183">
            <v>3.508</v>
          </cell>
          <cell r="G8183">
            <v>3.508</v>
          </cell>
          <cell r="H8183">
            <v>3.548</v>
          </cell>
          <cell r="I8183">
            <v>3.048</v>
          </cell>
          <cell r="J8183">
            <v>0.313</v>
          </cell>
          <cell r="K8183">
            <v>14.186999999999999</v>
          </cell>
          <cell r="L8183">
            <v>10.686999999999999</v>
          </cell>
          <cell r="M8183">
            <v>3.5619999999999998</v>
          </cell>
          <cell r="N8183">
            <v>12</v>
          </cell>
          <cell r="O8183" t="str">
            <v>CN</v>
          </cell>
          <cell r="P8183" t="str">
            <v>RA</v>
          </cell>
          <cell r="Q8183" t="str">
            <v>NBO</v>
          </cell>
          <cell r="R8183">
            <v>10</v>
          </cell>
          <cell r="S8183">
            <v>1200</v>
          </cell>
          <cell r="T8183">
            <v>12.58</v>
          </cell>
          <cell r="U8183" t="str">
            <v>US$</v>
          </cell>
          <cell r="V8183" t="str">
            <v>EA</v>
          </cell>
          <cell r="W8183" t="str">
            <v>FLT</v>
          </cell>
          <cell r="X8183" t="str">
            <v>NBR</v>
          </cell>
          <cell r="Y8183" t="str">
            <v>OIL</v>
          </cell>
          <cell r="Z8183" t="str">
            <v>NBO</v>
          </cell>
        </row>
        <row r="8184">
          <cell r="A8184" t="str">
            <v>MGL8765</v>
          </cell>
          <cell r="B8184" t="str">
            <v>9100543097</v>
          </cell>
          <cell r="C8184" t="str">
            <v>10009100543094</v>
          </cell>
          <cell r="D8184">
            <v>0.183</v>
          </cell>
          <cell r="E8184">
            <v>1.2999999999999999E-2</v>
          </cell>
          <cell r="F8184">
            <v>2.411</v>
          </cell>
          <cell r="G8184">
            <v>2.411</v>
          </cell>
          <cell r="H8184">
            <v>4.0090000000000003</v>
          </cell>
          <cell r="I8184">
            <v>1.0980000000000001</v>
          </cell>
          <cell r="J8184">
            <v>0.10199999999999999</v>
          </cell>
          <cell r="K8184">
            <v>7.5620000000000003</v>
          </cell>
          <cell r="L8184">
            <v>5.0620000000000003</v>
          </cell>
          <cell r="M8184">
            <v>4.625</v>
          </cell>
          <cell r="N8184">
            <v>6</v>
          </cell>
          <cell r="O8184" t="str">
            <v>CN</v>
          </cell>
          <cell r="P8184" t="str">
            <v>RA</v>
          </cell>
          <cell r="Q8184" t="str">
            <v>NBO</v>
          </cell>
          <cell r="R8184">
            <v>9</v>
          </cell>
          <cell r="S8184">
            <v>2430</v>
          </cell>
          <cell r="T8184">
            <v>6.61</v>
          </cell>
          <cell r="U8184" t="str">
            <v>US$</v>
          </cell>
          <cell r="V8184" t="str">
            <v>EA</v>
          </cell>
          <cell r="W8184" t="str">
            <v>FLT</v>
          </cell>
          <cell r="X8184" t="str">
            <v>NBR</v>
          </cell>
          <cell r="Y8184" t="str">
            <v>OIL</v>
          </cell>
          <cell r="Z8184" t="str">
            <v>NBO</v>
          </cell>
        </row>
        <row r="8185">
          <cell r="A8185" t="str">
            <v>MGL8806</v>
          </cell>
          <cell r="B8185" t="str">
            <v>9100543134</v>
          </cell>
          <cell r="C8185" t="str">
            <v>10009100543131</v>
          </cell>
          <cell r="D8185">
            <v>0.158</v>
          </cell>
          <cell r="E8185">
            <v>1.4999999999999999E-2</v>
          </cell>
          <cell r="F8185">
            <v>2.79</v>
          </cell>
          <cell r="G8185">
            <v>2.79</v>
          </cell>
          <cell r="H8185">
            <v>3.3919999999999999</v>
          </cell>
          <cell r="I8185">
            <v>0.94799999999999995</v>
          </cell>
          <cell r="J8185">
            <v>0.13100000000000001</v>
          </cell>
          <cell r="K8185">
            <v>9</v>
          </cell>
          <cell r="L8185">
            <v>6</v>
          </cell>
          <cell r="M8185">
            <v>4.1870000000000003</v>
          </cell>
          <cell r="N8185">
            <v>6</v>
          </cell>
          <cell r="O8185" t="str">
            <v>CN</v>
          </cell>
          <cell r="P8185" t="str">
            <v>RA</v>
          </cell>
          <cell r="Q8185" t="str">
            <v>NBO</v>
          </cell>
          <cell r="R8185">
            <v>10</v>
          </cell>
          <cell r="S8185">
            <v>1920</v>
          </cell>
          <cell r="T8185">
            <v>9.1300000000000008</v>
          </cell>
          <cell r="U8185" t="str">
            <v>US$</v>
          </cell>
          <cell r="V8185" t="str">
            <v>EA</v>
          </cell>
          <cell r="W8185" t="str">
            <v>FLT</v>
          </cell>
          <cell r="X8185" t="str">
            <v>NBR</v>
          </cell>
          <cell r="Y8185" t="str">
            <v>OIL</v>
          </cell>
          <cell r="Z8185" t="str">
            <v>NBO</v>
          </cell>
        </row>
        <row r="8186">
          <cell r="A8186" t="str">
            <v>MGL8873</v>
          </cell>
          <cell r="B8186" t="str">
            <v>9100542908</v>
          </cell>
          <cell r="C8186" t="str">
            <v>10009100542905</v>
          </cell>
          <cell r="D8186">
            <v>0.8</v>
          </cell>
          <cell r="E8186">
            <v>2.8000000000000001E-2</v>
          </cell>
          <cell r="F8186">
            <v>3.8479999999999999</v>
          </cell>
          <cell r="G8186">
            <v>3.8479999999999999</v>
          </cell>
          <cell r="H8186">
            <v>3.2589999999999999</v>
          </cell>
          <cell r="I8186">
            <v>4.8</v>
          </cell>
          <cell r="J8186">
            <v>0.19900000000000001</v>
          </cell>
          <cell r="K8186">
            <v>12.105</v>
          </cell>
          <cell r="L8186">
            <v>7.99</v>
          </cell>
          <cell r="M8186">
            <v>3.552</v>
          </cell>
          <cell r="N8186">
            <v>6</v>
          </cell>
          <cell r="O8186" t="str">
            <v>US</v>
          </cell>
          <cell r="P8186" t="str">
            <v>RA</v>
          </cell>
          <cell r="Q8186" t="str">
            <v>NBO</v>
          </cell>
          <cell r="R8186">
            <v>11</v>
          </cell>
          <cell r="S8186">
            <v>1320</v>
          </cell>
          <cell r="T8186">
            <v>9.4</v>
          </cell>
          <cell r="U8186" t="str">
            <v>US$</v>
          </cell>
          <cell r="V8186" t="str">
            <v>EA</v>
          </cell>
          <cell r="W8186" t="str">
            <v>FLT</v>
          </cell>
          <cell r="X8186" t="str">
            <v>NBR</v>
          </cell>
          <cell r="Y8186" t="str">
            <v>OIL</v>
          </cell>
          <cell r="Z8186" t="str">
            <v>NBO</v>
          </cell>
        </row>
        <row r="8187">
          <cell r="A8187" t="str">
            <v>MGL8994</v>
          </cell>
          <cell r="B8187" t="str">
            <v>9100543158</v>
          </cell>
          <cell r="C8187" t="str">
            <v>10009100543155</v>
          </cell>
          <cell r="D8187">
            <v>1.216</v>
          </cell>
          <cell r="E8187">
            <v>4.4999999999999998E-2</v>
          </cell>
          <cell r="F8187">
            <v>3.915</v>
          </cell>
          <cell r="G8187">
            <v>3.915</v>
          </cell>
          <cell r="H8187">
            <v>5.08</v>
          </cell>
          <cell r="I8187">
            <v>14.592000000000001</v>
          </cell>
          <cell r="J8187">
            <v>0.65100000000000002</v>
          </cell>
          <cell r="K8187">
            <v>16.125</v>
          </cell>
          <cell r="L8187">
            <v>12.125</v>
          </cell>
          <cell r="M8187">
            <v>5.75</v>
          </cell>
          <cell r="N8187">
            <v>12</v>
          </cell>
          <cell r="O8187" t="str">
            <v>DE</v>
          </cell>
          <cell r="P8187" t="str">
            <v>RA</v>
          </cell>
          <cell r="Q8187" t="str">
            <v>NBO</v>
          </cell>
          <cell r="R8187">
            <v>7</v>
          </cell>
          <cell r="S8187">
            <v>840</v>
          </cell>
          <cell r="T8187">
            <v>6.02</v>
          </cell>
          <cell r="U8187" t="str">
            <v>US$</v>
          </cell>
          <cell r="V8187" t="str">
            <v>EA</v>
          </cell>
          <cell r="W8187" t="str">
            <v>FLT</v>
          </cell>
          <cell r="X8187" t="str">
            <v>NBR</v>
          </cell>
          <cell r="Y8187" t="str">
            <v>OIL</v>
          </cell>
          <cell r="Z8187" t="str">
            <v>NBO</v>
          </cell>
        </row>
        <row r="8188">
          <cell r="A8188" t="str">
            <v>MGL8A</v>
          </cell>
          <cell r="B8188" t="str">
            <v>9100542939</v>
          </cell>
          <cell r="C8188" t="str">
            <v>10009100542936</v>
          </cell>
          <cell r="D8188">
            <v>0.89100000000000001</v>
          </cell>
          <cell r="E8188">
            <v>4.5999999999999999E-2</v>
          </cell>
          <cell r="F8188">
            <v>3.8479999999999999</v>
          </cell>
          <cell r="G8188">
            <v>3.8479999999999999</v>
          </cell>
          <cell r="H8188">
            <v>5.3220000000000001</v>
          </cell>
          <cell r="I8188">
            <v>5.3460000000000001</v>
          </cell>
          <cell r="J8188">
            <v>0.314</v>
          </cell>
          <cell r="K8188">
            <v>12.105</v>
          </cell>
          <cell r="L8188">
            <v>7.99</v>
          </cell>
          <cell r="M8188">
            <v>5.6150000000000002</v>
          </cell>
          <cell r="N8188">
            <v>6</v>
          </cell>
          <cell r="P8188" t="str">
            <v>RA</v>
          </cell>
          <cell r="Q8188" t="str">
            <v>NBO</v>
          </cell>
          <cell r="R8188">
            <v>7</v>
          </cell>
          <cell r="S8188">
            <v>840</v>
          </cell>
          <cell r="T8188">
            <v>5.31</v>
          </cell>
          <cell r="U8188" t="str">
            <v>US$</v>
          </cell>
          <cell r="V8188" t="str">
            <v>EA</v>
          </cell>
          <cell r="W8188" t="str">
            <v>FLT</v>
          </cell>
          <cell r="X8188" t="str">
            <v>NBR</v>
          </cell>
          <cell r="Y8188" t="str">
            <v>OIL</v>
          </cell>
          <cell r="Z8188" t="str">
            <v>NBO</v>
          </cell>
        </row>
        <row r="8189">
          <cell r="A8189" t="str">
            <v>MGL9018</v>
          </cell>
          <cell r="B8189" t="str">
            <v>9100543073</v>
          </cell>
          <cell r="C8189" t="str">
            <v>10009100543070</v>
          </cell>
          <cell r="D8189">
            <v>0.17499999999999999</v>
          </cell>
          <cell r="E8189">
            <v>1.7000000000000001E-2</v>
          </cell>
          <cell r="F8189">
            <v>2.9689999999999999</v>
          </cell>
          <cell r="G8189">
            <v>2.6960000000000002</v>
          </cell>
          <cell r="H8189">
            <v>3.7669999999999999</v>
          </cell>
          <cell r="I8189">
            <v>1.05</v>
          </cell>
          <cell r="J8189">
            <v>0.125</v>
          </cell>
          <cell r="K8189">
            <v>8.39</v>
          </cell>
          <cell r="L8189">
            <v>5.6340000000000003</v>
          </cell>
          <cell r="M8189">
            <v>4.577</v>
          </cell>
          <cell r="N8189">
            <v>6</v>
          </cell>
          <cell r="O8189" t="str">
            <v>CN</v>
          </cell>
          <cell r="P8189" t="str">
            <v>RA</v>
          </cell>
          <cell r="Q8189" t="str">
            <v>NBO</v>
          </cell>
          <cell r="R8189">
            <v>9</v>
          </cell>
          <cell r="S8189">
            <v>1944</v>
          </cell>
          <cell r="T8189">
            <v>6.88</v>
          </cell>
          <cell r="U8189" t="str">
            <v>US$</v>
          </cell>
          <cell r="V8189" t="str">
            <v>EA</v>
          </cell>
          <cell r="W8189" t="str">
            <v>FLT</v>
          </cell>
          <cell r="X8189" t="str">
            <v>NBR</v>
          </cell>
          <cell r="Y8189" t="str">
            <v>OIL</v>
          </cell>
          <cell r="Z8189" t="str">
            <v>NBO</v>
          </cell>
        </row>
        <row r="8190">
          <cell r="A8190" t="str">
            <v>MGL9100</v>
          </cell>
          <cell r="B8190" t="str">
            <v>9100542977</v>
          </cell>
          <cell r="C8190" t="str">
            <v>10009100542974</v>
          </cell>
          <cell r="D8190">
            <v>0.97499999999999998</v>
          </cell>
          <cell r="E8190">
            <v>4.5999999999999999E-2</v>
          </cell>
          <cell r="F8190">
            <v>3.8479999999999999</v>
          </cell>
          <cell r="G8190">
            <v>3.8479999999999999</v>
          </cell>
          <cell r="H8190">
            <v>5.3220000000000001</v>
          </cell>
          <cell r="I8190">
            <v>5.85</v>
          </cell>
          <cell r="J8190">
            <v>0.314</v>
          </cell>
          <cell r="K8190">
            <v>12.105</v>
          </cell>
          <cell r="L8190">
            <v>7.99</v>
          </cell>
          <cell r="M8190">
            <v>5.6150000000000002</v>
          </cell>
          <cell r="N8190">
            <v>6</v>
          </cell>
          <cell r="O8190" t="str">
            <v>US</v>
          </cell>
          <cell r="P8190" t="str">
            <v>RA</v>
          </cell>
          <cell r="Q8190" t="str">
            <v>NBO</v>
          </cell>
          <cell r="R8190">
            <v>7</v>
          </cell>
          <cell r="S8190">
            <v>840</v>
          </cell>
          <cell r="T8190">
            <v>4.12</v>
          </cell>
          <cell r="U8190" t="str">
            <v>US$</v>
          </cell>
          <cell r="V8190" t="str">
            <v>EA</v>
          </cell>
          <cell r="W8190" t="str">
            <v>FLT</v>
          </cell>
          <cell r="X8190" t="str">
            <v>NBR</v>
          </cell>
          <cell r="Y8190" t="str">
            <v>OIL</v>
          </cell>
          <cell r="Z8190" t="str">
            <v>NBO</v>
          </cell>
        </row>
        <row r="8191">
          <cell r="A8191" t="str">
            <v>MGL9549</v>
          </cell>
          <cell r="B8191" t="str">
            <v>9100543066</v>
          </cell>
          <cell r="C8191" t="str">
            <v>10009100543063</v>
          </cell>
          <cell r="D8191">
            <v>0.441</v>
          </cell>
          <cell r="E8191">
            <v>6.5000000000000002E-2</v>
          </cell>
          <cell r="F8191">
            <v>3.8519999999999999</v>
          </cell>
          <cell r="G8191">
            <v>3.8519999999999999</v>
          </cell>
          <cell r="H8191">
            <v>7.58</v>
          </cell>
          <cell r="I8191">
            <v>2.6459999999999999</v>
          </cell>
          <cell r="J8191">
            <v>0.47099999999999997</v>
          </cell>
          <cell r="K8191">
            <v>12.007</v>
          </cell>
          <cell r="L8191">
            <v>8.1950000000000003</v>
          </cell>
          <cell r="M8191">
            <v>8.2650000000000006</v>
          </cell>
          <cell r="N8191">
            <v>6</v>
          </cell>
          <cell r="O8191" t="str">
            <v>US</v>
          </cell>
          <cell r="P8191" t="str">
            <v>RA</v>
          </cell>
          <cell r="Q8191" t="str">
            <v>NBO</v>
          </cell>
          <cell r="R8191">
            <v>5</v>
          </cell>
          <cell r="S8191">
            <v>480</v>
          </cell>
          <cell r="T8191">
            <v>20.97</v>
          </cell>
          <cell r="U8191" t="str">
            <v>US$</v>
          </cell>
          <cell r="V8191" t="str">
            <v>EA</v>
          </cell>
          <cell r="W8191" t="str">
            <v>FLT</v>
          </cell>
          <cell r="X8191" t="str">
            <v>NBR</v>
          </cell>
          <cell r="Y8191" t="str">
            <v>OIL</v>
          </cell>
          <cell r="Z8191" t="str">
            <v>NBO</v>
          </cell>
        </row>
        <row r="8192">
          <cell r="A8192" t="str">
            <v>MGL9641</v>
          </cell>
          <cell r="B8192" t="str">
            <v>9100543080</v>
          </cell>
          <cell r="C8192" t="str">
            <v>10009100543087</v>
          </cell>
          <cell r="D8192">
            <v>0.14099999999999999</v>
          </cell>
          <cell r="E8192">
            <v>1.9E-2</v>
          </cell>
          <cell r="F8192">
            <v>3.0619999999999998</v>
          </cell>
          <cell r="G8192">
            <v>3.0619999999999998</v>
          </cell>
          <cell r="H8192">
            <v>3.4369999999999998</v>
          </cell>
          <cell r="I8192">
            <v>0.84599999999999997</v>
          </cell>
          <cell r="J8192">
            <v>0.14199999999999999</v>
          </cell>
          <cell r="K8192">
            <v>9.9369999999999994</v>
          </cell>
          <cell r="L8192">
            <v>6.5</v>
          </cell>
          <cell r="M8192">
            <v>3.8119999999999998</v>
          </cell>
          <cell r="N8192">
            <v>6</v>
          </cell>
          <cell r="O8192" t="str">
            <v>US</v>
          </cell>
          <cell r="P8192" t="str">
            <v>RA</v>
          </cell>
          <cell r="Q8192" t="str">
            <v>NBO</v>
          </cell>
          <cell r="R8192">
            <v>11</v>
          </cell>
          <cell r="S8192">
            <v>1848</v>
          </cell>
          <cell r="T8192">
            <v>5.69</v>
          </cell>
          <cell r="U8192" t="str">
            <v>US$</v>
          </cell>
          <cell r="V8192" t="str">
            <v>EA</v>
          </cell>
          <cell r="W8192" t="str">
            <v>FLT</v>
          </cell>
          <cell r="X8192" t="str">
            <v>NBR</v>
          </cell>
          <cell r="Y8192" t="str">
            <v>OIL</v>
          </cell>
          <cell r="Z8192" t="str">
            <v>NBO</v>
          </cell>
        </row>
        <row r="8193">
          <cell r="A8193" t="str">
            <v>MGL9688</v>
          </cell>
          <cell r="B8193" t="str">
            <v>9100542793</v>
          </cell>
          <cell r="C8193" t="str">
            <v>10009100542790</v>
          </cell>
          <cell r="D8193">
            <v>0.55300000000000005</v>
          </cell>
          <cell r="E8193">
            <v>1.9E-2</v>
          </cell>
          <cell r="F8193">
            <v>3.0979999999999999</v>
          </cell>
          <cell r="G8193">
            <v>3.0979999999999999</v>
          </cell>
          <cell r="H8193">
            <v>3.5089999999999999</v>
          </cell>
          <cell r="I8193">
            <v>3.3180000000000001</v>
          </cell>
          <cell r="J8193">
            <v>0.14199999999999999</v>
          </cell>
          <cell r="K8193">
            <v>9.9169999999999998</v>
          </cell>
          <cell r="L8193">
            <v>6.49</v>
          </cell>
          <cell r="M8193">
            <v>3.802</v>
          </cell>
          <cell r="N8193">
            <v>6</v>
          </cell>
          <cell r="O8193" t="str">
            <v>US</v>
          </cell>
          <cell r="P8193" t="str">
            <v>RA</v>
          </cell>
          <cell r="Q8193" t="str">
            <v>NBO</v>
          </cell>
          <cell r="R8193">
            <v>11</v>
          </cell>
          <cell r="S8193">
            <v>1848</v>
          </cell>
          <cell r="T8193">
            <v>6.71</v>
          </cell>
          <cell r="U8193" t="str">
            <v>US$</v>
          </cell>
          <cell r="V8193" t="str">
            <v>EA</v>
          </cell>
          <cell r="W8193" t="str">
            <v>FLT</v>
          </cell>
          <cell r="X8193" t="str">
            <v>NBR</v>
          </cell>
          <cell r="Y8193" t="str">
            <v>OIL</v>
          </cell>
          <cell r="Z8193" t="str">
            <v>NBO</v>
          </cell>
        </row>
        <row r="8194">
          <cell r="A8194" t="str">
            <v>MGL9911</v>
          </cell>
          <cell r="B8194" t="str">
            <v>9100543141</v>
          </cell>
          <cell r="C8194" t="str">
            <v>10009100543148</v>
          </cell>
          <cell r="D8194">
            <v>0.23699999999999999</v>
          </cell>
          <cell r="E8194">
            <v>3.2000000000000001E-2</v>
          </cell>
          <cell r="F8194">
            <v>3.258</v>
          </cell>
          <cell r="G8194">
            <v>3.258</v>
          </cell>
          <cell r="H8194">
            <v>5.2050000000000001</v>
          </cell>
          <cell r="I8194">
            <v>2.8439999999999999</v>
          </cell>
          <cell r="J8194">
            <v>0.45500000000000002</v>
          </cell>
          <cell r="K8194">
            <v>13.311999999999999</v>
          </cell>
          <cell r="L8194">
            <v>10.061999999999999</v>
          </cell>
          <cell r="M8194">
            <v>5.875</v>
          </cell>
          <cell r="N8194">
            <v>12</v>
          </cell>
          <cell r="O8194" t="str">
            <v>CN</v>
          </cell>
          <cell r="P8194" t="str">
            <v>RA</v>
          </cell>
          <cell r="Q8194" t="str">
            <v>NBO</v>
          </cell>
          <cell r="R8194">
            <v>7</v>
          </cell>
          <cell r="S8194">
            <v>1176</v>
          </cell>
          <cell r="T8194">
            <v>10.050000000000001</v>
          </cell>
          <cell r="U8194" t="str">
            <v>US$</v>
          </cell>
          <cell r="V8194" t="str">
            <v>EA</v>
          </cell>
          <cell r="W8194" t="str">
            <v>FLT</v>
          </cell>
          <cell r="X8194" t="str">
            <v>NBR</v>
          </cell>
          <cell r="Y8194" t="str">
            <v>OIL</v>
          </cell>
          <cell r="Z8194" t="str">
            <v>NBO</v>
          </cell>
        </row>
        <row r="8195">
          <cell r="A8195" t="str">
            <v>MGL9954</v>
          </cell>
          <cell r="B8195" t="str">
            <v>9100543165</v>
          </cell>
          <cell r="C8195" t="str">
            <v>10009100543162</v>
          </cell>
          <cell r="D8195">
            <v>0.21199999999999999</v>
          </cell>
          <cell r="E8195">
            <v>2.3E-2</v>
          </cell>
          <cell r="F8195">
            <v>2.79</v>
          </cell>
          <cell r="G8195">
            <v>2.79</v>
          </cell>
          <cell r="H8195">
            <v>5.2050000000000001</v>
          </cell>
          <cell r="I8195">
            <v>2.544</v>
          </cell>
          <cell r="J8195">
            <v>0.36499999999999999</v>
          </cell>
          <cell r="K8195">
            <v>11.757</v>
          </cell>
          <cell r="L8195">
            <v>9.0069999999999997</v>
          </cell>
          <cell r="M8195">
            <v>5.952</v>
          </cell>
          <cell r="N8195">
            <v>12</v>
          </cell>
          <cell r="O8195" t="str">
            <v>DE</v>
          </cell>
          <cell r="P8195" t="str">
            <v>RA</v>
          </cell>
          <cell r="Q8195" t="str">
            <v>NBO</v>
          </cell>
          <cell r="R8195">
            <v>7</v>
          </cell>
          <cell r="S8195">
            <v>1428</v>
          </cell>
          <cell r="T8195">
            <v>9.69</v>
          </cell>
          <cell r="U8195" t="str">
            <v>US$</v>
          </cell>
          <cell r="V8195" t="str">
            <v>EA</v>
          </cell>
          <cell r="W8195" t="str">
            <v>FLT</v>
          </cell>
          <cell r="X8195" t="str">
            <v>NBR</v>
          </cell>
          <cell r="Y8195" t="str">
            <v>OIL</v>
          </cell>
          <cell r="Z8195" t="str">
            <v>NBO</v>
          </cell>
        </row>
        <row r="8196">
          <cell r="A8196" t="str">
            <v>MGL9972</v>
          </cell>
          <cell r="B8196" t="str">
            <v>9100543110</v>
          </cell>
          <cell r="C8196" t="str">
            <v>10009100543117</v>
          </cell>
          <cell r="D8196">
            <v>0.20799999999999999</v>
          </cell>
          <cell r="E8196">
            <v>1.9E-2</v>
          </cell>
          <cell r="F8196">
            <v>3.0979999999999999</v>
          </cell>
          <cell r="G8196">
            <v>3.0979999999999999</v>
          </cell>
          <cell r="H8196">
            <v>3.5089999999999999</v>
          </cell>
          <cell r="I8196">
            <v>1.248</v>
          </cell>
          <cell r="J8196">
            <v>0.14199999999999999</v>
          </cell>
          <cell r="K8196">
            <v>9.9369999999999994</v>
          </cell>
          <cell r="L8196">
            <v>6.5</v>
          </cell>
          <cell r="M8196">
            <v>3.8119999999999998</v>
          </cell>
          <cell r="N8196">
            <v>6</v>
          </cell>
          <cell r="O8196" t="str">
            <v>KR</v>
          </cell>
          <cell r="P8196" t="str">
            <v>RA</v>
          </cell>
          <cell r="Q8196" t="str">
            <v>NBO</v>
          </cell>
          <cell r="R8196">
            <v>11</v>
          </cell>
          <cell r="S8196">
            <v>1848</v>
          </cell>
          <cell r="T8196">
            <v>7.45</v>
          </cell>
          <cell r="U8196" t="str">
            <v>US$</v>
          </cell>
          <cell r="V8196" t="str">
            <v>EA</v>
          </cell>
          <cell r="W8196" t="str">
            <v>FLT</v>
          </cell>
          <cell r="X8196" t="str">
            <v>NBR</v>
          </cell>
          <cell r="Y8196" t="str">
            <v>OIL</v>
          </cell>
          <cell r="Z8196" t="str">
            <v>NBO</v>
          </cell>
        </row>
        <row r="8197">
          <cell r="A8197" t="str">
            <v>MGL9999</v>
          </cell>
          <cell r="B8197" t="str">
            <v>9100543103</v>
          </cell>
          <cell r="C8197" t="str">
            <v>10009100543100</v>
          </cell>
          <cell r="D8197">
            <v>0.27500000000000002</v>
          </cell>
          <cell r="E8197">
            <v>0.03</v>
          </cell>
          <cell r="F8197">
            <v>3.0979999999999999</v>
          </cell>
          <cell r="G8197">
            <v>3.0979999999999999</v>
          </cell>
          <cell r="H8197">
            <v>5.3220000000000001</v>
          </cell>
          <cell r="I8197">
            <v>1.65</v>
          </cell>
          <cell r="J8197">
            <v>0.222</v>
          </cell>
          <cell r="K8197">
            <v>9.75</v>
          </cell>
          <cell r="L8197">
            <v>6.5620000000000003</v>
          </cell>
          <cell r="M8197">
            <v>6</v>
          </cell>
          <cell r="N8197">
            <v>6</v>
          </cell>
          <cell r="O8197" t="str">
            <v>US</v>
          </cell>
          <cell r="P8197" t="str">
            <v>RA</v>
          </cell>
          <cell r="Q8197" t="str">
            <v>NBO</v>
          </cell>
          <cell r="R8197">
            <v>7</v>
          </cell>
          <cell r="S8197">
            <v>1176</v>
          </cell>
          <cell r="T8197">
            <v>7.53</v>
          </cell>
          <cell r="U8197" t="str">
            <v>US$</v>
          </cell>
          <cell r="V8197" t="str">
            <v>EA</v>
          </cell>
          <cell r="W8197" t="str">
            <v>FLT</v>
          </cell>
          <cell r="X8197" t="str">
            <v>NBR</v>
          </cell>
          <cell r="Y8197" t="str">
            <v>OIL</v>
          </cell>
          <cell r="Z8197" t="str">
            <v>NBO</v>
          </cell>
        </row>
        <row r="8198">
          <cell r="A8198" t="str">
            <v>ML16</v>
          </cell>
          <cell r="B8198" t="str">
            <v>840830062270</v>
          </cell>
          <cell r="C8198" t="str">
            <v>10840830062277</v>
          </cell>
          <cell r="D8198">
            <v>0.82</v>
          </cell>
          <cell r="E8198">
            <v>3.3000000000000002E-2</v>
          </cell>
          <cell r="F8198">
            <v>3.8479999999999999</v>
          </cell>
          <cell r="G8198">
            <v>3.8479999999999999</v>
          </cell>
          <cell r="H8198">
            <v>3.8839999999999999</v>
          </cell>
          <cell r="I8198">
            <v>9.84</v>
          </cell>
          <cell r="J8198">
            <v>0.46100000000000002</v>
          </cell>
          <cell r="K8198">
            <v>15.936999999999999</v>
          </cell>
          <cell r="L8198">
            <v>11.936999999999999</v>
          </cell>
          <cell r="M8198">
            <v>4.1870000000000003</v>
          </cell>
          <cell r="N8198">
            <v>12</v>
          </cell>
          <cell r="O8198" t="str">
            <v>US</v>
          </cell>
          <cell r="Q8198" t="str">
            <v>NBO</v>
          </cell>
          <cell r="R8198">
            <v>10</v>
          </cell>
          <cell r="S8198">
            <v>1200</v>
          </cell>
          <cell r="T8198">
            <v>0</v>
          </cell>
          <cell r="U8198" t="str">
            <v>US$</v>
          </cell>
          <cell r="W8198" t="str">
            <v>FLT</v>
          </cell>
          <cell r="X8198" t="str">
            <v>NBR</v>
          </cell>
          <cell r="Y8198" t="str">
            <v>OIL</v>
          </cell>
          <cell r="Z8198" t="str">
            <v>NBO</v>
          </cell>
        </row>
        <row r="8199">
          <cell r="A8199" t="str">
            <v>ML16BP</v>
          </cell>
          <cell r="B8199" t="str">
            <v>840830062270</v>
          </cell>
          <cell r="C8199" t="str">
            <v>10840830017116</v>
          </cell>
          <cell r="D8199">
            <v>0.77</v>
          </cell>
          <cell r="E8199">
            <v>0</v>
          </cell>
          <cell r="F8199">
            <v>0</v>
          </cell>
          <cell r="G8199">
            <v>0</v>
          </cell>
          <cell r="H8199">
            <v>0</v>
          </cell>
          <cell r="I8199">
            <v>9.24</v>
          </cell>
          <cell r="J8199">
            <v>0.46100000000000002</v>
          </cell>
          <cell r="K8199">
            <v>15.936999999999999</v>
          </cell>
          <cell r="L8199">
            <v>11.936999999999999</v>
          </cell>
          <cell r="M8199">
            <v>4.1870000000000003</v>
          </cell>
          <cell r="N8199">
            <v>12</v>
          </cell>
          <cell r="O8199" t="str">
            <v>US</v>
          </cell>
          <cell r="Q8199" t="str">
            <v>NBO</v>
          </cell>
          <cell r="R8199">
            <v>10</v>
          </cell>
          <cell r="S8199">
            <v>1200</v>
          </cell>
          <cell r="T8199">
            <v>0</v>
          </cell>
          <cell r="U8199" t="str">
            <v>US$</v>
          </cell>
          <cell r="W8199" t="str">
            <v>FLT</v>
          </cell>
          <cell r="X8199" t="str">
            <v>NBR</v>
          </cell>
          <cell r="Y8199" t="str">
            <v>OIL</v>
          </cell>
          <cell r="Z8199" t="str">
            <v>NBO</v>
          </cell>
        </row>
        <row r="8200">
          <cell r="A8200" t="str">
            <v>ML2</v>
          </cell>
          <cell r="B8200" t="str">
            <v>840830062287</v>
          </cell>
          <cell r="C8200" t="str">
            <v>10840830062284</v>
          </cell>
          <cell r="D8200">
            <v>0.81599999999999995</v>
          </cell>
          <cell r="E8200">
            <v>3.5999999999999997E-2</v>
          </cell>
          <cell r="F8200">
            <v>3.8479999999999999</v>
          </cell>
          <cell r="G8200">
            <v>3.8479999999999999</v>
          </cell>
          <cell r="H8200">
            <v>4.2590000000000003</v>
          </cell>
          <cell r="I8200">
            <v>9.7919999999999998</v>
          </cell>
          <cell r="J8200">
            <v>0.502</v>
          </cell>
          <cell r="K8200">
            <v>15.936999999999999</v>
          </cell>
          <cell r="L8200">
            <v>11.936999999999999</v>
          </cell>
          <cell r="M8200">
            <v>4.5620000000000003</v>
          </cell>
          <cell r="N8200">
            <v>12</v>
          </cell>
          <cell r="O8200" t="str">
            <v>US</v>
          </cell>
          <cell r="Q8200" t="str">
            <v>NBO</v>
          </cell>
          <cell r="R8200">
            <v>9</v>
          </cell>
          <cell r="S8200">
            <v>1080</v>
          </cell>
          <cell r="T8200">
            <v>0</v>
          </cell>
          <cell r="U8200" t="str">
            <v>US$</v>
          </cell>
          <cell r="W8200" t="str">
            <v>FLT</v>
          </cell>
          <cell r="X8200" t="str">
            <v>NBR</v>
          </cell>
          <cell r="Y8200" t="str">
            <v>OIL</v>
          </cell>
          <cell r="Z8200" t="str">
            <v>NBO</v>
          </cell>
        </row>
        <row r="8201">
          <cell r="A8201" t="str">
            <v>ML25</v>
          </cell>
          <cell r="B8201" t="str">
            <v>840830062294</v>
          </cell>
          <cell r="C8201" t="str">
            <v>10840830062291</v>
          </cell>
          <cell r="D8201">
            <v>0.78300000000000003</v>
          </cell>
          <cell r="E8201">
            <v>3.5999999999999997E-2</v>
          </cell>
          <cell r="F8201">
            <v>3.8479999999999999</v>
          </cell>
          <cell r="G8201">
            <v>3.8479999999999999</v>
          </cell>
          <cell r="H8201">
            <v>4.2590000000000003</v>
          </cell>
          <cell r="I8201">
            <v>4.6980000000000004</v>
          </cell>
          <cell r="J8201">
            <v>0.25600000000000001</v>
          </cell>
          <cell r="K8201">
            <v>12.125</v>
          </cell>
          <cell r="L8201">
            <v>8</v>
          </cell>
          <cell r="M8201">
            <v>4.5620000000000003</v>
          </cell>
          <cell r="N8201">
            <v>6</v>
          </cell>
          <cell r="O8201" t="str">
            <v>US</v>
          </cell>
          <cell r="Q8201" t="str">
            <v>NBO</v>
          </cell>
          <cell r="R8201">
            <v>9</v>
          </cell>
          <cell r="S8201">
            <v>1080</v>
          </cell>
          <cell r="T8201">
            <v>0</v>
          </cell>
          <cell r="U8201" t="str">
            <v>US$</v>
          </cell>
          <cell r="W8201" t="str">
            <v>FLT</v>
          </cell>
          <cell r="X8201" t="str">
            <v>NBR</v>
          </cell>
          <cell r="Y8201" t="str">
            <v>OIL</v>
          </cell>
          <cell r="Z8201" t="str">
            <v>NBO</v>
          </cell>
        </row>
        <row r="8202">
          <cell r="A8202" t="str">
            <v>ML2870A</v>
          </cell>
          <cell r="B8202" t="str">
            <v>840830062324</v>
          </cell>
          <cell r="C8202" t="str">
            <v>10840830062321</v>
          </cell>
          <cell r="D8202">
            <v>0.65</v>
          </cell>
          <cell r="E8202">
            <v>2.8000000000000001E-2</v>
          </cell>
          <cell r="F8202">
            <v>3.0979999999999999</v>
          </cell>
          <cell r="G8202">
            <v>3.0979999999999999</v>
          </cell>
          <cell r="H8202">
            <v>5.0720000000000001</v>
          </cell>
          <cell r="I8202">
            <v>7.8</v>
          </cell>
          <cell r="J8202">
            <v>0.39</v>
          </cell>
          <cell r="K8202">
            <v>12.936999999999999</v>
          </cell>
          <cell r="L8202">
            <v>9.6869999999999994</v>
          </cell>
          <cell r="M8202">
            <v>5.375</v>
          </cell>
          <cell r="N8202">
            <v>12</v>
          </cell>
          <cell r="O8202" t="str">
            <v>US</v>
          </cell>
          <cell r="Q8202" t="str">
            <v>NBO</v>
          </cell>
          <cell r="R8202">
            <v>7</v>
          </cell>
          <cell r="S8202">
            <v>1260</v>
          </cell>
          <cell r="T8202">
            <v>0</v>
          </cell>
          <cell r="U8202" t="str">
            <v>US$</v>
          </cell>
          <cell r="W8202" t="str">
            <v>FLT</v>
          </cell>
          <cell r="X8202" t="str">
            <v>NBR</v>
          </cell>
          <cell r="Y8202" t="str">
            <v>OIL</v>
          </cell>
          <cell r="Z8202" t="str">
            <v>NBO</v>
          </cell>
        </row>
        <row r="8203">
          <cell r="A8203" t="str">
            <v>ML2870ABP</v>
          </cell>
          <cell r="B8203" t="str">
            <v>840830062324</v>
          </cell>
          <cell r="C8203" t="str">
            <v>10840830017130</v>
          </cell>
          <cell r="D8203">
            <v>0.61599999999999999</v>
          </cell>
          <cell r="E8203">
            <v>0</v>
          </cell>
          <cell r="F8203">
            <v>0</v>
          </cell>
          <cell r="G8203">
            <v>0</v>
          </cell>
          <cell r="H8203">
            <v>0</v>
          </cell>
          <cell r="I8203">
            <v>7.3920000000000003</v>
          </cell>
          <cell r="J8203">
            <v>0.39</v>
          </cell>
          <cell r="K8203">
            <v>12.936999999999999</v>
          </cell>
          <cell r="L8203">
            <v>9.6869999999999994</v>
          </cell>
          <cell r="M8203">
            <v>5.375</v>
          </cell>
          <cell r="N8203">
            <v>12</v>
          </cell>
          <cell r="O8203" t="str">
            <v>US</v>
          </cell>
          <cell r="Q8203" t="str">
            <v>NBO</v>
          </cell>
          <cell r="R8203">
            <v>7</v>
          </cell>
          <cell r="S8203">
            <v>1260</v>
          </cell>
          <cell r="T8203">
            <v>0</v>
          </cell>
          <cell r="U8203" t="str">
            <v>US$</v>
          </cell>
          <cell r="W8203" t="str">
            <v>FLT</v>
          </cell>
          <cell r="X8203" t="str">
            <v>NBR</v>
          </cell>
          <cell r="Y8203" t="str">
            <v>OIL</v>
          </cell>
          <cell r="Z8203" t="str">
            <v>NBO</v>
          </cell>
        </row>
        <row r="8204">
          <cell r="A8204" t="str">
            <v>ML2951</v>
          </cell>
          <cell r="B8204" t="str">
            <v>840830062348</v>
          </cell>
          <cell r="C8204" t="str">
            <v>10840830062345</v>
          </cell>
          <cell r="D8204">
            <v>0.55000000000000004</v>
          </cell>
          <cell r="E8204">
            <v>1.9E-2</v>
          </cell>
          <cell r="F8204">
            <v>3.0979999999999999</v>
          </cell>
          <cell r="G8204">
            <v>3.0979999999999999</v>
          </cell>
          <cell r="H8204">
            <v>3.5089999999999999</v>
          </cell>
          <cell r="I8204">
            <v>6.6</v>
          </cell>
          <cell r="J8204">
            <v>0.27600000000000002</v>
          </cell>
          <cell r="K8204">
            <v>12.936999999999999</v>
          </cell>
          <cell r="L8204">
            <v>9.6869999999999994</v>
          </cell>
          <cell r="M8204">
            <v>3.8119999999999998</v>
          </cell>
          <cell r="N8204">
            <v>12</v>
          </cell>
          <cell r="O8204" t="str">
            <v>US</v>
          </cell>
          <cell r="Q8204" t="str">
            <v>NBO</v>
          </cell>
          <cell r="R8204">
            <v>11</v>
          </cell>
          <cell r="S8204">
            <v>1980</v>
          </cell>
          <cell r="T8204">
            <v>0</v>
          </cell>
          <cell r="U8204" t="str">
            <v>US$</v>
          </cell>
          <cell r="W8204" t="str">
            <v>FLT</v>
          </cell>
          <cell r="X8204" t="str">
            <v>NBR</v>
          </cell>
          <cell r="Y8204" t="str">
            <v>OIL</v>
          </cell>
          <cell r="Z8204" t="str">
            <v>NBO</v>
          </cell>
        </row>
        <row r="8205">
          <cell r="A8205" t="str">
            <v>ML2BP</v>
          </cell>
          <cell r="B8205" t="str">
            <v>840830062287</v>
          </cell>
          <cell r="C8205" t="str">
            <v>10840830017123</v>
          </cell>
          <cell r="D8205">
            <v>0.76200000000000001</v>
          </cell>
          <cell r="E8205">
            <v>0</v>
          </cell>
          <cell r="F8205">
            <v>0</v>
          </cell>
          <cell r="G8205">
            <v>0</v>
          </cell>
          <cell r="H8205">
            <v>0</v>
          </cell>
          <cell r="I8205">
            <v>9.1440000000000001</v>
          </cell>
          <cell r="J8205">
            <v>0.502</v>
          </cell>
          <cell r="K8205">
            <v>15.936999999999999</v>
          </cell>
          <cell r="L8205">
            <v>11.936999999999999</v>
          </cell>
          <cell r="M8205">
            <v>4.5620000000000003</v>
          </cell>
          <cell r="N8205">
            <v>12</v>
          </cell>
          <cell r="O8205" t="str">
            <v>US</v>
          </cell>
          <cell r="Q8205" t="str">
            <v>NBO</v>
          </cell>
          <cell r="R8205">
            <v>9</v>
          </cell>
          <cell r="S8205">
            <v>1080</v>
          </cell>
          <cell r="T8205">
            <v>0</v>
          </cell>
          <cell r="U8205" t="str">
            <v>US$</v>
          </cell>
          <cell r="W8205" t="str">
            <v>FLT</v>
          </cell>
          <cell r="X8205" t="str">
            <v>NBR</v>
          </cell>
          <cell r="Y8205" t="str">
            <v>OIL</v>
          </cell>
          <cell r="Z8205" t="str">
            <v>NBO</v>
          </cell>
        </row>
        <row r="8206">
          <cell r="A8206" t="str">
            <v>ML30</v>
          </cell>
          <cell r="B8206" t="str">
            <v>840830062355</v>
          </cell>
          <cell r="C8206" t="str">
            <v>10840830062352</v>
          </cell>
          <cell r="D8206">
            <v>0.84499999999999997</v>
          </cell>
          <cell r="E8206">
            <v>3.5999999999999997E-2</v>
          </cell>
          <cell r="F8206">
            <v>3.8479999999999999</v>
          </cell>
          <cell r="G8206">
            <v>3.8479999999999999</v>
          </cell>
          <cell r="H8206">
            <v>4.2590000000000003</v>
          </cell>
          <cell r="I8206">
            <v>10.14</v>
          </cell>
          <cell r="J8206">
            <v>0.502</v>
          </cell>
          <cell r="K8206">
            <v>15.936999999999999</v>
          </cell>
          <cell r="L8206">
            <v>11.936999999999999</v>
          </cell>
          <cell r="M8206">
            <v>4.5620000000000003</v>
          </cell>
          <cell r="N8206">
            <v>12</v>
          </cell>
          <cell r="O8206" t="str">
            <v>US</v>
          </cell>
          <cell r="Q8206" t="str">
            <v>NBO</v>
          </cell>
          <cell r="R8206">
            <v>9</v>
          </cell>
          <cell r="S8206">
            <v>1080</v>
          </cell>
          <cell r="T8206">
            <v>0</v>
          </cell>
          <cell r="U8206" t="str">
            <v>US$</v>
          </cell>
          <cell r="W8206" t="str">
            <v>FLT</v>
          </cell>
          <cell r="X8206" t="str">
            <v>NBR</v>
          </cell>
          <cell r="Y8206" t="str">
            <v>OIL</v>
          </cell>
          <cell r="Z8206" t="str">
            <v>NBO</v>
          </cell>
        </row>
        <row r="8207">
          <cell r="A8207" t="str">
            <v>ML3387A</v>
          </cell>
          <cell r="B8207" t="str">
            <v>840830062362</v>
          </cell>
          <cell r="C8207" t="str">
            <v>10840830062369</v>
          </cell>
          <cell r="D8207">
            <v>0.53300000000000003</v>
          </cell>
          <cell r="E8207">
            <v>1.9E-2</v>
          </cell>
          <cell r="F8207">
            <v>3.0979999999999999</v>
          </cell>
          <cell r="G8207">
            <v>3.0979999999999999</v>
          </cell>
          <cell r="H8207">
            <v>3.5089999999999999</v>
          </cell>
          <cell r="I8207">
            <v>6.3959999999999999</v>
          </cell>
          <cell r="J8207">
            <v>0.27600000000000002</v>
          </cell>
          <cell r="K8207">
            <v>12.936999999999999</v>
          </cell>
          <cell r="L8207">
            <v>9.6869999999999994</v>
          </cell>
          <cell r="M8207">
            <v>3.8119999999999998</v>
          </cell>
          <cell r="N8207">
            <v>12</v>
          </cell>
          <cell r="O8207" t="str">
            <v>US</v>
          </cell>
          <cell r="Q8207" t="str">
            <v>NBO</v>
          </cell>
          <cell r="R8207">
            <v>11</v>
          </cell>
          <cell r="S8207">
            <v>1980</v>
          </cell>
          <cell r="T8207">
            <v>0</v>
          </cell>
          <cell r="U8207" t="str">
            <v>US$</v>
          </cell>
          <cell r="W8207" t="str">
            <v>FLT</v>
          </cell>
          <cell r="X8207" t="str">
            <v>NBR</v>
          </cell>
          <cell r="Y8207" t="str">
            <v>OIL</v>
          </cell>
          <cell r="Z8207" t="str">
            <v>NBO</v>
          </cell>
        </row>
        <row r="8208">
          <cell r="A8208" t="str">
            <v>ML3387ABP</v>
          </cell>
          <cell r="B8208" t="str">
            <v>840830062362</v>
          </cell>
          <cell r="C8208" t="str">
            <v>10840830017147</v>
          </cell>
          <cell r="D8208">
            <v>0.50800000000000001</v>
          </cell>
          <cell r="E8208">
            <v>0</v>
          </cell>
          <cell r="F8208">
            <v>0</v>
          </cell>
          <cell r="G8208">
            <v>0</v>
          </cell>
          <cell r="H8208">
            <v>0</v>
          </cell>
          <cell r="I8208">
            <v>6.0960000000000001</v>
          </cell>
          <cell r="J8208">
            <v>0.27600000000000002</v>
          </cell>
          <cell r="K8208">
            <v>12.936999999999999</v>
          </cell>
          <cell r="L8208">
            <v>9.6869999999999994</v>
          </cell>
          <cell r="M8208">
            <v>3.8119999999999998</v>
          </cell>
          <cell r="N8208">
            <v>12</v>
          </cell>
          <cell r="O8208" t="str">
            <v>US</v>
          </cell>
          <cell r="Q8208" t="str">
            <v>NBO</v>
          </cell>
          <cell r="R8208">
            <v>11</v>
          </cell>
          <cell r="S8208">
            <v>1980</v>
          </cell>
          <cell r="T8208">
            <v>0</v>
          </cell>
          <cell r="U8208" t="str">
            <v>US$</v>
          </cell>
          <cell r="W8208" t="str">
            <v>FLT</v>
          </cell>
          <cell r="X8208" t="str">
            <v>NBR</v>
          </cell>
          <cell r="Y8208" t="str">
            <v>OIL</v>
          </cell>
          <cell r="Z8208" t="str">
            <v>NBO</v>
          </cell>
        </row>
        <row r="8209">
          <cell r="A8209" t="str">
            <v>ML3506</v>
          </cell>
          <cell r="B8209" t="str">
            <v>840830062379</v>
          </cell>
          <cell r="C8209" t="str">
            <v>10840830062376</v>
          </cell>
          <cell r="D8209">
            <v>0.55000000000000004</v>
          </cell>
          <cell r="E8209">
            <v>1.9E-2</v>
          </cell>
          <cell r="F8209">
            <v>3.0979999999999999</v>
          </cell>
          <cell r="G8209">
            <v>3.0979999999999999</v>
          </cell>
          <cell r="H8209">
            <v>3.5089999999999999</v>
          </cell>
          <cell r="I8209">
            <v>3.3</v>
          </cell>
          <cell r="J8209">
            <v>0.14199999999999999</v>
          </cell>
          <cell r="K8209">
            <v>9.9369999999999994</v>
          </cell>
          <cell r="L8209">
            <v>6.5</v>
          </cell>
          <cell r="M8209">
            <v>3.8119999999999998</v>
          </cell>
          <cell r="N8209">
            <v>6</v>
          </cell>
          <cell r="O8209" t="str">
            <v>US</v>
          </cell>
          <cell r="Q8209" t="str">
            <v>NBO</v>
          </cell>
          <cell r="R8209">
            <v>11</v>
          </cell>
          <cell r="S8209">
            <v>1848</v>
          </cell>
          <cell r="T8209">
            <v>0</v>
          </cell>
          <cell r="U8209" t="str">
            <v>US$</v>
          </cell>
          <cell r="W8209" t="str">
            <v>FLT</v>
          </cell>
          <cell r="X8209" t="str">
            <v>NBR</v>
          </cell>
          <cell r="Y8209" t="str">
            <v>OIL</v>
          </cell>
          <cell r="Z8209" t="str">
            <v>NBO</v>
          </cell>
        </row>
        <row r="8210">
          <cell r="A8210" t="str">
            <v>ML3506BP</v>
          </cell>
          <cell r="B8210" t="str">
            <v>840830062379</v>
          </cell>
          <cell r="C8210" t="str">
            <v>10840830017154</v>
          </cell>
          <cell r="D8210">
            <v>0.504</v>
          </cell>
          <cell r="E8210">
            <v>0</v>
          </cell>
          <cell r="F8210">
            <v>0</v>
          </cell>
          <cell r="G8210">
            <v>0</v>
          </cell>
          <cell r="H8210">
            <v>0</v>
          </cell>
          <cell r="I8210">
            <v>6.048</v>
          </cell>
          <cell r="J8210">
            <v>0.27600000000000002</v>
          </cell>
          <cell r="K8210">
            <v>12.936999999999999</v>
          </cell>
          <cell r="L8210">
            <v>9.6869999999999994</v>
          </cell>
          <cell r="M8210">
            <v>3.8119999999999998</v>
          </cell>
          <cell r="N8210">
            <v>12</v>
          </cell>
          <cell r="O8210" t="str">
            <v>US</v>
          </cell>
          <cell r="Q8210" t="str">
            <v>NBO</v>
          </cell>
          <cell r="R8210">
            <v>11</v>
          </cell>
          <cell r="S8210">
            <v>1980</v>
          </cell>
          <cell r="T8210">
            <v>0</v>
          </cell>
          <cell r="U8210" t="str">
            <v>US$</v>
          </cell>
          <cell r="W8210" t="str">
            <v>FLT</v>
          </cell>
          <cell r="X8210" t="str">
            <v>NBR</v>
          </cell>
          <cell r="Y8210" t="str">
            <v>OIL</v>
          </cell>
          <cell r="Z8210" t="str">
            <v>NBO</v>
          </cell>
        </row>
        <row r="8211">
          <cell r="A8211" t="str">
            <v>ML3531</v>
          </cell>
          <cell r="B8211" t="str">
            <v>840830062386</v>
          </cell>
          <cell r="C8211" t="str">
            <v>10840830062383</v>
          </cell>
          <cell r="D8211">
            <v>0.77500000000000002</v>
          </cell>
          <cell r="E8211">
            <v>2.8000000000000001E-2</v>
          </cell>
          <cell r="F8211">
            <v>3.8479999999999999</v>
          </cell>
          <cell r="G8211">
            <v>3.8479999999999999</v>
          </cell>
          <cell r="H8211">
            <v>3.2589999999999999</v>
          </cell>
          <cell r="I8211">
            <v>4.6500000000000004</v>
          </cell>
          <cell r="J8211">
            <v>0.2</v>
          </cell>
          <cell r="K8211">
            <v>12.125</v>
          </cell>
          <cell r="L8211">
            <v>8</v>
          </cell>
          <cell r="M8211">
            <v>3.5619999999999998</v>
          </cell>
          <cell r="N8211">
            <v>6</v>
          </cell>
          <cell r="O8211" t="str">
            <v>US</v>
          </cell>
          <cell r="Q8211" t="str">
            <v>NBO</v>
          </cell>
          <cell r="R8211">
            <v>11</v>
          </cell>
          <cell r="S8211">
            <v>1320</v>
          </cell>
          <cell r="T8211">
            <v>0</v>
          </cell>
          <cell r="U8211" t="str">
            <v>US$</v>
          </cell>
          <cell r="W8211" t="str">
            <v>FLT</v>
          </cell>
          <cell r="X8211" t="str">
            <v>NBR</v>
          </cell>
          <cell r="Y8211" t="str">
            <v>OIL</v>
          </cell>
          <cell r="Z8211" t="str">
            <v>NBO</v>
          </cell>
        </row>
        <row r="8212">
          <cell r="A8212" t="str">
            <v>ML3593A</v>
          </cell>
          <cell r="B8212" t="str">
            <v>840830062409</v>
          </cell>
          <cell r="C8212" t="str">
            <v>10840830062406</v>
          </cell>
          <cell r="D8212">
            <v>0.52</v>
          </cell>
          <cell r="E8212">
            <v>1.9E-2</v>
          </cell>
          <cell r="F8212">
            <v>3.0979999999999999</v>
          </cell>
          <cell r="G8212">
            <v>3.0979999999999999</v>
          </cell>
          <cell r="H8212">
            <v>3.5089999999999999</v>
          </cell>
          <cell r="I8212">
            <v>6.24</v>
          </cell>
          <cell r="J8212">
            <v>0.27600000000000002</v>
          </cell>
          <cell r="K8212">
            <v>12.936999999999999</v>
          </cell>
          <cell r="L8212">
            <v>9.6869999999999994</v>
          </cell>
          <cell r="M8212">
            <v>3.8119999999999998</v>
          </cell>
          <cell r="N8212">
            <v>12</v>
          </cell>
          <cell r="O8212" t="str">
            <v>US</v>
          </cell>
          <cell r="Q8212" t="str">
            <v>NBO</v>
          </cell>
          <cell r="R8212">
            <v>11</v>
          </cell>
          <cell r="S8212">
            <v>1980</v>
          </cell>
          <cell r="T8212">
            <v>0</v>
          </cell>
          <cell r="U8212" t="str">
            <v>US$</v>
          </cell>
          <cell r="W8212" t="str">
            <v>FLT</v>
          </cell>
          <cell r="X8212" t="str">
            <v>NBR</v>
          </cell>
          <cell r="Y8212" t="str">
            <v>OIL</v>
          </cell>
          <cell r="Z8212" t="str">
            <v>NBO</v>
          </cell>
        </row>
        <row r="8213">
          <cell r="A8213" t="str">
            <v>ML3593ABP</v>
          </cell>
          <cell r="B8213" t="str">
            <v>840830062409</v>
          </cell>
          <cell r="C8213" t="str">
            <v>10840830017161</v>
          </cell>
          <cell r="D8213">
            <v>0.52</v>
          </cell>
          <cell r="E8213">
            <v>0</v>
          </cell>
          <cell r="F8213">
            <v>0</v>
          </cell>
          <cell r="G8213">
            <v>0</v>
          </cell>
          <cell r="H8213">
            <v>0</v>
          </cell>
          <cell r="I8213">
            <v>6.24</v>
          </cell>
          <cell r="J8213">
            <v>0.27600000000000002</v>
          </cell>
          <cell r="K8213">
            <v>12.936999999999999</v>
          </cell>
          <cell r="L8213">
            <v>9.6869999999999994</v>
          </cell>
          <cell r="M8213">
            <v>3.8119999999999998</v>
          </cell>
          <cell r="N8213">
            <v>12</v>
          </cell>
          <cell r="O8213" t="str">
            <v>US</v>
          </cell>
          <cell r="Q8213" t="str">
            <v>NBO</v>
          </cell>
          <cell r="R8213">
            <v>11</v>
          </cell>
          <cell r="S8213">
            <v>1980</v>
          </cell>
          <cell r="T8213">
            <v>0</v>
          </cell>
          <cell r="U8213" t="str">
            <v>US$</v>
          </cell>
          <cell r="W8213" t="str">
            <v>FLT</v>
          </cell>
          <cell r="X8213" t="str">
            <v>NBR</v>
          </cell>
          <cell r="Y8213" t="str">
            <v>OIL</v>
          </cell>
          <cell r="Z8213" t="str">
            <v>NBO</v>
          </cell>
        </row>
        <row r="8214">
          <cell r="A8214" t="str">
            <v>ML3600</v>
          </cell>
          <cell r="B8214" t="str">
            <v>840830062416</v>
          </cell>
          <cell r="C8214" t="str">
            <v>10840830062413</v>
          </cell>
          <cell r="D8214">
            <v>0.65800000000000003</v>
          </cell>
          <cell r="E8214">
            <v>2.8000000000000001E-2</v>
          </cell>
          <cell r="F8214">
            <v>3.0979999999999999</v>
          </cell>
          <cell r="G8214">
            <v>3.0979999999999999</v>
          </cell>
          <cell r="H8214">
            <v>5.0720000000000001</v>
          </cell>
          <cell r="I8214">
            <v>7.8959999999999999</v>
          </cell>
          <cell r="J8214">
            <v>0.39</v>
          </cell>
          <cell r="K8214">
            <v>12.936999999999999</v>
          </cell>
          <cell r="L8214">
            <v>9.6869999999999994</v>
          </cell>
          <cell r="M8214">
            <v>5.375</v>
          </cell>
          <cell r="N8214">
            <v>12</v>
          </cell>
          <cell r="O8214" t="str">
            <v>US</v>
          </cell>
          <cell r="Q8214" t="str">
            <v>NBO</v>
          </cell>
          <cell r="R8214">
            <v>7</v>
          </cell>
          <cell r="S8214">
            <v>1260</v>
          </cell>
          <cell r="T8214">
            <v>0</v>
          </cell>
          <cell r="U8214" t="str">
            <v>US$</v>
          </cell>
          <cell r="W8214" t="str">
            <v>FLT</v>
          </cell>
          <cell r="X8214" t="str">
            <v>NBR</v>
          </cell>
          <cell r="Y8214" t="str">
            <v>OIL</v>
          </cell>
          <cell r="Z8214" t="str">
            <v>NBO</v>
          </cell>
        </row>
        <row r="8215">
          <cell r="A8215" t="str">
            <v>ML3600BP</v>
          </cell>
          <cell r="B8215" t="str">
            <v>840830062416</v>
          </cell>
          <cell r="C8215" t="str">
            <v>10840830017178</v>
          </cell>
          <cell r="D8215">
            <v>0.61699999999999999</v>
          </cell>
          <cell r="E8215">
            <v>0</v>
          </cell>
          <cell r="F8215">
            <v>0</v>
          </cell>
          <cell r="G8215">
            <v>0</v>
          </cell>
          <cell r="H8215">
            <v>0</v>
          </cell>
          <cell r="I8215">
            <v>7.4039999999999999</v>
          </cell>
          <cell r="J8215">
            <v>0.39</v>
          </cell>
          <cell r="K8215">
            <v>12.936999999999999</v>
          </cell>
          <cell r="L8215">
            <v>9.6869999999999994</v>
          </cell>
          <cell r="M8215">
            <v>5.375</v>
          </cell>
          <cell r="N8215">
            <v>12</v>
          </cell>
          <cell r="O8215" t="str">
            <v>US</v>
          </cell>
          <cell r="Q8215" t="str">
            <v>NBO</v>
          </cell>
          <cell r="R8215">
            <v>7</v>
          </cell>
          <cell r="S8215">
            <v>1260</v>
          </cell>
          <cell r="T8215">
            <v>0</v>
          </cell>
          <cell r="U8215" t="str">
            <v>US$</v>
          </cell>
          <cell r="W8215" t="str">
            <v>FLT</v>
          </cell>
          <cell r="X8215" t="str">
            <v>NBR</v>
          </cell>
          <cell r="Y8215" t="str">
            <v>OIL</v>
          </cell>
          <cell r="Z8215" t="str">
            <v>NBO</v>
          </cell>
        </row>
        <row r="8216">
          <cell r="A8216" t="str">
            <v>ML3614</v>
          </cell>
          <cell r="B8216" t="str">
            <v>840830062423</v>
          </cell>
          <cell r="C8216" t="str">
            <v>10840830062420</v>
          </cell>
          <cell r="D8216">
            <v>0.55400000000000005</v>
          </cell>
          <cell r="E8216">
            <v>1.9E-2</v>
          </cell>
          <cell r="F8216">
            <v>3.0979999999999999</v>
          </cell>
          <cell r="G8216">
            <v>3.0979999999999999</v>
          </cell>
          <cell r="H8216">
            <v>3.5089999999999999</v>
          </cell>
          <cell r="I8216">
            <v>6.6479999999999997</v>
          </cell>
          <cell r="J8216">
            <v>0.27600000000000002</v>
          </cell>
          <cell r="K8216">
            <v>12.936999999999999</v>
          </cell>
          <cell r="L8216">
            <v>9.6869999999999994</v>
          </cell>
          <cell r="M8216">
            <v>3.8119999999999998</v>
          </cell>
          <cell r="N8216">
            <v>12</v>
          </cell>
          <cell r="O8216" t="str">
            <v>US</v>
          </cell>
          <cell r="Q8216" t="str">
            <v>NBO</v>
          </cell>
          <cell r="R8216">
            <v>11</v>
          </cell>
          <cell r="S8216">
            <v>1980</v>
          </cell>
          <cell r="T8216">
            <v>0</v>
          </cell>
          <cell r="U8216" t="str">
            <v>US$</v>
          </cell>
          <cell r="W8216" t="str">
            <v>FLT</v>
          </cell>
          <cell r="X8216" t="str">
            <v>NBR</v>
          </cell>
          <cell r="Y8216" t="str">
            <v>OIL</v>
          </cell>
          <cell r="Z8216" t="str">
            <v>NBO</v>
          </cell>
        </row>
        <row r="8217">
          <cell r="A8217" t="str">
            <v>ML3614BP</v>
          </cell>
          <cell r="B8217" t="str">
            <v>840830062423</v>
          </cell>
          <cell r="C8217" t="str">
            <v>10840830017185</v>
          </cell>
          <cell r="D8217">
            <v>0.51300000000000001</v>
          </cell>
          <cell r="E8217">
            <v>0</v>
          </cell>
          <cell r="F8217">
            <v>0</v>
          </cell>
          <cell r="G8217">
            <v>0</v>
          </cell>
          <cell r="H8217">
            <v>0</v>
          </cell>
          <cell r="I8217">
            <v>6.1559999999999997</v>
          </cell>
          <cell r="J8217">
            <v>0.27600000000000002</v>
          </cell>
          <cell r="K8217">
            <v>12.936999999999999</v>
          </cell>
          <cell r="L8217">
            <v>9.6869999999999994</v>
          </cell>
          <cell r="M8217">
            <v>3.8119999999999998</v>
          </cell>
          <cell r="N8217">
            <v>12</v>
          </cell>
          <cell r="O8217" t="str">
            <v>US</v>
          </cell>
          <cell r="Q8217" t="str">
            <v>NBO</v>
          </cell>
          <cell r="R8217">
            <v>11</v>
          </cell>
          <cell r="S8217">
            <v>1980</v>
          </cell>
          <cell r="T8217">
            <v>0</v>
          </cell>
          <cell r="U8217" t="str">
            <v>US$</v>
          </cell>
          <cell r="W8217" t="str">
            <v>FLT</v>
          </cell>
          <cell r="X8217" t="str">
            <v>NBR</v>
          </cell>
          <cell r="Y8217" t="str">
            <v>OIL</v>
          </cell>
          <cell r="Z8217" t="str">
            <v>NBO</v>
          </cell>
        </row>
        <row r="8218">
          <cell r="A8218" t="str">
            <v>ML3675</v>
          </cell>
          <cell r="B8218" t="str">
            <v>840830062430</v>
          </cell>
          <cell r="C8218" t="str">
            <v>10840830062437</v>
          </cell>
          <cell r="D8218">
            <v>0.58699999999999997</v>
          </cell>
          <cell r="E8218">
            <v>2.3E-2</v>
          </cell>
          <cell r="F8218">
            <v>3.0979999999999999</v>
          </cell>
          <cell r="G8218">
            <v>3.0979999999999999</v>
          </cell>
          <cell r="H8218">
            <v>4.1970000000000001</v>
          </cell>
          <cell r="I8218">
            <v>7.0439999999999996</v>
          </cell>
          <cell r="J8218">
            <v>0.32600000000000001</v>
          </cell>
          <cell r="K8218">
            <v>12.936999999999999</v>
          </cell>
          <cell r="L8218">
            <v>9.6869999999999994</v>
          </cell>
          <cell r="M8218">
            <v>4.5</v>
          </cell>
          <cell r="N8218">
            <v>12</v>
          </cell>
          <cell r="O8218" t="str">
            <v>US</v>
          </cell>
          <cell r="Q8218" t="str">
            <v>NBO</v>
          </cell>
          <cell r="R8218">
            <v>9</v>
          </cell>
          <cell r="S8218">
            <v>1620</v>
          </cell>
          <cell r="T8218">
            <v>0</v>
          </cell>
          <cell r="U8218" t="str">
            <v>US$</v>
          </cell>
          <cell r="W8218" t="str">
            <v>FLT</v>
          </cell>
          <cell r="X8218" t="str">
            <v>NBR</v>
          </cell>
          <cell r="Y8218" t="str">
            <v>OIL</v>
          </cell>
          <cell r="Z8218" t="str">
            <v>NBO</v>
          </cell>
        </row>
        <row r="8219">
          <cell r="A8219" t="str">
            <v>ML3675BP</v>
          </cell>
          <cell r="B8219" t="str">
            <v>840830062430</v>
          </cell>
          <cell r="C8219" t="str">
            <v>10840830017192</v>
          </cell>
          <cell r="D8219">
            <v>0.54100000000000004</v>
          </cell>
          <cell r="E8219">
            <v>0</v>
          </cell>
          <cell r="F8219">
            <v>0</v>
          </cell>
          <cell r="G8219">
            <v>0</v>
          </cell>
          <cell r="H8219">
            <v>0</v>
          </cell>
          <cell r="I8219">
            <v>6.492</v>
          </cell>
          <cell r="J8219">
            <v>0.32600000000000001</v>
          </cell>
          <cell r="K8219">
            <v>12.936999999999999</v>
          </cell>
          <cell r="L8219">
            <v>9.6869999999999994</v>
          </cell>
          <cell r="M8219">
            <v>4.5</v>
          </cell>
          <cell r="N8219">
            <v>12</v>
          </cell>
          <cell r="O8219" t="str">
            <v>US</v>
          </cell>
          <cell r="Q8219" t="str">
            <v>NBO</v>
          </cell>
          <cell r="R8219">
            <v>9</v>
          </cell>
          <cell r="S8219">
            <v>1620</v>
          </cell>
          <cell r="T8219">
            <v>0</v>
          </cell>
          <cell r="U8219" t="str">
            <v>US$</v>
          </cell>
          <cell r="W8219" t="str">
            <v>FLT</v>
          </cell>
          <cell r="X8219" t="str">
            <v>NBR</v>
          </cell>
          <cell r="Y8219" t="str">
            <v>OIL</v>
          </cell>
          <cell r="Z8219" t="str">
            <v>NBO</v>
          </cell>
        </row>
        <row r="8220">
          <cell r="A8220" t="str">
            <v>ML3682</v>
          </cell>
          <cell r="B8220" t="str">
            <v>840830062447</v>
          </cell>
          <cell r="C8220" t="str">
            <v>10840830062444</v>
          </cell>
          <cell r="D8220">
            <v>0.58299999999999996</v>
          </cell>
          <cell r="E8220">
            <v>2.3E-2</v>
          </cell>
          <cell r="F8220">
            <v>3.0979999999999999</v>
          </cell>
          <cell r="G8220">
            <v>3.0979999999999999</v>
          </cell>
          <cell r="H8220">
            <v>4.1970000000000001</v>
          </cell>
          <cell r="I8220">
            <v>6.9960000000000004</v>
          </cell>
          <cell r="J8220">
            <v>0.32600000000000001</v>
          </cell>
          <cell r="K8220">
            <v>12.936999999999999</v>
          </cell>
          <cell r="L8220">
            <v>9.6869999999999994</v>
          </cell>
          <cell r="M8220">
            <v>4.5</v>
          </cell>
          <cell r="N8220">
            <v>12</v>
          </cell>
          <cell r="O8220" t="str">
            <v>US</v>
          </cell>
          <cell r="Q8220" t="str">
            <v>NBO</v>
          </cell>
          <cell r="R8220">
            <v>9</v>
          </cell>
          <cell r="S8220">
            <v>1620</v>
          </cell>
          <cell r="T8220">
            <v>0</v>
          </cell>
          <cell r="U8220" t="str">
            <v>US$</v>
          </cell>
          <cell r="W8220" t="str">
            <v>FLT</v>
          </cell>
          <cell r="X8220" t="str">
            <v>NBR</v>
          </cell>
          <cell r="Y8220" t="str">
            <v>OIL</v>
          </cell>
          <cell r="Z8220" t="str">
            <v>NBO</v>
          </cell>
        </row>
        <row r="8221">
          <cell r="A8221" t="str">
            <v>ML3682BP</v>
          </cell>
          <cell r="B8221" t="str">
            <v>840830062447</v>
          </cell>
          <cell r="C8221" t="str">
            <v>10840830017208</v>
          </cell>
          <cell r="D8221">
            <v>0.54500000000000004</v>
          </cell>
          <cell r="E8221">
            <v>0</v>
          </cell>
          <cell r="F8221">
            <v>0</v>
          </cell>
          <cell r="G8221">
            <v>0</v>
          </cell>
          <cell r="H8221">
            <v>0</v>
          </cell>
          <cell r="I8221">
            <v>6.54</v>
          </cell>
          <cell r="J8221">
            <v>0.32600000000000001</v>
          </cell>
          <cell r="K8221">
            <v>12.936999999999999</v>
          </cell>
          <cell r="L8221">
            <v>9.6869999999999994</v>
          </cell>
          <cell r="M8221">
            <v>4.5</v>
          </cell>
          <cell r="N8221">
            <v>12</v>
          </cell>
          <cell r="O8221" t="str">
            <v>US</v>
          </cell>
          <cell r="Q8221" t="str">
            <v>NBO</v>
          </cell>
          <cell r="R8221">
            <v>9</v>
          </cell>
          <cell r="S8221">
            <v>1620</v>
          </cell>
          <cell r="T8221">
            <v>0</v>
          </cell>
          <cell r="U8221" t="str">
            <v>US$</v>
          </cell>
          <cell r="W8221" t="str">
            <v>FLT</v>
          </cell>
          <cell r="X8221" t="str">
            <v>NBR</v>
          </cell>
          <cell r="Y8221" t="str">
            <v>OIL</v>
          </cell>
          <cell r="Z8221" t="str">
            <v>NBO</v>
          </cell>
        </row>
        <row r="8222">
          <cell r="A8222" t="str">
            <v>ML3766</v>
          </cell>
          <cell r="B8222" t="str">
            <v>840830062454</v>
          </cell>
          <cell r="C8222" t="str">
            <v>10840830062451</v>
          </cell>
          <cell r="D8222">
            <v>1.875</v>
          </cell>
          <cell r="E8222">
            <v>8.4000000000000005E-2</v>
          </cell>
          <cell r="F8222">
            <v>4.7939999999999996</v>
          </cell>
          <cell r="G8222">
            <v>4.7939999999999996</v>
          </cell>
          <cell r="H8222">
            <v>6.3380000000000001</v>
          </cell>
          <cell r="I8222">
            <v>11.25</v>
          </cell>
          <cell r="J8222">
            <v>0.57999999999999996</v>
          </cell>
          <cell r="K8222">
            <v>14.72</v>
          </cell>
          <cell r="L8222">
            <v>9.907</v>
          </cell>
          <cell r="M8222">
            <v>6.8769999999999998</v>
          </cell>
          <cell r="N8222">
            <v>6</v>
          </cell>
          <cell r="O8222" t="str">
            <v>US</v>
          </cell>
          <cell r="Q8222" t="str">
            <v>NBO</v>
          </cell>
          <cell r="R8222">
            <v>5</v>
          </cell>
          <cell r="S8222">
            <v>390</v>
          </cell>
          <cell r="T8222">
            <v>0</v>
          </cell>
          <cell r="U8222" t="str">
            <v>US$</v>
          </cell>
          <cell r="W8222" t="str">
            <v>FLT</v>
          </cell>
          <cell r="X8222" t="str">
            <v>NBR</v>
          </cell>
          <cell r="Y8222" t="str">
            <v>OIL</v>
          </cell>
          <cell r="Z8222" t="str">
            <v>NBO</v>
          </cell>
        </row>
        <row r="8223">
          <cell r="A8223" t="str">
            <v>ML3786</v>
          </cell>
          <cell r="B8223" t="str">
            <v>840830062461</v>
          </cell>
          <cell r="C8223" t="str">
            <v>10840830062468</v>
          </cell>
          <cell r="D8223">
            <v>2.1829999999999998</v>
          </cell>
          <cell r="E8223">
            <v>0.109</v>
          </cell>
          <cell r="F8223">
            <v>4.7939999999999996</v>
          </cell>
          <cell r="G8223">
            <v>4.7939999999999996</v>
          </cell>
          <cell r="H8223">
            <v>8.2129999999999992</v>
          </cell>
          <cell r="I8223">
            <v>13.098000000000001</v>
          </cell>
          <cell r="J8223">
            <v>0.73299999999999998</v>
          </cell>
          <cell r="K8223">
            <v>14.72</v>
          </cell>
          <cell r="L8223">
            <v>9.907</v>
          </cell>
          <cell r="M8223">
            <v>8.69</v>
          </cell>
          <cell r="N8223">
            <v>6</v>
          </cell>
          <cell r="O8223" t="str">
            <v>US</v>
          </cell>
          <cell r="Q8223" t="str">
            <v>NBO</v>
          </cell>
          <cell r="R8223">
            <v>4</v>
          </cell>
          <cell r="S8223">
            <v>312</v>
          </cell>
          <cell r="T8223">
            <v>0</v>
          </cell>
          <cell r="U8223" t="str">
            <v>US$</v>
          </cell>
          <cell r="W8223" t="str">
            <v>FLT</v>
          </cell>
          <cell r="X8223" t="str">
            <v>NBR</v>
          </cell>
          <cell r="Y8223" t="str">
            <v>OIL</v>
          </cell>
          <cell r="Z8223" t="str">
            <v>NBO</v>
          </cell>
        </row>
        <row r="8224">
          <cell r="A8224" t="str">
            <v>ML3950</v>
          </cell>
          <cell r="B8224" t="str">
            <v>840830062485</v>
          </cell>
          <cell r="C8224" t="str">
            <v>10840830062482</v>
          </cell>
          <cell r="D8224">
            <v>0.76300000000000001</v>
          </cell>
          <cell r="E8224">
            <v>2.8000000000000001E-2</v>
          </cell>
          <cell r="F8224">
            <v>3.8479999999999999</v>
          </cell>
          <cell r="G8224">
            <v>3.8479999999999999</v>
          </cell>
          <cell r="H8224">
            <v>3.2589999999999999</v>
          </cell>
          <cell r="I8224">
            <v>4.5780000000000003</v>
          </cell>
          <cell r="J8224">
            <v>0.2</v>
          </cell>
          <cell r="K8224">
            <v>12.125</v>
          </cell>
          <cell r="L8224">
            <v>8</v>
          </cell>
          <cell r="M8224">
            <v>3.5619999999999998</v>
          </cell>
          <cell r="N8224">
            <v>6</v>
          </cell>
          <cell r="O8224" t="str">
            <v>US</v>
          </cell>
          <cell r="Q8224" t="str">
            <v>NBO</v>
          </cell>
          <cell r="R8224">
            <v>11</v>
          </cell>
          <cell r="S8224">
            <v>1320</v>
          </cell>
          <cell r="T8224">
            <v>0</v>
          </cell>
          <cell r="U8224" t="str">
            <v>US$</v>
          </cell>
          <cell r="W8224" t="str">
            <v>FLT</v>
          </cell>
          <cell r="X8224" t="str">
            <v>NBR</v>
          </cell>
          <cell r="Y8224" t="str">
            <v>OIL</v>
          </cell>
          <cell r="Z8224" t="str">
            <v>NBO</v>
          </cell>
        </row>
        <row r="8225">
          <cell r="A8225" t="str">
            <v>ML3976A</v>
          </cell>
          <cell r="B8225" t="str">
            <v>840830062492</v>
          </cell>
          <cell r="C8225" t="str">
            <v>10840830062499</v>
          </cell>
          <cell r="D8225">
            <v>1</v>
          </cell>
          <cell r="E8225">
            <v>6.0999999999999999E-2</v>
          </cell>
          <cell r="F8225">
            <v>3.8519999999999999</v>
          </cell>
          <cell r="G8225">
            <v>3.8519999999999999</v>
          </cell>
          <cell r="H8225">
            <v>7.1420000000000003</v>
          </cell>
          <cell r="I8225">
            <v>6</v>
          </cell>
          <cell r="J8225">
            <v>0.45700000000000002</v>
          </cell>
          <cell r="K8225">
            <v>12.061999999999999</v>
          </cell>
          <cell r="L8225">
            <v>8.25</v>
          </cell>
          <cell r="M8225">
            <v>7.9370000000000003</v>
          </cell>
          <cell r="N8225">
            <v>6</v>
          </cell>
          <cell r="O8225" t="str">
            <v>US</v>
          </cell>
          <cell r="Q8225" t="str">
            <v>NBO</v>
          </cell>
          <cell r="R8225">
            <v>5</v>
          </cell>
          <cell r="S8225">
            <v>600</v>
          </cell>
          <cell r="T8225">
            <v>0</v>
          </cell>
          <cell r="U8225" t="str">
            <v>US$</v>
          </cell>
          <cell r="W8225" t="str">
            <v>FLT</v>
          </cell>
          <cell r="X8225" t="str">
            <v>NBR</v>
          </cell>
          <cell r="Y8225" t="str">
            <v>OIL</v>
          </cell>
          <cell r="Z8225" t="str">
            <v>NBO</v>
          </cell>
        </row>
        <row r="8226">
          <cell r="A8226" t="str">
            <v>ML3980</v>
          </cell>
          <cell r="B8226" t="str">
            <v>840830062508</v>
          </cell>
          <cell r="C8226" t="str">
            <v>10840830062505</v>
          </cell>
          <cell r="D8226">
            <v>0.65</v>
          </cell>
          <cell r="E8226">
            <v>2.8000000000000001E-2</v>
          </cell>
          <cell r="F8226">
            <v>3.0979999999999999</v>
          </cell>
          <cell r="G8226">
            <v>3.0979999999999999</v>
          </cell>
          <cell r="H8226">
            <v>5.0720000000000001</v>
          </cell>
          <cell r="I8226">
            <v>7.8</v>
          </cell>
          <cell r="J8226">
            <v>0.39</v>
          </cell>
          <cell r="K8226">
            <v>12.936999999999999</v>
          </cell>
          <cell r="L8226">
            <v>9.6869999999999994</v>
          </cell>
          <cell r="M8226">
            <v>5.375</v>
          </cell>
          <cell r="N8226">
            <v>12</v>
          </cell>
          <cell r="O8226" t="str">
            <v>US</v>
          </cell>
          <cell r="Q8226" t="str">
            <v>NBO</v>
          </cell>
          <cell r="R8226">
            <v>7</v>
          </cell>
          <cell r="S8226">
            <v>1260</v>
          </cell>
          <cell r="T8226">
            <v>0</v>
          </cell>
          <cell r="U8226" t="str">
            <v>US$</v>
          </cell>
          <cell r="W8226" t="str">
            <v>FLT</v>
          </cell>
          <cell r="X8226" t="str">
            <v>NBR</v>
          </cell>
          <cell r="Y8226" t="str">
            <v>OIL</v>
          </cell>
          <cell r="Z8226" t="str">
            <v>NBO</v>
          </cell>
        </row>
        <row r="8227">
          <cell r="A8227" t="str">
            <v>ML3980BP</v>
          </cell>
          <cell r="B8227" t="str">
            <v>840830062508</v>
          </cell>
          <cell r="C8227" t="str">
            <v>10840830017239</v>
          </cell>
          <cell r="D8227">
            <v>0.61199999999999999</v>
          </cell>
          <cell r="E8227">
            <v>0</v>
          </cell>
          <cell r="F8227">
            <v>0</v>
          </cell>
          <cell r="G8227">
            <v>0</v>
          </cell>
          <cell r="H8227">
            <v>0</v>
          </cell>
          <cell r="I8227">
            <v>7.3440000000000003</v>
          </cell>
          <cell r="J8227">
            <v>0.39</v>
          </cell>
          <cell r="K8227">
            <v>12.936999999999999</v>
          </cell>
          <cell r="L8227">
            <v>9.6869999999999994</v>
          </cell>
          <cell r="M8227">
            <v>5.375</v>
          </cell>
          <cell r="N8227">
            <v>12</v>
          </cell>
          <cell r="O8227" t="str">
            <v>US</v>
          </cell>
          <cell r="Q8227" t="str">
            <v>NBO</v>
          </cell>
          <cell r="R8227">
            <v>7</v>
          </cell>
          <cell r="S8227">
            <v>1260</v>
          </cell>
          <cell r="T8227">
            <v>0</v>
          </cell>
          <cell r="U8227" t="str">
            <v>US$</v>
          </cell>
          <cell r="W8227" t="str">
            <v>FLT</v>
          </cell>
          <cell r="X8227" t="str">
            <v>NBR</v>
          </cell>
          <cell r="Y8227" t="str">
            <v>OIL</v>
          </cell>
          <cell r="Z8227" t="str">
            <v>NBO</v>
          </cell>
        </row>
        <row r="8228">
          <cell r="A8228" t="str">
            <v>ML3985</v>
          </cell>
          <cell r="B8228" t="str">
            <v>840830062515</v>
          </cell>
          <cell r="C8228" t="str">
            <v>10840830062512</v>
          </cell>
          <cell r="D8228">
            <v>0.82</v>
          </cell>
          <cell r="E8228">
            <v>3.3000000000000002E-2</v>
          </cell>
          <cell r="F8228">
            <v>3.8479999999999999</v>
          </cell>
          <cell r="G8228">
            <v>3.8479999999999999</v>
          </cell>
          <cell r="H8228">
            <v>3.8839999999999999</v>
          </cell>
          <cell r="I8228">
            <v>9.84</v>
          </cell>
          <cell r="J8228">
            <v>0.46100000000000002</v>
          </cell>
          <cell r="K8228">
            <v>15.936999999999999</v>
          </cell>
          <cell r="L8228">
            <v>11.936999999999999</v>
          </cell>
          <cell r="M8228">
            <v>4.1870000000000003</v>
          </cell>
          <cell r="N8228">
            <v>12</v>
          </cell>
          <cell r="O8228" t="str">
            <v>US</v>
          </cell>
          <cell r="Q8228" t="str">
            <v>NBO</v>
          </cell>
          <cell r="R8228">
            <v>10</v>
          </cell>
          <cell r="S8228">
            <v>1200</v>
          </cell>
          <cell r="T8228">
            <v>0</v>
          </cell>
          <cell r="U8228" t="str">
            <v>US$</v>
          </cell>
          <cell r="W8228" t="str">
            <v>FLT</v>
          </cell>
          <cell r="X8228" t="str">
            <v>NBR</v>
          </cell>
          <cell r="Y8228" t="str">
            <v>OIL</v>
          </cell>
          <cell r="Z8228" t="str">
            <v>NBO</v>
          </cell>
        </row>
        <row r="8229">
          <cell r="A8229" t="str">
            <v>ML4386</v>
          </cell>
          <cell r="B8229" t="str">
            <v>840830062522</v>
          </cell>
          <cell r="C8229" t="str">
            <v>10840830062529</v>
          </cell>
          <cell r="D8229">
            <v>0.45800000000000002</v>
          </cell>
          <cell r="E8229">
            <v>1.7000000000000001E-2</v>
          </cell>
          <cell r="F8229">
            <v>2.79</v>
          </cell>
          <cell r="G8229">
            <v>2.79</v>
          </cell>
          <cell r="H8229">
            <v>3.7050000000000001</v>
          </cell>
          <cell r="I8229">
            <v>2.7480000000000002</v>
          </cell>
          <cell r="J8229">
            <v>0.14199999999999999</v>
          </cell>
          <cell r="K8229">
            <v>8.875</v>
          </cell>
          <cell r="L8229">
            <v>6.125</v>
          </cell>
          <cell r="M8229">
            <v>4.5</v>
          </cell>
          <cell r="N8229">
            <v>6</v>
          </cell>
          <cell r="O8229" t="str">
            <v>CA</v>
          </cell>
          <cell r="Q8229" t="str">
            <v>NBO</v>
          </cell>
          <cell r="R8229">
            <v>9</v>
          </cell>
          <cell r="S8229">
            <v>1728</v>
          </cell>
          <cell r="T8229">
            <v>0</v>
          </cell>
          <cell r="U8229" t="str">
            <v>US$</v>
          </cell>
          <cell r="W8229" t="str">
            <v>FLT</v>
          </cell>
          <cell r="X8229" t="str">
            <v>NBR</v>
          </cell>
          <cell r="Y8229" t="str">
            <v>OIL</v>
          </cell>
          <cell r="Z8229" t="str">
            <v>NBO</v>
          </cell>
        </row>
        <row r="8230">
          <cell r="A8230" t="str">
            <v>ML4386BP</v>
          </cell>
          <cell r="B8230" t="str">
            <v>840830062522</v>
          </cell>
          <cell r="C8230" t="str">
            <v>10840830017246</v>
          </cell>
          <cell r="D8230">
            <v>0.42499999999999999</v>
          </cell>
          <cell r="E8230">
            <v>0</v>
          </cell>
          <cell r="F8230">
            <v>0</v>
          </cell>
          <cell r="G8230">
            <v>0</v>
          </cell>
          <cell r="H8230">
            <v>0</v>
          </cell>
          <cell r="I8230">
            <v>5.0999999999999996</v>
          </cell>
          <cell r="J8230">
            <v>0.23300000000000001</v>
          </cell>
          <cell r="K8230">
            <v>11.25</v>
          </cell>
          <cell r="L8230">
            <v>8.4369999999999994</v>
          </cell>
          <cell r="M8230">
            <v>4.25</v>
          </cell>
          <cell r="N8230">
            <v>12</v>
          </cell>
          <cell r="O8230" t="str">
            <v>CA</v>
          </cell>
          <cell r="Q8230" t="str">
            <v>NBO</v>
          </cell>
          <cell r="R8230">
            <v>9</v>
          </cell>
          <cell r="S8230">
            <v>1944</v>
          </cell>
          <cell r="T8230">
            <v>0</v>
          </cell>
          <cell r="U8230" t="str">
            <v>US$</v>
          </cell>
          <cell r="W8230" t="str">
            <v>FLT</v>
          </cell>
          <cell r="X8230" t="str">
            <v>NBR</v>
          </cell>
          <cell r="Y8230" t="str">
            <v>OIL</v>
          </cell>
          <cell r="Z8230" t="str">
            <v>NBO</v>
          </cell>
        </row>
        <row r="8231">
          <cell r="A8231" t="str">
            <v>ML4967</v>
          </cell>
          <cell r="B8231" t="str">
            <v>840830062546</v>
          </cell>
          <cell r="C8231" t="str">
            <v>10840830062543</v>
          </cell>
          <cell r="D8231">
            <v>0.42</v>
          </cell>
          <cell r="E8231">
            <v>1.4E-2</v>
          </cell>
          <cell r="F8231">
            <v>2.79</v>
          </cell>
          <cell r="G8231">
            <v>2.79</v>
          </cell>
          <cell r="H8231">
            <v>3.08</v>
          </cell>
          <cell r="I8231">
            <v>5.04</v>
          </cell>
          <cell r="J8231">
            <v>0.218</v>
          </cell>
          <cell r="K8231">
            <v>8.875</v>
          </cell>
          <cell r="L8231">
            <v>6.125</v>
          </cell>
          <cell r="M8231">
            <v>6.9370000000000003</v>
          </cell>
          <cell r="N8231">
            <v>12</v>
          </cell>
          <cell r="O8231" t="str">
            <v>CA</v>
          </cell>
          <cell r="Q8231" t="str">
            <v>NBO</v>
          </cell>
          <cell r="R8231">
            <v>10</v>
          </cell>
          <cell r="S8231">
            <v>2040</v>
          </cell>
          <cell r="T8231">
            <v>0</v>
          </cell>
          <cell r="U8231" t="str">
            <v>US$</v>
          </cell>
          <cell r="W8231" t="str">
            <v>FLT</v>
          </cell>
          <cell r="X8231" t="str">
            <v>NBR</v>
          </cell>
          <cell r="Y8231" t="str">
            <v>OIL</v>
          </cell>
          <cell r="Z8231" t="str">
            <v>NBO</v>
          </cell>
        </row>
        <row r="8232">
          <cell r="A8232" t="str">
            <v>ML4967BP</v>
          </cell>
          <cell r="B8232" t="str">
            <v>840830062546</v>
          </cell>
          <cell r="C8232" t="str">
            <v>10840830017253</v>
          </cell>
          <cell r="D8232">
            <v>0.38700000000000001</v>
          </cell>
          <cell r="E8232">
            <v>0</v>
          </cell>
          <cell r="F8232">
            <v>0</v>
          </cell>
          <cell r="G8232">
            <v>0</v>
          </cell>
          <cell r="H8232">
            <v>0</v>
          </cell>
          <cell r="I8232">
            <v>4.6440000000000001</v>
          </cell>
          <cell r="J8232">
            <v>0.20599999999999999</v>
          </cell>
          <cell r="K8232">
            <v>11.25</v>
          </cell>
          <cell r="L8232">
            <v>8.4369999999999994</v>
          </cell>
          <cell r="M8232">
            <v>3.75</v>
          </cell>
          <cell r="N8232">
            <v>12</v>
          </cell>
          <cell r="O8232" t="str">
            <v>CA</v>
          </cell>
          <cell r="Q8232" t="str">
            <v>NBO</v>
          </cell>
          <cell r="R8232">
            <v>10</v>
          </cell>
          <cell r="S8232">
            <v>2160</v>
          </cell>
          <cell r="T8232">
            <v>0</v>
          </cell>
          <cell r="U8232" t="str">
            <v>US$</v>
          </cell>
          <cell r="W8232" t="str">
            <v>FLT</v>
          </cell>
          <cell r="X8232" t="str">
            <v>NBR</v>
          </cell>
          <cell r="Y8232" t="str">
            <v>OIL</v>
          </cell>
          <cell r="Z8232" t="str">
            <v>NBO</v>
          </cell>
        </row>
        <row r="8233">
          <cell r="A8233" t="str">
            <v>ML5</v>
          </cell>
          <cell r="B8233" t="str">
            <v>840830062553</v>
          </cell>
          <cell r="C8233" t="str">
            <v>10840830062550</v>
          </cell>
          <cell r="D8233">
            <v>0.94499999999999995</v>
          </cell>
          <cell r="E8233">
            <v>4.5999999999999999E-2</v>
          </cell>
          <cell r="F8233">
            <v>3.8479999999999999</v>
          </cell>
          <cell r="G8233">
            <v>3.8479999999999999</v>
          </cell>
          <cell r="H8233">
            <v>5.3220000000000001</v>
          </cell>
          <cell r="I8233">
            <v>11.34</v>
          </cell>
          <cell r="J8233">
            <v>0.61899999999999999</v>
          </cell>
          <cell r="K8233">
            <v>15.936999999999999</v>
          </cell>
          <cell r="L8233">
            <v>11.936999999999999</v>
          </cell>
          <cell r="M8233">
            <v>5.625</v>
          </cell>
          <cell r="N8233">
            <v>12</v>
          </cell>
          <cell r="O8233" t="str">
            <v>US</v>
          </cell>
          <cell r="Q8233" t="str">
            <v>NBO</v>
          </cell>
          <cell r="R8233">
            <v>7</v>
          </cell>
          <cell r="S8233">
            <v>840</v>
          </cell>
          <cell r="T8233">
            <v>0</v>
          </cell>
          <cell r="U8233" t="str">
            <v>US$</v>
          </cell>
          <cell r="W8233" t="str">
            <v>FLT</v>
          </cell>
          <cell r="X8233" t="str">
            <v>NBR</v>
          </cell>
          <cell r="Y8233" t="str">
            <v>OIL</v>
          </cell>
          <cell r="Z8233" t="str">
            <v>NBO</v>
          </cell>
        </row>
        <row r="8234">
          <cell r="A8234" t="str">
            <v>ML5BP</v>
          </cell>
          <cell r="B8234" t="str">
            <v>840830062553</v>
          </cell>
          <cell r="C8234" t="str">
            <v>10840830017260</v>
          </cell>
          <cell r="D8234">
            <v>0.89500000000000002</v>
          </cell>
          <cell r="E8234">
            <v>0</v>
          </cell>
          <cell r="F8234">
            <v>0</v>
          </cell>
          <cell r="G8234">
            <v>0</v>
          </cell>
          <cell r="H8234">
            <v>0</v>
          </cell>
          <cell r="I8234">
            <v>10.74</v>
          </cell>
          <cell r="J8234">
            <v>0.61899999999999999</v>
          </cell>
          <cell r="K8234">
            <v>15.936999999999999</v>
          </cell>
          <cell r="L8234">
            <v>11.936999999999999</v>
          </cell>
          <cell r="M8234">
            <v>5.625</v>
          </cell>
          <cell r="N8234">
            <v>12</v>
          </cell>
          <cell r="O8234" t="str">
            <v>US</v>
          </cell>
          <cell r="Q8234" t="str">
            <v>NBO</v>
          </cell>
          <cell r="R8234">
            <v>7</v>
          </cell>
          <cell r="S8234">
            <v>840</v>
          </cell>
          <cell r="T8234">
            <v>0</v>
          </cell>
          <cell r="U8234" t="str">
            <v>US$</v>
          </cell>
          <cell r="W8234" t="str">
            <v>FLT</v>
          </cell>
          <cell r="X8234" t="str">
            <v>NBR</v>
          </cell>
          <cell r="Y8234" t="str">
            <v>OIL</v>
          </cell>
          <cell r="Z8234" t="str">
            <v>NBO</v>
          </cell>
        </row>
        <row r="8235">
          <cell r="A8235" t="str">
            <v>ML6607</v>
          </cell>
          <cell r="B8235" t="str">
            <v>840830062577</v>
          </cell>
          <cell r="C8235" t="str">
            <v>10840830062574</v>
          </cell>
          <cell r="D8235">
            <v>0.4</v>
          </cell>
          <cell r="E8235">
            <v>1.2E-2</v>
          </cell>
          <cell r="F8235">
            <v>2.79</v>
          </cell>
          <cell r="G8235">
            <v>2.79</v>
          </cell>
          <cell r="H8235">
            <v>2.7669999999999999</v>
          </cell>
          <cell r="I8235">
            <v>2.4</v>
          </cell>
          <cell r="J8235">
            <v>0.11</v>
          </cell>
          <cell r="K8235">
            <v>8.875</v>
          </cell>
          <cell r="L8235">
            <v>6.125</v>
          </cell>
          <cell r="M8235">
            <v>3.5</v>
          </cell>
          <cell r="N8235">
            <v>6</v>
          </cell>
          <cell r="O8235" t="str">
            <v>CA</v>
          </cell>
          <cell r="Q8235" t="str">
            <v>NBO</v>
          </cell>
          <cell r="R8235">
            <v>12</v>
          </cell>
          <cell r="S8235">
            <v>2304</v>
          </cell>
          <cell r="T8235">
            <v>0</v>
          </cell>
          <cell r="U8235" t="str">
            <v>US$</v>
          </cell>
          <cell r="W8235" t="str">
            <v>FLT</v>
          </cell>
          <cell r="X8235" t="str">
            <v>NBR</v>
          </cell>
          <cell r="Y8235" t="str">
            <v>OIL</v>
          </cell>
          <cell r="Z8235" t="str">
            <v>NBO</v>
          </cell>
        </row>
        <row r="8236">
          <cell r="A8236" t="str">
            <v>ML6607BP</v>
          </cell>
          <cell r="B8236" t="str">
            <v>840830062577</v>
          </cell>
          <cell r="C8236" t="str">
            <v>10840830017277</v>
          </cell>
          <cell r="D8236">
            <v>0.36599999999999999</v>
          </cell>
          <cell r="E8236">
            <v>0</v>
          </cell>
          <cell r="F8236">
            <v>0</v>
          </cell>
          <cell r="G8236">
            <v>0</v>
          </cell>
          <cell r="H8236">
            <v>0</v>
          </cell>
          <cell r="I8236">
            <v>4.3920000000000003</v>
          </cell>
          <cell r="J8236">
            <v>0.20599999999999999</v>
          </cell>
          <cell r="K8236">
            <v>11.25</v>
          </cell>
          <cell r="L8236">
            <v>8.4369999999999994</v>
          </cell>
          <cell r="M8236">
            <v>3.75</v>
          </cell>
          <cell r="N8236">
            <v>12</v>
          </cell>
          <cell r="O8236" t="str">
            <v>CA</v>
          </cell>
          <cell r="Q8236" t="str">
            <v>NBO</v>
          </cell>
          <cell r="R8236">
            <v>10</v>
          </cell>
          <cell r="S8236">
            <v>2160</v>
          </cell>
          <cell r="T8236">
            <v>0</v>
          </cell>
          <cell r="U8236" t="str">
            <v>US$</v>
          </cell>
          <cell r="W8236" t="str">
            <v>FLT</v>
          </cell>
          <cell r="X8236" t="str">
            <v>NBR</v>
          </cell>
          <cell r="Y8236" t="str">
            <v>OIL</v>
          </cell>
          <cell r="Z8236" t="str">
            <v>NBO</v>
          </cell>
        </row>
        <row r="8237">
          <cell r="A8237" t="str">
            <v>ML7317</v>
          </cell>
          <cell r="B8237" t="str">
            <v>840830062584</v>
          </cell>
          <cell r="C8237" t="str">
            <v>10840830062581</v>
          </cell>
          <cell r="D8237">
            <v>0.44500000000000001</v>
          </cell>
          <cell r="E8237">
            <v>1.7000000000000001E-2</v>
          </cell>
          <cell r="F8237">
            <v>2.79</v>
          </cell>
          <cell r="G8237">
            <v>2.79</v>
          </cell>
          <cell r="H8237">
            <v>3.7050000000000001</v>
          </cell>
          <cell r="I8237">
            <v>5.34</v>
          </cell>
          <cell r="J8237">
            <v>0.23300000000000001</v>
          </cell>
          <cell r="K8237">
            <v>8.75</v>
          </cell>
          <cell r="L8237">
            <v>4</v>
          </cell>
          <cell r="M8237">
            <v>11.5</v>
          </cell>
          <cell r="N8237">
            <v>12</v>
          </cell>
          <cell r="O8237" t="str">
            <v>CA</v>
          </cell>
          <cell r="Q8237" t="str">
            <v>NBO</v>
          </cell>
          <cell r="R8237">
            <v>9</v>
          </cell>
          <cell r="S8237">
            <v>1836</v>
          </cell>
          <cell r="T8237">
            <v>0</v>
          </cell>
          <cell r="U8237" t="str">
            <v>US$</v>
          </cell>
          <cell r="W8237" t="str">
            <v>FLT</v>
          </cell>
          <cell r="X8237" t="str">
            <v>NBR</v>
          </cell>
          <cell r="Y8237" t="str">
            <v>OIL</v>
          </cell>
          <cell r="Z8237" t="str">
            <v>NBO</v>
          </cell>
        </row>
        <row r="8238">
          <cell r="A8238" t="str">
            <v>ML7317BP</v>
          </cell>
          <cell r="B8238" t="str">
            <v>840830062584</v>
          </cell>
          <cell r="C8238" t="str">
            <v>10840830017284</v>
          </cell>
          <cell r="D8238">
            <v>0.42499999999999999</v>
          </cell>
          <cell r="E8238">
            <v>0</v>
          </cell>
          <cell r="F8238">
            <v>0</v>
          </cell>
          <cell r="G8238">
            <v>0</v>
          </cell>
          <cell r="H8238">
            <v>0</v>
          </cell>
          <cell r="I8238">
            <v>5.0999999999999996</v>
          </cell>
          <cell r="J8238">
            <v>0.23300000000000001</v>
          </cell>
          <cell r="K8238">
            <v>11.25</v>
          </cell>
          <cell r="L8238">
            <v>8.4369999999999994</v>
          </cell>
          <cell r="M8238">
            <v>4.25</v>
          </cell>
          <cell r="N8238">
            <v>12</v>
          </cell>
          <cell r="O8238" t="str">
            <v>CA</v>
          </cell>
          <cell r="Q8238" t="str">
            <v>NBO</v>
          </cell>
          <cell r="R8238">
            <v>9</v>
          </cell>
          <cell r="S8238">
            <v>1944</v>
          </cell>
          <cell r="T8238">
            <v>0</v>
          </cell>
          <cell r="U8238" t="str">
            <v>US$</v>
          </cell>
          <cell r="W8238" t="str">
            <v>FLT</v>
          </cell>
          <cell r="X8238" t="str">
            <v>NBR</v>
          </cell>
          <cell r="Y8238" t="str">
            <v>OIL</v>
          </cell>
          <cell r="Z8238" t="str">
            <v>NBO</v>
          </cell>
        </row>
        <row r="8239">
          <cell r="A8239" t="str">
            <v>ML8A</v>
          </cell>
          <cell r="B8239" t="str">
            <v>840830062645</v>
          </cell>
          <cell r="C8239" t="str">
            <v>10840830062642</v>
          </cell>
          <cell r="D8239">
            <v>0.875</v>
          </cell>
          <cell r="E8239">
            <v>4.5999999999999999E-2</v>
          </cell>
          <cell r="F8239">
            <v>3.8479999999999999</v>
          </cell>
          <cell r="G8239">
            <v>3.8479999999999999</v>
          </cell>
          <cell r="H8239">
            <v>5.3220000000000001</v>
          </cell>
          <cell r="I8239">
            <v>10.5</v>
          </cell>
          <cell r="J8239">
            <v>0.61899999999999999</v>
          </cell>
          <cell r="K8239">
            <v>15.936999999999999</v>
          </cell>
          <cell r="L8239">
            <v>11.936999999999999</v>
          </cell>
          <cell r="M8239">
            <v>5.625</v>
          </cell>
          <cell r="N8239">
            <v>12</v>
          </cell>
          <cell r="O8239" t="str">
            <v>US</v>
          </cell>
          <cell r="Q8239" t="str">
            <v>NBO</v>
          </cell>
          <cell r="R8239">
            <v>7</v>
          </cell>
          <cell r="S8239">
            <v>840</v>
          </cell>
          <cell r="T8239">
            <v>0</v>
          </cell>
          <cell r="U8239" t="str">
            <v>US$</v>
          </cell>
          <cell r="W8239" t="str">
            <v>FLT</v>
          </cell>
          <cell r="X8239" t="str">
            <v>NBR</v>
          </cell>
          <cell r="Y8239" t="str">
            <v>OIL</v>
          </cell>
          <cell r="Z8239" t="str">
            <v>NBO</v>
          </cell>
        </row>
        <row r="8240">
          <cell r="A8240" t="str">
            <v>ML8ABP</v>
          </cell>
          <cell r="B8240" t="str">
            <v>840830062645</v>
          </cell>
          <cell r="C8240" t="str">
            <v>10840830017314</v>
          </cell>
          <cell r="D8240">
            <v>0.82</v>
          </cell>
          <cell r="E8240">
            <v>0</v>
          </cell>
          <cell r="F8240">
            <v>0</v>
          </cell>
          <cell r="G8240">
            <v>0</v>
          </cell>
          <cell r="H8240">
            <v>0</v>
          </cell>
          <cell r="I8240">
            <v>9.84</v>
          </cell>
          <cell r="J8240">
            <v>0.61899999999999999</v>
          </cell>
          <cell r="K8240">
            <v>15.938000000000001</v>
          </cell>
          <cell r="L8240">
            <v>11.936999999999999</v>
          </cell>
          <cell r="M8240">
            <v>5.625</v>
          </cell>
          <cell r="N8240">
            <v>12</v>
          </cell>
          <cell r="O8240" t="str">
            <v>US</v>
          </cell>
          <cell r="Q8240" t="str">
            <v>NBO</v>
          </cell>
          <cell r="R8240">
            <v>7</v>
          </cell>
          <cell r="S8240">
            <v>840</v>
          </cell>
          <cell r="T8240">
            <v>0</v>
          </cell>
          <cell r="U8240" t="str">
            <v>US$</v>
          </cell>
          <cell r="W8240" t="str">
            <v>FLT</v>
          </cell>
          <cell r="X8240" t="str">
            <v>NBR</v>
          </cell>
          <cell r="Y8240" t="str">
            <v>OIL</v>
          </cell>
          <cell r="Z8240" t="str">
            <v>NBO</v>
          </cell>
        </row>
        <row r="8241">
          <cell r="A8241" t="str">
            <v>ML9100</v>
          </cell>
          <cell r="B8241" t="str">
            <v>840830062669</v>
          </cell>
          <cell r="C8241" t="str">
            <v>10840830062666</v>
          </cell>
          <cell r="D8241">
            <v>0.95</v>
          </cell>
          <cell r="E8241">
            <v>4.5999999999999999E-2</v>
          </cell>
          <cell r="F8241">
            <v>3.8479999999999999</v>
          </cell>
          <cell r="G8241">
            <v>3.8479999999999999</v>
          </cell>
          <cell r="H8241">
            <v>5.3220000000000001</v>
          </cell>
          <cell r="I8241">
            <v>11.4</v>
          </cell>
          <cell r="J8241">
            <v>0.61899999999999999</v>
          </cell>
          <cell r="K8241">
            <v>15.936999999999999</v>
          </cell>
          <cell r="L8241">
            <v>11.936999999999999</v>
          </cell>
          <cell r="M8241">
            <v>5.625</v>
          </cell>
          <cell r="N8241">
            <v>12</v>
          </cell>
          <cell r="O8241" t="str">
            <v>US</v>
          </cell>
          <cell r="Q8241" t="str">
            <v>NBO</v>
          </cell>
          <cell r="R8241">
            <v>7</v>
          </cell>
          <cell r="S8241">
            <v>840</v>
          </cell>
          <cell r="T8241">
            <v>0</v>
          </cell>
          <cell r="U8241" t="str">
            <v>US$</v>
          </cell>
          <cell r="W8241" t="str">
            <v>FLT</v>
          </cell>
          <cell r="X8241" t="str">
            <v>NBR</v>
          </cell>
          <cell r="Y8241" t="str">
            <v>OIL</v>
          </cell>
          <cell r="Z8241" t="str">
            <v>NBO</v>
          </cell>
        </row>
        <row r="8242">
          <cell r="A8242" t="str">
            <v>ML9100BP</v>
          </cell>
          <cell r="D8242">
            <v>1</v>
          </cell>
          <cell r="E8242">
            <v>0</v>
          </cell>
          <cell r="F8242">
            <v>0</v>
          </cell>
          <cell r="G8242">
            <v>0</v>
          </cell>
          <cell r="H8242">
            <v>0</v>
          </cell>
          <cell r="I8242">
            <v>0</v>
          </cell>
          <cell r="J8242">
            <v>0.46100000000000002</v>
          </cell>
          <cell r="K8242">
            <v>15.936999999999999</v>
          </cell>
          <cell r="L8242">
            <v>11.936999999999999</v>
          </cell>
          <cell r="M8242">
            <v>4.1870000000000003</v>
          </cell>
          <cell r="N8242">
            <v>12</v>
          </cell>
          <cell r="O8242" t="str">
            <v>US</v>
          </cell>
          <cell r="Q8242" t="str">
            <v>NBO</v>
          </cell>
          <cell r="R8242">
            <v>10</v>
          </cell>
          <cell r="S8242">
            <v>1200</v>
          </cell>
          <cell r="T8242">
            <v>0</v>
          </cell>
          <cell r="U8242" t="str">
            <v>US$</v>
          </cell>
          <cell r="W8242" t="str">
            <v>FLT</v>
          </cell>
          <cell r="X8242" t="str">
            <v>NBR</v>
          </cell>
          <cell r="Y8242" t="str">
            <v>OIL</v>
          </cell>
          <cell r="Z8242" t="str">
            <v>NBO</v>
          </cell>
        </row>
        <row r="8243">
          <cell r="A8243" t="str">
            <v>MP16BP</v>
          </cell>
          <cell r="D8243">
            <v>0</v>
          </cell>
          <cell r="E8243">
            <v>0</v>
          </cell>
          <cell r="F8243">
            <v>0</v>
          </cell>
          <cell r="G8243">
            <v>0</v>
          </cell>
          <cell r="H8243">
            <v>0</v>
          </cell>
          <cell r="I8243">
            <v>9.2639999999999993</v>
          </cell>
          <cell r="J8243">
            <v>0.46100000000000002</v>
          </cell>
          <cell r="K8243">
            <v>15.936999999999999</v>
          </cell>
          <cell r="L8243">
            <v>11.936999999999999</v>
          </cell>
          <cell r="M8243">
            <v>4.1870000000000003</v>
          </cell>
          <cell r="N8243">
            <v>12</v>
          </cell>
          <cell r="O8243" t="str">
            <v>US</v>
          </cell>
          <cell r="Q8243" t="str">
            <v>NBO</v>
          </cell>
          <cell r="R8243">
            <v>10</v>
          </cell>
          <cell r="S8243">
            <v>1200</v>
          </cell>
          <cell r="T8243">
            <v>0</v>
          </cell>
          <cell r="U8243" t="str">
            <v>US$</v>
          </cell>
          <cell r="W8243" t="str">
            <v>FLT</v>
          </cell>
          <cell r="X8243" t="str">
            <v>NBR</v>
          </cell>
          <cell r="Y8243" t="str">
            <v>OIL</v>
          </cell>
          <cell r="Z8243" t="str">
            <v>NBO</v>
          </cell>
        </row>
        <row r="8244">
          <cell r="A8244" t="str">
            <v>MP2870ABP</v>
          </cell>
          <cell r="D8244">
            <v>0</v>
          </cell>
          <cell r="E8244">
            <v>0</v>
          </cell>
          <cell r="F8244">
            <v>0</v>
          </cell>
          <cell r="G8244">
            <v>0</v>
          </cell>
          <cell r="H8244">
            <v>0</v>
          </cell>
          <cell r="I8244">
            <v>9.2639999999999993</v>
          </cell>
          <cell r="J8244">
            <v>0.46100000000000002</v>
          </cell>
          <cell r="K8244">
            <v>15.936999999999999</v>
          </cell>
          <cell r="L8244">
            <v>11.936999999999999</v>
          </cell>
          <cell r="M8244">
            <v>4.1870000000000003</v>
          </cell>
          <cell r="N8244">
            <v>12</v>
          </cell>
          <cell r="O8244" t="str">
            <v>US</v>
          </cell>
          <cell r="Q8244" t="str">
            <v>NBO</v>
          </cell>
          <cell r="R8244">
            <v>10</v>
          </cell>
          <cell r="S8244">
            <v>1200</v>
          </cell>
          <cell r="T8244">
            <v>0</v>
          </cell>
          <cell r="U8244" t="str">
            <v>US$</v>
          </cell>
          <cell r="W8244" t="str">
            <v>FLT</v>
          </cell>
          <cell r="X8244" t="str">
            <v>NBR</v>
          </cell>
          <cell r="Y8244" t="str">
            <v>OIL</v>
          </cell>
          <cell r="Z8244" t="str">
            <v>NBO</v>
          </cell>
        </row>
        <row r="8245">
          <cell r="A8245" t="str">
            <v>MP2BP</v>
          </cell>
          <cell r="D8245">
            <v>0</v>
          </cell>
          <cell r="E8245">
            <v>0</v>
          </cell>
          <cell r="F8245">
            <v>0</v>
          </cell>
          <cell r="G8245">
            <v>0</v>
          </cell>
          <cell r="H8245">
            <v>0</v>
          </cell>
          <cell r="I8245">
            <v>9.2639999999999993</v>
          </cell>
          <cell r="J8245">
            <v>0.46100000000000002</v>
          </cell>
          <cell r="K8245">
            <v>15.936999999999999</v>
          </cell>
          <cell r="L8245">
            <v>11.936999999999999</v>
          </cell>
          <cell r="M8245">
            <v>4.1870000000000003</v>
          </cell>
          <cell r="N8245">
            <v>12</v>
          </cell>
          <cell r="O8245" t="str">
            <v>US</v>
          </cell>
          <cell r="Q8245" t="str">
            <v>NBO</v>
          </cell>
          <cell r="R8245">
            <v>10</v>
          </cell>
          <cell r="S8245">
            <v>1200</v>
          </cell>
          <cell r="T8245">
            <v>0</v>
          </cell>
          <cell r="U8245" t="str">
            <v>US$</v>
          </cell>
          <cell r="W8245" t="str">
            <v>FLT</v>
          </cell>
          <cell r="X8245" t="str">
            <v>NBR</v>
          </cell>
          <cell r="Y8245" t="str">
            <v>OIL</v>
          </cell>
          <cell r="Z8245" t="str">
            <v>NBO</v>
          </cell>
        </row>
        <row r="8246">
          <cell r="A8246" t="str">
            <v>MP3387ABP</v>
          </cell>
          <cell r="D8246">
            <v>0</v>
          </cell>
          <cell r="E8246">
            <v>0</v>
          </cell>
          <cell r="F8246">
            <v>0</v>
          </cell>
          <cell r="G8246">
            <v>0</v>
          </cell>
          <cell r="H8246">
            <v>0</v>
          </cell>
          <cell r="I8246">
            <v>9.2639999999999993</v>
          </cell>
          <cell r="J8246">
            <v>0.46100000000000002</v>
          </cell>
          <cell r="K8246">
            <v>15.936999999999999</v>
          </cell>
          <cell r="L8246">
            <v>11.936999999999999</v>
          </cell>
          <cell r="M8246">
            <v>4.1870000000000003</v>
          </cell>
          <cell r="N8246">
            <v>12</v>
          </cell>
          <cell r="O8246" t="str">
            <v>US</v>
          </cell>
          <cell r="Q8246" t="str">
            <v>NBO</v>
          </cell>
          <cell r="R8246">
            <v>10</v>
          </cell>
          <cell r="S8246">
            <v>1200</v>
          </cell>
          <cell r="T8246">
            <v>0</v>
          </cell>
          <cell r="U8246" t="str">
            <v>US$</v>
          </cell>
          <cell r="W8246" t="str">
            <v>FLT</v>
          </cell>
          <cell r="X8246" t="str">
            <v>NBR</v>
          </cell>
          <cell r="Y8246" t="str">
            <v>OIL</v>
          </cell>
          <cell r="Z8246" t="str">
            <v>NBO</v>
          </cell>
        </row>
        <row r="8247">
          <cell r="A8247" t="str">
            <v>MP3506BP</v>
          </cell>
          <cell r="D8247">
            <v>0</v>
          </cell>
          <cell r="E8247">
            <v>0</v>
          </cell>
          <cell r="F8247">
            <v>0</v>
          </cell>
          <cell r="G8247">
            <v>0</v>
          </cell>
          <cell r="H8247">
            <v>0</v>
          </cell>
          <cell r="I8247">
            <v>9.2639999999999993</v>
          </cell>
          <cell r="J8247">
            <v>0.46100000000000002</v>
          </cell>
          <cell r="K8247">
            <v>15.936999999999999</v>
          </cell>
          <cell r="L8247">
            <v>11.936999999999999</v>
          </cell>
          <cell r="M8247">
            <v>4.1870000000000003</v>
          </cell>
          <cell r="N8247">
            <v>12</v>
          </cell>
          <cell r="O8247" t="str">
            <v>US</v>
          </cell>
          <cell r="Q8247" t="str">
            <v>NBO</v>
          </cell>
          <cell r="R8247">
            <v>10</v>
          </cell>
          <cell r="S8247">
            <v>1200</v>
          </cell>
          <cell r="T8247">
            <v>0</v>
          </cell>
          <cell r="U8247" t="str">
            <v>US$</v>
          </cell>
          <cell r="W8247" t="str">
            <v>FLT</v>
          </cell>
          <cell r="X8247" t="str">
            <v>NBR</v>
          </cell>
          <cell r="Y8247" t="str">
            <v>OIL</v>
          </cell>
          <cell r="Z8247" t="str">
            <v>NBO</v>
          </cell>
        </row>
        <row r="8248">
          <cell r="A8248" t="str">
            <v>MP3593ABP</v>
          </cell>
          <cell r="D8248">
            <v>0</v>
          </cell>
          <cell r="E8248">
            <v>0</v>
          </cell>
          <cell r="F8248">
            <v>0</v>
          </cell>
          <cell r="G8248">
            <v>0</v>
          </cell>
          <cell r="H8248">
            <v>0</v>
          </cell>
          <cell r="I8248">
            <v>9.2639999999999993</v>
          </cell>
          <cell r="J8248">
            <v>0.46100000000000002</v>
          </cell>
          <cell r="K8248">
            <v>15.936999999999999</v>
          </cell>
          <cell r="L8248">
            <v>11.936999999999999</v>
          </cell>
          <cell r="M8248">
            <v>4.1870000000000003</v>
          </cell>
          <cell r="N8248">
            <v>12</v>
          </cell>
          <cell r="O8248" t="str">
            <v>US</v>
          </cell>
          <cell r="Q8248" t="str">
            <v>NBO</v>
          </cell>
          <cell r="R8248">
            <v>10</v>
          </cell>
          <cell r="S8248">
            <v>1200</v>
          </cell>
          <cell r="T8248">
            <v>0</v>
          </cell>
          <cell r="U8248" t="str">
            <v>US$</v>
          </cell>
          <cell r="W8248" t="str">
            <v>FLT</v>
          </cell>
          <cell r="X8248" t="str">
            <v>NBR</v>
          </cell>
          <cell r="Y8248" t="str">
            <v>OIL</v>
          </cell>
          <cell r="Z8248" t="str">
            <v>NBO</v>
          </cell>
        </row>
        <row r="8249">
          <cell r="A8249" t="str">
            <v>MP3600BP</v>
          </cell>
          <cell r="D8249">
            <v>0</v>
          </cell>
          <cell r="E8249">
            <v>0</v>
          </cell>
          <cell r="F8249">
            <v>0</v>
          </cell>
          <cell r="G8249">
            <v>0</v>
          </cell>
          <cell r="H8249">
            <v>0</v>
          </cell>
          <cell r="I8249">
            <v>9.2639999999999993</v>
          </cell>
          <cell r="J8249">
            <v>0.46100000000000002</v>
          </cell>
          <cell r="K8249">
            <v>15.936999999999999</v>
          </cell>
          <cell r="L8249">
            <v>11.936999999999999</v>
          </cell>
          <cell r="M8249">
            <v>4.1870000000000003</v>
          </cell>
          <cell r="N8249">
            <v>12</v>
          </cell>
          <cell r="O8249" t="str">
            <v>US</v>
          </cell>
          <cell r="Q8249" t="str">
            <v>NBO</v>
          </cell>
          <cell r="R8249">
            <v>10</v>
          </cell>
          <cell r="S8249">
            <v>1200</v>
          </cell>
          <cell r="T8249">
            <v>0</v>
          </cell>
          <cell r="U8249" t="str">
            <v>US$</v>
          </cell>
          <cell r="W8249" t="str">
            <v>FLT</v>
          </cell>
          <cell r="X8249" t="str">
            <v>NBR</v>
          </cell>
          <cell r="Y8249" t="str">
            <v>OIL</v>
          </cell>
          <cell r="Z8249" t="str">
            <v>NBO</v>
          </cell>
        </row>
        <row r="8250">
          <cell r="A8250" t="str">
            <v>MP3614BP</v>
          </cell>
          <cell r="D8250">
            <v>0</v>
          </cell>
          <cell r="E8250">
            <v>0</v>
          </cell>
          <cell r="F8250">
            <v>0</v>
          </cell>
          <cell r="G8250">
            <v>0</v>
          </cell>
          <cell r="H8250">
            <v>0</v>
          </cell>
          <cell r="I8250">
            <v>9.2639999999999993</v>
          </cell>
          <cell r="J8250">
            <v>0.46100000000000002</v>
          </cell>
          <cell r="K8250">
            <v>15.936999999999999</v>
          </cell>
          <cell r="L8250">
            <v>11.936999999999999</v>
          </cell>
          <cell r="M8250">
            <v>4.1870000000000003</v>
          </cell>
          <cell r="N8250">
            <v>12</v>
          </cell>
          <cell r="O8250" t="str">
            <v>US</v>
          </cell>
          <cell r="Q8250" t="str">
            <v>NBO</v>
          </cell>
          <cell r="R8250">
            <v>10</v>
          </cell>
          <cell r="S8250">
            <v>1200</v>
          </cell>
          <cell r="T8250">
            <v>0</v>
          </cell>
          <cell r="U8250" t="str">
            <v>US$</v>
          </cell>
          <cell r="W8250" t="str">
            <v>FLT</v>
          </cell>
          <cell r="X8250" t="str">
            <v>NBR</v>
          </cell>
          <cell r="Y8250" t="str">
            <v>OIL</v>
          </cell>
          <cell r="Z8250" t="str">
            <v>NBO</v>
          </cell>
        </row>
        <row r="8251">
          <cell r="A8251" t="str">
            <v>MP3675BP</v>
          </cell>
          <cell r="D8251">
            <v>0</v>
          </cell>
          <cell r="E8251">
            <v>0</v>
          </cell>
          <cell r="F8251">
            <v>0</v>
          </cell>
          <cell r="G8251">
            <v>0</v>
          </cell>
          <cell r="H8251">
            <v>0</v>
          </cell>
          <cell r="I8251">
            <v>9.2639999999999993</v>
          </cell>
          <cell r="J8251">
            <v>0.46100000000000002</v>
          </cell>
          <cell r="K8251">
            <v>15.936999999999999</v>
          </cell>
          <cell r="L8251">
            <v>11.936999999999999</v>
          </cell>
          <cell r="M8251">
            <v>4.1870000000000003</v>
          </cell>
          <cell r="N8251">
            <v>12</v>
          </cell>
          <cell r="O8251" t="str">
            <v>US</v>
          </cell>
          <cell r="Q8251" t="str">
            <v>NBO</v>
          </cell>
          <cell r="R8251">
            <v>10</v>
          </cell>
          <cell r="S8251">
            <v>1200</v>
          </cell>
          <cell r="T8251">
            <v>0</v>
          </cell>
          <cell r="U8251" t="str">
            <v>US$</v>
          </cell>
          <cell r="W8251" t="str">
            <v>FLT</v>
          </cell>
          <cell r="X8251" t="str">
            <v>NBR</v>
          </cell>
          <cell r="Y8251" t="str">
            <v>OIL</v>
          </cell>
          <cell r="Z8251" t="str">
            <v>NBO</v>
          </cell>
        </row>
        <row r="8252">
          <cell r="A8252" t="str">
            <v>MP3682BP</v>
          </cell>
          <cell r="D8252">
            <v>0</v>
          </cell>
          <cell r="E8252">
            <v>0</v>
          </cell>
          <cell r="F8252">
            <v>0</v>
          </cell>
          <cell r="G8252">
            <v>0</v>
          </cell>
          <cell r="H8252">
            <v>0</v>
          </cell>
          <cell r="I8252">
            <v>9.2639999999999993</v>
          </cell>
          <cell r="J8252">
            <v>0.46100000000000002</v>
          </cell>
          <cell r="K8252">
            <v>15.936999999999999</v>
          </cell>
          <cell r="L8252">
            <v>11.936999999999999</v>
          </cell>
          <cell r="M8252">
            <v>4.1870000000000003</v>
          </cell>
          <cell r="N8252">
            <v>12</v>
          </cell>
          <cell r="O8252" t="str">
            <v>US</v>
          </cell>
          <cell r="Q8252" t="str">
            <v>NBO</v>
          </cell>
          <cell r="R8252">
            <v>10</v>
          </cell>
          <cell r="S8252">
            <v>1200</v>
          </cell>
          <cell r="T8252">
            <v>0</v>
          </cell>
          <cell r="U8252" t="str">
            <v>US$</v>
          </cell>
          <cell r="W8252" t="str">
            <v>FLT</v>
          </cell>
          <cell r="X8252" t="str">
            <v>NBR</v>
          </cell>
          <cell r="Y8252" t="str">
            <v>OIL</v>
          </cell>
          <cell r="Z8252" t="str">
            <v>NBO</v>
          </cell>
        </row>
        <row r="8253">
          <cell r="A8253" t="str">
            <v>MP3980BP</v>
          </cell>
          <cell r="D8253">
            <v>0</v>
          </cell>
          <cell r="E8253">
            <v>0</v>
          </cell>
          <cell r="F8253">
            <v>0</v>
          </cell>
          <cell r="G8253">
            <v>0</v>
          </cell>
          <cell r="H8253">
            <v>0</v>
          </cell>
          <cell r="I8253">
            <v>9.2639999999999993</v>
          </cell>
          <cell r="J8253">
            <v>0.46100000000000002</v>
          </cell>
          <cell r="K8253">
            <v>15.936999999999999</v>
          </cell>
          <cell r="L8253">
            <v>11.936999999999999</v>
          </cell>
          <cell r="M8253">
            <v>4.1870000000000003</v>
          </cell>
          <cell r="N8253">
            <v>12</v>
          </cell>
          <cell r="O8253" t="str">
            <v>US</v>
          </cell>
          <cell r="Q8253" t="str">
            <v>NBO</v>
          </cell>
          <cell r="R8253">
            <v>10</v>
          </cell>
          <cell r="S8253">
            <v>1200</v>
          </cell>
          <cell r="T8253">
            <v>0</v>
          </cell>
          <cell r="U8253" t="str">
            <v>US$</v>
          </cell>
          <cell r="W8253" t="str">
            <v>FLT</v>
          </cell>
          <cell r="X8253" t="str">
            <v>NBR</v>
          </cell>
          <cell r="Y8253" t="str">
            <v>OIL</v>
          </cell>
          <cell r="Z8253" t="str">
            <v>NBO</v>
          </cell>
        </row>
        <row r="8254">
          <cell r="A8254" t="str">
            <v>MP4386BP</v>
          </cell>
          <cell r="D8254">
            <v>0</v>
          </cell>
          <cell r="E8254">
            <v>0</v>
          </cell>
          <cell r="F8254">
            <v>0</v>
          </cell>
          <cell r="G8254">
            <v>0</v>
          </cell>
          <cell r="H8254">
            <v>0</v>
          </cell>
          <cell r="I8254">
            <v>9.2639999999999993</v>
          </cell>
          <cell r="J8254">
            <v>0.46100000000000002</v>
          </cell>
          <cell r="K8254">
            <v>15.936999999999999</v>
          </cell>
          <cell r="L8254">
            <v>11.936999999999999</v>
          </cell>
          <cell r="M8254">
            <v>4.1870000000000003</v>
          </cell>
          <cell r="N8254">
            <v>12</v>
          </cell>
          <cell r="O8254" t="str">
            <v>US</v>
          </cell>
          <cell r="Q8254" t="str">
            <v>NBO</v>
          </cell>
          <cell r="R8254">
            <v>10</v>
          </cell>
          <cell r="S8254">
            <v>1200</v>
          </cell>
          <cell r="T8254">
            <v>0</v>
          </cell>
          <cell r="U8254" t="str">
            <v>US$</v>
          </cell>
          <cell r="W8254" t="str">
            <v>FLT</v>
          </cell>
          <cell r="X8254" t="str">
            <v>NBR</v>
          </cell>
          <cell r="Y8254" t="str">
            <v>OIL</v>
          </cell>
          <cell r="Z8254" t="str">
            <v>NBO</v>
          </cell>
        </row>
        <row r="8255">
          <cell r="A8255" t="str">
            <v>MP4967BP</v>
          </cell>
          <cell r="D8255">
            <v>0</v>
          </cell>
          <cell r="E8255">
            <v>0</v>
          </cell>
          <cell r="F8255">
            <v>0</v>
          </cell>
          <cell r="G8255">
            <v>0</v>
          </cell>
          <cell r="H8255">
            <v>0</v>
          </cell>
          <cell r="I8255">
            <v>9.2639999999999993</v>
          </cell>
          <cell r="J8255">
            <v>0.46100000000000002</v>
          </cell>
          <cell r="K8255">
            <v>15.936999999999999</v>
          </cell>
          <cell r="L8255">
            <v>11.936999999999999</v>
          </cell>
          <cell r="M8255">
            <v>4.1870000000000003</v>
          </cell>
          <cell r="N8255">
            <v>12</v>
          </cell>
          <cell r="O8255" t="str">
            <v>CA</v>
          </cell>
          <cell r="Q8255" t="str">
            <v>NBO</v>
          </cell>
          <cell r="R8255">
            <v>10</v>
          </cell>
          <cell r="S8255">
            <v>1200</v>
          </cell>
          <cell r="T8255">
            <v>0</v>
          </cell>
          <cell r="U8255" t="str">
            <v>US$</v>
          </cell>
          <cell r="W8255" t="str">
            <v>FLT</v>
          </cell>
          <cell r="X8255" t="str">
            <v>NBR</v>
          </cell>
          <cell r="Y8255" t="str">
            <v>OIL</v>
          </cell>
          <cell r="Z8255" t="str">
            <v>NBO</v>
          </cell>
        </row>
        <row r="8256">
          <cell r="A8256" t="str">
            <v>MP5BP</v>
          </cell>
          <cell r="D8256">
            <v>0</v>
          </cell>
          <cell r="E8256">
            <v>0</v>
          </cell>
          <cell r="F8256">
            <v>0</v>
          </cell>
          <cell r="G8256">
            <v>0</v>
          </cell>
          <cell r="H8256">
            <v>0</v>
          </cell>
          <cell r="I8256">
            <v>9.2639999999999993</v>
          </cell>
          <cell r="J8256">
            <v>0.46100000000000002</v>
          </cell>
          <cell r="K8256">
            <v>15.936999999999999</v>
          </cell>
          <cell r="L8256">
            <v>11.936999999999999</v>
          </cell>
          <cell r="M8256">
            <v>4.1870000000000003</v>
          </cell>
          <cell r="N8256">
            <v>12</v>
          </cell>
          <cell r="O8256" t="str">
            <v>US</v>
          </cell>
          <cell r="Q8256" t="str">
            <v>NBO</v>
          </cell>
          <cell r="R8256">
            <v>10</v>
          </cell>
          <cell r="S8256">
            <v>1200</v>
          </cell>
          <cell r="T8256">
            <v>0</v>
          </cell>
          <cell r="U8256" t="str">
            <v>US$</v>
          </cell>
          <cell r="W8256" t="str">
            <v>FLT</v>
          </cell>
          <cell r="X8256" t="str">
            <v>NBR</v>
          </cell>
          <cell r="Y8256" t="str">
            <v>OIL</v>
          </cell>
          <cell r="Z8256" t="str">
            <v>NBO</v>
          </cell>
        </row>
        <row r="8257">
          <cell r="A8257" t="str">
            <v>MP6607BP</v>
          </cell>
          <cell r="D8257">
            <v>0</v>
          </cell>
          <cell r="E8257">
            <v>0</v>
          </cell>
          <cell r="F8257">
            <v>0</v>
          </cell>
          <cell r="G8257">
            <v>0</v>
          </cell>
          <cell r="H8257">
            <v>0</v>
          </cell>
          <cell r="I8257">
            <v>9.2639999999999993</v>
          </cell>
          <cell r="J8257">
            <v>0.46100000000000002</v>
          </cell>
          <cell r="K8257">
            <v>15.936999999999999</v>
          </cell>
          <cell r="L8257">
            <v>11.936999999999999</v>
          </cell>
          <cell r="M8257">
            <v>4.1870000000000003</v>
          </cell>
          <cell r="N8257">
            <v>12</v>
          </cell>
          <cell r="O8257" t="str">
            <v>CA</v>
          </cell>
          <cell r="Q8257" t="str">
            <v>NBO</v>
          </cell>
          <cell r="R8257">
            <v>10</v>
          </cell>
          <cell r="S8257">
            <v>1200</v>
          </cell>
          <cell r="T8257">
            <v>0</v>
          </cell>
          <cell r="U8257" t="str">
            <v>US$</v>
          </cell>
          <cell r="W8257" t="str">
            <v>FLT</v>
          </cell>
          <cell r="X8257" t="str">
            <v>NBR</v>
          </cell>
          <cell r="Y8257" t="str">
            <v>OIL</v>
          </cell>
          <cell r="Z8257" t="str">
            <v>NBO</v>
          </cell>
        </row>
        <row r="8258">
          <cell r="A8258" t="str">
            <v>MP7317BP</v>
          </cell>
          <cell r="D8258">
            <v>0</v>
          </cell>
          <cell r="E8258">
            <v>0</v>
          </cell>
          <cell r="F8258">
            <v>0</v>
          </cell>
          <cell r="G8258">
            <v>0</v>
          </cell>
          <cell r="H8258">
            <v>0</v>
          </cell>
          <cell r="I8258">
            <v>9.2639999999999993</v>
          </cell>
          <cell r="J8258">
            <v>0.46100000000000002</v>
          </cell>
          <cell r="K8258">
            <v>15.936999999999999</v>
          </cell>
          <cell r="L8258">
            <v>11.936999999999999</v>
          </cell>
          <cell r="M8258">
            <v>4.1870000000000003</v>
          </cell>
          <cell r="N8258">
            <v>12</v>
          </cell>
          <cell r="O8258" t="str">
            <v>US</v>
          </cell>
          <cell r="Q8258" t="str">
            <v>NBO</v>
          </cell>
          <cell r="R8258">
            <v>10</v>
          </cell>
          <cell r="S8258">
            <v>1200</v>
          </cell>
          <cell r="T8258">
            <v>0</v>
          </cell>
          <cell r="U8258" t="str">
            <v>US$</v>
          </cell>
          <cell r="W8258" t="str">
            <v>FLT</v>
          </cell>
          <cell r="X8258" t="str">
            <v>NBR</v>
          </cell>
          <cell r="Y8258" t="str">
            <v>OIL</v>
          </cell>
          <cell r="Z8258" t="str">
            <v>NBO</v>
          </cell>
        </row>
        <row r="8259">
          <cell r="A8259" t="str">
            <v>MP8ABP</v>
          </cell>
          <cell r="D8259">
            <v>0</v>
          </cell>
          <cell r="E8259">
            <v>0</v>
          </cell>
          <cell r="F8259">
            <v>0</v>
          </cell>
          <cell r="G8259">
            <v>0</v>
          </cell>
          <cell r="H8259">
            <v>0</v>
          </cell>
          <cell r="I8259">
            <v>9.2639999999999993</v>
          </cell>
          <cell r="J8259">
            <v>0.46100000000000002</v>
          </cell>
          <cell r="K8259">
            <v>15.936999999999999</v>
          </cell>
          <cell r="L8259">
            <v>11.936999999999999</v>
          </cell>
          <cell r="M8259">
            <v>4.1870000000000003</v>
          </cell>
          <cell r="N8259">
            <v>12</v>
          </cell>
          <cell r="O8259" t="str">
            <v>US</v>
          </cell>
          <cell r="Q8259" t="str">
            <v>NBO</v>
          </cell>
          <cell r="R8259">
            <v>10</v>
          </cell>
          <cell r="S8259">
            <v>1200</v>
          </cell>
          <cell r="T8259">
            <v>0</v>
          </cell>
          <cell r="U8259" t="str">
            <v>US$</v>
          </cell>
          <cell r="W8259" t="str">
            <v>FLT</v>
          </cell>
          <cell r="X8259" t="str">
            <v>NBR</v>
          </cell>
          <cell r="Y8259" t="str">
            <v>OIL</v>
          </cell>
          <cell r="Z8259" t="str">
            <v>NBO</v>
          </cell>
        </row>
        <row r="8260">
          <cell r="A8260" t="str">
            <v>MPH10060CTC</v>
          </cell>
          <cell r="B8260" t="str">
            <v>9100543974</v>
          </cell>
          <cell r="C8260" t="str">
            <v>10009100543971</v>
          </cell>
          <cell r="D8260">
            <v>0.54</v>
          </cell>
          <cell r="E8260">
            <v>1.9E-2</v>
          </cell>
          <cell r="F8260">
            <v>3.0979999999999999</v>
          </cell>
          <cell r="G8260">
            <v>3.0979999999999999</v>
          </cell>
          <cell r="H8260">
            <v>3.5089999999999999</v>
          </cell>
          <cell r="I8260">
            <v>0</v>
          </cell>
          <cell r="J8260">
            <v>0.14199999999999999</v>
          </cell>
          <cell r="K8260">
            <v>9.9369999999999994</v>
          </cell>
          <cell r="L8260">
            <v>6.5</v>
          </cell>
          <cell r="M8260">
            <v>3.8119999999999998</v>
          </cell>
          <cell r="N8260">
            <v>6</v>
          </cell>
          <cell r="O8260" t="str">
            <v>US</v>
          </cell>
          <cell r="P8260" t="str">
            <v>RA</v>
          </cell>
          <cell r="Q8260" t="str">
            <v>CTO</v>
          </cell>
          <cell r="R8260">
            <v>11</v>
          </cell>
          <cell r="S8260">
            <v>1848</v>
          </cell>
          <cell r="T8260">
            <v>0</v>
          </cell>
          <cell r="V8260" t="str">
            <v>EA</v>
          </cell>
          <cell r="W8260" t="str">
            <v>FLT</v>
          </cell>
          <cell r="X8260" t="str">
            <v>NBR</v>
          </cell>
          <cell r="Y8260" t="str">
            <v>OIL</v>
          </cell>
          <cell r="Z8260" t="str">
            <v>CTO</v>
          </cell>
        </row>
        <row r="8261">
          <cell r="A8261" t="str">
            <v>MPH16CTC</v>
          </cell>
          <cell r="B8261" t="str">
            <v>69648545359</v>
          </cell>
          <cell r="C8261" t="str">
            <v>10069648545356</v>
          </cell>
          <cell r="D8261">
            <v>1</v>
          </cell>
          <cell r="E8261">
            <v>3.3000000000000002E-2</v>
          </cell>
          <cell r="F8261">
            <v>3.8479999999999999</v>
          </cell>
          <cell r="G8261">
            <v>3.8479999999999999</v>
          </cell>
          <cell r="H8261">
            <v>3.8839999999999999</v>
          </cell>
          <cell r="I8261">
            <v>0</v>
          </cell>
          <cell r="J8261">
            <v>0.46100000000000002</v>
          </cell>
          <cell r="K8261">
            <v>15.936999999999999</v>
          </cell>
          <cell r="L8261">
            <v>11.936999999999999</v>
          </cell>
          <cell r="M8261">
            <v>4.1870000000000003</v>
          </cell>
          <cell r="N8261">
            <v>12</v>
          </cell>
          <cell r="O8261" t="str">
            <v>US</v>
          </cell>
          <cell r="P8261" t="str">
            <v>RA</v>
          </cell>
          <cell r="Q8261" t="str">
            <v>CTO</v>
          </cell>
          <cell r="R8261">
            <v>10</v>
          </cell>
          <cell r="S8261">
            <v>1200</v>
          </cell>
          <cell r="T8261">
            <v>0</v>
          </cell>
          <cell r="V8261" t="str">
            <v>EA</v>
          </cell>
          <cell r="W8261" t="str">
            <v>FLT</v>
          </cell>
          <cell r="X8261" t="str">
            <v>NBR</v>
          </cell>
          <cell r="Y8261" t="str">
            <v>OIL</v>
          </cell>
          <cell r="Z8261" t="str">
            <v>CTO</v>
          </cell>
        </row>
        <row r="8262">
          <cell r="A8262" t="str">
            <v>MPH2870ACTC</v>
          </cell>
          <cell r="B8262" t="str">
            <v>69648545441</v>
          </cell>
          <cell r="C8262" t="str">
            <v>10069648545448</v>
          </cell>
          <cell r="D8262">
            <v>1</v>
          </cell>
          <cell r="E8262">
            <v>2.8000000000000001E-2</v>
          </cell>
          <cell r="F8262">
            <v>3.0979999999999999</v>
          </cell>
          <cell r="G8262">
            <v>3.0979999999999999</v>
          </cell>
          <cell r="H8262">
            <v>5.0720000000000001</v>
          </cell>
          <cell r="I8262">
            <v>0</v>
          </cell>
          <cell r="J8262">
            <v>0.20100000000000001</v>
          </cell>
          <cell r="K8262">
            <v>9.9369999999999994</v>
          </cell>
          <cell r="L8262">
            <v>6.5</v>
          </cell>
          <cell r="M8262">
            <v>5.375</v>
          </cell>
          <cell r="N8262">
            <v>6</v>
          </cell>
          <cell r="O8262" t="str">
            <v>US</v>
          </cell>
          <cell r="P8262" t="str">
            <v>RA</v>
          </cell>
          <cell r="Q8262" t="str">
            <v>CTO</v>
          </cell>
          <cell r="R8262">
            <v>7</v>
          </cell>
          <cell r="S8262">
            <v>1176</v>
          </cell>
          <cell r="T8262">
            <v>0</v>
          </cell>
          <cell r="V8262" t="str">
            <v>EA</v>
          </cell>
          <cell r="W8262" t="str">
            <v>FLT</v>
          </cell>
          <cell r="X8262" t="str">
            <v>NBR</v>
          </cell>
          <cell r="Y8262" t="str">
            <v>OIL</v>
          </cell>
          <cell r="Z8262" t="str">
            <v>CTO</v>
          </cell>
        </row>
        <row r="8263">
          <cell r="A8263" t="str">
            <v>MPH2CTC</v>
          </cell>
          <cell r="B8263" t="str">
            <v>69648545304</v>
          </cell>
          <cell r="C8263" t="str">
            <v>10069648545301</v>
          </cell>
          <cell r="D8263">
            <v>1</v>
          </cell>
          <cell r="E8263">
            <v>3.5999999999999997E-2</v>
          </cell>
          <cell r="F8263">
            <v>3.8479999999999999</v>
          </cell>
          <cell r="G8263">
            <v>3.8479999999999999</v>
          </cell>
          <cell r="H8263">
            <v>4.2590000000000003</v>
          </cell>
          <cell r="I8263">
            <v>0</v>
          </cell>
          <cell r="J8263">
            <v>0.22500000000000001</v>
          </cell>
          <cell r="K8263">
            <v>11.625</v>
          </cell>
          <cell r="L8263">
            <v>7.75</v>
          </cell>
          <cell r="M8263">
            <v>4.3120000000000003</v>
          </cell>
          <cell r="N8263">
            <v>6</v>
          </cell>
          <cell r="O8263" t="str">
            <v>US</v>
          </cell>
          <cell r="P8263" t="str">
            <v>RA</v>
          </cell>
          <cell r="Q8263" t="str">
            <v>CTO</v>
          </cell>
          <cell r="R8263">
            <v>6</v>
          </cell>
          <cell r="S8263">
            <v>816</v>
          </cell>
          <cell r="T8263">
            <v>0</v>
          </cell>
          <cell r="V8263" t="str">
            <v>EA</v>
          </cell>
          <cell r="W8263" t="str">
            <v>FLT</v>
          </cell>
          <cell r="X8263" t="str">
            <v>NBR</v>
          </cell>
          <cell r="Y8263" t="str">
            <v>OIL</v>
          </cell>
          <cell r="Z8263" t="str">
            <v>CTO</v>
          </cell>
        </row>
        <row r="8264">
          <cell r="A8264" t="str">
            <v>MPH3387ACTC</v>
          </cell>
          <cell r="B8264" t="str">
            <v>69648545465</v>
          </cell>
          <cell r="C8264" t="str">
            <v>10069648545462</v>
          </cell>
          <cell r="D8264">
            <v>1</v>
          </cell>
          <cell r="E8264">
            <v>1.9E-2</v>
          </cell>
          <cell r="F8264">
            <v>3.0979999999999999</v>
          </cell>
          <cell r="G8264">
            <v>3.0979999999999999</v>
          </cell>
          <cell r="H8264">
            <v>3.5089999999999999</v>
          </cell>
          <cell r="I8264">
            <v>0</v>
          </cell>
          <cell r="J8264">
            <v>0.27600000000000002</v>
          </cell>
          <cell r="K8264">
            <v>12.936999999999999</v>
          </cell>
          <cell r="L8264">
            <v>9.6869999999999994</v>
          </cell>
          <cell r="M8264">
            <v>3.8119999999999998</v>
          </cell>
          <cell r="N8264">
            <v>12</v>
          </cell>
          <cell r="O8264" t="str">
            <v>US</v>
          </cell>
          <cell r="P8264" t="str">
            <v>RA</v>
          </cell>
          <cell r="Q8264" t="str">
            <v>CTO</v>
          </cell>
          <cell r="R8264">
            <v>12</v>
          </cell>
          <cell r="S8264">
            <v>1680</v>
          </cell>
          <cell r="T8264">
            <v>0</v>
          </cell>
          <cell r="V8264" t="str">
            <v>EA</v>
          </cell>
          <cell r="W8264" t="str">
            <v>FLT</v>
          </cell>
          <cell r="X8264" t="str">
            <v>NBR</v>
          </cell>
          <cell r="Y8264" t="str">
            <v>OIL</v>
          </cell>
          <cell r="Z8264" t="str">
            <v>CTO</v>
          </cell>
        </row>
        <row r="8265">
          <cell r="A8265" t="str">
            <v>MPH3506CTC</v>
          </cell>
          <cell r="B8265" t="str">
            <v>69648545489</v>
          </cell>
          <cell r="C8265" t="str">
            <v>10069648545486</v>
          </cell>
          <cell r="D8265">
            <v>1</v>
          </cell>
          <cell r="E8265">
            <v>1.9E-2</v>
          </cell>
          <cell r="F8265">
            <v>3.0979999999999999</v>
          </cell>
          <cell r="G8265">
            <v>3.0979999999999999</v>
          </cell>
          <cell r="H8265">
            <v>3.5089999999999999</v>
          </cell>
          <cell r="I8265">
            <v>0</v>
          </cell>
          <cell r="J8265">
            <v>0.14199999999999999</v>
          </cell>
          <cell r="K8265">
            <v>9.9369999999999994</v>
          </cell>
          <cell r="L8265">
            <v>6.5</v>
          </cell>
          <cell r="M8265">
            <v>3.8119999999999998</v>
          </cell>
          <cell r="N8265">
            <v>6</v>
          </cell>
          <cell r="O8265" t="str">
            <v>US</v>
          </cell>
          <cell r="P8265" t="str">
            <v>RA</v>
          </cell>
          <cell r="Q8265" t="str">
            <v>CTO</v>
          </cell>
          <cell r="R8265">
            <v>11</v>
          </cell>
          <cell r="S8265">
            <v>1848</v>
          </cell>
          <cell r="T8265">
            <v>0</v>
          </cell>
          <cell r="V8265" t="str">
            <v>EA</v>
          </cell>
          <cell r="W8265" t="str">
            <v>FLT</v>
          </cell>
          <cell r="X8265" t="str">
            <v>NBR</v>
          </cell>
          <cell r="Y8265" t="str">
            <v>OIL</v>
          </cell>
          <cell r="Z8265" t="str">
            <v>CTO</v>
          </cell>
        </row>
        <row r="8266">
          <cell r="A8266" t="str">
            <v>MPH3593ACTC</v>
          </cell>
          <cell r="B8266" t="str">
            <v>69648545557</v>
          </cell>
          <cell r="C8266" t="str">
            <v>10069648545554</v>
          </cell>
          <cell r="D8266">
            <v>1</v>
          </cell>
          <cell r="E8266">
            <v>1.9E-2</v>
          </cell>
          <cell r="F8266">
            <v>3.0979999999999999</v>
          </cell>
          <cell r="G8266">
            <v>3.0979999999999999</v>
          </cell>
          <cell r="H8266">
            <v>3.5089999999999999</v>
          </cell>
          <cell r="I8266">
            <v>0</v>
          </cell>
          <cell r="J8266">
            <v>0.27600000000000002</v>
          </cell>
          <cell r="K8266">
            <v>12.936999999999999</v>
          </cell>
          <cell r="L8266">
            <v>9.6869999999999994</v>
          </cell>
          <cell r="M8266">
            <v>3.8119999999999998</v>
          </cell>
          <cell r="N8266">
            <v>12</v>
          </cell>
          <cell r="O8266" t="str">
            <v>US</v>
          </cell>
          <cell r="P8266" t="str">
            <v>RA</v>
          </cell>
          <cell r="Q8266" t="str">
            <v>CTO</v>
          </cell>
          <cell r="R8266">
            <v>12</v>
          </cell>
          <cell r="S8266">
            <v>1680</v>
          </cell>
          <cell r="T8266">
            <v>0</v>
          </cell>
          <cell r="V8266" t="str">
            <v>EA</v>
          </cell>
          <cell r="W8266" t="str">
            <v>FLT</v>
          </cell>
          <cell r="X8266" t="str">
            <v>NBR</v>
          </cell>
          <cell r="Y8266" t="str">
            <v>OIL</v>
          </cell>
          <cell r="Z8266" t="str">
            <v>CTO</v>
          </cell>
        </row>
        <row r="8267">
          <cell r="A8267" t="str">
            <v>MPH3600CTC</v>
          </cell>
          <cell r="B8267" t="str">
            <v>69648545564</v>
          </cell>
          <cell r="C8267" t="str">
            <v>10069648545561</v>
          </cell>
          <cell r="D8267">
            <v>1</v>
          </cell>
          <cell r="E8267">
            <v>2.8000000000000001E-2</v>
          </cell>
          <cell r="F8267">
            <v>3.0979999999999999</v>
          </cell>
          <cell r="G8267">
            <v>3.0979999999999999</v>
          </cell>
          <cell r="H8267">
            <v>5.0720000000000001</v>
          </cell>
          <cell r="I8267">
            <v>0</v>
          </cell>
          <cell r="J8267">
            <v>0.20100000000000001</v>
          </cell>
          <cell r="K8267">
            <v>9.9369999999999994</v>
          </cell>
          <cell r="L8267">
            <v>6.5</v>
          </cell>
          <cell r="M8267">
            <v>5.375</v>
          </cell>
          <cell r="N8267">
            <v>12</v>
          </cell>
          <cell r="O8267" t="str">
            <v>US</v>
          </cell>
          <cell r="P8267" t="str">
            <v>RA</v>
          </cell>
          <cell r="Q8267" t="str">
            <v>CTO</v>
          </cell>
          <cell r="R8267">
            <v>12</v>
          </cell>
          <cell r="S8267">
            <v>1176</v>
          </cell>
          <cell r="T8267">
            <v>0</v>
          </cell>
          <cell r="V8267" t="str">
            <v>EA</v>
          </cell>
          <cell r="W8267" t="str">
            <v>FLT</v>
          </cell>
          <cell r="X8267" t="str">
            <v>NBR</v>
          </cell>
          <cell r="Y8267" t="str">
            <v>OIL</v>
          </cell>
          <cell r="Z8267" t="str">
            <v>CTO</v>
          </cell>
        </row>
        <row r="8268">
          <cell r="A8268" t="str">
            <v>MPH3614CTC</v>
          </cell>
          <cell r="B8268" t="str">
            <v>69648545571</v>
          </cell>
          <cell r="C8268" t="str">
            <v>10069648545578</v>
          </cell>
          <cell r="D8268">
            <v>1</v>
          </cell>
          <cell r="E8268">
            <v>1.9E-2</v>
          </cell>
          <cell r="F8268">
            <v>3.0619999999999998</v>
          </cell>
          <cell r="G8268">
            <v>3.0619999999999998</v>
          </cell>
          <cell r="H8268">
            <v>3.5089999999999999</v>
          </cell>
          <cell r="I8268">
            <v>0</v>
          </cell>
          <cell r="J8268">
            <v>0.27600000000000002</v>
          </cell>
          <cell r="K8268">
            <v>12.936999999999999</v>
          </cell>
          <cell r="L8268">
            <v>9.6869999999999994</v>
          </cell>
          <cell r="M8268">
            <v>3.8119999999999998</v>
          </cell>
          <cell r="N8268">
            <v>12</v>
          </cell>
          <cell r="O8268" t="str">
            <v>US</v>
          </cell>
          <cell r="P8268" t="str">
            <v>RA</v>
          </cell>
          <cell r="Q8268" t="str">
            <v>CTO</v>
          </cell>
          <cell r="R8268">
            <v>12</v>
          </cell>
          <cell r="S8268">
            <v>1680</v>
          </cell>
          <cell r="T8268">
            <v>0</v>
          </cell>
          <cell r="V8268" t="str">
            <v>EA</v>
          </cell>
          <cell r="W8268" t="str">
            <v>FLT</v>
          </cell>
          <cell r="X8268" t="str">
            <v>NBR</v>
          </cell>
          <cell r="Y8268" t="str">
            <v>OIL</v>
          </cell>
          <cell r="Z8268" t="str">
            <v>CTO</v>
          </cell>
        </row>
        <row r="8269">
          <cell r="A8269" t="str">
            <v>MPH3675CTC</v>
          </cell>
          <cell r="B8269" t="str">
            <v>69648545595</v>
          </cell>
          <cell r="C8269" t="str">
            <v>10069648545592</v>
          </cell>
          <cell r="D8269">
            <v>1</v>
          </cell>
          <cell r="E8269">
            <v>2.3E-2</v>
          </cell>
          <cell r="F8269">
            <v>3.0979999999999999</v>
          </cell>
          <cell r="G8269">
            <v>3.0979999999999999</v>
          </cell>
          <cell r="H8269">
            <v>4.1970000000000001</v>
          </cell>
          <cell r="I8269">
            <v>0</v>
          </cell>
          <cell r="J8269">
            <v>0.16800000000000001</v>
          </cell>
          <cell r="K8269">
            <v>9.9369999999999994</v>
          </cell>
          <cell r="L8269">
            <v>6.5</v>
          </cell>
          <cell r="M8269">
            <v>4.5</v>
          </cell>
          <cell r="N8269">
            <v>6</v>
          </cell>
          <cell r="O8269" t="str">
            <v>US</v>
          </cell>
          <cell r="P8269" t="str">
            <v>RA</v>
          </cell>
          <cell r="Q8269" t="str">
            <v>CTO</v>
          </cell>
          <cell r="R8269">
            <v>9</v>
          </cell>
          <cell r="S8269">
            <v>1512</v>
          </cell>
          <cell r="T8269">
            <v>0</v>
          </cell>
          <cell r="V8269" t="str">
            <v>EA</v>
          </cell>
          <cell r="W8269" t="str">
            <v>FLT</v>
          </cell>
          <cell r="X8269" t="str">
            <v>NBR</v>
          </cell>
          <cell r="Y8269" t="str">
            <v>OIL</v>
          </cell>
          <cell r="Z8269" t="str">
            <v>CTO</v>
          </cell>
        </row>
        <row r="8270">
          <cell r="A8270" t="str">
            <v>MPH3682CTC</v>
          </cell>
          <cell r="B8270" t="str">
            <v>69648545601</v>
          </cell>
          <cell r="C8270" t="str">
            <v>10069648545608</v>
          </cell>
          <cell r="D8270">
            <v>1</v>
          </cell>
          <cell r="E8270">
            <v>2.1999999999999999E-2</v>
          </cell>
          <cell r="F8270">
            <v>3.0619999999999998</v>
          </cell>
          <cell r="G8270">
            <v>3.0619999999999998</v>
          </cell>
          <cell r="H8270">
            <v>4.125</v>
          </cell>
          <cell r="I8270">
            <v>0</v>
          </cell>
          <cell r="J8270">
            <v>0.16800000000000001</v>
          </cell>
          <cell r="K8270">
            <v>9.9369999999999994</v>
          </cell>
          <cell r="L8270">
            <v>6.5</v>
          </cell>
          <cell r="M8270">
            <v>4.5</v>
          </cell>
          <cell r="N8270">
            <v>6</v>
          </cell>
          <cell r="O8270" t="str">
            <v>US</v>
          </cell>
          <cell r="P8270" t="str">
            <v>RA</v>
          </cell>
          <cell r="Q8270" t="str">
            <v>CTO</v>
          </cell>
          <cell r="R8270">
            <v>9</v>
          </cell>
          <cell r="S8270">
            <v>1512</v>
          </cell>
          <cell r="T8270">
            <v>0</v>
          </cell>
          <cell r="V8270" t="str">
            <v>EA</v>
          </cell>
          <cell r="W8270" t="str">
            <v>FLT</v>
          </cell>
          <cell r="X8270" t="str">
            <v>NBR</v>
          </cell>
          <cell r="Y8270" t="str">
            <v>OIL</v>
          </cell>
          <cell r="Z8270" t="str">
            <v>CTO</v>
          </cell>
        </row>
        <row r="8271">
          <cell r="A8271" t="str">
            <v>MPH3980CTC</v>
          </cell>
          <cell r="B8271" t="str">
            <v>69648545649</v>
          </cell>
          <cell r="C8271" t="str">
            <v>10069648545646</v>
          </cell>
          <cell r="D8271">
            <v>1</v>
          </cell>
          <cell r="E8271">
            <v>2.8000000000000001E-2</v>
          </cell>
          <cell r="F8271">
            <v>3.0680000000000001</v>
          </cell>
          <cell r="G8271">
            <v>3.0979999999999999</v>
          </cell>
          <cell r="H8271">
            <v>5.0720000000000001</v>
          </cell>
          <cell r="I8271">
            <v>0</v>
          </cell>
          <cell r="J8271">
            <v>0.39</v>
          </cell>
          <cell r="K8271">
            <v>12.936999999999999</v>
          </cell>
          <cell r="L8271">
            <v>9.6869999999999994</v>
          </cell>
          <cell r="M8271">
            <v>5.375</v>
          </cell>
          <cell r="N8271">
            <v>12</v>
          </cell>
          <cell r="O8271" t="str">
            <v>US</v>
          </cell>
          <cell r="P8271" t="str">
            <v>RA</v>
          </cell>
          <cell r="Q8271" t="str">
            <v>CTO</v>
          </cell>
          <cell r="R8271">
            <v>12</v>
          </cell>
          <cell r="S8271">
            <v>1176</v>
          </cell>
          <cell r="T8271">
            <v>0</v>
          </cell>
          <cell r="V8271" t="str">
            <v>EA</v>
          </cell>
          <cell r="W8271" t="str">
            <v>FLT</v>
          </cell>
          <cell r="X8271" t="str">
            <v>NBR</v>
          </cell>
          <cell r="Y8271" t="str">
            <v>OIL</v>
          </cell>
          <cell r="Z8271" t="str">
            <v>CTO</v>
          </cell>
        </row>
        <row r="8272">
          <cell r="A8272" t="str">
            <v>MPH4386CTC</v>
          </cell>
          <cell r="B8272" t="str">
            <v>9100543943</v>
          </cell>
          <cell r="C8272" t="str">
            <v>10009100543940</v>
          </cell>
          <cell r="D8272">
            <v>0.42499999999999999</v>
          </cell>
          <cell r="E8272">
            <v>1.6E-2</v>
          </cell>
          <cell r="F8272">
            <v>2.78</v>
          </cell>
          <cell r="G8272">
            <v>2.78</v>
          </cell>
          <cell r="H8272">
            <v>3.6850000000000001</v>
          </cell>
          <cell r="I8272">
            <v>2.5499999999999998</v>
          </cell>
          <cell r="J8272">
            <v>0.125</v>
          </cell>
          <cell r="K8272">
            <v>9</v>
          </cell>
          <cell r="L8272">
            <v>6</v>
          </cell>
          <cell r="M8272">
            <v>4</v>
          </cell>
          <cell r="N8272">
            <v>6</v>
          </cell>
          <cell r="O8272" t="str">
            <v>CA</v>
          </cell>
          <cell r="P8272" t="str">
            <v>RA</v>
          </cell>
          <cell r="Q8272" t="str">
            <v>CTO</v>
          </cell>
          <cell r="R8272">
            <v>9</v>
          </cell>
          <cell r="S8272">
            <v>1728</v>
          </cell>
          <cell r="T8272">
            <v>0</v>
          </cell>
          <cell r="V8272" t="str">
            <v>EA</v>
          </cell>
          <cell r="W8272" t="str">
            <v>FLT</v>
          </cell>
          <cell r="X8272" t="str">
            <v>NBR</v>
          </cell>
          <cell r="Y8272" t="str">
            <v>OIL</v>
          </cell>
          <cell r="Z8272" t="str">
            <v>CTO</v>
          </cell>
        </row>
        <row r="8273">
          <cell r="A8273" t="str">
            <v>MPH4967CTC</v>
          </cell>
          <cell r="B8273" t="str">
            <v>69648545670</v>
          </cell>
          <cell r="C8273" t="str">
            <v>10069648545677</v>
          </cell>
          <cell r="D8273">
            <v>1</v>
          </cell>
          <cell r="E8273">
            <v>1.4E-2</v>
          </cell>
          <cell r="F8273">
            <v>2.78</v>
          </cell>
          <cell r="G8273">
            <v>2.78</v>
          </cell>
          <cell r="H8273">
            <v>3.06</v>
          </cell>
          <cell r="I8273">
            <v>0</v>
          </cell>
          <cell r="J8273">
            <v>9.8000000000000004E-2</v>
          </cell>
          <cell r="K8273">
            <v>8.875</v>
          </cell>
          <cell r="L8273">
            <v>5.875</v>
          </cell>
          <cell r="M8273">
            <v>3.25</v>
          </cell>
          <cell r="N8273">
            <v>6</v>
          </cell>
          <cell r="O8273" t="str">
            <v>CA</v>
          </cell>
          <cell r="P8273" t="str">
            <v>RA</v>
          </cell>
          <cell r="Q8273" t="str">
            <v>CTO</v>
          </cell>
          <cell r="R8273">
            <v>10</v>
          </cell>
          <cell r="S8273">
            <v>1920</v>
          </cell>
          <cell r="T8273">
            <v>0</v>
          </cell>
          <cell r="V8273" t="str">
            <v>EA</v>
          </cell>
          <cell r="W8273" t="str">
            <v>FLT</v>
          </cell>
          <cell r="X8273" t="str">
            <v>NBR</v>
          </cell>
          <cell r="Y8273" t="str">
            <v>OIL</v>
          </cell>
          <cell r="Z8273" t="str">
            <v>CTO</v>
          </cell>
        </row>
        <row r="8274">
          <cell r="A8274" t="str">
            <v>MPH5CTC</v>
          </cell>
          <cell r="B8274" t="str">
            <v>69648547261</v>
          </cell>
          <cell r="C8274" t="str">
            <v>10069648547268</v>
          </cell>
          <cell r="D8274">
            <v>1</v>
          </cell>
          <cell r="E8274">
            <v>4.5999999999999999E-2</v>
          </cell>
          <cell r="F8274">
            <v>3.8479999999999999</v>
          </cell>
          <cell r="G8274">
            <v>3.8479999999999999</v>
          </cell>
          <cell r="H8274">
            <v>5.3220000000000001</v>
          </cell>
          <cell r="I8274">
            <v>0</v>
          </cell>
          <cell r="J8274">
            <v>0.316</v>
          </cell>
          <cell r="K8274">
            <v>12.125</v>
          </cell>
          <cell r="L8274">
            <v>8</v>
          </cell>
          <cell r="M8274">
            <v>5.625</v>
          </cell>
          <cell r="N8274">
            <v>6</v>
          </cell>
          <cell r="O8274" t="str">
            <v>US</v>
          </cell>
          <cell r="P8274" t="str">
            <v>RA</v>
          </cell>
          <cell r="Q8274" t="str">
            <v>CTO</v>
          </cell>
          <cell r="R8274">
            <v>42</v>
          </cell>
          <cell r="S8274">
            <v>714</v>
          </cell>
          <cell r="T8274">
            <v>0</v>
          </cell>
          <cell r="V8274" t="str">
            <v>EA</v>
          </cell>
          <cell r="W8274" t="str">
            <v>FLT</v>
          </cell>
          <cell r="X8274" t="str">
            <v>NBR</v>
          </cell>
          <cell r="Y8274" t="str">
            <v>OIL</v>
          </cell>
          <cell r="Z8274" t="str">
            <v>CTO</v>
          </cell>
        </row>
        <row r="8275">
          <cell r="A8275" t="str">
            <v>MPH6607CTC</v>
          </cell>
          <cell r="B8275" t="str">
            <v>69648545700</v>
          </cell>
          <cell r="C8275" t="str">
            <v>10069648545707</v>
          </cell>
          <cell r="D8275">
            <v>1</v>
          </cell>
          <cell r="E8275">
            <v>1.2E-2</v>
          </cell>
          <cell r="F8275">
            <v>2.78</v>
          </cell>
          <cell r="G8275">
            <v>2.78</v>
          </cell>
          <cell r="H8275">
            <v>2.7469999999999999</v>
          </cell>
          <cell r="I8275">
            <v>0</v>
          </cell>
          <cell r="J8275">
            <v>9.6000000000000002E-2</v>
          </cell>
          <cell r="K8275">
            <v>9</v>
          </cell>
          <cell r="L8275">
            <v>6</v>
          </cell>
          <cell r="M8275">
            <v>3.06</v>
          </cell>
          <cell r="N8275">
            <v>6</v>
          </cell>
          <cell r="O8275" t="str">
            <v>CA</v>
          </cell>
          <cell r="P8275" t="str">
            <v>RA</v>
          </cell>
          <cell r="Q8275" t="str">
            <v>CTO</v>
          </cell>
          <cell r="R8275">
            <v>12</v>
          </cell>
          <cell r="S8275">
            <v>2304</v>
          </cell>
          <cell r="T8275">
            <v>0</v>
          </cell>
          <cell r="V8275" t="str">
            <v>EA</v>
          </cell>
          <cell r="W8275" t="str">
            <v>FLT</v>
          </cell>
          <cell r="X8275" t="str">
            <v>NBR</v>
          </cell>
          <cell r="Y8275" t="str">
            <v>OIL</v>
          </cell>
          <cell r="Z8275" t="str">
            <v>CTO</v>
          </cell>
        </row>
        <row r="8276">
          <cell r="A8276" t="str">
            <v>MPH7317CTC</v>
          </cell>
          <cell r="B8276" t="str">
            <v>69648545298</v>
          </cell>
          <cell r="C8276" t="str">
            <v>10069648545295</v>
          </cell>
          <cell r="D8276">
            <v>1</v>
          </cell>
          <cell r="E8276">
            <v>1.6E-2</v>
          </cell>
          <cell r="F8276">
            <v>2.78</v>
          </cell>
          <cell r="G8276">
            <v>2.78</v>
          </cell>
          <cell r="H8276">
            <v>3.6850000000000001</v>
          </cell>
          <cell r="I8276">
            <v>0</v>
          </cell>
          <cell r="J8276">
            <v>0.125</v>
          </cell>
          <cell r="K8276">
            <v>9</v>
          </cell>
          <cell r="L8276">
            <v>6</v>
          </cell>
          <cell r="M8276">
            <v>4</v>
          </cell>
          <cell r="N8276">
            <v>6</v>
          </cell>
          <cell r="O8276" t="str">
            <v>CA</v>
          </cell>
          <cell r="P8276" t="str">
            <v>RA</v>
          </cell>
          <cell r="Q8276" t="str">
            <v>CTO</v>
          </cell>
          <cell r="R8276">
            <v>9</v>
          </cell>
          <cell r="S8276">
            <v>1728</v>
          </cell>
          <cell r="T8276">
            <v>0</v>
          </cell>
          <cell r="V8276" t="str">
            <v>EA</v>
          </cell>
          <cell r="W8276" t="str">
            <v>FLT</v>
          </cell>
          <cell r="X8276" t="str">
            <v>NBR</v>
          </cell>
          <cell r="Y8276" t="str">
            <v>OIL</v>
          </cell>
          <cell r="Z8276" t="str">
            <v>CTO</v>
          </cell>
        </row>
        <row r="8277">
          <cell r="A8277" t="str">
            <v>MPH8ACTC</v>
          </cell>
          <cell r="B8277" t="str">
            <v>69648545328</v>
          </cell>
          <cell r="C8277" t="str">
            <v>10069648545325</v>
          </cell>
          <cell r="D8277">
            <v>1</v>
          </cell>
          <cell r="E8277">
            <v>4.5999999999999999E-2</v>
          </cell>
          <cell r="F8277">
            <v>3.8479999999999999</v>
          </cell>
          <cell r="G8277">
            <v>3.8479999999999999</v>
          </cell>
          <cell r="H8277">
            <v>5.3220000000000001</v>
          </cell>
          <cell r="I8277">
            <v>0</v>
          </cell>
          <cell r="J8277">
            <v>0.61899999999999999</v>
          </cell>
          <cell r="K8277">
            <v>15.936999999999999</v>
          </cell>
          <cell r="L8277">
            <v>11.936999999999999</v>
          </cell>
          <cell r="M8277">
            <v>5.625</v>
          </cell>
          <cell r="N8277">
            <v>12</v>
          </cell>
          <cell r="O8277" t="str">
            <v>US</v>
          </cell>
          <cell r="P8277" t="str">
            <v>RA</v>
          </cell>
          <cell r="Q8277" t="str">
            <v>CTO</v>
          </cell>
          <cell r="R8277">
            <v>7</v>
          </cell>
          <cell r="S8277">
            <v>840</v>
          </cell>
          <cell r="T8277">
            <v>0</v>
          </cell>
          <cell r="V8277" t="str">
            <v>EA</v>
          </cell>
          <cell r="W8277" t="str">
            <v>FLT</v>
          </cell>
          <cell r="X8277" t="str">
            <v>NBR</v>
          </cell>
          <cell r="Y8277" t="str">
            <v>OIL</v>
          </cell>
          <cell r="Z8277" t="str">
            <v>CTO</v>
          </cell>
        </row>
        <row r="8278">
          <cell r="A8278" t="str">
            <v>MPH9688CTC</v>
          </cell>
          <cell r="B8278" t="str">
            <v>9100543950</v>
          </cell>
          <cell r="C8278" t="str">
            <v>10009100543957</v>
          </cell>
          <cell r="D8278">
            <v>0.50800000000000001</v>
          </cell>
          <cell r="E8278">
            <v>1.9E-2</v>
          </cell>
          <cell r="F8278">
            <v>3.0979999999999999</v>
          </cell>
          <cell r="G8278">
            <v>3.0979999999999999</v>
          </cell>
          <cell r="H8278">
            <v>3.5089999999999999</v>
          </cell>
          <cell r="I8278">
            <v>0</v>
          </cell>
          <cell r="J8278">
            <v>0.14199999999999999</v>
          </cell>
          <cell r="K8278">
            <v>9.9369999999999994</v>
          </cell>
          <cell r="L8278">
            <v>6.5</v>
          </cell>
          <cell r="M8278">
            <v>3.8119999999999998</v>
          </cell>
          <cell r="N8278">
            <v>6</v>
          </cell>
          <cell r="O8278" t="str">
            <v>US</v>
          </cell>
          <cell r="P8278" t="str">
            <v>RA</v>
          </cell>
          <cell r="Q8278" t="str">
            <v>CTO</v>
          </cell>
          <cell r="R8278">
            <v>11</v>
          </cell>
          <cell r="S8278">
            <v>1848</v>
          </cell>
          <cell r="T8278">
            <v>0</v>
          </cell>
          <cell r="V8278" t="str">
            <v>EA</v>
          </cell>
          <cell r="W8278" t="str">
            <v>FLT</v>
          </cell>
          <cell r="X8278" t="str">
            <v>NBR</v>
          </cell>
          <cell r="Y8278" t="str">
            <v>OIL</v>
          </cell>
          <cell r="Z8278" t="str">
            <v>CTO</v>
          </cell>
        </row>
        <row r="8279">
          <cell r="A8279" t="str">
            <v>MPH9837CTC</v>
          </cell>
          <cell r="B8279" t="str">
            <v>9100543967</v>
          </cell>
          <cell r="C8279" t="str">
            <v>10009100543964</v>
          </cell>
          <cell r="D8279">
            <v>0.57599999999999996</v>
          </cell>
          <cell r="E8279">
            <v>2.3E-2</v>
          </cell>
          <cell r="F8279">
            <v>3.0979999999999999</v>
          </cell>
          <cell r="G8279">
            <v>3.0979999999999999</v>
          </cell>
          <cell r="H8279">
            <v>4.1970000000000001</v>
          </cell>
          <cell r="I8279">
            <v>0</v>
          </cell>
          <cell r="J8279">
            <v>0.16800000000000001</v>
          </cell>
          <cell r="K8279">
            <v>9.9369999999999994</v>
          </cell>
          <cell r="L8279">
            <v>6.5</v>
          </cell>
          <cell r="M8279">
            <v>4.5</v>
          </cell>
          <cell r="N8279">
            <v>6</v>
          </cell>
          <cell r="O8279" t="str">
            <v>US</v>
          </cell>
          <cell r="P8279" t="str">
            <v>RA</v>
          </cell>
          <cell r="Q8279" t="str">
            <v>CTO</v>
          </cell>
          <cell r="R8279">
            <v>9</v>
          </cell>
          <cell r="S8279">
            <v>1512</v>
          </cell>
          <cell r="T8279">
            <v>0</v>
          </cell>
          <cell r="V8279" t="str">
            <v>EA</v>
          </cell>
          <cell r="W8279" t="str">
            <v>FLT</v>
          </cell>
          <cell r="X8279" t="str">
            <v>NBR</v>
          </cell>
          <cell r="Y8279" t="str">
            <v>OIL</v>
          </cell>
          <cell r="Z8279" t="str">
            <v>CTO</v>
          </cell>
        </row>
        <row r="8280">
          <cell r="A8280" t="str">
            <v>MSHP6BLK</v>
          </cell>
          <cell r="D8280">
            <v>2.2250000000000001</v>
          </cell>
          <cell r="E8280">
            <v>9.2999999999999999E-2</v>
          </cell>
          <cell r="F8280">
            <v>0</v>
          </cell>
          <cell r="G8280">
            <v>0</v>
          </cell>
          <cell r="H8280">
            <v>0</v>
          </cell>
          <cell r="I8280">
            <v>53.4</v>
          </cell>
          <cell r="J8280">
            <v>2.2320000000000002</v>
          </cell>
          <cell r="K8280">
            <v>19.687999999999999</v>
          </cell>
          <cell r="L8280">
            <v>14.813000000000001</v>
          </cell>
          <cell r="M8280">
            <v>13.561999999999999</v>
          </cell>
          <cell r="N8280">
            <v>24</v>
          </cell>
          <cell r="O8280" t="str">
            <v>US</v>
          </cell>
          <cell r="P8280" t="str">
            <v>RA</v>
          </cell>
          <cell r="Q8280" t="str">
            <v>NBO</v>
          </cell>
          <cell r="R8280">
            <v>3</v>
          </cell>
          <cell r="S8280">
            <v>432</v>
          </cell>
          <cell r="T8280">
            <v>26.8</v>
          </cell>
          <cell r="U8280" t="str">
            <v>US$</v>
          </cell>
          <cell r="V8280" t="str">
            <v>EA</v>
          </cell>
          <cell r="W8280" t="str">
            <v>FLT</v>
          </cell>
          <cell r="X8280" t="str">
            <v>NBR</v>
          </cell>
          <cell r="Y8280" t="str">
            <v>OIL</v>
          </cell>
          <cell r="Z8280" t="str">
            <v>NBO</v>
          </cell>
        </row>
        <row r="8281">
          <cell r="A8281" t="str">
            <v>MT16</v>
          </cell>
          <cell r="B8281" t="str">
            <v>840830016334</v>
          </cell>
          <cell r="C8281" t="str">
            <v>10840830016331</v>
          </cell>
          <cell r="D8281">
            <v>0.84099999999999997</v>
          </cell>
          <cell r="E8281">
            <v>2.8000000000000001E-2</v>
          </cell>
          <cell r="F8281">
            <v>3.84</v>
          </cell>
          <cell r="G8281">
            <v>3.84</v>
          </cell>
          <cell r="H8281">
            <v>3.254</v>
          </cell>
          <cell r="I8281">
            <v>5.0460000000000003</v>
          </cell>
          <cell r="J8281">
            <v>0.24099999999999999</v>
          </cell>
          <cell r="K8281">
            <v>12.125</v>
          </cell>
          <cell r="L8281">
            <v>8.1880000000000006</v>
          </cell>
          <cell r="M8281">
            <v>4.1879999999999997</v>
          </cell>
          <cell r="N8281">
            <v>6</v>
          </cell>
          <cell r="O8281" t="str">
            <v>US</v>
          </cell>
          <cell r="Q8281" t="str">
            <v>NBO</v>
          </cell>
          <cell r="R8281">
            <v>10</v>
          </cell>
          <cell r="S8281">
            <v>1200</v>
          </cell>
          <cell r="T8281">
            <v>0</v>
          </cell>
          <cell r="U8281" t="str">
            <v>US$</v>
          </cell>
          <cell r="W8281" t="str">
            <v>FLT</v>
          </cell>
          <cell r="X8281" t="str">
            <v>NBR</v>
          </cell>
          <cell r="Y8281" t="str">
            <v>OIL</v>
          </cell>
          <cell r="Z8281" t="str">
            <v>NBO</v>
          </cell>
        </row>
        <row r="8282">
          <cell r="A8282" t="str">
            <v>MT2</v>
          </cell>
          <cell r="B8282" t="str">
            <v>840830016341</v>
          </cell>
          <cell r="C8282" t="str">
            <v>10840830016348</v>
          </cell>
          <cell r="D8282">
            <v>0.83299999999999996</v>
          </cell>
          <cell r="E8282">
            <v>3.5999999999999997E-2</v>
          </cell>
          <cell r="F8282">
            <v>3.8479999999999999</v>
          </cell>
          <cell r="G8282">
            <v>3.8479999999999999</v>
          </cell>
          <cell r="H8282">
            <v>4.2590000000000003</v>
          </cell>
          <cell r="I8282">
            <v>4.9980000000000002</v>
          </cell>
          <cell r="J8282">
            <v>0.25600000000000001</v>
          </cell>
          <cell r="K8282">
            <v>12.125</v>
          </cell>
          <cell r="L8282">
            <v>8</v>
          </cell>
          <cell r="M8282">
            <v>4.5620000000000003</v>
          </cell>
          <cell r="N8282">
            <v>6</v>
          </cell>
          <cell r="O8282" t="str">
            <v>US</v>
          </cell>
          <cell r="Q8282" t="str">
            <v>NBO</v>
          </cell>
          <cell r="R8282">
            <v>9</v>
          </cell>
          <cell r="S8282">
            <v>1080</v>
          </cell>
          <cell r="T8282">
            <v>0</v>
          </cell>
          <cell r="U8282" t="str">
            <v>US$</v>
          </cell>
          <cell r="W8282" t="str">
            <v>FLT</v>
          </cell>
          <cell r="X8282" t="str">
            <v>NBR</v>
          </cell>
          <cell r="Y8282" t="str">
            <v>OIL</v>
          </cell>
          <cell r="Z8282" t="str">
            <v>NBO</v>
          </cell>
        </row>
        <row r="8283">
          <cell r="A8283" t="str">
            <v>MT25</v>
          </cell>
          <cell r="B8283" t="str">
            <v>840830016358</v>
          </cell>
          <cell r="C8283" t="str">
            <v>10840830016355</v>
          </cell>
          <cell r="D8283">
            <v>0.8</v>
          </cell>
          <cell r="E8283">
            <v>4.7E-2</v>
          </cell>
          <cell r="F8283">
            <v>3.8479999999999999</v>
          </cell>
          <cell r="G8283">
            <v>3.8479999999999999</v>
          </cell>
          <cell r="H8283">
            <v>4.2590000000000003</v>
          </cell>
          <cell r="I8283">
            <v>4.8</v>
          </cell>
          <cell r="J8283">
            <v>0.25600000000000001</v>
          </cell>
          <cell r="K8283">
            <v>12.125</v>
          </cell>
          <cell r="L8283">
            <v>8</v>
          </cell>
          <cell r="M8283">
            <v>4.5620000000000003</v>
          </cell>
          <cell r="N8283">
            <v>6</v>
          </cell>
          <cell r="O8283" t="str">
            <v>US</v>
          </cell>
          <cell r="Q8283" t="str">
            <v>NBO</v>
          </cell>
          <cell r="R8283">
            <v>9</v>
          </cell>
          <cell r="S8283">
            <v>1080</v>
          </cell>
          <cell r="T8283">
            <v>0</v>
          </cell>
          <cell r="U8283" t="str">
            <v>US$</v>
          </cell>
          <cell r="W8283" t="str">
            <v>FLT</v>
          </cell>
          <cell r="X8283" t="str">
            <v>NBR</v>
          </cell>
          <cell r="Y8283" t="str">
            <v>OIL</v>
          </cell>
          <cell r="Z8283" t="str">
            <v>NBO</v>
          </cell>
        </row>
        <row r="8284">
          <cell r="A8284" t="str">
            <v>MT2870A</v>
          </cell>
          <cell r="B8284" t="str">
            <v>840830016389</v>
          </cell>
          <cell r="C8284" t="str">
            <v>10840830016386</v>
          </cell>
          <cell r="D8284">
            <v>0.68</v>
          </cell>
          <cell r="E8284">
            <v>1.9E-2</v>
          </cell>
          <cell r="F8284">
            <v>3.0979999999999999</v>
          </cell>
          <cell r="G8284">
            <v>3.0979999999999999</v>
          </cell>
          <cell r="H8284">
            <v>3.5089999999999999</v>
          </cell>
          <cell r="I8284">
            <v>4.08</v>
          </cell>
          <cell r="J8284">
            <v>0.20100000000000001</v>
          </cell>
          <cell r="K8284">
            <v>9.9369999999999994</v>
          </cell>
          <cell r="L8284">
            <v>6.5</v>
          </cell>
          <cell r="M8284">
            <v>5.375</v>
          </cell>
          <cell r="N8284">
            <v>6</v>
          </cell>
          <cell r="O8284" t="str">
            <v>US</v>
          </cell>
          <cell r="Q8284" t="str">
            <v>NBO</v>
          </cell>
          <cell r="R8284">
            <v>7</v>
          </cell>
          <cell r="S8284">
            <v>1176</v>
          </cell>
          <cell r="T8284">
            <v>0</v>
          </cell>
          <cell r="U8284" t="str">
            <v>US$</v>
          </cell>
          <cell r="W8284" t="str">
            <v>FLT</v>
          </cell>
          <cell r="X8284" t="str">
            <v>NBR</v>
          </cell>
          <cell r="Y8284" t="str">
            <v>OIL</v>
          </cell>
          <cell r="Z8284" t="str">
            <v>NBO</v>
          </cell>
        </row>
        <row r="8285">
          <cell r="A8285" t="str">
            <v>MT2951</v>
          </cell>
          <cell r="B8285" t="str">
            <v>840830016402</v>
          </cell>
          <cell r="C8285" t="str">
            <v>10840830016409</v>
          </cell>
          <cell r="D8285">
            <v>0.52500000000000002</v>
          </cell>
          <cell r="E8285">
            <v>1.9E-2</v>
          </cell>
          <cell r="F8285">
            <v>3.0979999999999999</v>
          </cell>
          <cell r="G8285">
            <v>3.0979999999999999</v>
          </cell>
          <cell r="H8285">
            <v>3.5089999999999999</v>
          </cell>
          <cell r="I8285">
            <v>3.15</v>
          </cell>
          <cell r="J8285">
            <v>0.14199999999999999</v>
          </cell>
          <cell r="K8285">
            <v>9.9369999999999994</v>
          </cell>
          <cell r="L8285">
            <v>6.5</v>
          </cell>
          <cell r="M8285">
            <v>3.8119999999999998</v>
          </cell>
          <cell r="N8285">
            <v>6</v>
          </cell>
          <cell r="O8285" t="str">
            <v>US</v>
          </cell>
          <cell r="Q8285" t="str">
            <v>NBO</v>
          </cell>
          <cell r="R8285">
            <v>8</v>
          </cell>
          <cell r="S8285">
            <v>1344</v>
          </cell>
          <cell r="T8285">
            <v>0</v>
          </cell>
          <cell r="U8285" t="str">
            <v>US$</v>
          </cell>
          <cell r="W8285" t="str">
            <v>FLT</v>
          </cell>
          <cell r="X8285" t="str">
            <v>NBR</v>
          </cell>
          <cell r="Y8285" t="str">
            <v>OIL</v>
          </cell>
          <cell r="Z8285" t="str">
            <v>NBO</v>
          </cell>
        </row>
        <row r="8286">
          <cell r="A8286" t="str">
            <v>MT30</v>
          </cell>
          <cell r="B8286" t="str">
            <v>840830016419</v>
          </cell>
          <cell r="C8286" t="str">
            <v>10840830016416</v>
          </cell>
          <cell r="D8286">
            <v>0.88300000000000001</v>
          </cell>
          <cell r="E8286">
            <v>3.5999999999999997E-2</v>
          </cell>
          <cell r="F8286">
            <v>3.8479999999999999</v>
          </cell>
          <cell r="G8286">
            <v>3.8479999999999999</v>
          </cell>
          <cell r="H8286">
            <v>4.2590000000000003</v>
          </cell>
          <cell r="I8286">
            <v>5.298</v>
          </cell>
          <cell r="J8286">
            <v>0.25600000000000001</v>
          </cell>
          <cell r="K8286">
            <v>12.125</v>
          </cell>
          <cell r="L8286">
            <v>8</v>
          </cell>
          <cell r="M8286">
            <v>4.5620000000000003</v>
          </cell>
          <cell r="N8286">
            <v>6</v>
          </cell>
          <cell r="O8286" t="str">
            <v>US</v>
          </cell>
          <cell r="Q8286" t="str">
            <v>NBO</v>
          </cell>
          <cell r="R8286">
            <v>9</v>
          </cell>
          <cell r="S8286">
            <v>1080</v>
          </cell>
          <cell r="T8286">
            <v>0</v>
          </cell>
          <cell r="U8286" t="str">
            <v>US$</v>
          </cell>
          <cell r="W8286" t="str">
            <v>FLT</v>
          </cell>
          <cell r="X8286" t="str">
            <v>NBR</v>
          </cell>
          <cell r="Y8286" t="str">
            <v>OIL</v>
          </cell>
          <cell r="Z8286" t="str">
            <v>NBO</v>
          </cell>
        </row>
        <row r="8287">
          <cell r="A8287" t="str">
            <v>MT3387A</v>
          </cell>
          <cell r="B8287" t="str">
            <v>840830016426</v>
          </cell>
          <cell r="C8287" t="str">
            <v>10840830016423</v>
          </cell>
          <cell r="D8287">
            <v>0.55000000000000004</v>
          </cell>
          <cell r="E8287">
            <v>1.9E-2</v>
          </cell>
          <cell r="F8287">
            <v>3.0979999999999999</v>
          </cell>
          <cell r="G8287">
            <v>3.0979999999999999</v>
          </cell>
          <cell r="H8287">
            <v>3.5089999999999999</v>
          </cell>
          <cell r="I8287">
            <v>3.3</v>
          </cell>
          <cell r="J8287">
            <v>0.14199999999999999</v>
          </cell>
          <cell r="K8287">
            <v>9.9369999999999994</v>
          </cell>
          <cell r="L8287">
            <v>6.5</v>
          </cell>
          <cell r="M8287">
            <v>3.8119999999999998</v>
          </cell>
          <cell r="N8287">
            <v>6</v>
          </cell>
          <cell r="O8287" t="str">
            <v>US</v>
          </cell>
          <cell r="Q8287" t="str">
            <v>NBO</v>
          </cell>
          <cell r="R8287">
            <v>11</v>
          </cell>
          <cell r="S8287">
            <v>1848</v>
          </cell>
          <cell r="T8287">
            <v>0</v>
          </cell>
          <cell r="U8287" t="str">
            <v>US$</v>
          </cell>
          <cell r="W8287" t="str">
            <v>FLT</v>
          </cell>
          <cell r="X8287" t="str">
            <v>NBR</v>
          </cell>
          <cell r="Y8287" t="str">
            <v>OIL</v>
          </cell>
          <cell r="Z8287" t="str">
            <v>NBO</v>
          </cell>
        </row>
        <row r="8288">
          <cell r="A8288" t="str">
            <v>MT3506</v>
          </cell>
          <cell r="B8288" t="str">
            <v>840830016433</v>
          </cell>
          <cell r="C8288" t="str">
            <v>10840830016430</v>
          </cell>
          <cell r="D8288">
            <v>0.55800000000000005</v>
          </cell>
          <cell r="E8288">
            <v>0.02</v>
          </cell>
          <cell r="F8288">
            <v>3.1019999999999999</v>
          </cell>
          <cell r="G8288">
            <v>3.1019999999999999</v>
          </cell>
          <cell r="H8288">
            <v>3.5179999999999998</v>
          </cell>
          <cell r="I8288">
            <v>3.3479999999999999</v>
          </cell>
          <cell r="J8288">
            <v>0.14299999999999999</v>
          </cell>
          <cell r="K8288">
            <v>9.9369999999999994</v>
          </cell>
          <cell r="L8288">
            <v>6.5</v>
          </cell>
          <cell r="M8288">
            <v>3.8130000000000002</v>
          </cell>
          <cell r="N8288">
            <v>6</v>
          </cell>
          <cell r="O8288" t="str">
            <v>US</v>
          </cell>
          <cell r="Q8288" t="str">
            <v>NBO</v>
          </cell>
          <cell r="R8288">
            <v>11</v>
          </cell>
          <cell r="S8288">
            <v>1848</v>
          </cell>
          <cell r="T8288">
            <v>0</v>
          </cell>
          <cell r="U8288" t="str">
            <v>US$</v>
          </cell>
          <cell r="W8288" t="str">
            <v>FLT</v>
          </cell>
          <cell r="X8288" t="str">
            <v>NBR</v>
          </cell>
          <cell r="Y8288" t="str">
            <v>OIL</v>
          </cell>
          <cell r="Z8288" t="str">
            <v>NBO</v>
          </cell>
        </row>
        <row r="8289">
          <cell r="A8289" t="str">
            <v>MT3593A</v>
          </cell>
          <cell r="B8289" t="str">
            <v>840830016464</v>
          </cell>
          <cell r="C8289" t="str">
            <v>10840830016461</v>
          </cell>
          <cell r="D8289">
            <v>0.57499999999999996</v>
          </cell>
          <cell r="E8289">
            <v>1.9E-2</v>
          </cell>
          <cell r="F8289">
            <v>3.0979999999999999</v>
          </cell>
          <cell r="G8289">
            <v>3.0979999999999999</v>
          </cell>
          <cell r="H8289">
            <v>3.5089999999999999</v>
          </cell>
          <cell r="I8289">
            <v>3.45</v>
          </cell>
          <cell r="J8289">
            <v>0.14199999999999999</v>
          </cell>
          <cell r="K8289">
            <v>9.9369999999999994</v>
          </cell>
          <cell r="L8289">
            <v>6.5</v>
          </cell>
          <cell r="M8289">
            <v>3.8119999999999998</v>
          </cell>
          <cell r="N8289">
            <v>6</v>
          </cell>
          <cell r="O8289" t="str">
            <v>US</v>
          </cell>
          <cell r="Q8289" t="str">
            <v>NBO</v>
          </cell>
          <cell r="R8289">
            <v>11</v>
          </cell>
          <cell r="S8289">
            <v>1848</v>
          </cell>
          <cell r="T8289">
            <v>0</v>
          </cell>
          <cell r="U8289" t="str">
            <v>US$</v>
          </cell>
          <cell r="W8289" t="str">
            <v>FLT</v>
          </cell>
          <cell r="X8289" t="str">
            <v>NBR</v>
          </cell>
          <cell r="Y8289" t="str">
            <v>OIL</v>
          </cell>
          <cell r="Z8289" t="str">
            <v>NBO</v>
          </cell>
        </row>
        <row r="8290">
          <cell r="A8290" t="str">
            <v>MT3600</v>
          </cell>
          <cell r="B8290" t="str">
            <v>840830016471</v>
          </cell>
          <cell r="C8290" t="str">
            <v>10840830016478</v>
          </cell>
          <cell r="D8290">
            <v>0.68</v>
          </cell>
          <cell r="E8290">
            <v>1.9E-2</v>
          </cell>
          <cell r="F8290">
            <v>3.0979999999999999</v>
          </cell>
          <cell r="G8290">
            <v>3.0979999999999999</v>
          </cell>
          <cell r="H8290">
            <v>3.5089999999999999</v>
          </cell>
          <cell r="I8290">
            <v>4.08</v>
          </cell>
          <cell r="J8290">
            <v>0.20100000000000001</v>
          </cell>
          <cell r="K8290">
            <v>9.9369999999999994</v>
          </cell>
          <cell r="L8290">
            <v>6.5</v>
          </cell>
          <cell r="M8290">
            <v>5.375</v>
          </cell>
          <cell r="N8290">
            <v>6</v>
          </cell>
          <cell r="O8290" t="str">
            <v>US</v>
          </cell>
          <cell r="Q8290" t="str">
            <v>NBO</v>
          </cell>
          <cell r="R8290">
            <v>7</v>
          </cell>
          <cell r="S8290">
            <v>1176</v>
          </cell>
          <cell r="T8290">
            <v>0</v>
          </cell>
          <cell r="U8290" t="str">
            <v>US$</v>
          </cell>
          <cell r="W8290" t="str">
            <v>FLT</v>
          </cell>
          <cell r="X8290" t="str">
            <v>NBR</v>
          </cell>
          <cell r="Y8290" t="str">
            <v>OIL</v>
          </cell>
          <cell r="Z8290" t="str">
            <v>NBO</v>
          </cell>
        </row>
        <row r="8291">
          <cell r="A8291" t="str">
            <v>MT3614</v>
          </cell>
          <cell r="B8291" t="str">
            <v>840830016488</v>
          </cell>
          <cell r="C8291" t="str">
            <v>10840830016485</v>
          </cell>
          <cell r="D8291">
            <v>0.55800000000000005</v>
          </cell>
          <cell r="E8291">
            <v>1.9E-2</v>
          </cell>
          <cell r="F8291">
            <v>3.0979999999999999</v>
          </cell>
          <cell r="G8291">
            <v>3.0979999999999999</v>
          </cell>
          <cell r="H8291">
            <v>3.5089999999999999</v>
          </cell>
          <cell r="I8291">
            <v>3.3479999999999999</v>
          </cell>
          <cell r="J8291">
            <v>0.14199999999999999</v>
          </cell>
          <cell r="K8291">
            <v>9.9369999999999994</v>
          </cell>
          <cell r="L8291">
            <v>6.5</v>
          </cell>
          <cell r="M8291">
            <v>3.8119999999999998</v>
          </cell>
          <cell r="N8291">
            <v>6</v>
          </cell>
          <cell r="O8291" t="str">
            <v>US</v>
          </cell>
          <cell r="Q8291" t="str">
            <v>NBO</v>
          </cell>
          <cell r="R8291">
            <v>11</v>
          </cell>
          <cell r="S8291">
            <v>1848</v>
          </cell>
          <cell r="T8291">
            <v>0</v>
          </cell>
          <cell r="U8291" t="str">
            <v>US$</v>
          </cell>
          <cell r="W8291" t="str">
            <v>FLT</v>
          </cell>
          <cell r="X8291" t="str">
            <v>NBR</v>
          </cell>
          <cell r="Y8291" t="str">
            <v>OIL</v>
          </cell>
          <cell r="Z8291" t="str">
            <v>NBO</v>
          </cell>
        </row>
        <row r="8292">
          <cell r="A8292" t="str">
            <v>MT3675</v>
          </cell>
          <cell r="B8292" t="str">
            <v>840830016495</v>
          </cell>
          <cell r="C8292" t="str">
            <v>10840830016492</v>
          </cell>
          <cell r="D8292">
            <v>0.60799999999999998</v>
          </cell>
          <cell r="E8292">
            <v>2.3E-2</v>
          </cell>
          <cell r="F8292">
            <v>3.0979999999999999</v>
          </cell>
          <cell r="G8292">
            <v>3.0979999999999999</v>
          </cell>
          <cell r="H8292">
            <v>4.1970000000000001</v>
          </cell>
          <cell r="I8292">
            <v>3.6480000000000001</v>
          </cell>
          <cell r="J8292">
            <v>0.16800000000000001</v>
          </cell>
          <cell r="K8292">
            <v>9.9369999999999994</v>
          </cell>
          <cell r="L8292">
            <v>6.5</v>
          </cell>
          <cell r="M8292">
            <v>4.5</v>
          </cell>
          <cell r="N8292">
            <v>6</v>
          </cell>
          <cell r="O8292" t="str">
            <v>US</v>
          </cell>
          <cell r="Q8292" t="str">
            <v>NBO</v>
          </cell>
          <cell r="R8292">
            <v>9</v>
          </cell>
          <cell r="S8292">
            <v>1512</v>
          </cell>
          <cell r="T8292">
            <v>0</v>
          </cell>
          <cell r="U8292" t="str">
            <v>US$</v>
          </cell>
          <cell r="W8292" t="str">
            <v>FLT</v>
          </cell>
          <cell r="X8292" t="str">
            <v>NBR</v>
          </cell>
          <cell r="Y8292" t="str">
            <v>OIL</v>
          </cell>
          <cell r="Z8292" t="str">
            <v>NBO</v>
          </cell>
        </row>
        <row r="8293">
          <cell r="A8293" t="str">
            <v>MT3682</v>
          </cell>
          <cell r="B8293" t="str">
            <v>840830016501</v>
          </cell>
          <cell r="C8293" t="str">
            <v>10840830016508</v>
          </cell>
          <cell r="D8293">
            <v>0.60799999999999998</v>
          </cell>
          <cell r="E8293">
            <v>2.3E-2</v>
          </cell>
          <cell r="F8293">
            <v>3.0979999999999999</v>
          </cell>
          <cell r="G8293">
            <v>3.0979999999999999</v>
          </cell>
          <cell r="H8293">
            <v>4.1970000000000001</v>
          </cell>
          <cell r="I8293">
            <v>3.6480000000000001</v>
          </cell>
          <cell r="J8293">
            <v>0.16800000000000001</v>
          </cell>
          <cell r="K8293">
            <v>9.9369999999999994</v>
          </cell>
          <cell r="L8293">
            <v>6.5</v>
          </cell>
          <cell r="M8293">
            <v>4.5</v>
          </cell>
          <cell r="N8293">
            <v>6</v>
          </cell>
          <cell r="O8293" t="str">
            <v>US</v>
          </cell>
          <cell r="Q8293" t="str">
            <v>NBO</v>
          </cell>
          <cell r="R8293">
            <v>9</v>
          </cell>
          <cell r="S8293">
            <v>1512</v>
          </cell>
          <cell r="T8293">
            <v>0</v>
          </cell>
          <cell r="U8293" t="str">
            <v>US$</v>
          </cell>
          <cell r="W8293" t="str">
            <v>FLT</v>
          </cell>
          <cell r="X8293" t="str">
            <v>NBR</v>
          </cell>
          <cell r="Y8293" t="str">
            <v>OIL</v>
          </cell>
          <cell r="Z8293" t="str">
            <v>NBO</v>
          </cell>
        </row>
        <row r="8294">
          <cell r="A8294" t="str">
            <v>MT3786</v>
          </cell>
          <cell r="B8294" t="str">
            <v>840830016525</v>
          </cell>
          <cell r="C8294" t="str">
            <v>10840830016522</v>
          </cell>
          <cell r="D8294">
            <v>2.1749999999999998</v>
          </cell>
          <cell r="E8294">
            <v>0.109</v>
          </cell>
          <cell r="F8294">
            <v>4.7910000000000004</v>
          </cell>
          <cell r="G8294">
            <v>4.7910000000000004</v>
          </cell>
          <cell r="H8294">
            <v>8.1690000000000005</v>
          </cell>
          <cell r="I8294">
            <v>13.05</v>
          </cell>
          <cell r="J8294">
            <v>0.78400000000000003</v>
          </cell>
          <cell r="K8294">
            <v>14.875</v>
          </cell>
          <cell r="L8294">
            <v>10.125</v>
          </cell>
          <cell r="M8294">
            <v>9</v>
          </cell>
          <cell r="N8294">
            <v>6</v>
          </cell>
          <cell r="O8294" t="str">
            <v>US</v>
          </cell>
          <cell r="Q8294" t="str">
            <v>NBO</v>
          </cell>
          <cell r="R8294">
            <v>4</v>
          </cell>
          <cell r="S8294">
            <v>312</v>
          </cell>
          <cell r="T8294">
            <v>0</v>
          </cell>
          <cell r="U8294" t="str">
            <v>US$</v>
          </cell>
          <cell r="W8294" t="str">
            <v>FLT</v>
          </cell>
          <cell r="X8294" t="str">
            <v>NBR</v>
          </cell>
          <cell r="Y8294" t="str">
            <v>OIL</v>
          </cell>
          <cell r="Z8294" t="str">
            <v>NBO</v>
          </cell>
        </row>
        <row r="8295">
          <cell r="A8295" t="str">
            <v>MT3950</v>
          </cell>
          <cell r="B8295" t="str">
            <v>840830016549</v>
          </cell>
          <cell r="C8295" t="str">
            <v>10840830016546</v>
          </cell>
          <cell r="D8295">
            <v>0.78</v>
          </cell>
          <cell r="E8295">
            <v>2.8000000000000001E-2</v>
          </cell>
          <cell r="F8295">
            <v>3.84</v>
          </cell>
          <cell r="G8295">
            <v>3.84</v>
          </cell>
          <cell r="H8295">
            <v>3.2589999999999999</v>
          </cell>
          <cell r="I8295">
            <v>4.68</v>
          </cell>
          <cell r="J8295">
            <v>0.20499999999999999</v>
          </cell>
          <cell r="K8295">
            <v>12.125</v>
          </cell>
          <cell r="L8295">
            <v>8.1880000000000006</v>
          </cell>
          <cell r="M8295">
            <v>3.5630000000000002</v>
          </cell>
          <cell r="N8295">
            <v>6</v>
          </cell>
          <cell r="O8295" t="str">
            <v>US</v>
          </cell>
          <cell r="Q8295" t="str">
            <v>NBO</v>
          </cell>
          <cell r="R8295">
            <v>11</v>
          </cell>
          <cell r="S8295">
            <v>1320</v>
          </cell>
          <cell r="T8295">
            <v>0</v>
          </cell>
          <cell r="U8295" t="str">
            <v>US$</v>
          </cell>
          <cell r="W8295" t="str">
            <v>FLT</v>
          </cell>
          <cell r="X8295" t="str">
            <v>NBR</v>
          </cell>
          <cell r="Y8295" t="str">
            <v>OIL</v>
          </cell>
          <cell r="Z8295" t="str">
            <v>NBO</v>
          </cell>
        </row>
        <row r="8296">
          <cell r="A8296" t="str">
            <v>MT3980</v>
          </cell>
          <cell r="B8296" t="str">
            <v>840830016563</v>
          </cell>
          <cell r="C8296" t="str">
            <v>10840830016560</v>
          </cell>
          <cell r="D8296">
            <v>0.66</v>
          </cell>
          <cell r="E8296">
            <v>1.9E-2</v>
          </cell>
          <cell r="F8296">
            <v>3.0979999999999999</v>
          </cell>
          <cell r="G8296">
            <v>3.0979999999999999</v>
          </cell>
          <cell r="H8296">
            <v>3.5089999999999999</v>
          </cell>
          <cell r="I8296">
            <v>3.96</v>
          </cell>
          <cell r="J8296">
            <v>0.20100000000000001</v>
          </cell>
          <cell r="K8296">
            <v>9.9369999999999994</v>
          </cell>
          <cell r="L8296">
            <v>6.5</v>
          </cell>
          <cell r="M8296">
            <v>5.375</v>
          </cell>
          <cell r="N8296">
            <v>6</v>
          </cell>
          <cell r="O8296" t="str">
            <v>US</v>
          </cell>
          <cell r="Q8296" t="str">
            <v>NBO</v>
          </cell>
          <cell r="R8296">
            <v>7</v>
          </cell>
          <cell r="S8296">
            <v>1176</v>
          </cell>
          <cell r="T8296">
            <v>0</v>
          </cell>
          <cell r="U8296" t="str">
            <v>US$</v>
          </cell>
          <cell r="W8296" t="str">
            <v>FLT</v>
          </cell>
          <cell r="X8296" t="str">
            <v>NBR</v>
          </cell>
          <cell r="Y8296" t="str">
            <v>OIL</v>
          </cell>
          <cell r="Z8296" t="str">
            <v>NBO</v>
          </cell>
        </row>
        <row r="8297">
          <cell r="A8297" t="str">
            <v>MT4386</v>
          </cell>
          <cell r="B8297" t="str">
            <v>840830016587</v>
          </cell>
          <cell r="C8297" t="str">
            <v>10840830016584</v>
          </cell>
          <cell r="D8297">
            <v>0.46600000000000003</v>
          </cell>
          <cell r="E8297">
            <v>1.7000000000000001E-2</v>
          </cell>
          <cell r="F8297">
            <v>2.79</v>
          </cell>
          <cell r="G8297">
            <v>2.79</v>
          </cell>
          <cell r="H8297">
            <v>3.7050000000000001</v>
          </cell>
          <cell r="I8297">
            <v>2.7959999999999998</v>
          </cell>
          <cell r="J8297">
            <v>0.14199999999999999</v>
          </cell>
          <cell r="K8297">
            <v>8.875</v>
          </cell>
          <cell r="L8297">
            <v>6.125</v>
          </cell>
          <cell r="M8297">
            <v>4.5</v>
          </cell>
          <cell r="N8297">
            <v>6</v>
          </cell>
          <cell r="O8297" t="str">
            <v>CA</v>
          </cell>
          <cell r="Q8297" t="str">
            <v>NBO</v>
          </cell>
          <cell r="R8297">
            <v>9</v>
          </cell>
          <cell r="S8297">
            <v>1728</v>
          </cell>
          <cell r="T8297">
            <v>0</v>
          </cell>
          <cell r="U8297" t="str">
            <v>US$</v>
          </cell>
          <cell r="W8297" t="str">
            <v>FLT</v>
          </cell>
          <cell r="X8297" t="str">
            <v>NBR</v>
          </cell>
          <cell r="Y8297" t="str">
            <v>OIL</v>
          </cell>
          <cell r="Z8297" t="str">
            <v>NBO</v>
          </cell>
        </row>
        <row r="8298">
          <cell r="A8298" t="str">
            <v>MT4967</v>
          </cell>
          <cell r="B8298" t="str">
            <v>840830016600</v>
          </cell>
          <cell r="C8298" t="str">
            <v>10840830016607</v>
          </cell>
          <cell r="D8298">
            <v>0.433</v>
          </cell>
          <cell r="E8298">
            <v>1.4E-2</v>
          </cell>
          <cell r="F8298">
            <v>2.78</v>
          </cell>
          <cell r="G8298">
            <v>2.78</v>
          </cell>
          <cell r="H8298">
            <v>3.06</v>
          </cell>
          <cell r="I8298">
            <v>2.5979999999999999</v>
          </cell>
          <cell r="J8298">
            <v>9.8000000000000004E-2</v>
          </cell>
          <cell r="K8298">
            <v>8.875</v>
          </cell>
          <cell r="L8298">
            <v>5.875</v>
          </cell>
          <cell r="M8298">
            <v>3.25</v>
          </cell>
          <cell r="N8298">
            <v>6</v>
          </cell>
          <cell r="O8298" t="str">
            <v>CA</v>
          </cell>
          <cell r="Q8298" t="str">
            <v>NBO</v>
          </cell>
          <cell r="R8298">
            <v>10</v>
          </cell>
          <cell r="S8298">
            <v>1920</v>
          </cell>
          <cell r="T8298">
            <v>0</v>
          </cell>
          <cell r="U8298" t="str">
            <v>US$</v>
          </cell>
          <cell r="W8298" t="str">
            <v>FLT</v>
          </cell>
          <cell r="X8298" t="str">
            <v>NBR</v>
          </cell>
          <cell r="Y8298" t="str">
            <v>OIL</v>
          </cell>
          <cell r="Z8298" t="str">
            <v>NBO</v>
          </cell>
        </row>
        <row r="8299">
          <cell r="A8299" t="str">
            <v>MT5</v>
          </cell>
          <cell r="B8299" t="str">
            <v>840830016617</v>
          </cell>
          <cell r="C8299" t="str">
            <v>10840830016614</v>
          </cell>
          <cell r="D8299">
            <v>0.98299999999999998</v>
          </cell>
          <cell r="E8299">
            <v>4.5999999999999999E-2</v>
          </cell>
          <cell r="F8299">
            <v>3.8479999999999999</v>
          </cell>
          <cell r="G8299">
            <v>3.8479999999999999</v>
          </cell>
          <cell r="H8299">
            <v>5.3220000000000001</v>
          </cell>
          <cell r="I8299">
            <v>5.8979999999999997</v>
          </cell>
          <cell r="J8299">
            <v>0.316</v>
          </cell>
          <cell r="K8299">
            <v>12.125</v>
          </cell>
          <cell r="L8299">
            <v>8</v>
          </cell>
          <cell r="M8299">
            <v>5.625</v>
          </cell>
          <cell r="N8299">
            <v>6</v>
          </cell>
          <cell r="O8299" t="str">
            <v>US</v>
          </cell>
          <cell r="Q8299" t="str">
            <v>NBO</v>
          </cell>
          <cell r="R8299">
            <v>7</v>
          </cell>
          <cell r="S8299">
            <v>840</v>
          </cell>
          <cell r="T8299">
            <v>0</v>
          </cell>
          <cell r="U8299" t="str">
            <v>US$</v>
          </cell>
          <cell r="W8299" t="str">
            <v>FLT</v>
          </cell>
          <cell r="X8299" t="str">
            <v>NBR</v>
          </cell>
          <cell r="Y8299" t="str">
            <v>OIL</v>
          </cell>
          <cell r="Z8299" t="str">
            <v>NBO</v>
          </cell>
        </row>
        <row r="8300">
          <cell r="A8300" t="str">
            <v>MT6607</v>
          </cell>
          <cell r="B8300" t="str">
            <v>840830016631</v>
          </cell>
          <cell r="C8300" t="str">
            <v>10840830016638</v>
          </cell>
          <cell r="D8300">
            <v>0.4</v>
          </cell>
          <cell r="E8300">
            <v>1.2E-2</v>
          </cell>
          <cell r="F8300">
            <v>2.79</v>
          </cell>
          <cell r="G8300">
            <v>2.79</v>
          </cell>
          <cell r="H8300">
            <v>2.7669999999999999</v>
          </cell>
          <cell r="I8300">
            <v>2.4</v>
          </cell>
          <cell r="J8300">
            <v>0.11</v>
          </cell>
          <cell r="K8300">
            <v>8.875</v>
          </cell>
          <cell r="L8300">
            <v>6.125</v>
          </cell>
          <cell r="M8300">
            <v>3.5</v>
          </cell>
          <cell r="N8300">
            <v>6</v>
          </cell>
          <cell r="O8300" t="str">
            <v>CA</v>
          </cell>
          <cell r="Q8300" t="str">
            <v>NBO</v>
          </cell>
          <cell r="R8300">
            <v>12</v>
          </cell>
          <cell r="S8300">
            <v>2304</v>
          </cell>
          <cell r="T8300">
            <v>0</v>
          </cell>
          <cell r="U8300" t="str">
            <v>US$</v>
          </cell>
          <cell r="W8300" t="str">
            <v>FLT</v>
          </cell>
          <cell r="X8300" t="str">
            <v>NBR</v>
          </cell>
          <cell r="Y8300" t="str">
            <v>OIL</v>
          </cell>
          <cell r="Z8300" t="str">
            <v>NBO</v>
          </cell>
        </row>
        <row r="8301">
          <cell r="A8301" t="str">
            <v>MT7317</v>
          </cell>
          <cell r="B8301" t="str">
            <v>840830016648</v>
          </cell>
          <cell r="C8301" t="str">
            <v>10840830016645</v>
          </cell>
          <cell r="D8301">
            <v>0.46600000000000003</v>
          </cell>
          <cell r="E8301">
            <v>1.6E-2</v>
          </cell>
          <cell r="F8301">
            <v>2.78</v>
          </cell>
          <cell r="G8301">
            <v>2.78</v>
          </cell>
          <cell r="H8301">
            <v>3.6850000000000001</v>
          </cell>
          <cell r="I8301">
            <v>2.7959999999999998</v>
          </cell>
          <cell r="J8301">
            <v>0.14199999999999999</v>
          </cell>
          <cell r="K8301">
            <v>8.875</v>
          </cell>
          <cell r="L8301">
            <v>6.125</v>
          </cell>
          <cell r="M8301">
            <v>4.5</v>
          </cell>
          <cell r="N8301">
            <v>6</v>
          </cell>
          <cell r="O8301" t="str">
            <v>CA</v>
          </cell>
          <cell r="Q8301" t="str">
            <v>NBO</v>
          </cell>
          <cell r="R8301">
            <v>9</v>
          </cell>
          <cell r="S8301">
            <v>1728</v>
          </cell>
          <cell r="T8301">
            <v>0</v>
          </cell>
          <cell r="U8301" t="str">
            <v>US$</v>
          </cell>
          <cell r="W8301" t="str">
            <v>FLT</v>
          </cell>
          <cell r="X8301" t="str">
            <v>NBR</v>
          </cell>
          <cell r="Y8301" t="str">
            <v>OIL</v>
          </cell>
          <cell r="Z8301" t="str">
            <v>NBO</v>
          </cell>
        </row>
        <row r="8302">
          <cell r="A8302" t="str">
            <v>MT8A</v>
          </cell>
          <cell r="B8302" t="str">
            <v>840830016709</v>
          </cell>
          <cell r="C8302" t="str">
            <v>10840830016706</v>
          </cell>
          <cell r="D8302">
            <v>0.90800000000000003</v>
          </cell>
          <cell r="E8302">
            <v>4.5999999999999999E-2</v>
          </cell>
          <cell r="F8302">
            <v>3.8479999999999999</v>
          </cell>
          <cell r="G8302">
            <v>3.8479999999999999</v>
          </cell>
          <cell r="H8302">
            <v>5.3220000000000001</v>
          </cell>
          <cell r="I8302">
            <v>5.4480000000000004</v>
          </cell>
          <cell r="J8302">
            <v>0.316</v>
          </cell>
          <cell r="K8302">
            <v>12.125</v>
          </cell>
          <cell r="L8302">
            <v>8</v>
          </cell>
          <cell r="M8302">
            <v>5.625</v>
          </cell>
          <cell r="N8302">
            <v>6</v>
          </cell>
          <cell r="O8302" t="str">
            <v>US</v>
          </cell>
          <cell r="Q8302" t="str">
            <v>NBO</v>
          </cell>
          <cell r="R8302">
            <v>7</v>
          </cell>
          <cell r="S8302">
            <v>840</v>
          </cell>
          <cell r="T8302">
            <v>0</v>
          </cell>
          <cell r="U8302" t="str">
            <v>US$</v>
          </cell>
          <cell r="W8302" t="str">
            <v>FLT</v>
          </cell>
          <cell r="X8302" t="str">
            <v>NBR</v>
          </cell>
          <cell r="Y8302" t="str">
            <v>OIL</v>
          </cell>
          <cell r="Z8302" t="str">
            <v>NBO</v>
          </cell>
        </row>
        <row r="8303">
          <cell r="A8303" t="str">
            <v>MT9100</v>
          </cell>
          <cell r="B8303" t="str">
            <v>840830016723</v>
          </cell>
          <cell r="C8303" t="str">
            <v>10840830016720</v>
          </cell>
          <cell r="D8303">
            <v>0.98299999999999998</v>
          </cell>
          <cell r="E8303">
            <v>4.5999999999999999E-2</v>
          </cell>
          <cell r="F8303">
            <v>3.8479999999999999</v>
          </cell>
          <cell r="G8303">
            <v>3.8479999999999999</v>
          </cell>
          <cell r="H8303">
            <v>5.3220000000000001</v>
          </cell>
          <cell r="I8303">
            <v>5.8979999999999997</v>
          </cell>
          <cell r="J8303">
            <v>0.36699999999999999</v>
          </cell>
          <cell r="K8303">
            <v>12.125</v>
          </cell>
          <cell r="L8303">
            <v>8.375</v>
          </cell>
          <cell r="M8303">
            <v>6.25</v>
          </cell>
          <cell r="N8303">
            <v>6</v>
          </cell>
          <cell r="O8303" t="str">
            <v>US</v>
          </cell>
          <cell r="Q8303" t="str">
            <v>NBO</v>
          </cell>
          <cell r="R8303">
            <v>7</v>
          </cell>
          <cell r="S8303">
            <v>840</v>
          </cell>
          <cell r="T8303">
            <v>0</v>
          </cell>
          <cell r="U8303" t="str">
            <v>US$</v>
          </cell>
          <cell r="W8303" t="str">
            <v>FLT</v>
          </cell>
          <cell r="X8303" t="str">
            <v>NBR</v>
          </cell>
          <cell r="Y8303" t="str">
            <v>OIL</v>
          </cell>
          <cell r="Z8303" t="str">
            <v>NBO</v>
          </cell>
        </row>
        <row r="8304">
          <cell r="A8304" t="str">
            <v>P7357DAV</v>
          </cell>
          <cell r="D8304">
            <v>1.43</v>
          </cell>
          <cell r="E8304">
            <v>7.2999999999999995E-2</v>
          </cell>
          <cell r="F8304">
            <v>0</v>
          </cell>
          <cell r="G8304">
            <v>0</v>
          </cell>
          <cell r="H8304">
            <v>0</v>
          </cell>
          <cell r="I8304">
            <v>17.16</v>
          </cell>
          <cell r="J8304">
            <v>0.876</v>
          </cell>
          <cell r="K8304">
            <v>16.625</v>
          </cell>
          <cell r="L8304">
            <v>12.5</v>
          </cell>
          <cell r="M8304">
            <v>7.375</v>
          </cell>
          <cell r="N8304">
            <v>12</v>
          </cell>
          <cell r="O8304" t="str">
            <v>US</v>
          </cell>
          <cell r="P8304" t="str">
            <v>RA</v>
          </cell>
          <cell r="Q8304" t="str">
            <v>SFH</v>
          </cell>
          <cell r="R8304">
            <v>5</v>
          </cell>
          <cell r="S8304">
            <v>600</v>
          </cell>
          <cell r="T8304">
            <v>5.0999999999999996</v>
          </cell>
          <cell r="U8304" t="str">
            <v>US$</v>
          </cell>
          <cell r="V8304" t="str">
            <v>EA</v>
          </cell>
          <cell r="W8304" t="str">
            <v>FLT</v>
          </cell>
          <cell r="X8304" t="str">
            <v>OES</v>
          </cell>
          <cell r="Y8304" t="str">
            <v>FUL</v>
          </cell>
          <cell r="Z8304" t="str">
            <v>SFH</v>
          </cell>
        </row>
        <row r="8305">
          <cell r="A8305" t="str">
            <v>P8049MKSV</v>
          </cell>
          <cell r="D8305">
            <v>2.1080000000000001</v>
          </cell>
          <cell r="E8305">
            <v>8.3000000000000004E-2</v>
          </cell>
          <cell r="F8305">
            <v>0</v>
          </cell>
          <cell r="G8305">
            <v>0</v>
          </cell>
          <cell r="H8305">
            <v>0</v>
          </cell>
          <cell r="I8305">
            <v>25.295999999999999</v>
          </cell>
          <cell r="J8305">
            <v>0.996</v>
          </cell>
          <cell r="K8305">
            <v>18.5</v>
          </cell>
          <cell r="L8305">
            <v>14</v>
          </cell>
          <cell r="M8305">
            <v>8.75</v>
          </cell>
          <cell r="N8305">
            <v>12</v>
          </cell>
          <cell r="O8305" t="str">
            <v>US</v>
          </cell>
          <cell r="Q8305" t="str">
            <v>SFH</v>
          </cell>
          <cell r="R8305">
            <v>4</v>
          </cell>
          <cell r="S8305">
            <v>336</v>
          </cell>
          <cell r="T8305">
            <v>4.3499999999999996</v>
          </cell>
          <cell r="U8305" t="str">
            <v>US$</v>
          </cell>
          <cell r="W8305" t="str">
            <v>FLT</v>
          </cell>
          <cell r="X8305" t="str">
            <v>OES</v>
          </cell>
          <cell r="Y8305" t="str">
            <v>FUL</v>
          </cell>
          <cell r="Z8305" t="str">
            <v>SFH</v>
          </cell>
        </row>
        <row r="8306">
          <cell r="A8306" t="str">
            <v>PH16CTC</v>
          </cell>
          <cell r="B8306" t="str">
            <v>69648545359</v>
          </cell>
          <cell r="C8306" t="str">
            <v>10069648545356</v>
          </cell>
          <cell r="D8306">
            <v>0.81499999999999995</v>
          </cell>
          <cell r="E8306">
            <v>2.9000000000000001E-2</v>
          </cell>
          <cell r="F8306">
            <v>3.7</v>
          </cell>
          <cell r="G8306">
            <v>3.7</v>
          </cell>
          <cell r="H8306">
            <v>3.7</v>
          </cell>
          <cell r="I8306">
            <v>10.8</v>
          </cell>
          <cell r="J8306">
            <v>0.36099999999999999</v>
          </cell>
          <cell r="K8306">
            <v>14.7</v>
          </cell>
          <cell r="L8306">
            <v>11.125</v>
          </cell>
          <cell r="M8306">
            <v>3.8119999999999998</v>
          </cell>
          <cell r="N8306">
            <v>12</v>
          </cell>
          <cell r="O8306" t="str">
            <v>US</v>
          </cell>
          <cell r="Q8306" t="str">
            <v>CTO</v>
          </cell>
          <cell r="R8306">
            <v>10</v>
          </cell>
          <cell r="S8306">
            <v>1200</v>
          </cell>
          <cell r="T8306">
            <v>1.39</v>
          </cell>
          <cell r="U8306" t="str">
            <v>US$</v>
          </cell>
          <cell r="W8306" t="str">
            <v>FLT</v>
          </cell>
          <cell r="X8306" t="str">
            <v>NBR</v>
          </cell>
          <cell r="Y8306" t="str">
            <v>OIL</v>
          </cell>
          <cell r="Z8306" t="str">
            <v>CTO</v>
          </cell>
        </row>
        <row r="8307">
          <cell r="A8307" t="str">
            <v>PH2870ACTC</v>
          </cell>
          <cell r="B8307" t="str">
            <v>69648545441</v>
          </cell>
          <cell r="C8307" t="str">
            <v>10069648545448</v>
          </cell>
          <cell r="D8307">
            <v>0.65</v>
          </cell>
          <cell r="E8307">
            <v>0.38800000000000001</v>
          </cell>
          <cell r="F8307">
            <v>3</v>
          </cell>
          <cell r="G8307">
            <v>3</v>
          </cell>
          <cell r="H8307">
            <v>5</v>
          </cell>
          <cell r="I8307">
            <v>3.9</v>
          </cell>
          <cell r="J8307">
            <v>2.3279999999999998</v>
          </cell>
          <cell r="K8307">
            <v>9.375</v>
          </cell>
          <cell r="L8307">
            <v>6.25</v>
          </cell>
          <cell r="M8307">
            <v>5.1870000000000003</v>
          </cell>
          <cell r="N8307">
            <v>6</v>
          </cell>
          <cell r="O8307" t="str">
            <v>US</v>
          </cell>
          <cell r="Q8307" t="str">
            <v>CTO</v>
          </cell>
          <cell r="R8307">
            <v>7</v>
          </cell>
          <cell r="S8307">
            <v>1176</v>
          </cell>
          <cell r="T8307">
            <v>1.17</v>
          </cell>
          <cell r="U8307" t="str">
            <v>US$</v>
          </cell>
          <cell r="W8307" t="str">
            <v>FLT</v>
          </cell>
          <cell r="X8307" t="str">
            <v>NBR</v>
          </cell>
          <cell r="Y8307" t="str">
            <v>OIL</v>
          </cell>
          <cell r="Z8307" t="str">
            <v>CTO</v>
          </cell>
        </row>
        <row r="8308">
          <cell r="A8308" t="str">
            <v>PH2951CTC</v>
          </cell>
          <cell r="B8308" t="str">
            <v>69648545458</v>
          </cell>
          <cell r="C8308" t="str">
            <v>10069648545455</v>
          </cell>
          <cell r="D8308">
            <v>0.56599999999999995</v>
          </cell>
          <cell r="E8308">
            <v>1.9E-2</v>
          </cell>
          <cell r="F8308">
            <v>3.1</v>
          </cell>
          <cell r="G8308">
            <v>3.1</v>
          </cell>
          <cell r="H8308">
            <v>3.4</v>
          </cell>
          <cell r="I8308">
            <v>6.7919999999999998</v>
          </cell>
          <cell r="J8308">
            <v>0.24199999999999999</v>
          </cell>
          <cell r="K8308">
            <v>12.436999999999999</v>
          </cell>
          <cell r="L8308">
            <v>9.4369999999999994</v>
          </cell>
          <cell r="M8308">
            <v>3.5619999999999998</v>
          </cell>
          <cell r="N8308">
            <v>12</v>
          </cell>
          <cell r="O8308" t="str">
            <v>US</v>
          </cell>
          <cell r="Q8308" t="str">
            <v>CTO</v>
          </cell>
          <cell r="R8308">
            <v>11</v>
          </cell>
          <cell r="S8308">
            <v>1980</v>
          </cell>
          <cell r="T8308">
            <v>1.27</v>
          </cell>
          <cell r="U8308" t="str">
            <v>US$</v>
          </cell>
          <cell r="W8308" t="str">
            <v>FLT</v>
          </cell>
          <cell r="X8308" t="str">
            <v>NBR</v>
          </cell>
          <cell r="Y8308" t="str">
            <v>OIL</v>
          </cell>
          <cell r="Z8308" t="str">
            <v>CTO</v>
          </cell>
        </row>
        <row r="8309">
          <cell r="A8309" t="str">
            <v>PH2CTC</v>
          </cell>
          <cell r="B8309" t="str">
            <v>69648545304</v>
          </cell>
          <cell r="C8309" t="str">
            <v>10069648545301</v>
          </cell>
          <cell r="D8309">
            <v>0.75800000000000001</v>
          </cell>
          <cell r="E8309">
            <v>3.7999999999999999E-2</v>
          </cell>
          <cell r="F8309">
            <v>3.7</v>
          </cell>
          <cell r="G8309">
            <v>3.7</v>
          </cell>
          <cell r="H8309">
            <v>4</v>
          </cell>
          <cell r="I8309">
            <v>4.548</v>
          </cell>
          <cell r="J8309">
            <v>0.22800000000000001</v>
          </cell>
          <cell r="K8309">
            <v>11.875</v>
          </cell>
          <cell r="L8309">
            <v>7.875</v>
          </cell>
          <cell r="M8309">
            <v>4.4370000000000003</v>
          </cell>
          <cell r="N8309">
            <v>6</v>
          </cell>
          <cell r="O8309" t="str">
            <v>US</v>
          </cell>
          <cell r="Q8309" t="str">
            <v>CTO</v>
          </cell>
          <cell r="R8309">
            <v>9</v>
          </cell>
          <cell r="S8309">
            <v>1080</v>
          </cell>
          <cell r="T8309">
            <v>1.92</v>
          </cell>
          <cell r="U8309" t="str">
            <v>US$</v>
          </cell>
          <cell r="W8309" t="str">
            <v>FLT</v>
          </cell>
          <cell r="X8309" t="str">
            <v>NBR</v>
          </cell>
          <cell r="Y8309" t="str">
            <v>OIL</v>
          </cell>
          <cell r="Z8309" t="str">
            <v>CTO</v>
          </cell>
        </row>
        <row r="8310">
          <cell r="A8310" t="str">
            <v>PH30CTC</v>
          </cell>
          <cell r="B8310" t="str">
            <v>69648545373</v>
          </cell>
          <cell r="C8310" t="str">
            <v>10069648545370</v>
          </cell>
          <cell r="D8310">
            <v>0.79100000000000004</v>
          </cell>
          <cell r="E8310">
            <v>3.5999999999999997E-2</v>
          </cell>
          <cell r="F8310">
            <v>3.7</v>
          </cell>
          <cell r="G8310">
            <v>3.7</v>
          </cell>
          <cell r="H8310">
            <v>4</v>
          </cell>
          <cell r="I8310">
            <v>9.4920000000000009</v>
          </cell>
          <cell r="J8310">
            <v>0.432</v>
          </cell>
          <cell r="K8310">
            <v>14.9</v>
          </cell>
          <cell r="L8310">
            <v>11.25</v>
          </cell>
          <cell r="M8310">
            <v>4.25</v>
          </cell>
          <cell r="N8310">
            <v>12</v>
          </cell>
          <cell r="O8310" t="str">
            <v>US</v>
          </cell>
          <cell r="Q8310" t="str">
            <v>CTO</v>
          </cell>
          <cell r="R8310">
            <v>9</v>
          </cell>
          <cell r="S8310">
            <v>1080</v>
          </cell>
          <cell r="T8310">
            <v>1.04</v>
          </cell>
          <cell r="U8310" t="str">
            <v>US$</v>
          </cell>
          <cell r="W8310" t="str">
            <v>FLT</v>
          </cell>
          <cell r="X8310" t="str">
            <v>NBR</v>
          </cell>
          <cell r="Y8310" t="str">
            <v>OIL</v>
          </cell>
          <cell r="Z8310" t="str">
            <v>CTO</v>
          </cell>
        </row>
        <row r="8311">
          <cell r="A8311" t="str">
            <v>PH3387ACTC</v>
          </cell>
          <cell r="B8311" t="str">
            <v>69648545465</v>
          </cell>
          <cell r="C8311" t="str">
            <v>10069648545462</v>
          </cell>
          <cell r="D8311">
            <v>0.55800000000000005</v>
          </cell>
          <cell r="E8311">
            <v>1.7999999999999999E-2</v>
          </cell>
          <cell r="F8311">
            <v>3</v>
          </cell>
          <cell r="G8311">
            <v>3</v>
          </cell>
          <cell r="H8311">
            <v>3.4</v>
          </cell>
          <cell r="I8311">
            <v>6.6959999999999997</v>
          </cell>
          <cell r="J8311">
            <v>0.24199999999999999</v>
          </cell>
          <cell r="K8311">
            <v>12.436999999999999</v>
          </cell>
          <cell r="L8311">
            <v>9.4369999999999994</v>
          </cell>
          <cell r="M8311">
            <v>3.5619999999999998</v>
          </cell>
          <cell r="N8311">
            <v>12</v>
          </cell>
          <cell r="O8311" t="str">
            <v>US</v>
          </cell>
          <cell r="P8311" t="str">
            <v>RA</v>
          </cell>
          <cell r="Q8311" t="str">
            <v>CTO</v>
          </cell>
          <cell r="R8311">
            <v>11</v>
          </cell>
          <cell r="S8311">
            <v>1980</v>
          </cell>
          <cell r="T8311">
            <v>0.96</v>
          </cell>
          <cell r="U8311" t="str">
            <v>US$</v>
          </cell>
          <cell r="V8311" t="str">
            <v>EA</v>
          </cell>
          <cell r="W8311" t="str">
            <v>FLT</v>
          </cell>
          <cell r="X8311" t="str">
            <v>NBR</v>
          </cell>
          <cell r="Y8311" t="str">
            <v>OIL</v>
          </cell>
          <cell r="Z8311" t="str">
            <v>CTO</v>
          </cell>
        </row>
        <row r="8312">
          <cell r="A8312" t="str">
            <v>PH3506CTC</v>
          </cell>
          <cell r="B8312" t="str">
            <v>69648545489</v>
          </cell>
          <cell r="C8312" t="str">
            <v>10069648545486</v>
          </cell>
          <cell r="D8312">
            <v>0.625</v>
          </cell>
          <cell r="E8312">
            <v>1.7999999999999999E-2</v>
          </cell>
          <cell r="F8312">
            <v>3</v>
          </cell>
          <cell r="G8312">
            <v>3</v>
          </cell>
          <cell r="H8312">
            <v>3.4</v>
          </cell>
          <cell r="I8312">
            <v>3.75</v>
          </cell>
          <cell r="J8312">
            <v>0.13200000000000001</v>
          </cell>
          <cell r="K8312">
            <v>9.5</v>
          </cell>
          <cell r="L8312">
            <v>6.4</v>
          </cell>
          <cell r="M8312">
            <v>3.75</v>
          </cell>
          <cell r="N8312">
            <v>6</v>
          </cell>
          <cell r="O8312" t="str">
            <v>US</v>
          </cell>
          <cell r="P8312" t="str">
            <v>RA</v>
          </cell>
          <cell r="Q8312" t="str">
            <v>CTO</v>
          </cell>
          <cell r="R8312">
            <v>11</v>
          </cell>
          <cell r="S8312">
            <v>1848</v>
          </cell>
          <cell r="T8312">
            <v>1.46</v>
          </cell>
          <cell r="U8312" t="str">
            <v>US$</v>
          </cell>
          <cell r="V8312" t="str">
            <v>EA</v>
          </cell>
          <cell r="W8312" t="str">
            <v>FLT</v>
          </cell>
          <cell r="X8312" t="str">
            <v>NBR</v>
          </cell>
          <cell r="Y8312" t="str">
            <v>OIL</v>
          </cell>
          <cell r="Z8312" t="str">
            <v>CTO</v>
          </cell>
        </row>
        <row r="8313">
          <cell r="A8313" t="str">
            <v>PH3551MITSV</v>
          </cell>
          <cell r="D8313">
            <v>0.93300000000000005</v>
          </cell>
          <cell r="E8313">
            <v>5.7000000000000002E-2</v>
          </cell>
          <cell r="F8313">
            <v>3.8519999999999999</v>
          </cell>
          <cell r="G8313">
            <v>3.8519999999999999</v>
          </cell>
          <cell r="H8313">
            <v>5.33</v>
          </cell>
          <cell r="I8313">
            <v>11.196</v>
          </cell>
          <cell r="J8313">
            <v>0.68400000000000005</v>
          </cell>
          <cell r="K8313">
            <v>15.936999999999999</v>
          </cell>
          <cell r="L8313">
            <v>11.936999999999999</v>
          </cell>
          <cell r="M8313">
            <v>5.625</v>
          </cell>
          <cell r="N8313">
            <v>12</v>
          </cell>
          <cell r="O8313" t="str">
            <v>US</v>
          </cell>
          <cell r="P8313" t="str">
            <v>RA</v>
          </cell>
          <cell r="Q8313" t="str">
            <v>SOH</v>
          </cell>
          <cell r="R8313">
            <v>7</v>
          </cell>
          <cell r="S8313">
            <v>840</v>
          </cell>
          <cell r="T8313">
            <v>5.0999999999999996</v>
          </cell>
          <cell r="U8313" t="str">
            <v>US$</v>
          </cell>
          <cell r="V8313" t="str">
            <v>EA</v>
          </cell>
          <cell r="W8313" t="str">
            <v>FLT</v>
          </cell>
          <cell r="X8313" t="str">
            <v>OES</v>
          </cell>
          <cell r="Y8313" t="str">
            <v>OIL</v>
          </cell>
          <cell r="Z8313" t="str">
            <v>SOH</v>
          </cell>
        </row>
        <row r="8314">
          <cell r="A8314" t="str">
            <v>PH3593ACTC</v>
          </cell>
          <cell r="B8314" t="str">
            <v>69648545557</v>
          </cell>
          <cell r="C8314" t="str">
            <v>10069648545554</v>
          </cell>
          <cell r="D8314">
            <v>0.51200000000000001</v>
          </cell>
          <cell r="E8314">
            <v>3.5000000000000003E-2</v>
          </cell>
          <cell r="F8314">
            <v>3.1</v>
          </cell>
          <cell r="G8314">
            <v>3.1</v>
          </cell>
          <cell r="H8314">
            <v>3.4</v>
          </cell>
          <cell r="I8314">
            <v>6.1440000000000001</v>
          </cell>
          <cell r="J8314">
            <v>0.42</v>
          </cell>
          <cell r="K8314">
            <v>12.436999999999999</v>
          </cell>
          <cell r="L8314">
            <v>9.4369999999999994</v>
          </cell>
          <cell r="M8314">
            <v>3.5619999999999998</v>
          </cell>
          <cell r="N8314">
            <v>12</v>
          </cell>
          <cell r="O8314" t="str">
            <v>US</v>
          </cell>
          <cell r="Q8314" t="str">
            <v>CTO</v>
          </cell>
          <cell r="R8314">
            <v>11</v>
          </cell>
          <cell r="S8314">
            <v>1980</v>
          </cell>
          <cell r="T8314">
            <v>1.27</v>
          </cell>
          <cell r="U8314" t="str">
            <v>US$</v>
          </cell>
          <cell r="W8314" t="str">
            <v>FLT</v>
          </cell>
          <cell r="X8314" t="str">
            <v>NBR</v>
          </cell>
          <cell r="Y8314" t="str">
            <v>OIL</v>
          </cell>
          <cell r="Z8314" t="str">
            <v>CTO</v>
          </cell>
        </row>
        <row r="8315">
          <cell r="A8315" t="str">
            <v>PH3600CTC</v>
          </cell>
          <cell r="B8315" t="str">
            <v>69648545564</v>
          </cell>
          <cell r="C8315" t="str">
            <v>10069648545561</v>
          </cell>
          <cell r="D8315">
            <v>0.68300000000000005</v>
          </cell>
          <cell r="E8315">
            <v>2.5999999999999999E-2</v>
          </cell>
          <cell r="F8315">
            <v>3</v>
          </cell>
          <cell r="G8315">
            <v>3</v>
          </cell>
          <cell r="H8315">
            <v>5</v>
          </cell>
          <cell r="I8315">
            <v>8.1959999999999997</v>
          </cell>
          <cell r="J8315">
            <v>0.34799999999999998</v>
          </cell>
          <cell r="K8315">
            <v>12.436999999999999</v>
          </cell>
          <cell r="L8315">
            <v>9.4369999999999994</v>
          </cell>
          <cell r="M8315">
            <v>5.125</v>
          </cell>
          <cell r="N8315">
            <v>12</v>
          </cell>
          <cell r="O8315" t="str">
            <v>US</v>
          </cell>
          <cell r="Q8315" t="str">
            <v>CTO</v>
          </cell>
          <cell r="R8315">
            <v>7</v>
          </cell>
          <cell r="S8315">
            <v>1260</v>
          </cell>
          <cell r="T8315">
            <v>1.17</v>
          </cell>
          <cell r="U8315" t="str">
            <v>US$</v>
          </cell>
          <cell r="W8315" t="str">
            <v>FLT</v>
          </cell>
          <cell r="X8315" t="str">
            <v>NBR</v>
          </cell>
          <cell r="Y8315" t="str">
            <v>OIL</v>
          </cell>
          <cell r="Z8315" t="str">
            <v>CTO</v>
          </cell>
        </row>
        <row r="8316">
          <cell r="A8316" t="str">
            <v>PH3614CTC</v>
          </cell>
          <cell r="B8316" t="str">
            <v>69648545571</v>
          </cell>
          <cell r="C8316" t="str">
            <v>10069648545578</v>
          </cell>
          <cell r="D8316">
            <v>0.504</v>
          </cell>
          <cell r="E8316">
            <v>2.3E-2</v>
          </cell>
          <cell r="F8316">
            <v>3.1</v>
          </cell>
          <cell r="G8316">
            <v>3.1</v>
          </cell>
          <cell r="H8316">
            <v>3.4</v>
          </cell>
          <cell r="I8316">
            <v>6.048</v>
          </cell>
          <cell r="J8316">
            <v>0.27600000000000002</v>
          </cell>
          <cell r="K8316">
            <v>12.436999999999999</v>
          </cell>
          <cell r="L8316">
            <v>9.4369999999999994</v>
          </cell>
          <cell r="M8316">
            <v>3.5619999999999998</v>
          </cell>
          <cell r="N8316">
            <v>12</v>
          </cell>
          <cell r="O8316" t="str">
            <v>US</v>
          </cell>
          <cell r="Q8316" t="str">
            <v>CTO</v>
          </cell>
          <cell r="R8316">
            <v>11</v>
          </cell>
          <cell r="S8316">
            <v>1980</v>
          </cell>
          <cell r="T8316">
            <v>1.1200000000000001</v>
          </cell>
          <cell r="U8316" t="str">
            <v>US$</v>
          </cell>
          <cell r="W8316" t="str">
            <v>FLT</v>
          </cell>
          <cell r="X8316" t="str">
            <v>NBR</v>
          </cell>
          <cell r="Y8316" t="str">
            <v>OIL</v>
          </cell>
          <cell r="Z8316" t="str">
            <v>CTO</v>
          </cell>
        </row>
        <row r="8317">
          <cell r="A8317" t="str">
            <v>PH3675CTC</v>
          </cell>
          <cell r="B8317" t="str">
            <v>69648545595</v>
          </cell>
          <cell r="C8317" t="str">
            <v>10069648545592</v>
          </cell>
          <cell r="D8317">
            <v>0.63300000000000001</v>
          </cell>
          <cell r="E8317">
            <v>2.1000000000000001E-2</v>
          </cell>
          <cell r="F8317">
            <v>3</v>
          </cell>
          <cell r="G8317">
            <v>3</v>
          </cell>
          <cell r="H8317">
            <v>4.0999999999999996</v>
          </cell>
          <cell r="I8317">
            <v>3.798</v>
          </cell>
          <cell r="J8317">
            <v>0.14199999999999999</v>
          </cell>
          <cell r="K8317">
            <v>9.25</v>
          </cell>
          <cell r="L8317">
            <v>6.25</v>
          </cell>
          <cell r="M8317">
            <v>4.25</v>
          </cell>
          <cell r="N8317">
            <v>6</v>
          </cell>
          <cell r="O8317" t="str">
            <v>US</v>
          </cell>
          <cell r="Q8317" t="str">
            <v>CTO</v>
          </cell>
          <cell r="R8317">
            <v>9</v>
          </cell>
          <cell r="S8317">
            <v>1512</v>
          </cell>
          <cell r="T8317">
            <v>1.39</v>
          </cell>
          <cell r="U8317" t="str">
            <v>US$</v>
          </cell>
          <cell r="W8317" t="str">
            <v>FLT</v>
          </cell>
          <cell r="X8317" t="str">
            <v>NBR</v>
          </cell>
          <cell r="Y8317" t="str">
            <v>OIL</v>
          </cell>
          <cell r="Z8317" t="str">
            <v>CTO</v>
          </cell>
        </row>
        <row r="8318">
          <cell r="A8318" t="str">
            <v>PH3682CTC</v>
          </cell>
          <cell r="B8318" t="str">
            <v>69648545601</v>
          </cell>
          <cell r="C8318" t="str">
            <v>10069648545608</v>
          </cell>
          <cell r="D8318">
            <v>0.63300000000000001</v>
          </cell>
          <cell r="E8318">
            <v>2.1000000000000001E-2</v>
          </cell>
          <cell r="F8318">
            <v>3</v>
          </cell>
          <cell r="G8318">
            <v>3</v>
          </cell>
          <cell r="H8318">
            <v>4.0999999999999996</v>
          </cell>
          <cell r="I8318">
            <v>3.798</v>
          </cell>
          <cell r="J8318">
            <v>0.13500000000000001</v>
          </cell>
          <cell r="K8318">
            <v>9.125</v>
          </cell>
          <cell r="L8318">
            <v>6.125</v>
          </cell>
          <cell r="M8318">
            <v>4.1870000000000003</v>
          </cell>
          <cell r="N8318">
            <v>6</v>
          </cell>
          <cell r="O8318" t="str">
            <v>US</v>
          </cell>
          <cell r="Q8318" t="str">
            <v>CTO</v>
          </cell>
          <cell r="R8318">
            <v>9</v>
          </cell>
          <cell r="S8318">
            <v>1512</v>
          </cell>
          <cell r="T8318">
            <v>1.28</v>
          </cell>
          <cell r="U8318" t="str">
            <v>US$</v>
          </cell>
          <cell r="W8318" t="str">
            <v>FLT</v>
          </cell>
          <cell r="X8318" t="str">
            <v>NBR</v>
          </cell>
          <cell r="Y8318" t="str">
            <v>OIL</v>
          </cell>
          <cell r="Z8318" t="str">
            <v>CTO</v>
          </cell>
        </row>
        <row r="8319">
          <cell r="A8319" t="str">
            <v>PH3766CAN</v>
          </cell>
          <cell r="B8319" t="str">
            <v>9100381194</v>
          </cell>
          <cell r="C8319" t="str">
            <v>10009100381191</v>
          </cell>
          <cell r="D8319">
            <v>0.1</v>
          </cell>
          <cell r="E8319">
            <v>0</v>
          </cell>
          <cell r="F8319">
            <v>0</v>
          </cell>
          <cell r="G8319">
            <v>0</v>
          </cell>
          <cell r="H8319">
            <v>0</v>
          </cell>
          <cell r="I8319">
            <v>1.2</v>
          </cell>
          <cell r="J8319">
            <v>0</v>
          </cell>
          <cell r="K8319">
            <v>0</v>
          </cell>
          <cell r="L8319">
            <v>0</v>
          </cell>
          <cell r="M8319">
            <v>0</v>
          </cell>
          <cell r="N8319">
            <v>12</v>
          </cell>
          <cell r="O8319" t="str">
            <v>US</v>
          </cell>
          <cell r="Q8319" t="str">
            <v>NBO</v>
          </cell>
          <cell r="R8319">
            <v>6</v>
          </cell>
          <cell r="S8319">
            <v>504</v>
          </cell>
          <cell r="T8319">
            <v>5.0999999999999996</v>
          </cell>
          <cell r="U8319" t="str">
            <v>US$</v>
          </cell>
          <cell r="W8319" t="str">
            <v>FLT</v>
          </cell>
          <cell r="X8319" t="str">
            <v>NBR</v>
          </cell>
          <cell r="Y8319" t="str">
            <v>OIL</v>
          </cell>
          <cell r="Z8319" t="str">
            <v>NBO</v>
          </cell>
        </row>
        <row r="8320">
          <cell r="A8320" t="str">
            <v>PH3950CTC</v>
          </cell>
          <cell r="B8320" t="str">
            <v>69648545632</v>
          </cell>
          <cell r="C8320" t="str">
            <v>10069648545639</v>
          </cell>
          <cell r="D8320">
            <v>0.73699999999999999</v>
          </cell>
          <cell r="E8320">
            <v>3.2000000000000001E-2</v>
          </cell>
          <cell r="F8320">
            <v>3.8</v>
          </cell>
          <cell r="G8320">
            <v>3.8</v>
          </cell>
          <cell r="H8320">
            <v>3.2</v>
          </cell>
          <cell r="I8320">
            <v>4.4219999999999997</v>
          </cell>
          <cell r="J8320">
            <v>0.192</v>
          </cell>
          <cell r="K8320">
            <v>11.875</v>
          </cell>
          <cell r="L8320">
            <v>7.875</v>
          </cell>
          <cell r="M8320">
            <v>3.5619999999999998</v>
          </cell>
          <cell r="N8320">
            <v>6</v>
          </cell>
          <cell r="P8320" t="str">
            <v>RA</v>
          </cell>
          <cell r="Q8320" t="str">
            <v>CTO</v>
          </cell>
          <cell r="R8320">
            <v>11</v>
          </cell>
          <cell r="S8320">
            <v>1320</v>
          </cell>
          <cell r="T8320">
            <v>2.2799999999999998</v>
          </cell>
          <cell r="U8320" t="str">
            <v>US$</v>
          </cell>
          <cell r="V8320" t="str">
            <v>EA</v>
          </cell>
          <cell r="W8320" t="str">
            <v>FLT</v>
          </cell>
          <cell r="X8320" t="str">
            <v>NBR</v>
          </cell>
          <cell r="Y8320" t="str">
            <v>OIL</v>
          </cell>
          <cell r="Z8320" t="str">
            <v>CTO</v>
          </cell>
        </row>
        <row r="8321">
          <cell r="A8321" t="str">
            <v>PH3980CTC</v>
          </cell>
          <cell r="B8321" t="str">
            <v>69648545649</v>
          </cell>
          <cell r="D8321">
            <v>0.70799999999999996</v>
          </cell>
          <cell r="E8321">
            <v>2.5999999999999999E-2</v>
          </cell>
          <cell r="F8321">
            <v>2.98</v>
          </cell>
          <cell r="G8321">
            <v>2.98</v>
          </cell>
          <cell r="H8321">
            <v>5</v>
          </cell>
          <cell r="I8321">
            <v>15.653</v>
          </cell>
          <cell r="J8321">
            <v>0.38100000000000001</v>
          </cell>
          <cell r="K8321">
            <v>12.875</v>
          </cell>
          <cell r="L8321">
            <v>9.5</v>
          </cell>
          <cell r="M8321">
            <v>5.375</v>
          </cell>
          <cell r="N8321">
            <v>12</v>
          </cell>
          <cell r="O8321" t="str">
            <v>US</v>
          </cell>
          <cell r="Q8321" t="str">
            <v>CTO</v>
          </cell>
          <cell r="R8321">
            <v>7</v>
          </cell>
          <cell r="S8321">
            <v>1260</v>
          </cell>
          <cell r="T8321">
            <v>1.08</v>
          </cell>
          <cell r="U8321" t="str">
            <v>US$</v>
          </cell>
          <cell r="W8321" t="str">
            <v>FLT</v>
          </cell>
          <cell r="X8321" t="str">
            <v>NBR</v>
          </cell>
          <cell r="Y8321" t="str">
            <v>OIL</v>
          </cell>
          <cell r="Z8321" t="str">
            <v>CTO</v>
          </cell>
        </row>
        <row r="8322">
          <cell r="A8322" t="str">
            <v>PH43CTC</v>
          </cell>
          <cell r="B8322" t="str">
            <v>69648545397</v>
          </cell>
          <cell r="C8322" t="str">
            <v>10069648545394</v>
          </cell>
          <cell r="D8322">
            <v>0.72799999999999998</v>
          </cell>
          <cell r="E8322">
            <v>3.5999999999999997E-2</v>
          </cell>
          <cell r="F8322">
            <v>3.7</v>
          </cell>
          <cell r="G8322">
            <v>3.7</v>
          </cell>
          <cell r="H8322">
            <v>4</v>
          </cell>
          <cell r="I8322">
            <v>8.7360000000000007</v>
          </cell>
          <cell r="J8322">
            <v>0.432</v>
          </cell>
          <cell r="K8322">
            <v>14.8</v>
          </cell>
          <cell r="L8322">
            <v>11.2</v>
          </cell>
          <cell r="M8322">
            <v>4.0999999999999996</v>
          </cell>
          <cell r="N8322">
            <v>12</v>
          </cell>
          <cell r="O8322" t="str">
            <v>US</v>
          </cell>
          <cell r="Q8322" t="str">
            <v>CTO</v>
          </cell>
          <cell r="R8322">
            <v>9</v>
          </cell>
          <cell r="S8322">
            <v>1080</v>
          </cell>
          <cell r="T8322">
            <v>1.04</v>
          </cell>
          <cell r="U8322" t="str">
            <v>US$</v>
          </cell>
          <cell r="W8322" t="str">
            <v>FLT</v>
          </cell>
          <cell r="X8322" t="str">
            <v>NBR</v>
          </cell>
          <cell r="Y8322" t="str">
            <v>OIL</v>
          </cell>
          <cell r="Z8322" t="str">
            <v>CTO</v>
          </cell>
        </row>
        <row r="8323">
          <cell r="A8323" t="str">
            <v>PH4967CTC</v>
          </cell>
          <cell r="B8323" t="str">
            <v>69648545670</v>
          </cell>
          <cell r="C8323" t="str">
            <v>10069648545677</v>
          </cell>
          <cell r="D8323">
            <v>0.39</v>
          </cell>
          <cell r="E8323">
            <v>1.4999999999999999E-2</v>
          </cell>
          <cell r="F8323">
            <v>0</v>
          </cell>
          <cell r="G8323">
            <v>0</v>
          </cell>
          <cell r="H8323">
            <v>0</v>
          </cell>
          <cell r="I8323">
            <v>2.34</v>
          </cell>
          <cell r="J8323">
            <v>0.09</v>
          </cell>
          <cell r="K8323">
            <v>8.5619999999999994</v>
          </cell>
          <cell r="L8323">
            <v>5.625</v>
          </cell>
          <cell r="M8323">
            <v>3.25</v>
          </cell>
          <cell r="N8323">
            <v>6</v>
          </cell>
          <cell r="O8323" t="str">
            <v>CA</v>
          </cell>
          <cell r="P8323" t="str">
            <v>RA</v>
          </cell>
          <cell r="Q8323" t="str">
            <v>CTO</v>
          </cell>
          <cell r="R8323">
            <v>10</v>
          </cell>
          <cell r="S8323">
            <v>2220</v>
          </cell>
          <cell r="T8323">
            <v>1.54</v>
          </cell>
          <cell r="U8323" t="str">
            <v>US$</v>
          </cell>
          <cell r="V8323" t="str">
            <v>EA</v>
          </cell>
          <cell r="W8323" t="str">
            <v>FLT</v>
          </cell>
          <cell r="X8323" t="str">
            <v>NBR</v>
          </cell>
          <cell r="Y8323" t="str">
            <v>OIL</v>
          </cell>
          <cell r="Z8323" t="str">
            <v>CTO</v>
          </cell>
        </row>
        <row r="8324">
          <cell r="A8324" t="str">
            <v>PH49MK2SER</v>
          </cell>
          <cell r="D8324">
            <v>2.5649999999999999</v>
          </cell>
          <cell r="E8324">
            <v>0.187</v>
          </cell>
          <cell r="F8324">
            <v>0</v>
          </cell>
          <cell r="G8324">
            <v>0</v>
          </cell>
          <cell r="H8324">
            <v>0</v>
          </cell>
          <cell r="I8324">
            <v>30.78</v>
          </cell>
          <cell r="J8324">
            <v>2.2440000000000002</v>
          </cell>
          <cell r="K8324">
            <v>18.25</v>
          </cell>
          <cell r="L8324">
            <v>13.75</v>
          </cell>
          <cell r="M8324">
            <v>11.436999999999999</v>
          </cell>
          <cell r="N8324">
            <v>12</v>
          </cell>
          <cell r="O8324" t="str">
            <v>US</v>
          </cell>
          <cell r="P8324" t="str">
            <v>RA</v>
          </cell>
          <cell r="Q8324" t="str">
            <v>SOH</v>
          </cell>
          <cell r="R8324">
            <v>3</v>
          </cell>
          <cell r="S8324">
            <v>252</v>
          </cell>
          <cell r="T8324">
            <v>5.0199999999999996</v>
          </cell>
          <cell r="U8324" t="str">
            <v>US$</v>
          </cell>
          <cell r="V8324" t="str">
            <v>EA</v>
          </cell>
          <cell r="W8324" t="str">
            <v>FLT</v>
          </cell>
          <cell r="X8324" t="str">
            <v>OES</v>
          </cell>
          <cell r="Y8324" t="str">
            <v>OIL</v>
          </cell>
          <cell r="Z8324" t="str">
            <v>SOH</v>
          </cell>
        </row>
        <row r="8325">
          <cell r="A8325" t="str">
            <v>PH5CTC</v>
          </cell>
          <cell r="B8325" t="str">
            <v>69648547261</v>
          </cell>
          <cell r="C8325" t="str">
            <v>10069648547268</v>
          </cell>
          <cell r="D8325">
            <v>1.05</v>
          </cell>
          <cell r="E8325">
            <v>0.04</v>
          </cell>
          <cell r="F8325">
            <v>3.7</v>
          </cell>
          <cell r="G8325">
            <v>3.7</v>
          </cell>
          <cell r="H8325">
            <v>5.0999999999999996</v>
          </cell>
          <cell r="I8325">
            <v>6.3</v>
          </cell>
          <cell r="J8325">
            <v>0.30099999999999999</v>
          </cell>
          <cell r="K8325">
            <v>11.875</v>
          </cell>
          <cell r="L8325">
            <v>7.875</v>
          </cell>
          <cell r="M8325">
            <v>5.5620000000000003</v>
          </cell>
          <cell r="N8325">
            <v>6</v>
          </cell>
          <cell r="O8325" t="str">
            <v>US</v>
          </cell>
          <cell r="Q8325" t="str">
            <v>CTO</v>
          </cell>
          <cell r="R8325">
            <v>7</v>
          </cell>
          <cell r="S8325">
            <v>840</v>
          </cell>
          <cell r="T8325">
            <v>1.64</v>
          </cell>
          <cell r="U8325" t="str">
            <v>US$</v>
          </cell>
          <cell r="W8325" t="str">
            <v>FLT</v>
          </cell>
          <cell r="X8325" t="str">
            <v>NBR</v>
          </cell>
          <cell r="Y8325" t="str">
            <v>OIL</v>
          </cell>
          <cell r="Z8325" t="str">
            <v>CTO</v>
          </cell>
        </row>
        <row r="8326">
          <cell r="A8326" t="str">
            <v>PH6607CTC</v>
          </cell>
          <cell r="B8326" t="str">
            <v>69648545700</v>
          </cell>
          <cell r="C8326" t="str">
            <v>10069648545707</v>
          </cell>
          <cell r="D8326">
            <v>0.375</v>
          </cell>
          <cell r="E8326">
            <v>1.7000000000000001E-2</v>
          </cell>
          <cell r="F8326">
            <v>0</v>
          </cell>
          <cell r="G8326">
            <v>0</v>
          </cell>
          <cell r="H8326">
            <v>0</v>
          </cell>
          <cell r="I8326">
            <v>2.25</v>
          </cell>
          <cell r="J8326">
            <v>0.10199999999999999</v>
          </cell>
          <cell r="K8326">
            <v>8.5</v>
          </cell>
          <cell r="L8326">
            <v>5.75</v>
          </cell>
          <cell r="M8326">
            <v>2.75</v>
          </cell>
          <cell r="N8326">
            <v>6</v>
          </cell>
          <cell r="O8326" t="str">
            <v>CA</v>
          </cell>
          <cell r="P8326" t="str">
            <v>RA</v>
          </cell>
          <cell r="Q8326" t="str">
            <v>CTO</v>
          </cell>
          <cell r="R8326">
            <v>12</v>
          </cell>
          <cell r="S8326">
            <v>2664</v>
          </cell>
          <cell r="T8326">
            <v>2.0099999999999998</v>
          </cell>
          <cell r="U8326" t="str">
            <v>US$</v>
          </cell>
          <cell r="V8326" t="str">
            <v>EA</v>
          </cell>
          <cell r="W8326" t="str">
            <v>FLT</v>
          </cell>
          <cell r="X8326" t="str">
            <v>NBR</v>
          </cell>
          <cell r="Y8326" t="str">
            <v>OIL</v>
          </cell>
          <cell r="Z8326" t="str">
            <v>CTO</v>
          </cell>
        </row>
        <row r="8327">
          <cell r="A8327" t="str">
            <v>PH7317CTC</v>
          </cell>
          <cell r="B8327" t="str">
            <v>69648545298</v>
          </cell>
          <cell r="C8327" t="str">
            <v>10069648545295</v>
          </cell>
          <cell r="D8327">
            <v>0.433</v>
          </cell>
          <cell r="E8327">
            <v>1.7999999999999999E-2</v>
          </cell>
          <cell r="F8327">
            <v>0</v>
          </cell>
          <cell r="G8327">
            <v>0</v>
          </cell>
          <cell r="H8327">
            <v>0</v>
          </cell>
          <cell r="I8327">
            <v>2.5979999999999999</v>
          </cell>
          <cell r="J8327">
            <v>0.108</v>
          </cell>
          <cell r="K8327">
            <v>8.5</v>
          </cell>
          <cell r="L8327">
            <v>5.75</v>
          </cell>
          <cell r="M8327">
            <v>3.75</v>
          </cell>
          <cell r="N8327">
            <v>6</v>
          </cell>
          <cell r="O8327" t="str">
            <v>CA</v>
          </cell>
          <cell r="P8327" t="str">
            <v>RA</v>
          </cell>
          <cell r="Q8327" t="str">
            <v>CTO</v>
          </cell>
          <cell r="R8327">
            <v>9</v>
          </cell>
          <cell r="S8327">
            <v>1998</v>
          </cell>
          <cell r="T8327">
            <v>2.02</v>
          </cell>
          <cell r="U8327" t="str">
            <v>US$</v>
          </cell>
          <cell r="V8327" t="str">
            <v>EA</v>
          </cell>
          <cell r="W8327" t="str">
            <v>FLT</v>
          </cell>
          <cell r="X8327" t="str">
            <v>NBR</v>
          </cell>
          <cell r="Y8327" t="str">
            <v>OIL</v>
          </cell>
          <cell r="Z8327" t="str">
            <v>CTO</v>
          </cell>
        </row>
        <row r="8328">
          <cell r="A8328" t="str">
            <v>PH8ACTC</v>
          </cell>
          <cell r="B8328" t="str">
            <v>69648545328</v>
          </cell>
          <cell r="C8328" t="str">
            <v>10069648545325</v>
          </cell>
          <cell r="D8328">
            <v>0.97499999999999998</v>
          </cell>
          <cell r="E8328">
            <v>0.04</v>
          </cell>
          <cell r="F8328">
            <v>3.7</v>
          </cell>
          <cell r="G8328">
            <v>3.7</v>
          </cell>
          <cell r="H8328">
            <v>5.0999999999999996</v>
          </cell>
          <cell r="I8328">
            <v>11.7</v>
          </cell>
          <cell r="J8328">
            <v>0.49299999999999999</v>
          </cell>
          <cell r="K8328">
            <v>14.75</v>
          </cell>
          <cell r="L8328">
            <v>11.125</v>
          </cell>
          <cell r="M8328">
            <v>5.1870000000000003</v>
          </cell>
          <cell r="N8328">
            <v>12</v>
          </cell>
          <cell r="O8328" t="str">
            <v>US</v>
          </cell>
          <cell r="Q8328" t="str">
            <v>CTO</v>
          </cell>
          <cell r="R8328">
            <v>7</v>
          </cell>
          <cell r="S8328">
            <v>840</v>
          </cell>
          <cell r="T8328">
            <v>1.04</v>
          </cell>
          <cell r="U8328" t="str">
            <v>US$</v>
          </cell>
          <cell r="W8328" t="str">
            <v>FLT</v>
          </cell>
          <cell r="X8328" t="str">
            <v>NBR</v>
          </cell>
          <cell r="Y8328" t="str">
            <v>OIL</v>
          </cell>
          <cell r="Z8328" t="str">
            <v>CTO</v>
          </cell>
        </row>
        <row r="8329">
          <cell r="A8329" t="str">
            <v>PH9376MKSV</v>
          </cell>
          <cell r="D8329">
            <v>2.613</v>
          </cell>
          <cell r="E8329">
            <v>0.189</v>
          </cell>
          <cell r="F8329">
            <v>0</v>
          </cell>
          <cell r="G8329">
            <v>0</v>
          </cell>
          <cell r="H8329">
            <v>0</v>
          </cell>
          <cell r="I8329">
            <v>31.356000000000002</v>
          </cell>
          <cell r="J8329">
            <v>2.2679999999999998</v>
          </cell>
          <cell r="K8329">
            <v>17.75</v>
          </cell>
          <cell r="L8329">
            <v>13.375</v>
          </cell>
          <cell r="M8329">
            <v>10.875</v>
          </cell>
          <cell r="N8329">
            <v>12</v>
          </cell>
          <cell r="O8329" t="str">
            <v>US</v>
          </cell>
          <cell r="P8329" t="str">
            <v>RA</v>
          </cell>
          <cell r="Q8329" t="str">
            <v>SOH</v>
          </cell>
          <cell r="R8329">
            <v>3</v>
          </cell>
          <cell r="S8329">
            <v>252</v>
          </cell>
          <cell r="T8329">
            <v>4.57</v>
          </cell>
          <cell r="U8329" t="str">
            <v>US$</v>
          </cell>
          <cell r="V8329" t="str">
            <v>EA</v>
          </cell>
          <cell r="W8329" t="str">
            <v>FLT</v>
          </cell>
          <cell r="X8329" t="str">
            <v>OES</v>
          </cell>
          <cell r="Y8329" t="str">
            <v>OIL</v>
          </cell>
          <cell r="Z8329" t="str">
            <v>SOH</v>
          </cell>
        </row>
        <row r="8330">
          <cell r="A8330" t="str">
            <v>PH977ACANBLK</v>
          </cell>
          <cell r="B8330" t="str">
            <v>9100000873</v>
          </cell>
          <cell r="D8330">
            <v>0.1</v>
          </cell>
          <cell r="E8330">
            <v>0</v>
          </cell>
          <cell r="F8330">
            <v>0</v>
          </cell>
          <cell r="G8330">
            <v>0</v>
          </cell>
          <cell r="H8330">
            <v>0</v>
          </cell>
          <cell r="I8330">
            <v>0.6</v>
          </cell>
          <cell r="J8330">
            <v>0</v>
          </cell>
          <cell r="K8330">
            <v>0</v>
          </cell>
          <cell r="L8330">
            <v>0</v>
          </cell>
          <cell r="M8330">
            <v>0</v>
          </cell>
          <cell r="N8330">
            <v>6</v>
          </cell>
          <cell r="O8330" t="str">
            <v>US</v>
          </cell>
          <cell r="Q8330" t="str">
            <v>NBO</v>
          </cell>
          <cell r="R8330">
            <v>0</v>
          </cell>
          <cell r="S8330">
            <v>600</v>
          </cell>
          <cell r="T8330">
            <v>5.0999999999999996</v>
          </cell>
          <cell r="U8330" t="str">
            <v>US$</v>
          </cell>
          <cell r="W8330" t="str">
            <v>FLT</v>
          </cell>
          <cell r="X8330" t="str">
            <v>NBR</v>
          </cell>
          <cell r="Y8330" t="str">
            <v>OIL</v>
          </cell>
          <cell r="Z8330" t="str">
            <v>NBO</v>
          </cell>
        </row>
        <row r="8331">
          <cell r="A8331" t="str">
            <v>PR9661VL</v>
          </cell>
          <cell r="D8331">
            <v>1.6579999999999999</v>
          </cell>
          <cell r="E8331">
            <v>4.4999999999999998E-2</v>
          </cell>
          <cell r="F8331">
            <v>3.67</v>
          </cell>
          <cell r="G8331">
            <v>3.67</v>
          </cell>
          <cell r="H8331">
            <v>5.72</v>
          </cell>
          <cell r="I8331">
            <v>0</v>
          </cell>
          <cell r="J8331">
            <v>1.883</v>
          </cell>
          <cell r="K8331">
            <v>23.89</v>
          </cell>
          <cell r="L8331">
            <v>16.02</v>
          </cell>
          <cell r="M8331">
            <v>8.5</v>
          </cell>
          <cell r="N8331">
            <v>20</v>
          </cell>
          <cell r="O8331" t="str">
            <v>US</v>
          </cell>
          <cell r="P8331" t="str">
            <v>RA</v>
          </cell>
          <cell r="Q8331" t="str">
            <v>HDS</v>
          </cell>
          <cell r="R8331">
            <v>3</v>
          </cell>
          <cell r="S8331">
            <v>120</v>
          </cell>
          <cell r="T8331">
            <v>3.83</v>
          </cell>
          <cell r="U8331" t="str">
            <v>US$</v>
          </cell>
          <cell r="V8331" t="str">
            <v>EA</v>
          </cell>
          <cell r="W8331" t="str">
            <v>FLT</v>
          </cell>
          <cell r="X8331" t="str">
            <v>OES</v>
          </cell>
          <cell r="Y8331" t="str">
            <v>FOT</v>
          </cell>
          <cell r="Z8331" t="str">
            <v>HDS</v>
          </cell>
        </row>
        <row r="8332">
          <cell r="A8332" t="str">
            <v>PR9661VLSV</v>
          </cell>
          <cell r="D8332">
            <v>1.2</v>
          </cell>
          <cell r="E8332">
            <v>4.4999999999999998E-2</v>
          </cell>
          <cell r="F8332">
            <v>3.67</v>
          </cell>
          <cell r="G8332">
            <v>3.67</v>
          </cell>
          <cell r="H8332">
            <v>5.72</v>
          </cell>
          <cell r="I8332">
            <v>7.2</v>
          </cell>
          <cell r="J8332">
            <v>0.33900000000000002</v>
          </cell>
          <cell r="K8332">
            <v>11.507</v>
          </cell>
          <cell r="L8332">
            <v>7.82</v>
          </cell>
          <cell r="M8332">
            <v>6.5149999999999997</v>
          </cell>
          <cell r="N8332">
            <v>6</v>
          </cell>
          <cell r="O8332" t="str">
            <v>US</v>
          </cell>
          <cell r="P8332" t="str">
            <v>RA</v>
          </cell>
          <cell r="Q8332" t="str">
            <v>HDS</v>
          </cell>
          <cell r="R8332">
            <v>6</v>
          </cell>
          <cell r="S8332">
            <v>720</v>
          </cell>
          <cell r="T8332">
            <v>4.7699999999999996</v>
          </cell>
          <cell r="U8332" t="str">
            <v>US$</v>
          </cell>
          <cell r="V8332" t="str">
            <v>EA</v>
          </cell>
          <cell r="W8332" t="str">
            <v>FLT</v>
          </cell>
          <cell r="X8332" t="str">
            <v>OES</v>
          </cell>
          <cell r="Y8332" t="str">
            <v>FOT</v>
          </cell>
          <cell r="Z8332" t="str">
            <v>HDS</v>
          </cell>
        </row>
        <row r="8333">
          <cell r="A8333" t="str">
            <v>PR9884VL</v>
          </cell>
          <cell r="D8333">
            <v>1.5</v>
          </cell>
          <cell r="E8333">
            <v>4.4999999999999998E-2</v>
          </cell>
          <cell r="F8333">
            <v>3.67</v>
          </cell>
          <cell r="G8333">
            <v>3.67</v>
          </cell>
          <cell r="H8333">
            <v>5.72</v>
          </cell>
          <cell r="I8333">
            <v>0</v>
          </cell>
          <cell r="J8333">
            <v>1.883</v>
          </cell>
          <cell r="K8333">
            <v>23.89</v>
          </cell>
          <cell r="L8333">
            <v>16.02</v>
          </cell>
          <cell r="M8333">
            <v>8.5</v>
          </cell>
          <cell r="N8333">
            <v>20</v>
          </cell>
          <cell r="O8333" t="str">
            <v>US</v>
          </cell>
          <cell r="P8333" t="str">
            <v>RA</v>
          </cell>
          <cell r="Q8333" t="str">
            <v>HDS</v>
          </cell>
          <cell r="R8333">
            <v>3</v>
          </cell>
          <cell r="S8333">
            <v>120</v>
          </cell>
          <cell r="T8333">
            <v>4.1399999999999997</v>
          </cell>
          <cell r="U8333" t="str">
            <v>US$</v>
          </cell>
          <cell r="V8333" t="str">
            <v>EA</v>
          </cell>
          <cell r="W8333" t="str">
            <v>FLT</v>
          </cell>
          <cell r="X8333" t="str">
            <v>OES</v>
          </cell>
          <cell r="Y8333" t="str">
            <v>FOT</v>
          </cell>
          <cell r="Z8333" t="str">
            <v>HDS</v>
          </cell>
        </row>
        <row r="8334">
          <cell r="A8334" t="str">
            <v>PR9884VLSV</v>
          </cell>
          <cell r="D8334">
            <v>1.5</v>
          </cell>
          <cell r="E8334">
            <v>4.4999999999999998E-2</v>
          </cell>
          <cell r="F8334">
            <v>3.67</v>
          </cell>
          <cell r="G8334">
            <v>3.67</v>
          </cell>
          <cell r="H8334">
            <v>5.72</v>
          </cell>
          <cell r="I8334">
            <v>9</v>
          </cell>
          <cell r="J8334">
            <v>0.33900000000000002</v>
          </cell>
          <cell r="K8334">
            <v>11.507</v>
          </cell>
          <cell r="L8334">
            <v>7.82</v>
          </cell>
          <cell r="M8334">
            <v>6.5149999999999997</v>
          </cell>
          <cell r="N8334">
            <v>6</v>
          </cell>
          <cell r="O8334" t="str">
            <v>US</v>
          </cell>
          <cell r="P8334" t="str">
            <v>RA</v>
          </cell>
          <cell r="Q8334" t="str">
            <v>HDS</v>
          </cell>
          <cell r="R8334">
            <v>6</v>
          </cell>
          <cell r="S8334">
            <v>720</v>
          </cell>
          <cell r="T8334">
            <v>5.13</v>
          </cell>
          <cell r="U8334" t="str">
            <v>US$</v>
          </cell>
          <cell r="V8334" t="str">
            <v>EA</v>
          </cell>
          <cell r="W8334" t="str">
            <v>FLT</v>
          </cell>
          <cell r="X8334" t="str">
            <v>OES</v>
          </cell>
          <cell r="Y8334" t="str">
            <v>FOT</v>
          </cell>
          <cell r="Z8334" t="str">
            <v>HDS</v>
          </cell>
        </row>
        <row r="8335">
          <cell r="A8335" t="str">
            <v>PS8128MKSV</v>
          </cell>
          <cell r="D8335">
            <v>2.3530000000000002</v>
          </cell>
          <cell r="E8335">
            <v>0.14499999999999999</v>
          </cell>
          <cell r="F8335">
            <v>0</v>
          </cell>
          <cell r="G8335">
            <v>0</v>
          </cell>
          <cell r="H8335">
            <v>0</v>
          </cell>
          <cell r="I8335">
            <v>14.118</v>
          </cell>
          <cell r="J8335">
            <v>0.87</v>
          </cell>
          <cell r="K8335">
            <v>13.811999999999999</v>
          </cell>
          <cell r="L8335">
            <v>9.375</v>
          </cell>
          <cell r="M8335">
            <v>11.5</v>
          </cell>
          <cell r="N8335">
            <v>6</v>
          </cell>
          <cell r="O8335" t="str">
            <v>US</v>
          </cell>
          <cell r="Q8335" t="str">
            <v>HDS</v>
          </cell>
          <cell r="R8335">
            <v>3</v>
          </cell>
          <cell r="S8335">
            <v>234</v>
          </cell>
          <cell r="T8335">
            <v>9.8699999999999992</v>
          </cell>
          <cell r="U8335" t="str">
            <v>US$</v>
          </cell>
          <cell r="W8335" t="str">
            <v>FLT</v>
          </cell>
          <cell r="X8335" t="str">
            <v>OES</v>
          </cell>
          <cell r="Y8335" t="str">
            <v>FOT</v>
          </cell>
          <cell r="Z8335" t="str">
            <v>HDS</v>
          </cell>
        </row>
        <row r="8336">
          <cell r="A8336" t="str">
            <v>SAF136</v>
          </cell>
          <cell r="D8336">
            <v>1.1659999999999999</v>
          </cell>
          <cell r="E8336">
            <v>0.40899999999999997</v>
          </cell>
          <cell r="F8336">
            <v>13.664999999999999</v>
          </cell>
          <cell r="G8336">
            <v>3.2269999999999999</v>
          </cell>
          <cell r="H8336">
            <v>13.705</v>
          </cell>
          <cell r="I8336">
            <v>3.4980000000000002</v>
          </cell>
          <cell r="J8336">
            <v>1.2270000000000001</v>
          </cell>
          <cell r="K8336">
            <v>14.25</v>
          </cell>
          <cell r="L8336">
            <v>10.186999999999999</v>
          </cell>
          <cell r="M8336">
            <v>14.625</v>
          </cell>
          <cell r="N8336">
            <v>3</v>
          </cell>
          <cell r="O8336" t="str">
            <v>CA</v>
          </cell>
          <cell r="Q8336" t="str">
            <v>NBA</v>
          </cell>
          <cell r="R8336">
            <v>2</v>
          </cell>
          <cell r="S8336">
            <v>72</v>
          </cell>
          <cell r="T8336">
            <v>1.61</v>
          </cell>
          <cell r="U8336" t="str">
            <v>US$</v>
          </cell>
          <cell r="W8336" t="str">
            <v>FLT</v>
          </cell>
          <cell r="X8336" t="str">
            <v>NBR</v>
          </cell>
          <cell r="Y8336" t="str">
            <v>AIR</v>
          </cell>
          <cell r="Z8336" t="str">
            <v>NBA</v>
          </cell>
        </row>
        <row r="8337">
          <cell r="A8337" t="str">
            <v>SAF160</v>
          </cell>
          <cell r="D8337">
            <v>1.0329999999999999</v>
          </cell>
          <cell r="E8337">
            <v>0.215</v>
          </cell>
          <cell r="F8337">
            <v>10.227</v>
          </cell>
          <cell r="G8337">
            <v>2.915</v>
          </cell>
          <cell r="H8337">
            <v>10.266999999999999</v>
          </cell>
          <cell r="I8337">
            <v>3.0990000000000002</v>
          </cell>
          <cell r="J8337">
            <v>0.64500000000000002</v>
          </cell>
          <cell r="K8337">
            <v>10.811999999999999</v>
          </cell>
          <cell r="L8337">
            <v>9.25</v>
          </cell>
          <cell r="M8337">
            <v>11.186999999999999</v>
          </cell>
          <cell r="N8337">
            <v>3</v>
          </cell>
          <cell r="O8337" t="str">
            <v>US</v>
          </cell>
          <cell r="Q8337" t="str">
            <v>NBA</v>
          </cell>
          <cell r="R8337">
            <v>3</v>
          </cell>
          <cell r="S8337">
            <v>162</v>
          </cell>
          <cell r="T8337">
            <v>1.31</v>
          </cell>
          <cell r="U8337" t="str">
            <v>US$</v>
          </cell>
          <cell r="W8337" t="str">
            <v>FLT</v>
          </cell>
          <cell r="X8337" t="str">
            <v>NBR</v>
          </cell>
          <cell r="Y8337" t="str">
            <v>AIR</v>
          </cell>
          <cell r="Z8337" t="str">
            <v>NBA</v>
          </cell>
        </row>
        <row r="8338">
          <cell r="A8338" t="str">
            <v>SAF184</v>
          </cell>
          <cell r="D8338">
            <v>0.68300000000000005</v>
          </cell>
          <cell r="E8338">
            <v>0.19500000000000001</v>
          </cell>
          <cell r="F8338">
            <v>9.9779999999999998</v>
          </cell>
          <cell r="G8338">
            <v>2.8530000000000002</v>
          </cell>
          <cell r="H8338">
            <v>10.018000000000001</v>
          </cell>
          <cell r="I8338">
            <v>2.0489999999999999</v>
          </cell>
          <cell r="J8338">
            <v>0.58499999999999996</v>
          </cell>
          <cell r="K8338">
            <v>10.5</v>
          </cell>
          <cell r="L8338">
            <v>9.0630000000000006</v>
          </cell>
          <cell r="M8338">
            <v>10.875</v>
          </cell>
          <cell r="N8338">
            <v>3</v>
          </cell>
          <cell r="O8338" t="str">
            <v>CA</v>
          </cell>
          <cell r="Q8338" t="str">
            <v>NBA</v>
          </cell>
          <cell r="R8338">
            <v>3</v>
          </cell>
          <cell r="S8338">
            <v>180</v>
          </cell>
          <cell r="T8338">
            <v>1.31</v>
          </cell>
          <cell r="U8338" t="str">
            <v>US$</v>
          </cell>
          <cell r="W8338" t="str">
            <v>FLT</v>
          </cell>
          <cell r="X8338" t="str">
            <v>NBR</v>
          </cell>
          <cell r="Y8338" t="str">
            <v>AIR</v>
          </cell>
          <cell r="Z8338" t="str">
            <v>NBA</v>
          </cell>
        </row>
        <row r="8339">
          <cell r="A8339" t="str">
            <v>SAF192</v>
          </cell>
          <cell r="D8339">
            <v>0.93300000000000005</v>
          </cell>
          <cell r="E8339">
            <v>0.254</v>
          </cell>
          <cell r="F8339">
            <v>9.9149999999999991</v>
          </cell>
          <cell r="G8339">
            <v>3.665</v>
          </cell>
          <cell r="H8339">
            <v>9.9550000000000001</v>
          </cell>
          <cell r="I8339">
            <v>2.7989999999999999</v>
          </cell>
          <cell r="J8339">
            <v>0.76200000000000001</v>
          </cell>
          <cell r="K8339">
            <v>11.5</v>
          </cell>
          <cell r="L8339">
            <v>10.5</v>
          </cell>
          <cell r="M8339">
            <v>10.875</v>
          </cell>
          <cell r="N8339">
            <v>3</v>
          </cell>
          <cell r="O8339" t="str">
            <v>US</v>
          </cell>
          <cell r="Q8339" t="str">
            <v>NBA</v>
          </cell>
          <cell r="R8339">
            <v>3</v>
          </cell>
          <cell r="S8339">
            <v>144</v>
          </cell>
          <cell r="T8339">
            <v>1.31</v>
          </cell>
          <cell r="U8339" t="str">
            <v>US$</v>
          </cell>
          <cell r="W8339" t="str">
            <v>FLT</v>
          </cell>
          <cell r="X8339" t="str">
            <v>NBR</v>
          </cell>
          <cell r="Y8339" t="str">
            <v>AIR</v>
          </cell>
          <cell r="Z8339" t="str">
            <v>NBA</v>
          </cell>
        </row>
        <row r="8340">
          <cell r="A8340" t="str">
            <v>SAF2719B</v>
          </cell>
          <cell r="D8340">
            <v>1.367</v>
          </cell>
          <cell r="E8340">
            <v>0.41</v>
          </cell>
          <cell r="F8340">
            <v>12.914999999999999</v>
          </cell>
          <cell r="G8340">
            <v>13.602</v>
          </cell>
          <cell r="H8340">
            <v>12.955</v>
          </cell>
          <cell r="I8340">
            <v>4.101</v>
          </cell>
          <cell r="J8340">
            <v>1.23</v>
          </cell>
          <cell r="K8340">
            <v>13.436999999999999</v>
          </cell>
          <cell r="L8340">
            <v>11.375</v>
          </cell>
          <cell r="M8340">
            <v>13.811999999999999</v>
          </cell>
          <cell r="N8340">
            <v>3</v>
          </cell>
          <cell r="O8340" t="str">
            <v>CA</v>
          </cell>
          <cell r="Q8340" t="str">
            <v>NBA</v>
          </cell>
          <cell r="R8340">
            <v>3</v>
          </cell>
          <cell r="S8340">
            <v>108</v>
          </cell>
          <cell r="T8340">
            <v>1.68</v>
          </cell>
          <cell r="U8340" t="str">
            <v>US$</v>
          </cell>
          <cell r="W8340" t="str">
            <v>FLT</v>
          </cell>
          <cell r="X8340" t="str">
            <v>NBR</v>
          </cell>
          <cell r="Y8340" t="str">
            <v>AIR</v>
          </cell>
          <cell r="Z8340" t="str">
            <v>NBA</v>
          </cell>
        </row>
        <row r="8341">
          <cell r="A8341" t="str">
            <v>SAF2740</v>
          </cell>
          <cell r="D8341">
            <v>0.8</v>
          </cell>
          <cell r="E8341">
            <v>0.28699999999999998</v>
          </cell>
          <cell r="F8341">
            <v>12.04</v>
          </cell>
          <cell r="G8341">
            <v>3.29</v>
          </cell>
          <cell r="H8341">
            <v>12.08</v>
          </cell>
          <cell r="I8341">
            <v>2.4</v>
          </cell>
          <cell r="J8341">
            <v>0.86099999999999999</v>
          </cell>
          <cell r="K8341">
            <v>12.561999999999999</v>
          </cell>
          <cell r="L8341">
            <v>10.375</v>
          </cell>
          <cell r="M8341">
            <v>12.936999999999999</v>
          </cell>
          <cell r="N8341">
            <v>3</v>
          </cell>
          <cell r="O8341" t="str">
            <v>CA</v>
          </cell>
          <cell r="Q8341" t="str">
            <v>NBA</v>
          </cell>
          <cell r="R8341">
            <v>3</v>
          </cell>
          <cell r="S8341">
            <v>135</v>
          </cell>
          <cell r="T8341">
            <v>1.68</v>
          </cell>
          <cell r="U8341" t="str">
            <v>US$</v>
          </cell>
          <cell r="W8341" t="str">
            <v>FLT</v>
          </cell>
          <cell r="X8341" t="str">
            <v>NBR</v>
          </cell>
          <cell r="Y8341" t="str">
            <v>AIR</v>
          </cell>
          <cell r="Z8341" t="str">
            <v>NBA</v>
          </cell>
        </row>
        <row r="8342">
          <cell r="A8342" t="str">
            <v>SAF303</v>
          </cell>
          <cell r="D8342">
            <v>0.96699999999999997</v>
          </cell>
          <cell r="E8342">
            <v>0.317</v>
          </cell>
          <cell r="F8342">
            <v>7.415</v>
          </cell>
          <cell r="G8342">
            <v>2.165</v>
          </cell>
          <cell r="H8342">
            <v>13.141999999999999</v>
          </cell>
          <cell r="I8342">
            <v>2.9009999999999998</v>
          </cell>
          <cell r="J8342">
            <v>0.95099999999999996</v>
          </cell>
          <cell r="K8342">
            <v>13.688000000000001</v>
          </cell>
          <cell r="L8342">
            <v>7</v>
          </cell>
          <cell r="M8342">
            <v>8.2899999999999991</v>
          </cell>
          <cell r="N8342">
            <v>3</v>
          </cell>
          <cell r="O8342" t="str">
            <v>CA</v>
          </cell>
          <cell r="Q8342" t="str">
            <v>NBA</v>
          </cell>
          <cell r="R8342">
            <v>5</v>
          </cell>
          <cell r="S8342">
            <v>315</v>
          </cell>
          <cell r="T8342">
            <v>1.56</v>
          </cell>
          <cell r="U8342" t="str">
            <v>US$</v>
          </cell>
          <cell r="W8342" t="str">
            <v>FLT</v>
          </cell>
          <cell r="X8342" t="str">
            <v>NBR</v>
          </cell>
          <cell r="Y8342" t="str">
            <v>AIR</v>
          </cell>
          <cell r="Z8342" t="str">
            <v>NBA</v>
          </cell>
        </row>
        <row r="8343">
          <cell r="A8343" t="str">
            <v>SAF324A</v>
          </cell>
          <cell r="D8343">
            <v>1.1000000000000001</v>
          </cell>
          <cell r="E8343">
            <v>0.39700000000000002</v>
          </cell>
          <cell r="F8343">
            <v>12.914999999999999</v>
          </cell>
          <cell r="G8343">
            <v>13.602</v>
          </cell>
          <cell r="H8343">
            <v>12.955</v>
          </cell>
          <cell r="I8343">
            <v>3.3</v>
          </cell>
          <cell r="J8343">
            <v>1.1910000000000001</v>
          </cell>
          <cell r="K8343">
            <v>13.436999999999999</v>
          </cell>
          <cell r="L8343">
            <v>11.375</v>
          </cell>
          <cell r="M8343">
            <v>13.811999999999999</v>
          </cell>
          <cell r="N8343">
            <v>3</v>
          </cell>
          <cell r="O8343" t="str">
            <v>CA</v>
          </cell>
          <cell r="Q8343" t="str">
            <v>NBA</v>
          </cell>
          <cell r="R8343">
            <v>3</v>
          </cell>
          <cell r="S8343">
            <v>108</v>
          </cell>
          <cell r="T8343">
            <v>1.53</v>
          </cell>
          <cell r="U8343" t="str">
            <v>US$</v>
          </cell>
          <cell r="W8343" t="str">
            <v>FLT</v>
          </cell>
          <cell r="X8343" t="str">
            <v>NBR</v>
          </cell>
          <cell r="Y8343" t="str">
            <v>AIR</v>
          </cell>
          <cell r="Z8343" t="str">
            <v>NBA</v>
          </cell>
        </row>
        <row r="8344">
          <cell r="A8344" t="str">
            <v>SAF326</v>
          </cell>
          <cell r="D8344">
            <v>1</v>
          </cell>
          <cell r="E8344">
            <v>0.30299999999999999</v>
          </cell>
          <cell r="F8344">
            <v>11.727</v>
          </cell>
          <cell r="G8344">
            <v>3.665</v>
          </cell>
          <cell r="H8344">
            <v>11.766999999999999</v>
          </cell>
          <cell r="I8344">
            <v>3</v>
          </cell>
          <cell r="J8344">
            <v>0.90900000000000003</v>
          </cell>
          <cell r="K8344">
            <v>12.25</v>
          </cell>
          <cell r="L8344">
            <v>11.5</v>
          </cell>
          <cell r="M8344">
            <v>12.625</v>
          </cell>
          <cell r="N8344">
            <v>3</v>
          </cell>
          <cell r="O8344" t="str">
            <v>CA</v>
          </cell>
          <cell r="Q8344" t="str">
            <v>NBA</v>
          </cell>
          <cell r="R8344">
            <v>3</v>
          </cell>
          <cell r="S8344">
            <v>108</v>
          </cell>
          <cell r="T8344">
            <v>1.62</v>
          </cell>
          <cell r="U8344" t="str">
            <v>US$</v>
          </cell>
          <cell r="W8344" t="str">
            <v>FLT</v>
          </cell>
          <cell r="X8344" t="str">
            <v>NBR</v>
          </cell>
          <cell r="Y8344" t="str">
            <v>AIR</v>
          </cell>
          <cell r="Z8344" t="str">
            <v>NBA</v>
          </cell>
        </row>
        <row r="8345">
          <cell r="A8345" t="str">
            <v>SAF327</v>
          </cell>
          <cell r="D8345">
            <v>1.107</v>
          </cell>
          <cell r="E8345">
            <v>0.316</v>
          </cell>
          <cell r="F8345">
            <v>12.04</v>
          </cell>
          <cell r="G8345">
            <v>3.29</v>
          </cell>
          <cell r="H8345">
            <v>12.08</v>
          </cell>
          <cell r="I8345">
            <v>3.3210000000000002</v>
          </cell>
          <cell r="J8345">
            <v>0.94799999999999995</v>
          </cell>
          <cell r="K8345">
            <v>12.561999999999999</v>
          </cell>
          <cell r="L8345">
            <v>10.375</v>
          </cell>
          <cell r="M8345">
            <v>12.936999999999999</v>
          </cell>
          <cell r="N8345">
            <v>3</v>
          </cell>
          <cell r="O8345" t="str">
            <v>US</v>
          </cell>
          <cell r="Q8345" t="str">
            <v>NBA</v>
          </cell>
          <cell r="R8345">
            <v>3</v>
          </cell>
          <cell r="S8345">
            <v>135</v>
          </cell>
          <cell r="T8345">
            <v>1.61</v>
          </cell>
          <cell r="U8345" t="str">
            <v>US$</v>
          </cell>
          <cell r="W8345" t="str">
            <v>FLT</v>
          </cell>
          <cell r="X8345" t="str">
            <v>NBR</v>
          </cell>
          <cell r="Y8345" t="str">
            <v>AIR</v>
          </cell>
          <cell r="Z8345" t="str">
            <v>NBA</v>
          </cell>
        </row>
        <row r="8346">
          <cell r="A8346" t="str">
            <v>SAF3300</v>
          </cell>
          <cell r="D8346">
            <v>1</v>
          </cell>
          <cell r="E8346">
            <v>0.313</v>
          </cell>
          <cell r="F8346">
            <v>12.04</v>
          </cell>
          <cell r="G8346">
            <v>3.29</v>
          </cell>
          <cell r="H8346">
            <v>12.08</v>
          </cell>
          <cell r="I8346">
            <v>3</v>
          </cell>
          <cell r="J8346">
            <v>0.93899999999999995</v>
          </cell>
          <cell r="K8346">
            <v>12.561999999999999</v>
          </cell>
          <cell r="L8346">
            <v>10.375</v>
          </cell>
          <cell r="M8346">
            <v>12.936999999999999</v>
          </cell>
          <cell r="N8346">
            <v>3</v>
          </cell>
          <cell r="O8346" t="str">
            <v>CA</v>
          </cell>
          <cell r="Q8346" t="str">
            <v>NBA</v>
          </cell>
          <cell r="R8346">
            <v>3</v>
          </cell>
          <cell r="S8346">
            <v>135</v>
          </cell>
          <cell r="T8346">
            <v>1.56</v>
          </cell>
          <cell r="U8346" t="str">
            <v>US$</v>
          </cell>
          <cell r="W8346" t="str">
            <v>FLT</v>
          </cell>
          <cell r="X8346" t="str">
            <v>NBR</v>
          </cell>
          <cell r="Y8346" t="str">
            <v>AIR</v>
          </cell>
          <cell r="Z8346" t="str">
            <v>NBA</v>
          </cell>
        </row>
        <row r="8347">
          <cell r="A8347" t="str">
            <v>SAF3373</v>
          </cell>
          <cell r="D8347">
            <v>0.7</v>
          </cell>
          <cell r="E8347">
            <v>0.17899999999999999</v>
          </cell>
          <cell r="F8347">
            <v>8.6020000000000003</v>
          </cell>
          <cell r="G8347">
            <v>2.165</v>
          </cell>
          <cell r="H8347">
            <v>13.891999999999999</v>
          </cell>
          <cell r="I8347">
            <v>2.1</v>
          </cell>
          <cell r="J8347">
            <v>0.53700000000000003</v>
          </cell>
          <cell r="K8347">
            <v>14.436999999999999</v>
          </cell>
          <cell r="L8347">
            <v>7</v>
          </cell>
          <cell r="M8347">
            <v>9.375</v>
          </cell>
          <cell r="N8347">
            <v>3</v>
          </cell>
          <cell r="O8347" t="str">
            <v>CA</v>
          </cell>
          <cell r="Q8347" t="str">
            <v>NBA</v>
          </cell>
          <cell r="R8347">
            <v>4</v>
          </cell>
          <cell r="S8347">
            <v>216</v>
          </cell>
          <cell r="T8347">
            <v>2.5</v>
          </cell>
          <cell r="U8347" t="str">
            <v>US$</v>
          </cell>
          <cell r="W8347" t="str">
            <v>FLT</v>
          </cell>
          <cell r="X8347" t="str">
            <v>NBR</v>
          </cell>
          <cell r="Y8347" t="str">
            <v>AIR</v>
          </cell>
          <cell r="Z8347" t="str">
            <v>NBA</v>
          </cell>
        </row>
        <row r="8348">
          <cell r="A8348" t="str">
            <v>SAF3501</v>
          </cell>
          <cell r="D8348">
            <v>2.2170000000000001</v>
          </cell>
          <cell r="E8348">
            <v>0.61699999999999999</v>
          </cell>
          <cell r="F8348">
            <v>12.79</v>
          </cell>
          <cell r="G8348">
            <v>5.79</v>
          </cell>
          <cell r="H8348">
            <v>12.83</v>
          </cell>
          <cell r="I8348">
            <v>6.6509999999999998</v>
          </cell>
          <cell r="J8348">
            <v>1.851</v>
          </cell>
          <cell r="K8348">
            <v>17.875</v>
          </cell>
          <cell r="L8348">
            <v>13.311999999999999</v>
          </cell>
          <cell r="M8348">
            <v>13.686999999999999</v>
          </cell>
          <cell r="N8348">
            <v>3</v>
          </cell>
          <cell r="O8348" t="str">
            <v>CA</v>
          </cell>
          <cell r="Q8348" t="str">
            <v>NBA</v>
          </cell>
          <cell r="R8348">
            <v>3</v>
          </cell>
          <cell r="S8348">
            <v>72</v>
          </cell>
          <cell r="T8348">
            <v>4.8</v>
          </cell>
          <cell r="U8348" t="str">
            <v>US$</v>
          </cell>
          <cell r="W8348" t="str">
            <v>FLT</v>
          </cell>
          <cell r="X8348" t="str">
            <v>NBR</v>
          </cell>
          <cell r="Y8348" t="str">
            <v>AIR</v>
          </cell>
          <cell r="Z8348" t="str">
            <v>NBA</v>
          </cell>
        </row>
        <row r="8349">
          <cell r="A8349" t="str">
            <v>SAF351</v>
          </cell>
          <cell r="D8349">
            <v>0.91700000000000004</v>
          </cell>
          <cell r="E8349">
            <v>0.23200000000000001</v>
          </cell>
          <cell r="F8349">
            <v>10.977</v>
          </cell>
          <cell r="G8349">
            <v>2.8519999999999999</v>
          </cell>
          <cell r="H8349">
            <v>11.016999999999999</v>
          </cell>
          <cell r="I8349">
            <v>2.7509999999999999</v>
          </cell>
          <cell r="J8349">
            <v>0.69599999999999995</v>
          </cell>
          <cell r="K8349">
            <v>11.5</v>
          </cell>
          <cell r="L8349">
            <v>9.0619999999999994</v>
          </cell>
          <cell r="M8349">
            <v>11.875</v>
          </cell>
          <cell r="N8349">
            <v>3</v>
          </cell>
          <cell r="O8349" t="str">
            <v>CA</v>
          </cell>
          <cell r="Q8349" t="str">
            <v>NBA</v>
          </cell>
          <cell r="R8349">
            <v>3</v>
          </cell>
          <cell r="S8349">
            <v>162</v>
          </cell>
          <cell r="T8349">
            <v>1.31</v>
          </cell>
          <cell r="U8349" t="str">
            <v>US$</v>
          </cell>
          <cell r="W8349" t="str">
            <v>FLT</v>
          </cell>
          <cell r="X8349" t="str">
            <v>NBR</v>
          </cell>
          <cell r="Y8349" t="str">
            <v>AIR</v>
          </cell>
          <cell r="Z8349" t="str">
            <v>NBA</v>
          </cell>
        </row>
        <row r="8350">
          <cell r="A8350" t="str">
            <v>SAF352</v>
          </cell>
          <cell r="D8350">
            <v>0.96699999999999997</v>
          </cell>
          <cell r="E8350">
            <v>0.23499999999999999</v>
          </cell>
          <cell r="F8350">
            <v>10.852</v>
          </cell>
          <cell r="G8350">
            <v>2.8519999999999999</v>
          </cell>
          <cell r="H8350">
            <v>10.891999999999999</v>
          </cell>
          <cell r="I8350">
            <v>2.9009999999999998</v>
          </cell>
          <cell r="J8350">
            <v>0.70499999999999996</v>
          </cell>
          <cell r="K8350">
            <v>11.436999999999999</v>
          </cell>
          <cell r="L8350">
            <v>9.0619999999999994</v>
          </cell>
          <cell r="M8350">
            <v>11.811999999999999</v>
          </cell>
          <cell r="N8350">
            <v>3</v>
          </cell>
          <cell r="O8350" t="str">
            <v>CA</v>
          </cell>
          <cell r="Q8350" t="str">
            <v>NBA</v>
          </cell>
          <cell r="R8350">
            <v>3</v>
          </cell>
          <cell r="S8350">
            <v>162</v>
          </cell>
          <cell r="T8350">
            <v>1.8</v>
          </cell>
          <cell r="U8350" t="str">
            <v>US$</v>
          </cell>
          <cell r="W8350" t="str">
            <v>FLT</v>
          </cell>
          <cell r="X8350" t="str">
            <v>NBR</v>
          </cell>
          <cell r="Y8350" t="str">
            <v>AIR</v>
          </cell>
          <cell r="Z8350" t="str">
            <v>NBA</v>
          </cell>
        </row>
        <row r="8351">
          <cell r="A8351" t="str">
            <v>SAF3537</v>
          </cell>
          <cell r="D8351">
            <v>0.83299999999999996</v>
          </cell>
          <cell r="E8351">
            <v>0.23300000000000001</v>
          </cell>
          <cell r="F8351">
            <v>10.852</v>
          </cell>
          <cell r="G8351">
            <v>2.8519999999999999</v>
          </cell>
          <cell r="H8351">
            <v>11.016999999999999</v>
          </cell>
          <cell r="I8351">
            <v>2.4990000000000001</v>
          </cell>
          <cell r="J8351">
            <v>0.69899999999999995</v>
          </cell>
          <cell r="K8351">
            <v>11.436999999999999</v>
          </cell>
          <cell r="L8351">
            <v>9.0619999999999994</v>
          </cell>
          <cell r="M8351">
            <v>11.811999999999999</v>
          </cell>
          <cell r="N8351">
            <v>3</v>
          </cell>
          <cell r="O8351" t="str">
            <v>CA</v>
          </cell>
          <cell r="Q8351" t="str">
            <v>NBA</v>
          </cell>
          <cell r="R8351">
            <v>3</v>
          </cell>
          <cell r="S8351">
            <v>162</v>
          </cell>
          <cell r="T8351">
            <v>1.31</v>
          </cell>
          <cell r="U8351" t="str">
            <v>US$</v>
          </cell>
          <cell r="W8351" t="str">
            <v>FLT</v>
          </cell>
          <cell r="X8351" t="str">
            <v>NBR</v>
          </cell>
          <cell r="Y8351" t="str">
            <v>AIR</v>
          </cell>
          <cell r="Z8351" t="str">
            <v>NBA</v>
          </cell>
        </row>
        <row r="8352">
          <cell r="A8352" t="str">
            <v>SAF3559</v>
          </cell>
          <cell r="D8352">
            <v>0.38300000000000001</v>
          </cell>
          <cell r="E8352">
            <v>5.0999999999999997E-2</v>
          </cell>
          <cell r="F8352">
            <v>5.4770000000000003</v>
          </cell>
          <cell r="G8352">
            <v>1.79</v>
          </cell>
          <cell r="H8352">
            <v>8.33</v>
          </cell>
          <cell r="I8352">
            <v>1.149</v>
          </cell>
          <cell r="J8352">
            <v>0.153</v>
          </cell>
          <cell r="K8352">
            <v>8.875</v>
          </cell>
          <cell r="L8352">
            <v>5.875</v>
          </cell>
          <cell r="M8352">
            <v>6.25</v>
          </cell>
          <cell r="N8352">
            <v>3</v>
          </cell>
          <cell r="O8352" t="str">
            <v>CA</v>
          </cell>
          <cell r="Q8352" t="str">
            <v>NBA</v>
          </cell>
          <cell r="R8352">
            <v>6</v>
          </cell>
          <cell r="S8352">
            <v>666</v>
          </cell>
          <cell r="T8352">
            <v>1.75</v>
          </cell>
          <cell r="U8352" t="str">
            <v>US$</v>
          </cell>
          <cell r="W8352" t="str">
            <v>FLT</v>
          </cell>
          <cell r="X8352" t="str">
            <v>NBR</v>
          </cell>
          <cell r="Y8352" t="str">
            <v>AIR</v>
          </cell>
          <cell r="Z8352" t="str">
            <v>NBA</v>
          </cell>
        </row>
        <row r="8353">
          <cell r="A8353" t="str">
            <v>SAF3566</v>
          </cell>
          <cell r="D8353">
            <v>1.133</v>
          </cell>
          <cell r="E8353">
            <v>0.32</v>
          </cell>
          <cell r="F8353">
            <v>12.04</v>
          </cell>
          <cell r="G8353">
            <v>3.29</v>
          </cell>
          <cell r="H8353">
            <v>12.08</v>
          </cell>
          <cell r="I8353">
            <v>3.399</v>
          </cell>
          <cell r="J8353">
            <v>0.96</v>
          </cell>
          <cell r="K8353">
            <v>12.561999999999999</v>
          </cell>
          <cell r="L8353">
            <v>10.375</v>
          </cell>
          <cell r="M8353">
            <v>12.936999999999999</v>
          </cell>
          <cell r="N8353">
            <v>3</v>
          </cell>
          <cell r="O8353" t="str">
            <v>CA</v>
          </cell>
          <cell r="Q8353" t="str">
            <v>NBA</v>
          </cell>
          <cell r="R8353">
            <v>3</v>
          </cell>
          <cell r="S8353">
            <v>135</v>
          </cell>
          <cell r="T8353">
            <v>1.62</v>
          </cell>
          <cell r="U8353" t="str">
            <v>US$</v>
          </cell>
          <cell r="W8353" t="str">
            <v>FLT</v>
          </cell>
          <cell r="X8353" t="str">
            <v>NBR</v>
          </cell>
          <cell r="Y8353" t="str">
            <v>AIR</v>
          </cell>
          <cell r="Z8353" t="str">
            <v>NBA</v>
          </cell>
        </row>
        <row r="8354">
          <cell r="A8354" t="str">
            <v>SAF3588</v>
          </cell>
          <cell r="D8354">
            <v>0.77900000000000003</v>
          </cell>
          <cell r="E8354">
            <v>0.20599999999999999</v>
          </cell>
          <cell r="F8354">
            <v>9.9149999999999991</v>
          </cell>
          <cell r="G8354">
            <v>3.04</v>
          </cell>
          <cell r="H8354">
            <v>9.9550000000000001</v>
          </cell>
          <cell r="I8354">
            <v>2.3370000000000002</v>
          </cell>
          <cell r="J8354">
            <v>0.61799999999999999</v>
          </cell>
          <cell r="K8354">
            <v>10.5</v>
          </cell>
          <cell r="L8354">
            <v>9.625</v>
          </cell>
          <cell r="M8354">
            <v>10.875</v>
          </cell>
          <cell r="N8354">
            <v>3</v>
          </cell>
          <cell r="O8354" t="str">
            <v>CA</v>
          </cell>
          <cell r="Q8354" t="str">
            <v>NBA</v>
          </cell>
          <cell r="R8354">
            <v>3</v>
          </cell>
          <cell r="S8354">
            <v>180</v>
          </cell>
          <cell r="T8354">
            <v>1.65</v>
          </cell>
          <cell r="U8354" t="str">
            <v>US$</v>
          </cell>
          <cell r="W8354" t="str">
            <v>FLT</v>
          </cell>
          <cell r="X8354" t="str">
            <v>NBR</v>
          </cell>
          <cell r="Y8354" t="str">
            <v>AIR</v>
          </cell>
          <cell r="Z8354" t="str">
            <v>NBA</v>
          </cell>
        </row>
        <row r="8355">
          <cell r="A8355" t="str">
            <v>SAF3597</v>
          </cell>
          <cell r="D8355">
            <v>0.85</v>
          </cell>
          <cell r="E8355">
            <v>0.17</v>
          </cell>
          <cell r="F8355">
            <v>8.1020000000000003</v>
          </cell>
          <cell r="G8355">
            <v>2.165</v>
          </cell>
          <cell r="H8355">
            <v>14.83</v>
          </cell>
          <cell r="I8355">
            <v>2.5499999999999998</v>
          </cell>
          <cell r="J8355">
            <v>0.51</v>
          </cell>
          <cell r="K8355">
            <v>15.25</v>
          </cell>
          <cell r="L8355">
            <v>8.5619999999999994</v>
          </cell>
          <cell r="M8355">
            <v>7.25</v>
          </cell>
          <cell r="N8355">
            <v>3</v>
          </cell>
          <cell r="O8355" t="str">
            <v>CA</v>
          </cell>
          <cell r="Q8355" t="str">
            <v>NBA</v>
          </cell>
          <cell r="R8355">
            <v>5</v>
          </cell>
          <cell r="S8355">
            <v>225</v>
          </cell>
          <cell r="T8355">
            <v>1.62</v>
          </cell>
          <cell r="U8355" t="str">
            <v>US$</v>
          </cell>
          <cell r="W8355" t="str">
            <v>FLT</v>
          </cell>
          <cell r="X8355" t="str">
            <v>NBR</v>
          </cell>
          <cell r="Y8355" t="str">
            <v>AIR</v>
          </cell>
          <cell r="Z8355" t="str">
            <v>NBA</v>
          </cell>
        </row>
        <row r="8356">
          <cell r="A8356" t="str">
            <v>SAF3647</v>
          </cell>
          <cell r="D8356">
            <v>0.61</v>
          </cell>
          <cell r="E8356">
            <v>0.14000000000000001</v>
          </cell>
          <cell r="F8356">
            <v>8.6649999999999991</v>
          </cell>
          <cell r="G8356">
            <v>2.665</v>
          </cell>
          <cell r="H8356">
            <v>8.7050000000000001</v>
          </cell>
          <cell r="I8356">
            <v>1.83</v>
          </cell>
          <cell r="J8356">
            <v>0.42</v>
          </cell>
          <cell r="K8356">
            <v>9.1869999999999994</v>
          </cell>
          <cell r="L8356">
            <v>8.5</v>
          </cell>
          <cell r="M8356">
            <v>9.5619999999999994</v>
          </cell>
          <cell r="N8356">
            <v>3</v>
          </cell>
          <cell r="O8356" t="str">
            <v>US</v>
          </cell>
          <cell r="P8356" t="str">
            <v>RA</v>
          </cell>
          <cell r="Q8356" t="str">
            <v>NBA</v>
          </cell>
          <cell r="R8356">
            <v>4</v>
          </cell>
          <cell r="S8356">
            <v>240</v>
          </cell>
          <cell r="T8356">
            <v>1.31</v>
          </cell>
          <cell r="U8356" t="str">
            <v>US$</v>
          </cell>
          <cell r="V8356" t="str">
            <v>EA</v>
          </cell>
          <cell r="W8356" t="str">
            <v>FLT</v>
          </cell>
          <cell r="X8356" t="str">
            <v>NBR</v>
          </cell>
          <cell r="Y8356" t="str">
            <v>AIR</v>
          </cell>
          <cell r="Z8356" t="str">
            <v>NBA</v>
          </cell>
        </row>
        <row r="8357">
          <cell r="A8357" t="str">
            <v>SAF3660</v>
          </cell>
          <cell r="D8357">
            <v>0.47</v>
          </cell>
          <cell r="E8357">
            <v>8.1000000000000003E-2</v>
          </cell>
          <cell r="F8357">
            <v>5.54</v>
          </cell>
          <cell r="G8357">
            <v>1.79</v>
          </cell>
          <cell r="H8357">
            <v>11.08</v>
          </cell>
          <cell r="I8357">
            <v>1.41</v>
          </cell>
          <cell r="J8357">
            <v>0.24299999999999999</v>
          </cell>
          <cell r="K8357">
            <v>11.625</v>
          </cell>
          <cell r="L8357">
            <v>5.875</v>
          </cell>
          <cell r="M8357">
            <v>6.3120000000000003</v>
          </cell>
          <cell r="N8357">
            <v>3</v>
          </cell>
          <cell r="O8357" t="str">
            <v>CA</v>
          </cell>
          <cell r="P8357" t="str">
            <v>RA</v>
          </cell>
          <cell r="Q8357" t="str">
            <v>NBA</v>
          </cell>
          <cell r="R8357">
            <v>6</v>
          </cell>
          <cell r="S8357">
            <v>504</v>
          </cell>
          <cell r="T8357">
            <v>1.91</v>
          </cell>
          <cell r="U8357" t="str">
            <v>US$</v>
          </cell>
          <cell r="V8357" t="str">
            <v>EA</v>
          </cell>
          <cell r="W8357" t="str">
            <v>FLT</v>
          </cell>
          <cell r="X8357" t="str">
            <v>NBR</v>
          </cell>
          <cell r="Y8357" t="str">
            <v>AIR</v>
          </cell>
          <cell r="Z8357" t="str">
            <v>NBA</v>
          </cell>
        </row>
        <row r="8358">
          <cell r="A8358" t="str">
            <v>SAF3681</v>
          </cell>
          <cell r="D8358">
            <v>0.78300000000000003</v>
          </cell>
          <cell r="E8358">
            <v>0.191</v>
          </cell>
          <cell r="F8358">
            <v>10.852</v>
          </cell>
          <cell r="G8358">
            <v>2.8519999999999999</v>
          </cell>
          <cell r="H8358">
            <v>11.016999999999999</v>
          </cell>
          <cell r="I8358">
            <v>2.3490000000000002</v>
          </cell>
          <cell r="J8358">
            <v>0.57299999999999995</v>
          </cell>
          <cell r="K8358">
            <v>11.436999999999999</v>
          </cell>
          <cell r="L8358">
            <v>9.0619999999999994</v>
          </cell>
          <cell r="M8358">
            <v>11.811999999999999</v>
          </cell>
          <cell r="N8358">
            <v>3</v>
          </cell>
          <cell r="O8358" t="str">
            <v>US</v>
          </cell>
          <cell r="Q8358" t="str">
            <v>NBA</v>
          </cell>
          <cell r="R8358">
            <v>3</v>
          </cell>
          <cell r="S8358">
            <v>162</v>
          </cell>
          <cell r="T8358">
            <v>1.61</v>
          </cell>
          <cell r="U8358" t="str">
            <v>US$</v>
          </cell>
          <cell r="W8358" t="str">
            <v>FLT</v>
          </cell>
          <cell r="X8358" t="str">
            <v>NBR</v>
          </cell>
          <cell r="Y8358" t="str">
            <v>AIR</v>
          </cell>
          <cell r="Z8358" t="str">
            <v>NBA</v>
          </cell>
        </row>
        <row r="8359">
          <cell r="A8359" t="str">
            <v>SAF3717</v>
          </cell>
          <cell r="D8359">
            <v>0.48599999999999999</v>
          </cell>
          <cell r="E8359">
            <v>7.6999999999999999E-2</v>
          </cell>
          <cell r="F8359">
            <v>7.9770000000000003</v>
          </cell>
          <cell r="G8359">
            <v>3.665</v>
          </cell>
          <cell r="H8359">
            <v>8.0169999999999995</v>
          </cell>
          <cell r="I8359">
            <v>1.458</v>
          </cell>
          <cell r="J8359">
            <v>0.23100000000000001</v>
          </cell>
          <cell r="K8359">
            <v>11.561999999999999</v>
          </cell>
          <cell r="L8359">
            <v>8.5</v>
          </cell>
          <cell r="M8359">
            <v>8.875</v>
          </cell>
          <cell r="N8359">
            <v>3</v>
          </cell>
          <cell r="O8359" t="str">
            <v>CA</v>
          </cell>
          <cell r="P8359" t="str">
            <v>RA</v>
          </cell>
          <cell r="Q8359" t="str">
            <v>NBA</v>
          </cell>
          <cell r="R8359">
            <v>4</v>
          </cell>
          <cell r="S8359">
            <v>216</v>
          </cell>
          <cell r="T8359">
            <v>1.8</v>
          </cell>
          <cell r="U8359" t="str">
            <v>US$</v>
          </cell>
          <cell r="V8359" t="str">
            <v>EA</v>
          </cell>
          <cell r="W8359" t="str">
            <v>FLT</v>
          </cell>
          <cell r="X8359" t="str">
            <v>NBR</v>
          </cell>
          <cell r="Y8359" t="str">
            <v>AIR</v>
          </cell>
          <cell r="Z8359" t="str">
            <v>NBA</v>
          </cell>
        </row>
        <row r="8360">
          <cell r="A8360" t="str">
            <v>SAF381</v>
          </cell>
          <cell r="D8360">
            <v>0.81699999999999995</v>
          </cell>
          <cell r="E8360">
            <v>0.20499999999999999</v>
          </cell>
          <cell r="F8360">
            <v>10.852</v>
          </cell>
          <cell r="G8360">
            <v>2.8519999999999999</v>
          </cell>
          <cell r="H8360">
            <v>11.016999999999999</v>
          </cell>
          <cell r="I8360">
            <v>2.4510000000000001</v>
          </cell>
          <cell r="J8360">
            <v>0.61499999999999999</v>
          </cell>
          <cell r="K8360">
            <v>11.436999999999999</v>
          </cell>
          <cell r="L8360">
            <v>9.0619999999999994</v>
          </cell>
          <cell r="M8360">
            <v>11.811999999999999</v>
          </cell>
          <cell r="N8360">
            <v>3</v>
          </cell>
          <cell r="O8360" t="str">
            <v>CA</v>
          </cell>
          <cell r="Q8360" t="str">
            <v>NBA</v>
          </cell>
          <cell r="R8360">
            <v>3</v>
          </cell>
          <cell r="S8360">
            <v>162</v>
          </cell>
          <cell r="T8360">
            <v>1.56</v>
          </cell>
          <cell r="U8360" t="str">
            <v>US$</v>
          </cell>
          <cell r="W8360" t="str">
            <v>FLT</v>
          </cell>
          <cell r="X8360" t="str">
            <v>NBR</v>
          </cell>
          <cell r="Y8360" t="str">
            <v>AIR</v>
          </cell>
          <cell r="Z8360" t="str">
            <v>NBA</v>
          </cell>
        </row>
        <row r="8361">
          <cell r="A8361" t="str">
            <v>SAF3814</v>
          </cell>
          <cell r="D8361">
            <v>0.746</v>
          </cell>
          <cell r="E8361">
            <v>0.13100000000000001</v>
          </cell>
          <cell r="F8361">
            <v>7.415</v>
          </cell>
          <cell r="G8361">
            <v>2.54</v>
          </cell>
          <cell r="H8361">
            <v>9.08</v>
          </cell>
          <cell r="I8361">
            <v>2.238</v>
          </cell>
          <cell r="J8361">
            <v>0.39300000000000002</v>
          </cell>
          <cell r="K8361">
            <v>9.875</v>
          </cell>
          <cell r="L8361">
            <v>7.875</v>
          </cell>
          <cell r="M8361">
            <v>8.75</v>
          </cell>
          <cell r="N8361">
            <v>3</v>
          </cell>
          <cell r="O8361" t="str">
            <v>US</v>
          </cell>
          <cell r="P8361" t="str">
            <v>RA</v>
          </cell>
          <cell r="Q8361" t="str">
            <v>NBA</v>
          </cell>
          <cell r="R8361">
            <v>4</v>
          </cell>
          <cell r="S8361">
            <v>312</v>
          </cell>
          <cell r="T8361">
            <v>1.61</v>
          </cell>
          <cell r="U8361" t="str">
            <v>US$</v>
          </cell>
          <cell r="V8361" t="str">
            <v>EA</v>
          </cell>
          <cell r="W8361" t="str">
            <v>FLT</v>
          </cell>
          <cell r="X8361" t="str">
            <v>NBR</v>
          </cell>
          <cell r="Y8361" t="str">
            <v>AIR</v>
          </cell>
          <cell r="Z8361" t="str">
            <v>NBA</v>
          </cell>
        </row>
        <row r="8362">
          <cell r="A8362" t="str">
            <v>SAF3902</v>
          </cell>
          <cell r="D8362">
            <v>0.96599999999999997</v>
          </cell>
          <cell r="E8362">
            <v>0.14000000000000001</v>
          </cell>
          <cell r="F8362">
            <v>6.1020000000000003</v>
          </cell>
          <cell r="G8362">
            <v>6.1020000000000003</v>
          </cell>
          <cell r="H8362">
            <v>6.1420000000000003</v>
          </cell>
          <cell r="I8362">
            <v>2.8980000000000001</v>
          </cell>
          <cell r="J8362">
            <v>0.42</v>
          </cell>
          <cell r="K8362">
            <v>18.812000000000001</v>
          </cell>
          <cell r="L8362">
            <v>6.625</v>
          </cell>
          <cell r="M8362">
            <v>6.9370000000000003</v>
          </cell>
          <cell r="N8362">
            <v>3</v>
          </cell>
          <cell r="O8362" t="str">
            <v>CA</v>
          </cell>
          <cell r="Q8362" t="str">
            <v>NBA</v>
          </cell>
          <cell r="R8362">
            <v>6</v>
          </cell>
          <cell r="S8362">
            <v>252</v>
          </cell>
          <cell r="T8362">
            <v>1.8</v>
          </cell>
          <cell r="U8362" t="str">
            <v>US$</v>
          </cell>
          <cell r="W8362" t="str">
            <v>FLT</v>
          </cell>
          <cell r="X8362" t="str">
            <v>NBR</v>
          </cell>
          <cell r="Y8362" t="str">
            <v>AIR</v>
          </cell>
          <cell r="Z8362" t="str">
            <v>NBA</v>
          </cell>
        </row>
        <row r="8363">
          <cell r="A8363" t="str">
            <v>SAF3914</v>
          </cell>
          <cell r="D8363">
            <v>1.0669999999999999</v>
          </cell>
          <cell r="E8363">
            <v>0.16400000000000001</v>
          </cell>
          <cell r="F8363">
            <v>8.1649999999999991</v>
          </cell>
          <cell r="G8363">
            <v>1.915</v>
          </cell>
          <cell r="H8363">
            <v>16.329999999999998</v>
          </cell>
          <cell r="I8363">
            <v>3.2010000000000001</v>
          </cell>
          <cell r="J8363">
            <v>0.49199999999999999</v>
          </cell>
          <cell r="K8363">
            <v>16.875</v>
          </cell>
          <cell r="L8363">
            <v>8.875</v>
          </cell>
          <cell r="M8363">
            <v>7</v>
          </cell>
          <cell r="N8363">
            <v>3</v>
          </cell>
          <cell r="O8363" t="str">
            <v>CA</v>
          </cell>
          <cell r="Q8363" t="str">
            <v>NBA</v>
          </cell>
          <cell r="R8363">
            <v>6</v>
          </cell>
          <cell r="S8363">
            <v>180</v>
          </cell>
          <cell r="T8363">
            <v>4.82</v>
          </cell>
          <cell r="U8363" t="str">
            <v>US$</v>
          </cell>
          <cell r="W8363" t="str">
            <v>FLT</v>
          </cell>
          <cell r="X8363" t="str">
            <v>NBR</v>
          </cell>
          <cell r="Y8363" t="str">
            <v>AIR</v>
          </cell>
          <cell r="Z8363" t="str">
            <v>NBA</v>
          </cell>
        </row>
        <row r="8364">
          <cell r="A8364" t="str">
            <v>SAF3915</v>
          </cell>
          <cell r="D8364">
            <v>0.56599999999999995</v>
          </cell>
          <cell r="E8364">
            <v>0.16300000000000001</v>
          </cell>
          <cell r="F8364">
            <v>7.9770000000000003</v>
          </cell>
          <cell r="G8364">
            <v>3.665</v>
          </cell>
          <cell r="H8364">
            <v>8.0169999999999995</v>
          </cell>
          <cell r="I8364">
            <v>1.698</v>
          </cell>
          <cell r="J8364">
            <v>0.48899999999999999</v>
          </cell>
          <cell r="K8364">
            <v>11.561999999999999</v>
          </cell>
          <cell r="L8364">
            <v>8.5</v>
          </cell>
          <cell r="M8364">
            <v>8.875</v>
          </cell>
          <cell r="N8364">
            <v>3</v>
          </cell>
          <cell r="O8364" t="str">
            <v>CA</v>
          </cell>
          <cell r="Q8364" t="str">
            <v>NBA</v>
          </cell>
          <cell r="R8364">
            <v>4</v>
          </cell>
          <cell r="S8364">
            <v>216</v>
          </cell>
          <cell r="T8364">
            <v>1.8</v>
          </cell>
          <cell r="U8364" t="str">
            <v>US$</v>
          </cell>
          <cell r="W8364" t="str">
            <v>FLT</v>
          </cell>
          <cell r="X8364" t="str">
            <v>NBR</v>
          </cell>
          <cell r="Y8364" t="str">
            <v>AIR</v>
          </cell>
          <cell r="Z8364" t="str">
            <v>NBA</v>
          </cell>
        </row>
        <row r="8365">
          <cell r="A8365" t="str">
            <v>SAF3916</v>
          </cell>
          <cell r="D8365">
            <v>0.42699999999999999</v>
          </cell>
          <cell r="E8365">
            <v>7.1999999999999995E-2</v>
          </cell>
          <cell r="F8365">
            <v>6.29</v>
          </cell>
          <cell r="G8365">
            <v>1.915</v>
          </cell>
          <cell r="H8365">
            <v>7.83</v>
          </cell>
          <cell r="I8365">
            <v>1.2809999999999999</v>
          </cell>
          <cell r="J8365">
            <v>0.216</v>
          </cell>
          <cell r="K8365">
            <v>8.375</v>
          </cell>
          <cell r="L8365">
            <v>6.25</v>
          </cell>
          <cell r="M8365">
            <v>7.125</v>
          </cell>
          <cell r="N8365">
            <v>3</v>
          </cell>
          <cell r="O8365" t="str">
            <v>CA</v>
          </cell>
          <cell r="Q8365" t="str">
            <v>NBA</v>
          </cell>
          <cell r="R8365">
            <v>5</v>
          </cell>
          <cell r="S8365">
            <v>555</v>
          </cell>
          <cell r="T8365">
            <v>2.2000000000000002</v>
          </cell>
          <cell r="U8365" t="str">
            <v>US$</v>
          </cell>
          <cell r="W8365" t="str">
            <v>FLT</v>
          </cell>
          <cell r="X8365" t="str">
            <v>NBR</v>
          </cell>
          <cell r="Y8365" t="str">
            <v>AIR</v>
          </cell>
          <cell r="Z8365" t="str">
            <v>NBA</v>
          </cell>
        </row>
        <row r="8366">
          <cell r="A8366" t="str">
            <v>SAF5057</v>
          </cell>
          <cell r="D8366">
            <v>0.88300000000000001</v>
          </cell>
          <cell r="E8366">
            <v>0.16500000000000001</v>
          </cell>
          <cell r="F8366">
            <v>9.0399999999999991</v>
          </cell>
          <cell r="G8366">
            <v>2.6019999999999999</v>
          </cell>
          <cell r="H8366">
            <v>11.391999999999999</v>
          </cell>
          <cell r="I8366">
            <v>2.649</v>
          </cell>
          <cell r="J8366">
            <v>0.495</v>
          </cell>
          <cell r="K8366">
            <v>11.936999999999999</v>
          </cell>
          <cell r="L8366">
            <v>8.3119999999999994</v>
          </cell>
          <cell r="M8366">
            <v>9.8119999999999994</v>
          </cell>
          <cell r="N8366">
            <v>3</v>
          </cell>
          <cell r="O8366" t="str">
            <v>CA</v>
          </cell>
          <cell r="Q8366" t="str">
            <v>NBA</v>
          </cell>
          <cell r="R8366">
            <v>4</v>
          </cell>
          <cell r="S8366">
            <v>240</v>
          </cell>
          <cell r="T8366">
            <v>2.21</v>
          </cell>
          <cell r="U8366" t="str">
            <v>US$</v>
          </cell>
          <cell r="W8366" t="str">
            <v>FLT</v>
          </cell>
          <cell r="X8366" t="str">
            <v>NBR</v>
          </cell>
          <cell r="Y8366" t="str">
            <v>AIR</v>
          </cell>
          <cell r="Z8366" t="str">
            <v>NBA</v>
          </cell>
        </row>
        <row r="8367">
          <cell r="A8367" t="str">
            <v>SAF5058</v>
          </cell>
          <cell r="D8367">
            <v>0.503</v>
          </cell>
          <cell r="E8367">
            <v>6.4000000000000001E-2</v>
          </cell>
          <cell r="F8367">
            <v>6.415</v>
          </cell>
          <cell r="G8367">
            <v>1.415</v>
          </cell>
          <cell r="H8367">
            <v>11.58</v>
          </cell>
          <cell r="I8367">
            <v>1.5089999999999999</v>
          </cell>
          <cell r="J8367">
            <v>0.192</v>
          </cell>
          <cell r="K8367">
            <v>12</v>
          </cell>
          <cell r="L8367">
            <v>5</v>
          </cell>
          <cell r="M8367">
            <v>7.25</v>
          </cell>
          <cell r="N8367">
            <v>3</v>
          </cell>
          <cell r="O8367" t="str">
            <v>CA</v>
          </cell>
          <cell r="Q8367" t="str">
            <v>NBA</v>
          </cell>
          <cell r="R8367">
            <v>5</v>
          </cell>
          <cell r="S8367">
            <v>480</v>
          </cell>
          <cell r="T8367">
            <v>1.81</v>
          </cell>
          <cell r="U8367" t="str">
            <v>US$</v>
          </cell>
          <cell r="W8367" t="str">
            <v>FLT</v>
          </cell>
          <cell r="X8367" t="str">
            <v>NBR</v>
          </cell>
          <cell r="Y8367" t="str">
            <v>AIR</v>
          </cell>
          <cell r="Z8367" t="str">
            <v>NBA</v>
          </cell>
        </row>
        <row r="8368">
          <cell r="A8368" t="str">
            <v>SAF6305</v>
          </cell>
          <cell r="D8368">
            <v>1</v>
          </cell>
          <cell r="E8368">
            <v>0.154</v>
          </cell>
          <cell r="F8368">
            <v>8.6020000000000003</v>
          </cell>
          <cell r="G8368">
            <v>2.165</v>
          </cell>
          <cell r="H8368">
            <v>13.891999999999999</v>
          </cell>
          <cell r="I8368">
            <v>3</v>
          </cell>
          <cell r="J8368">
            <v>0.46200000000000002</v>
          </cell>
          <cell r="K8368">
            <v>14.436999999999999</v>
          </cell>
          <cell r="L8368">
            <v>7</v>
          </cell>
          <cell r="M8368">
            <v>9.375</v>
          </cell>
          <cell r="N8368">
            <v>3</v>
          </cell>
          <cell r="O8368" t="str">
            <v>CA</v>
          </cell>
          <cell r="Q8368" t="str">
            <v>NBA</v>
          </cell>
          <cell r="R8368">
            <v>4</v>
          </cell>
          <cell r="S8368">
            <v>216</v>
          </cell>
          <cell r="T8368">
            <v>3.19</v>
          </cell>
          <cell r="U8368" t="str">
            <v>US$</v>
          </cell>
          <cell r="W8368" t="str">
            <v>FLT</v>
          </cell>
          <cell r="X8368" t="str">
            <v>NBR</v>
          </cell>
          <cell r="Y8368" t="str">
            <v>AIR</v>
          </cell>
          <cell r="Z8368" t="str">
            <v>NBA</v>
          </cell>
        </row>
        <row r="8369">
          <cell r="A8369" t="str">
            <v>SAF6366</v>
          </cell>
          <cell r="D8369">
            <v>0.63300000000000001</v>
          </cell>
          <cell r="E8369">
            <v>0.114</v>
          </cell>
          <cell r="F8369">
            <v>6.04</v>
          </cell>
          <cell r="G8369">
            <v>1.79</v>
          </cell>
          <cell r="H8369">
            <v>13.08</v>
          </cell>
          <cell r="I8369">
            <v>1.899</v>
          </cell>
          <cell r="J8369">
            <v>0.34200000000000003</v>
          </cell>
          <cell r="K8369">
            <v>13.625</v>
          </cell>
          <cell r="L8369">
            <v>6.625</v>
          </cell>
          <cell r="M8369">
            <v>6.5</v>
          </cell>
          <cell r="N8369">
            <v>3</v>
          </cell>
          <cell r="O8369" t="str">
            <v>CA</v>
          </cell>
          <cell r="Q8369" t="str">
            <v>NBA</v>
          </cell>
          <cell r="R8369">
            <v>6</v>
          </cell>
          <cell r="S8369">
            <v>378</v>
          </cell>
          <cell r="T8369">
            <v>1.91</v>
          </cell>
          <cell r="U8369" t="str">
            <v>US$</v>
          </cell>
          <cell r="W8369" t="str">
            <v>FLT</v>
          </cell>
          <cell r="X8369" t="str">
            <v>NBR</v>
          </cell>
          <cell r="Y8369" t="str">
            <v>AIR</v>
          </cell>
          <cell r="Z8369" t="str">
            <v>NBA</v>
          </cell>
        </row>
        <row r="8370">
          <cell r="A8370" t="str">
            <v>SAF6479</v>
          </cell>
          <cell r="D8370">
            <v>0.66</v>
          </cell>
          <cell r="E8370">
            <v>0.127</v>
          </cell>
          <cell r="F8370">
            <v>8.2270000000000003</v>
          </cell>
          <cell r="G8370">
            <v>1.8520000000000001</v>
          </cell>
          <cell r="H8370">
            <v>10.955</v>
          </cell>
          <cell r="I8370">
            <v>1.98</v>
          </cell>
          <cell r="J8370">
            <v>0.38100000000000001</v>
          </cell>
          <cell r="K8370">
            <v>8.75</v>
          </cell>
          <cell r="L8370">
            <v>6.125</v>
          </cell>
          <cell r="M8370">
            <v>12.25</v>
          </cell>
          <cell r="N8370">
            <v>3</v>
          </cell>
          <cell r="O8370" t="str">
            <v>CA</v>
          </cell>
          <cell r="Q8370" t="str">
            <v>NBA</v>
          </cell>
          <cell r="R8370">
            <v>3</v>
          </cell>
          <cell r="S8370">
            <v>333</v>
          </cell>
          <cell r="T8370">
            <v>2.46</v>
          </cell>
          <cell r="U8370" t="str">
            <v>US$</v>
          </cell>
          <cell r="W8370" t="str">
            <v>FLT</v>
          </cell>
          <cell r="X8370" t="str">
            <v>NBR</v>
          </cell>
          <cell r="Y8370" t="str">
            <v>AIR</v>
          </cell>
          <cell r="Z8370" t="str">
            <v>NBA</v>
          </cell>
        </row>
        <row r="8371">
          <cell r="A8371" t="str">
            <v>SAF6541</v>
          </cell>
          <cell r="D8371">
            <v>0.71699999999999997</v>
          </cell>
          <cell r="E8371">
            <v>0.124</v>
          </cell>
          <cell r="F8371">
            <v>7.415</v>
          </cell>
          <cell r="G8371">
            <v>2.165</v>
          </cell>
          <cell r="H8371">
            <v>13.141999999999999</v>
          </cell>
          <cell r="I8371">
            <v>2.1509999999999998</v>
          </cell>
          <cell r="J8371">
            <v>0.372</v>
          </cell>
          <cell r="K8371">
            <v>13.686999999999999</v>
          </cell>
          <cell r="L8371">
            <v>7</v>
          </cell>
          <cell r="M8371">
            <v>8.25</v>
          </cell>
          <cell r="N8371">
            <v>3</v>
          </cell>
          <cell r="O8371" t="str">
            <v>CA</v>
          </cell>
          <cell r="Q8371" t="str">
            <v>NBA</v>
          </cell>
          <cell r="R8371">
            <v>5</v>
          </cell>
          <cell r="S8371">
            <v>315</v>
          </cell>
          <cell r="T8371">
            <v>2.94</v>
          </cell>
          <cell r="U8371" t="str">
            <v>US$</v>
          </cell>
          <cell r="W8371" t="str">
            <v>FLT</v>
          </cell>
          <cell r="X8371" t="str">
            <v>NBR</v>
          </cell>
          <cell r="Y8371" t="str">
            <v>AIR</v>
          </cell>
          <cell r="Z8371" t="str">
            <v>NBA</v>
          </cell>
        </row>
        <row r="8372">
          <cell r="A8372" t="str">
            <v>SAF6555</v>
          </cell>
          <cell r="D8372">
            <v>0.76</v>
          </cell>
          <cell r="E8372">
            <v>0.123</v>
          </cell>
          <cell r="F8372">
            <v>9.9770000000000003</v>
          </cell>
          <cell r="G8372">
            <v>2.8519999999999999</v>
          </cell>
          <cell r="H8372">
            <v>10.016999999999999</v>
          </cell>
          <cell r="I8372">
            <v>2.2799999999999998</v>
          </cell>
          <cell r="J8372">
            <v>0.36899999999999999</v>
          </cell>
          <cell r="K8372">
            <v>10.5</v>
          </cell>
          <cell r="L8372">
            <v>9.0619999999999994</v>
          </cell>
          <cell r="M8372">
            <v>10.875</v>
          </cell>
          <cell r="N8372">
            <v>3</v>
          </cell>
          <cell r="O8372" t="str">
            <v>CA</v>
          </cell>
          <cell r="P8372" t="str">
            <v>RA</v>
          </cell>
          <cell r="Q8372" t="str">
            <v>NBA</v>
          </cell>
          <cell r="R8372">
            <v>3</v>
          </cell>
          <cell r="S8372">
            <v>180</v>
          </cell>
          <cell r="T8372">
            <v>3.66</v>
          </cell>
          <cell r="U8372" t="str">
            <v>US$</v>
          </cell>
          <cell r="V8372" t="str">
            <v>EA</v>
          </cell>
          <cell r="W8372" t="str">
            <v>FLT</v>
          </cell>
          <cell r="X8372" t="str">
            <v>NBR</v>
          </cell>
          <cell r="Y8372" t="str">
            <v>AIR</v>
          </cell>
          <cell r="Z8372" t="str">
            <v>NBA</v>
          </cell>
        </row>
        <row r="8373">
          <cell r="A8373" t="str">
            <v>SAF6625</v>
          </cell>
          <cell r="D8373">
            <v>0.56699999999999995</v>
          </cell>
          <cell r="E8373">
            <v>0.104</v>
          </cell>
          <cell r="F8373">
            <v>6.8520000000000003</v>
          </cell>
          <cell r="G8373">
            <v>2.4769999999999999</v>
          </cell>
          <cell r="H8373">
            <v>10.266999999999999</v>
          </cell>
          <cell r="I8373">
            <v>1.7010000000000001</v>
          </cell>
          <cell r="J8373">
            <v>0.312</v>
          </cell>
          <cell r="K8373">
            <v>10.811999999999999</v>
          </cell>
          <cell r="L8373">
            <v>7.9370000000000003</v>
          </cell>
          <cell r="M8373">
            <v>7.625</v>
          </cell>
          <cell r="N8373">
            <v>3</v>
          </cell>
          <cell r="O8373" t="str">
            <v>CA</v>
          </cell>
          <cell r="Q8373" t="str">
            <v>NBA</v>
          </cell>
          <cell r="R8373">
            <v>5</v>
          </cell>
          <cell r="S8373">
            <v>330</v>
          </cell>
          <cell r="T8373">
            <v>1.8</v>
          </cell>
          <cell r="U8373" t="str">
            <v>US$</v>
          </cell>
          <cell r="W8373" t="str">
            <v>FLT</v>
          </cell>
          <cell r="X8373" t="str">
            <v>NBR</v>
          </cell>
          <cell r="Y8373" t="str">
            <v>AIR</v>
          </cell>
          <cell r="Z8373" t="str">
            <v>NBA</v>
          </cell>
        </row>
        <row r="8374">
          <cell r="A8374" t="str">
            <v>SAF6626</v>
          </cell>
          <cell r="D8374">
            <v>0.76700000000000002</v>
          </cell>
          <cell r="E8374">
            <v>0.13900000000000001</v>
          </cell>
          <cell r="F8374">
            <v>7.54</v>
          </cell>
          <cell r="G8374">
            <v>2.415</v>
          </cell>
          <cell r="H8374">
            <v>12.455</v>
          </cell>
          <cell r="I8374">
            <v>2.3010000000000002</v>
          </cell>
          <cell r="J8374">
            <v>0.41699999999999998</v>
          </cell>
          <cell r="K8374">
            <v>12.875</v>
          </cell>
          <cell r="L8374">
            <v>7.875</v>
          </cell>
          <cell r="M8374">
            <v>8.25</v>
          </cell>
          <cell r="N8374">
            <v>3</v>
          </cell>
          <cell r="O8374" t="str">
            <v>CA</v>
          </cell>
          <cell r="Q8374" t="str">
            <v>NBA</v>
          </cell>
          <cell r="R8374">
            <v>5</v>
          </cell>
          <cell r="S8374">
            <v>270</v>
          </cell>
          <cell r="T8374">
            <v>2.9</v>
          </cell>
          <cell r="U8374" t="str">
            <v>US$</v>
          </cell>
          <cell r="W8374" t="str">
            <v>FLT</v>
          </cell>
          <cell r="X8374" t="str">
            <v>NBR</v>
          </cell>
          <cell r="Y8374" t="str">
            <v>AIR</v>
          </cell>
          <cell r="Z8374" t="str">
            <v>NBA</v>
          </cell>
        </row>
        <row r="8375">
          <cell r="A8375" t="str">
            <v>SAF6937</v>
          </cell>
          <cell r="D8375">
            <v>0.85</v>
          </cell>
          <cell r="E8375">
            <v>0.13700000000000001</v>
          </cell>
          <cell r="F8375">
            <v>6.8520000000000003</v>
          </cell>
          <cell r="G8375">
            <v>2.6019999999999999</v>
          </cell>
          <cell r="H8375">
            <v>12.455</v>
          </cell>
          <cell r="I8375">
            <v>2.5499999999999998</v>
          </cell>
          <cell r="J8375">
            <v>0.41099999999999998</v>
          </cell>
          <cell r="K8375">
            <v>13</v>
          </cell>
          <cell r="L8375">
            <v>8.3119999999999994</v>
          </cell>
          <cell r="M8375">
            <v>7.625</v>
          </cell>
          <cell r="N8375">
            <v>3</v>
          </cell>
          <cell r="O8375" t="str">
            <v>CA</v>
          </cell>
          <cell r="Q8375" t="str">
            <v>NBA</v>
          </cell>
          <cell r="R8375">
            <v>5</v>
          </cell>
          <cell r="S8375">
            <v>270</v>
          </cell>
          <cell r="T8375">
            <v>5.12</v>
          </cell>
          <cell r="U8375" t="str">
            <v>US$</v>
          </cell>
          <cell r="W8375" t="str">
            <v>FLT</v>
          </cell>
          <cell r="X8375" t="str">
            <v>NBR</v>
          </cell>
          <cell r="Y8375" t="str">
            <v>AIR</v>
          </cell>
          <cell r="Z8375" t="str">
            <v>NBA</v>
          </cell>
        </row>
        <row r="8376">
          <cell r="A8376" t="str">
            <v>SAF7017</v>
          </cell>
          <cell r="D8376">
            <v>0.71599999999999997</v>
          </cell>
          <cell r="E8376">
            <v>0.16700000000000001</v>
          </cell>
          <cell r="F8376">
            <v>8.6020000000000003</v>
          </cell>
          <cell r="G8376">
            <v>2.165</v>
          </cell>
          <cell r="H8376">
            <v>13.891999999999999</v>
          </cell>
          <cell r="I8376">
            <v>2.1480000000000001</v>
          </cell>
          <cell r="J8376">
            <v>0.501</v>
          </cell>
          <cell r="K8376">
            <v>14.436999999999999</v>
          </cell>
          <cell r="L8376">
            <v>7</v>
          </cell>
          <cell r="M8376">
            <v>9.375</v>
          </cell>
          <cell r="N8376">
            <v>3</v>
          </cell>
          <cell r="O8376" t="str">
            <v>CA</v>
          </cell>
          <cell r="Q8376" t="str">
            <v>NBA</v>
          </cell>
          <cell r="R8376">
            <v>4</v>
          </cell>
          <cell r="S8376">
            <v>216</v>
          </cell>
          <cell r="T8376">
            <v>3.53</v>
          </cell>
          <cell r="U8376" t="str">
            <v>US$</v>
          </cell>
          <cell r="W8376" t="str">
            <v>FLT</v>
          </cell>
          <cell r="X8376" t="str">
            <v>NBR</v>
          </cell>
          <cell r="Y8376" t="str">
            <v>AIR</v>
          </cell>
          <cell r="Z8376" t="str">
            <v>NBA</v>
          </cell>
        </row>
        <row r="8377">
          <cell r="A8377" t="str">
            <v>SAF7365</v>
          </cell>
          <cell r="D8377">
            <v>0.59299999999999997</v>
          </cell>
          <cell r="E8377">
            <v>9.7000000000000003E-2</v>
          </cell>
          <cell r="F8377">
            <v>7.415</v>
          </cell>
          <cell r="G8377">
            <v>2.165</v>
          </cell>
          <cell r="H8377">
            <v>13.141999999999999</v>
          </cell>
          <cell r="I8377">
            <v>1.7789999999999999</v>
          </cell>
          <cell r="J8377">
            <v>0.29099999999999998</v>
          </cell>
          <cell r="K8377">
            <v>13.686999999999999</v>
          </cell>
          <cell r="L8377">
            <v>7</v>
          </cell>
          <cell r="M8377">
            <v>8.25</v>
          </cell>
          <cell r="N8377">
            <v>3</v>
          </cell>
          <cell r="O8377" t="str">
            <v>CA</v>
          </cell>
          <cell r="Q8377" t="str">
            <v>NBA</v>
          </cell>
          <cell r="R8377">
            <v>5</v>
          </cell>
          <cell r="S8377">
            <v>315</v>
          </cell>
          <cell r="T8377">
            <v>2.44</v>
          </cell>
          <cell r="U8377" t="str">
            <v>US$</v>
          </cell>
          <cell r="W8377" t="str">
            <v>FLT</v>
          </cell>
          <cell r="X8377" t="str">
            <v>NBR</v>
          </cell>
          <cell r="Y8377" t="str">
            <v>AIR</v>
          </cell>
          <cell r="Z8377" t="str">
            <v>NBA</v>
          </cell>
        </row>
        <row r="8378">
          <cell r="A8378" t="str">
            <v>SAF7426</v>
          </cell>
          <cell r="D8378">
            <v>0.66600000000000004</v>
          </cell>
          <cell r="E8378">
            <v>0.153</v>
          </cell>
          <cell r="F8378">
            <v>6.8520000000000003</v>
          </cell>
          <cell r="G8378">
            <v>2.6019999999999999</v>
          </cell>
          <cell r="H8378">
            <v>12.455</v>
          </cell>
          <cell r="I8378">
            <v>1.998</v>
          </cell>
          <cell r="J8378">
            <v>0.45900000000000002</v>
          </cell>
          <cell r="K8378">
            <v>13</v>
          </cell>
          <cell r="L8378">
            <v>8.3119999999999994</v>
          </cell>
          <cell r="M8378">
            <v>7.625</v>
          </cell>
          <cell r="N8378">
            <v>3</v>
          </cell>
          <cell r="O8378" t="str">
            <v>CA</v>
          </cell>
          <cell r="Q8378" t="str">
            <v>NBA</v>
          </cell>
          <cell r="R8378">
            <v>5</v>
          </cell>
          <cell r="S8378">
            <v>270</v>
          </cell>
          <cell r="T8378">
            <v>4.7</v>
          </cell>
          <cell r="U8378" t="str">
            <v>US$</v>
          </cell>
          <cell r="W8378" t="str">
            <v>FLT</v>
          </cell>
          <cell r="X8378" t="str">
            <v>NBR</v>
          </cell>
          <cell r="Y8378" t="str">
            <v>AIR</v>
          </cell>
          <cell r="Z8378" t="str">
            <v>NBA</v>
          </cell>
        </row>
        <row r="8379">
          <cell r="A8379" t="str">
            <v>SAF7597</v>
          </cell>
          <cell r="D8379">
            <v>0.57299999999999995</v>
          </cell>
          <cell r="E8379">
            <v>9.4E-2</v>
          </cell>
          <cell r="F8379">
            <v>7.415</v>
          </cell>
          <cell r="G8379">
            <v>1.8520000000000001</v>
          </cell>
          <cell r="H8379">
            <v>9.7050000000000001</v>
          </cell>
          <cell r="I8379">
            <v>1.7190000000000001</v>
          </cell>
          <cell r="J8379">
            <v>0.28199999999999997</v>
          </cell>
          <cell r="K8379">
            <v>10.25</v>
          </cell>
          <cell r="L8379">
            <v>6.0620000000000003</v>
          </cell>
          <cell r="M8379">
            <v>8.1869999999999994</v>
          </cell>
          <cell r="N8379">
            <v>3</v>
          </cell>
          <cell r="O8379" t="str">
            <v>CA</v>
          </cell>
          <cell r="Q8379" t="str">
            <v>NBA</v>
          </cell>
          <cell r="R8379">
            <v>5</v>
          </cell>
          <cell r="S8379">
            <v>480</v>
          </cell>
          <cell r="T8379">
            <v>2.7</v>
          </cell>
          <cell r="U8379" t="str">
            <v>US$</v>
          </cell>
          <cell r="W8379" t="str">
            <v>FLT</v>
          </cell>
          <cell r="X8379" t="str">
            <v>NBR</v>
          </cell>
          <cell r="Y8379" t="str">
            <v>AIR</v>
          </cell>
          <cell r="Z8379" t="str">
            <v>NBA</v>
          </cell>
        </row>
        <row r="8380">
          <cell r="A8380" t="str">
            <v>SAF8037</v>
          </cell>
          <cell r="B8380" t="str">
            <v>9100027658</v>
          </cell>
          <cell r="C8380" t="str">
            <v>10009100027655</v>
          </cell>
          <cell r="D8380">
            <v>2.8660000000000001</v>
          </cell>
          <cell r="E8380">
            <v>0.53</v>
          </cell>
          <cell r="F8380">
            <v>11.625</v>
          </cell>
          <cell r="G8380">
            <v>7.75</v>
          </cell>
          <cell r="H8380">
            <v>7.875</v>
          </cell>
          <cell r="I8380">
            <v>8.5980000000000008</v>
          </cell>
          <cell r="J8380">
            <v>1.59</v>
          </cell>
          <cell r="K8380">
            <v>24</v>
          </cell>
          <cell r="L8380">
            <v>8.25</v>
          </cell>
          <cell r="M8380">
            <v>12.5</v>
          </cell>
          <cell r="N8380">
            <v>3</v>
          </cell>
          <cell r="O8380" t="str">
            <v>CA</v>
          </cell>
          <cell r="Q8380" t="str">
            <v>NBA</v>
          </cell>
          <cell r="R8380">
            <v>3</v>
          </cell>
          <cell r="S8380">
            <v>90</v>
          </cell>
          <cell r="T8380">
            <v>5.0999999999999996</v>
          </cell>
          <cell r="U8380" t="str">
            <v>US$</v>
          </cell>
          <cell r="W8380" t="str">
            <v>FLT</v>
          </cell>
          <cell r="X8380" t="str">
            <v>NBR</v>
          </cell>
          <cell r="Y8380" t="str">
            <v>AIR</v>
          </cell>
          <cell r="Z8380" t="str">
            <v>NBA</v>
          </cell>
        </row>
        <row r="8381">
          <cell r="A8381" t="str">
            <v>SL10060</v>
          </cell>
          <cell r="B8381" t="str">
            <v>9100534965</v>
          </cell>
          <cell r="C8381" t="str">
            <v>10009100534962</v>
          </cell>
          <cell r="D8381">
            <v>0.504</v>
          </cell>
          <cell r="E8381">
            <v>0.02</v>
          </cell>
          <cell r="F8381">
            <v>0</v>
          </cell>
          <cell r="G8381">
            <v>0</v>
          </cell>
          <cell r="H8381">
            <v>0</v>
          </cell>
          <cell r="I8381">
            <v>6.048</v>
          </cell>
          <cell r="J8381">
            <v>0.24</v>
          </cell>
          <cell r="K8381">
            <v>12.936999999999999</v>
          </cell>
          <cell r="L8381">
            <v>9.6869999999999994</v>
          </cell>
          <cell r="M8381">
            <v>3.8119999999999998</v>
          </cell>
          <cell r="N8381">
            <v>12</v>
          </cell>
          <cell r="P8381" t="str">
            <v>RA</v>
          </cell>
          <cell r="Q8381" t="str">
            <v>NBO</v>
          </cell>
          <cell r="R8381">
            <v>11</v>
          </cell>
          <cell r="S8381">
            <v>1980</v>
          </cell>
          <cell r="T8381">
            <v>5.0999999999999996</v>
          </cell>
          <cell r="U8381" t="str">
            <v>US$</v>
          </cell>
          <cell r="V8381" t="str">
            <v>EA</v>
          </cell>
          <cell r="W8381" t="str">
            <v>FLT</v>
          </cell>
          <cell r="X8381" t="str">
            <v>NBR</v>
          </cell>
          <cell r="Y8381" t="str">
            <v>OIL</v>
          </cell>
          <cell r="Z8381" t="str">
            <v>NBO</v>
          </cell>
        </row>
        <row r="8382">
          <cell r="A8382" t="str">
            <v>SL16</v>
          </cell>
          <cell r="B8382" t="str">
            <v>9100532398</v>
          </cell>
          <cell r="C8382" t="str">
            <v>10009100532395</v>
          </cell>
          <cell r="D8382">
            <v>0.77600000000000002</v>
          </cell>
          <cell r="E8382">
            <v>3.6999999999999998E-2</v>
          </cell>
          <cell r="F8382">
            <v>0</v>
          </cell>
          <cell r="G8382">
            <v>0</v>
          </cell>
          <cell r="H8382">
            <v>0</v>
          </cell>
          <cell r="I8382">
            <v>9.3119999999999994</v>
          </cell>
          <cell r="J8382">
            <v>0.44400000000000001</v>
          </cell>
          <cell r="K8382">
            <v>15.936999999999999</v>
          </cell>
          <cell r="L8382">
            <v>11.936999999999999</v>
          </cell>
          <cell r="M8382">
            <v>4.1870000000000003</v>
          </cell>
          <cell r="N8382">
            <v>12</v>
          </cell>
          <cell r="O8382" t="str">
            <v>US</v>
          </cell>
          <cell r="P8382" t="str">
            <v>RA</v>
          </cell>
          <cell r="Q8382" t="str">
            <v>NBO</v>
          </cell>
          <cell r="R8382">
            <v>10</v>
          </cell>
          <cell r="S8382">
            <v>1200</v>
          </cell>
          <cell r="T8382">
            <v>1.1000000000000001</v>
          </cell>
          <cell r="U8382" t="str">
            <v>US$</v>
          </cell>
          <cell r="V8382" t="str">
            <v>EA</v>
          </cell>
          <cell r="W8382" t="str">
            <v>FLT</v>
          </cell>
          <cell r="X8382" t="str">
            <v>NBR</v>
          </cell>
          <cell r="Y8382" t="str">
            <v>OIL</v>
          </cell>
          <cell r="Z8382" t="str">
            <v>NBO</v>
          </cell>
        </row>
        <row r="8383">
          <cell r="A8383" t="str">
            <v>SL2</v>
          </cell>
          <cell r="B8383" t="str">
            <v>9100532572</v>
          </cell>
          <cell r="C8383" t="str">
            <v>10009100532579</v>
          </cell>
          <cell r="D8383">
            <v>0.75800000000000001</v>
          </cell>
          <cell r="E8383">
            <v>4.1000000000000002E-2</v>
          </cell>
          <cell r="F8383">
            <v>0</v>
          </cell>
          <cell r="G8383">
            <v>0</v>
          </cell>
          <cell r="H8383">
            <v>0</v>
          </cell>
          <cell r="I8383">
            <v>9.0960000000000001</v>
          </cell>
          <cell r="J8383">
            <v>0.49199999999999999</v>
          </cell>
          <cell r="K8383">
            <v>15.936999999999999</v>
          </cell>
          <cell r="L8383">
            <v>11.936999999999999</v>
          </cell>
          <cell r="M8383">
            <v>4.5620000000000003</v>
          </cell>
          <cell r="N8383">
            <v>12</v>
          </cell>
          <cell r="O8383" t="str">
            <v>US</v>
          </cell>
          <cell r="P8383" t="str">
            <v>RA</v>
          </cell>
          <cell r="Q8383" t="str">
            <v>NBO</v>
          </cell>
          <cell r="R8383">
            <v>9</v>
          </cell>
          <cell r="S8383">
            <v>1080</v>
          </cell>
          <cell r="T8383">
            <v>1.1299999999999999</v>
          </cell>
          <cell r="U8383" t="str">
            <v>US$</v>
          </cell>
          <cell r="V8383" t="str">
            <v>EA</v>
          </cell>
          <cell r="W8383" t="str">
            <v>FLT</v>
          </cell>
          <cell r="X8383" t="str">
            <v>NBR</v>
          </cell>
          <cell r="Y8383" t="str">
            <v>OIL</v>
          </cell>
          <cell r="Z8383" t="str">
            <v>NBO</v>
          </cell>
        </row>
        <row r="8384">
          <cell r="A8384" t="str">
            <v>SL2870A</v>
          </cell>
          <cell r="B8384" t="str">
            <v>9100532473</v>
          </cell>
          <cell r="C8384" t="str">
            <v>10009100532470</v>
          </cell>
          <cell r="D8384">
            <v>0.61599999999999999</v>
          </cell>
          <cell r="E8384">
            <v>2.4E-2</v>
          </cell>
          <cell r="F8384">
            <v>0</v>
          </cell>
          <cell r="G8384">
            <v>0</v>
          </cell>
          <cell r="H8384">
            <v>0</v>
          </cell>
          <cell r="I8384">
            <v>7.3920000000000003</v>
          </cell>
          <cell r="J8384">
            <v>0.28799999999999998</v>
          </cell>
          <cell r="K8384">
            <v>12.936999999999999</v>
          </cell>
          <cell r="L8384">
            <v>9.6869999999999994</v>
          </cell>
          <cell r="M8384">
            <v>5.375</v>
          </cell>
          <cell r="N8384">
            <v>12</v>
          </cell>
          <cell r="O8384" t="str">
            <v>US</v>
          </cell>
          <cell r="P8384" t="str">
            <v>RA</v>
          </cell>
          <cell r="Q8384" t="str">
            <v>NBO</v>
          </cell>
          <cell r="R8384">
            <v>7</v>
          </cell>
          <cell r="S8384">
            <v>1260</v>
          </cell>
          <cell r="T8384">
            <v>1.1100000000000001</v>
          </cell>
          <cell r="U8384" t="str">
            <v>US$</v>
          </cell>
          <cell r="V8384" t="str">
            <v>EA</v>
          </cell>
          <cell r="W8384" t="str">
            <v>FLT</v>
          </cell>
          <cell r="X8384" t="str">
            <v>NBR</v>
          </cell>
          <cell r="Y8384" t="str">
            <v>OIL</v>
          </cell>
          <cell r="Z8384" t="str">
            <v>NBO</v>
          </cell>
        </row>
        <row r="8385">
          <cell r="A8385" t="str">
            <v>SL2951</v>
          </cell>
          <cell r="B8385" t="str">
            <v>9100532466</v>
          </cell>
          <cell r="C8385" t="str">
            <v>10009100532463</v>
          </cell>
          <cell r="D8385">
            <v>0.53300000000000003</v>
          </cell>
          <cell r="E8385">
            <v>2.5000000000000001E-2</v>
          </cell>
          <cell r="F8385">
            <v>0</v>
          </cell>
          <cell r="G8385">
            <v>0</v>
          </cell>
          <cell r="H8385">
            <v>0</v>
          </cell>
          <cell r="I8385">
            <v>3.198</v>
          </cell>
          <cell r="J8385">
            <v>0.15</v>
          </cell>
          <cell r="K8385">
            <v>9.9369999999999994</v>
          </cell>
          <cell r="L8385">
            <v>6.5</v>
          </cell>
          <cell r="M8385">
            <v>3.8119999999999998</v>
          </cell>
          <cell r="N8385">
            <v>6</v>
          </cell>
          <cell r="O8385" t="str">
            <v>US</v>
          </cell>
          <cell r="P8385" t="str">
            <v>RA</v>
          </cell>
          <cell r="Q8385" t="str">
            <v>NBO</v>
          </cell>
          <cell r="R8385">
            <v>11</v>
          </cell>
          <cell r="S8385">
            <v>1848</v>
          </cell>
          <cell r="T8385">
            <v>1.1100000000000001</v>
          </cell>
          <cell r="U8385" t="str">
            <v>US$</v>
          </cell>
          <cell r="V8385" t="str">
            <v>EA</v>
          </cell>
          <cell r="W8385" t="str">
            <v>FLT</v>
          </cell>
          <cell r="X8385" t="str">
            <v>NBR</v>
          </cell>
          <cell r="Y8385" t="str">
            <v>OIL</v>
          </cell>
          <cell r="Z8385" t="str">
            <v>NBO</v>
          </cell>
        </row>
        <row r="8386">
          <cell r="A8386" t="str">
            <v>SL30</v>
          </cell>
          <cell r="B8386" t="str">
            <v>9100532541</v>
          </cell>
          <cell r="C8386" t="str">
            <v>10009100532548</v>
          </cell>
          <cell r="D8386">
            <v>0.80500000000000005</v>
          </cell>
          <cell r="E8386">
            <v>3.1E-2</v>
          </cell>
          <cell r="F8386">
            <v>0</v>
          </cell>
          <cell r="G8386">
            <v>0</v>
          </cell>
          <cell r="H8386">
            <v>0</v>
          </cell>
          <cell r="I8386">
            <v>9.66</v>
          </cell>
          <cell r="J8386">
            <v>0.372</v>
          </cell>
          <cell r="K8386">
            <v>15.936999999999999</v>
          </cell>
          <cell r="L8386">
            <v>11.936999999999999</v>
          </cell>
          <cell r="M8386">
            <v>4.5620000000000003</v>
          </cell>
          <cell r="N8386">
            <v>12</v>
          </cell>
          <cell r="O8386" t="str">
            <v>US</v>
          </cell>
          <cell r="Q8386" t="str">
            <v>NBO</v>
          </cell>
          <cell r="R8386">
            <v>9</v>
          </cell>
          <cell r="S8386">
            <v>1080</v>
          </cell>
          <cell r="T8386">
            <v>1.1100000000000001</v>
          </cell>
          <cell r="U8386" t="str">
            <v>US$</v>
          </cell>
          <cell r="W8386" t="str">
            <v>FLT</v>
          </cell>
          <cell r="X8386" t="str">
            <v>NBR</v>
          </cell>
          <cell r="Y8386" t="str">
            <v>OIL</v>
          </cell>
          <cell r="Z8386" t="str">
            <v>NBO</v>
          </cell>
        </row>
        <row r="8387">
          <cell r="A8387" t="str">
            <v>SL3387A</v>
          </cell>
          <cell r="B8387" t="str">
            <v>9100532374</v>
          </cell>
          <cell r="C8387" t="str">
            <v>10009100532371</v>
          </cell>
          <cell r="D8387">
            <v>0.50800000000000001</v>
          </cell>
          <cell r="E8387">
            <v>2.4E-2</v>
          </cell>
          <cell r="F8387">
            <v>0</v>
          </cell>
          <cell r="G8387">
            <v>0</v>
          </cell>
          <cell r="H8387">
            <v>0</v>
          </cell>
          <cell r="I8387">
            <v>6.0960000000000001</v>
          </cell>
          <cell r="J8387">
            <v>0.28799999999999998</v>
          </cell>
          <cell r="K8387">
            <v>12.936999999999999</v>
          </cell>
          <cell r="L8387">
            <v>9.6869999999999994</v>
          </cell>
          <cell r="M8387">
            <v>3.8119999999999998</v>
          </cell>
          <cell r="N8387">
            <v>12</v>
          </cell>
          <cell r="O8387" t="str">
            <v>US</v>
          </cell>
          <cell r="P8387" t="str">
            <v>RA</v>
          </cell>
          <cell r="Q8387" t="str">
            <v>NBO</v>
          </cell>
          <cell r="R8387">
            <v>11</v>
          </cell>
          <cell r="S8387">
            <v>1980</v>
          </cell>
          <cell r="T8387">
            <v>1.1000000000000001</v>
          </cell>
          <cell r="U8387" t="str">
            <v>US$</v>
          </cell>
          <cell r="V8387" t="str">
            <v>EA</v>
          </cell>
          <cell r="W8387" t="str">
            <v>FLT</v>
          </cell>
          <cell r="X8387" t="str">
            <v>NBR</v>
          </cell>
          <cell r="Y8387" t="str">
            <v>OIL</v>
          </cell>
          <cell r="Z8387" t="str">
            <v>NBO</v>
          </cell>
        </row>
        <row r="8388">
          <cell r="A8388" t="str">
            <v>SL3506</v>
          </cell>
          <cell r="B8388" t="str">
            <v>9100532534</v>
          </cell>
          <cell r="C8388" t="str">
            <v>10009100532531</v>
          </cell>
          <cell r="D8388">
            <v>0.503</v>
          </cell>
          <cell r="E8388">
            <v>2.3E-2</v>
          </cell>
          <cell r="F8388">
            <v>0</v>
          </cell>
          <cell r="G8388">
            <v>0</v>
          </cell>
          <cell r="H8388">
            <v>0</v>
          </cell>
          <cell r="I8388">
            <v>6.0359999999999996</v>
          </cell>
          <cell r="J8388">
            <v>0.27600000000000002</v>
          </cell>
          <cell r="K8388">
            <v>12.936999999999999</v>
          </cell>
          <cell r="L8388">
            <v>9.6869999999999994</v>
          </cell>
          <cell r="M8388">
            <v>3.8119999999999998</v>
          </cell>
          <cell r="N8388">
            <v>12</v>
          </cell>
          <cell r="O8388" t="str">
            <v>US</v>
          </cell>
          <cell r="P8388" t="str">
            <v>RA</v>
          </cell>
          <cell r="Q8388" t="str">
            <v>NBO</v>
          </cell>
          <cell r="R8388">
            <v>11</v>
          </cell>
          <cell r="S8388">
            <v>1980</v>
          </cell>
          <cell r="T8388">
            <v>1.29</v>
          </cell>
          <cell r="U8388" t="str">
            <v>US$</v>
          </cell>
          <cell r="V8388" t="str">
            <v>EA</v>
          </cell>
          <cell r="W8388" t="str">
            <v>FLT</v>
          </cell>
          <cell r="X8388" t="str">
            <v>NBR</v>
          </cell>
          <cell r="Y8388" t="str">
            <v>OIL</v>
          </cell>
          <cell r="Z8388" t="str">
            <v>NBO</v>
          </cell>
        </row>
        <row r="8389">
          <cell r="A8389" t="str">
            <v>SL3593A</v>
          </cell>
          <cell r="B8389" t="str">
            <v>9100532503</v>
          </cell>
          <cell r="C8389" t="str">
            <v>10009100532500</v>
          </cell>
          <cell r="D8389">
            <v>0.52900000000000003</v>
          </cell>
          <cell r="E8389">
            <v>2.3E-2</v>
          </cell>
          <cell r="F8389">
            <v>3.01</v>
          </cell>
          <cell r="G8389">
            <v>3.01</v>
          </cell>
          <cell r="H8389">
            <v>3.37</v>
          </cell>
          <cell r="I8389">
            <v>6.3479999999999999</v>
          </cell>
          <cell r="J8389">
            <v>0.27600000000000002</v>
          </cell>
          <cell r="K8389">
            <v>12.936999999999999</v>
          </cell>
          <cell r="L8389">
            <v>9.6869999999999994</v>
          </cell>
          <cell r="M8389">
            <v>3.8119999999999998</v>
          </cell>
          <cell r="N8389">
            <v>12</v>
          </cell>
          <cell r="O8389" t="str">
            <v>US</v>
          </cell>
          <cell r="P8389" t="str">
            <v>RA</v>
          </cell>
          <cell r="Q8389" t="str">
            <v>NBO</v>
          </cell>
          <cell r="R8389">
            <v>11</v>
          </cell>
          <cell r="S8389">
            <v>1980</v>
          </cell>
          <cell r="T8389">
            <v>1.1299999999999999</v>
          </cell>
          <cell r="U8389" t="str">
            <v>US$</v>
          </cell>
          <cell r="V8389" t="str">
            <v>EA</v>
          </cell>
          <cell r="W8389" t="str">
            <v>FLT</v>
          </cell>
          <cell r="X8389" t="str">
            <v>NBR</v>
          </cell>
          <cell r="Y8389" t="str">
            <v>OIL</v>
          </cell>
          <cell r="Z8389" t="str">
            <v>NBO</v>
          </cell>
        </row>
        <row r="8390">
          <cell r="A8390" t="str">
            <v>SL3600</v>
          </cell>
          <cell r="B8390" t="str">
            <v>9100532428</v>
          </cell>
          <cell r="C8390" t="str">
            <v>10009100532425</v>
          </cell>
          <cell r="D8390">
            <v>0.625</v>
          </cell>
          <cell r="E8390">
            <v>3.3000000000000002E-2</v>
          </cell>
          <cell r="F8390">
            <v>3.01</v>
          </cell>
          <cell r="G8390">
            <v>3.01</v>
          </cell>
          <cell r="H8390">
            <v>4.84</v>
          </cell>
          <cell r="I8390">
            <v>7.5</v>
          </cell>
          <cell r="J8390">
            <v>0.39600000000000002</v>
          </cell>
          <cell r="K8390">
            <v>12.936999999999999</v>
          </cell>
          <cell r="L8390">
            <v>9.6869999999999994</v>
          </cell>
          <cell r="M8390">
            <v>5.375</v>
          </cell>
          <cell r="N8390">
            <v>12</v>
          </cell>
          <cell r="O8390" t="str">
            <v>US</v>
          </cell>
          <cell r="P8390" t="str">
            <v>RA</v>
          </cell>
          <cell r="Q8390" t="str">
            <v>NBO</v>
          </cell>
          <cell r="R8390">
            <v>7</v>
          </cell>
          <cell r="S8390">
            <v>1260</v>
          </cell>
          <cell r="T8390">
            <v>1.1100000000000001</v>
          </cell>
          <cell r="U8390" t="str">
            <v>US$</v>
          </cell>
          <cell r="V8390" t="str">
            <v>EA</v>
          </cell>
          <cell r="W8390" t="str">
            <v>FLT</v>
          </cell>
          <cell r="X8390" t="str">
            <v>NBR</v>
          </cell>
          <cell r="Y8390" t="str">
            <v>OIL</v>
          </cell>
          <cell r="Z8390" t="str">
            <v>NBO</v>
          </cell>
        </row>
        <row r="8391">
          <cell r="A8391" t="str">
            <v>SL3614</v>
          </cell>
          <cell r="B8391" t="str">
            <v>9100532459</v>
          </cell>
          <cell r="C8391" t="str">
            <v>10009100532456</v>
          </cell>
          <cell r="D8391">
            <v>0.51200000000000001</v>
          </cell>
          <cell r="E8391">
            <v>0</v>
          </cell>
          <cell r="F8391">
            <v>0</v>
          </cell>
          <cell r="G8391">
            <v>0</v>
          </cell>
          <cell r="H8391">
            <v>0</v>
          </cell>
          <cell r="I8391">
            <v>6.1440000000000001</v>
          </cell>
          <cell r="J8391">
            <v>0.28699999999999998</v>
          </cell>
          <cell r="K8391">
            <v>12.677</v>
          </cell>
          <cell r="L8391">
            <v>9.6769999999999996</v>
          </cell>
          <cell r="M8391">
            <v>4.0419999999999998</v>
          </cell>
          <cell r="N8391">
            <v>12</v>
          </cell>
          <cell r="O8391" t="str">
            <v>US</v>
          </cell>
          <cell r="P8391" t="str">
            <v>RA</v>
          </cell>
          <cell r="Q8391" t="str">
            <v>NBO</v>
          </cell>
          <cell r="R8391">
            <v>11</v>
          </cell>
          <cell r="S8391">
            <v>1980</v>
          </cell>
          <cell r="T8391">
            <v>1.1100000000000001</v>
          </cell>
          <cell r="U8391" t="str">
            <v>US$</v>
          </cell>
          <cell r="V8391" t="str">
            <v>EA</v>
          </cell>
          <cell r="W8391" t="str">
            <v>FLT</v>
          </cell>
          <cell r="X8391" t="str">
            <v>NBR</v>
          </cell>
          <cell r="Y8391" t="str">
            <v>OIL</v>
          </cell>
          <cell r="Z8391" t="str">
            <v>NBO</v>
          </cell>
        </row>
        <row r="8392">
          <cell r="A8392" t="str">
            <v>SL3675</v>
          </cell>
          <cell r="B8392" t="str">
            <v>9100532602</v>
          </cell>
          <cell r="C8392" t="str">
            <v>10009100532609</v>
          </cell>
          <cell r="D8392">
            <v>0.55500000000000005</v>
          </cell>
          <cell r="E8392">
            <v>2.8000000000000001E-2</v>
          </cell>
          <cell r="F8392">
            <v>0</v>
          </cell>
          <cell r="G8392">
            <v>0</v>
          </cell>
          <cell r="H8392">
            <v>0</v>
          </cell>
          <cell r="I8392">
            <v>6.66</v>
          </cell>
          <cell r="J8392">
            <v>0.33600000000000002</v>
          </cell>
          <cell r="K8392">
            <v>12.936999999999999</v>
          </cell>
          <cell r="L8392">
            <v>9.6869999999999994</v>
          </cell>
          <cell r="M8392">
            <v>4.5</v>
          </cell>
          <cell r="N8392">
            <v>12</v>
          </cell>
          <cell r="O8392" t="str">
            <v>US</v>
          </cell>
          <cell r="P8392" t="str">
            <v>RA</v>
          </cell>
          <cell r="Q8392" t="str">
            <v>NBO</v>
          </cell>
          <cell r="R8392">
            <v>9</v>
          </cell>
          <cell r="S8392">
            <v>1620</v>
          </cell>
          <cell r="T8392">
            <v>1.1100000000000001</v>
          </cell>
          <cell r="U8392" t="str">
            <v>US$</v>
          </cell>
          <cell r="V8392" t="str">
            <v>EA</v>
          </cell>
          <cell r="W8392" t="str">
            <v>FLT</v>
          </cell>
          <cell r="X8392" t="str">
            <v>NBR</v>
          </cell>
          <cell r="Y8392" t="str">
            <v>OIL</v>
          </cell>
          <cell r="Z8392" t="str">
            <v>NBO</v>
          </cell>
        </row>
        <row r="8393">
          <cell r="A8393" t="str">
            <v>SL3682</v>
          </cell>
          <cell r="B8393" t="str">
            <v>9100532510</v>
          </cell>
          <cell r="C8393" t="str">
            <v>10009100532517</v>
          </cell>
          <cell r="D8393">
            <v>0.55000000000000004</v>
          </cell>
          <cell r="E8393">
            <v>0.02</v>
          </cell>
          <cell r="F8393">
            <v>0</v>
          </cell>
          <cell r="G8393">
            <v>0</v>
          </cell>
          <cell r="H8393">
            <v>0</v>
          </cell>
          <cell r="I8393">
            <v>6.6</v>
          </cell>
          <cell r="J8393">
            <v>0.24</v>
          </cell>
          <cell r="K8393">
            <v>12.936999999999999</v>
          </cell>
          <cell r="L8393">
            <v>9.6869999999999994</v>
          </cell>
          <cell r="M8393">
            <v>4.5</v>
          </cell>
          <cell r="N8393">
            <v>12</v>
          </cell>
          <cell r="O8393" t="str">
            <v>US</v>
          </cell>
          <cell r="P8393" t="str">
            <v>RA</v>
          </cell>
          <cell r="Q8393" t="str">
            <v>NBO</v>
          </cell>
          <cell r="R8393">
            <v>9</v>
          </cell>
          <cell r="S8393">
            <v>1620</v>
          </cell>
          <cell r="T8393">
            <v>1.1100000000000001</v>
          </cell>
          <cell r="U8393" t="str">
            <v>US$</v>
          </cell>
          <cell r="V8393" t="str">
            <v>EA</v>
          </cell>
          <cell r="W8393" t="str">
            <v>FLT</v>
          </cell>
          <cell r="X8393" t="str">
            <v>NBR</v>
          </cell>
          <cell r="Y8393" t="str">
            <v>OIL</v>
          </cell>
          <cell r="Z8393" t="str">
            <v>NBO</v>
          </cell>
        </row>
        <row r="8394">
          <cell r="A8394" t="str">
            <v>SL3786</v>
          </cell>
          <cell r="B8394" t="str">
            <v>9100532442</v>
          </cell>
          <cell r="C8394" t="str">
            <v>10009100532449</v>
          </cell>
          <cell r="D8394">
            <v>2.0299999999999998</v>
          </cell>
          <cell r="E8394">
            <v>9.7000000000000003E-2</v>
          </cell>
          <cell r="F8394">
            <v>0</v>
          </cell>
          <cell r="G8394">
            <v>0</v>
          </cell>
          <cell r="H8394">
            <v>0</v>
          </cell>
          <cell r="I8394">
            <v>12.18</v>
          </cell>
          <cell r="J8394">
            <v>0.58199999999999996</v>
          </cell>
          <cell r="K8394">
            <v>13.5</v>
          </cell>
          <cell r="L8394">
            <v>9</v>
          </cell>
          <cell r="M8394">
            <v>7.5</v>
          </cell>
          <cell r="N8394">
            <v>6</v>
          </cell>
          <cell r="O8394" t="str">
            <v>US</v>
          </cell>
          <cell r="P8394" t="str">
            <v>RA</v>
          </cell>
          <cell r="Q8394" t="str">
            <v>NBO</v>
          </cell>
          <cell r="R8394">
            <v>5</v>
          </cell>
          <cell r="S8394">
            <v>450</v>
          </cell>
          <cell r="T8394">
            <v>4.66</v>
          </cell>
          <cell r="U8394" t="str">
            <v>US$</v>
          </cell>
          <cell r="V8394" t="str">
            <v>EA</v>
          </cell>
          <cell r="W8394" t="str">
            <v>FLT</v>
          </cell>
          <cell r="X8394" t="str">
            <v>NBR</v>
          </cell>
          <cell r="Y8394" t="str">
            <v>OIL</v>
          </cell>
          <cell r="Z8394" t="str">
            <v>NBO</v>
          </cell>
        </row>
        <row r="8395">
          <cell r="A8395" t="str">
            <v>SL3950</v>
          </cell>
          <cell r="B8395" t="str">
            <v>9100532411</v>
          </cell>
          <cell r="C8395" t="str">
            <v>10009100532418</v>
          </cell>
          <cell r="D8395">
            <v>0.73299999999999998</v>
          </cell>
          <cell r="E8395">
            <v>3.2000000000000001E-2</v>
          </cell>
          <cell r="F8395">
            <v>0</v>
          </cell>
          <cell r="G8395">
            <v>0</v>
          </cell>
          <cell r="H8395">
            <v>0</v>
          </cell>
          <cell r="I8395">
            <v>8.7959999999999994</v>
          </cell>
          <cell r="J8395">
            <v>0.38400000000000001</v>
          </cell>
          <cell r="K8395">
            <v>15.936999999999999</v>
          </cell>
          <cell r="L8395">
            <v>11.936999999999999</v>
          </cell>
          <cell r="M8395">
            <v>3.5619999999999998</v>
          </cell>
          <cell r="N8395">
            <v>12</v>
          </cell>
          <cell r="O8395" t="str">
            <v>US</v>
          </cell>
          <cell r="Q8395" t="str">
            <v>NBO</v>
          </cell>
          <cell r="R8395">
            <v>11</v>
          </cell>
          <cell r="S8395">
            <v>1320</v>
          </cell>
          <cell r="T8395">
            <v>1.23</v>
          </cell>
          <cell r="U8395" t="str">
            <v>US$</v>
          </cell>
          <cell r="W8395" t="str">
            <v>FLT</v>
          </cell>
          <cell r="X8395" t="str">
            <v>NBR</v>
          </cell>
          <cell r="Y8395" t="str">
            <v>OIL</v>
          </cell>
          <cell r="Z8395" t="str">
            <v>NBO</v>
          </cell>
        </row>
        <row r="8396">
          <cell r="A8396" t="str">
            <v>SL3970</v>
          </cell>
          <cell r="B8396" t="str">
            <v>9100532657</v>
          </cell>
          <cell r="C8396" t="str">
            <v>10009100532654</v>
          </cell>
          <cell r="D8396">
            <v>0.254</v>
          </cell>
          <cell r="E8396">
            <v>1.0999999999999999E-2</v>
          </cell>
          <cell r="F8396">
            <v>0</v>
          </cell>
          <cell r="G8396">
            <v>0</v>
          </cell>
          <cell r="H8396">
            <v>0</v>
          </cell>
          <cell r="I8396">
            <v>3.048</v>
          </cell>
          <cell r="J8396">
            <v>0.13200000000000001</v>
          </cell>
          <cell r="K8396">
            <v>9.5</v>
          </cell>
          <cell r="L8396">
            <v>6.5</v>
          </cell>
          <cell r="M8396">
            <v>6</v>
          </cell>
          <cell r="N8396">
            <v>12</v>
          </cell>
          <cell r="O8396" t="str">
            <v>CA</v>
          </cell>
          <cell r="Q8396" t="str">
            <v>NBO</v>
          </cell>
          <cell r="R8396">
            <v>6</v>
          </cell>
          <cell r="S8396">
            <v>2304</v>
          </cell>
          <cell r="T8396">
            <v>1.21</v>
          </cell>
          <cell r="U8396" t="str">
            <v>US$</v>
          </cell>
          <cell r="W8396" t="str">
            <v>FLT</v>
          </cell>
          <cell r="X8396" t="str">
            <v>NBR</v>
          </cell>
          <cell r="Y8396" t="str">
            <v>OIL</v>
          </cell>
          <cell r="Z8396" t="str">
            <v>NBO</v>
          </cell>
        </row>
        <row r="8397">
          <cell r="A8397" t="str">
            <v>SL3976</v>
          </cell>
          <cell r="B8397" t="str">
            <v>9100532565</v>
          </cell>
          <cell r="C8397" t="str">
            <v>10009100532562</v>
          </cell>
          <cell r="D8397">
            <v>1.32</v>
          </cell>
          <cell r="E8397">
            <v>7.4999999999999997E-2</v>
          </cell>
          <cell r="F8397">
            <v>0</v>
          </cell>
          <cell r="G8397">
            <v>0</v>
          </cell>
          <cell r="H8397">
            <v>0</v>
          </cell>
          <cell r="I8397">
            <v>7.92</v>
          </cell>
          <cell r="J8397">
            <v>0.45</v>
          </cell>
          <cell r="K8397">
            <v>11.625</v>
          </cell>
          <cell r="L8397">
            <v>7.875</v>
          </cell>
          <cell r="M8397">
            <v>7.125</v>
          </cell>
          <cell r="N8397">
            <v>6</v>
          </cell>
          <cell r="O8397" t="str">
            <v>US</v>
          </cell>
          <cell r="P8397" t="str">
            <v>RA</v>
          </cell>
          <cell r="Q8397" t="str">
            <v>NBO</v>
          </cell>
          <cell r="R8397">
            <v>5</v>
          </cell>
          <cell r="S8397">
            <v>600</v>
          </cell>
          <cell r="T8397">
            <v>2.5</v>
          </cell>
          <cell r="U8397" t="str">
            <v>US$</v>
          </cell>
          <cell r="V8397" t="str">
            <v>EA</v>
          </cell>
          <cell r="W8397" t="str">
            <v>FLT</v>
          </cell>
          <cell r="X8397" t="str">
            <v>NBR</v>
          </cell>
          <cell r="Y8397" t="str">
            <v>OIL</v>
          </cell>
          <cell r="Z8397" t="str">
            <v>NBO</v>
          </cell>
        </row>
        <row r="8398">
          <cell r="A8398" t="str">
            <v>SL3980</v>
          </cell>
          <cell r="B8398" t="str">
            <v>9100532404</v>
          </cell>
          <cell r="C8398" t="str">
            <v>10009100532401</v>
          </cell>
          <cell r="D8398">
            <v>0.60399999999999998</v>
          </cell>
          <cell r="E8398">
            <v>4.9000000000000002E-2</v>
          </cell>
          <cell r="F8398">
            <v>0</v>
          </cell>
          <cell r="G8398">
            <v>0</v>
          </cell>
          <cell r="H8398">
            <v>0</v>
          </cell>
          <cell r="I8398">
            <v>7.2480000000000002</v>
          </cell>
          <cell r="J8398">
            <v>0.58799999999999997</v>
          </cell>
          <cell r="K8398">
            <v>12.936999999999999</v>
          </cell>
          <cell r="L8398">
            <v>9.6869999999999994</v>
          </cell>
          <cell r="M8398">
            <v>5.375</v>
          </cell>
          <cell r="N8398">
            <v>12</v>
          </cell>
          <cell r="O8398" t="str">
            <v>US</v>
          </cell>
          <cell r="P8398" t="str">
            <v>RA</v>
          </cell>
          <cell r="Q8398" t="str">
            <v>NBO</v>
          </cell>
          <cell r="R8398">
            <v>7</v>
          </cell>
          <cell r="S8398">
            <v>1260</v>
          </cell>
          <cell r="T8398">
            <v>1.1100000000000001</v>
          </cell>
          <cell r="U8398" t="str">
            <v>US$</v>
          </cell>
          <cell r="V8398" t="str">
            <v>EA</v>
          </cell>
          <cell r="W8398" t="str">
            <v>FLT</v>
          </cell>
          <cell r="X8398" t="str">
            <v>NBR</v>
          </cell>
          <cell r="Y8398" t="str">
            <v>OIL</v>
          </cell>
          <cell r="Z8398" t="str">
            <v>NBO</v>
          </cell>
        </row>
        <row r="8399">
          <cell r="A8399" t="str">
            <v>SL3985</v>
          </cell>
          <cell r="B8399" t="str">
            <v>9100532480</v>
          </cell>
          <cell r="C8399" t="str">
            <v>10009100532487</v>
          </cell>
          <cell r="D8399">
            <v>0.82899999999999996</v>
          </cell>
          <cell r="E8399">
            <v>2.7E-2</v>
          </cell>
          <cell r="F8399">
            <v>0</v>
          </cell>
          <cell r="G8399">
            <v>0</v>
          </cell>
          <cell r="H8399">
            <v>0</v>
          </cell>
          <cell r="I8399">
            <v>9.9480000000000004</v>
          </cell>
          <cell r="J8399">
            <v>0.32400000000000001</v>
          </cell>
          <cell r="K8399">
            <v>15.936999999999999</v>
          </cell>
          <cell r="L8399">
            <v>11.936999999999999</v>
          </cell>
          <cell r="M8399">
            <v>4.1870000000000003</v>
          </cell>
          <cell r="N8399">
            <v>12</v>
          </cell>
          <cell r="O8399" t="str">
            <v>US</v>
          </cell>
          <cell r="Q8399" t="str">
            <v>NBO</v>
          </cell>
          <cell r="R8399">
            <v>10</v>
          </cell>
          <cell r="S8399">
            <v>1200</v>
          </cell>
          <cell r="T8399">
            <v>1.23</v>
          </cell>
          <cell r="U8399" t="str">
            <v>US$</v>
          </cell>
          <cell r="W8399" t="str">
            <v>FLT</v>
          </cell>
          <cell r="X8399" t="str">
            <v>NBR</v>
          </cell>
          <cell r="Y8399" t="str">
            <v>OIL</v>
          </cell>
          <cell r="Z8399" t="str">
            <v>NBO</v>
          </cell>
        </row>
        <row r="8400">
          <cell r="A8400" t="str">
            <v>SL43</v>
          </cell>
          <cell r="B8400" t="str">
            <v>9100532527</v>
          </cell>
          <cell r="C8400" t="str">
            <v>10009100532524</v>
          </cell>
          <cell r="D8400">
            <v>0.75800000000000001</v>
          </cell>
          <cell r="E8400">
            <v>2.9000000000000001E-2</v>
          </cell>
          <cell r="F8400">
            <v>0</v>
          </cell>
          <cell r="G8400">
            <v>0</v>
          </cell>
          <cell r="H8400">
            <v>0</v>
          </cell>
          <cell r="I8400">
            <v>9.0960000000000001</v>
          </cell>
          <cell r="J8400">
            <v>0.34799999999999998</v>
          </cell>
          <cell r="K8400">
            <v>15.936999999999999</v>
          </cell>
          <cell r="L8400">
            <v>11.936999999999999</v>
          </cell>
          <cell r="M8400">
            <v>4.5620000000000003</v>
          </cell>
          <cell r="N8400">
            <v>12</v>
          </cell>
          <cell r="O8400" t="str">
            <v>US</v>
          </cell>
          <cell r="Q8400" t="str">
            <v>NBO</v>
          </cell>
          <cell r="R8400">
            <v>9</v>
          </cell>
          <cell r="S8400">
            <v>1080</v>
          </cell>
          <cell r="T8400">
            <v>1.1100000000000001</v>
          </cell>
          <cell r="U8400" t="str">
            <v>US$</v>
          </cell>
          <cell r="W8400" t="str">
            <v>FLT</v>
          </cell>
          <cell r="X8400" t="str">
            <v>NBR</v>
          </cell>
          <cell r="Y8400" t="str">
            <v>OIL</v>
          </cell>
          <cell r="Z8400" t="str">
            <v>NBO</v>
          </cell>
        </row>
        <row r="8401">
          <cell r="A8401" t="str">
            <v>SL4386</v>
          </cell>
          <cell r="B8401" t="str">
            <v>9100532640</v>
          </cell>
          <cell r="C8401" t="str">
            <v>10009100532647</v>
          </cell>
          <cell r="D8401">
            <v>0.42499999999999999</v>
          </cell>
          <cell r="E8401">
            <v>1.2999999999999999E-2</v>
          </cell>
          <cell r="F8401">
            <v>0</v>
          </cell>
          <cell r="G8401">
            <v>0</v>
          </cell>
          <cell r="H8401">
            <v>0</v>
          </cell>
          <cell r="I8401">
            <v>5.0999999999999996</v>
          </cell>
          <cell r="J8401">
            <v>0.156</v>
          </cell>
          <cell r="K8401">
            <v>11.375</v>
          </cell>
          <cell r="L8401">
            <v>8.3119999999999994</v>
          </cell>
          <cell r="M8401">
            <v>3.75</v>
          </cell>
          <cell r="N8401">
            <v>12</v>
          </cell>
          <cell r="O8401" t="str">
            <v>CA</v>
          </cell>
          <cell r="P8401" t="str">
            <v>RA</v>
          </cell>
          <cell r="Q8401" t="str">
            <v>NBO</v>
          </cell>
          <cell r="R8401">
            <v>9</v>
          </cell>
          <cell r="S8401">
            <v>1944</v>
          </cell>
          <cell r="T8401">
            <v>1.21</v>
          </cell>
          <cell r="U8401" t="str">
            <v>US$</v>
          </cell>
          <cell r="V8401" t="str">
            <v>EA</v>
          </cell>
          <cell r="W8401" t="str">
            <v>FLT</v>
          </cell>
          <cell r="X8401" t="str">
            <v>NBR</v>
          </cell>
          <cell r="Y8401" t="str">
            <v>OIL</v>
          </cell>
          <cell r="Z8401" t="str">
            <v>NBO</v>
          </cell>
        </row>
        <row r="8402">
          <cell r="A8402" t="str">
            <v>SL4967</v>
          </cell>
          <cell r="B8402" t="str">
            <v>9100532619</v>
          </cell>
          <cell r="C8402" t="str">
            <v>10009100532616</v>
          </cell>
          <cell r="D8402">
            <v>0.38300000000000001</v>
          </cell>
          <cell r="E8402">
            <v>1.6E-2</v>
          </cell>
          <cell r="F8402">
            <v>0</v>
          </cell>
          <cell r="G8402">
            <v>0</v>
          </cell>
          <cell r="H8402">
            <v>0</v>
          </cell>
          <cell r="I8402">
            <v>4.5960000000000001</v>
          </cell>
          <cell r="J8402">
            <v>0.192</v>
          </cell>
          <cell r="K8402">
            <v>11.25</v>
          </cell>
          <cell r="L8402">
            <v>8.4369999999999994</v>
          </cell>
          <cell r="M8402">
            <v>3.75</v>
          </cell>
          <cell r="N8402">
            <v>12</v>
          </cell>
          <cell r="O8402" t="str">
            <v>CA</v>
          </cell>
          <cell r="P8402" t="str">
            <v>RA</v>
          </cell>
          <cell r="Q8402" t="str">
            <v>NBO</v>
          </cell>
          <cell r="R8402">
            <v>10</v>
          </cell>
          <cell r="S8402">
            <v>2160</v>
          </cell>
          <cell r="T8402">
            <v>1.21</v>
          </cell>
          <cell r="U8402" t="str">
            <v>US$</v>
          </cell>
          <cell r="V8402" t="str">
            <v>EA</v>
          </cell>
          <cell r="W8402" t="str">
            <v>FLT</v>
          </cell>
          <cell r="X8402" t="str">
            <v>NBR</v>
          </cell>
          <cell r="Y8402" t="str">
            <v>OIL</v>
          </cell>
          <cell r="Z8402" t="str">
            <v>NBO</v>
          </cell>
        </row>
        <row r="8403">
          <cell r="A8403" t="str">
            <v>SL5</v>
          </cell>
          <cell r="B8403" t="str">
            <v>9100532381</v>
          </cell>
          <cell r="C8403" t="str">
            <v>10009100532388</v>
          </cell>
          <cell r="D8403">
            <v>0.9</v>
          </cell>
          <cell r="E8403">
            <v>0.05</v>
          </cell>
          <cell r="F8403">
            <v>0</v>
          </cell>
          <cell r="G8403">
            <v>0</v>
          </cell>
          <cell r="H8403">
            <v>0</v>
          </cell>
          <cell r="I8403">
            <v>10.8</v>
          </cell>
          <cell r="J8403">
            <v>0.6</v>
          </cell>
          <cell r="K8403">
            <v>15.936999999999999</v>
          </cell>
          <cell r="L8403">
            <v>11.936999999999999</v>
          </cell>
          <cell r="M8403">
            <v>5.625</v>
          </cell>
          <cell r="N8403">
            <v>12</v>
          </cell>
          <cell r="O8403" t="str">
            <v>US</v>
          </cell>
          <cell r="P8403" t="str">
            <v>RA</v>
          </cell>
          <cell r="Q8403" t="str">
            <v>NBO</v>
          </cell>
          <cell r="R8403">
            <v>7</v>
          </cell>
          <cell r="S8403">
            <v>840</v>
          </cell>
          <cell r="T8403">
            <v>1.21</v>
          </cell>
          <cell r="U8403" t="str">
            <v>US$</v>
          </cell>
          <cell r="V8403" t="str">
            <v>EA</v>
          </cell>
          <cell r="W8403" t="str">
            <v>FLT</v>
          </cell>
          <cell r="X8403" t="str">
            <v>NBR</v>
          </cell>
          <cell r="Y8403" t="str">
            <v>OIL</v>
          </cell>
          <cell r="Z8403" t="str">
            <v>NBO</v>
          </cell>
        </row>
        <row r="8404">
          <cell r="A8404" t="str">
            <v>SL5343</v>
          </cell>
          <cell r="B8404" t="str">
            <v>9100027610</v>
          </cell>
          <cell r="C8404" t="str">
            <v>10009100027617</v>
          </cell>
          <cell r="D8404">
            <v>0.46600000000000003</v>
          </cell>
          <cell r="E8404">
            <v>1.9E-2</v>
          </cell>
          <cell r="F8404">
            <v>0</v>
          </cell>
          <cell r="G8404">
            <v>0</v>
          </cell>
          <cell r="H8404">
            <v>0</v>
          </cell>
          <cell r="I8404">
            <v>2.7959999999999998</v>
          </cell>
          <cell r="J8404">
            <v>0.114</v>
          </cell>
          <cell r="K8404">
            <v>11.25</v>
          </cell>
          <cell r="L8404">
            <v>8.4369999999999994</v>
          </cell>
          <cell r="M8404">
            <v>4.25</v>
          </cell>
          <cell r="N8404">
            <v>6</v>
          </cell>
          <cell r="O8404" t="str">
            <v>CA</v>
          </cell>
          <cell r="Q8404" t="str">
            <v>NBO</v>
          </cell>
          <cell r="R8404">
            <v>9</v>
          </cell>
          <cell r="S8404">
            <v>1944</v>
          </cell>
          <cell r="T8404">
            <v>5.0999999999999996</v>
          </cell>
          <cell r="U8404" t="str">
            <v>US$</v>
          </cell>
          <cell r="W8404" t="str">
            <v>FLT</v>
          </cell>
          <cell r="X8404" t="str">
            <v>NBR</v>
          </cell>
          <cell r="Y8404" t="str">
            <v>OIL</v>
          </cell>
          <cell r="Z8404" t="str">
            <v>NBO</v>
          </cell>
        </row>
        <row r="8405">
          <cell r="A8405" t="str">
            <v>SL5618</v>
          </cell>
          <cell r="B8405" t="str">
            <v>9100532558</v>
          </cell>
          <cell r="C8405" t="str">
            <v>10009100532555</v>
          </cell>
          <cell r="D8405">
            <v>0.625</v>
          </cell>
          <cell r="E8405">
            <v>3.6999999999999998E-2</v>
          </cell>
          <cell r="F8405">
            <v>0</v>
          </cell>
          <cell r="G8405">
            <v>0</v>
          </cell>
          <cell r="H8405">
            <v>0</v>
          </cell>
          <cell r="I8405">
            <v>3.75</v>
          </cell>
          <cell r="J8405">
            <v>0.222</v>
          </cell>
          <cell r="K8405">
            <v>9.8119999999999994</v>
          </cell>
          <cell r="L8405">
            <v>6.75</v>
          </cell>
          <cell r="M8405">
            <v>5.875</v>
          </cell>
          <cell r="N8405">
            <v>6</v>
          </cell>
          <cell r="O8405" t="str">
            <v>US</v>
          </cell>
          <cell r="P8405" t="str">
            <v>RA</v>
          </cell>
          <cell r="Q8405" t="str">
            <v>NBO</v>
          </cell>
          <cell r="R8405">
            <v>7</v>
          </cell>
          <cell r="S8405">
            <v>1176</v>
          </cell>
          <cell r="T8405">
            <v>5.0999999999999996</v>
          </cell>
          <cell r="U8405" t="str">
            <v>US$</v>
          </cell>
          <cell r="V8405" t="str">
            <v>EA</v>
          </cell>
          <cell r="W8405" t="str">
            <v>FLT</v>
          </cell>
          <cell r="X8405" t="str">
            <v>NBR</v>
          </cell>
          <cell r="Y8405" t="str">
            <v>OIL</v>
          </cell>
          <cell r="Z8405" t="str">
            <v>NBO</v>
          </cell>
        </row>
        <row r="8406">
          <cell r="A8406" t="str">
            <v>SL6607</v>
          </cell>
          <cell r="B8406" t="str">
            <v>9100532633</v>
          </cell>
          <cell r="C8406" t="str">
            <v>10009100532630</v>
          </cell>
          <cell r="D8406">
            <v>0.373</v>
          </cell>
          <cell r="E8406">
            <v>0</v>
          </cell>
          <cell r="F8406">
            <v>0</v>
          </cell>
          <cell r="G8406">
            <v>0</v>
          </cell>
          <cell r="H8406">
            <v>0</v>
          </cell>
          <cell r="I8406">
            <v>4.476</v>
          </cell>
          <cell r="J8406">
            <v>0.19600000000000001</v>
          </cell>
          <cell r="K8406">
            <v>11.180999999999999</v>
          </cell>
          <cell r="L8406">
            <v>8.3680000000000003</v>
          </cell>
          <cell r="M8406">
            <v>3.6120000000000001</v>
          </cell>
          <cell r="N8406">
            <v>12</v>
          </cell>
          <cell r="O8406" t="str">
            <v>CA</v>
          </cell>
          <cell r="P8406" t="str">
            <v>RA</v>
          </cell>
          <cell r="Q8406" t="str">
            <v>NBO</v>
          </cell>
          <cell r="R8406">
            <v>10</v>
          </cell>
          <cell r="S8406">
            <v>2160</v>
          </cell>
          <cell r="T8406">
            <v>2.25</v>
          </cell>
          <cell r="U8406" t="str">
            <v>US$</v>
          </cell>
          <cell r="V8406" t="str">
            <v>EA</v>
          </cell>
          <cell r="W8406" t="str">
            <v>FLT</v>
          </cell>
          <cell r="X8406" t="str">
            <v>NBR</v>
          </cell>
          <cell r="Y8406" t="str">
            <v>OIL</v>
          </cell>
          <cell r="Z8406" t="str">
            <v>NBO</v>
          </cell>
        </row>
        <row r="8407">
          <cell r="A8407" t="str">
            <v>SL7317</v>
          </cell>
          <cell r="B8407" t="str">
            <v>9100532626</v>
          </cell>
          <cell r="C8407" t="str">
            <v>10009100532623</v>
          </cell>
          <cell r="D8407">
            <v>0.42499999999999999</v>
          </cell>
          <cell r="E8407">
            <v>1.7999999999999999E-2</v>
          </cell>
          <cell r="F8407">
            <v>0</v>
          </cell>
          <cell r="G8407">
            <v>0</v>
          </cell>
          <cell r="H8407">
            <v>0</v>
          </cell>
          <cell r="I8407">
            <v>5.0999999999999996</v>
          </cell>
          <cell r="J8407">
            <v>0.216</v>
          </cell>
          <cell r="K8407">
            <v>11.375</v>
          </cell>
          <cell r="L8407">
            <v>8.3119999999999994</v>
          </cell>
          <cell r="M8407">
            <v>3.75</v>
          </cell>
          <cell r="N8407">
            <v>12</v>
          </cell>
          <cell r="O8407" t="str">
            <v>CA</v>
          </cell>
          <cell r="P8407" t="str">
            <v>RA</v>
          </cell>
          <cell r="Q8407" t="str">
            <v>NBO</v>
          </cell>
          <cell r="R8407">
            <v>9</v>
          </cell>
          <cell r="S8407">
            <v>1944</v>
          </cell>
          <cell r="T8407">
            <v>1.23</v>
          </cell>
          <cell r="U8407" t="str">
            <v>US$</v>
          </cell>
          <cell r="V8407" t="str">
            <v>EA</v>
          </cell>
          <cell r="W8407" t="str">
            <v>FLT</v>
          </cell>
          <cell r="X8407" t="str">
            <v>NBR</v>
          </cell>
          <cell r="Y8407" t="str">
            <v>OIL</v>
          </cell>
          <cell r="Z8407" t="str">
            <v>NBO</v>
          </cell>
        </row>
        <row r="8408">
          <cell r="A8408" t="str">
            <v>SL7328</v>
          </cell>
          <cell r="B8408" t="str">
            <v>9100532497</v>
          </cell>
          <cell r="C8408" t="str">
            <v>10009100532494</v>
          </cell>
          <cell r="D8408">
            <v>0.74199999999999999</v>
          </cell>
          <cell r="E8408">
            <v>2.3E-2</v>
          </cell>
          <cell r="F8408">
            <v>0</v>
          </cell>
          <cell r="G8408">
            <v>0</v>
          </cell>
          <cell r="H8408">
            <v>0</v>
          </cell>
          <cell r="I8408">
            <v>4.452</v>
          </cell>
          <cell r="J8408">
            <v>0.13800000000000001</v>
          </cell>
          <cell r="K8408">
            <v>12.125</v>
          </cell>
          <cell r="L8408">
            <v>8</v>
          </cell>
          <cell r="M8408">
            <v>3.5619999999999998</v>
          </cell>
          <cell r="N8408">
            <v>6</v>
          </cell>
          <cell r="O8408" t="str">
            <v>US</v>
          </cell>
          <cell r="P8408" t="str">
            <v>RA</v>
          </cell>
          <cell r="Q8408" t="str">
            <v>NBO</v>
          </cell>
          <cell r="R8408">
            <v>11</v>
          </cell>
          <cell r="S8408">
            <v>1320</v>
          </cell>
          <cell r="T8408">
            <v>1.68</v>
          </cell>
          <cell r="U8408" t="str">
            <v>US$</v>
          </cell>
          <cell r="V8408" t="str">
            <v>EA</v>
          </cell>
          <cell r="W8408" t="str">
            <v>FLT</v>
          </cell>
          <cell r="X8408" t="str">
            <v>NBR</v>
          </cell>
          <cell r="Y8408" t="str">
            <v>OIL</v>
          </cell>
          <cell r="Z8408" t="str">
            <v>NBO</v>
          </cell>
        </row>
        <row r="8409">
          <cell r="A8409" t="str">
            <v>SL8316</v>
          </cell>
          <cell r="B8409" t="str">
            <v>9100027634</v>
          </cell>
          <cell r="C8409" t="str">
            <v>10009100027631</v>
          </cell>
          <cell r="D8409">
            <v>0.59299999999999997</v>
          </cell>
          <cell r="E8409">
            <v>2.8000000000000001E-2</v>
          </cell>
          <cell r="F8409">
            <v>0</v>
          </cell>
          <cell r="G8409">
            <v>0</v>
          </cell>
          <cell r="H8409">
            <v>0</v>
          </cell>
          <cell r="I8409">
            <v>3.5579999999999998</v>
          </cell>
          <cell r="J8409">
            <v>0.16800000000000001</v>
          </cell>
          <cell r="K8409">
            <v>14.375</v>
          </cell>
          <cell r="L8409">
            <v>10.625</v>
          </cell>
          <cell r="M8409">
            <v>6</v>
          </cell>
          <cell r="N8409">
            <v>6</v>
          </cell>
          <cell r="O8409" t="str">
            <v>US</v>
          </cell>
          <cell r="P8409" t="str">
            <v>RA</v>
          </cell>
          <cell r="Q8409" t="str">
            <v>NBO</v>
          </cell>
          <cell r="R8409">
            <v>9</v>
          </cell>
          <cell r="S8409">
            <v>1566</v>
          </cell>
          <cell r="T8409">
            <v>5.0999999999999996</v>
          </cell>
          <cell r="U8409" t="str">
            <v>US$</v>
          </cell>
          <cell r="V8409" t="str">
            <v>EA</v>
          </cell>
          <cell r="W8409" t="str">
            <v>FLT</v>
          </cell>
          <cell r="X8409" t="str">
            <v>NBR</v>
          </cell>
          <cell r="Y8409" t="str">
            <v>OIL</v>
          </cell>
          <cell r="Z8409" t="str">
            <v>NBO</v>
          </cell>
        </row>
        <row r="8410">
          <cell r="A8410" t="str">
            <v>SL8873</v>
          </cell>
          <cell r="B8410" t="str">
            <v>9100532589</v>
          </cell>
          <cell r="C8410" t="str">
            <v>10009100532586</v>
          </cell>
          <cell r="D8410">
            <v>0.75800000000000001</v>
          </cell>
          <cell r="E8410">
            <v>3.4000000000000002E-2</v>
          </cell>
          <cell r="F8410">
            <v>0</v>
          </cell>
          <cell r="G8410">
            <v>0</v>
          </cell>
          <cell r="H8410">
            <v>0</v>
          </cell>
          <cell r="I8410">
            <v>4.548</v>
          </cell>
          <cell r="J8410">
            <v>0.20399999999999999</v>
          </cell>
          <cell r="K8410">
            <v>12.125</v>
          </cell>
          <cell r="L8410">
            <v>8</v>
          </cell>
          <cell r="M8410">
            <v>3.5619999999999998</v>
          </cell>
          <cell r="N8410">
            <v>6</v>
          </cell>
          <cell r="O8410" t="str">
            <v>US</v>
          </cell>
          <cell r="P8410" t="str">
            <v>RA</v>
          </cell>
          <cell r="Q8410" t="str">
            <v>NBO</v>
          </cell>
          <cell r="R8410">
            <v>20</v>
          </cell>
          <cell r="S8410">
            <v>1320</v>
          </cell>
          <cell r="T8410">
            <v>5.0999999999999996</v>
          </cell>
          <cell r="U8410" t="str">
            <v>US$</v>
          </cell>
          <cell r="V8410" t="str">
            <v>EA</v>
          </cell>
          <cell r="W8410" t="str">
            <v>FLT</v>
          </cell>
          <cell r="X8410" t="str">
            <v>NBR</v>
          </cell>
          <cell r="Y8410" t="str">
            <v>OIL</v>
          </cell>
          <cell r="Z8410" t="str">
            <v>NBO</v>
          </cell>
        </row>
        <row r="8411">
          <cell r="A8411" t="str">
            <v>SL8A</v>
          </cell>
          <cell r="B8411" t="str">
            <v>9100532435</v>
          </cell>
          <cell r="C8411" t="str">
            <v>10009100532432</v>
          </cell>
          <cell r="D8411">
            <v>0.82499999999999996</v>
          </cell>
          <cell r="E8411">
            <v>5.0999999999999997E-2</v>
          </cell>
          <cell r="F8411">
            <v>0</v>
          </cell>
          <cell r="G8411">
            <v>0</v>
          </cell>
          <cell r="H8411">
            <v>0</v>
          </cell>
          <cell r="I8411">
            <v>9.9</v>
          </cell>
          <cell r="J8411">
            <v>0.61199999999999999</v>
          </cell>
          <cell r="K8411">
            <v>15.936999999999999</v>
          </cell>
          <cell r="L8411">
            <v>11.936999999999999</v>
          </cell>
          <cell r="M8411">
            <v>5.625</v>
          </cell>
          <cell r="N8411">
            <v>12</v>
          </cell>
          <cell r="O8411" t="str">
            <v>US</v>
          </cell>
          <cell r="P8411" t="str">
            <v>RA</v>
          </cell>
          <cell r="Q8411" t="str">
            <v>NBO</v>
          </cell>
          <cell r="R8411">
            <v>7</v>
          </cell>
          <cell r="S8411">
            <v>840</v>
          </cell>
          <cell r="T8411">
            <v>1.1000000000000001</v>
          </cell>
          <cell r="U8411" t="str">
            <v>US$</v>
          </cell>
          <cell r="V8411" t="str">
            <v>EA</v>
          </cell>
          <cell r="W8411" t="str">
            <v>FLT</v>
          </cell>
          <cell r="X8411" t="str">
            <v>NBR</v>
          </cell>
          <cell r="Y8411" t="str">
            <v>OIL</v>
          </cell>
          <cell r="Z8411" t="str">
            <v>NBO</v>
          </cell>
        </row>
        <row r="8412">
          <cell r="A8412" t="str">
            <v>SL9100</v>
          </cell>
          <cell r="B8412" t="str">
            <v>9100532596</v>
          </cell>
          <cell r="C8412" t="str">
            <v>10009100532593</v>
          </cell>
          <cell r="D8412">
            <v>0.90100000000000002</v>
          </cell>
          <cell r="E8412">
            <v>5.0999999999999997E-2</v>
          </cell>
          <cell r="F8412">
            <v>0</v>
          </cell>
          <cell r="G8412">
            <v>0</v>
          </cell>
          <cell r="H8412">
            <v>0</v>
          </cell>
          <cell r="I8412">
            <v>10.811999999999999</v>
          </cell>
          <cell r="J8412">
            <v>0.61199999999999999</v>
          </cell>
          <cell r="K8412">
            <v>15.936999999999999</v>
          </cell>
          <cell r="L8412">
            <v>11.936999999999999</v>
          </cell>
          <cell r="M8412">
            <v>5.625</v>
          </cell>
          <cell r="N8412">
            <v>12</v>
          </cell>
          <cell r="O8412" t="str">
            <v>US</v>
          </cell>
          <cell r="P8412" t="str">
            <v>RA</v>
          </cell>
          <cell r="Q8412" t="str">
            <v>NBO</v>
          </cell>
          <cell r="R8412">
            <v>7</v>
          </cell>
          <cell r="S8412">
            <v>840</v>
          </cell>
          <cell r="T8412">
            <v>5.0999999999999996</v>
          </cell>
          <cell r="U8412" t="str">
            <v>US$</v>
          </cell>
          <cell r="V8412" t="str">
            <v>EA</v>
          </cell>
          <cell r="W8412" t="str">
            <v>FLT</v>
          </cell>
          <cell r="X8412" t="str">
            <v>NBR</v>
          </cell>
          <cell r="Y8412" t="str">
            <v>OIL</v>
          </cell>
          <cell r="Z8412" t="str">
            <v>NBO</v>
          </cell>
        </row>
        <row r="8413">
          <cell r="A8413" t="str">
            <v>SL9688</v>
          </cell>
          <cell r="B8413" t="str">
            <v>9100546234</v>
          </cell>
          <cell r="C8413" t="str">
            <v>10009100546231</v>
          </cell>
          <cell r="D8413">
            <v>0.50800000000000001</v>
          </cell>
          <cell r="E8413">
            <v>0</v>
          </cell>
          <cell r="F8413">
            <v>0</v>
          </cell>
          <cell r="G8413">
            <v>0</v>
          </cell>
          <cell r="H8413">
            <v>0</v>
          </cell>
          <cell r="I8413">
            <v>6.0960000000000001</v>
          </cell>
          <cell r="J8413">
            <v>0.27600000000000002</v>
          </cell>
          <cell r="K8413">
            <v>12.936999999999999</v>
          </cell>
          <cell r="L8413">
            <v>9.6869999999999994</v>
          </cell>
          <cell r="M8413">
            <v>3.8119999999999998</v>
          </cell>
          <cell r="N8413">
            <v>12</v>
          </cell>
          <cell r="O8413" t="str">
            <v>US</v>
          </cell>
          <cell r="P8413" t="str">
            <v>RA</v>
          </cell>
          <cell r="Q8413" t="str">
            <v>NBO</v>
          </cell>
          <cell r="R8413">
            <v>11</v>
          </cell>
          <cell r="S8413">
            <v>1980</v>
          </cell>
          <cell r="T8413">
            <v>5.0999999999999996</v>
          </cell>
          <cell r="U8413" t="str">
            <v>US$</v>
          </cell>
          <cell r="V8413" t="str">
            <v>EA</v>
          </cell>
          <cell r="W8413" t="str">
            <v>FLT</v>
          </cell>
          <cell r="X8413" t="str">
            <v>NBR</v>
          </cell>
          <cell r="Y8413" t="str">
            <v>OIL</v>
          </cell>
          <cell r="Z8413" t="str">
            <v>NBO</v>
          </cell>
        </row>
        <row r="8414">
          <cell r="A8414" t="str">
            <v>SP432213</v>
          </cell>
          <cell r="D8414">
            <v>0.92</v>
          </cell>
          <cell r="E8414">
            <v>6.4000000000000001E-2</v>
          </cell>
          <cell r="F8414">
            <v>0</v>
          </cell>
          <cell r="G8414">
            <v>0</v>
          </cell>
          <cell r="H8414">
            <v>0</v>
          </cell>
          <cell r="I8414">
            <v>29.44</v>
          </cell>
          <cell r="J8414">
            <v>6.4000000000000001E-2</v>
          </cell>
          <cell r="K8414">
            <v>0</v>
          </cell>
          <cell r="L8414">
            <v>0</v>
          </cell>
          <cell r="M8414">
            <v>0</v>
          </cell>
          <cell r="N8414">
            <v>32</v>
          </cell>
          <cell r="O8414" t="str">
            <v>GB</v>
          </cell>
          <cell r="P8414" t="str">
            <v>RA</v>
          </cell>
          <cell r="Q8414" t="str">
            <v>SVC</v>
          </cell>
          <cell r="R8414">
            <v>16</v>
          </cell>
          <cell r="S8414">
            <v>512</v>
          </cell>
          <cell r="T8414">
            <v>5.0999999999999996</v>
          </cell>
          <cell r="U8414" t="str">
            <v>US$</v>
          </cell>
          <cell r="V8414" t="str">
            <v>EA</v>
          </cell>
          <cell r="W8414" t="str">
            <v>FLT</v>
          </cell>
          <cell r="X8414" t="str">
            <v>BRN</v>
          </cell>
          <cell r="Y8414" t="str">
            <v>FOT</v>
          </cell>
          <cell r="Z8414" t="str">
            <v>SVC</v>
          </cell>
        </row>
        <row r="8415">
          <cell r="A8415" t="str">
            <v>SP434085</v>
          </cell>
          <cell r="D8415">
            <v>0.65</v>
          </cell>
          <cell r="E8415">
            <v>0.115</v>
          </cell>
          <cell r="F8415">
            <v>0</v>
          </cell>
          <cell r="G8415">
            <v>0</v>
          </cell>
          <cell r="H8415">
            <v>0</v>
          </cell>
          <cell r="I8415">
            <v>0.65</v>
          </cell>
          <cell r="J8415">
            <v>4.5999999999999996</v>
          </cell>
          <cell r="K8415">
            <v>0</v>
          </cell>
          <cell r="L8415">
            <v>0</v>
          </cell>
          <cell r="M8415">
            <v>0</v>
          </cell>
          <cell r="N8415">
            <v>1</v>
          </cell>
          <cell r="O8415" t="str">
            <v>US</v>
          </cell>
          <cell r="P8415" t="str">
            <v>RA</v>
          </cell>
          <cell r="Q8415" t="str">
            <v>SVC</v>
          </cell>
          <cell r="R8415">
            <v>4</v>
          </cell>
          <cell r="S8415">
            <v>48</v>
          </cell>
          <cell r="T8415">
            <v>5.0999999999999996</v>
          </cell>
          <cell r="U8415" t="str">
            <v>US$</v>
          </cell>
          <cell r="V8415" t="str">
            <v>EA</v>
          </cell>
          <cell r="W8415" t="str">
            <v>FLT</v>
          </cell>
          <cell r="X8415" t="str">
            <v>BRN</v>
          </cell>
          <cell r="Y8415" t="str">
            <v>FOT</v>
          </cell>
          <cell r="Z8415" t="str">
            <v>SVC</v>
          </cell>
        </row>
        <row r="8416">
          <cell r="A8416" t="str">
            <v>SP434218</v>
          </cell>
          <cell r="D8416">
            <v>0.94</v>
          </cell>
          <cell r="E8416">
            <v>6.4000000000000001E-2</v>
          </cell>
          <cell r="F8416">
            <v>0</v>
          </cell>
          <cell r="G8416">
            <v>0</v>
          </cell>
          <cell r="H8416">
            <v>0</v>
          </cell>
          <cell r="I8416">
            <v>30.08</v>
          </cell>
          <cell r="J8416">
            <v>6.4000000000000001E-2</v>
          </cell>
          <cell r="K8416">
            <v>0</v>
          </cell>
          <cell r="L8416">
            <v>0</v>
          </cell>
          <cell r="M8416">
            <v>0</v>
          </cell>
          <cell r="N8416">
            <v>32</v>
          </cell>
          <cell r="O8416" t="str">
            <v>GB</v>
          </cell>
          <cell r="P8416" t="str">
            <v>RA</v>
          </cell>
          <cell r="Q8416" t="str">
            <v>SVC</v>
          </cell>
          <cell r="R8416">
            <v>16</v>
          </cell>
          <cell r="S8416">
            <v>512</v>
          </cell>
          <cell r="T8416">
            <v>5.0999999999999996</v>
          </cell>
          <cell r="U8416" t="str">
            <v>US$</v>
          </cell>
          <cell r="V8416" t="str">
            <v>EA</v>
          </cell>
          <cell r="W8416" t="str">
            <v>FLT</v>
          </cell>
          <cell r="X8416" t="str">
            <v>BRN</v>
          </cell>
          <cell r="Y8416" t="str">
            <v>FOT</v>
          </cell>
          <cell r="Z8416" t="str">
            <v>SVC</v>
          </cell>
        </row>
        <row r="8417">
          <cell r="A8417" t="str">
            <v>SP437337</v>
          </cell>
          <cell r="D8417">
            <v>1.4</v>
          </cell>
          <cell r="E8417">
            <v>0.115</v>
          </cell>
          <cell r="F8417">
            <v>0</v>
          </cell>
          <cell r="G8417">
            <v>0</v>
          </cell>
          <cell r="H8417">
            <v>0</v>
          </cell>
          <cell r="I8417">
            <v>8.4</v>
          </cell>
          <cell r="J8417">
            <v>0.69</v>
          </cell>
          <cell r="K8417">
            <v>0</v>
          </cell>
          <cell r="L8417">
            <v>0</v>
          </cell>
          <cell r="M8417">
            <v>0</v>
          </cell>
          <cell r="N8417">
            <v>6</v>
          </cell>
          <cell r="O8417" t="str">
            <v>US</v>
          </cell>
          <cell r="P8417" t="str">
            <v>RA</v>
          </cell>
          <cell r="Q8417" t="str">
            <v>SVC</v>
          </cell>
          <cell r="R8417">
            <v>8</v>
          </cell>
          <cell r="S8417">
            <v>360</v>
          </cell>
          <cell r="T8417">
            <v>5.0999999999999996</v>
          </cell>
          <cell r="U8417" t="str">
            <v>US$</v>
          </cell>
          <cell r="V8417" t="str">
            <v>EA</v>
          </cell>
          <cell r="W8417" t="str">
            <v>FLT</v>
          </cell>
          <cell r="X8417" t="str">
            <v>BRN</v>
          </cell>
          <cell r="Y8417" t="str">
            <v>FOT</v>
          </cell>
          <cell r="Z8417" t="str">
            <v>SVC</v>
          </cell>
        </row>
        <row r="8418">
          <cell r="A8418" t="str">
            <v>TPH8842MKSV</v>
          </cell>
          <cell r="D8418">
            <v>2.5209999999999999</v>
          </cell>
          <cell r="E8418">
            <v>0</v>
          </cell>
          <cell r="F8418">
            <v>0</v>
          </cell>
          <cell r="G8418">
            <v>0</v>
          </cell>
          <cell r="H8418">
            <v>0</v>
          </cell>
          <cell r="I8418">
            <v>30.251999999999999</v>
          </cell>
          <cell r="J8418">
            <v>0</v>
          </cell>
          <cell r="K8418">
            <v>0</v>
          </cell>
          <cell r="L8418">
            <v>0</v>
          </cell>
          <cell r="M8418">
            <v>0</v>
          </cell>
          <cell r="N8418">
            <v>12</v>
          </cell>
          <cell r="O8418" t="str">
            <v>US</v>
          </cell>
          <cell r="P8418" t="str">
            <v>RA</v>
          </cell>
          <cell r="Q8418" t="str">
            <v>SPH</v>
          </cell>
          <cell r="R8418">
            <v>3</v>
          </cell>
          <cell r="S8418">
            <v>252</v>
          </cell>
          <cell r="T8418">
            <v>0</v>
          </cell>
          <cell r="V8418" t="str">
            <v>EA</v>
          </cell>
          <cell r="W8418" t="str">
            <v>FLT</v>
          </cell>
          <cell r="X8418" t="str">
            <v>OES</v>
          </cell>
          <cell r="Y8418" t="str">
            <v>OIL</v>
          </cell>
        </row>
        <row r="8419">
          <cell r="A8419" t="str">
            <v>TPH9376MKSV</v>
          </cell>
          <cell r="D8419">
            <v>3.3660000000000001</v>
          </cell>
          <cell r="E8419">
            <v>0</v>
          </cell>
          <cell r="F8419">
            <v>0</v>
          </cell>
          <cell r="G8419">
            <v>0</v>
          </cell>
          <cell r="H8419">
            <v>0</v>
          </cell>
          <cell r="I8419">
            <v>20.196000000000002</v>
          </cell>
          <cell r="J8419">
            <v>0</v>
          </cell>
          <cell r="K8419">
            <v>0</v>
          </cell>
          <cell r="L8419">
            <v>0</v>
          </cell>
          <cell r="M8419">
            <v>0</v>
          </cell>
          <cell r="N8419">
            <v>6</v>
          </cell>
          <cell r="O8419" t="str">
            <v>US</v>
          </cell>
          <cell r="P8419" t="str">
            <v>RA</v>
          </cell>
          <cell r="Q8419" t="str">
            <v>SPH</v>
          </cell>
          <cell r="R8419">
            <v>0</v>
          </cell>
          <cell r="S8419">
            <v>360</v>
          </cell>
          <cell r="T8419">
            <v>32</v>
          </cell>
          <cell r="U8419" t="str">
            <v>US$</v>
          </cell>
          <cell r="V8419" t="str">
            <v>EA</v>
          </cell>
          <cell r="W8419" t="str">
            <v>FLT</v>
          </cell>
          <cell r="X8419" t="str">
            <v>OES</v>
          </cell>
          <cell r="Y8419" t="str">
            <v>OIL</v>
          </cell>
        </row>
        <row r="8420">
          <cell r="A8420" t="str">
            <v>TPH9376VLSV</v>
          </cell>
          <cell r="D8420">
            <v>2.5209999999999999</v>
          </cell>
          <cell r="E8420">
            <v>0</v>
          </cell>
          <cell r="F8420">
            <v>0</v>
          </cell>
          <cell r="G8420">
            <v>0</v>
          </cell>
          <cell r="H8420">
            <v>0</v>
          </cell>
          <cell r="I8420">
            <v>30.251999999999999</v>
          </cell>
          <cell r="J8420">
            <v>0</v>
          </cell>
          <cell r="K8420">
            <v>0</v>
          </cell>
          <cell r="L8420">
            <v>0</v>
          </cell>
          <cell r="M8420">
            <v>0</v>
          </cell>
          <cell r="N8420">
            <v>12</v>
          </cell>
          <cell r="O8420" t="str">
            <v>US</v>
          </cell>
          <cell r="Q8420" t="str">
            <v>SOH</v>
          </cell>
          <cell r="R8420">
            <v>3</v>
          </cell>
          <cell r="S8420">
            <v>252</v>
          </cell>
          <cell r="T8420">
            <v>0</v>
          </cell>
          <cell r="W8420" t="str">
            <v>FLT</v>
          </cell>
          <cell r="X8420" t="str">
            <v>OES</v>
          </cell>
          <cell r="Y8420" t="str">
            <v>OIL</v>
          </cell>
        </row>
        <row r="8421">
          <cell r="A8421" t="str">
            <v>N8000KNFN</v>
          </cell>
          <cell r="D8421">
            <v>560.01</v>
          </cell>
          <cell r="E8421">
            <v>11.047000000000001</v>
          </cell>
          <cell r="F8421">
            <v>0</v>
          </cell>
          <cell r="G8421">
            <v>0</v>
          </cell>
          <cell r="H8421">
            <v>0</v>
          </cell>
          <cell r="I8421">
            <v>0</v>
          </cell>
          <cell r="J8421">
            <v>0</v>
          </cell>
          <cell r="K8421">
            <v>0</v>
          </cell>
          <cell r="L8421">
            <v>0</v>
          </cell>
          <cell r="M8421">
            <v>0</v>
          </cell>
          <cell r="N8421">
            <v>0</v>
          </cell>
          <cell r="O8421" t="str">
            <v>US</v>
          </cell>
          <cell r="Q8421" t="str">
            <v>OEM</v>
          </cell>
          <cell r="R8421">
            <v>0</v>
          </cell>
          <cell r="S8421">
            <v>220</v>
          </cell>
          <cell r="T8421">
            <v>2</v>
          </cell>
          <cell r="U8421" t="str">
            <v>US$</v>
          </cell>
          <cell r="W8421" t="str">
            <v>AF</v>
          </cell>
          <cell r="X8421" t="str">
            <v>OE</v>
          </cell>
          <cell r="Y8421" t="str">
            <v>BLK</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tabColor rgb="FF002060"/>
  </sheetPr>
  <dimension ref="A2:BD247"/>
  <sheetViews>
    <sheetView tabSelected="1" zoomScaleNormal="100" workbookViewId="0">
      <pane xSplit="3" ySplit="5" topLeftCell="I15" activePane="bottomRight" state="frozen"/>
      <selection pane="topRight" activeCell="E1" sqref="E1"/>
      <selection pane="bottomLeft" activeCell="A6" sqref="A6"/>
      <selection pane="bottomRight" activeCell="A15" sqref="A15"/>
    </sheetView>
  </sheetViews>
  <sheetFormatPr defaultRowHeight="15"/>
  <cols>
    <col min="1" max="1" width="12.28515625" style="262" bestFit="1" customWidth="1"/>
    <col min="2" max="2" width="12.28515625" style="118" hidden="1" customWidth="1"/>
    <col min="3" max="3" width="26.140625" style="293" customWidth="1"/>
    <col min="4" max="4" width="36.28515625" style="238" customWidth="1"/>
    <col min="5" max="5" width="28.5703125" style="229" customWidth="1"/>
    <col min="6" max="6" width="18.5703125" style="229" customWidth="1"/>
    <col min="7" max="7" width="16.140625" style="229" customWidth="1"/>
    <col min="8" max="8" width="15.140625" style="229" customWidth="1"/>
    <col min="9" max="9" width="18.28515625" style="229" customWidth="1"/>
    <col min="10" max="12" width="13.85546875" style="229" customWidth="1"/>
    <col min="13" max="13" width="14.42578125" style="229" customWidth="1"/>
    <col min="14" max="14" width="11.42578125" style="229" customWidth="1"/>
    <col min="15" max="18" width="10.7109375" style="229" customWidth="1"/>
    <col min="19" max="19" width="16" style="229" bestFit="1" customWidth="1"/>
    <col min="20" max="20" width="11.85546875" style="229" bestFit="1" customWidth="1"/>
    <col min="21" max="22" width="10.7109375" style="229" customWidth="1"/>
    <col min="23" max="23" width="16.7109375" style="229" customWidth="1"/>
    <col min="24" max="24" width="15.5703125" style="229" customWidth="1"/>
    <col min="25" max="28" width="10.7109375" style="229" customWidth="1"/>
    <col min="29" max="29" width="14.140625" style="229" customWidth="1"/>
    <col min="30" max="30" width="10.7109375" style="229" customWidth="1"/>
    <col min="31" max="31" width="19.42578125" style="234" bestFit="1" customWidth="1"/>
    <col min="32" max="32" width="17.85546875" style="235" customWidth="1"/>
    <col min="33" max="33" width="16.85546875" style="235" customWidth="1"/>
    <col min="34" max="34" width="9.140625" style="269" customWidth="1"/>
    <col min="35" max="35" width="9.140625" style="270" customWidth="1"/>
    <col min="36" max="45" width="9.140625" style="236" customWidth="1"/>
    <col min="46" max="46" width="17.85546875" style="236" customWidth="1"/>
    <col min="47" max="47" width="10.42578125" style="234" bestFit="1" customWidth="1"/>
    <col min="48" max="48" width="12" style="234" bestFit="1" customWidth="1"/>
    <col min="49" max="49" width="14.42578125" style="234" bestFit="1" customWidth="1"/>
    <col min="50" max="50" width="15" style="234" bestFit="1" customWidth="1"/>
    <col min="51" max="51" width="13.28515625" style="237" bestFit="1" customWidth="1"/>
    <col min="52" max="52" width="16.28515625" style="234" bestFit="1" customWidth="1"/>
    <col min="53" max="53" width="22.28515625" style="234" customWidth="1"/>
    <col min="54" max="54" width="12.140625" style="229" bestFit="1" customWidth="1"/>
    <col min="55" max="55" width="15.42578125" style="229" customWidth="1"/>
    <col min="56" max="56" width="12.42578125" style="229" customWidth="1"/>
    <col min="57" max="16384" width="9.140625" style="226"/>
  </cols>
  <sheetData>
    <row r="2" spans="1:56" ht="23.25">
      <c r="E2" s="230" t="s">
        <v>2181</v>
      </c>
      <c r="F2" s="231"/>
      <c r="G2" s="232"/>
      <c r="I2" s="233"/>
      <c r="J2" s="231"/>
      <c r="K2" s="231"/>
      <c r="L2" s="231"/>
    </row>
    <row r="4" spans="1:56" ht="15.75">
      <c r="A4" s="263"/>
      <c r="B4" s="227"/>
      <c r="C4" s="294" t="s">
        <v>20</v>
      </c>
      <c r="G4" s="239" t="s">
        <v>18</v>
      </c>
      <c r="H4" s="240"/>
      <c r="I4" s="240"/>
      <c r="Q4" s="241" t="s">
        <v>19</v>
      </c>
      <c r="R4" s="241"/>
      <c r="S4" s="240"/>
      <c r="T4" s="240"/>
      <c r="U4" s="242"/>
      <c r="V4" s="242"/>
      <c r="W4" s="242"/>
      <c r="X4" s="242"/>
      <c r="Y4" s="242"/>
      <c r="Z4" s="242"/>
      <c r="AA4" s="242"/>
      <c r="AF4" s="243" t="s">
        <v>23</v>
      </c>
      <c r="AG4" s="244"/>
      <c r="AH4" s="271"/>
      <c r="AJ4" s="245"/>
      <c r="AK4" s="246" t="s">
        <v>29</v>
      </c>
      <c r="AL4" s="247"/>
      <c r="AM4" s="245"/>
      <c r="AN4" s="245"/>
      <c r="AO4" s="245"/>
      <c r="AP4" s="248" t="s">
        <v>35</v>
      </c>
      <c r="AQ4" s="247"/>
      <c r="AR4" s="245"/>
      <c r="AS4" s="245"/>
      <c r="AT4" s="245"/>
      <c r="AU4" s="249"/>
      <c r="AV4" s="249"/>
      <c r="AW4" s="249" t="s">
        <v>41</v>
      </c>
      <c r="AX4" s="249"/>
      <c r="AY4" s="250"/>
      <c r="AZ4" s="249"/>
      <c r="BA4" s="249"/>
    </row>
    <row r="5" spans="1:56">
      <c r="A5" s="264" t="s">
        <v>2</v>
      </c>
      <c r="B5" s="228" t="s">
        <v>2095</v>
      </c>
      <c r="C5" s="295" t="s">
        <v>4</v>
      </c>
      <c r="D5" s="251" t="s">
        <v>3</v>
      </c>
      <c r="E5" s="252" t="s">
        <v>5</v>
      </c>
      <c r="F5" s="252" t="s">
        <v>10</v>
      </c>
      <c r="G5" s="252" t="s">
        <v>6</v>
      </c>
      <c r="H5" s="252" t="s">
        <v>9</v>
      </c>
      <c r="I5" s="252" t="s">
        <v>7</v>
      </c>
      <c r="J5" s="252" t="s">
        <v>8</v>
      </c>
      <c r="K5" s="252" t="s">
        <v>1659</v>
      </c>
      <c r="L5" s="252" t="s">
        <v>1660</v>
      </c>
      <c r="M5" s="253" t="s">
        <v>11</v>
      </c>
      <c r="N5" s="253" t="s">
        <v>56</v>
      </c>
      <c r="O5" s="253" t="s">
        <v>12</v>
      </c>
      <c r="P5" s="253" t="s">
        <v>44</v>
      </c>
      <c r="Q5" s="253" t="s">
        <v>13</v>
      </c>
      <c r="R5" s="253" t="s">
        <v>57</v>
      </c>
      <c r="S5" s="253" t="s">
        <v>14</v>
      </c>
      <c r="T5" s="253" t="s">
        <v>1426</v>
      </c>
      <c r="U5" s="253" t="s">
        <v>15</v>
      </c>
      <c r="V5" s="253" t="s">
        <v>58</v>
      </c>
      <c r="W5" s="253" t="s">
        <v>17</v>
      </c>
      <c r="X5" s="253" t="s">
        <v>46</v>
      </c>
      <c r="Y5" s="253" t="s">
        <v>59</v>
      </c>
      <c r="Z5" s="253" t="s">
        <v>60</v>
      </c>
      <c r="AA5" s="253" t="s">
        <v>55</v>
      </c>
      <c r="AB5" s="253" t="s">
        <v>47</v>
      </c>
      <c r="AC5" s="253" t="s">
        <v>48</v>
      </c>
      <c r="AD5" s="253" t="s">
        <v>49</v>
      </c>
      <c r="AE5" s="254" t="s">
        <v>16</v>
      </c>
      <c r="AF5" s="255" t="s">
        <v>21</v>
      </c>
      <c r="AG5" s="255" t="s">
        <v>1663</v>
      </c>
      <c r="AH5" s="272" t="s">
        <v>25</v>
      </c>
      <c r="AI5" s="273" t="s">
        <v>28</v>
      </c>
      <c r="AJ5" s="256" t="s">
        <v>30</v>
      </c>
      <c r="AK5" s="256" t="s">
        <v>31</v>
      </c>
      <c r="AL5" s="256" t="s">
        <v>32</v>
      </c>
      <c r="AM5" s="256" t="s">
        <v>33</v>
      </c>
      <c r="AN5" s="256" t="s">
        <v>34</v>
      </c>
      <c r="AO5" s="257" t="s">
        <v>30</v>
      </c>
      <c r="AP5" s="257" t="s">
        <v>31</v>
      </c>
      <c r="AQ5" s="257" t="s">
        <v>32</v>
      </c>
      <c r="AR5" s="257" t="s">
        <v>33</v>
      </c>
      <c r="AS5" s="257" t="s">
        <v>34</v>
      </c>
      <c r="AT5" s="258" t="s">
        <v>54</v>
      </c>
      <c r="AU5" s="259" t="s">
        <v>36</v>
      </c>
      <c r="AV5" s="259" t="s">
        <v>37</v>
      </c>
      <c r="AW5" s="259" t="s">
        <v>38</v>
      </c>
      <c r="AX5" s="259" t="s">
        <v>39</v>
      </c>
      <c r="AY5" s="260" t="s">
        <v>40</v>
      </c>
      <c r="AZ5" s="259" t="s">
        <v>42</v>
      </c>
      <c r="BA5" s="259" t="s">
        <v>53</v>
      </c>
      <c r="BB5" s="259" t="s">
        <v>50</v>
      </c>
      <c r="BC5" s="259" t="s">
        <v>51</v>
      </c>
      <c r="BD5" s="259" t="s">
        <v>52</v>
      </c>
    </row>
    <row r="6" spans="1:56" s="276" customFormat="1">
      <c r="A6" s="266">
        <v>1142</v>
      </c>
      <c r="B6" s="277" t="s">
        <v>2096</v>
      </c>
      <c r="C6" s="277" t="s">
        <v>1717</v>
      </c>
      <c r="D6" s="274" t="s">
        <v>1718</v>
      </c>
      <c r="E6" s="266" t="s">
        <v>1719</v>
      </c>
      <c r="F6" s="279" t="s">
        <v>1720</v>
      </c>
      <c r="G6" s="279"/>
      <c r="H6" s="279"/>
      <c r="I6" s="262"/>
      <c r="J6" s="262"/>
      <c r="K6" s="262"/>
      <c r="L6" s="262"/>
      <c r="M6" s="267" t="s">
        <v>1721</v>
      </c>
      <c r="N6" s="262"/>
      <c r="O6" s="262"/>
      <c r="P6" s="262"/>
      <c r="Q6" s="262"/>
      <c r="R6" s="262"/>
      <c r="S6" s="262"/>
      <c r="T6" s="262"/>
      <c r="U6" s="262"/>
      <c r="V6" s="262"/>
      <c r="W6" s="262"/>
      <c r="X6" s="262"/>
      <c r="Y6" s="262"/>
      <c r="Z6" s="262"/>
      <c r="AA6" s="262"/>
      <c r="AB6" s="262"/>
      <c r="AC6" s="262"/>
      <c r="AD6" s="262"/>
      <c r="AE6" s="224">
        <v>15160</v>
      </c>
      <c r="AF6" s="280" t="s">
        <v>2108</v>
      </c>
      <c r="AG6" s="280" t="s">
        <v>2109</v>
      </c>
      <c r="AH6" s="281">
        <v>7.76</v>
      </c>
      <c r="AI6" s="281">
        <f>AH6/0.444</f>
        <v>17.477477477477478</v>
      </c>
      <c r="AJ6" s="282">
        <v>8.5</v>
      </c>
      <c r="AK6" s="282">
        <v>0.27500000000000002</v>
      </c>
      <c r="AL6" s="282">
        <v>8.5</v>
      </c>
      <c r="AM6" s="282">
        <v>0.01</v>
      </c>
      <c r="AN6" s="282">
        <v>0.11799999999999999</v>
      </c>
      <c r="AO6" s="282">
        <v>9.49</v>
      </c>
      <c r="AP6" s="282">
        <v>8.74</v>
      </c>
      <c r="AQ6" s="282">
        <v>2.98</v>
      </c>
      <c r="AR6" s="282">
        <v>0.14000000000000001</v>
      </c>
      <c r="AS6" s="282">
        <v>0.70799999999999996</v>
      </c>
      <c r="AT6" s="283" t="s">
        <v>65</v>
      </c>
      <c r="AU6" s="284">
        <v>6</v>
      </c>
      <c r="AV6" s="284">
        <v>20</v>
      </c>
      <c r="AW6" s="284">
        <v>14</v>
      </c>
      <c r="AX6" s="284">
        <v>1680</v>
      </c>
      <c r="AY6" s="282">
        <v>248</v>
      </c>
      <c r="AZ6" s="280" t="s">
        <v>92</v>
      </c>
      <c r="BA6" s="280" t="s">
        <v>2052</v>
      </c>
      <c r="BB6" s="262"/>
      <c r="BC6" s="262"/>
      <c r="BD6" s="262"/>
    </row>
    <row r="7" spans="1:56" s="276" customFormat="1" ht="30">
      <c r="A7" s="266">
        <v>1143</v>
      </c>
      <c r="B7" s="277" t="s">
        <v>2096</v>
      </c>
      <c r="C7" s="277" t="s">
        <v>1722</v>
      </c>
      <c r="D7" s="274" t="s">
        <v>2230</v>
      </c>
      <c r="E7" s="266"/>
      <c r="F7" s="279"/>
      <c r="G7" s="279"/>
      <c r="H7" s="279"/>
      <c r="I7" s="262"/>
      <c r="J7" s="262"/>
      <c r="K7" s="262"/>
      <c r="L7" s="262"/>
      <c r="M7" s="267" t="s">
        <v>1723</v>
      </c>
      <c r="N7" s="262"/>
      <c r="O7" s="262"/>
      <c r="P7" s="262"/>
      <c r="Q7" s="267" t="s">
        <v>1724</v>
      </c>
      <c r="R7" s="262"/>
      <c r="S7" s="262"/>
      <c r="T7" s="224" t="s">
        <v>1725</v>
      </c>
      <c r="U7" s="262"/>
      <c r="V7" s="262"/>
      <c r="W7" s="262"/>
      <c r="X7" s="262"/>
      <c r="Y7" s="262"/>
      <c r="Z7" s="262"/>
      <c r="AA7" s="262"/>
      <c r="AB7" s="262"/>
      <c r="AC7" s="262"/>
      <c r="AD7" s="262"/>
      <c r="AE7" s="224">
        <v>15661</v>
      </c>
      <c r="AF7" s="280" t="s">
        <v>2110</v>
      </c>
      <c r="AG7" s="280" t="s">
        <v>2111</v>
      </c>
      <c r="AH7" s="281">
        <v>4.9400000000000004</v>
      </c>
      <c r="AI7" s="281">
        <f t="shared" ref="AI7:AI8" si="0">AH7/0.444</f>
        <v>11.126126126126128</v>
      </c>
      <c r="AJ7" s="282">
        <v>6</v>
      </c>
      <c r="AK7" s="282">
        <v>0.2</v>
      </c>
      <c r="AL7" s="282">
        <v>6</v>
      </c>
      <c r="AM7" s="282">
        <v>0.01</v>
      </c>
      <c r="AN7" s="282">
        <v>4.7E-2</v>
      </c>
      <c r="AO7" s="282">
        <v>4.05</v>
      </c>
      <c r="AP7" s="282">
        <v>4.05</v>
      </c>
      <c r="AQ7" s="282">
        <v>5.85</v>
      </c>
      <c r="AR7" s="282">
        <v>0.05</v>
      </c>
      <c r="AS7" s="282">
        <v>0.28199999999999997</v>
      </c>
      <c r="AT7" s="283" t="s">
        <v>65</v>
      </c>
      <c r="AU7" s="284">
        <v>6</v>
      </c>
      <c r="AV7" s="284">
        <v>99</v>
      </c>
      <c r="AW7" s="284">
        <v>7</v>
      </c>
      <c r="AX7" s="284">
        <v>4158</v>
      </c>
      <c r="AY7" s="282">
        <v>245</v>
      </c>
      <c r="AZ7" s="280" t="s">
        <v>92</v>
      </c>
      <c r="BA7" s="280" t="s">
        <v>2052</v>
      </c>
      <c r="BB7" s="262"/>
      <c r="BC7" s="262"/>
      <c r="BD7" s="262"/>
    </row>
    <row r="8" spans="1:56" s="276" customFormat="1" ht="30">
      <c r="A8" s="266">
        <v>1147</v>
      </c>
      <c r="B8" s="277" t="s">
        <v>2096</v>
      </c>
      <c r="C8" s="277" t="s">
        <v>1726</v>
      </c>
      <c r="D8" s="274" t="s">
        <v>1727</v>
      </c>
      <c r="E8" s="266" t="s">
        <v>1728</v>
      </c>
      <c r="F8" s="279"/>
      <c r="G8" s="279"/>
      <c r="H8" s="279"/>
      <c r="I8" s="262"/>
      <c r="J8" s="262"/>
      <c r="K8" s="262"/>
      <c r="L8" s="262"/>
      <c r="M8" s="267" t="s">
        <v>1729</v>
      </c>
      <c r="N8" s="262"/>
      <c r="O8" s="262"/>
      <c r="P8" s="262"/>
      <c r="Q8" s="262"/>
      <c r="R8" s="262"/>
      <c r="S8" s="262"/>
      <c r="T8" s="262"/>
      <c r="U8" s="262"/>
      <c r="V8" s="262"/>
      <c r="W8" s="262"/>
      <c r="X8" s="262"/>
      <c r="Y8" s="262"/>
      <c r="Z8" s="262"/>
      <c r="AA8" s="262"/>
      <c r="AB8" s="262"/>
      <c r="AC8" s="262"/>
      <c r="AD8" s="262"/>
      <c r="AE8" s="285"/>
      <c r="AF8" s="286"/>
      <c r="AG8" s="286"/>
      <c r="AH8" s="281">
        <v>17.329999999999998</v>
      </c>
      <c r="AI8" s="281">
        <f t="shared" si="0"/>
        <v>39.031531531531527</v>
      </c>
      <c r="AJ8" s="287"/>
      <c r="AK8" s="287"/>
      <c r="AL8" s="287"/>
      <c r="AM8" s="287"/>
      <c r="AN8" s="287"/>
      <c r="AO8" s="287"/>
      <c r="AP8" s="287"/>
      <c r="AQ8" s="287"/>
      <c r="AR8" s="287"/>
      <c r="AS8" s="287"/>
      <c r="AT8" s="283" t="s">
        <v>65</v>
      </c>
      <c r="AU8" s="285"/>
      <c r="AV8" s="285"/>
      <c r="AW8" s="285"/>
      <c r="AX8" s="285"/>
      <c r="AY8" s="288"/>
      <c r="AZ8" s="285"/>
      <c r="BA8" s="285"/>
      <c r="BB8" s="262"/>
      <c r="BC8" s="262"/>
      <c r="BD8" s="262"/>
    </row>
    <row r="9" spans="1:56" s="276" customFormat="1" ht="30">
      <c r="A9" s="266" t="s">
        <v>1730</v>
      </c>
      <c r="B9" s="277" t="s">
        <v>2096</v>
      </c>
      <c r="C9" s="277" t="s">
        <v>1731</v>
      </c>
      <c r="D9" s="275" t="s">
        <v>1732</v>
      </c>
      <c r="E9" s="279" t="s">
        <v>1662</v>
      </c>
      <c r="F9" s="279" t="s">
        <v>1733</v>
      </c>
      <c r="G9" s="279"/>
      <c r="H9" s="279"/>
      <c r="I9" s="262"/>
      <c r="J9" s="262"/>
      <c r="K9" s="262"/>
      <c r="L9" s="262"/>
      <c r="M9" s="262" t="s">
        <v>1734</v>
      </c>
      <c r="N9" s="262"/>
      <c r="O9" s="262"/>
      <c r="P9" s="262"/>
      <c r="Q9" s="262" t="s">
        <v>1735</v>
      </c>
      <c r="R9" s="262"/>
      <c r="S9" s="262" t="s">
        <v>1736</v>
      </c>
      <c r="T9" s="262"/>
      <c r="U9" s="262"/>
      <c r="V9" s="262"/>
      <c r="W9" s="262"/>
      <c r="X9" s="262"/>
      <c r="Y9" s="262"/>
      <c r="Z9" s="262"/>
      <c r="AA9" s="262"/>
      <c r="AB9" s="262"/>
      <c r="AC9" s="262"/>
      <c r="AD9" s="262"/>
      <c r="AE9" s="285" t="s">
        <v>148</v>
      </c>
      <c r="AF9" s="280" t="s">
        <v>2112</v>
      </c>
      <c r="AG9" s="280" t="s">
        <v>2113</v>
      </c>
      <c r="AH9" s="281">
        <v>205.84</v>
      </c>
      <c r="AI9" s="281">
        <f t="shared" ref="AI9:AI21" si="1">AH9/0.444</f>
        <v>463.60360360360363</v>
      </c>
      <c r="AJ9" s="282">
        <v>13.34</v>
      </c>
      <c r="AK9" s="282">
        <v>13.34</v>
      </c>
      <c r="AL9" s="282">
        <v>27.55</v>
      </c>
      <c r="AM9" s="282">
        <v>2.83</v>
      </c>
      <c r="AN9" s="282">
        <v>13</v>
      </c>
      <c r="AO9" s="282">
        <v>13.34</v>
      </c>
      <c r="AP9" s="282">
        <v>13.34</v>
      </c>
      <c r="AQ9" s="282">
        <v>27.55</v>
      </c>
      <c r="AR9" s="282">
        <v>2.83</v>
      </c>
      <c r="AS9" s="282">
        <v>13</v>
      </c>
      <c r="AT9" s="283" t="s">
        <v>65</v>
      </c>
      <c r="AU9" s="284">
        <v>1</v>
      </c>
      <c r="AV9" s="284">
        <v>9</v>
      </c>
      <c r="AW9" s="284">
        <v>1</v>
      </c>
      <c r="AX9" s="284">
        <v>9</v>
      </c>
      <c r="AY9" s="282">
        <v>167</v>
      </c>
      <c r="AZ9" s="280" t="s">
        <v>92</v>
      </c>
      <c r="BA9" s="280" t="s">
        <v>93</v>
      </c>
      <c r="BB9" s="268"/>
      <c r="BC9" s="262"/>
      <c r="BD9" s="262"/>
    </row>
    <row r="10" spans="1:56" s="276" customFormat="1" ht="30">
      <c r="A10" s="266" t="s">
        <v>1737</v>
      </c>
      <c r="B10" s="277" t="s">
        <v>2096</v>
      </c>
      <c r="C10" s="277" t="s">
        <v>1738</v>
      </c>
      <c r="D10" s="275" t="s">
        <v>1739</v>
      </c>
      <c r="E10" s="279" t="s">
        <v>1740</v>
      </c>
      <c r="F10" s="279"/>
      <c r="G10" s="279"/>
      <c r="H10" s="279"/>
      <c r="I10" s="262"/>
      <c r="J10" s="262"/>
      <c r="K10" s="262"/>
      <c r="L10" s="262"/>
      <c r="M10" s="262" t="s">
        <v>1741</v>
      </c>
      <c r="N10" s="262"/>
      <c r="O10" s="262"/>
      <c r="P10" s="262"/>
      <c r="Q10" s="262"/>
      <c r="R10" s="262"/>
      <c r="S10" s="262"/>
      <c r="T10" s="262" t="s">
        <v>1742</v>
      </c>
      <c r="U10" s="262"/>
      <c r="V10" s="262"/>
      <c r="W10" s="262"/>
      <c r="X10" s="262"/>
      <c r="Y10" s="262"/>
      <c r="Z10" s="262"/>
      <c r="AA10" s="262"/>
      <c r="AB10" s="262"/>
      <c r="AC10" s="262"/>
      <c r="AD10" s="262"/>
      <c r="AE10" s="285">
        <v>33930</v>
      </c>
      <c r="AF10" s="280" t="s">
        <v>2114</v>
      </c>
      <c r="AG10" s="280" t="s">
        <v>2115</v>
      </c>
      <c r="AH10" s="281">
        <v>19.64</v>
      </c>
      <c r="AI10" s="281">
        <f t="shared" si="1"/>
        <v>44.234234234234236</v>
      </c>
      <c r="AJ10" s="282">
        <v>6.61</v>
      </c>
      <c r="AK10" s="282">
        <v>6.61</v>
      </c>
      <c r="AL10" s="282">
        <v>5.66</v>
      </c>
      <c r="AM10" s="282">
        <v>0.14000000000000001</v>
      </c>
      <c r="AN10" s="282">
        <v>0.9</v>
      </c>
      <c r="AO10" s="282">
        <v>6.61</v>
      </c>
      <c r="AP10" s="282">
        <v>6.61</v>
      </c>
      <c r="AQ10" s="282">
        <v>5.66</v>
      </c>
      <c r="AR10" s="282">
        <v>0.14000000000000001</v>
      </c>
      <c r="AS10" s="282">
        <v>0.9</v>
      </c>
      <c r="AT10" s="283" t="s">
        <v>65</v>
      </c>
      <c r="AU10" s="284">
        <v>1</v>
      </c>
      <c r="AV10" s="284">
        <v>42</v>
      </c>
      <c r="AW10" s="284">
        <v>7</v>
      </c>
      <c r="AX10" s="284">
        <v>294</v>
      </c>
      <c r="AY10" s="282">
        <v>315</v>
      </c>
      <c r="AZ10" s="280" t="s">
        <v>92</v>
      </c>
      <c r="BA10" s="280" t="s">
        <v>860</v>
      </c>
      <c r="BB10" s="262"/>
      <c r="BC10" s="262"/>
      <c r="BD10" s="262"/>
    </row>
    <row r="11" spans="1:56" s="276" customFormat="1" ht="30">
      <c r="A11" s="266" t="s">
        <v>1743</v>
      </c>
      <c r="B11" s="277" t="s">
        <v>2096</v>
      </c>
      <c r="C11" s="277" t="s">
        <v>1744</v>
      </c>
      <c r="D11" s="275" t="s">
        <v>1745</v>
      </c>
      <c r="E11" s="279" t="s">
        <v>1746</v>
      </c>
      <c r="F11" s="279"/>
      <c r="G11" s="279"/>
      <c r="H11" s="279"/>
      <c r="I11" s="262"/>
      <c r="J11" s="262"/>
      <c r="K11" s="262"/>
      <c r="L11" s="262"/>
      <c r="M11" s="262">
        <v>66</v>
      </c>
      <c r="N11" s="262"/>
      <c r="O11" s="262"/>
      <c r="P11" s="262"/>
      <c r="Q11" s="262"/>
      <c r="R11" s="262"/>
      <c r="S11" s="262"/>
      <c r="T11" s="262" t="s">
        <v>1747</v>
      </c>
      <c r="U11" s="262"/>
      <c r="V11" s="262"/>
      <c r="W11" s="262"/>
      <c r="X11" s="262"/>
      <c r="Y11" s="262"/>
      <c r="Z11" s="262"/>
      <c r="AA11" s="262"/>
      <c r="AB11" s="262"/>
      <c r="AC11" s="262"/>
      <c r="AD11" s="262"/>
      <c r="AE11" s="285" t="s">
        <v>148</v>
      </c>
      <c r="AF11" s="280" t="s">
        <v>2028</v>
      </c>
      <c r="AG11" s="280" t="s">
        <v>2029</v>
      </c>
      <c r="AH11" s="281">
        <v>11.81</v>
      </c>
      <c r="AI11" s="281">
        <f t="shared" si="1"/>
        <v>26.599099099099099</v>
      </c>
      <c r="AJ11" s="282">
        <v>3.06</v>
      </c>
      <c r="AK11" s="282">
        <v>3.06</v>
      </c>
      <c r="AL11" s="282">
        <v>3.75</v>
      </c>
      <c r="AM11" s="282">
        <v>0.02</v>
      </c>
      <c r="AN11" s="282">
        <v>0.2</v>
      </c>
      <c r="AO11" s="282">
        <v>12.99</v>
      </c>
      <c r="AP11" s="282">
        <v>9.86</v>
      </c>
      <c r="AQ11" s="282">
        <v>4.3499999999999996</v>
      </c>
      <c r="AR11" s="282">
        <v>0.32</v>
      </c>
      <c r="AS11" s="282">
        <v>2.4</v>
      </c>
      <c r="AT11" s="283" t="s">
        <v>146</v>
      </c>
      <c r="AU11" s="284">
        <v>12</v>
      </c>
      <c r="AV11" s="284">
        <v>14</v>
      </c>
      <c r="AW11" s="284">
        <v>10</v>
      </c>
      <c r="AX11" s="284">
        <v>1680</v>
      </c>
      <c r="AY11" s="282">
        <v>386</v>
      </c>
      <c r="AZ11" s="280" t="s">
        <v>92</v>
      </c>
      <c r="BA11" s="280" t="s">
        <v>860</v>
      </c>
      <c r="BB11" s="268"/>
      <c r="BC11" s="268"/>
      <c r="BD11" s="268"/>
    </row>
    <row r="12" spans="1:56" s="276" customFormat="1" ht="30">
      <c r="A12" s="266" t="s">
        <v>1748</v>
      </c>
      <c r="B12" s="277" t="s">
        <v>2096</v>
      </c>
      <c r="C12" s="277" t="s">
        <v>1749</v>
      </c>
      <c r="D12" s="275" t="s">
        <v>1750</v>
      </c>
      <c r="E12" s="262" t="s">
        <v>136</v>
      </c>
      <c r="F12" s="279" t="s">
        <v>2229</v>
      </c>
      <c r="G12" s="279" t="s">
        <v>2228</v>
      </c>
      <c r="H12" s="279">
        <v>17647</v>
      </c>
      <c r="I12" s="262"/>
      <c r="J12" s="262"/>
      <c r="K12" s="262"/>
      <c r="L12" s="262"/>
      <c r="M12" s="262" t="s">
        <v>1751</v>
      </c>
      <c r="N12" s="262"/>
      <c r="O12" s="262"/>
      <c r="P12" s="262"/>
      <c r="Q12" s="262"/>
      <c r="R12" s="262"/>
      <c r="S12" s="262"/>
      <c r="T12" s="262" t="s">
        <v>1752</v>
      </c>
      <c r="U12" s="262"/>
      <c r="V12" s="262"/>
      <c r="W12" s="262"/>
      <c r="X12" s="262"/>
      <c r="Y12" s="262"/>
      <c r="Z12" s="262"/>
      <c r="AA12" s="262"/>
      <c r="AB12" s="262"/>
      <c r="AC12" s="262"/>
      <c r="AD12" s="262"/>
      <c r="AE12" s="285" t="s">
        <v>148</v>
      </c>
      <c r="AF12" s="280" t="s">
        <v>2030</v>
      </c>
      <c r="AG12" s="280" t="s">
        <v>2031</v>
      </c>
      <c r="AH12" s="281">
        <v>31.24</v>
      </c>
      <c r="AI12" s="281">
        <f t="shared" si="1"/>
        <v>70.36036036036036</v>
      </c>
      <c r="AJ12" s="282">
        <v>3.88</v>
      </c>
      <c r="AK12" s="282">
        <v>3.88</v>
      </c>
      <c r="AL12" s="282">
        <v>5.44</v>
      </c>
      <c r="AM12" s="282">
        <v>0.05</v>
      </c>
      <c r="AN12" s="282">
        <v>0.59</v>
      </c>
      <c r="AO12" s="282">
        <v>12.42</v>
      </c>
      <c r="AP12" s="282">
        <v>8.3000000000000007</v>
      </c>
      <c r="AQ12" s="282">
        <v>6.04</v>
      </c>
      <c r="AR12" s="282">
        <v>0.36</v>
      </c>
      <c r="AS12" s="282">
        <v>3.54</v>
      </c>
      <c r="AT12" s="283" t="s">
        <v>65</v>
      </c>
      <c r="AU12" s="284">
        <v>6</v>
      </c>
      <c r="AV12" s="284">
        <v>16</v>
      </c>
      <c r="AW12" s="284">
        <v>7</v>
      </c>
      <c r="AX12" s="284">
        <v>672</v>
      </c>
      <c r="AY12" s="282">
        <v>447</v>
      </c>
      <c r="AZ12" s="280" t="s">
        <v>92</v>
      </c>
      <c r="BA12" s="280" t="s">
        <v>860</v>
      </c>
      <c r="BB12" s="268"/>
      <c r="BC12" s="268"/>
      <c r="BD12" s="268"/>
    </row>
    <row r="13" spans="1:56" s="276" customFormat="1" ht="30">
      <c r="A13" s="266" t="s">
        <v>1753</v>
      </c>
      <c r="B13" s="277" t="s">
        <v>2096</v>
      </c>
      <c r="C13" s="223" t="s">
        <v>2231</v>
      </c>
      <c r="D13" s="275" t="s">
        <v>1754</v>
      </c>
      <c r="E13" s="279" t="s">
        <v>1755</v>
      </c>
      <c r="F13" s="279"/>
      <c r="G13" s="279"/>
      <c r="H13" s="279"/>
      <c r="I13" s="262"/>
      <c r="J13" s="262"/>
      <c r="K13" s="262"/>
      <c r="L13" s="262"/>
      <c r="M13" s="262"/>
      <c r="N13" s="262"/>
      <c r="O13" s="262"/>
      <c r="P13" s="262"/>
      <c r="Q13" s="262" t="s">
        <v>1756</v>
      </c>
      <c r="R13" s="262"/>
      <c r="S13" s="262"/>
      <c r="T13" s="262" t="s">
        <v>1757</v>
      </c>
      <c r="U13" s="262"/>
      <c r="V13" s="262"/>
      <c r="W13" s="262"/>
      <c r="X13" s="262"/>
      <c r="Y13" s="262"/>
      <c r="Z13" s="262"/>
      <c r="AA13" s="262"/>
      <c r="AB13" s="262"/>
      <c r="AC13" s="262"/>
      <c r="AD13" s="262"/>
      <c r="AE13" s="285">
        <v>33681</v>
      </c>
      <c r="AF13" s="280" t="s">
        <v>2116</v>
      </c>
      <c r="AG13" s="280" t="s">
        <v>2117</v>
      </c>
      <c r="AH13" s="281">
        <v>30.09</v>
      </c>
      <c r="AI13" s="281">
        <f t="shared" si="1"/>
        <v>67.770270270270274</v>
      </c>
      <c r="AJ13" s="282">
        <v>5.0599999999999996</v>
      </c>
      <c r="AK13" s="282">
        <v>5.0599999999999996</v>
      </c>
      <c r="AL13" s="282">
        <v>8.25</v>
      </c>
      <c r="AM13" s="282">
        <v>0.12</v>
      </c>
      <c r="AN13" s="282">
        <v>0.89</v>
      </c>
      <c r="AO13" s="282">
        <v>16.399999999999999</v>
      </c>
      <c r="AP13" s="282">
        <v>11.09</v>
      </c>
      <c r="AQ13" s="282">
        <v>9.43</v>
      </c>
      <c r="AR13" s="282">
        <v>0.99</v>
      </c>
      <c r="AS13" s="282">
        <v>5.34</v>
      </c>
      <c r="AT13" s="283" t="s">
        <v>65</v>
      </c>
      <c r="AU13" s="284">
        <v>6</v>
      </c>
      <c r="AV13" s="284">
        <v>9</v>
      </c>
      <c r="AW13" s="284">
        <v>5</v>
      </c>
      <c r="AX13" s="284">
        <v>270</v>
      </c>
      <c r="AY13" s="282">
        <v>290</v>
      </c>
      <c r="AZ13" s="280" t="s">
        <v>92</v>
      </c>
      <c r="BA13" s="280" t="s">
        <v>860</v>
      </c>
      <c r="BB13" s="268"/>
      <c r="BC13" s="262"/>
      <c r="BD13" s="262"/>
    </row>
    <row r="14" spans="1:56" s="276" customFormat="1" ht="75">
      <c r="A14" s="266" t="s">
        <v>1758</v>
      </c>
      <c r="B14" s="277" t="s">
        <v>2096</v>
      </c>
      <c r="C14" s="277" t="s">
        <v>1738</v>
      </c>
      <c r="D14" s="275" t="s">
        <v>2184</v>
      </c>
      <c r="E14" s="279" t="s">
        <v>2183</v>
      </c>
      <c r="F14" s="279">
        <v>32925950</v>
      </c>
      <c r="G14" s="279" t="s">
        <v>1661</v>
      </c>
      <c r="H14" s="279" t="s">
        <v>2182</v>
      </c>
      <c r="I14" s="262"/>
      <c r="J14" s="262"/>
      <c r="K14" s="262"/>
      <c r="L14" s="262"/>
      <c r="M14" s="262"/>
      <c r="N14" s="262"/>
      <c r="O14" s="262"/>
      <c r="P14" s="262"/>
      <c r="Q14" s="262"/>
      <c r="R14" s="262"/>
      <c r="S14" s="262" t="s">
        <v>1759</v>
      </c>
      <c r="T14" s="262" t="s">
        <v>1760</v>
      </c>
      <c r="U14" s="262"/>
      <c r="V14" s="262"/>
      <c r="W14" s="262"/>
      <c r="X14" s="262"/>
      <c r="Y14" s="262"/>
      <c r="Z14" s="262"/>
      <c r="AA14" s="262"/>
      <c r="AB14" s="262"/>
      <c r="AC14" s="262"/>
      <c r="AD14" s="262"/>
      <c r="AE14" s="285">
        <v>0</v>
      </c>
      <c r="AF14" s="280" t="s">
        <v>2032</v>
      </c>
      <c r="AG14" s="280" t="s">
        <v>2033</v>
      </c>
      <c r="AH14" s="281">
        <v>35.9</v>
      </c>
      <c r="AI14" s="281">
        <f t="shared" si="1"/>
        <v>80.85585585585585</v>
      </c>
      <c r="AJ14" s="282">
        <v>4.1900000000000004</v>
      </c>
      <c r="AK14" s="282">
        <v>4.1900000000000004</v>
      </c>
      <c r="AL14" s="282">
        <v>7.75</v>
      </c>
      <c r="AM14" s="282">
        <v>0.08</v>
      </c>
      <c r="AN14" s="282">
        <v>0.93</v>
      </c>
      <c r="AO14" s="282">
        <v>14.09</v>
      </c>
      <c r="AP14" s="282">
        <v>9.7100000000000009</v>
      </c>
      <c r="AQ14" s="282">
        <v>8.93</v>
      </c>
      <c r="AR14" s="282">
        <v>0.71</v>
      </c>
      <c r="AS14" s="282">
        <v>5.58</v>
      </c>
      <c r="AT14" s="283" t="s">
        <v>65</v>
      </c>
      <c r="AU14" s="284">
        <v>6</v>
      </c>
      <c r="AV14" s="284">
        <v>12</v>
      </c>
      <c r="AW14" s="284">
        <v>4</v>
      </c>
      <c r="AX14" s="284">
        <v>288</v>
      </c>
      <c r="AY14" s="282">
        <v>318</v>
      </c>
      <c r="AZ14" s="280" t="s">
        <v>92</v>
      </c>
      <c r="BA14" s="280" t="s">
        <v>860</v>
      </c>
      <c r="BB14" s="268"/>
      <c r="BC14" s="268"/>
      <c r="BD14" s="268"/>
    </row>
    <row r="15" spans="1:56" s="276" customFormat="1" ht="30">
      <c r="A15" s="266" t="s">
        <v>1761</v>
      </c>
      <c r="B15" s="277" t="s">
        <v>2096</v>
      </c>
      <c r="C15" s="277" t="s">
        <v>1738</v>
      </c>
      <c r="D15" s="275" t="s">
        <v>1762</v>
      </c>
      <c r="E15" s="279" t="s">
        <v>2185</v>
      </c>
      <c r="F15" s="279" t="s">
        <v>2186</v>
      </c>
      <c r="G15" s="279"/>
      <c r="H15" s="279"/>
      <c r="I15" s="262"/>
      <c r="J15" s="262"/>
      <c r="K15" s="262"/>
      <c r="L15" s="262"/>
      <c r="M15" s="262" t="s">
        <v>1763</v>
      </c>
      <c r="N15" s="262"/>
      <c r="O15" s="262"/>
      <c r="P15" s="262"/>
      <c r="Q15" s="262"/>
      <c r="R15" s="262"/>
      <c r="S15" s="262" t="s">
        <v>1764</v>
      </c>
      <c r="T15" s="262" t="s">
        <v>1765</v>
      </c>
      <c r="U15" s="262"/>
      <c r="V15" s="262"/>
      <c r="W15" s="262"/>
      <c r="X15" s="262"/>
      <c r="Y15" s="262"/>
      <c r="Z15" s="262"/>
      <c r="AA15" s="262"/>
      <c r="AB15" s="262"/>
      <c r="AC15" s="262"/>
      <c r="AD15" s="262"/>
      <c r="AE15" s="285">
        <v>33718</v>
      </c>
      <c r="AF15" s="280" t="s">
        <v>2118</v>
      </c>
      <c r="AG15" s="280" t="s">
        <v>2119</v>
      </c>
      <c r="AH15" s="281">
        <v>60.28</v>
      </c>
      <c r="AI15" s="281">
        <f t="shared" si="1"/>
        <v>135.76576576576576</v>
      </c>
      <c r="AJ15" s="282">
        <v>6.2</v>
      </c>
      <c r="AK15" s="282">
        <v>6.2</v>
      </c>
      <c r="AL15" s="282">
        <v>10.15</v>
      </c>
      <c r="AM15" s="282">
        <v>0.23</v>
      </c>
      <c r="AN15" s="282">
        <v>1.85</v>
      </c>
      <c r="AO15" s="282">
        <v>6.2</v>
      </c>
      <c r="AP15" s="282">
        <v>6.2</v>
      </c>
      <c r="AQ15" s="282">
        <v>10.15</v>
      </c>
      <c r="AR15" s="282">
        <v>0.23</v>
      </c>
      <c r="AS15" s="282">
        <v>1.85</v>
      </c>
      <c r="AT15" s="283" t="s">
        <v>65</v>
      </c>
      <c r="AU15" s="284">
        <v>1</v>
      </c>
      <c r="AV15" s="284">
        <v>42</v>
      </c>
      <c r="AW15" s="284">
        <v>4</v>
      </c>
      <c r="AX15" s="284">
        <v>168</v>
      </c>
      <c r="AY15" s="282">
        <v>361</v>
      </c>
      <c r="AZ15" s="280" t="s">
        <v>92</v>
      </c>
      <c r="BA15" s="280" t="s">
        <v>860</v>
      </c>
      <c r="BB15" s="268"/>
      <c r="BC15" s="262"/>
      <c r="BD15" s="262"/>
    </row>
    <row r="16" spans="1:56" s="276" customFormat="1">
      <c r="A16" s="266" t="s">
        <v>1766</v>
      </c>
      <c r="B16" s="277" t="s">
        <v>2096</v>
      </c>
      <c r="C16" s="277" t="s">
        <v>1738</v>
      </c>
      <c r="D16" s="275" t="s">
        <v>1767</v>
      </c>
      <c r="E16" s="279" t="s">
        <v>1661</v>
      </c>
      <c r="F16" s="268" t="s">
        <v>2087</v>
      </c>
      <c r="G16" s="279" t="s">
        <v>2086</v>
      </c>
      <c r="H16" s="279">
        <v>36827</v>
      </c>
      <c r="I16" s="262"/>
      <c r="J16" s="262"/>
      <c r="K16" s="262"/>
      <c r="L16" s="262"/>
      <c r="M16" s="262" t="s">
        <v>1768</v>
      </c>
      <c r="N16" s="262"/>
      <c r="O16" s="262"/>
      <c r="P16" s="262"/>
      <c r="Q16" s="262"/>
      <c r="R16" s="262"/>
      <c r="S16" s="262" t="s">
        <v>1769</v>
      </c>
      <c r="T16" s="262" t="s">
        <v>1770</v>
      </c>
      <c r="U16" s="262"/>
      <c r="V16" s="262"/>
      <c r="W16" s="262"/>
      <c r="X16" s="262"/>
      <c r="Y16" s="262"/>
      <c r="Z16" s="262"/>
      <c r="AA16" s="262"/>
      <c r="AB16" s="262"/>
      <c r="AC16" s="262"/>
      <c r="AD16" s="262"/>
      <c r="AE16" s="285">
        <v>33978</v>
      </c>
      <c r="AF16" s="280" t="s">
        <v>2034</v>
      </c>
      <c r="AG16" s="280" t="s">
        <v>2035</v>
      </c>
      <c r="AH16" s="281">
        <v>30.61</v>
      </c>
      <c r="AI16" s="281">
        <f t="shared" si="1"/>
        <v>68.941441441441441</v>
      </c>
      <c r="AJ16" s="282">
        <v>3.88</v>
      </c>
      <c r="AK16" s="282">
        <v>3.88</v>
      </c>
      <c r="AL16" s="282">
        <v>8.3800000000000008</v>
      </c>
      <c r="AM16" s="282">
        <v>7.0000000000000007E-2</v>
      </c>
      <c r="AN16" s="282">
        <v>0.89</v>
      </c>
      <c r="AO16" s="282">
        <v>16.34</v>
      </c>
      <c r="AP16" s="282">
        <v>12.34</v>
      </c>
      <c r="AQ16" s="282">
        <v>9.18</v>
      </c>
      <c r="AR16" s="282">
        <v>1.07</v>
      </c>
      <c r="AS16" s="282">
        <v>10.68</v>
      </c>
      <c r="AT16" s="283" t="s">
        <v>65</v>
      </c>
      <c r="AU16" s="284">
        <v>12</v>
      </c>
      <c r="AV16" s="284">
        <v>8</v>
      </c>
      <c r="AW16" s="284">
        <v>5</v>
      </c>
      <c r="AX16" s="284">
        <v>480</v>
      </c>
      <c r="AY16" s="282">
        <v>477</v>
      </c>
      <c r="AZ16" s="280" t="s">
        <v>92</v>
      </c>
      <c r="BA16" s="280" t="s">
        <v>860</v>
      </c>
      <c r="BB16" s="268"/>
      <c r="BC16" s="262"/>
      <c r="BD16" s="262"/>
    </row>
    <row r="17" spans="1:56" s="276" customFormat="1" ht="30">
      <c r="A17" s="266" t="s">
        <v>1771</v>
      </c>
      <c r="B17" s="277" t="s">
        <v>2096</v>
      </c>
      <c r="C17" s="277" t="s">
        <v>1738</v>
      </c>
      <c r="D17" s="275" t="s">
        <v>1772</v>
      </c>
      <c r="E17" s="279" t="s">
        <v>1661</v>
      </c>
      <c r="F17" s="268" t="s">
        <v>2085</v>
      </c>
      <c r="G17" s="279" t="s">
        <v>2084</v>
      </c>
      <c r="H17" s="279">
        <v>38893</v>
      </c>
      <c r="I17" s="262"/>
      <c r="J17" s="262"/>
      <c r="K17" s="262"/>
      <c r="L17" s="262"/>
      <c r="M17" s="262" t="s">
        <v>1773</v>
      </c>
      <c r="N17" s="262"/>
      <c r="O17" s="262"/>
      <c r="P17" s="262"/>
      <c r="Q17" s="262" t="s">
        <v>1774</v>
      </c>
      <c r="R17" s="262"/>
      <c r="S17" s="262" t="s">
        <v>1775</v>
      </c>
      <c r="T17" s="262" t="s">
        <v>1776</v>
      </c>
      <c r="U17" s="262"/>
      <c r="V17" s="262"/>
      <c r="W17" s="262"/>
      <c r="X17" s="262"/>
      <c r="Y17" s="262"/>
      <c r="Z17" s="262"/>
      <c r="AA17" s="262"/>
      <c r="AB17" s="262"/>
      <c r="AC17" s="262"/>
      <c r="AD17" s="262"/>
      <c r="AE17" s="285">
        <v>0</v>
      </c>
      <c r="AF17" s="280" t="s">
        <v>2120</v>
      </c>
      <c r="AG17" s="280" t="s">
        <v>2121</v>
      </c>
      <c r="AH17" s="281">
        <v>29.8</v>
      </c>
      <c r="AI17" s="281">
        <f t="shared" si="1"/>
        <v>67.117117117117118</v>
      </c>
      <c r="AJ17" s="282">
        <v>3.88</v>
      </c>
      <c r="AK17" s="282">
        <v>3.88</v>
      </c>
      <c r="AL17" s="282">
        <v>6.25</v>
      </c>
      <c r="AM17" s="282">
        <v>0.05</v>
      </c>
      <c r="AN17" s="282">
        <v>0.74</v>
      </c>
      <c r="AO17" s="282">
        <v>16.34</v>
      </c>
      <c r="AP17" s="282">
        <v>12.34</v>
      </c>
      <c r="AQ17" s="282">
        <v>7.05</v>
      </c>
      <c r="AR17" s="282">
        <v>0.82</v>
      </c>
      <c r="AS17" s="282">
        <v>8.8800000000000008</v>
      </c>
      <c r="AT17" s="283" t="s">
        <v>65</v>
      </c>
      <c r="AU17" s="284">
        <v>12</v>
      </c>
      <c r="AV17" s="284">
        <v>8</v>
      </c>
      <c r="AW17" s="284">
        <v>8</v>
      </c>
      <c r="AX17" s="284">
        <v>768</v>
      </c>
      <c r="AY17" s="282">
        <v>618</v>
      </c>
      <c r="AZ17" s="280" t="s">
        <v>92</v>
      </c>
      <c r="BA17" s="280" t="s">
        <v>860</v>
      </c>
      <c r="BB17" s="268"/>
      <c r="BC17" s="268"/>
      <c r="BD17" s="268"/>
    </row>
    <row r="18" spans="1:56" s="276" customFormat="1" ht="30">
      <c r="A18" s="266" t="s">
        <v>1777</v>
      </c>
      <c r="B18" s="277" t="s">
        <v>2096</v>
      </c>
      <c r="C18" s="277" t="s">
        <v>1738</v>
      </c>
      <c r="D18" s="275" t="s">
        <v>1778</v>
      </c>
      <c r="E18" s="279" t="s">
        <v>1661</v>
      </c>
      <c r="F18" s="262" t="s">
        <v>1779</v>
      </c>
      <c r="G18" s="279" t="s">
        <v>1780</v>
      </c>
      <c r="H18" s="279">
        <v>37013</v>
      </c>
      <c r="I18" s="262"/>
      <c r="J18" s="262"/>
      <c r="K18" s="262"/>
      <c r="L18" s="262"/>
      <c r="M18" s="262" t="s">
        <v>1781</v>
      </c>
      <c r="N18" s="262"/>
      <c r="O18" s="262"/>
      <c r="P18" s="262"/>
      <c r="Q18" s="262" t="s">
        <v>1774</v>
      </c>
      <c r="R18" s="262"/>
      <c r="S18" s="262" t="s">
        <v>1782</v>
      </c>
      <c r="T18" s="262" t="s">
        <v>1783</v>
      </c>
      <c r="U18" s="262"/>
      <c r="V18" s="262"/>
      <c r="W18" s="262"/>
      <c r="X18" s="262"/>
      <c r="Y18" s="262"/>
      <c r="Z18" s="262"/>
      <c r="AA18" s="262"/>
      <c r="AB18" s="262"/>
      <c r="AC18" s="262"/>
      <c r="AD18" s="262"/>
      <c r="AE18" s="285">
        <v>0</v>
      </c>
      <c r="AF18" s="280" t="s">
        <v>2122</v>
      </c>
      <c r="AG18" s="280" t="s">
        <v>2123</v>
      </c>
      <c r="AH18" s="281">
        <v>24.31</v>
      </c>
      <c r="AI18" s="281">
        <f t="shared" si="1"/>
        <v>54.752252252252248</v>
      </c>
      <c r="AJ18" s="282">
        <v>3.88</v>
      </c>
      <c r="AK18" s="282">
        <v>3.88</v>
      </c>
      <c r="AL18" s="282">
        <v>6.25</v>
      </c>
      <c r="AM18" s="282">
        <v>0.05</v>
      </c>
      <c r="AN18" s="282">
        <v>0.74</v>
      </c>
      <c r="AO18" s="282">
        <v>16.34</v>
      </c>
      <c r="AP18" s="282">
        <v>12.34</v>
      </c>
      <c r="AQ18" s="282">
        <v>7.05</v>
      </c>
      <c r="AR18" s="282">
        <v>0.82</v>
      </c>
      <c r="AS18" s="282">
        <v>8.8800000000000008</v>
      </c>
      <c r="AT18" s="283" t="s">
        <v>65</v>
      </c>
      <c r="AU18" s="284">
        <v>12</v>
      </c>
      <c r="AV18" s="284">
        <v>8</v>
      </c>
      <c r="AW18" s="284">
        <v>8</v>
      </c>
      <c r="AX18" s="284">
        <v>768</v>
      </c>
      <c r="AY18" s="282">
        <v>618</v>
      </c>
      <c r="AZ18" s="280" t="s">
        <v>92</v>
      </c>
      <c r="BA18" s="280" t="s">
        <v>860</v>
      </c>
      <c r="BB18" s="268"/>
      <c r="BC18" s="262"/>
      <c r="BD18" s="262"/>
    </row>
    <row r="19" spans="1:56" s="276" customFormat="1" ht="30">
      <c r="A19" s="266" t="s">
        <v>1784</v>
      </c>
      <c r="B19" s="277" t="s">
        <v>2096</v>
      </c>
      <c r="C19" s="277" t="s">
        <v>1785</v>
      </c>
      <c r="D19" s="275" t="s">
        <v>1786</v>
      </c>
      <c r="E19" s="279" t="s">
        <v>1787</v>
      </c>
      <c r="F19" s="268">
        <v>4642641</v>
      </c>
      <c r="G19" s="279" t="s">
        <v>1788</v>
      </c>
      <c r="H19" s="279" t="s">
        <v>1789</v>
      </c>
      <c r="I19" s="262"/>
      <c r="J19" s="262"/>
      <c r="K19" s="262"/>
      <c r="L19" s="262"/>
      <c r="M19" s="262" t="s">
        <v>1790</v>
      </c>
      <c r="N19" s="262"/>
      <c r="O19" s="262"/>
      <c r="P19" s="262"/>
      <c r="Q19" s="262" t="s">
        <v>1791</v>
      </c>
      <c r="R19" s="262"/>
      <c r="S19" s="262" t="s">
        <v>1792</v>
      </c>
      <c r="T19" s="262" t="s">
        <v>1793</v>
      </c>
      <c r="U19" s="262"/>
      <c r="V19" s="262"/>
      <c r="W19" s="262"/>
      <c r="X19" s="262"/>
      <c r="Y19" s="262"/>
      <c r="Z19" s="262"/>
      <c r="AA19" s="262"/>
      <c r="AB19" s="262"/>
      <c r="AC19" s="262"/>
      <c r="AD19" s="262"/>
      <c r="AE19" s="285" t="s">
        <v>148</v>
      </c>
      <c r="AF19" s="280" t="s">
        <v>2036</v>
      </c>
      <c r="AG19" s="280" t="s">
        <v>2037</v>
      </c>
      <c r="AH19" s="281">
        <v>30.43</v>
      </c>
      <c r="AI19" s="281">
        <f t="shared" si="1"/>
        <v>68.536036036036037</v>
      </c>
      <c r="AJ19" s="282">
        <v>3.88</v>
      </c>
      <c r="AK19" s="282">
        <v>3.88</v>
      </c>
      <c r="AL19" s="282">
        <v>5.81</v>
      </c>
      <c r="AM19" s="282">
        <v>0.05</v>
      </c>
      <c r="AN19" s="282">
        <v>0.64</v>
      </c>
      <c r="AO19" s="282">
        <v>12.11</v>
      </c>
      <c r="AP19" s="282">
        <v>8.24</v>
      </c>
      <c r="AQ19" s="282">
        <v>6.41</v>
      </c>
      <c r="AR19" s="282">
        <v>0.37</v>
      </c>
      <c r="AS19" s="282">
        <v>3.84</v>
      </c>
      <c r="AT19" s="283" t="s">
        <v>65</v>
      </c>
      <c r="AU19" s="284">
        <v>6</v>
      </c>
      <c r="AV19" s="284">
        <v>16</v>
      </c>
      <c r="AW19" s="284">
        <v>7</v>
      </c>
      <c r="AX19" s="284">
        <v>672</v>
      </c>
      <c r="AY19" s="282">
        <v>480</v>
      </c>
      <c r="AZ19" s="280" t="s">
        <v>92</v>
      </c>
      <c r="BA19" s="280" t="s">
        <v>860</v>
      </c>
      <c r="BB19" s="268"/>
      <c r="BC19" s="262"/>
      <c r="BD19" s="262"/>
    </row>
    <row r="20" spans="1:56" s="276" customFormat="1" ht="30">
      <c r="A20" s="266" t="s">
        <v>1794</v>
      </c>
      <c r="B20" s="277" t="s">
        <v>2096</v>
      </c>
      <c r="C20" s="277" t="s">
        <v>1795</v>
      </c>
      <c r="D20" s="275" t="s">
        <v>1786</v>
      </c>
      <c r="E20" s="279" t="s">
        <v>1787</v>
      </c>
      <c r="F20" s="279">
        <v>4676385</v>
      </c>
      <c r="H20" s="279"/>
      <c r="I20" s="262"/>
      <c r="J20" s="262"/>
      <c r="K20" s="262"/>
      <c r="L20" s="262"/>
      <c r="M20" s="262" t="s">
        <v>1796</v>
      </c>
      <c r="N20" s="262"/>
      <c r="O20" s="262"/>
      <c r="P20" s="262"/>
      <c r="Q20" s="262"/>
      <c r="R20" s="262"/>
      <c r="S20" s="262" t="s">
        <v>1797</v>
      </c>
      <c r="T20" s="262" t="s">
        <v>1798</v>
      </c>
      <c r="U20" s="262"/>
      <c r="V20" s="262"/>
      <c r="W20" s="262"/>
      <c r="X20" s="262"/>
      <c r="Y20" s="262"/>
      <c r="Z20" s="262"/>
      <c r="AA20" s="262"/>
      <c r="AB20" s="262"/>
      <c r="AC20" s="262"/>
      <c r="AD20" s="262"/>
      <c r="AE20" s="285" t="s">
        <v>148</v>
      </c>
      <c r="AF20" s="280" t="s">
        <v>2038</v>
      </c>
      <c r="AG20" s="280" t="s">
        <v>2039</v>
      </c>
      <c r="AH20" s="281">
        <v>28.76</v>
      </c>
      <c r="AI20" s="281">
        <f t="shared" si="1"/>
        <v>64.774774774774784</v>
      </c>
      <c r="AJ20" s="282">
        <v>3.88</v>
      </c>
      <c r="AK20" s="282">
        <v>3.88</v>
      </c>
      <c r="AL20" s="282">
        <v>7.25</v>
      </c>
      <c r="AM20" s="282">
        <v>0.06</v>
      </c>
      <c r="AN20" s="282">
        <v>1.04</v>
      </c>
      <c r="AO20" s="282">
        <v>12.24</v>
      </c>
      <c r="AP20" s="282">
        <v>8.24</v>
      </c>
      <c r="AQ20" s="282">
        <v>7.85</v>
      </c>
      <c r="AR20" s="282">
        <v>0.46</v>
      </c>
      <c r="AS20" s="282">
        <v>6.24</v>
      </c>
      <c r="AT20" s="283" t="s">
        <v>65</v>
      </c>
      <c r="AU20" s="284">
        <v>6</v>
      </c>
      <c r="AV20" s="284">
        <v>16</v>
      </c>
      <c r="AW20" s="284">
        <v>5</v>
      </c>
      <c r="AX20" s="284">
        <v>480</v>
      </c>
      <c r="AY20" s="282">
        <v>549</v>
      </c>
      <c r="AZ20" s="280" t="s">
        <v>92</v>
      </c>
      <c r="BA20" s="280" t="s">
        <v>860</v>
      </c>
      <c r="BB20" s="268"/>
      <c r="BC20" s="262"/>
      <c r="BD20" s="262"/>
    </row>
    <row r="21" spans="1:56" s="276" customFormat="1" ht="30">
      <c r="A21" s="266" t="s">
        <v>1799</v>
      </c>
      <c r="B21" s="277" t="s">
        <v>2096</v>
      </c>
      <c r="C21" s="277" t="s">
        <v>1738</v>
      </c>
      <c r="D21" s="275" t="s">
        <v>1800</v>
      </c>
      <c r="E21" s="279" t="s">
        <v>2013</v>
      </c>
      <c r="F21" s="279" t="s">
        <v>2083</v>
      </c>
      <c r="G21" s="279"/>
      <c r="H21" s="279"/>
      <c r="I21" s="262"/>
      <c r="J21" s="262"/>
      <c r="K21" s="262"/>
      <c r="L21" s="262"/>
      <c r="M21" s="262"/>
      <c r="N21" s="262"/>
      <c r="O21" s="262"/>
      <c r="P21" s="262"/>
      <c r="Q21" s="262" t="s">
        <v>1801</v>
      </c>
      <c r="R21" s="262"/>
      <c r="S21" s="262" t="s">
        <v>1802</v>
      </c>
      <c r="T21" s="262" t="s">
        <v>1803</v>
      </c>
      <c r="U21" s="262"/>
      <c r="V21" s="262"/>
      <c r="W21" s="262"/>
      <c r="X21" s="262"/>
      <c r="Y21" s="262"/>
      <c r="Z21" s="262"/>
      <c r="AA21" s="262"/>
      <c r="AB21" s="262"/>
      <c r="AC21" s="262"/>
      <c r="AD21" s="262"/>
      <c r="AE21" s="285">
        <v>33655</v>
      </c>
      <c r="AF21" s="280" t="s">
        <v>2124</v>
      </c>
      <c r="AG21" s="280" t="s">
        <v>2125</v>
      </c>
      <c r="AH21" s="281">
        <v>75.08</v>
      </c>
      <c r="AI21" s="281">
        <f t="shared" si="1"/>
        <v>169.09909909909911</v>
      </c>
      <c r="AJ21" s="282">
        <v>6.12</v>
      </c>
      <c r="AK21" s="282">
        <v>6.12</v>
      </c>
      <c r="AL21" s="282">
        <v>8.6199999999999992</v>
      </c>
      <c r="AM21" s="282">
        <v>0.19</v>
      </c>
      <c r="AN21" s="282">
        <v>2.4300000000000002</v>
      </c>
      <c r="AO21" s="282">
        <v>19.84</v>
      </c>
      <c r="AP21" s="282">
        <v>13.59</v>
      </c>
      <c r="AQ21" s="282">
        <v>10.050000000000001</v>
      </c>
      <c r="AR21" s="282">
        <v>1.56</v>
      </c>
      <c r="AS21" s="282">
        <v>14.58</v>
      </c>
      <c r="AT21" s="283" t="s">
        <v>65</v>
      </c>
      <c r="AU21" s="284">
        <v>6</v>
      </c>
      <c r="AV21" s="284">
        <v>6</v>
      </c>
      <c r="AW21" s="284">
        <v>4</v>
      </c>
      <c r="AX21" s="284">
        <v>144</v>
      </c>
      <c r="AY21" s="282">
        <v>400</v>
      </c>
      <c r="AZ21" s="280" t="s">
        <v>92</v>
      </c>
      <c r="BA21" s="280" t="s">
        <v>860</v>
      </c>
      <c r="BB21" s="268"/>
      <c r="BC21" s="268"/>
      <c r="BD21" s="268"/>
    </row>
    <row r="22" spans="1:56" s="276" customFormat="1" ht="30">
      <c r="A22" s="266" t="s">
        <v>1804</v>
      </c>
      <c r="B22" s="277" t="s">
        <v>2096</v>
      </c>
      <c r="C22" s="277" t="s">
        <v>1805</v>
      </c>
      <c r="D22" s="275" t="s">
        <v>1806</v>
      </c>
      <c r="E22" s="279" t="s">
        <v>1807</v>
      </c>
      <c r="F22" s="279"/>
      <c r="G22" s="279"/>
      <c r="H22" s="279"/>
      <c r="I22" s="262"/>
      <c r="J22" s="262"/>
      <c r="K22" s="262"/>
      <c r="L22" s="262"/>
      <c r="M22" s="262" t="s">
        <v>1808</v>
      </c>
      <c r="N22" s="262"/>
      <c r="O22" s="262"/>
      <c r="P22" s="262"/>
      <c r="Q22" s="262" t="s">
        <v>1809</v>
      </c>
      <c r="R22" s="262"/>
      <c r="S22" s="262"/>
      <c r="T22" s="262"/>
      <c r="U22" s="262"/>
      <c r="V22" s="262"/>
      <c r="W22" s="262"/>
      <c r="X22" s="262"/>
      <c r="Y22" s="262"/>
      <c r="Z22" s="262"/>
      <c r="AA22" s="262"/>
      <c r="AB22" s="262"/>
      <c r="AC22" s="262"/>
      <c r="AD22" s="262"/>
      <c r="AE22" s="285">
        <v>49793</v>
      </c>
      <c r="AF22" s="280" t="s">
        <v>2126</v>
      </c>
      <c r="AG22" s="280" t="s">
        <v>2127</v>
      </c>
      <c r="AH22" s="281">
        <v>38.99</v>
      </c>
      <c r="AI22" s="281">
        <f>AH22/0.444</f>
        <v>87.815315315315317</v>
      </c>
      <c r="AJ22" s="282">
        <v>24.34</v>
      </c>
      <c r="AK22" s="282">
        <v>8.59</v>
      </c>
      <c r="AL22" s="282">
        <v>8.93</v>
      </c>
      <c r="AM22" s="282">
        <v>1.08</v>
      </c>
      <c r="AN22" s="282">
        <v>1.2</v>
      </c>
      <c r="AO22" s="282">
        <v>24.34</v>
      </c>
      <c r="AP22" s="282">
        <v>8.59</v>
      </c>
      <c r="AQ22" s="282">
        <v>8.93</v>
      </c>
      <c r="AR22" s="282">
        <v>1.08</v>
      </c>
      <c r="AS22" s="282">
        <v>1.2</v>
      </c>
      <c r="AT22" s="283" t="s">
        <v>65</v>
      </c>
      <c r="AU22" s="284">
        <v>1</v>
      </c>
      <c r="AV22" s="284">
        <v>8</v>
      </c>
      <c r="AW22" s="284">
        <v>5</v>
      </c>
      <c r="AX22" s="284">
        <v>40</v>
      </c>
      <c r="AY22" s="282">
        <v>98</v>
      </c>
      <c r="AZ22" s="280" t="s">
        <v>92</v>
      </c>
      <c r="BA22" s="280" t="s">
        <v>93</v>
      </c>
      <c r="BB22" s="268"/>
      <c r="BC22" s="268"/>
      <c r="BD22" s="262"/>
    </row>
    <row r="23" spans="1:56" s="276" customFormat="1" ht="30">
      <c r="A23" s="266" t="s">
        <v>1811</v>
      </c>
      <c r="B23" s="277" t="s">
        <v>2096</v>
      </c>
      <c r="C23" s="277" t="s">
        <v>1810</v>
      </c>
      <c r="D23" s="275" t="s">
        <v>1812</v>
      </c>
      <c r="E23" s="279" t="s">
        <v>1813</v>
      </c>
      <c r="F23" s="279" t="s">
        <v>1814</v>
      </c>
      <c r="G23" s="279"/>
      <c r="H23" s="279"/>
      <c r="I23" s="262"/>
      <c r="J23" s="262"/>
      <c r="K23" s="262"/>
      <c r="L23" s="262"/>
      <c r="M23" s="262"/>
      <c r="N23" s="262"/>
      <c r="O23" s="262"/>
      <c r="P23" s="262"/>
      <c r="Q23" s="262" t="s">
        <v>1815</v>
      </c>
      <c r="R23" s="262"/>
      <c r="S23" s="262" t="s">
        <v>1816</v>
      </c>
      <c r="T23" s="262" t="s">
        <v>1817</v>
      </c>
      <c r="U23" s="262"/>
      <c r="V23" s="262"/>
      <c r="W23" s="262"/>
      <c r="X23" s="262"/>
      <c r="Y23" s="262"/>
      <c r="Z23" s="262"/>
      <c r="AA23" s="262"/>
      <c r="AB23" s="262"/>
      <c r="AC23" s="262"/>
      <c r="AD23" s="262"/>
      <c r="AE23" s="285">
        <v>49222</v>
      </c>
      <c r="AF23" s="280" t="s">
        <v>2128</v>
      </c>
      <c r="AG23" s="280" t="s">
        <v>2129</v>
      </c>
      <c r="AH23" s="281">
        <v>138.81</v>
      </c>
      <c r="AI23" s="281">
        <f>AH23/0.444</f>
        <v>312.63513513513516</v>
      </c>
      <c r="AJ23" s="282">
        <v>13.21</v>
      </c>
      <c r="AK23" s="282">
        <v>13.21</v>
      </c>
      <c r="AL23" s="282">
        <v>25.55</v>
      </c>
      <c r="AM23" s="282">
        <v>2.58</v>
      </c>
      <c r="AN23" s="282">
        <v>10.7</v>
      </c>
      <c r="AO23" s="282">
        <v>13.21</v>
      </c>
      <c r="AP23" s="282">
        <v>13.21</v>
      </c>
      <c r="AQ23" s="282">
        <v>25.55</v>
      </c>
      <c r="AR23" s="282">
        <v>2.58</v>
      </c>
      <c r="AS23" s="282">
        <v>10.7</v>
      </c>
      <c r="AT23" s="283" t="s">
        <v>65</v>
      </c>
      <c r="AU23" s="284">
        <v>1</v>
      </c>
      <c r="AV23" s="284">
        <v>9</v>
      </c>
      <c r="AW23" s="284">
        <v>1</v>
      </c>
      <c r="AX23" s="284">
        <v>9</v>
      </c>
      <c r="AY23" s="282">
        <v>146</v>
      </c>
      <c r="AZ23" s="280" t="s">
        <v>92</v>
      </c>
      <c r="BA23" s="280" t="s">
        <v>93</v>
      </c>
      <c r="BB23" s="268"/>
      <c r="BC23" s="262"/>
      <c r="BD23" s="262"/>
    </row>
    <row r="24" spans="1:56" s="276" customFormat="1">
      <c r="A24" s="266" t="s">
        <v>1819</v>
      </c>
      <c r="B24" s="277" t="s">
        <v>2096</v>
      </c>
      <c r="C24" s="277" t="s">
        <v>1795</v>
      </c>
      <c r="D24" s="275" t="s">
        <v>1820</v>
      </c>
      <c r="E24" s="279" t="s">
        <v>2088</v>
      </c>
      <c r="F24" s="268">
        <v>11713240</v>
      </c>
      <c r="G24" s="279" t="s">
        <v>2088</v>
      </c>
      <c r="H24" s="279">
        <v>14520542</v>
      </c>
      <c r="I24" s="279" t="s">
        <v>2088</v>
      </c>
      <c r="J24" s="279">
        <v>14520578</v>
      </c>
      <c r="K24" s="262"/>
      <c r="L24" s="262"/>
      <c r="M24" s="262" t="s">
        <v>1821</v>
      </c>
      <c r="N24" s="262"/>
      <c r="O24" s="262"/>
      <c r="P24" s="262"/>
      <c r="Q24" s="262" t="s">
        <v>1822</v>
      </c>
      <c r="R24" s="262"/>
      <c r="S24" s="262" t="s">
        <v>1823</v>
      </c>
      <c r="T24" s="262" t="s">
        <v>1824</v>
      </c>
      <c r="U24" s="262"/>
      <c r="V24" s="262"/>
      <c r="W24" s="262"/>
      <c r="X24" s="262"/>
      <c r="Y24" s="262"/>
      <c r="Z24" s="262"/>
      <c r="AA24" s="262"/>
      <c r="AB24" s="262"/>
      <c r="AC24" s="262"/>
      <c r="AD24" s="262"/>
      <c r="AE24" s="285">
        <v>33840</v>
      </c>
      <c r="AF24" s="280" t="s">
        <v>2130</v>
      </c>
      <c r="AG24" s="280" t="s">
        <v>2131</v>
      </c>
      <c r="AH24" s="281">
        <v>26.79</v>
      </c>
      <c r="AI24" s="281">
        <f t="shared" ref="AI24:AI29" si="2">AH24/0.444</f>
        <v>60.337837837837839</v>
      </c>
      <c r="AJ24" s="282">
        <v>3.88</v>
      </c>
      <c r="AK24" s="282">
        <v>3.88</v>
      </c>
      <c r="AL24" s="282">
        <v>5.81</v>
      </c>
      <c r="AM24" s="282">
        <v>0.05</v>
      </c>
      <c r="AN24" s="282">
        <v>1.18</v>
      </c>
      <c r="AO24" s="282">
        <v>12.21</v>
      </c>
      <c r="AP24" s="282">
        <v>8.34</v>
      </c>
      <c r="AQ24" s="282">
        <v>6.61</v>
      </c>
      <c r="AR24" s="282">
        <v>0.39</v>
      </c>
      <c r="AS24" s="282">
        <v>7.08</v>
      </c>
      <c r="AT24" s="283" t="s">
        <v>65</v>
      </c>
      <c r="AU24" s="284">
        <v>6</v>
      </c>
      <c r="AV24" s="284">
        <v>16</v>
      </c>
      <c r="AW24" s="284">
        <v>6</v>
      </c>
      <c r="AX24" s="284">
        <v>576</v>
      </c>
      <c r="AY24" s="282">
        <v>730</v>
      </c>
      <c r="AZ24" s="280" t="s">
        <v>92</v>
      </c>
      <c r="BA24" s="280" t="s">
        <v>860</v>
      </c>
      <c r="BB24" s="268"/>
      <c r="BC24" s="268"/>
      <c r="BD24" s="268"/>
    </row>
    <row r="25" spans="1:56" s="276" customFormat="1">
      <c r="A25" s="266" t="s">
        <v>1825</v>
      </c>
      <c r="B25" s="277" t="s">
        <v>2096</v>
      </c>
      <c r="C25" s="277" t="s">
        <v>1795</v>
      </c>
      <c r="D25" s="275" t="s">
        <v>1826</v>
      </c>
      <c r="E25" s="279" t="s">
        <v>2093</v>
      </c>
      <c r="F25" s="279">
        <v>5717966</v>
      </c>
      <c r="G25" s="279" t="s">
        <v>2092</v>
      </c>
      <c r="H25" s="279" t="s">
        <v>2091</v>
      </c>
      <c r="I25" s="279" t="s">
        <v>2089</v>
      </c>
      <c r="J25" s="262" t="s">
        <v>2090</v>
      </c>
      <c r="K25" s="262" t="s">
        <v>2088</v>
      </c>
      <c r="L25" s="262">
        <v>20805349</v>
      </c>
      <c r="M25" s="262" t="s">
        <v>2094</v>
      </c>
      <c r="N25" s="262"/>
      <c r="O25" s="262"/>
      <c r="P25" s="262"/>
      <c r="Q25" s="262" t="s">
        <v>1827</v>
      </c>
      <c r="R25" s="262"/>
      <c r="S25" s="262" t="s">
        <v>1828</v>
      </c>
      <c r="T25" s="262"/>
      <c r="U25" s="262"/>
      <c r="V25" s="262"/>
      <c r="W25" s="262"/>
      <c r="X25" s="262"/>
      <c r="Y25" s="262"/>
      <c r="Z25" s="262"/>
      <c r="AA25" s="262"/>
      <c r="AB25" s="262"/>
      <c r="AC25" s="262"/>
      <c r="AD25" s="262"/>
      <c r="AE25" s="285" t="s">
        <v>1829</v>
      </c>
      <c r="AF25" s="280" t="s">
        <v>2132</v>
      </c>
      <c r="AG25" s="280" t="s">
        <v>2133</v>
      </c>
      <c r="AH25" s="281">
        <v>13.86</v>
      </c>
      <c r="AI25" s="281">
        <f t="shared" si="2"/>
        <v>31.216216216216214</v>
      </c>
      <c r="AJ25" s="282" t="s">
        <v>2134</v>
      </c>
      <c r="AK25" s="282" t="s">
        <v>2134</v>
      </c>
      <c r="AL25" s="282" t="s">
        <v>2134</v>
      </c>
      <c r="AM25" s="282" t="s">
        <v>2134</v>
      </c>
      <c r="AN25" s="282">
        <v>1.6</v>
      </c>
      <c r="AO25" s="282">
        <v>15.67</v>
      </c>
      <c r="AP25" s="282">
        <v>11.8</v>
      </c>
      <c r="AQ25" s="282">
        <v>9.6</v>
      </c>
      <c r="AR25" s="282">
        <v>1.03</v>
      </c>
      <c r="AS25" s="282">
        <v>19.2</v>
      </c>
      <c r="AT25" s="283" t="s">
        <v>65</v>
      </c>
      <c r="AU25" s="284">
        <v>12</v>
      </c>
      <c r="AV25" s="284">
        <v>10</v>
      </c>
      <c r="AW25" s="284">
        <v>4</v>
      </c>
      <c r="AX25" s="284">
        <v>480</v>
      </c>
      <c r="AY25" s="282">
        <v>818</v>
      </c>
      <c r="AZ25" s="280" t="s">
        <v>92</v>
      </c>
      <c r="BA25" s="280" t="s">
        <v>860</v>
      </c>
      <c r="BB25" s="268"/>
      <c r="BC25" s="268"/>
      <c r="BD25" s="268"/>
    </row>
    <row r="26" spans="1:56" s="276" customFormat="1" ht="60">
      <c r="A26" s="266" t="s">
        <v>1830</v>
      </c>
      <c r="B26" s="277" t="s">
        <v>2096</v>
      </c>
      <c r="C26" s="277" t="s">
        <v>1738</v>
      </c>
      <c r="D26" s="275" t="s">
        <v>2188</v>
      </c>
      <c r="E26" s="279" t="s">
        <v>2187</v>
      </c>
      <c r="F26" s="262">
        <v>87803189</v>
      </c>
      <c r="G26" s="279" t="s">
        <v>478</v>
      </c>
      <c r="H26" s="279">
        <v>87803187</v>
      </c>
      <c r="I26" s="279"/>
      <c r="J26" s="279"/>
      <c r="K26" s="279"/>
      <c r="L26" s="279"/>
      <c r="M26" s="262" t="s">
        <v>1831</v>
      </c>
      <c r="N26" s="262"/>
      <c r="O26" s="262"/>
      <c r="P26" s="262"/>
      <c r="Q26" s="262"/>
      <c r="R26" s="262"/>
      <c r="S26" s="262" t="s">
        <v>2227</v>
      </c>
      <c r="T26" s="262" t="s">
        <v>1832</v>
      </c>
      <c r="U26" s="262"/>
      <c r="V26" s="262"/>
      <c r="W26" s="262"/>
      <c r="X26" s="262"/>
      <c r="Y26" s="262"/>
      <c r="Z26" s="262"/>
      <c r="AA26" s="262"/>
      <c r="AB26" s="262"/>
      <c r="AC26" s="262"/>
      <c r="AD26" s="262"/>
      <c r="AE26" s="285">
        <v>33765</v>
      </c>
      <c r="AF26" s="280" t="s">
        <v>2135</v>
      </c>
      <c r="AG26" s="280" t="s">
        <v>2136</v>
      </c>
      <c r="AH26" s="281">
        <v>35.549999999999997</v>
      </c>
      <c r="AI26" s="281">
        <f t="shared" si="2"/>
        <v>80.067567567567565</v>
      </c>
      <c r="AJ26" s="282">
        <v>3.88</v>
      </c>
      <c r="AK26" s="282">
        <v>3.88</v>
      </c>
      <c r="AL26" s="282">
        <v>7.25</v>
      </c>
      <c r="AM26" s="282">
        <v>0.06</v>
      </c>
      <c r="AN26" s="282">
        <v>1.05</v>
      </c>
      <c r="AO26" s="282">
        <v>12.12</v>
      </c>
      <c r="AP26" s="282">
        <v>8.18</v>
      </c>
      <c r="AQ26" s="282">
        <v>7.85</v>
      </c>
      <c r="AR26" s="282">
        <v>0.45</v>
      </c>
      <c r="AS26" s="282">
        <v>6.3</v>
      </c>
      <c r="AT26" s="283" t="s">
        <v>65</v>
      </c>
      <c r="AU26" s="284">
        <v>6</v>
      </c>
      <c r="AV26" s="284">
        <v>16</v>
      </c>
      <c r="AW26" s="284">
        <v>5</v>
      </c>
      <c r="AX26" s="284">
        <v>480</v>
      </c>
      <c r="AY26" s="282">
        <v>554</v>
      </c>
      <c r="AZ26" s="280" t="s">
        <v>92</v>
      </c>
      <c r="BA26" s="280" t="s">
        <v>860</v>
      </c>
      <c r="BB26" s="268"/>
      <c r="BC26" s="268"/>
      <c r="BD26" s="262"/>
    </row>
    <row r="27" spans="1:56" s="276" customFormat="1">
      <c r="A27" s="266" t="s">
        <v>1833</v>
      </c>
      <c r="B27" s="277" t="s">
        <v>2096</v>
      </c>
      <c r="C27" s="277" t="s">
        <v>1834</v>
      </c>
      <c r="D27" s="275" t="s">
        <v>1835</v>
      </c>
      <c r="E27" s="279" t="s">
        <v>2190</v>
      </c>
      <c r="F27" s="279" t="s">
        <v>2216</v>
      </c>
      <c r="G27" s="279" t="s">
        <v>2190</v>
      </c>
      <c r="H27" s="279" t="s">
        <v>2217</v>
      </c>
      <c r="I27" s="279"/>
      <c r="J27" s="279"/>
      <c r="K27" s="279"/>
      <c r="L27" s="279"/>
      <c r="M27" s="262" t="s">
        <v>1836</v>
      </c>
      <c r="N27" s="262"/>
      <c r="O27" s="262"/>
      <c r="P27" s="262"/>
      <c r="Q27" s="262" t="s">
        <v>1837</v>
      </c>
      <c r="R27" s="262"/>
      <c r="S27" s="262"/>
      <c r="T27" s="262" t="s">
        <v>1838</v>
      </c>
      <c r="U27" s="262"/>
      <c r="V27" s="262"/>
      <c r="W27" s="262"/>
      <c r="X27" s="262"/>
      <c r="Y27" s="262"/>
      <c r="Z27" s="262"/>
      <c r="AA27" s="262"/>
      <c r="AB27" s="262"/>
      <c r="AC27" s="262"/>
      <c r="AD27" s="262"/>
      <c r="AE27" s="285">
        <v>33956</v>
      </c>
      <c r="AF27" s="280" t="s">
        <v>2137</v>
      </c>
      <c r="AG27" s="280" t="s">
        <v>2138</v>
      </c>
      <c r="AH27" s="281">
        <v>38.92</v>
      </c>
      <c r="AI27" s="281">
        <f t="shared" si="2"/>
        <v>87.657657657657666</v>
      </c>
      <c r="AJ27" s="282">
        <v>3.88</v>
      </c>
      <c r="AK27" s="282">
        <v>3.88</v>
      </c>
      <c r="AL27" s="282">
        <v>7.25</v>
      </c>
      <c r="AM27" s="282">
        <v>0.06</v>
      </c>
      <c r="AN27" s="282">
        <v>1.75</v>
      </c>
      <c r="AO27" s="282">
        <v>12.12</v>
      </c>
      <c r="AP27" s="282">
        <v>8.18</v>
      </c>
      <c r="AQ27" s="282">
        <v>7.85</v>
      </c>
      <c r="AR27" s="282">
        <v>0.45</v>
      </c>
      <c r="AS27" s="282">
        <v>10.5</v>
      </c>
      <c r="AT27" s="283" t="s">
        <v>65</v>
      </c>
      <c r="AU27" s="284">
        <v>6</v>
      </c>
      <c r="AV27" s="284">
        <v>16</v>
      </c>
      <c r="AW27" s="284">
        <v>5</v>
      </c>
      <c r="AX27" s="284">
        <v>480</v>
      </c>
      <c r="AY27" s="282">
        <v>890</v>
      </c>
      <c r="AZ27" s="280" t="s">
        <v>92</v>
      </c>
      <c r="BA27" s="280" t="s">
        <v>2139</v>
      </c>
      <c r="BB27" s="268"/>
      <c r="BC27" s="268"/>
      <c r="BD27" s="262"/>
    </row>
    <row r="28" spans="1:56" s="276" customFormat="1">
      <c r="A28" s="266" t="s">
        <v>1839</v>
      </c>
      <c r="B28" s="277" t="s">
        <v>2096</v>
      </c>
      <c r="C28" s="277" t="s">
        <v>1834</v>
      </c>
      <c r="D28" s="275" t="s">
        <v>1840</v>
      </c>
      <c r="E28" s="279" t="s">
        <v>2220</v>
      </c>
      <c r="F28" s="279" t="s">
        <v>2218</v>
      </c>
      <c r="G28" s="279" t="s">
        <v>2016</v>
      </c>
      <c r="H28" s="279" t="s">
        <v>2219</v>
      </c>
      <c r="I28" s="279"/>
      <c r="J28" s="279"/>
      <c r="K28" s="279"/>
      <c r="L28" s="279"/>
      <c r="M28" s="262" t="s">
        <v>1841</v>
      </c>
      <c r="N28" s="262"/>
      <c r="O28" s="262"/>
      <c r="P28" s="262"/>
      <c r="Q28" s="262"/>
      <c r="R28" s="262"/>
      <c r="S28" s="262"/>
      <c r="T28" s="262" t="s">
        <v>1842</v>
      </c>
      <c r="U28" s="262"/>
      <c r="V28" s="262"/>
      <c r="W28" s="262"/>
      <c r="X28" s="262"/>
      <c r="Y28" s="262"/>
      <c r="Z28" s="262"/>
      <c r="AA28" s="262"/>
      <c r="AB28" s="262"/>
      <c r="AC28" s="262"/>
      <c r="AD28" s="262"/>
      <c r="AE28" s="285" t="s">
        <v>148</v>
      </c>
      <c r="AF28" s="280" t="s">
        <v>2040</v>
      </c>
      <c r="AG28" s="280" t="s">
        <v>2041</v>
      </c>
      <c r="AH28" s="281">
        <v>32.64</v>
      </c>
      <c r="AI28" s="281">
        <f t="shared" si="2"/>
        <v>73.513513513513516</v>
      </c>
      <c r="AJ28" s="282">
        <v>3.88</v>
      </c>
      <c r="AK28" s="282">
        <v>3.88</v>
      </c>
      <c r="AL28" s="282">
        <v>5.81</v>
      </c>
      <c r="AM28" s="282">
        <v>0.05</v>
      </c>
      <c r="AN28" s="282">
        <v>1.22</v>
      </c>
      <c r="AO28" s="282">
        <v>12.11</v>
      </c>
      <c r="AP28" s="282">
        <v>8.24</v>
      </c>
      <c r="AQ28" s="282">
        <v>6.41</v>
      </c>
      <c r="AR28" s="282">
        <v>0.37</v>
      </c>
      <c r="AS28" s="282">
        <v>7.32</v>
      </c>
      <c r="AT28" s="283" t="s">
        <v>65</v>
      </c>
      <c r="AU28" s="284">
        <v>6</v>
      </c>
      <c r="AV28" s="284">
        <v>16</v>
      </c>
      <c r="AW28" s="284">
        <v>7</v>
      </c>
      <c r="AX28" s="284">
        <v>672</v>
      </c>
      <c r="AY28" s="282">
        <v>870</v>
      </c>
      <c r="AZ28" s="280" t="s">
        <v>92</v>
      </c>
      <c r="BA28" s="280" t="s">
        <v>860</v>
      </c>
      <c r="BB28" s="268"/>
      <c r="BC28" s="262"/>
      <c r="BD28" s="262"/>
    </row>
    <row r="29" spans="1:56" s="276" customFormat="1" ht="30">
      <c r="A29" s="266" t="s">
        <v>1843</v>
      </c>
      <c r="B29" s="277" t="s">
        <v>2096</v>
      </c>
      <c r="C29" s="223" t="s">
        <v>2234</v>
      </c>
      <c r="D29" s="275" t="s">
        <v>1844</v>
      </c>
      <c r="E29" s="279" t="s">
        <v>2199</v>
      </c>
      <c r="F29" s="279" t="s">
        <v>2196</v>
      </c>
      <c r="G29" s="279" t="s">
        <v>2199</v>
      </c>
      <c r="H29" s="279" t="s">
        <v>2197</v>
      </c>
      <c r="I29" s="262" t="s">
        <v>60</v>
      </c>
      <c r="J29" s="279" t="s">
        <v>2198</v>
      </c>
      <c r="K29" s="262"/>
      <c r="L29" s="262"/>
      <c r="M29" s="262" t="s">
        <v>1845</v>
      </c>
      <c r="N29" s="262"/>
      <c r="O29" s="262"/>
      <c r="P29" s="262"/>
      <c r="Q29" s="262"/>
      <c r="R29" s="262"/>
      <c r="S29" s="262" t="s">
        <v>1846</v>
      </c>
      <c r="T29" s="262" t="s">
        <v>1847</v>
      </c>
      <c r="U29" s="262"/>
      <c r="V29" s="262"/>
      <c r="W29" s="262"/>
      <c r="X29" s="262"/>
      <c r="Y29" s="262"/>
      <c r="Z29" s="262"/>
      <c r="AA29" s="262"/>
      <c r="AB29" s="262"/>
      <c r="AC29" s="262"/>
      <c r="AD29" s="262"/>
      <c r="AE29" s="285">
        <v>33806</v>
      </c>
      <c r="AF29" s="286"/>
      <c r="AG29" s="286"/>
      <c r="AH29" s="281">
        <v>36.119999999999997</v>
      </c>
      <c r="AI29" s="281">
        <f t="shared" si="2"/>
        <v>81.35135135135134</v>
      </c>
      <c r="AJ29" s="287"/>
      <c r="AK29" s="287"/>
      <c r="AL29" s="287"/>
      <c r="AM29" s="287"/>
      <c r="AN29" s="287"/>
      <c r="AO29" s="287"/>
      <c r="AP29" s="287"/>
      <c r="AQ29" s="287"/>
      <c r="AR29" s="287"/>
      <c r="AS29" s="287"/>
      <c r="AT29" s="283" t="s">
        <v>65</v>
      </c>
      <c r="AU29" s="285"/>
      <c r="AV29" s="285"/>
      <c r="AW29" s="285"/>
      <c r="AX29" s="285"/>
      <c r="AY29" s="288"/>
      <c r="AZ29" s="285"/>
      <c r="BA29" s="285"/>
      <c r="BB29" s="262"/>
      <c r="BC29" s="262"/>
      <c r="BD29" s="262"/>
    </row>
    <row r="30" spans="1:56" s="276" customFormat="1">
      <c r="A30" s="266" t="s">
        <v>1848</v>
      </c>
      <c r="B30" s="277" t="s">
        <v>2096</v>
      </c>
      <c r="C30" s="277" t="s">
        <v>1795</v>
      </c>
      <c r="D30" s="275" t="s">
        <v>1849</v>
      </c>
      <c r="E30" s="279" t="s">
        <v>2191</v>
      </c>
      <c r="F30" s="279">
        <v>4964100</v>
      </c>
      <c r="G30" s="279"/>
      <c r="H30" s="279"/>
      <c r="I30" s="279"/>
      <c r="J30" s="279"/>
      <c r="K30" s="279"/>
      <c r="L30" s="279"/>
      <c r="M30" s="262" t="s">
        <v>1850</v>
      </c>
      <c r="N30" s="262"/>
      <c r="O30" s="262"/>
      <c r="P30" s="262"/>
      <c r="Q30" s="262"/>
      <c r="R30" s="262"/>
      <c r="S30" s="262" t="s">
        <v>1851</v>
      </c>
      <c r="T30" s="262" t="s">
        <v>1852</v>
      </c>
      <c r="U30" s="262"/>
      <c r="V30" s="262"/>
      <c r="W30" s="262"/>
      <c r="X30" s="262"/>
      <c r="Y30" s="262"/>
      <c r="Z30" s="262"/>
      <c r="AA30" s="262"/>
      <c r="AB30" s="262"/>
      <c r="AC30" s="262"/>
      <c r="AD30" s="262"/>
      <c r="AE30" s="285">
        <v>33944</v>
      </c>
      <c r="AF30" s="280" t="s">
        <v>2042</v>
      </c>
      <c r="AG30" s="280" t="s">
        <v>2043</v>
      </c>
      <c r="AH30" s="281">
        <v>88.68</v>
      </c>
      <c r="AI30" s="281">
        <f t="shared" ref="AI30:AI31" si="3">AH30/0.444</f>
        <v>199.72972972972974</v>
      </c>
      <c r="AJ30" s="282">
        <v>5.0599999999999996</v>
      </c>
      <c r="AK30" s="282">
        <v>5.0599999999999996</v>
      </c>
      <c r="AL30" s="282">
        <v>10.75</v>
      </c>
      <c r="AM30" s="282">
        <v>0.16</v>
      </c>
      <c r="AN30" s="282">
        <v>4.1500000000000004</v>
      </c>
      <c r="AO30" s="282">
        <v>16.399999999999999</v>
      </c>
      <c r="AP30" s="282">
        <v>11.09</v>
      </c>
      <c r="AQ30" s="282">
        <v>11.68</v>
      </c>
      <c r="AR30" s="282">
        <v>1.23</v>
      </c>
      <c r="AS30" s="282">
        <v>24.9</v>
      </c>
      <c r="AT30" s="283" t="s">
        <v>65</v>
      </c>
      <c r="AU30" s="284">
        <v>6</v>
      </c>
      <c r="AV30" s="284">
        <v>9</v>
      </c>
      <c r="AW30" s="284">
        <v>3</v>
      </c>
      <c r="AX30" s="284">
        <v>162</v>
      </c>
      <c r="AY30" s="282">
        <v>722</v>
      </c>
      <c r="AZ30" s="280" t="s">
        <v>92</v>
      </c>
      <c r="BA30" s="280" t="s">
        <v>860</v>
      </c>
      <c r="BB30" s="268"/>
      <c r="BC30" s="268"/>
      <c r="BD30" s="262"/>
    </row>
    <row r="31" spans="1:56" s="276" customFormat="1" ht="30">
      <c r="A31" s="266" t="s">
        <v>1853</v>
      </c>
      <c r="B31" s="277" t="s">
        <v>2096</v>
      </c>
      <c r="C31" s="277" t="s">
        <v>1795</v>
      </c>
      <c r="D31" s="275" t="s">
        <v>1854</v>
      </c>
      <c r="E31" s="279" t="s">
        <v>2088</v>
      </c>
      <c r="F31" s="279">
        <v>11708555</v>
      </c>
      <c r="G31" s="279"/>
      <c r="H31" s="279"/>
      <c r="I31" s="279"/>
      <c r="J31" s="279"/>
      <c r="K31" s="279"/>
      <c r="L31" s="279"/>
      <c r="M31" s="262" t="s">
        <v>1855</v>
      </c>
      <c r="N31" s="262"/>
      <c r="O31" s="262"/>
      <c r="P31" s="262"/>
      <c r="Q31" s="262" t="s">
        <v>1856</v>
      </c>
      <c r="R31" s="262"/>
      <c r="S31" s="262" t="s">
        <v>1857</v>
      </c>
      <c r="T31" s="262" t="s">
        <v>1858</v>
      </c>
      <c r="U31" s="262"/>
      <c r="V31" s="262"/>
      <c r="W31" s="262"/>
      <c r="X31" s="262"/>
      <c r="Y31" s="262"/>
      <c r="Z31" s="262"/>
      <c r="AA31" s="262"/>
      <c r="AB31" s="262"/>
      <c r="AC31" s="262"/>
      <c r="AD31" s="262"/>
      <c r="AE31" s="285">
        <v>33768</v>
      </c>
      <c r="AF31" s="286"/>
      <c r="AG31" s="286"/>
      <c r="AH31" s="281">
        <v>15.75</v>
      </c>
      <c r="AI31" s="281">
        <f t="shared" si="3"/>
        <v>35.472972972972975</v>
      </c>
      <c r="AJ31" s="287"/>
      <c r="AK31" s="287"/>
      <c r="AL31" s="287"/>
      <c r="AM31" s="287"/>
      <c r="AN31" s="287"/>
      <c r="AO31" s="287"/>
      <c r="AP31" s="287"/>
      <c r="AQ31" s="287"/>
      <c r="AR31" s="287"/>
      <c r="AS31" s="287"/>
      <c r="AT31" s="283" t="s">
        <v>65</v>
      </c>
      <c r="AU31" s="285"/>
      <c r="AV31" s="285"/>
      <c r="AW31" s="285"/>
      <c r="AX31" s="285"/>
      <c r="AY31" s="288"/>
      <c r="AZ31" s="285"/>
      <c r="BA31" s="285"/>
      <c r="BB31" s="262"/>
      <c r="BC31" s="262"/>
      <c r="BD31" s="262"/>
    </row>
    <row r="32" spans="1:56" s="276" customFormat="1" ht="30">
      <c r="A32" s="266" t="s">
        <v>1859</v>
      </c>
      <c r="B32" s="277" t="s">
        <v>2096</v>
      </c>
      <c r="C32" s="277" t="s">
        <v>1818</v>
      </c>
      <c r="D32" s="275" t="s">
        <v>1860</v>
      </c>
      <c r="E32" s="279" t="s">
        <v>2016</v>
      </c>
      <c r="F32" s="279" t="s">
        <v>2200</v>
      </c>
      <c r="G32" s="279"/>
      <c r="H32" s="279"/>
      <c r="I32" s="279"/>
      <c r="J32" s="279"/>
      <c r="K32" s="279"/>
      <c r="L32" s="279"/>
      <c r="M32" s="262" t="s">
        <v>1861</v>
      </c>
      <c r="N32" s="262"/>
      <c r="O32" s="262"/>
      <c r="P32" s="262"/>
      <c r="Q32" s="262" t="s">
        <v>1862</v>
      </c>
      <c r="R32" s="262"/>
      <c r="S32" s="262"/>
      <c r="T32" s="262" t="s">
        <v>1863</v>
      </c>
      <c r="U32" s="262"/>
      <c r="V32" s="262"/>
      <c r="W32" s="262"/>
      <c r="X32" s="262"/>
      <c r="Y32" s="262"/>
      <c r="Z32" s="262"/>
      <c r="AA32" s="262"/>
      <c r="AB32" s="262"/>
      <c r="AC32" s="262"/>
      <c r="AD32" s="262"/>
      <c r="AE32" s="285">
        <v>33606</v>
      </c>
      <c r="AF32" s="280" t="s">
        <v>2044</v>
      </c>
      <c r="AG32" s="280" t="s">
        <v>2045</v>
      </c>
      <c r="AH32" s="281">
        <v>47.32</v>
      </c>
      <c r="AI32" s="281">
        <f t="shared" ref="AI32:AI36" si="4">AH32/0.444</f>
        <v>106.57657657657657</v>
      </c>
      <c r="AJ32" s="282">
        <v>5.0599999999999996</v>
      </c>
      <c r="AK32" s="282">
        <v>5.0599999999999996</v>
      </c>
      <c r="AL32" s="282">
        <v>8.25</v>
      </c>
      <c r="AM32" s="282">
        <v>0.12</v>
      </c>
      <c r="AN32" s="282">
        <v>2.2999999999999998</v>
      </c>
      <c r="AO32" s="282">
        <v>16.399999999999999</v>
      </c>
      <c r="AP32" s="282">
        <v>11.09</v>
      </c>
      <c r="AQ32" s="282">
        <v>9.42</v>
      </c>
      <c r="AR32" s="282">
        <v>0.99</v>
      </c>
      <c r="AS32" s="282">
        <v>13.8</v>
      </c>
      <c r="AT32" s="283" t="s">
        <v>65</v>
      </c>
      <c r="AU32" s="284">
        <v>6</v>
      </c>
      <c r="AV32" s="284">
        <v>9</v>
      </c>
      <c r="AW32" s="284">
        <v>5</v>
      </c>
      <c r="AX32" s="284">
        <v>270</v>
      </c>
      <c r="AY32" s="282">
        <v>671</v>
      </c>
      <c r="AZ32" s="280" t="s">
        <v>92</v>
      </c>
      <c r="BA32" s="280" t="s">
        <v>860</v>
      </c>
      <c r="BB32" s="268"/>
      <c r="BC32" s="268"/>
      <c r="BD32" s="262"/>
    </row>
    <row r="33" spans="1:56" s="276" customFormat="1">
      <c r="A33" s="266" t="s">
        <v>1864</v>
      </c>
      <c r="B33" s="277" t="s">
        <v>2096</v>
      </c>
      <c r="C33" s="277" t="s">
        <v>1738</v>
      </c>
      <c r="D33" s="275" t="s">
        <v>1835</v>
      </c>
      <c r="E33" s="279" t="s">
        <v>2190</v>
      </c>
      <c r="F33" s="279">
        <v>6003113550</v>
      </c>
      <c r="G33" s="279"/>
      <c r="H33" s="279"/>
      <c r="I33" s="279"/>
      <c r="J33" s="279"/>
      <c r="K33" s="279"/>
      <c r="L33" s="279"/>
      <c r="M33" s="262"/>
      <c r="N33" s="262"/>
      <c r="O33" s="262"/>
      <c r="P33" s="262"/>
      <c r="Q33" s="262" t="s">
        <v>1865</v>
      </c>
      <c r="R33" s="262"/>
      <c r="S33" s="262"/>
      <c r="T33" s="262" t="s">
        <v>1866</v>
      </c>
      <c r="U33" s="262"/>
      <c r="V33" s="262"/>
      <c r="W33" s="262"/>
      <c r="X33" s="262"/>
      <c r="Y33" s="262"/>
      <c r="Z33" s="262"/>
      <c r="AA33" s="262"/>
      <c r="AB33" s="262"/>
      <c r="AC33" s="262"/>
      <c r="AD33" s="262"/>
      <c r="AE33" s="285">
        <v>33948</v>
      </c>
      <c r="AF33" s="280" t="s">
        <v>2046</v>
      </c>
      <c r="AG33" s="280" t="s">
        <v>2047</v>
      </c>
      <c r="AH33" s="281">
        <v>34.369999999999997</v>
      </c>
      <c r="AI33" s="281">
        <f t="shared" si="4"/>
        <v>77.409909909909899</v>
      </c>
      <c r="AJ33" s="282">
        <v>4.8099999999999996</v>
      </c>
      <c r="AK33" s="282">
        <v>4.8099999999999996</v>
      </c>
      <c r="AL33" s="282">
        <v>11.38</v>
      </c>
      <c r="AM33" s="282">
        <v>0.15</v>
      </c>
      <c r="AN33" s="282">
        <v>3.02</v>
      </c>
      <c r="AO33" s="282">
        <v>15.71</v>
      </c>
      <c r="AP33" s="282">
        <v>10.59</v>
      </c>
      <c r="AQ33" s="282">
        <v>12.49</v>
      </c>
      <c r="AR33" s="282">
        <v>1.2</v>
      </c>
      <c r="AS33" s="282">
        <v>18.12</v>
      </c>
      <c r="AT33" s="283" t="s">
        <v>65</v>
      </c>
      <c r="AU33" s="284">
        <v>6</v>
      </c>
      <c r="AV33" s="284">
        <v>10</v>
      </c>
      <c r="AW33" s="284">
        <v>3</v>
      </c>
      <c r="AX33" s="284">
        <v>180</v>
      </c>
      <c r="AY33" s="282">
        <v>594</v>
      </c>
      <c r="AZ33" s="280" t="s">
        <v>92</v>
      </c>
      <c r="BA33" s="280" t="s">
        <v>860</v>
      </c>
      <c r="BB33" s="268"/>
      <c r="BC33" s="268"/>
      <c r="BD33" s="262"/>
    </row>
    <row r="34" spans="1:56" s="276" customFormat="1" ht="45">
      <c r="A34" s="266" t="s">
        <v>1867</v>
      </c>
      <c r="B34" s="277" t="s">
        <v>2096</v>
      </c>
      <c r="C34" s="277" t="s">
        <v>1738</v>
      </c>
      <c r="D34" s="275" t="s">
        <v>1868</v>
      </c>
      <c r="E34" s="279" t="s">
        <v>1661</v>
      </c>
      <c r="F34" s="279" t="s">
        <v>2189</v>
      </c>
      <c r="G34" s="279"/>
      <c r="H34" s="279"/>
      <c r="I34" s="279"/>
      <c r="J34" s="279"/>
      <c r="K34" s="279"/>
      <c r="L34" s="279"/>
      <c r="M34" s="262" t="s">
        <v>1869</v>
      </c>
      <c r="N34" s="262"/>
      <c r="O34" s="262"/>
      <c r="P34" s="262"/>
      <c r="Q34" s="262"/>
      <c r="R34" s="262"/>
      <c r="S34" s="262" t="s">
        <v>1870</v>
      </c>
      <c r="T34" s="262" t="s">
        <v>1871</v>
      </c>
      <c r="U34" s="262"/>
      <c r="V34" s="262"/>
      <c r="W34" s="262"/>
      <c r="X34" s="262"/>
      <c r="Y34" s="262"/>
      <c r="Z34" s="262"/>
      <c r="AA34" s="262"/>
      <c r="AB34" s="262"/>
      <c r="AC34" s="262"/>
      <c r="AD34" s="262"/>
      <c r="AE34" s="285">
        <v>33975</v>
      </c>
      <c r="AF34" s="286"/>
      <c r="AG34" s="286"/>
      <c r="AH34" s="281">
        <v>91.44</v>
      </c>
      <c r="AI34" s="281">
        <f t="shared" si="4"/>
        <v>205.94594594594594</v>
      </c>
      <c r="AJ34" s="287"/>
      <c r="AK34" s="287"/>
      <c r="AL34" s="287"/>
      <c r="AM34" s="287"/>
      <c r="AN34" s="287"/>
      <c r="AO34" s="287"/>
      <c r="AP34" s="287"/>
      <c r="AQ34" s="287"/>
      <c r="AR34" s="287"/>
      <c r="AS34" s="287"/>
      <c r="AT34" s="283" t="s">
        <v>65</v>
      </c>
      <c r="AU34" s="285"/>
      <c r="AV34" s="285"/>
      <c r="AW34" s="285"/>
      <c r="AX34" s="285"/>
      <c r="AY34" s="288"/>
      <c r="AZ34" s="285"/>
      <c r="BA34" s="285"/>
      <c r="BB34" s="262"/>
      <c r="BC34" s="262"/>
      <c r="BD34" s="262"/>
    </row>
    <row r="35" spans="1:56" s="276" customFormat="1" ht="30">
      <c r="A35" s="266" t="s">
        <v>1872</v>
      </c>
      <c r="B35" s="277" t="s">
        <v>2096</v>
      </c>
      <c r="C35" s="277" t="s">
        <v>1873</v>
      </c>
      <c r="D35" s="275" t="s">
        <v>1874</v>
      </c>
      <c r="E35" s="279" t="s">
        <v>1661</v>
      </c>
      <c r="F35" s="279" t="s">
        <v>2201</v>
      </c>
      <c r="G35" s="279"/>
      <c r="H35" s="279"/>
      <c r="I35" s="279"/>
      <c r="J35" s="279"/>
      <c r="K35" s="279"/>
      <c r="L35" s="279"/>
      <c r="M35" s="262" t="s">
        <v>1875</v>
      </c>
      <c r="N35" s="262"/>
      <c r="O35" s="262"/>
      <c r="P35" s="262"/>
      <c r="Q35" s="262" t="s">
        <v>1876</v>
      </c>
      <c r="R35" s="262"/>
      <c r="S35" s="262" t="s">
        <v>1877</v>
      </c>
      <c r="T35" s="262" t="s">
        <v>1878</v>
      </c>
      <c r="U35" s="262"/>
      <c r="V35" s="262"/>
      <c r="W35" s="262"/>
      <c r="X35" s="262"/>
      <c r="Y35" s="262"/>
      <c r="Z35" s="262"/>
      <c r="AA35" s="262"/>
      <c r="AB35" s="262"/>
      <c r="AC35" s="262"/>
      <c r="AD35" s="262"/>
      <c r="AE35" s="285">
        <v>33785</v>
      </c>
      <c r="AF35" s="280" t="s">
        <v>2048</v>
      </c>
      <c r="AG35" s="280" t="s">
        <v>2049</v>
      </c>
      <c r="AH35" s="281">
        <v>56.44</v>
      </c>
      <c r="AI35" s="281">
        <f t="shared" si="4"/>
        <v>127.1171171171171</v>
      </c>
      <c r="AJ35" s="282">
        <v>5.75</v>
      </c>
      <c r="AK35" s="282">
        <v>5.75</v>
      </c>
      <c r="AL35" s="282">
        <v>9.5</v>
      </c>
      <c r="AM35" s="282">
        <v>0.18</v>
      </c>
      <c r="AN35" s="282">
        <v>2.62</v>
      </c>
      <c r="AO35" s="282">
        <v>17.59</v>
      </c>
      <c r="AP35" s="282">
        <v>11.84</v>
      </c>
      <c r="AQ35" s="282">
        <v>10.43</v>
      </c>
      <c r="AR35" s="282">
        <v>1.26</v>
      </c>
      <c r="AS35" s="282">
        <v>15.72</v>
      </c>
      <c r="AT35" s="283" t="s">
        <v>65</v>
      </c>
      <c r="AU35" s="284">
        <v>6</v>
      </c>
      <c r="AV35" s="284">
        <v>8</v>
      </c>
      <c r="AW35" s="284">
        <v>4</v>
      </c>
      <c r="AX35" s="284">
        <v>192</v>
      </c>
      <c r="AY35" s="282">
        <v>553</v>
      </c>
      <c r="AZ35" s="280" t="s">
        <v>118</v>
      </c>
      <c r="BA35" s="280" t="s">
        <v>860</v>
      </c>
      <c r="BB35" s="268"/>
      <c r="BC35" s="268"/>
      <c r="BD35" s="262"/>
    </row>
    <row r="36" spans="1:56" s="276" customFormat="1">
      <c r="A36" s="266" t="s">
        <v>1879</v>
      </c>
      <c r="B36" s="277" t="s">
        <v>2096</v>
      </c>
      <c r="C36" s="277" t="s">
        <v>1880</v>
      </c>
      <c r="D36" s="275" t="s">
        <v>1881</v>
      </c>
      <c r="E36" s="279" t="s">
        <v>2088</v>
      </c>
      <c r="F36" s="279">
        <v>11711074</v>
      </c>
      <c r="G36" s="279"/>
      <c r="H36" s="279"/>
      <c r="I36" s="279"/>
      <c r="J36" s="279"/>
      <c r="K36" s="279"/>
      <c r="L36" s="279"/>
      <c r="M36" s="262" t="s">
        <v>1882</v>
      </c>
      <c r="N36" s="262"/>
      <c r="O36" s="262"/>
      <c r="P36" s="262"/>
      <c r="Q36" s="262" t="s">
        <v>1883</v>
      </c>
      <c r="R36" s="262"/>
      <c r="S36" s="262" t="s">
        <v>1884</v>
      </c>
      <c r="T36" s="262" t="s">
        <v>1885</v>
      </c>
      <c r="U36" s="262"/>
      <c r="V36" s="262"/>
      <c r="W36" s="262"/>
      <c r="X36" s="262"/>
      <c r="Y36" s="262"/>
      <c r="Z36" s="262"/>
      <c r="AA36" s="262"/>
      <c r="AB36" s="262"/>
      <c r="AC36" s="262"/>
      <c r="AD36" s="262"/>
      <c r="AE36" s="285">
        <v>33761</v>
      </c>
      <c r="AF36" s="286"/>
      <c r="AG36" s="286"/>
      <c r="AH36" s="281">
        <v>19.64</v>
      </c>
      <c r="AI36" s="281">
        <f t="shared" si="4"/>
        <v>44.234234234234236</v>
      </c>
      <c r="AJ36" s="287"/>
      <c r="AK36" s="287"/>
      <c r="AL36" s="287"/>
      <c r="AM36" s="287"/>
      <c r="AN36" s="287"/>
      <c r="AO36" s="287"/>
      <c r="AP36" s="287"/>
      <c r="AQ36" s="287"/>
      <c r="AR36" s="287"/>
      <c r="AS36" s="287"/>
      <c r="AT36" s="283" t="s">
        <v>65</v>
      </c>
      <c r="AU36" s="285"/>
      <c r="AV36" s="285"/>
      <c r="AW36" s="285"/>
      <c r="AX36" s="285"/>
      <c r="AY36" s="288"/>
      <c r="AZ36" s="285"/>
      <c r="BA36" s="285"/>
      <c r="BB36" s="262"/>
      <c r="BC36" s="262"/>
      <c r="BD36" s="262"/>
    </row>
    <row r="37" spans="1:56" s="276" customFormat="1">
      <c r="A37" s="266" t="s">
        <v>1886</v>
      </c>
      <c r="B37" s="277" t="s">
        <v>2096</v>
      </c>
      <c r="C37" s="277" t="s">
        <v>1795</v>
      </c>
      <c r="D37" s="275" t="s">
        <v>1887</v>
      </c>
      <c r="E37" s="279" t="s">
        <v>2190</v>
      </c>
      <c r="F37" s="262" t="s">
        <v>2195</v>
      </c>
      <c r="G37" s="279" t="s">
        <v>2190</v>
      </c>
      <c r="H37" s="279" t="s">
        <v>2192</v>
      </c>
      <c r="I37" s="279" t="s">
        <v>2190</v>
      </c>
      <c r="J37" s="279" t="s">
        <v>2193</v>
      </c>
      <c r="K37" s="279" t="s">
        <v>2190</v>
      </c>
      <c r="L37" s="279" t="s">
        <v>2194</v>
      </c>
      <c r="M37" s="262" t="s">
        <v>1888</v>
      </c>
      <c r="N37" s="262"/>
      <c r="O37" s="262"/>
      <c r="P37" s="262"/>
      <c r="Q37" s="262" t="s">
        <v>1889</v>
      </c>
      <c r="R37" s="262"/>
      <c r="S37" s="262"/>
      <c r="T37" s="262" t="s">
        <v>1890</v>
      </c>
      <c r="U37" s="262"/>
      <c r="V37" s="262"/>
      <c r="W37" s="262"/>
      <c r="X37" s="262"/>
      <c r="Y37" s="262"/>
      <c r="Z37" s="262"/>
      <c r="AA37" s="262"/>
      <c r="AB37" s="262"/>
      <c r="AC37" s="262"/>
      <c r="AD37" s="262"/>
      <c r="AE37" s="285" t="s">
        <v>148</v>
      </c>
      <c r="AF37" s="286"/>
      <c r="AG37" s="286"/>
      <c r="AH37" s="281">
        <v>46.42</v>
      </c>
      <c r="AI37" s="281">
        <f t="shared" ref="AI37:AI61" si="5">AH37/0.444</f>
        <v>104.54954954954955</v>
      </c>
      <c r="AJ37" s="287"/>
      <c r="AK37" s="287"/>
      <c r="AL37" s="287"/>
      <c r="AM37" s="287"/>
      <c r="AN37" s="287"/>
      <c r="AO37" s="287"/>
      <c r="AP37" s="287"/>
      <c r="AQ37" s="287"/>
      <c r="AR37" s="287"/>
      <c r="AS37" s="287"/>
      <c r="AT37" s="283" t="s">
        <v>65</v>
      </c>
      <c r="AU37" s="285"/>
      <c r="AV37" s="285"/>
      <c r="AW37" s="285"/>
      <c r="AX37" s="285"/>
      <c r="AY37" s="288"/>
      <c r="AZ37" s="285"/>
      <c r="BA37" s="285"/>
      <c r="BB37" s="262"/>
      <c r="BC37" s="262"/>
      <c r="BD37" s="262"/>
    </row>
    <row r="38" spans="1:56" s="276" customFormat="1" ht="30">
      <c r="A38" s="266" t="s">
        <v>1891</v>
      </c>
      <c r="B38" s="277" t="s">
        <v>2096</v>
      </c>
      <c r="C38" s="277" t="s">
        <v>1892</v>
      </c>
      <c r="D38" s="275" t="s">
        <v>1893</v>
      </c>
      <c r="E38" s="279" t="s">
        <v>2199</v>
      </c>
      <c r="F38" s="290" t="s">
        <v>2221</v>
      </c>
      <c r="G38" s="279" t="s">
        <v>2199</v>
      </c>
      <c r="H38" s="290" t="s">
        <v>2222</v>
      </c>
      <c r="I38" s="279"/>
      <c r="J38" s="279"/>
      <c r="K38" s="279"/>
      <c r="L38" s="279"/>
      <c r="M38" s="262" t="s">
        <v>1894</v>
      </c>
      <c r="N38" s="262"/>
      <c r="O38" s="262"/>
      <c r="P38" s="262"/>
      <c r="Q38" s="262" t="s">
        <v>1895</v>
      </c>
      <c r="R38" s="262"/>
      <c r="S38" s="262" t="s">
        <v>1896</v>
      </c>
      <c r="T38" s="262" t="s">
        <v>1897</v>
      </c>
      <c r="U38" s="262"/>
      <c r="V38" s="262"/>
      <c r="W38" s="262"/>
      <c r="X38" s="262"/>
      <c r="Y38" s="262"/>
      <c r="Z38" s="262"/>
      <c r="AA38" s="262"/>
      <c r="AB38" s="262"/>
      <c r="AC38" s="262"/>
      <c r="AD38" s="262"/>
      <c r="AE38" s="285">
        <v>33417</v>
      </c>
      <c r="AF38" s="286"/>
      <c r="AG38" s="286"/>
      <c r="AH38" s="281">
        <v>42.8</v>
      </c>
      <c r="AI38" s="281">
        <f t="shared" si="5"/>
        <v>96.396396396396383</v>
      </c>
      <c r="AJ38" s="287"/>
      <c r="AK38" s="287"/>
      <c r="AL38" s="287"/>
      <c r="AM38" s="287"/>
      <c r="AN38" s="287"/>
      <c r="AO38" s="287"/>
      <c r="AP38" s="287"/>
      <c r="AQ38" s="287"/>
      <c r="AR38" s="287"/>
      <c r="AS38" s="287"/>
      <c r="AT38" s="283" t="s">
        <v>65</v>
      </c>
      <c r="AU38" s="285"/>
      <c r="AV38" s="285"/>
      <c r="AW38" s="285"/>
      <c r="AX38" s="285"/>
      <c r="AY38" s="288"/>
      <c r="AZ38" s="285"/>
      <c r="BA38" s="285"/>
      <c r="BB38" s="262"/>
      <c r="BC38" s="262"/>
      <c r="BD38" s="262"/>
    </row>
    <row r="39" spans="1:56" s="276" customFormat="1" ht="30">
      <c r="A39" s="266" t="s">
        <v>1898</v>
      </c>
      <c r="B39" s="277" t="s">
        <v>2096</v>
      </c>
      <c r="C39" s="277" t="s">
        <v>1795</v>
      </c>
      <c r="D39" s="275" t="s">
        <v>1899</v>
      </c>
      <c r="E39" s="279" t="s">
        <v>2088</v>
      </c>
      <c r="F39" s="279">
        <v>11110474</v>
      </c>
      <c r="G39" s="279" t="s">
        <v>2088</v>
      </c>
      <c r="H39" s="279">
        <v>11110668</v>
      </c>
      <c r="I39" s="279"/>
      <c r="J39" s="279"/>
      <c r="K39" s="279"/>
      <c r="L39" s="279"/>
      <c r="M39" s="262" t="s">
        <v>1900</v>
      </c>
      <c r="N39" s="262"/>
      <c r="O39" s="262"/>
      <c r="P39" s="262"/>
      <c r="Q39" s="262" t="s">
        <v>1901</v>
      </c>
      <c r="R39" s="262"/>
      <c r="S39" s="262" t="s">
        <v>1902</v>
      </c>
      <c r="T39" s="262" t="s">
        <v>1903</v>
      </c>
      <c r="U39" s="262"/>
      <c r="V39" s="262"/>
      <c r="W39" s="262"/>
      <c r="X39" s="262"/>
      <c r="Y39" s="262"/>
      <c r="Z39" s="262"/>
      <c r="AA39" s="262"/>
      <c r="AB39" s="262"/>
      <c r="AC39" s="262"/>
      <c r="AD39" s="262"/>
      <c r="AE39" s="285">
        <v>33782</v>
      </c>
      <c r="AF39" s="286"/>
      <c r="AG39" s="286"/>
      <c r="AH39" s="281">
        <v>66.150000000000006</v>
      </c>
      <c r="AI39" s="281">
        <f t="shared" si="5"/>
        <v>148.98648648648648</v>
      </c>
      <c r="AJ39" s="287"/>
      <c r="AK39" s="287"/>
      <c r="AL39" s="287"/>
      <c r="AM39" s="287"/>
      <c r="AN39" s="287"/>
      <c r="AO39" s="287"/>
      <c r="AP39" s="287"/>
      <c r="AQ39" s="287"/>
      <c r="AR39" s="287"/>
      <c r="AS39" s="287"/>
      <c r="AT39" s="283" t="s">
        <v>65</v>
      </c>
      <c r="AU39" s="285"/>
      <c r="AV39" s="285"/>
      <c r="AW39" s="285"/>
      <c r="AX39" s="285"/>
      <c r="AY39" s="288"/>
      <c r="AZ39" s="285"/>
      <c r="BA39" s="285"/>
      <c r="BB39" s="262"/>
      <c r="BC39" s="262"/>
      <c r="BD39" s="262"/>
    </row>
    <row r="40" spans="1:56" s="276" customFormat="1" ht="30">
      <c r="A40" s="266" t="s">
        <v>1904</v>
      </c>
      <c r="B40" s="277" t="s">
        <v>2096</v>
      </c>
      <c r="C40" s="277" t="s">
        <v>1905</v>
      </c>
      <c r="D40" s="275" t="s">
        <v>1906</v>
      </c>
      <c r="E40" s="279" t="s">
        <v>2202</v>
      </c>
      <c r="F40" s="279">
        <v>837905</v>
      </c>
      <c r="G40" s="279"/>
      <c r="H40" s="279"/>
      <c r="I40" s="279"/>
      <c r="J40" s="279"/>
      <c r="K40" s="279"/>
      <c r="L40" s="279"/>
      <c r="M40" s="262" t="s">
        <v>1907</v>
      </c>
      <c r="N40" s="262"/>
      <c r="O40" s="262"/>
      <c r="P40" s="262"/>
      <c r="Q40" s="262" t="s">
        <v>1908</v>
      </c>
      <c r="R40" s="262"/>
      <c r="S40" s="262" t="s">
        <v>1909</v>
      </c>
      <c r="T40" s="262" t="s">
        <v>1910</v>
      </c>
      <c r="U40" s="262"/>
      <c r="V40" s="262"/>
      <c r="W40" s="262"/>
      <c r="X40" s="262"/>
      <c r="Y40" s="262"/>
      <c r="Z40" s="262"/>
      <c r="AA40" s="262"/>
      <c r="AB40" s="262"/>
      <c r="AC40" s="262"/>
      <c r="AD40" s="262"/>
      <c r="AE40" s="285" t="s">
        <v>1911</v>
      </c>
      <c r="AF40" s="280" t="s">
        <v>2050</v>
      </c>
      <c r="AG40" s="280" t="s">
        <v>2051</v>
      </c>
      <c r="AH40" s="281">
        <v>55.47</v>
      </c>
      <c r="AI40" s="281">
        <f t="shared" si="5"/>
        <v>124.93243243243244</v>
      </c>
      <c r="AJ40" s="282">
        <v>4.1900000000000004</v>
      </c>
      <c r="AK40" s="282">
        <v>4.1900000000000004</v>
      </c>
      <c r="AL40" s="282">
        <v>9.69</v>
      </c>
      <c r="AM40" s="282">
        <v>0.1</v>
      </c>
      <c r="AN40" s="282">
        <v>1.45</v>
      </c>
      <c r="AO40" s="282">
        <v>14.09</v>
      </c>
      <c r="AP40" s="282">
        <v>9.7100000000000009</v>
      </c>
      <c r="AQ40" s="282">
        <v>10.86</v>
      </c>
      <c r="AR40" s="282">
        <v>0.86</v>
      </c>
      <c r="AS40" s="282">
        <v>8.6999999999999993</v>
      </c>
      <c r="AT40" s="283" t="s">
        <v>65</v>
      </c>
      <c r="AU40" s="284">
        <v>6</v>
      </c>
      <c r="AV40" s="284">
        <v>12</v>
      </c>
      <c r="AW40" s="284">
        <v>4</v>
      </c>
      <c r="AX40" s="284">
        <v>288</v>
      </c>
      <c r="AY40" s="282">
        <v>468</v>
      </c>
      <c r="AZ40" s="280" t="s">
        <v>92</v>
      </c>
      <c r="BA40" s="280" t="s">
        <v>2052</v>
      </c>
      <c r="BB40" s="268"/>
      <c r="BC40" s="262"/>
      <c r="BD40" s="262"/>
    </row>
    <row r="41" spans="1:56" s="276" customFormat="1" ht="60">
      <c r="A41" s="266" t="s">
        <v>1912</v>
      </c>
      <c r="B41" s="277" t="s">
        <v>2096</v>
      </c>
      <c r="C41" s="277" t="s">
        <v>1913</v>
      </c>
      <c r="D41" s="275" t="s">
        <v>1914</v>
      </c>
      <c r="E41" s="279" t="s">
        <v>1915</v>
      </c>
      <c r="F41" s="279"/>
      <c r="G41" s="279"/>
      <c r="H41" s="279"/>
      <c r="I41" s="279"/>
      <c r="J41" s="279"/>
      <c r="K41" s="279"/>
      <c r="L41" s="279"/>
      <c r="M41" s="262" t="s">
        <v>1211</v>
      </c>
      <c r="N41" s="262"/>
      <c r="O41" s="262"/>
      <c r="P41" s="262"/>
      <c r="Q41" s="262" t="s">
        <v>1213</v>
      </c>
      <c r="R41" s="262"/>
      <c r="S41" s="262" t="s">
        <v>1214</v>
      </c>
      <c r="T41" s="262" t="s">
        <v>1203</v>
      </c>
      <c r="U41" s="262"/>
      <c r="V41" s="262"/>
      <c r="W41" s="262"/>
      <c r="X41" s="262"/>
      <c r="Y41" s="262"/>
      <c r="Z41" s="262"/>
      <c r="AA41" s="262"/>
      <c r="AB41" s="262"/>
      <c r="AC41" s="262"/>
      <c r="AD41" s="262"/>
      <c r="AE41" s="285">
        <v>42469</v>
      </c>
      <c r="AF41" s="286"/>
      <c r="AG41" s="286"/>
      <c r="AH41" s="281">
        <v>20.14</v>
      </c>
      <c r="AI41" s="281">
        <f t="shared" si="5"/>
        <v>45.36036036036036</v>
      </c>
      <c r="AJ41" s="287"/>
      <c r="AK41" s="287"/>
      <c r="AL41" s="287"/>
      <c r="AM41" s="287"/>
      <c r="AN41" s="287"/>
      <c r="AO41" s="287"/>
      <c r="AP41" s="287"/>
      <c r="AQ41" s="287"/>
      <c r="AR41" s="287"/>
      <c r="AS41" s="287"/>
      <c r="AT41" s="283" t="s">
        <v>65</v>
      </c>
      <c r="AU41" s="285"/>
      <c r="AV41" s="285"/>
      <c r="AW41" s="285"/>
      <c r="AX41" s="285"/>
      <c r="AY41" s="288"/>
      <c r="AZ41" s="285"/>
      <c r="BA41" s="285"/>
      <c r="BB41" s="262"/>
      <c r="BC41" s="262"/>
      <c r="BD41" s="262"/>
    </row>
    <row r="42" spans="1:56" s="276" customFormat="1">
      <c r="A42" s="266" t="s">
        <v>1916</v>
      </c>
      <c r="B42" s="277" t="s">
        <v>2096</v>
      </c>
      <c r="C42" s="277" t="s">
        <v>1905</v>
      </c>
      <c r="D42" s="275" t="s">
        <v>1917</v>
      </c>
      <c r="E42" s="279" t="s">
        <v>2205</v>
      </c>
      <c r="F42" s="279">
        <v>45144600</v>
      </c>
      <c r="G42" s="279" t="s">
        <v>2203</v>
      </c>
      <c r="H42" s="279" t="s">
        <v>2204</v>
      </c>
      <c r="I42" s="279"/>
      <c r="J42" s="279"/>
      <c r="K42" s="279"/>
      <c r="L42" s="279"/>
      <c r="M42" s="262" t="s">
        <v>1918</v>
      </c>
      <c r="N42" s="262"/>
      <c r="O42" s="262"/>
      <c r="P42" s="262"/>
      <c r="Q42" s="262"/>
      <c r="R42" s="262"/>
      <c r="S42" s="262" t="s">
        <v>1919</v>
      </c>
      <c r="T42" s="262" t="s">
        <v>1920</v>
      </c>
      <c r="U42" s="262"/>
      <c r="V42" s="262"/>
      <c r="W42" s="262"/>
      <c r="X42" s="262"/>
      <c r="Y42" s="262"/>
      <c r="Z42" s="262"/>
      <c r="AA42" s="262"/>
      <c r="AB42" s="262"/>
      <c r="AC42" s="262"/>
      <c r="AD42" s="262"/>
      <c r="AE42" s="285">
        <v>57460</v>
      </c>
      <c r="AF42" s="280" t="s">
        <v>2053</v>
      </c>
      <c r="AG42" s="280" t="s">
        <v>2054</v>
      </c>
      <c r="AH42" s="281">
        <v>35.89</v>
      </c>
      <c r="AI42" s="281">
        <f t="shared" si="5"/>
        <v>80.833333333333329</v>
      </c>
      <c r="AJ42" s="282">
        <v>3.88</v>
      </c>
      <c r="AK42" s="282">
        <v>3.88</v>
      </c>
      <c r="AL42" s="282">
        <v>5.81</v>
      </c>
      <c r="AM42" s="282">
        <v>0.05</v>
      </c>
      <c r="AN42" s="282">
        <v>1.1599999999999999</v>
      </c>
      <c r="AO42" s="282">
        <v>12.21</v>
      </c>
      <c r="AP42" s="282">
        <v>8.34</v>
      </c>
      <c r="AQ42" s="282">
        <v>6.61</v>
      </c>
      <c r="AR42" s="282">
        <v>0.39</v>
      </c>
      <c r="AS42" s="282">
        <v>6.96</v>
      </c>
      <c r="AT42" s="283" t="s">
        <v>65</v>
      </c>
      <c r="AU42" s="284">
        <v>6</v>
      </c>
      <c r="AV42" s="284">
        <v>16</v>
      </c>
      <c r="AW42" s="284">
        <v>7</v>
      </c>
      <c r="AX42" s="284">
        <v>672</v>
      </c>
      <c r="AY42" s="282">
        <v>830</v>
      </c>
      <c r="AZ42" s="280" t="s">
        <v>92</v>
      </c>
      <c r="BA42" s="280" t="s">
        <v>2052</v>
      </c>
      <c r="BB42" s="268"/>
      <c r="BC42" s="268"/>
      <c r="BD42" s="268"/>
    </row>
    <row r="43" spans="1:56" s="276" customFormat="1">
      <c r="A43" s="266" t="s">
        <v>1921</v>
      </c>
      <c r="B43" s="277" t="s">
        <v>2096</v>
      </c>
      <c r="C43" s="277" t="s">
        <v>1922</v>
      </c>
      <c r="D43" s="275" t="s">
        <v>1923</v>
      </c>
      <c r="E43" s="279" t="s">
        <v>2206</v>
      </c>
      <c r="F43" s="279">
        <v>4252563</v>
      </c>
      <c r="G43" s="279"/>
      <c r="H43" s="279"/>
      <c r="I43" s="279"/>
      <c r="J43" s="279"/>
      <c r="K43" s="279"/>
      <c r="L43" s="279"/>
      <c r="M43" s="262" t="s">
        <v>1924</v>
      </c>
      <c r="N43" s="262"/>
      <c r="O43" s="262"/>
      <c r="P43" s="262"/>
      <c r="Q43" s="262" t="s">
        <v>1925</v>
      </c>
      <c r="R43" s="262"/>
      <c r="S43" s="262" t="s">
        <v>1926</v>
      </c>
      <c r="T43" s="262" t="s">
        <v>1927</v>
      </c>
      <c r="U43" s="262"/>
      <c r="V43" s="262"/>
      <c r="W43" s="262"/>
      <c r="X43" s="262"/>
      <c r="Y43" s="262"/>
      <c r="Z43" s="262"/>
      <c r="AA43" s="262"/>
      <c r="AB43" s="262"/>
      <c r="AC43" s="262"/>
      <c r="AD43" s="262"/>
      <c r="AE43" s="285">
        <v>57963</v>
      </c>
      <c r="AF43" s="286"/>
      <c r="AG43" s="286"/>
      <c r="AH43" s="281">
        <v>34.76</v>
      </c>
      <c r="AI43" s="281">
        <f t="shared" si="5"/>
        <v>78.288288288288285</v>
      </c>
      <c r="AJ43" s="287"/>
      <c r="AK43" s="287"/>
      <c r="AL43" s="287"/>
      <c r="AM43" s="287"/>
      <c r="AN43" s="287"/>
      <c r="AO43" s="287"/>
      <c r="AP43" s="287"/>
      <c r="AQ43" s="287"/>
      <c r="AR43" s="287"/>
      <c r="AS43" s="287"/>
      <c r="AT43" s="283" t="s">
        <v>65</v>
      </c>
      <c r="AU43" s="285"/>
      <c r="AV43" s="285"/>
      <c r="AW43" s="285"/>
      <c r="AX43" s="285"/>
      <c r="AY43" s="288"/>
      <c r="AZ43" s="285"/>
      <c r="BA43" s="285"/>
      <c r="BB43" s="262"/>
      <c r="BC43" s="262"/>
      <c r="BD43" s="262"/>
    </row>
    <row r="44" spans="1:56" s="276" customFormat="1">
      <c r="A44" s="266" t="s">
        <v>1928</v>
      </c>
      <c r="B44" s="277" t="s">
        <v>2096</v>
      </c>
      <c r="C44" s="277" t="s">
        <v>1905</v>
      </c>
      <c r="D44" s="275" t="s">
        <v>1929</v>
      </c>
      <c r="E44" s="279" t="s">
        <v>1930</v>
      </c>
      <c r="F44" s="279"/>
      <c r="G44" s="279"/>
      <c r="H44" s="279"/>
      <c r="I44" s="279"/>
      <c r="J44" s="279"/>
      <c r="K44" s="279"/>
      <c r="L44" s="279"/>
      <c r="M44" s="262" t="s">
        <v>1931</v>
      </c>
      <c r="N44" s="262"/>
      <c r="O44" s="262"/>
      <c r="P44" s="262"/>
      <c r="Q44" s="262" t="s">
        <v>1932</v>
      </c>
      <c r="R44" s="262"/>
      <c r="S44" s="262" t="s">
        <v>1933</v>
      </c>
      <c r="T44" s="262" t="s">
        <v>1934</v>
      </c>
      <c r="U44" s="262"/>
      <c r="V44" s="262"/>
      <c r="W44" s="262"/>
      <c r="X44" s="262"/>
      <c r="Y44" s="262"/>
      <c r="Z44" s="262"/>
      <c r="AA44" s="262"/>
      <c r="AB44" s="262"/>
      <c r="AC44" s="262"/>
      <c r="AD44" s="262"/>
      <c r="AE44" s="285">
        <v>57832</v>
      </c>
      <c r="AF44" s="286"/>
      <c r="AG44" s="286"/>
      <c r="AH44" s="281">
        <v>41.9</v>
      </c>
      <c r="AI44" s="281">
        <f t="shared" si="5"/>
        <v>94.369369369369366</v>
      </c>
      <c r="AJ44" s="287"/>
      <c r="AK44" s="287"/>
      <c r="AL44" s="287"/>
      <c r="AM44" s="287"/>
      <c r="AN44" s="287"/>
      <c r="AO44" s="287"/>
      <c r="AP44" s="287"/>
      <c r="AQ44" s="287"/>
      <c r="AR44" s="287"/>
      <c r="AS44" s="287"/>
      <c r="AT44" s="283" t="s">
        <v>65</v>
      </c>
      <c r="AU44" s="285"/>
      <c r="AV44" s="285"/>
      <c r="AW44" s="285"/>
      <c r="AX44" s="285"/>
      <c r="AY44" s="288"/>
      <c r="AZ44" s="285"/>
      <c r="BA44" s="285"/>
      <c r="BB44" s="262"/>
      <c r="BC44" s="262"/>
      <c r="BD44" s="262"/>
    </row>
    <row r="45" spans="1:56" s="276" customFormat="1" ht="30">
      <c r="A45" s="266" t="s">
        <v>1935</v>
      </c>
      <c r="B45" s="277" t="s">
        <v>2096</v>
      </c>
      <c r="C45" s="277" t="s">
        <v>1922</v>
      </c>
      <c r="D45" s="275" t="s">
        <v>1936</v>
      </c>
      <c r="E45" s="279" t="s">
        <v>1813</v>
      </c>
      <c r="F45" s="262" t="s">
        <v>2208</v>
      </c>
      <c r="G45" s="279" t="s">
        <v>1813</v>
      </c>
      <c r="H45" s="279" t="s">
        <v>2207</v>
      </c>
      <c r="I45" s="279"/>
      <c r="J45" s="279"/>
      <c r="K45" s="279"/>
      <c r="L45" s="279"/>
      <c r="M45" s="262" t="s">
        <v>1937</v>
      </c>
      <c r="N45" s="262"/>
      <c r="O45" s="262"/>
      <c r="P45" s="262"/>
      <c r="Q45" s="262" t="s">
        <v>1938</v>
      </c>
      <c r="R45" s="262"/>
      <c r="S45" s="262" t="s">
        <v>1939</v>
      </c>
      <c r="T45" s="262" t="s">
        <v>1940</v>
      </c>
      <c r="U45" s="262"/>
      <c r="V45" s="262"/>
      <c r="W45" s="262"/>
      <c r="X45" s="262"/>
      <c r="Y45" s="262"/>
      <c r="Z45" s="262"/>
      <c r="AA45" s="262"/>
      <c r="AB45" s="262"/>
      <c r="AC45" s="262"/>
      <c r="AD45" s="262"/>
      <c r="AE45" s="285">
        <v>57723</v>
      </c>
      <c r="AF45" s="286"/>
      <c r="AG45" s="286"/>
      <c r="AH45" s="281">
        <v>59.85</v>
      </c>
      <c r="AI45" s="281">
        <f t="shared" si="5"/>
        <v>134.79729729729729</v>
      </c>
      <c r="AJ45" s="287"/>
      <c r="AK45" s="287"/>
      <c r="AL45" s="287"/>
      <c r="AM45" s="287"/>
      <c r="AN45" s="287"/>
      <c r="AO45" s="287"/>
      <c r="AP45" s="287"/>
      <c r="AQ45" s="287"/>
      <c r="AR45" s="287"/>
      <c r="AS45" s="287"/>
      <c r="AT45" s="283" t="s">
        <v>65</v>
      </c>
      <c r="AU45" s="285"/>
      <c r="AV45" s="285"/>
      <c r="AW45" s="285"/>
      <c r="AX45" s="285"/>
      <c r="AY45" s="288"/>
      <c r="AZ45" s="285"/>
      <c r="BA45" s="285"/>
      <c r="BB45" s="262"/>
      <c r="BC45" s="262"/>
      <c r="BD45" s="262"/>
    </row>
    <row r="46" spans="1:56" s="276" customFormat="1" ht="30">
      <c r="A46" s="266" t="s">
        <v>1941</v>
      </c>
      <c r="B46" s="277" t="s">
        <v>2096</v>
      </c>
      <c r="C46" s="277" t="s">
        <v>1905</v>
      </c>
      <c r="D46" s="275" t="s">
        <v>1942</v>
      </c>
      <c r="E46" s="279" t="s">
        <v>1943</v>
      </c>
      <c r="F46" s="279"/>
      <c r="G46" s="279"/>
      <c r="H46" s="279"/>
      <c r="I46" s="279"/>
      <c r="J46" s="279"/>
      <c r="K46" s="279"/>
      <c r="L46" s="279"/>
      <c r="M46" s="262" t="s">
        <v>1944</v>
      </c>
      <c r="N46" s="262"/>
      <c r="O46" s="262"/>
      <c r="P46" s="262"/>
      <c r="Q46" s="262" t="s">
        <v>1945</v>
      </c>
      <c r="R46" s="262"/>
      <c r="S46" s="262" t="s">
        <v>1946</v>
      </c>
      <c r="T46" s="262" t="s">
        <v>1947</v>
      </c>
      <c r="U46" s="262"/>
      <c r="V46" s="262"/>
      <c r="W46" s="262"/>
      <c r="X46" s="262"/>
      <c r="Y46" s="262"/>
      <c r="Z46" s="262"/>
      <c r="AA46" s="262"/>
      <c r="AB46" s="262"/>
      <c r="AC46" s="262"/>
      <c r="AD46" s="262"/>
      <c r="AE46" s="285">
        <v>57724</v>
      </c>
      <c r="AF46" s="286"/>
      <c r="AG46" s="286"/>
      <c r="AH46" s="281">
        <v>77.77</v>
      </c>
      <c r="AI46" s="281">
        <f t="shared" si="5"/>
        <v>175.15765765765764</v>
      </c>
      <c r="AJ46" s="287"/>
      <c r="AK46" s="287"/>
      <c r="AL46" s="287"/>
      <c r="AM46" s="287"/>
      <c r="AN46" s="287"/>
      <c r="AO46" s="287"/>
      <c r="AP46" s="287"/>
      <c r="AQ46" s="287"/>
      <c r="AR46" s="287"/>
      <c r="AS46" s="287"/>
      <c r="AT46" s="283" t="s">
        <v>65</v>
      </c>
      <c r="AU46" s="285"/>
      <c r="AV46" s="285"/>
      <c r="AW46" s="285"/>
      <c r="AX46" s="285"/>
      <c r="AY46" s="288"/>
      <c r="AZ46" s="285"/>
      <c r="BA46" s="285"/>
      <c r="BB46" s="262"/>
      <c r="BC46" s="262"/>
      <c r="BD46" s="262"/>
    </row>
    <row r="47" spans="1:56" s="276" customFormat="1" ht="30">
      <c r="A47" s="266" t="s">
        <v>1948</v>
      </c>
      <c r="B47" s="277" t="s">
        <v>2096</v>
      </c>
      <c r="C47" s="277" t="s">
        <v>1949</v>
      </c>
      <c r="D47" s="275" t="s">
        <v>1950</v>
      </c>
      <c r="E47" s="279" t="s">
        <v>2209</v>
      </c>
      <c r="F47" s="279">
        <v>87803206</v>
      </c>
      <c r="G47" s="279"/>
      <c r="H47" s="279"/>
      <c r="I47" s="279"/>
      <c r="J47" s="279"/>
      <c r="K47" s="279"/>
      <c r="L47" s="279"/>
      <c r="M47" s="262" t="s">
        <v>1951</v>
      </c>
      <c r="N47" s="262"/>
      <c r="O47" s="262"/>
      <c r="P47" s="262"/>
      <c r="Q47" s="262"/>
      <c r="R47" s="262"/>
      <c r="S47" s="262" t="s">
        <v>1952</v>
      </c>
      <c r="T47" s="262" t="s">
        <v>1953</v>
      </c>
      <c r="U47" s="262"/>
      <c r="V47" s="262"/>
      <c r="W47" s="262"/>
      <c r="X47" s="262"/>
      <c r="Y47" s="262"/>
      <c r="Z47" s="262"/>
      <c r="AA47" s="262"/>
      <c r="AB47" s="262"/>
      <c r="AC47" s="262"/>
      <c r="AD47" s="262"/>
      <c r="AE47" s="285">
        <v>57488</v>
      </c>
      <c r="AF47" s="286"/>
      <c r="AG47" s="286"/>
      <c r="AH47" s="281">
        <v>28.65</v>
      </c>
      <c r="AI47" s="281">
        <f t="shared" si="5"/>
        <v>64.527027027027017</v>
      </c>
      <c r="AJ47" s="287"/>
      <c r="AK47" s="287"/>
      <c r="AL47" s="287"/>
      <c r="AM47" s="287"/>
      <c r="AN47" s="287"/>
      <c r="AO47" s="287"/>
      <c r="AP47" s="287"/>
      <c r="AQ47" s="287"/>
      <c r="AR47" s="287"/>
      <c r="AS47" s="287"/>
      <c r="AT47" s="283" t="s">
        <v>65</v>
      </c>
      <c r="AU47" s="285"/>
      <c r="AV47" s="285"/>
      <c r="AW47" s="285"/>
      <c r="AX47" s="285"/>
      <c r="AY47" s="288"/>
      <c r="AZ47" s="285"/>
      <c r="BA47" s="285"/>
      <c r="BB47" s="262"/>
      <c r="BC47" s="262"/>
      <c r="BD47" s="262"/>
    </row>
    <row r="48" spans="1:56" s="276" customFormat="1" ht="30">
      <c r="A48" s="266" t="s">
        <v>1954</v>
      </c>
      <c r="B48" s="277" t="s">
        <v>2096</v>
      </c>
      <c r="C48" s="277" t="s">
        <v>1955</v>
      </c>
      <c r="D48" s="275" t="s">
        <v>1956</v>
      </c>
      <c r="E48" s="279" t="s">
        <v>1787</v>
      </c>
      <c r="F48" s="279">
        <v>4285642</v>
      </c>
      <c r="G48" s="279" t="s">
        <v>1788</v>
      </c>
      <c r="H48" s="279" t="s">
        <v>2210</v>
      </c>
      <c r="I48" s="279"/>
      <c r="J48" s="279"/>
      <c r="K48" s="279"/>
      <c r="L48" s="279"/>
      <c r="M48" s="262" t="s">
        <v>1957</v>
      </c>
      <c r="N48" s="262"/>
      <c r="O48" s="262"/>
      <c r="P48" s="262"/>
      <c r="Q48" s="262"/>
      <c r="R48" s="262"/>
      <c r="S48" s="262" t="s">
        <v>1958</v>
      </c>
      <c r="T48" s="262" t="s">
        <v>1959</v>
      </c>
      <c r="U48" s="262"/>
      <c r="V48" s="262"/>
      <c r="W48" s="262"/>
      <c r="X48" s="262"/>
      <c r="Y48" s="262"/>
      <c r="Z48" s="262"/>
      <c r="AA48" s="262"/>
      <c r="AB48" s="262"/>
      <c r="AC48" s="262"/>
      <c r="AD48" s="262"/>
      <c r="AE48" s="285">
        <v>57249</v>
      </c>
      <c r="AF48" s="286"/>
      <c r="AG48" s="286"/>
      <c r="AH48" s="281">
        <v>29.3</v>
      </c>
      <c r="AI48" s="281">
        <f t="shared" si="5"/>
        <v>65.990990990990994</v>
      </c>
      <c r="AJ48" s="287"/>
      <c r="AK48" s="287"/>
      <c r="AL48" s="287"/>
      <c r="AM48" s="287"/>
      <c r="AN48" s="287"/>
      <c r="AO48" s="287"/>
      <c r="AP48" s="287"/>
      <c r="AQ48" s="287"/>
      <c r="AR48" s="287"/>
      <c r="AS48" s="287"/>
      <c r="AT48" s="283" t="s">
        <v>65</v>
      </c>
      <c r="AU48" s="285"/>
      <c r="AV48" s="285"/>
      <c r="AW48" s="285"/>
      <c r="AX48" s="285"/>
      <c r="AY48" s="288"/>
      <c r="AZ48" s="285"/>
      <c r="BA48" s="285"/>
      <c r="BB48" s="262"/>
      <c r="BC48" s="262"/>
      <c r="BD48" s="262"/>
    </row>
    <row r="49" spans="1:56" s="276" customFormat="1">
      <c r="A49" s="266" t="s">
        <v>1960</v>
      </c>
      <c r="B49" s="277" t="s">
        <v>2096</v>
      </c>
      <c r="C49" s="277" t="s">
        <v>1949</v>
      </c>
      <c r="D49" s="275" t="s">
        <v>1961</v>
      </c>
      <c r="E49" s="279" t="s">
        <v>2211</v>
      </c>
      <c r="F49" s="279">
        <v>65055105015</v>
      </c>
      <c r="G49" s="279"/>
      <c r="H49" s="279"/>
      <c r="I49" s="279"/>
      <c r="J49" s="279"/>
      <c r="K49" s="279"/>
      <c r="L49" s="279"/>
      <c r="M49" s="262" t="s">
        <v>1962</v>
      </c>
      <c r="N49" s="262"/>
      <c r="O49" s="262"/>
      <c r="P49" s="262"/>
      <c r="Q49" s="262" t="s">
        <v>1064</v>
      </c>
      <c r="R49" s="262"/>
      <c r="S49" s="262" t="s">
        <v>1963</v>
      </c>
      <c r="T49" s="262" t="s">
        <v>1964</v>
      </c>
      <c r="U49" s="262"/>
      <c r="V49" s="262"/>
      <c r="W49" s="262"/>
      <c r="X49" s="262"/>
      <c r="Y49" s="262"/>
      <c r="Z49" s="262"/>
      <c r="AA49" s="262"/>
      <c r="AB49" s="262"/>
      <c r="AC49" s="262"/>
      <c r="AD49" s="262"/>
      <c r="AE49" s="285" t="s">
        <v>148</v>
      </c>
      <c r="AF49" s="286"/>
      <c r="AG49" s="286"/>
      <c r="AH49" s="281">
        <v>12.67</v>
      </c>
      <c r="AI49" s="281">
        <f t="shared" si="5"/>
        <v>28.536036036036034</v>
      </c>
      <c r="AJ49" s="287"/>
      <c r="AK49" s="287"/>
      <c r="AL49" s="287"/>
      <c r="AM49" s="287"/>
      <c r="AN49" s="287"/>
      <c r="AO49" s="287"/>
      <c r="AP49" s="287"/>
      <c r="AQ49" s="287"/>
      <c r="AR49" s="287"/>
      <c r="AS49" s="287"/>
      <c r="AT49" s="283" t="s">
        <v>65</v>
      </c>
      <c r="AU49" s="285"/>
      <c r="AV49" s="285"/>
      <c r="AW49" s="285"/>
      <c r="AX49" s="285"/>
      <c r="AY49" s="288"/>
      <c r="AZ49" s="285"/>
      <c r="BA49" s="285"/>
      <c r="BB49" s="262"/>
      <c r="BC49" s="262"/>
      <c r="BD49" s="262"/>
    </row>
    <row r="50" spans="1:56" s="276" customFormat="1">
      <c r="A50" s="266" t="s">
        <v>1965</v>
      </c>
      <c r="B50" s="277" t="s">
        <v>2096</v>
      </c>
      <c r="C50" s="277" t="s">
        <v>1922</v>
      </c>
      <c r="D50" s="275" t="s">
        <v>1966</v>
      </c>
      <c r="E50" s="279" t="s">
        <v>2212</v>
      </c>
      <c r="F50" s="279">
        <v>1391537</v>
      </c>
      <c r="G50" s="279"/>
      <c r="H50" s="279"/>
      <c r="I50" s="279"/>
      <c r="J50" s="279"/>
      <c r="K50" s="279"/>
      <c r="L50" s="279"/>
      <c r="M50" s="262" t="s">
        <v>1967</v>
      </c>
      <c r="N50" s="262"/>
      <c r="O50" s="262"/>
      <c r="P50" s="262"/>
      <c r="Q50" s="262" t="s">
        <v>1968</v>
      </c>
      <c r="R50" s="262"/>
      <c r="S50" s="262" t="s">
        <v>1969</v>
      </c>
      <c r="T50" s="262" t="s">
        <v>1970</v>
      </c>
      <c r="U50" s="262"/>
      <c r="V50" s="262"/>
      <c r="W50" s="262"/>
      <c r="X50" s="262"/>
      <c r="Y50" s="262"/>
      <c r="Z50" s="262"/>
      <c r="AA50" s="262"/>
      <c r="AB50" s="262"/>
      <c r="AC50" s="262"/>
      <c r="AD50" s="262"/>
      <c r="AE50" s="285" t="s">
        <v>1971</v>
      </c>
      <c r="AF50" s="280" t="s">
        <v>2055</v>
      </c>
      <c r="AG50" s="280" t="s">
        <v>2056</v>
      </c>
      <c r="AH50" s="281">
        <v>65.38</v>
      </c>
      <c r="AI50" s="281">
        <f t="shared" si="5"/>
        <v>147.25225225225225</v>
      </c>
      <c r="AJ50" s="282">
        <v>6.13</v>
      </c>
      <c r="AK50" s="282">
        <v>6.13</v>
      </c>
      <c r="AL50" s="282">
        <v>8.6300000000000008</v>
      </c>
      <c r="AM50" s="282">
        <v>0.19</v>
      </c>
      <c r="AN50" s="282">
        <v>2.58</v>
      </c>
      <c r="AO50" s="282">
        <v>19.84</v>
      </c>
      <c r="AP50" s="282">
        <v>13.59</v>
      </c>
      <c r="AQ50" s="282">
        <v>10.050000000000001</v>
      </c>
      <c r="AR50" s="282">
        <v>1.57</v>
      </c>
      <c r="AS50" s="282">
        <v>15.48</v>
      </c>
      <c r="AT50" s="283" t="s">
        <v>65</v>
      </c>
      <c r="AU50" s="284">
        <v>6</v>
      </c>
      <c r="AV50" s="284">
        <v>6</v>
      </c>
      <c r="AW50" s="284">
        <v>4</v>
      </c>
      <c r="AX50" s="284">
        <v>144</v>
      </c>
      <c r="AY50" s="282">
        <v>422</v>
      </c>
      <c r="AZ50" s="280" t="s">
        <v>92</v>
      </c>
      <c r="BA50" s="280" t="s">
        <v>2052</v>
      </c>
      <c r="BB50" s="268"/>
      <c r="BC50" s="268"/>
      <c r="BD50" s="262"/>
    </row>
    <row r="51" spans="1:56" s="276" customFormat="1">
      <c r="A51" s="266" t="s">
        <v>1972</v>
      </c>
      <c r="B51" s="277" t="s">
        <v>2096</v>
      </c>
      <c r="C51" s="277" t="s">
        <v>1973</v>
      </c>
      <c r="D51" s="275" t="s">
        <v>1974</v>
      </c>
      <c r="E51" s="279" t="s">
        <v>2213</v>
      </c>
      <c r="F51" s="279">
        <v>5322412002</v>
      </c>
      <c r="G51" s="279"/>
      <c r="H51" s="279"/>
      <c r="I51" s="279"/>
      <c r="J51" s="279"/>
      <c r="K51" s="279"/>
      <c r="L51" s="279"/>
      <c r="M51" s="262" t="s">
        <v>1975</v>
      </c>
      <c r="N51" s="262"/>
      <c r="O51" s="262"/>
      <c r="P51" s="262"/>
      <c r="Q51" s="262" t="s">
        <v>1976</v>
      </c>
      <c r="R51" s="262"/>
      <c r="S51" s="262" t="s">
        <v>1977</v>
      </c>
      <c r="T51" s="262" t="s">
        <v>1978</v>
      </c>
      <c r="U51" s="262"/>
      <c r="V51" s="262"/>
      <c r="W51" s="262"/>
      <c r="X51" s="262"/>
      <c r="Y51" s="262"/>
      <c r="Z51" s="262"/>
      <c r="AA51" s="262"/>
      <c r="AB51" s="262"/>
      <c r="AC51" s="262"/>
      <c r="AD51" s="262"/>
      <c r="AE51" s="285" t="s">
        <v>148</v>
      </c>
      <c r="AF51" s="280" t="s">
        <v>2057</v>
      </c>
      <c r="AG51" s="280" t="s">
        <v>2058</v>
      </c>
      <c r="AH51" s="281">
        <v>17.739999999999998</v>
      </c>
      <c r="AI51" s="281">
        <f t="shared" si="5"/>
        <v>39.95495495495495</v>
      </c>
      <c r="AJ51" s="282">
        <v>4.1900000000000004</v>
      </c>
      <c r="AK51" s="282">
        <v>4.1900000000000004</v>
      </c>
      <c r="AL51" s="282">
        <v>6</v>
      </c>
      <c r="AM51" s="282">
        <v>0.06</v>
      </c>
      <c r="AN51" s="282">
        <v>0.73</v>
      </c>
      <c r="AO51" s="282">
        <v>14.09</v>
      </c>
      <c r="AP51" s="282">
        <v>9.7100000000000009</v>
      </c>
      <c r="AQ51" s="282">
        <v>7.18</v>
      </c>
      <c r="AR51" s="282">
        <v>0.56999999999999995</v>
      </c>
      <c r="AS51" s="282">
        <v>4.38</v>
      </c>
      <c r="AT51" s="283" t="s">
        <v>65</v>
      </c>
      <c r="AU51" s="284">
        <v>6</v>
      </c>
      <c r="AV51" s="284">
        <v>12</v>
      </c>
      <c r="AW51" s="284">
        <v>6</v>
      </c>
      <c r="AX51" s="284">
        <v>432</v>
      </c>
      <c r="AY51" s="282">
        <v>365</v>
      </c>
      <c r="AZ51" s="280" t="s">
        <v>92</v>
      </c>
      <c r="BA51" s="280" t="s">
        <v>2052</v>
      </c>
      <c r="BB51" s="268"/>
      <c r="BC51" s="268"/>
      <c r="BD51" s="268"/>
    </row>
    <row r="52" spans="1:56" s="276" customFormat="1">
      <c r="A52" s="266" t="s">
        <v>1979</v>
      </c>
      <c r="B52" s="277" t="s">
        <v>2096</v>
      </c>
      <c r="C52" s="277" t="s">
        <v>1980</v>
      </c>
      <c r="D52" s="275" t="s">
        <v>1981</v>
      </c>
      <c r="E52" s="279" t="s">
        <v>2215</v>
      </c>
      <c r="F52" s="279">
        <v>8320265</v>
      </c>
      <c r="G52" s="279" t="s">
        <v>2214</v>
      </c>
      <c r="H52" s="279">
        <v>932000</v>
      </c>
      <c r="I52" s="279"/>
      <c r="J52" s="279"/>
      <c r="K52" s="279"/>
      <c r="L52" s="279"/>
      <c r="M52" s="262" t="s">
        <v>1982</v>
      </c>
      <c r="N52" s="262"/>
      <c r="O52" s="262"/>
      <c r="P52" s="262"/>
      <c r="Q52" s="262" t="s">
        <v>1983</v>
      </c>
      <c r="R52" s="262"/>
      <c r="S52" s="262">
        <v>0</v>
      </c>
      <c r="T52" s="262" t="s">
        <v>1984</v>
      </c>
      <c r="U52" s="262"/>
      <c r="V52" s="262"/>
      <c r="W52" s="262"/>
      <c r="X52" s="262"/>
      <c r="Y52" s="262"/>
      <c r="Z52" s="262"/>
      <c r="AA52" s="262"/>
      <c r="AB52" s="262"/>
      <c r="AC52" s="262"/>
      <c r="AD52" s="262"/>
      <c r="AE52" s="285" t="s">
        <v>148</v>
      </c>
      <c r="AF52" s="286"/>
      <c r="AG52" s="286"/>
      <c r="AH52" s="281">
        <v>59.46</v>
      </c>
      <c r="AI52" s="281">
        <f t="shared" si="5"/>
        <v>133.91891891891891</v>
      </c>
      <c r="AJ52" s="287"/>
      <c r="AK52" s="287"/>
      <c r="AL52" s="287"/>
      <c r="AM52" s="287"/>
      <c r="AN52" s="287"/>
      <c r="AO52" s="287"/>
      <c r="AP52" s="287"/>
      <c r="AQ52" s="287"/>
      <c r="AR52" s="287"/>
      <c r="AS52" s="287"/>
      <c r="AT52" s="283" t="s">
        <v>65</v>
      </c>
      <c r="AU52" s="285"/>
      <c r="AV52" s="285"/>
      <c r="AW52" s="285"/>
      <c r="AX52" s="285"/>
      <c r="AY52" s="288"/>
      <c r="AZ52" s="285"/>
      <c r="BA52" s="285"/>
      <c r="BB52" s="262"/>
      <c r="BC52" s="262"/>
      <c r="BD52" s="262"/>
    </row>
    <row r="53" spans="1:56" s="276" customFormat="1">
      <c r="A53" s="266" t="s">
        <v>1985</v>
      </c>
      <c r="B53" s="277" t="s">
        <v>2096</v>
      </c>
      <c r="C53" s="277" t="s">
        <v>1986</v>
      </c>
      <c r="D53" s="275" t="s">
        <v>1987</v>
      </c>
      <c r="E53" s="279" t="s">
        <v>2088</v>
      </c>
      <c r="F53" s="279">
        <v>11026936</v>
      </c>
      <c r="G53" s="279"/>
      <c r="H53" s="279"/>
      <c r="I53" s="279"/>
      <c r="J53" s="279"/>
      <c r="K53" s="279"/>
      <c r="L53" s="279"/>
      <c r="M53" s="262" t="s">
        <v>1988</v>
      </c>
      <c r="N53" s="262"/>
      <c r="O53" s="262"/>
      <c r="P53" s="262"/>
      <c r="Q53" s="262" t="s">
        <v>1989</v>
      </c>
      <c r="R53" s="262"/>
      <c r="S53" s="262" t="s">
        <v>1990</v>
      </c>
      <c r="T53" s="262" t="s">
        <v>1991</v>
      </c>
      <c r="U53" s="262"/>
      <c r="V53" s="262"/>
      <c r="W53" s="262"/>
      <c r="X53" s="262"/>
      <c r="Y53" s="262"/>
      <c r="Z53" s="262"/>
      <c r="AA53" s="262"/>
      <c r="AB53" s="262"/>
      <c r="AC53" s="262"/>
      <c r="AD53" s="262"/>
      <c r="AE53" s="285">
        <v>57087</v>
      </c>
      <c r="AF53" s="280" t="s">
        <v>2059</v>
      </c>
      <c r="AG53" s="280" t="s">
        <v>2060</v>
      </c>
      <c r="AH53" s="281">
        <v>110.94</v>
      </c>
      <c r="AI53" s="281">
        <f t="shared" si="5"/>
        <v>249.86486486486487</v>
      </c>
      <c r="AJ53" s="282">
        <v>5.69</v>
      </c>
      <c r="AK53" s="282">
        <v>5.69</v>
      </c>
      <c r="AL53" s="282">
        <v>16.260000000000002</v>
      </c>
      <c r="AM53" s="282">
        <v>0.31</v>
      </c>
      <c r="AN53" s="282">
        <v>3.2</v>
      </c>
      <c r="AO53" s="282">
        <v>5.69</v>
      </c>
      <c r="AP53" s="282">
        <v>5.69</v>
      </c>
      <c r="AQ53" s="282">
        <v>16.260000000000002</v>
      </c>
      <c r="AR53" s="282">
        <v>0.31</v>
      </c>
      <c r="AS53" s="282">
        <v>3.2</v>
      </c>
      <c r="AT53" s="283" t="s">
        <v>65</v>
      </c>
      <c r="AU53" s="284">
        <v>1</v>
      </c>
      <c r="AV53" s="284">
        <v>48</v>
      </c>
      <c r="AW53" s="284">
        <v>2</v>
      </c>
      <c r="AX53" s="284">
        <v>96</v>
      </c>
      <c r="AY53" s="282">
        <v>357</v>
      </c>
      <c r="AZ53" s="280" t="s">
        <v>92</v>
      </c>
      <c r="BA53" s="280" t="s">
        <v>2052</v>
      </c>
      <c r="BB53" s="268"/>
      <c r="BC53" s="268"/>
      <c r="BD53" s="262"/>
    </row>
    <row r="54" spans="1:56" s="276" customFormat="1">
      <c r="A54" s="266" t="s">
        <v>1992</v>
      </c>
      <c r="B54" s="277" t="s">
        <v>2096</v>
      </c>
      <c r="C54" s="277" t="s">
        <v>1973</v>
      </c>
      <c r="D54" s="275" t="s">
        <v>1993</v>
      </c>
      <c r="E54" s="279" t="s">
        <v>2190</v>
      </c>
      <c r="F54" s="279" t="s">
        <v>2223</v>
      </c>
      <c r="G54" s="279"/>
      <c r="H54" s="279"/>
      <c r="I54" s="279"/>
      <c r="J54" s="279"/>
      <c r="K54" s="279"/>
      <c r="L54" s="279"/>
      <c r="M54" s="262" t="s">
        <v>1994</v>
      </c>
      <c r="N54" s="262"/>
      <c r="O54" s="262"/>
      <c r="P54" s="262"/>
      <c r="Q54" s="262" t="s">
        <v>1995</v>
      </c>
      <c r="R54" s="262"/>
      <c r="S54" s="262" t="s">
        <v>1996</v>
      </c>
      <c r="T54" s="262" t="s">
        <v>1997</v>
      </c>
      <c r="U54" s="262"/>
      <c r="V54" s="262"/>
      <c r="W54" s="262"/>
      <c r="X54" s="262"/>
      <c r="Y54" s="262"/>
      <c r="Z54" s="262"/>
      <c r="AA54" s="262"/>
      <c r="AB54" s="262"/>
      <c r="AC54" s="262"/>
      <c r="AD54" s="262"/>
      <c r="AE54" s="285" t="s">
        <v>1998</v>
      </c>
      <c r="AF54" s="280" t="s">
        <v>2061</v>
      </c>
      <c r="AG54" s="280" t="s">
        <v>2062</v>
      </c>
      <c r="AH54" s="281">
        <v>78.7</v>
      </c>
      <c r="AI54" s="281">
        <f t="shared" si="5"/>
        <v>177.25225225225225</v>
      </c>
      <c r="AJ54" s="282">
        <v>6.36</v>
      </c>
      <c r="AK54" s="282">
        <v>6.36</v>
      </c>
      <c r="AL54" s="282">
        <v>9.1</v>
      </c>
      <c r="AM54" s="282">
        <v>0.21</v>
      </c>
      <c r="AN54" s="282">
        <v>2.65</v>
      </c>
      <c r="AO54" s="282">
        <v>6.36</v>
      </c>
      <c r="AP54" s="282">
        <v>6.36</v>
      </c>
      <c r="AQ54" s="282">
        <v>9.1</v>
      </c>
      <c r="AR54" s="282">
        <v>0.21</v>
      </c>
      <c r="AS54" s="282">
        <v>2.65</v>
      </c>
      <c r="AT54" s="283" t="s">
        <v>65</v>
      </c>
      <c r="AU54" s="284">
        <v>1</v>
      </c>
      <c r="AV54" s="284">
        <v>42</v>
      </c>
      <c r="AW54" s="284">
        <v>4</v>
      </c>
      <c r="AX54" s="284">
        <v>168</v>
      </c>
      <c r="AY54" s="282">
        <v>495</v>
      </c>
      <c r="AZ54" s="280" t="s">
        <v>92</v>
      </c>
      <c r="BA54" s="280" t="s">
        <v>2052</v>
      </c>
      <c r="BB54" s="268"/>
      <c r="BC54" s="262"/>
      <c r="BD54" s="262"/>
    </row>
    <row r="55" spans="1:56" s="276" customFormat="1" ht="30">
      <c r="A55" s="266" t="s">
        <v>1999</v>
      </c>
      <c r="B55" s="277" t="s">
        <v>2096</v>
      </c>
      <c r="C55" s="277" t="s">
        <v>1980</v>
      </c>
      <c r="D55" s="275" t="s">
        <v>2000</v>
      </c>
      <c r="E55" s="279" t="s">
        <v>2224</v>
      </c>
      <c r="F55" s="279" t="s">
        <v>2225</v>
      </c>
      <c r="G55" s="279"/>
      <c r="H55" s="279"/>
      <c r="I55" s="279"/>
      <c r="J55" s="279"/>
      <c r="K55" s="279"/>
      <c r="L55" s="279"/>
      <c r="M55" s="262" t="s">
        <v>2001</v>
      </c>
      <c r="N55" s="262"/>
      <c r="O55" s="262"/>
      <c r="P55" s="262"/>
      <c r="Q55" s="262"/>
      <c r="R55" s="262"/>
      <c r="S55" s="262" t="s">
        <v>2002</v>
      </c>
      <c r="T55" s="262" t="s">
        <v>2003</v>
      </c>
      <c r="U55" s="262"/>
      <c r="V55" s="262"/>
      <c r="W55" s="262"/>
      <c r="X55" s="262"/>
      <c r="Y55" s="262"/>
      <c r="Z55" s="262"/>
      <c r="AA55" s="262"/>
      <c r="AB55" s="262"/>
      <c r="AC55" s="262"/>
      <c r="AD55" s="262"/>
      <c r="AE55" s="285">
        <v>57678</v>
      </c>
      <c r="AF55" s="280" t="s">
        <v>2063</v>
      </c>
      <c r="AG55" s="280" t="s">
        <v>2064</v>
      </c>
      <c r="AH55" s="281">
        <v>33.43</v>
      </c>
      <c r="AI55" s="281">
        <f t="shared" si="5"/>
        <v>75.292792792792795</v>
      </c>
      <c r="AJ55" s="282">
        <v>3.88</v>
      </c>
      <c r="AK55" s="282">
        <v>3.88</v>
      </c>
      <c r="AL55" s="282">
        <v>4.3099999999999996</v>
      </c>
      <c r="AM55" s="282">
        <v>0.04</v>
      </c>
      <c r="AN55" s="282">
        <v>0.87</v>
      </c>
      <c r="AO55" s="282">
        <v>12.42</v>
      </c>
      <c r="AP55" s="282">
        <v>8.3000000000000007</v>
      </c>
      <c r="AQ55" s="282">
        <v>4.91</v>
      </c>
      <c r="AR55" s="282">
        <v>0.28999999999999998</v>
      </c>
      <c r="AS55" s="282">
        <v>5.22</v>
      </c>
      <c r="AT55" s="283" t="s">
        <v>65</v>
      </c>
      <c r="AU55" s="284">
        <v>6</v>
      </c>
      <c r="AV55" s="284">
        <v>16</v>
      </c>
      <c r="AW55" s="284">
        <v>9</v>
      </c>
      <c r="AX55" s="284">
        <v>864</v>
      </c>
      <c r="AY55" s="282">
        <v>802</v>
      </c>
      <c r="AZ55" s="280" t="s">
        <v>92</v>
      </c>
      <c r="BA55" s="280" t="s">
        <v>2052</v>
      </c>
      <c r="BB55" s="268"/>
      <c r="BC55" s="262"/>
      <c r="BD55" s="262"/>
    </row>
    <row r="56" spans="1:56" s="276" customFormat="1" ht="30">
      <c r="A56" s="266" t="s">
        <v>2004</v>
      </c>
      <c r="B56" s="277" t="s">
        <v>2096</v>
      </c>
      <c r="C56" s="277" t="s">
        <v>1980</v>
      </c>
      <c r="D56" s="275" t="s">
        <v>2005</v>
      </c>
      <c r="E56" s="279" t="s">
        <v>2016</v>
      </c>
      <c r="F56" s="279" t="s">
        <v>2226</v>
      </c>
      <c r="G56" s="279"/>
      <c r="H56" s="279"/>
      <c r="I56" s="279"/>
      <c r="J56" s="279"/>
      <c r="K56" s="279"/>
      <c r="L56" s="279"/>
      <c r="M56" s="262" t="s">
        <v>2006</v>
      </c>
      <c r="N56" s="262"/>
      <c r="O56" s="262"/>
      <c r="P56" s="262"/>
      <c r="Q56" s="262" t="s">
        <v>2007</v>
      </c>
      <c r="R56" s="262"/>
      <c r="S56" s="262" t="s">
        <v>2008</v>
      </c>
      <c r="T56" s="262" t="s">
        <v>2009</v>
      </c>
      <c r="U56" s="262"/>
      <c r="V56" s="262"/>
      <c r="W56" s="262"/>
      <c r="X56" s="262"/>
      <c r="Y56" s="262"/>
      <c r="Z56" s="262"/>
      <c r="AA56" s="262"/>
      <c r="AB56" s="262"/>
      <c r="AC56" s="262"/>
      <c r="AD56" s="262"/>
      <c r="AE56" s="285">
        <v>57809</v>
      </c>
      <c r="AF56" s="280" t="s">
        <v>2065</v>
      </c>
      <c r="AG56" s="280" t="s">
        <v>2066</v>
      </c>
      <c r="AH56" s="281">
        <v>97.7</v>
      </c>
      <c r="AI56" s="281">
        <f t="shared" si="5"/>
        <v>220.04504504504504</v>
      </c>
      <c r="AJ56" s="282">
        <v>5.0599999999999996</v>
      </c>
      <c r="AK56" s="282">
        <v>5.0599999999999996</v>
      </c>
      <c r="AL56" s="282">
        <v>10.75</v>
      </c>
      <c r="AM56" s="282">
        <v>0.16</v>
      </c>
      <c r="AN56" s="282">
        <v>2.4</v>
      </c>
      <c r="AO56" s="282">
        <v>16.52</v>
      </c>
      <c r="AP56" s="282">
        <v>11.15</v>
      </c>
      <c r="AQ56" s="282">
        <v>11.68</v>
      </c>
      <c r="AR56" s="282">
        <v>1.25</v>
      </c>
      <c r="AS56" s="282">
        <v>14.4</v>
      </c>
      <c r="AT56" s="283" t="s">
        <v>65</v>
      </c>
      <c r="AU56" s="284">
        <v>6</v>
      </c>
      <c r="AV56" s="284">
        <v>9</v>
      </c>
      <c r="AW56" s="284">
        <v>3</v>
      </c>
      <c r="AX56" s="284">
        <v>162</v>
      </c>
      <c r="AY56" s="282">
        <v>439</v>
      </c>
      <c r="AZ56" s="280" t="s">
        <v>92</v>
      </c>
      <c r="BA56" s="280" t="s">
        <v>2052</v>
      </c>
      <c r="BB56" s="268"/>
      <c r="BC56" s="262"/>
      <c r="BD56" s="262"/>
    </row>
    <row r="57" spans="1:56" s="276" customFormat="1">
      <c r="A57" s="268" t="s">
        <v>2026</v>
      </c>
      <c r="B57" s="277" t="s">
        <v>2096</v>
      </c>
      <c r="C57" s="296" t="s">
        <v>2027</v>
      </c>
      <c r="D57" s="275"/>
      <c r="E57" s="279"/>
      <c r="F57" s="279"/>
      <c r="G57" s="279"/>
      <c r="H57" s="279"/>
      <c r="I57" s="279"/>
      <c r="J57" s="279"/>
      <c r="K57" s="279"/>
      <c r="L57" s="279"/>
      <c r="M57" s="262"/>
      <c r="N57" s="262"/>
      <c r="O57" s="262"/>
      <c r="P57" s="262"/>
      <c r="Q57" s="262"/>
      <c r="R57" s="262"/>
      <c r="S57" s="262"/>
      <c r="T57" s="262"/>
      <c r="U57" s="262"/>
      <c r="V57" s="262"/>
      <c r="W57" s="262"/>
      <c r="X57" s="262"/>
      <c r="Y57" s="262"/>
      <c r="Z57" s="262"/>
      <c r="AA57" s="262"/>
      <c r="AB57" s="262"/>
      <c r="AC57" s="262"/>
      <c r="AD57" s="262"/>
      <c r="AE57" s="285"/>
      <c r="AF57" s="286"/>
      <c r="AG57" s="286"/>
      <c r="AH57" s="281">
        <v>94.83</v>
      </c>
      <c r="AI57" s="281">
        <f t="shared" si="5"/>
        <v>213.58108108108107</v>
      </c>
      <c r="AJ57" s="287"/>
      <c r="AK57" s="287"/>
      <c r="AL57" s="287"/>
      <c r="AM57" s="287"/>
      <c r="AN57" s="287"/>
      <c r="AO57" s="287"/>
      <c r="AP57" s="287"/>
      <c r="AQ57" s="287"/>
      <c r="AR57" s="287"/>
      <c r="AS57" s="287"/>
      <c r="AT57" s="283" t="s">
        <v>146</v>
      </c>
      <c r="AU57" s="285"/>
      <c r="AV57" s="285"/>
      <c r="AW57" s="285"/>
      <c r="AX57" s="285"/>
      <c r="AY57" s="288"/>
      <c r="AZ57" s="285"/>
      <c r="BA57" s="285"/>
      <c r="BB57" s="262"/>
      <c r="BC57" s="262"/>
      <c r="BD57" s="262"/>
    </row>
    <row r="58" spans="1:56" s="276" customFormat="1" ht="75">
      <c r="A58" s="134" t="s">
        <v>2010</v>
      </c>
      <c r="B58" s="277" t="s">
        <v>2096</v>
      </c>
      <c r="C58" s="297" t="s">
        <v>2011</v>
      </c>
      <c r="D58" s="274" t="s">
        <v>2012</v>
      </c>
      <c r="E58" s="291" t="s">
        <v>2013</v>
      </c>
      <c r="F58" s="279">
        <v>23518480</v>
      </c>
      <c r="G58" s="279" t="s">
        <v>2014</v>
      </c>
      <c r="H58" s="279">
        <v>25014505</v>
      </c>
      <c r="I58" s="279"/>
      <c r="J58" s="279"/>
      <c r="K58" s="279"/>
      <c r="L58" s="279"/>
      <c r="M58" s="262"/>
      <c r="N58" s="262"/>
      <c r="O58" s="262"/>
      <c r="P58" s="262"/>
      <c r="Q58" s="262"/>
      <c r="R58" s="262"/>
      <c r="S58" s="262"/>
      <c r="T58" s="262" t="s">
        <v>2175</v>
      </c>
      <c r="U58" s="262"/>
      <c r="V58" s="262"/>
      <c r="W58" s="262"/>
      <c r="X58" s="262"/>
      <c r="Y58" s="262"/>
      <c r="Z58" s="262"/>
      <c r="AA58" s="262"/>
      <c r="AB58" s="262"/>
      <c r="AC58" s="262"/>
      <c r="AD58" s="262"/>
      <c r="AE58" s="285"/>
      <c r="AF58" s="280" t="s">
        <v>2067</v>
      </c>
      <c r="AG58" s="280" t="s">
        <v>2068</v>
      </c>
      <c r="AH58" s="292">
        <v>86.99</v>
      </c>
      <c r="AI58" s="281">
        <f t="shared" si="5"/>
        <v>195.9234234234234</v>
      </c>
      <c r="AJ58" s="282"/>
      <c r="AK58" s="282"/>
      <c r="AL58" s="282"/>
      <c r="AM58" s="282"/>
      <c r="AN58" s="282">
        <v>3.4060000000000001</v>
      </c>
      <c r="AO58" s="282">
        <v>14.86</v>
      </c>
      <c r="AP58" s="282">
        <v>9.99</v>
      </c>
      <c r="AQ58" s="282">
        <v>10.48</v>
      </c>
      <c r="AR58" s="282">
        <v>0.9</v>
      </c>
      <c r="AS58" s="282">
        <v>20.43</v>
      </c>
      <c r="AT58" s="283" t="s">
        <v>65</v>
      </c>
      <c r="AU58" s="284">
        <v>6</v>
      </c>
      <c r="AV58" s="284">
        <v>12</v>
      </c>
      <c r="AW58" s="284">
        <v>4</v>
      </c>
      <c r="AX58" s="284">
        <v>288</v>
      </c>
      <c r="AY58" s="282">
        <v>1031</v>
      </c>
      <c r="AZ58" s="280" t="s">
        <v>92</v>
      </c>
      <c r="BA58" s="280" t="s">
        <v>860</v>
      </c>
      <c r="BB58" s="261"/>
      <c r="BC58" s="268"/>
      <c r="BD58" s="268"/>
    </row>
    <row r="59" spans="1:56" s="276" customFormat="1" ht="75">
      <c r="A59" s="134" t="s">
        <v>2015</v>
      </c>
      <c r="B59" s="277" t="s">
        <v>2096</v>
      </c>
      <c r="C59" s="297" t="s">
        <v>2011</v>
      </c>
      <c r="D59" s="274" t="s">
        <v>2176</v>
      </c>
      <c r="E59" s="266" t="s">
        <v>2016</v>
      </c>
      <c r="F59" s="262" t="s">
        <v>2017</v>
      </c>
      <c r="G59" s="279" t="s">
        <v>2018</v>
      </c>
      <c r="H59" s="262" t="s">
        <v>2019</v>
      </c>
      <c r="K59" s="262"/>
      <c r="L59" s="262"/>
      <c r="M59" s="262"/>
      <c r="N59" s="262"/>
      <c r="O59" s="262"/>
      <c r="P59" s="262"/>
      <c r="Q59" s="262"/>
      <c r="R59" s="262"/>
      <c r="S59" s="262"/>
      <c r="T59" s="262" t="s">
        <v>2177</v>
      </c>
      <c r="U59" s="262"/>
      <c r="V59" s="262"/>
      <c r="W59" s="262"/>
      <c r="X59" s="262"/>
      <c r="Y59" s="262"/>
      <c r="Z59" s="262"/>
      <c r="AA59" s="262"/>
      <c r="AB59" s="262"/>
      <c r="AC59" s="262"/>
      <c r="AD59" s="262"/>
      <c r="AE59" s="285"/>
      <c r="AF59" s="280" t="s">
        <v>2069</v>
      </c>
      <c r="AG59" s="280" t="s">
        <v>2070</v>
      </c>
      <c r="AH59" s="292">
        <v>76.11</v>
      </c>
      <c r="AI59" s="281">
        <f t="shared" si="5"/>
        <v>171.41891891891891</v>
      </c>
      <c r="AJ59" s="282"/>
      <c r="AK59" s="282"/>
      <c r="AL59" s="282"/>
      <c r="AM59" s="282"/>
      <c r="AN59" s="282">
        <v>2.871</v>
      </c>
      <c r="AO59" s="282">
        <v>13.59</v>
      </c>
      <c r="AP59" s="282">
        <v>9.09</v>
      </c>
      <c r="AQ59" s="282">
        <v>11.18</v>
      </c>
      <c r="AR59" s="282">
        <v>0.8</v>
      </c>
      <c r="AS59" s="282">
        <v>17.22</v>
      </c>
      <c r="AT59" s="283" t="s">
        <v>65</v>
      </c>
      <c r="AU59" s="284">
        <v>6</v>
      </c>
      <c r="AV59" s="284">
        <v>15</v>
      </c>
      <c r="AW59" s="284">
        <v>4</v>
      </c>
      <c r="AX59" s="284">
        <v>360</v>
      </c>
      <c r="AY59" s="282">
        <v>1084</v>
      </c>
      <c r="AZ59" s="280" t="s">
        <v>92</v>
      </c>
      <c r="BA59" s="280" t="s">
        <v>860</v>
      </c>
      <c r="BB59" s="261"/>
      <c r="BC59" s="268"/>
      <c r="BD59" s="268"/>
    </row>
    <row r="60" spans="1:56" s="276" customFormat="1" ht="60">
      <c r="A60" s="262" t="s">
        <v>2020</v>
      </c>
      <c r="B60" s="277" t="s">
        <v>2096</v>
      </c>
      <c r="C60" s="297" t="s">
        <v>2011</v>
      </c>
      <c r="D60" s="274" t="s">
        <v>2021</v>
      </c>
      <c r="E60" s="266" t="s">
        <v>2018</v>
      </c>
      <c r="F60" s="279" t="s">
        <v>2022</v>
      </c>
      <c r="G60" s="279"/>
      <c r="H60" s="279"/>
      <c r="I60" s="262"/>
      <c r="J60" s="262"/>
      <c r="K60" s="262"/>
      <c r="L60" s="262"/>
      <c r="M60" s="262"/>
      <c r="N60" s="262"/>
      <c r="O60" s="262"/>
      <c r="P60" s="262"/>
      <c r="Q60" s="262"/>
      <c r="R60" s="262"/>
      <c r="S60" s="262"/>
      <c r="T60" s="262" t="s">
        <v>2178</v>
      </c>
      <c r="U60" s="262"/>
      <c r="V60" s="262"/>
      <c r="W60" s="262"/>
      <c r="X60" s="262"/>
      <c r="Y60" s="262"/>
      <c r="Z60" s="262"/>
      <c r="AA60" s="262"/>
      <c r="AB60" s="262"/>
      <c r="AC60" s="262"/>
      <c r="AD60" s="262"/>
      <c r="AE60" s="285"/>
      <c r="AF60" s="280" t="s">
        <v>2071</v>
      </c>
      <c r="AG60" s="280" t="s">
        <v>2072</v>
      </c>
      <c r="AH60" s="292">
        <v>76.11</v>
      </c>
      <c r="AI60" s="281">
        <f t="shared" si="5"/>
        <v>171.41891891891891</v>
      </c>
      <c r="AJ60" s="282"/>
      <c r="AK60" s="282"/>
      <c r="AL60" s="282"/>
      <c r="AM60" s="282"/>
      <c r="AN60" s="282">
        <v>2.871</v>
      </c>
      <c r="AO60" s="282">
        <v>13.59</v>
      </c>
      <c r="AP60" s="282">
        <v>9.09</v>
      </c>
      <c r="AQ60" s="282">
        <v>11.18</v>
      </c>
      <c r="AR60" s="282">
        <v>0.8</v>
      </c>
      <c r="AS60" s="282">
        <v>17.22</v>
      </c>
      <c r="AT60" s="283" t="s">
        <v>65</v>
      </c>
      <c r="AU60" s="284">
        <v>6</v>
      </c>
      <c r="AV60" s="284">
        <v>15</v>
      </c>
      <c r="AW60" s="284">
        <v>4</v>
      </c>
      <c r="AX60" s="284">
        <v>360</v>
      </c>
      <c r="AY60" s="282">
        <v>1084</v>
      </c>
      <c r="AZ60" s="280" t="s">
        <v>92</v>
      </c>
      <c r="BA60" s="280" t="s">
        <v>860</v>
      </c>
      <c r="BB60" s="268"/>
      <c r="BC60" s="268"/>
      <c r="BD60" s="268"/>
    </row>
    <row r="61" spans="1:56" s="276" customFormat="1" ht="60">
      <c r="A61" s="262" t="s">
        <v>2023</v>
      </c>
      <c r="B61" s="277" t="s">
        <v>2096</v>
      </c>
      <c r="C61" s="297" t="s">
        <v>2011</v>
      </c>
      <c r="D61" s="274" t="s">
        <v>2024</v>
      </c>
      <c r="E61" s="266" t="s">
        <v>2016</v>
      </c>
      <c r="F61" s="279" t="s">
        <v>2025</v>
      </c>
      <c r="G61" s="279"/>
      <c r="H61" s="279"/>
      <c r="I61" s="262"/>
      <c r="J61" s="262"/>
      <c r="K61" s="262"/>
      <c r="L61" s="262"/>
      <c r="M61" s="262"/>
      <c r="N61" s="262"/>
      <c r="O61" s="262"/>
      <c r="P61" s="262"/>
      <c r="Q61" s="262"/>
      <c r="R61" s="262"/>
      <c r="S61" s="262"/>
      <c r="T61" s="262" t="s">
        <v>1377</v>
      </c>
      <c r="U61" s="262"/>
      <c r="V61" s="262"/>
      <c r="W61" s="262"/>
      <c r="X61" s="262"/>
      <c r="Y61" s="262"/>
      <c r="Z61" s="262"/>
      <c r="AA61" s="262"/>
      <c r="AB61" s="262"/>
      <c r="AC61" s="262"/>
      <c r="AD61" s="262"/>
      <c r="AE61" s="285"/>
      <c r="AF61" s="280" t="s">
        <v>2073</v>
      </c>
      <c r="AG61" s="280" t="s">
        <v>2074</v>
      </c>
      <c r="AH61" s="292">
        <v>97.86</v>
      </c>
      <c r="AI61" s="281">
        <f t="shared" si="5"/>
        <v>220.40540540540539</v>
      </c>
      <c r="AJ61" s="282"/>
      <c r="AK61" s="282"/>
      <c r="AL61" s="282"/>
      <c r="AM61" s="282"/>
      <c r="AN61" s="282">
        <v>5.4420000000000002</v>
      </c>
      <c r="AO61" s="282">
        <v>17.239999999999998</v>
      </c>
      <c r="AP61" s="282">
        <v>11.74</v>
      </c>
      <c r="AQ61" s="282">
        <v>12.98</v>
      </c>
      <c r="AR61" s="282">
        <v>1.52</v>
      </c>
      <c r="AS61" s="282">
        <v>32.65</v>
      </c>
      <c r="AT61" s="283" t="s">
        <v>65</v>
      </c>
      <c r="AU61" s="284">
        <v>6</v>
      </c>
      <c r="AV61" s="284">
        <v>9</v>
      </c>
      <c r="AW61" s="284">
        <v>3</v>
      </c>
      <c r="AX61" s="284">
        <v>162</v>
      </c>
      <c r="AY61" s="282">
        <v>932</v>
      </c>
      <c r="AZ61" s="280" t="s">
        <v>92</v>
      </c>
      <c r="BA61" s="280" t="s">
        <v>860</v>
      </c>
      <c r="BB61" s="268"/>
      <c r="BC61" s="268"/>
      <c r="BD61" s="268"/>
    </row>
    <row r="62" spans="1:56" s="276" customFormat="1" ht="30">
      <c r="A62" s="265" t="s">
        <v>2075</v>
      </c>
      <c r="B62" s="277" t="s">
        <v>2096</v>
      </c>
      <c r="C62" s="298" t="s">
        <v>2232</v>
      </c>
      <c r="D62" s="274" t="s">
        <v>2180</v>
      </c>
      <c r="E62" s="291"/>
      <c r="F62" s="279"/>
      <c r="G62" s="279"/>
      <c r="H62" s="279"/>
      <c r="I62" s="262"/>
      <c r="J62" s="262"/>
      <c r="K62" s="262"/>
      <c r="L62" s="262"/>
      <c r="M62" s="262"/>
      <c r="N62" s="262"/>
      <c r="O62" s="262"/>
      <c r="P62" s="262"/>
      <c r="Q62" s="262"/>
      <c r="R62" s="262"/>
      <c r="S62" s="262"/>
      <c r="T62" s="262"/>
      <c r="U62" s="262"/>
      <c r="V62" s="262"/>
      <c r="W62" s="262"/>
      <c r="X62" s="262"/>
      <c r="Y62" s="262"/>
      <c r="Z62" s="262"/>
      <c r="AA62" s="262">
        <v>7312</v>
      </c>
      <c r="AB62" s="262"/>
      <c r="AC62" s="262" t="s">
        <v>2179</v>
      </c>
      <c r="AD62" s="262" t="s">
        <v>2179</v>
      </c>
      <c r="AE62" s="285">
        <v>57312</v>
      </c>
      <c r="AF62" s="280"/>
      <c r="AG62" s="280"/>
      <c r="AH62" s="292">
        <v>35.75</v>
      </c>
      <c r="AI62" s="281"/>
      <c r="AJ62" s="282"/>
      <c r="AK62" s="282"/>
      <c r="AL62" s="282"/>
      <c r="AM62" s="282"/>
      <c r="AN62" s="282"/>
      <c r="AO62" s="282"/>
      <c r="AP62" s="282"/>
      <c r="AQ62" s="282"/>
      <c r="AR62" s="282"/>
      <c r="AS62" s="282"/>
      <c r="AT62" s="283" t="s">
        <v>65</v>
      </c>
      <c r="AU62" s="284"/>
      <c r="AV62" s="284"/>
      <c r="AW62" s="284"/>
      <c r="AX62" s="284"/>
      <c r="AY62" s="282"/>
      <c r="AZ62" s="280"/>
      <c r="BA62" s="280"/>
      <c r="BB62" s="268"/>
      <c r="BC62" s="268"/>
      <c r="BD62" s="268"/>
    </row>
    <row r="63" spans="1:56" s="276" customFormat="1">
      <c r="A63" s="266" t="s">
        <v>2076</v>
      </c>
      <c r="B63" s="277" t="s">
        <v>2096</v>
      </c>
      <c r="C63" s="277" t="s">
        <v>1795</v>
      </c>
      <c r="D63" s="274" t="s">
        <v>2077</v>
      </c>
      <c r="E63" s="266" t="s">
        <v>76</v>
      </c>
      <c r="F63" s="279" t="s">
        <v>2082</v>
      </c>
      <c r="G63" s="279"/>
      <c r="H63" s="279"/>
      <c r="I63" s="279"/>
      <c r="J63" s="279"/>
      <c r="K63" s="279"/>
      <c r="L63" s="279"/>
      <c r="M63" s="268" t="s">
        <v>2078</v>
      </c>
      <c r="N63" s="262"/>
      <c r="O63" s="262"/>
      <c r="P63" s="262"/>
      <c r="Q63" s="268" t="s">
        <v>2079</v>
      </c>
      <c r="R63" s="262"/>
      <c r="S63" s="268" t="s">
        <v>2080</v>
      </c>
      <c r="T63" s="274" t="s">
        <v>2081</v>
      </c>
      <c r="U63" s="262"/>
      <c r="V63" s="262"/>
      <c r="W63" s="262"/>
      <c r="X63" s="262"/>
      <c r="Y63" s="262"/>
      <c r="Z63" s="262"/>
      <c r="AA63" s="262"/>
      <c r="AB63" s="262"/>
      <c r="AC63" s="262"/>
      <c r="AD63" s="262"/>
      <c r="AE63" s="224">
        <v>33991</v>
      </c>
      <c r="AF63" s="286"/>
      <c r="AG63" s="286"/>
      <c r="AH63" s="281">
        <v>41.92</v>
      </c>
      <c r="AI63" s="281">
        <f t="shared" ref="AI63:AI70" si="6">AH63/0.444</f>
        <v>94.414414414414424</v>
      </c>
      <c r="AJ63" s="287"/>
      <c r="AK63" s="287"/>
      <c r="AL63" s="287"/>
      <c r="AM63" s="287"/>
      <c r="AN63" s="287"/>
      <c r="AO63" s="287"/>
      <c r="AP63" s="287"/>
      <c r="AQ63" s="287"/>
      <c r="AR63" s="287"/>
      <c r="AS63" s="287"/>
      <c r="AT63" s="283" t="s">
        <v>146</v>
      </c>
      <c r="AU63" s="285"/>
      <c r="AV63" s="285"/>
      <c r="AW63" s="285"/>
      <c r="AX63" s="285"/>
      <c r="AY63" s="288"/>
      <c r="AZ63" s="285"/>
      <c r="BA63" s="285"/>
      <c r="BB63" s="262"/>
      <c r="BC63" s="262"/>
      <c r="BD63" s="262"/>
    </row>
    <row r="64" spans="1:56" s="276" customFormat="1">
      <c r="A64" s="268" t="s">
        <v>2097</v>
      </c>
      <c r="B64" s="277" t="s">
        <v>2096</v>
      </c>
      <c r="C64" s="296" t="s">
        <v>2103</v>
      </c>
      <c r="D64" s="274" t="s">
        <v>2148</v>
      </c>
      <c r="E64" s="266" t="s">
        <v>76</v>
      </c>
      <c r="F64" s="279" t="s">
        <v>2144</v>
      </c>
      <c r="G64" s="278" t="s">
        <v>76</v>
      </c>
      <c r="H64" s="279" t="s">
        <v>2145</v>
      </c>
      <c r="I64" s="278" t="s">
        <v>76</v>
      </c>
      <c r="J64" s="279" t="s">
        <v>2146</v>
      </c>
      <c r="K64" s="278" t="s">
        <v>76</v>
      </c>
      <c r="L64" s="279" t="s">
        <v>2147</v>
      </c>
      <c r="M64" s="268" t="s">
        <v>2140</v>
      </c>
      <c r="N64" s="262"/>
      <c r="O64" s="262">
        <v>86967</v>
      </c>
      <c r="P64" s="262"/>
      <c r="Q64" s="268" t="s">
        <v>2141</v>
      </c>
      <c r="R64" s="262"/>
      <c r="S64" s="268" t="s">
        <v>2142</v>
      </c>
      <c r="T64" s="274" t="s">
        <v>2143</v>
      </c>
      <c r="U64" s="262"/>
      <c r="V64" s="262"/>
      <c r="W64" s="262"/>
      <c r="X64" s="262"/>
      <c r="Y64" s="262"/>
      <c r="Z64" s="262"/>
      <c r="AA64" s="224">
        <v>3967</v>
      </c>
      <c r="AB64" s="262"/>
      <c r="AC64" s="262"/>
      <c r="AD64" s="262"/>
      <c r="AE64" s="224">
        <v>33967</v>
      </c>
      <c r="AF64" s="286"/>
      <c r="AG64" s="286"/>
      <c r="AH64" s="281">
        <v>135</v>
      </c>
      <c r="AI64" s="281">
        <f t="shared" si="6"/>
        <v>304.05405405405406</v>
      </c>
      <c r="AJ64" s="287"/>
      <c r="AK64" s="287"/>
      <c r="AL64" s="287"/>
      <c r="AM64" s="287"/>
      <c r="AN64" s="287"/>
      <c r="AO64" s="287"/>
      <c r="AP64" s="287"/>
      <c r="AQ64" s="287"/>
      <c r="AR64" s="287"/>
      <c r="AS64" s="287"/>
      <c r="AT64" s="283" t="s">
        <v>146</v>
      </c>
      <c r="AU64" s="285"/>
      <c r="AV64" s="285"/>
      <c r="AW64" s="285"/>
      <c r="AX64" s="285"/>
      <c r="AY64" s="288"/>
      <c r="AZ64" s="285"/>
      <c r="BA64" s="285"/>
      <c r="BB64" s="262"/>
      <c r="BC64" s="262"/>
      <c r="BD64" s="262"/>
    </row>
    <row r="65" spans="1:56" s="276" customFormat="1">
      <c r="A65" s="268" t="s">
        <v>2098</v>
      </c>
      <c r="B65" s="277" t="s">
        <v>2096</v>
      </c>
      <c r="C65" s="293" t="s">
        <v>2233</v>
      </c>
      <c r="D65" s="274" t="s">
        <v>2149</v>
      </c>
      <c r="E65" s="266" t="s">
        <v>2150</v>
      </c>
      <c r="F65" s="279" t="s">
        <v>2151</v>
      </c>
      <c r="G65" s="279" t="s">
        <v>2016</v>
      </c>
      <c r="H65" s="279">
        <v>2313781</v>
      </c>
      <c r="I65" s="279"/>
      <c r="J65" s="279"/>
      <c r="K65" s="279"/>
      <c r="L65" s="279"/>
      <c r="M65" s="268" t="s">
        <v>2152</v>
      </c>
      <c r="N65" s="262"/>
      <c r="O65" s="262">
        <v>88819</v>
      </c>
      <c r="P65" s="262"/>
      <c r="Q65" s="268" t="s">
        <v>2153</v>
      </c>
      <c r="R65" s="262"/>
      <c r="S65" s="268" t="s">
        <v>2154</v>
      </c>
      <c r="T65" s="274" t="s">
        <v>2155</v>
      </c>
      <c r="U65" s="262"/>
      <c r="V65" s="262"/>
      <c r="W65" s="262"/>
      <c r="X65" s="262"/>
      <c r="Y65" s="262"/>
      <c r="Z65" s="262"/>
      <c r="AA65" s="262">
        <v>6819</v>
      </c>
      <c r="AB65" s="262"/>
      <c r="AC65" s="262"/>
      <c r="AD65" s="262"/>
      <c r="AE65" s="224">
        <v>46819</v>
      </c>
      <c r="AF65" s="286"/>
      <c r="AG65" s="286"/>
      <c r="AH65" s="281">
        <v>134.07</v>
      </c>
      <c r="AI65" s="281">
        <f t="shared" si="6"/>
        <v>301.95945945945942</v>
      </c>
      <c r="AJ65" s="287"/>
      <c r="AK65" s="287"/>
      <c r="AL65" s="287"/>
      <c r="AM65" s="287"/>
      <c r="AN65" s="287"/>
      <c r="AO65" s="287"/>
      <c r="AP65" s="287"/>
      <c r="AQ65" s="287"/>
      <c r="AR65" s="287"/>
      <c r="AS65" s="287"/>
      <c r="AT65" s="283" t="s">
        <v>146</v>
      </c>
      <c r="AU65" s="285"/>
      <c r="AV65" s="285"/>
      <c r="AW65" s="285"/>
      <c r="AX65" s="285"/>
      <c r="AY65" s="288"/>
      <c r="AZ65" s="285"/>
      <c r="BA65" s="285"/>
      <c r="BB65" s="262"/>
      <c r="BC65" s="262"/>
      <c r="BD65" s="262"/>
    </row>
    <row r="66" spans="1:56" s="276" customFormat="1" ht="30">
      <c r="A66" s="268" t="s">
        <v>2099</v>
      </c>
      <c r="B66" s="277" t="s">
        <v>2096</v>
      </c>
      <c r="C66" s="296" t="s">
        <v>2104</v>
      </c>
      <c r="D66" s="274" t="s">
        <v>2157</v>
      </c>
      <c r="E66" s="266" t="s">
        <v>2150</v>
      </c>
      <c r="F66" s="279" t="s">
        <v>2156</v>
      </c>
      <c r="G66" s="279"/>
      <c r="H66" s="279"/>
      <c r="I66" s="279"/>
      <c r="J66" s="279"/>
      <c r="K66" s="279"/>
      <c r="L66" s="279"/>
      <c r="M66" s="268"/>
      <c r="N66" s="262"/>
      <c r="O66" s="262">
        <v>83078</v>
      </c>
      <c r="P66" s="262"/>
      <c r="Q66" s="268"/>
      <c r="R66" s="262"/>
      <c r="S66" s="268"/>
      <c r="T66" s="274"/>
      <c r="U66" s="262"/>
      <c r="V66" s="262"/>
      <c r="W66" s="262"/>
      <c r="X66" s="262"/>
      <c r="Y66" s="262"/>
      <c r="Z66" s="262"/>
      <c r="AA66" s="262">
        <v>9078</v>
      </c>
      <c r="AB66" s="262"/>
      <c r="AC66" s="262"/>
      <c r="AD66" s="262"/>
      <c r="AE66" s="224">
        <v>49078</v>
      </c>
      <c r="AF66" s="286"/>
      <c r="AG66" s="286"/>
      <c r="AH66" s="281">
        <v>204.65</v>
      </c>
      <c r="AI66" s="281">
        <f t="shared" si="6"/>
        <v>460.92342342342346</v>
      </c>
      <c r="AJ66" s="287"/>
      <c r="AK66" s="287"/>
      <c r="AL66" s="287"/>
      <c r="AM66" s="287"/>
      <c r="AN66" s="287"/>
      <c r="AO66" s="287"/>
      <c r="AP66" s="287"/>
      <c r="AQ66" s="287"/>
      <c r="AR66" s="287"/>
      <c r="AS66" s="287"/>
      <c r="AT66" s="283" t="s">
        <v>146</v>
      </c>
      <c r="AU66" s="285"/>
      <c r="AV66" s="285"/>
      <c r="AW66" s="285"/>
      <c r="AX66" s="285"/>
      <c r="AY66" s="288"/>
      <c r="AZ66" s="285"/>
      <c r="BA66" s="285"/>
      <c r="BB66" s="262"/>
      <c r="BC66" s="262"/>
      <c r="BD66" s="262"/>
    </row>
    <row r="67" spans="1:56" s="276" customFormat="1">
      <c r="A67" s="268" t="s">
        <v>2100</v>
      </c>
      <c r="B67" s="277" t="s">
        <v>2096</v>
      </c>
      <c r="C67" s="296" t="s">
        <v>2105</v>
      </c>
      <c r="D67" s="274" t="s">
        <v>2158</v>
      </c>
      <c r="E67" s="266" t="s">
        <v>2160</v>
      </c>
      <c r="F67" s="279" t="s">
        <v>2161</v>
      </c>
      <c r="G67" s="279" t="s">
        <v>2162</v>
      </c>
      <c r="H67" s="279" t="s">
        <v>2163</v>
      </c>
      <c r="I67" s="279"/>
      <c r="J67" s="279"/>
      <c r="K67" s="279"/>
      <c r="L67" s="279"/>
      <c r="M67" s="268"/>
      <c r="N67" s="262"/>
      <c r="O67" s="262"/>
      <c r="P67" s="262"/>
      <c r="Q67" s="268"/>
      <c r="R67" s="262"/>
      <c r="S67" s="268"/>
      <c r="T67" s="274"/>
      <c r="U67" s="262"/>
      <c r="V67" s="262"/>
      <c r="W67" s="262"/>
      <c r="X67" s="262"/>
      <c r="Y67" s="262"/>
      <c r="Z67" s="262"/>
      <c r="AA67" s="262"/>
      <c r="AB67" s="262"/>
      <c r="AC67" s="262"/>
      <c r="AD67" s="262"/>
      <c r="AE67" s="224" t="s">
        <v>2159</v>
      </c>
      <c r="AF67" s="286"/>
      <c r="AG67" s="286"/>
      <c r="AH67" s="281">
        <v>54.57</v>
      </c>
      <c r="AI67" s="281">
        <f t="shared" si="6"/>
        <v>122.9054054054054</v>
      </c>
      <c r="AJ67" s="287"/>
      <c r="AK67" s="287"/>
      <c r="AL67" s="287"/>
      <c r="AM67" s="287"/>
      <c r="AN67" s="287"/>
      <c r="AO67" s="287"/>
      <c r="AP67" s="287"/>
      <c r="AQ67" s="287"/>
      <c r="AR67" s="287"/>
      <c r="AS67" s="287"/>
      <c r="AT67" s="283" t="s">
        <v>146</v>
      </c>
      <c r="AU67" s="285"/>
      <c r="AV67" s="285"/>
      <c r="AW67" s="285"/>
      <c r="AX67" s="285"/>
      <c r="AY67" s="288"/>
      <c r="AZ67" s="285"/>
      <c r="BA67" s="285"/>
      <c r="BB67" s="262"/>
      <c r="BC67" s="262"/>
      <c r="BD67" s="262"/>
    </row>
    <row r="68" spans="1:56" s="276" customFormat="1">
      <c r="A68" s="268" t="s">
        <v>2101</v>
      </c>
      <c r="B68" s="277" t="s">
        <v>2096</v>
      </c>
      <c r="C68" s="296" t="s">
        <v>2106</v>
      </c>
      <c r="D68" s="274"/>
      <c r="E68" s="266" t="s">
        <v>2165</v>
      </c>
      <c r="F68" s="279" t="s">
        <v>2164</v>
      </c>
      <c r="G68" s="279" t="s">
        <v>2167</v>
      </c>
      <c r="H68" s="279" t="s">
        <v>2168</v>
      </c>
      <c r="I68" s="279"/>
      <c r="J68" s="279"/>
      <c r="K68" s="279"/>
      <c r="L68" s="279"/>
      <c r="M68" s="268"/>
      <c r="N68" s="262"/>
      <c r="O68" s="262"/>
      <c r="P68" s="262"/>
      <c r="Q68" s="268"/>
      <c r="R68" s="262"/>
      <c r="S68" s="268"/>
      <c r="T68" s="274"/>
      <c r="U68" s="262"/>
      <c r="V68" s="262"/>
      <c r="W68" s="262"/>
      <c r="X68" s="262"/>
      <c r="Y68" s="262"/>
      <c r="Z68" s="262"/>
      <c r="AA68" s="262"/>
      <c r="AB68" s="262"/>
      <c r="AC68" s="262"/>
      <c r="AD68" s="262"/>
      <c r="AE68" s="224" t="s">
        <v>2166</v>
      </c>
      <c r="AF68" s="286"/>
      <c r="AG68" s="286"/>
      <c r="AH68" s="281">
        <v>58.2</v>
      </c>
      <c r="AI68" s="281">
        <f t="shared" si="6"/>
        <v>131.08108108108109</v>
      </c>
      <c r="AJ68" s="287"/>
      <c r="AK68" s="287"/>
      <c r="AL68" s="287"/>
      <c r="AM68" s="287"/>
      <c r="AN68" s="287"/>
      <c r="AO68" s="287"/>
      <c r="AP68" s="287"/>
      <c r="AQ68" s="287"/>
      <c r="AR68" s="287"/>
      <c r="AS68" s="287"/>
      <c r="AT68" s="283" t="s">
        <v>146</v>
      </c>
      <c r="AU68" s="285"/>
      <c r="AV68" s="285"/>
      <c r="AW68" s="285"/>
      <c r="AX68" s="285"/>
      <c r="AY68" s="288"/>
      <c r="AZ68" s="285"/>
      <c r="BA68" s="285"/>
      <c r="BB68" s="262"/>
      <c r="BC68" s="262"/>
      <c r="BD68" s="262"/>
    </row>
    <row r="69" spans="1:56" s="276" customFormat="1" ht="26.25">
      <c r="A69" s="268" t="s">
        <v>2235</v>
      </c>
      <c r="B69" s="223" t="s">
        <v>2096</v>
      </c>
      <c r="C69" s="226" t="s">
        <v>2236</v>
      </c>
      <c r="D69" s="301" t="s">
        <v>2237</v>
      </c>
      <c r="E69" s="302" t="s">
        <v>2238</v>
      </c>
      <c r="F69" s="303" t="s">
        <v>2239</v>
      </c>
      <c r="G69" s="303" t="s">
        <v>903</v>
      </c>
      <c r="H69" s="303" t="s">
        <v>2240</v>
      </c>
      <c r="I69" s="303" t="s">
        <v>76</v>
      </c>
      <c r="J69" s="303" t="s">
        <v>2241</v>
      </c>
      <c r="K69" s="303" t="s">
        <v>2242</v>
      </c>
      <c r="L69" s="303" t="s">
        <v>2243</v>
      </c>
      <c r="M69" s="304" t="s">
        <v>2244</v>
      </c>
      <c r="N69" s="229"/>
      <c r="O69" s="229">
        <v>86448</v>
      </c>
      <c r="P69" s="229"/>
      <c r="Q69" s="304"/>
      <c r="R69" s="229"/>
      <c r="S69" s="304" t="s">
        <v>2245</v>
      </c>
      <c r="T69" s="305"/>
      <c r="U69" s="229"/>
      <c r="V69" s="229"/>
      <c r="W69" s="229"/>
      <c r="X69" s="229" t="s">
        <v>2246</v>
      </c>
      <c r="Y69" s="229"/>
      <c r="Z69" s="229"/>
      <c r="AA69" s="229">
        <v>3448</v>
      </c>
      <c r="AB69" s="229"/>
      <c r="AC69" s="229"/>
      <c r="AD69" s="229"/>
      <c r="AE69" s="224">
        <v>33448</v>
      </c>
      <c r="AF69" s="286"/>
      <c r="AG69" s="286"/>
      <c r="AH69" s="281"/>
      <c r="AI69" s="281"/>
      <c r="AJ69" s="287"/>
      <c r="AK69" s="287"/>
      <c r="AL69" s="287"/>
      <c r="AM69" s="287"/>
      <c r="AN69" s="287"/>
      <c r="AO69" s="287"/>
      <c r="AP69" s="287"/>
      <c r="AQ69" s="287"/>
      <c r="AR69" s="287"/>
      <c r="AS69" s="287"/>
      <c r="AT69" s="306" t="s">
        <v>146</v>
      </c>
      <c r="AU69" s="285"/>
      <c r="AV69" s="285"/>
      <c r="AW69" s="285"/>
      <c r="AX69" s="285"/>
      <c r="AY69" s="288"/>
      <c r="AZ69" s="285"/>
      <c r="BA69" s="285"/>
      <c r="BB69" s="262"/>
      <c r="BC69" s="262"/>
      <c r="BD69" s="262"/>
    </row>
    <row r="70" spans="1:56" s="276" customFormat="1" ht="30">
      <c r="A70" s="268" t="s">
        <v>2102</v>
      </c>
      <c r="B70" s="277" t="s">
        <v>2096</v>
      </c>
      <c r="C70" s="296" t="s">
        <v>2107</v>
      </c>
      <c r="D70" s="274" t="s">
        <v>2174</v>
      </c>
      <c r="E70" s="266" t="s">
        <v>2169</v>
      </c>
      <c r="F70" s="279">
        <v>87300196</v>
      </c>
      <c r="G70" s="279" t="s">
        <v>508</v>
      </c>
      <c r="H70" s="279" t="s">
        <v>2170</v>
      </c>
      <c r="I70" s="279" t="s">
        <v>478</v>
      </c>
      <c r="J70" s="279">
        <v>87300195</v>
      </c>
      <c r="K70" s="279" t="s">
        <v>72</v>
      </c>
      <c r="L70" s="279" t="s">
        <v>2171</v>
      </c>
      <c r="M70" s="268" t="s">
        <v>2172</v>
      </c>
      <c r="N70" s="262"/>
      <c r="O70" s="262">
        <v>84088</v>
      </c>
      <c r="P70" s="262"/>
      <c r="Q70" s="268"/>
      <c r="R70" s="262"/>
      <c r="S70" s="268" t="s">
        <v>2173</v>
      </c>
      <c r="T70" s="274"/>
      <c r="U70" s="262"/>
      <c r="V70" s="262"/>
      <c r="W70" s="262"/>
      <c r="X70" s="262"/>
      <c r="Y70" s="262"/>
      <c r="Z70" s="262"/>
      <c r="AA70" s="262"/>
      <c r="AB70" s="262"/>
      <c r="AC70" s="262"/>
      <c r="AD70" s="262"/>
      <c r="AE70" s="224">
        <v>57088</v>
      </c>
      <c r="AF70" s="286"/>
      <c r="AG70" s="286"/>
      <c r="AH70" s="281">
        <v>30.92</v>
      </c>
      <c r="AI70" s="281">
        <f t="shared" si="6"/>
        <v>69.63963963963964</v>
      </c>
      <c r="AJ70" s="287"/>
      <c r="AK70" s="287"/>
      <c r="AL70" s="287"/>
      <c r="AM70" s="287"/>
      <c r="AN70" s="287"/>
      <c r="AO70" s="287"/>
      <c r="AP70" s="287"/>
      <c r="AQ70" s="287"/>
      <c r="AR70" s="287"/>
      <c r="AS70" s="287"/>
      <c r="AT70" s="283" t="s">
        <v>146</v>
      </c>
      <c r="AU70" s="285"/>
      <c r="AV70" s="285"/>
      <c r="AW70" s="285"/>
      <c r="AX70" s="285"/>
      <c r="AY70" s="288"/>
      <c r="AZ70" s="285"/>
      <c r="BA70" s="285"/>
      <c r="BB70" s="262"/>
      <c r="BC70" s="262"/>
      <c r="BD70" s="262"/>
    </row>
    <row r="71" spans="1:56" s="276" customFormat="1">
      <c r="A71" s="268" t="s">
        <v>2247</v>
      </c>
      <c r="B71" s="223" t="s">
        <v>2096</v>
      </c>
      <c r="C71" s="226" t="s">
        <v>2248</v>
      </c>
      <c r="D71" s="301" t="s">
        <v>2249</v>
      </c>
      <c r="E71" s="302" t="s">
        <v>1661</v>
      </c>
      <c r="F71" s="303" t="s">
        <v>2250</v>
      </c>
      <c r="G71" s="303"/>
      <c r="H71" s="303"/>
      <c r="I71" s="303"/>
      <c r="J71" s="303"/>
      <c r="K71" s="303"/>
      <c r="L71" s="303"/>
      <c r="M71" s="304" t="s">
        <v>2251</v>
      </c>
      <c r="N71" s="262"/>
      <c r="O71" s="229">
        <v>84709</v>
      </c>
      <c r="P71" s="229"/>
      <c r="Q71" s="304"/>
      <c r="R71" s="229"/>
      <c r="S71" s="304" t="s">
        <v>2252</v>
      </c>
      <c r="T71" s="305"/>
      <c r="U71" s="229"/>
      <c r="V71" s="229"/>
      <c r="W71" s="229"/>
      <c r="X71" s="229"/>
      <c r="Y71" s="229"/>
      <c r="Z71" s="229"/>
      <c r="AA71" s="229">
        <v>7709</v>
      </c>
      <c r="AB71" s="229"/>
      <c r="AC71" s="229"/>
      <c r="AD71" s="229"/>
      <c r="AE71" s="224">
        <v>57709</v>
      </c>
      <c r="AF71" s="235"/>
      <c r="AG71" s="235"/>
      <c r="AH71" s="307"/>
      <c r="AI71" s="308"/>
      <c r="AJ71" s="236"/>
      <c r="AK71" s="236"/>
      <c r="AL71" s="236"/>
      <c r="AM71" s="236"/>
      <c r="AN71" s="236"/>
      <c r="AO71" s="236"/>
      <c r="AP71" s="236"/>
      <c r="AQ71" s="287"/>
      <c r="AR71" s="287"/>
      <c r="AS71" s="287"/>
      <c r="AT71" s="287"/>
      <c r="AU71" s="285"/>
      <c r="AV71" s="285"/>
      <c r="AW71" s="285"/>
      <c r="AX71" s="285"/>
      <c r="AY71" s="288"/>
      <c r="AZ71" s="285"/>
      <c r="BA71" s="285"/>
      <c r="BB71" s="262"/>
      <c r="BC71" s="262"/>
      <c r="BD71" s="262"/>
    </row>
    <row r="72" spans="1:56" s="276" customFormat="1">
      <c r="A72" s="265"/>
      <c r="B72" s="225"/>
      <c r="C72" s="299"/>
      <c r="D72" s="275"/>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85"/>
      <c r="AF72" s="286"/>
      <c r="AG72" s="286"/>
      <c r="AH72" s="289"/>
      <c r="AI72" s="289"/>
      <c r="AJ72" s="287"/>
      <c r="AK72" s="287"/>
      <c r="AL72" s="287"/>
      <c r="AM72" s="287"/>
      <c r="AN72" s="287"/>
      <c r="AO72" s="287"/>
      <c r="AP72" s="287"/>
      <c r="AQ72" s="287"/>
      <c r="AR72" s="287"/>
      <c r="AS72" s="287"/>
      <c r="AT72" s="287"/>
      <c r="AU72" s="285"/>
      <c r="AV72" s="285"/>
      <c r="AW72" s="285"/>
      <c r="AX72" s="285"/>
      <c r="AY72" s="288"/>
      <c r="AZ72" s="285"/>
      <c r="BA72" s="285"/>
      <c r="BB72" s="262"/>
      <c r="BC72" s="262"/>
      <c r="BD72" s="262"/>
    </row>
    <row r="73" spans="1:56" s="276" customFormat="1">
      <c r="A73" s="265"/>
      <c r="B73" s="225"/>
      <c r="C73" s="299"/>
      <c r="D73" s="275"/>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85"/>
      <c r="AF73" s="286"/>
      <c r="AG73" s="286"/>
      <c r="AH73" s="289"/>
      <c r="AI73" s="289"/>
      <c r="AJ73" s="287"/>
      <c r="AK73" s="287"/>
      <c r="AL73" s="287"/>
      <c r="AM73" s="287"/>
      <c r="AN73" s="287"/>
      <c r="AO73" s="287"/>
      <c r="AP73" s="287"/>
      <c r="AQ73" s="287"/>
      <c r="AR73" s="287"/>
      <c r="AS73" s="287"/>
      <c r="AT73" s="287"/>
      <c r="AU73" s="285"/>
      <c r="AV73" s="285"/>
      <c r="AW73" s="285"/>
      <c r="AX73" s="285"/>
      <c r="AY73" s="288"/>
      <c r="AZ73" s="285"/>
      <c r="BA73" s="285"/>
      <c r="BB73" s="262"/>
      <c r="BC73" s="262"/>
      <c r="BD73" s="262"/>
    </row>
    <row r="74" spans="1:56" s="276" customFormat="1">
      <c r="A74" s="265"/>
      <c r="B74" s="225"/>
      <c r="C74" s="299"/>
      <c r="D74" s="275"/>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85"/>
      <c r="AF74" s="286"/>
      <c r="AG74" s="286"/>
      <c r="AH74" s="289"/>
      <c r="AI74" s="289"/>
      <c r="AJ74" s="287"/>
      <c r="AK74" s="287"/>
      <c r="AL74" s="287"/>
      <c r="AM74" s="287"/>
      <c r="AN74" s="287"/>
      <c r="AO74" s="287"/>
      <c r="AP74" s="287"/>
      <c r="AQ74" s="287"/>
      <c r="AR74" s="287"/>
      <c r="AS74" s="287"/>
      <c r="AT74" s="287"/>
      <c r="AU74" s="285"/>
      <c r="AV74" s="285"/>
      <c r="AW74" s="285"/>
      <c r="AX74" s="285"/>
      <c r="AY74" s="288"/>
      <c r="AZ74" s="285"/>
      <c r="BA74" s="285"/>
      <c r="BB74" s="262"/>
      <c r="BC74" s="262"/>
      <c r="BD74" s="262"/>
    </row>
    <row r="75" spans="1:56" s="276" customFormat="1">
      <c r="A75" s="265"/>
      <c r="B75" s="225"/>
      <c r="C75" s="299"/>
      <c r="D75" s="275"/>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85"/>
      <c r="AF75" s="286"/>
      <c r="AG75" s="286"/>
      <c r="AH75" s="289"/>
      <c r="AI75" s="289"/>
      <c r="AJ75" s="287"/>
      <c r="AK75" s="287"/>
      <c r="AL75" s="287"/>
      <c r="AM75" s="287"/>
      <c r="AN75" s="287"/>
      <c r="AO75" s="287"/>
      <c r="AP75" s="287"/>
      <c r="AQ75" s="287"/>
      <c r="AR75" s="287"/>
      <c r="AS75" s="287"/>
      <c r="AT75" s="287"/>
      <c r="AU75" s="285"/>
      <c r="AV75" s="285"/>
      <c r="AW75" s="285"/>
      <c r="AX75" s="285"/>
      <c r="AY75" s="288"/>
      <c r="AZ75" s="285"/>
      <c r="BA75" s="285"/>
      <c r="BB75" s="262"/>
      <c r="BC75" s="262"/>
      <c r="BD75" s="262"/>
    </row>
    <row r="76" spans="1:56" s="276" customFormat="1">
      <c r="A76" s="265"/>
      <c r="B76" s="225"/>
      <c r="C76" s="299"/>
      <c r="D76" s="275"/>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85"/>
      <c r="AF76" s="286"/>
      <c r="AG76" s="286"/>
      <c r="AH76" s="289"/>
      <c r="AI76" s="289"/>
      <c r="AJ76" s="287"/>
      <c r="AK76" s="287"/>
      <c r="AL76" s="287"/>
      <c r="AM76" s="287"/>
      <c r="AN76" s="287"/>
      <c r="AO76" s="287"/>
      <c r="AP76" s="287"/>
      <c r="AQ76" s="287"/>
      <c r="AR76" s="287"/>
      <c r="AS76" s="287"/>
      <c r="AT76" s="287"/>
      <c r="AU76" s="285"/>
      <c r="AV76" s="285"/>
      <c r="AW76" s="285"/>
      <c r="AX76" s="285"/>
      <c r="AY76" s="288"/>
      <c r="AZ76" s="285"/>
      <c r="BA76" s="285"/>
      <c r="BB76" s="262"/>
      <c r="BC76" s="262"/>
      <c r="BD76" s="262"/>
    </row>
    <row r="77" spans="1:56" s="276" customFormat="1">
      <c r="A77" s="265"/>
      <c r="B77" s="225"/>
      <c r="C77" s="299"/>
      <c r="D77" s="275"/>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85"/>
      <c r="AF77" s="286"/>
      <c r="AG77" s="286"/>
      <c r="AH77" s="289"/>
      <c r="AI77" s="289"/>
      <c r="AJ77" s="287"/>
      <c r="AK77" s="287"/>
      <c r="AL77" s="287"/>
      <c r="AM77" s="287"/>
      <c r="AN77" s="287"/>
      <c r="AO77" s="287"/>
      <c r="AP77" s="287"/>
      <c r="AQ77" s="287"/>
      <c r="AR77" s="287"/>
      <c r="AS77" s="287"/>
      <c r="AT77" s="287"/>
      <c r="AU77" s="285"/>
      <c r="AV77" s="285"/>
      <c r="AW77" s="285"/>
      <c r="AX77" s="285"/>
      <c r="AY77" s="288"/>
      <c r="AZ77" s="285"/>
      <c r="BA77" s="285"/>
      <c r="BB77" s="262"/>
      <c r="BC77" s="262"/>
      <c r="BD77" s="262"/>
    </row>
    <row r="78" spans="1:56" s="276" customFormat="1">
      <c r="A78" s="265"/>
      <c r="B78" s="225"/>
      <c r="C78" s="299"/>
      <c r="D78" s="275"/>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85"/>
      <c r="AF78" s="286"/>
      <c r="AG78" s="286"/>
      <c r="AH78" s="289"/>
      <c r="AI78" s="289"/>
      <c r="AJ78" s="287"/>
      <c r="AK78" s="287"/>
      <c r="AL78" s="287"/>
      <c r="AM78" s="287"/>
      <c r="AN78" s="287"/>
      <c r="AO78" s="287"/>
      <c r="AP78" s="287"/>
      <c r="AQ78" s="287"/>
      <c r="AR78" s="287"/>
      <c r="AS78" s="287"/>
      <c r="AT78" s="287"/>
      <c r="AU78" s="285"/>
      <c r="AV78" s="285"/>
      <c r="AW78" s="285"/>
      <c r="AX78" s="285"/>
      <c r="AY78" s="288"/>
      <c r="AZ78" s="285"/>
      <c r="BA78" s="285"/>
      <c r="BB78" s="262"/>
      <c r="BC78" s="262"/>
      <c r="BD78" s="262"/>
    </row>
    <row r="79" spans="1:56" s="276" customFormat="1">
      <c r="A79" s="265"/>
      <c r="B79" s="225"/>
      <c r="C79" s="299"/>
      <c r="D79" s="275"/>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85"/>
      <c r="AF79" s="286"/>
      <c r="AG79" s="286"/>
      <c r="AH79" s="289"/>
      <c r="AI79" s="289"/>
      <c r="AJ79" s="287"/>
      <c r="AK79" s="287"/>
      <c r="AL79" s="287"/>
      <c r="AM79" s="287"/>
      <c r="AN79" s="287"/>
      <c r="AO79" s="287"/>
      <c r="AP79" s="287"/>
      <c r="AQ79" s="287"/>
      <c r="AR79" s="287"/>
      <c r="AS79" s="287"/>
      <c r="AT79" s="287"/>
      <c r="AU79" s="285"/>
      <c r="AV79" s="285"/>
      <c r="AW79" s="285"/>
      <c r="AX79" s="285"/>
      <c r="AY79" s="288"/>
      <c r="AZ79" s="285"/>
      <c r="BA79" s="285"/>
      <c r="BB79" s="262"/>
      <c r="BC79" s="262"/>
      <c r="BD79" s="262"/>
    </row>
    <row r="80" spans="1:56" s="276" customFormat="1">
      <c r="A80" s="265"/>
      <c r="B80" s="225"/>
      <c r="C80" s="299"/>
      <c r="D80" s="275"/>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85"/>
      <c r="AF80" s="286"/>
      <c r="AG80" s="286"/>
      <c r="AH80" s="289"/>
      <c r="AI80" s="289"/>
      <c r="AJ80" s="287"/>
      <c r="AK80" s="287"/>
      <c r="AL80" s="287"/>
      <c r="AM80" s="287"/>
      <c r="AN80" s="287"/>
      <c r="AO80" s="287"/>
      <c r="AP80" s="287"/>
      <c r="AQ80" s="287"/>
      <c r="AR80" s="287"/>
      <c r="AS80" s="287"/>
      <c r="AT80" s="287"/>
      <c r="AU80" s="285"/>
      <c r="AV80" s="285"/>
      <c r="AW80" s="285"/>
      <c r="AX80" s="285"/>
      <c r="AY80" s="288"/>
      <c r="AZ80" s="285"/>
      <c r="BA80" s="285"/>
      <c r="BB80" s="262"/>
      <c r="BC80" s="262"/>
      <c r="BD80" s="262"/>
    </row>
    <row r="81" spans="1:56" s="276" customFormat="1">
      <c r="A81" s="265"/>
      <c r="B81" s="225"/>
      <c r="C81" s="299"/>
      <c r="D81" s="275"/>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85"/>
      <c r="AF81" s="286"/>
      <c r="AG81" s="286"/>
      <c r="AH81" s="289"/>
      <c r="AI81" s="289"/>
      <c r="AJ81" s="287"/>
      <c r="AK81" s="287"/>
      <c r="AL81" s="287"/>
      <c r="AM81" s="287"/>
      <c r="AN81" s="287"/>
      <c r="AO81" s="287"/>
      <c r="AP81" s="287"/>
      <c r="AQ81" s="287"/>
      <c r="AR81" s="287"/>
      <c r="AS81" s="287"/>
      <c r="AT81" s="287"/>
      <c r="AU81" s="285"/>
      <c r="AV81" s="285"/>
      <c r="AW81" s="285"/>
      <c r="AX81" s="285"/>
      <c r="AY81" s="288"/>
      <c r="AZ81" s="285"/>
      <c r="BA81" s="285"/>
      <c r="BB81" s="262"/>
      <c r="BC81" s="262"/>
      <c r="BD81" s="262"/>
    </row>
    <row r="82" spans="1:56" s="276" customFormat="1">
      <c r="A82" s="265"/>
      <c r="B82" s="225"/>
      <c r="C82" s="299"/>
      <c r="D82" s="275"/>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85"/>
      <c r="AF82" s="286"/>
      <c r="AG82" s="286"/>
      <c r="AH82" s="289"/>
      <c r="AI82" s="289"/>
      <c r="AJ82" s="287"/>
      <c r="AK82" s="287"/>
      <c r="AL82" s="287"/>
      <c r="AM82" s="287"/>
      <c r="AN82" s="287"/>
      <c r="AO82" s="287"/>
      <c r="AP82" s="287"/>
      <c r="AQ82" s="287"/>
      <c r="AR82" s="287"/>
      <c r="AS82" s="287"/>
      <c r="AT82" s="287"/>
      <c r="AU82" s="285"/>
      <c r="AV82" s="285"/>
      <c r="AW82" s="285"/>
      <c r="AX82" s="285"/>
      <c r="AY82" s="288"/>
      <c r="AZ82" s="285"/>
      <c r="BA82" s="285"/>
      <c r="BB82" s="262"/>
      <c r="BC82" s="262"/>
      <c r="BD82" s="262"/>
    </row>
    <row r="83" spans="1:56" s="276" customFormat="1">
      <c r="A83" s="265"/>
      <c r="B83" s="225"/>
      <c r="C83" s="299"/>
      <c r="D83" s="275"/>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85"/>
      <c r="AF83" s="286"/>
      <c r="AG83" s="286"/>
      <c r="AH83" s="289"/>
      <c r="AI83" s="289"/>
      <c r="AJ83" s="287"/>
      <c r="AK83" s="287"/>
      <c r="AL83" s="287"/>
      <c r="AM83" s="287"/>
      <c r="AN83" s="287"/>
      <c r="AO83" s="287"/>
      <c r="AP83" s="287"/>
      <c r="AQ83" s="287"/>
      <c r="AR83" s="287"/>
      <c r="AS83" s="287"/>
      <c r="AT83" s="287"/>
      <c r="AU83" s="285"/>
      <c r="AV83" s="285"/>
      <c r="AW83" s="285"/>
      <c r="AX83" s="285"/>
      <c r="AY83" s="288"/>
      <c r="AZ83" s="285"/>
      <c r="BA83" s="285"/>
      <c r="BB83" s="262"/>
      <c r="BC83" s="262"/>
      <c r="BD83" s="262"/>
    </row>
    <row r="84" spans="1:56" s="276" customFormat="1">
      <c r="A84" s="265"/>
      <c r="B84" s="225"/>
      <c r="C84" s="299"/>
      <c r="D84" s="275"/>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85"/>
      <c r="AF84" s="286"/>
      <c r="AG84" s="286"/>
      <c r="AH84" s="289"/>
      <c r="AI84" s="289"/>
      <c r="AJ84" s="287"/>
      <c r="AK84" s="287"/>
      <c r="AL84" s="287"/>
      <c r="AM84" s="287"/>
      <c r="AN84" s="287"/>
      <c r="AO84" s="287"/>
      <c r="AP84" s="287"/>
      <c r="AQ84" s="287"/>
      <c r="AR84" s="287"/>
      <c r="AS84" s="287"/>
      <c r="AT84" s="287"/>
      <c r="AU84" s="285"/>
      <c r="AV84" s="285"/>
      <c r="AW84" s="285"/>
      <c r="AX84" s="285"/>
      <c r="AY84" s="288"/>
      <c r="AZ84" s="285"/>
      <c r="BA84" s="285"/>
      <c r="BB84" s="262"/>
      <c r="BC84" s="262"/>
      <c r="BD84" s="262"/>
    </row>
    <row r="85" spans="1:56" s="276" customFormat="1">
      <c r="A85" s="265"/>
      <c r="B85" s="225"/>
      <c r="C85" s="299"/>
      <c r="D85" s="275"/>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85"/>
      <c r="AF85" s="286"/>
      <c r="AG85" s="286"/>
      <c r="AH85" s="289"/>
      <c r="AI85" s="289"/>
      <c r="AJ85" s="287"/>
      <c r="AK85" s="287"/>
      <c r="AL85" s="287"/>
      <c r="AM85" s="287"/>
      <c r="AN85" s="287"/>
      <c r="AO85" s="287"/>
      <c r="AP85" s="287"/>
      <c r="AQ85" s="287"/>
      <c r="AR85" s="287"/>
      <c r="AS85" s="287"/>
      <c r="AT85" s="287"/>
      <c r="AU85" s="285"/>
      <c r="AV85" s="285"/>
      <c r="AW85" s="285"/>
      <c r="AX85" s="285"/>
      <c r="AY85" s="288"/>
      <c r="AZ85" s="285"/>
      <c r="BA85" s="285"/>
      <c r="BB85" s="262"/>
      <c r="BC85" s="262"/>
      <c r="BD85" s="262"/>
    </row>
    <row r="86" spans="1:56" s="276" customFormat="1">
      <c r="A86" s="265"/>
      <c r="B86" s="225"/>
      <c r="C86" s="299"/>
      <c r="D86" s="275"/>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85"/>
      <c r="AF86" s="286"/>
      <c r="AG86" s="286"/>
      <c r="AH86" s="289"/>
      <c r="AI86" s="289"/>
      <c r="AJ86" s="287"/>
      <c r="AK86" s="287"/>
      <c r="AL86" s="287"/>
      <c r="AM86" s="287"/>
      <c r="AN86" s="287"/>
      <c r="AO86" s="287"/>
      <c r="AP86" s="287"/>
      <c r="AQ86" s="287"/>
      <c r="AR86" s="287"/>
      <c r="AS86" s="287"/>
      <c r="AT86" s="287"/>
      <c r="AU86" s="285"/>
      <c r="AV86" s="285"/>
      <c r="AW86" s="285"/>
      <c r="AX86" s="285"/>
      <c r="AY86" s="288"/>
      <c r="AZ86" s="285"/>
      <c r="BA86" s="285"/>
      <c r="BB86" s="262"/>
      <c r="BC86" s="262"/>
      <c r="BD86" s="262"/>
    </row>
    <row r="87" spans="1:56" s="276" customFormat="1">
      <c r="A87" s="265"/>
      <c r="B87" s="225"/>
      <c r="C87" s="299"/>
      <c r="D87" s="275"/>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85"/>
      <c r="AF87" s="286"/>
      <c r="AG87" s="286"/>
      <c r="AH87" s="289"/>
      <c r="AI87" s="289"/>
      <c r="AJ87" s="287"/>
      <c r="AK87" s="287"/>
      <c r="AL87" s="287"/>
      <c r="AM87" s="287"/>
      <c r="AN87" s="287"/>
      <c r="AO87" s="287"/>
      <c r="AP87" s="287"/>
      <c r="AQ87" s="287"/>
      <c r="AR87" s="287"/>
      <c r="AS87" s="287"/>
      <c r="AT87" s="287"/>
      <c r="AU87" s="285"/>
      <c r="AV87" s="285"/>
      <c r="AW87" s="285"/>
      <c r="AX87" s="285"/>
      <c r="AY87" s="288"/>
      <c r="AZ87" s="285"/>
      <c r="BA87" s="285"/>
      <c r="BB87" s="262"/>
      <c r="BC87" s="262"/>
      <c r="BD87" s="262"/>
    </row>
    <row r="88" spans="1:56" s="276" customFormat="1">
      <c r="A88" s="265"/>
      <c r="B88" s="225"/>
      <c r="C88" s="299"/>
      <c r="D88" s="275"/>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85"/>
      <c r="AF88" s="286"/>
      <c r="AG88" s="286"/>
      <c r="AH88" s="289"/>
      <c r="AI88" s="289"/>
      <c r="AJ88" s="287"/>
      <c r="AK88" s="287"/>
      <c r="AL88" s="287"/>
      <c r="AM88" s="287"/>
      <c r="AN88" s="287"/>
      <c r="AO88" s="287"/>
      <c r="AP88" s="287"/>
      <c r="AQ88" s="287"/>
      <c r="AR88" s="287"/>
      <c r="AS88" s="287"/>
      <c r="AT88" s="287"/>
      <c r="AU88" s="285"/>
      <c r="AV88" s="285"/>
      <c r="AW88" s="285"/>
      <c r="AX88" s="285"/>
      <c r="AY88" s="288"/>
      <c r="AZ88" s="285"/>
      <c r="BA88" s="285"/>
      <c r="BB88" s="262"/>
      <c r="BC88" s="262"/>
      <c r="BD88" s="262"/>
    </row>
    <row r="89" spans="1:56" s="276" customFormat="1">
      <c r="A89" s="265"/>
      <c r="B89" s="225"/>
      <c r="C89" s="299"/>
      <c r="D89" s="275"/>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85"/>
      <c r="AF89" s="286"/>
      <c r="AG89" s="286"/>
      <c r="AH89" s="289"/>
      <c r="AI89" s="289"/>
      <c r="AJ89" s="287"/>
      <c r="AK89" s="287"/>
      <c r="AL89" s="287"/>
      <c r="AM89" s="287"/>
      <c r="AN89" s="287"/>
      <c r="AO89" s="287"/>
      <c r="AP89" s="287"/>
      <c r="AQ89" s="287"/>
      <c r="AR89" s="287"/>
      <c r="AS89" s="287"/>
      <c r="AT89" s="287"/>
      <c r="AU89" s="285"/>
      <c r="AV89" s="285"/>
      <c r="AW89" s="285"/>
      <c r="AX89" s="285"/>
      <c r="AY89" s="288"/>
      <c r="AZ89" s="285"/>
      <c r="BA89" s="285"/>
      <c r="BB89" s="262"/>
      <c r="BC89" s="262"/>
      <c r="BD89" s="262"/>
    </row>
    <row r="90" spans="1:56" s="276" customFormat="1">
      <c r="A90" s="265"/>
      <c r="B90" s="225"/>
      <c r="C90" s="299"/>
      <c r="D90" s="275"/>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85"/>
      <c r="AF90" s="286"/>
      <c r="AG90" s="286"/>
      <c r="AH90" s="289"/>
      <c r="AI90" s="289"/>
      <c r="AJ90" s="287"/>
      <c r="AK90" s="287"/>
      <c r="AL90" s="287"/>
      <c r="AM90" s="287"/>
      <c r="AN90" s="287"/>
      <c r="AO90" s="287"/>
      <c r="AP90" s="287"/>
      <c r="AQ90" s="287"/>
      <c r="AR90" s="287"/>
      <c r="AS90" s="287"/>
      <c r="AT90" s="287"/>
      <c r="AU90" s="285"/>
      <c r="AV90" s="285"/>
      <c r="AW90" s="285"/>
      <c r="AX90" s="285"/>
      <c r="AY90" s="288"/>
      <c r="AZ90" s="285"/>
      <c r="BA90" s="285"/>
      <c r="BB90" s="262"/>
      <c r="BC90" s="262"/>
      <c r="BD90" s="262"/>
    </row>
    <row r="91" spans="1:56" s="276" customFormat="1">
      <c r="A91" s="265"/>
      <c r="B91" s="225"/>
      <c r="C91" s="299"/>
      <c r="D91" s="275"/>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85"/>
      <c r="AF91" s="286"/>
      <c r="AG91" s="286"/>
      <c r="AH91" s="289"/>
      <c r="AI91" s="289"/>
      <c r="AJ91" s="287"/>
      <c r="AK91" s="287"/>
      <c r="AL91" s="287"/>
      <c r="AM91" s="287"/>
      <c r="AN91" s="287"/>
      <c r="AO91" s="287"/>
      <c r="AP91" s="287"/>
      <c r="AQ91" s="287"/>
      <c r="AR91" s="287"/>
      <c r="AS91" s="287"/>
      <c r="AT91" s="287"/>
      <c r="AU91" s="285"/>
      <c r="AV91" s="285"/>
      <c r="AW91" s="285"/>
      <c r="AX91" s="285"/>
      <c r="AY91" s="288"/>
      <c r="AZ91" s="285"/>
      <c r="BA91" s="285"/>
      <c r="BB91" s="262"/>
      <c r="BC91" s="262"/>
      <c r="BD91" s="262"/>
    </row>
    <row r="92" spans="1:56" s="276" customFormat="1">
      <c r="A92" s="265"/>
      <c r="B92" s="225"/>
      <c r="C92" s="299"/>
      <c r="D92" s="275"/>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85"/>
      <c r="AF92" s="286"/>
      <c r="AG92" s="286"/>
      <c r="AH92" s="289"/>
      <c r="AI92" s="289"/>
      <c r="AJ92" s="287"/>
      <c r="AK92" s="287"/>
      <c r="AL92" s="287"/>
      <c r="AM92" s="287"/>
      <c r="AN92" s="287"/>
      <c r="AO92" s="287"/>
      <c r="AP92" s="287"/>
      <c r="AQ92" s="287"/>
      <c r="AR92" s="287"/>
      <c r="AS92" s="287"/>
      <c r="AT92" s="287"/>
      <c r="AU92" s="285"/>
      <c r="AV92" s="285"/>
      <c r="AW92" s="285"/>
      <c r="AX92" s="285"/>
      <c r="AY92" s="288"/>
      <c r="AZ92" s="285"/>
      <c r="BA92" s="285"/>
      <c r="BB92" s="262"/>
      <c r="BC92" s="262"/>
      <c r="BD92" s="262"/>
    </row>
    <row r="93" spans="1:56" s="276" customFormat="1">
      <c r="A93" s="265"/>
      <c r="B93" s="225"/>
      <c r="C93" s="299"/>
      <c r="D93" s="275"/>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85"/>
      <c r="AF93" s="286"/>
      <c r="AG93" s="286"/>
      <c r="AH93" s="289"/>
      <c r="AI93" s="289"/>
      <c r="AJ93" s="287"/>
      <c r="AK93" s="287"/>
      <c r="AL93" s="287"/>
      <c r="AM93" s="287"/>
      <c r="AN93" s="287"/>
      <c r="AO93" s="287"/>
      <c r="AP93" s="287"/>
      <c r="AQ93" s="287"/>
      <c r="AR93" s="287"/>
      <c r="AS93" s="287"/>
      <c r="AT93" s="287"/>
      <c r="AU93" s="285"/>
      <c r="AV93" s="285"/>
      <c r="AW93" s="285"/>
      <c r="AX93" s="285"/>
      <c r="AY93" s="288"/>
      <c r="AZ93" s="285"/>
      <c r="BA93" s="285"/>
      <c r="BB93" s="262"/>
      <c r="BC93" s="262"/>
      <c r="BD93" s="262"/>
    </row>
    <row r="94" spans="1:56" s="276" customFormat="1">
      <c r="A94" s="265"/>
      <c r="B94" s="225"/>
      <c r="C94" s="299"/>
      <c r="D94" s="275"/>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85"/>
      <c r="AF94" s="286"/>
      <c r="AG94" s="286"/>
      <c r="AH94" s="289"/>
      <c r="AI94" s="289"/>
      <c r="AJ94" s="287"/>
      <c r="AK94" s="287"/>
      <c r="AL94" s="287"/>
      <c r="AM94" s="287"/>
      <c r="AN94" s="287"/>
      <c r="AO94" s="287"/>
      <c r="AP94" s="287"/>
      <c r="AQ94" s="287"/>
      <c r="AR94" s="287"/>
      <c r="AS94" s="287"/>
      <c r="AT94" s="287"/>
      <c r="AU94" s="285"/>
      <c r="AV94" s="285"/>
      <c r="AW94" s="285"/>
      <c r="AX94" s="285"/>
      <c r="AY94" s="288"/>
      <c r="AZ94" s="285"/>
      <c r="BA94" s="285"/>
      <c r="BB94" s="262"/>
      <c r="BC94" s="262"/>
      <c r="BD94" s="262"/>
    </row>
    <row r="95" spans="1:56" s="276" customFormat="1">
      <c r="A95" s="265"/>
      <c r="B95" s="225"/>
      <c r="C95" s="299"/>
      <c r="D95" s="275"/>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85"/>
      <c r="AF95" s="286"/>
      <c r="AG95" s="286"/>
      <c r="AH95" s="289"/>
      <c r="AI95" s="289"/>
      <c r="AJ95" s="287"/>
      <c r="AK95" s="287"/>
      <c r="AL95" s="287"/>
      <c r="AM95" s="287"/>
      <c r="AN95" s="287"/>
      <c r="AO95" s="287"/>
      <c r="AP95" s="287"/>
      <c r="AQ95" s="287"/>
      <c r="AR95" s="287"/>
      <c r="AS95" s="287"/>
      <c r="AT95" s="287"/>
      <c r="AU95" s="285"/>
      <c r="AV95" s="285"/>
      <c r="AW95" s="285"/>
      <c r="AX95" s="285"/>
      <c r="AY95" s="288"/>
      <c r="AZ95" s="285"/>
      <c r="BA95" s="285"/>
      <c r="BB95" s="262"/>
      <c r="BC95" s="262"/>
      <c r="BD95" s="262"/>
    </row>
    <row r="96" spans="1:56" s="276" customFormat="1">
      <c r="A96" s="265"/>
      <c r="B96" s="225"/>
      <c r="C96" s="299"/>
      <c r="D96" s="275"/>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85"/>
      <c r="AF96" s="286"/>
      <c r="AG96" s="286"/>
      <c r="AH96" s="289"/>
      <c r="AI96" s="289"/>
      <c r="AJ96" s="287"/>
      <c r="AK96" s="287"/>
      <c r="AL96" s="287"/>
      <c r="AM96" s="287"/>
      <c r="AN96" s="287"/>
      <c r="AO96" s="287"/>
      <c r="AP96" s="287"/>
      <c r="AQ96" s="287"/>
      <c r="AR96" s="287"/>
      <c r="AS96" s="287"/>
      <c r="AT96" s="287"/>
      <c r="AU96" s="285"/>
      <c r="AV96" s="285"/>
      <c r="AW96" s="285"/>
      <c r="AX96" s="285"/>
      <c r="AY96" s="288"/>
      <c r="AZ96" s="285"/>
      <c r="BA96" s="285"/>
      <c r="BB96" s="262"/>
      <c r="BC96" s="262"/>
      <c r="BD96" s="262"/>
    </row>
    <row r="97" spans="1:56" s="276" customFormat="1">
      <c r="A97" s="265"/>
      <c r="B97" s="225"/>
      <c r="C97" s="299"/>
      <c r="D97" s="275"/>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85"/>
      <c r="AF97" s="286"/>
      <c r="AG97" s="286"/>
      <c r="AH97" s="281"/>
      <c r="AI97" s="289"/>
      <c r="AJ97" s="287"/>
      <c r="AK97" s="287"/>
      <c r="AL97" s="287"/>
      <c r="AM97" s="287"/>
      <c r="AN97" s="287"/>
      <c r="AO97" s="287"/>
      <c r="AP97" s="287"/>
      <c r="AQ97" s="287"/>
      <c r="AR97" s="287"/>
      <c r="AS97" s="287"/>
      <c r="AT97" s="287"/>
      <c r="AU97" s="285"/>
      <c r="AV97" s="285"/>
      <c r="AW97" s="285"/>
      <c r="AX97" s="285"/>
      <c r="AY97" s="288"/>
      <c r="AZ97" s="285"/>
      <c r="BA97" s="285"/>
      <c r="BB97" s="262"/>
      <c r="BC97" s="262"/>
      <c r="BD97" s="262"/>
    </row>
    <row r="98" spans="1:56" s="276" customFormat="1">
      <c r="A98" s="265"/>
      <c r="B98" s="225"/>
      <c r="C98" s="299"/>
      <c r="D98" s="275"/>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85"/>
      <c r="AF98" s="286"/>
      <c r="AG98" s="286"/>
      <c r="AH98" s="281"/>
      <c r="AI98" s="289"/>
      <c r="AJ98" s="287"/>
      <c r="AK98" s="287"/>
      <c r="AL98" s="287"/>
      <c r="AM98" s="287"/>
      <c r="AN98" s="287"/>
      <c r="AO98" s="287"/>
      <c r="AP98" s="287"/>
      <c r="AQ98" s="287"/>
      <c r="AR98" s="287"/>
      <c r="AS98" s="287"/>
      <c r="AT98" s="287"/>
      <c r="AU98" s="285"/>
      <c r="AV98" s="285"/>
      <c r="AW98" s="285"/>
      <c r="AX98" s="285"/>
      <c r="AY98" s="288"/>
      <c r="AZ98" s="285"/>
      <c r="BA98" s="285"/>
      <c r="BB98" s="262"/>
      <c r="BC98" s="262"/>
      <c r="BD98" s="262"/>
    </row>
    <row r="99" spans="1:56" s="276" customFormat="1">
      <c r="A99" s="265"/>
      <c r="B99" s="225"/>
      <c r="C99" s="299"/>
      <c r="D99" s="275"/>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85"/>
      <c r="AF99" s="286"/>
      <c r="AG99" s="286"/>
      <c r="AH99" s="281"/>
      <c r="AI99" s="289"/>
      <c r="AJ99" s="287"/>
      <c r="AK99" s="287"/>
      <c r="AL99" s="287"/>
      <c r="AM99" s="287"/>
      <c r="AN99" s="287"/>
      <c r="AO99" s="287"/>
      <c r="AP99" s="287"/>
      <c r="AQ99" s="287"/>
      <c r="AR99" s="287"/>
      <c r="AS99" s="287"/>
      <c r="AT99" s="287"/>
      <c r="AU99" s="285"/>
      <c r="AV99" s="285"/>
      <c r="AW99" s="285"/>
      <c r="AX99" s="285"/>
      <c r="AY99" s="288"/>
      <c r="AZ99" s="285"/>
      <c r="BA99" s="285"/>
      <c r="BB99" s="262"/>
      <c r="BC99" s="262"/>
      <c r="BD99" s="262"/>
    </row>
    <row r="100" spans="1:56" s="276" customFormat="1">
      <c r="A100" s="265"/>
      <c r="B100" s="225"/>
      <c r="C100" s="299"/>
      <c r="D100" s="275"/>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2"/>
      <c r="AE100" s="285"/>
      <c r="AF100" s="286"/>
      <c r="AG100" s="286"/>
      <c r="AH100" s="281"/>
      <c r="AI100" s="289"/>
      <c r="AJ100" s="287"/>
      <c r="AK100" s="287"/>
      <c r="AL100" s="287"/>
      <c r="AM100" s="287"/>
      <c r="AN100" s="287"/>
      <c r="AO100" s="287"/>
      <c r="AP100" s="287"/>
      <c r="AQ100" s="287"/>
      <c r="AR100" s="287"/>
      <c r="AS100" s="287"/>
      <c r="AT100" s="287"/>
      <c r="AU100" s="285"/>
      <c r="AV100" s="285"/>
      <c r="AW100" s="285"/>
      <c r="AX100" s="285"/>
      <c r="AY100" s="288"/>
      <c r="AZ100" s="285"/>
      <c r="BA100" s="285"/>
      <c r="BB100" s="262"/>
      <c r="BC100" s="262"/>
      <c r="BD100" s="262"/>
    </row>
    <row r="101" spans="1:56" s="276" customFormat="1">
      <c r="A101" s="265"/>
      <c r="B101" s="225"/>
      <c r="C101" s="299"/>
      <c r="D101" s="275"/>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85"/>
      <c r="AF101" s="286"/>
      <c r="AG101" s="286"/>
      <c r="AH101" s="281"/>
      <c r="AI101" s="289"/>
      <c r="AJ101" s="287"/>
      <c r="AK101" s="287"/>
      <c r="AL101" s="287"/>
      <c r="AM101" s="287"/>
      <c r="AN101" s="287"/>
      <c r="AO101" s="287"/>
      <c r="AP101" s="287"/>
      <c r="AQ101" s="287"/>
      <c r="AR101" s="287"/>
      <c r="AS101" s="287"/>
      <c r="AT101" s="287"/>
      <c r="AU101" s="285"/>
      <c r="AV101" s="285"/>
      <c r="AW101" s="285"/>
      <c r="AX101" s="285"/>
      <c r="AY101" s="288"/>
      <c r="AZ101" s="285"/>
      <c r="BA101" s="285"/>
      <c r="BB101" s="262"/>
      <c r="BC101" s="262"/>
      <c r="BD101" s="262"/>
    </row>
    <row r="102" spans="1:56" s="276" customFormat="1">
      <c r="A102" s="265"/>
      <c r="B102" s="225"/>
      <c r="C102" s="299"/>
      <c r="D102" s="275"/>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85"/>
      <c r="AF102" s="286"/>
      <c r="AG102" s="286"/>
      <c r="AH102" s="281"/>
      <c r="AI102" s="289"/>
      <c r="AJ102" s="287"/>
      <c r="AK102" s="287"/>
      <c r="AL102" s="287"/>
      <c r="AM102" s="287"/>
      <c r="AN102" s="287"/>
      <c r="AO102" s="287"/>
      <c r="AP102" s="287"/>
      <c r="AQ102" s="287"/>
      <c r="AR102" s="287"/>
      <c r="AS102" s="287"/>
      <c r="AT102" s="287"/>
      <c r="AU102" s="285"/>
      <c r="AV102" s="285"/>
      <c r="AW102" s="285"/>
      <c r="AX102" s="285"/>
      <c r="AY102" s="288"/>
      <c r="AZ102" s="285"/>
      <c r="BA102" s="285"/>
      <c r="BB102" s="262"/>
      <c r="BC102" s="262"/>
      <c r="BD102" s="262"/>
    </row>
    <row r="103" spans="1:56" s="276" customFormat="1">
      <c r="A103" s="265"/>
      <c r="B103" s="225"/>
      <c r="C103" s="299"/>
      <c r="D103" s="275"/>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85"/>
      <c r="AF103" s="286"/>
      <c r="AG103" s="286"/>
      <c r="AH103" s="281"/>
      <c r="AI103" s="289"/>
      <c r="AJ103" s="287"/>
      <c r="AK103" s="287"/>
      <c r="AL103" s="287"/>
      <c r="AM103" s="287"/>
      <c r="AN103" s="287"/>
      <c r="AO103" s="287"/>
      <c r="AP103" s="287"/>
      <c r="AQ103" s="287"/>
      <c r="AR103" s="287"/>
      <c r="AS103" s="287"/>
      <c r="AT103" s="287"/>
      <c r="AU103" s="285"/>
      <c r="AV103" s="285"/>
      <c r="AW103" s="285"/>
      <c r="AX103" s="285"/>
      <c r="AY103" s="288"/>
      <c r="AZ103" s="285"/>
      <c r="BA103" s="285"/>
      <c r="BB103" s="262"/>
      <c r="BC103" s="262"/>
      <c r="BD103" s="262"/>
    </row>
    <row r="104" spans="1:56" s="276" customFormat="1">
      <c r="A104" s="265"/>
      <c r="B104" s="225"/>
      <c r="C104" s="299"/>
      <c r="D104" s="275"/>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85"/>
      <c r="AF104" s="286"/>
      <c r="AG104" s="286"/>
      <c r="AH104" s="281"/>
      <c r="AI104" s="289"/>
      <c r="AJ104" s="287"/>
      <c r="AK104" s="287"/>
      <c r="AL104" s="287"/>
      <c r="AM104" s="287"/>
      <c r="AN104" s="287"/>
      <c r="AO104" s="287"/>
      <c r="AP104" s="287"/>
      <c r="AQ104" s="287"/>
      <c r="AR104" s="287"/>
      <c r="AS104" s="287"/>
      <c r="AT104" s="287"/>
      <c r="AU104" s="285"/>
      <c r="AV104" s="285"/>
      <c r="AW104" s="285"/>
      <c r="AX104" s="285"/>
      <c r="AY104" s="288"/>
      <c r="AZ104" s="285"/>
      <c r="BA104" s="285"/>
      <c r="BB104" s="262"/>
      <c r="BC104" s="262"/>
      <c r="BD104" s="262"/>
    </row>
    <row r="105" spans="1:56" s="276" customFormat="1">
      <c r="A105" s="265"/>
      <c r="B105" s="225"/>
      <c r="C105" s="299"/>
      <c r="D105" s="275"/>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85"/>
      <c r="AF105" s="286"/>
      <c r="AG105" s="286"/>
      <c r="AH105" s="281"/>
      <c r="AI105" s="289"/>
      <c r="AJ105" s="287"/>
      <c r="AK105" s="287"/>
      <c r="AL105" s="287"/>
      <c r="AM105" s="287"/>
      <c r="AN105" s="287"/>
      <c r="AO105" s="287"/>
      <c r="AP105" s="287"/>
      <c r="AQ105" s="287"/>
      <c r="AR105" s="287"/>
      <c r="AS105" s="287"/>
      <c r="AT105" s="287"/>
      <c r="AU105" s="285"/>
      <c r="AV105" s="285"/>
      <c r="AW105" s="285"/>
      <c r="AX105" s="285"/>
      <c r="AY105" s="288"/>
      <c r="AZ105" s="285"/>
      <c r="BA105" s="285"/>
      <c r="BB105" s="262"/>
      <c r="BC105" s="262"/>
      <c r="BD105" s="262"/>
    </row>
    <row r="106" spans="1:56" s="276" customFormat="1">
      <c r="A106" s="265"/>
      <c r="B106" s="225"/>
      <c r="C106" s="299"/>
      <c r="D106" s="275"/>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85"/>
      <c r="AF106" s="286"/>
      <c r="AG106" s="286"/>
      <c r="AH106" s="281"/>
      <c r="AI106" s="289"/>
      <c r="AJ106" s="287"/>
      <c r="AK106" s="287"/>
      <c r="AL106" s="287"/>
      <c r="AM106" s="287"/>
      <c r="AN106" s="287"/>
      <c r="AO106" s="287"/>
      <c r="AP106" s="287"/>
      <c r="AQ106" s="287"/>
      <c r="AR106" s="287"/>
      <c r="AS106" s="287"/>
      <c r="AT106" s="287"/>
      <c r="AU106" s="285"/>
      <c r="AV106" s="285"/>
      <c r="AW106" s="285"/>
      <c r="AX106" s="285"/>
      <c r="AY106" s="288"/>
      <c r="AZ106" s="285"/>
      <c r="BA106" s="285"/>
      <c r="BB106" s="262"/>
      <c r="BC106" s="262"/>
      <c r="BD106" s="262"/>
    </row>
    <row r="107" spans="1:56" s="276" customFormat="1">
      <c r="A107" s="265"/>
      <c r="B107" s="225"/>
      <c r="C107" s="299"/>
      <c r="D107" s="275"/>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85"/>
      <c r="AF107" s="286"/>
      <c r="AG107" s="286"/>
      <c r="AH107" s="281"/>
      <c r="AI107" s="289"/>
      <c r="AJ107" s="287"/>
      <c r="AK107" s="287"/>
      <c r="AL107" s="287"/>
      <c r="AM107" s="287"/>
      <c r="AN107" s="287"/>
      <c r="AO107" s="287"/>
      <c r="AP107" s="287"/>
      <c r="AQ107" s="287"/>
      <c r="AR107" s="287"/>
      <c r="AS107" s="287"/>
      <c r="AT107" s="287"/>
      <c r="AU107" s="285"/>
      <c r="AV107" s="285"/>
      <c r="AW107" s="285"/>
      <c r="AX107" s="285"/>
      <c r="AY107" s="288"/>
      <c r="AZ107" s="285"/>
      <c r="BA107" s="285"/>
      <c r="BB107" s="262"/>
      <c r="BC107" s="262"/>
      <c r="BD107" s="262"/>
    </row>
    <row r="108" spans="1:56" s="276" customFormat="1">
      <c r="A108" s="265"/>
      <c r="B108" s="225"/>
      <c r="C108" s="299"/>
      <c r="D108" s="275"/>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62"/>
      <c r="AE108" s="285"/>
      <c r="AF108" s="286"/>
      <c r="AG108" s="286"/>
      <c r="AH108" s="281"/>
      <c r="AI108" s="289"/>
      <c r="AJ108" s="287"/>
      <c r="AK108" s="287"/>
      <c r="AL108" s="287"/>
      <c r="AM108" s="287"/>
      <c r="AN108" s="287"/>
      <c r="AO108" s="287"/>
      <c r="AP108" s="287"/>
      <c r="AQ108" s="287"/>
      <c r="AR108" s="287"/>
      <c r="AS108" s="287"/>
      <c r="AT108" s="287"/>
      <c r="AU108" s="285"/>
      <c r="AV108" s="285"/>
      <c r="AW108" s="285"/>
      <c r="AX108" s="285"/>
      <c r="AY108" s="288"/>
      <c r="AZ108" s="285"/>
      <c r="BA108" s="285"/>
      <c r="BB108" s="262"/>
      <c r="BC108" s="262"/>
      <c r="BD108" s="262"/>
    </row>
    <row r="109" spans="1:56" s="276" customFormat="1">
      <c r="A109" s="265"/>
      <c r="B109" s="225"/>
      <c r="C109" s="299"/>
      <c r="D109" s="275"/>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2"/>
      <c r="AE109" s="285"/>
      <c r="AF109" s="286"/>
      <c r="AG109" s="286"/>
      <c r="AH109" s="281"/>
      <c r="AI109" s="289"/>
      <c r="AJ109" s="287"/>
      <c r="AK109" s="287"/>
      <c r="AL109" s="287"/>
      <c r="AM109" s="287"/>
      <c r="AN109" s="287"/>
      <c r="AO109" s="287"/>
      <c r="AP109" s="287"/>
      <c r="AQ109" s="287"/>
      <c r="AR109" s="287"/>
      <c r="AS109" s="287"/>
      <c r="AT109" s="287"/>
      <c r="AU109" s="285"/>
      <c r="AV109" s="285"/>
      <c r="AW109" s="285"/>
      <c r="AX109" s="285"/>
      <c r="AY109" s="288"/>
      <c r="AZ109" s="285"/>
      <c r="BA109" s="285"/>
      <c r="BB109" s="262"/>
      <c r="BC109" s="262"/>
      <c r="BD109" s="262"/>
    </row>
    <row r="110" spans="1:56" s="276" customFormat="1">
      <c r="A110" s="265"/>
      <c r="B110" s="225"/>
      <c r="C110" s="299"/>
      <c r="D110" s="275"/>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85"/>
      <c r="AF110" s="286"/>
      <c r="AG110" s="286"/>
      <c r="AH110" s="281"/>
      <c r="AI110" s="289"/>
      <c r="AJ110" s="287"/>
      <c r="AK110" s="287"/>
      <c r="AL110" s="287"/>
      <c r="AM110" s="287"/>
      <c r="AN110" s="287"/>
      <c r="AO110" s="287"/>
      <c r="AP110" s="287"/>
      <c r="AQ110" s="287"/>
      <c r="AR110" s="287"/>
      <c r="AS110" s="287"/>
      <c r="AT110" s="287"/>
      <c r="AU110" s="285"/>
      <c r="AV110" s="285"/>
      <c r="AW110" s="285"/>
      <c r="AX110" s="285"/>
      <c r="AY110" s="288"/>
      <c r="AZ110" s="285"/>
      <c r="BA110" s="285"/>
      <c r="BB110" s="262"/>
      <c r="BC110" s="262"/>
      <c r="BD110" s="262"/>
    </row>
    <row r="111" spans="1:56" s="276" customFormat="1">
      <c r="A111" s="265"/>
      <c r="B111" s="225"/>
      <c r="C111" s="299"/>
      <c r="D111" s="275"/>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85"/>
      <c r="AF111" s="286"/>
      <c r="AG111" s="286"/>
      <c r="AH111" s="281"/>
      <c r="AI111" s="289"/>
      <c r="AJ111" s="287"/>
      <c r="AK111" s="287"/>
      <c r="AL111" s="287"/>
      <c r="AM111" s="287"/>
      <c r="AN111" s="287"/>
      <c r="AO111" s="287"/>
      <c r="AP111" s="287"/>
      <c r="AQ111" s="287"/>
      <c r="AR111" s="287"/>
      <c r="AS111" s="287"/>
      <c r="AT111" s="287"/>
      <c r="AU111" s="285"/>
      <c r="AV111" s="285"/>
      <c r="AW111" s="285"/>
      <c r="AX111" s="285"/>
      <c r="AY111" s="288"/>
      <c r="AZ111" s="285"/>
      <c r="BA111" s="285"/>
      <c r="BB111" s="262"/>
      <c r="BC111" s="262"/>
      <c r="BD111" s="262"/>
    </row>
    <row r="112" spans="1:56" s="276" customFormat="1">
      <c r="A112" s="265"/>
      <c r="B112" s="225"/>
      <c r="C112" s="299"/>
      <c r="D112" s="275"/>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85"/>
      <c r="AF112" s="286"/>
      <c r="AG112" s="286"/>
      <c r="AH112" s="281"/>
      <c r="AI112" s="289"/>
      <c r="AJ112" s="287"/>
      <c r="AK112" s="287"/>
      <c r="AL112" s="287"/>
      <c r="AM112" s="287"/>
      <c r="AN112" s="287"/>
      <c r="AO112" s="287"/>
      <c r="AP112" s="287"/>
      <c r="AQ112" s="287"/>
      <c r="AR112" s="287"/>
      <c r="AS112" s="287"/>
      <c r="AT112" s="287"/>
      <c r="AU112" s="285"/>
      <c r="AV112" s="285"/>
      <c r="AW112" s="285"/>
      <c r="AX112" s="285"/>
      <c r="AY112" s="288"/>
      <c r="AZ112" s="285"/>
      <c r="BA112" s="285"/>
      <c r="BB112" s="262"/>
      <c r="BC112" s="262"/>
      <c r="BD112" s="262"/>
    </row>
    <row r="113" spans="1:56" s="276" customFormat="1">
      <c r="A113" s="265"/>
      <c r="B113" s="225"/>
      <c r="C113" s="299"/>
      <c r="D113" s="275"/>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85"/>
      <c r="AF113" s="286"/>
      <c r="AG113" s="286"/>
      <c r="AH113" s="281"/>
      <c r="AI113" s="289"/>
      <c r="AJ113" s="287"/>
      <c r="AK113" s="287"/>
      <c r="AL113" s="287"/>
      <c r="AM113" s="287"/>
      <c r="AN113" s="287"/>
      <c r="AO113" s="287"/>
      <c r="AP113" s="287"/>
      <c r="AQ113" s="287"/>
      <c r="AR113" s="287"/>
      <c r="AS113" s="287"/>
      <c r="AT113" s="287"/>
      <c r="AU113" s="285"/>
      <c r="AV113" s="285"/>
      <c r="AW113" s="285"/>
      <c r="AX113" s="285"/>
      <c r="AY113" s="288"/>
      <c r="AZ113" s="285"/>
      <c r="BA113" s="285"/>
      <c r="BB113" s="262"/>
      <c r="BC113" s="262"/>
      <c r="BD113" s="262"/>
    </row>
    <row r="114" spans="1:56">
      <c r="A114" s="265"/>
      <c r="B114" s="225"/>
      <c r="C114" s="300"/>
    </row>
    <row r="115" spans="1:56">
      <c r="A115" s="265"/>
      <c r="B115" s="225"/>
      <c r="C115" s="300"/>
    </row>
    <row r="116" spans="1:56">
      <c r="A116" s="265"/>
      <c r="B116" s="225"/>
      <c r="C116" s="300"/>
    </row>
    <row r="117" spans="1:56">
      <c r="A117" s="265"/>
      <c r="B117" s="225"/>
      <c r="C117" s="300"/>
    </row>
    <row r="118" spans="1:56">
      <c r="A118" s="265"/>
      <c r="B118" s="225"/>
      <c r="C118" s="300"/>
    </row>
    <row r="119" spans="1:56">
      <c r="A119" s="265"/>
      <c r="B119" s="225"/>
      <c r="C119" s="300"/>
    </row>
    <row r="120" spans="1:56">
      <c r="A120" s="265"/>
      <c r="B120" s="225"/>
      <c r="C120" s="300"/>
    </row>
    <row r="121" spans="1:56">
      <c r="A121" s="265"/>
      <c r="B121" s="225"/>
      <c r="C121" s="300"/>
    </row>
    <row r="122" spans="1:56">
      <c r="A122" s="265"/>
      <c r="B122" s="225"/>
      <c r="C122" s="300"/>
    </row>
    <row r="123" spans="1:56">
      <c r="A123" s="265"/>
      <c r="B123" s="225"/>
      <c r="C123" s="300"/>
    </row>
    <row r="124" spans="1:56">
      <c r="A124" s="265"/>
      <c r="B124" s="225"/>
      <c r="C124" s="300"/>
    </row>
    <row r="125" spans="1:56">
      <c r="A125" s="265"/>
      <c r="B125" s="225"/>
      <c r="C125" s="300"/>
    </row>
    <row r="126" spans="1:56">
      <c r="A126" s="265"/>
      <c r="B126" s="225"/>
      <c r="C126" s="300"/>
    </row>
    <row r="127" spans="1:56">
      <c r="A127" s="265"/>
      <c r="B127" s="225"/>
      <c r="C127" s="300"/>
    </row>
    <row r="128" spans="1:56">
      <c r="A128" s="265"/>
      <c r="B128" s="225"/>
      <c r="C128" s="300"/>
    </row>
    <row r="129" spans="1:3">
      <c r="A129" s="265"/>
      <c r="B129" s="225"/>
      <c r="C129" s="300"/>
    </row>
    <row r="130" spans="1:3">
      <c r="A130" s="265"/>
      <c r="B130" s="225"/>
      <c r="C130" s="300"/>
    </row>
    <row r="131" spans="1:3">
      <c r="A131" s="265"/>
      <c r="B131" s="225"/>
      <c r="C131" s="300"/>
    </row>
    <row r="132" spans="1:3">
      <c r="A132" s="265"/>
      <c r="B132" s="225"/>
      <c r="C132" s="300"/>
    </row>
    <row r="133" spans="1:3">
      <c r="A133" s="265"/>
      <c r="B133" s="225"/>
      <c r="C133" s="300"/>
    </row>
    <row r="134" spans="1:3">
      <c r="A134" s="265"/>
      <c r="B134" s="225"/>
      <c r="C134" s="300"/>
    </row>
    <row r="135" spans="1:3">
      <c r="A135" s="265"/>
      <c r="B135" s="225"/>
      <c r="C135" s="300"/>
    </row>
    <row r="136" spans="1:3">
      <c r="A136" s="265"/>
      <c r="B136" s="225"/>
      <c r="C136" s="300"/>
    </row>
    <row r="137" spans="1:3">
      <c r="A137" s="265"/>
      <c r="B137" s="225"/>
      <c r="C137" s="300"/>
    </row>
    <row r="138" spans="1:3">
      <c r="A138" s="265"/>
      <c r="B138" s="225"/>
      <c r="C138" s="300"/>
    </row>
    <row r="139" spans="1:3">
      <c r="A139" s="265"/>
      <c r="B139" s="225"/>
      <c r="C139" s="300"/>
    </row>
    <row r="140" spans="1:3">
      <c r="A140" s="265"/>
      <c r="B140" s="225"/>
      <c r="C140" s="300"/>
    </row>
    <row r="141" spans="1:3">
      <c r="A141" s="265"/>
      <c r="B141" s="225"/>
      <c r="C141" s="300"/>
    </row>
    <row r="142" spans="1:3">
      <c r="A142" s="265"/>
      <c r="B142" s="225"/>
      <c r="C142" s="300"/>
    </row>
    <row r="143" spans="1:3">
      <c r="A143" s="265"/>
      <c r="B143" s="225"/>
      <c r="C143" s="300"/>
    </row>
    <row r="144" spans="1:3">
      <c r="A144" s="265"/>
      <c r="B144" s="225"/>
      <c r="C144" s="300"/>
    </row>
    <row r="145" spans="1:3">
      <c r="A145" s="265"/>
      <c r="B145" s="225"/>
      <c r="C145" s="300"/>
    </row>
    <row r="146" spans="1:3">
      <c r="A146" s="265"/>
      <c r="B146" s="225"/>
      <c r="C146" s="300"/>
    </row>
    <row r="147" spans="1:3">
      <c r="A147" s="265"/>
      <c r="B147" s="225"/>
      <c r="C147" s="300"/>
    </row>
    <row r="148" spans="1:3">
      <c r="A148" s="265"/>
      <c r="B148" s="225"/>
      <c r="C148" s="300"/>
    </row>
    <row r="149" spans="1:3">
      <c r="A149" s="265"/>
      <c r="B149" s="225"/>
      <c r="C149" s="300"/>
    </row>
    <row r="150" spans="1:3">
      <c r="A150" s="265"/>
      <c r="B150" s="225"/>
      <c r="C150" s="300"/>
    </row>
    <row r="151" spans="1:3">
      <c r="A151" s="265"/>
      <c r="B151" s="225"/>
      <c r="C151" s="300"/>
    </row>
    <row r="152" spans="1:3">
      <c r="A152" s="265"/>
      <c r="B152" s="225"/>
      <c r="C152" s="300"/>
    </row>
    <row r="153" spans="1:3">
      <c r="A153" s="265"/>
      <c r="B153" s="225"/>
      <c r="C153" s="300"/>
    </row>
    <row r="154" spans="1:3">
      <c r="A154" s="265"/>
      <c r="B154" s="225"/>
      <c r="C154" s="300"/>
    </row>
    <row r="155" spans="1:3">
      <c r="A155" s="265"/>
      <c r="B155" s="225"/>
      <c r="C155" s="300"/>
    </row>
    <row r="156" spans="1:3">
      <c r="A156" s="265"/>
      <c r="B156" s="225"/>
      <c r="C156" s="300"/>
    </row>
    <row r="157" spans="1:3">
      <c r="A157" s="265"/>
      <c r="B157" s="225"/>
      <c r="C157" s="300"/>
    </row>
    <row r="158" spans="1:3">
      <c r="A158" s="265"/>
      <c r="B158" s="225"/>
      <c r="C158" s="300"/>
    </row>
    <row r="159" spans="1:3">
      <c r="A159" s="265"/>
      <c r="B159" s="225"/>
      <c r="C159" s="300"/>
    </row>
    <row r="160" spans="1:3">
      <c r="A160" s="265"/>
      <c r="B160" s="225"/>
      <c r="C160" s="300"/>
    </row>
    <row r="161" spans="1:3">
      <c r="A161" s="265"/>
      <c r="B161" s="225"/>
      <c r="C161" s="300"/>
    </row>
    <row r="162" spans="1:3">
      <c r="A162" s="265"/>
      <c r="B162" s="225"/>
      <c r="C162" s="300"/>
    </row>
    <row r="163" spans="1:3">
      <c r="A163" s="265"/>
      <c r="B163" s="225"/>
      <c r="C163" s="300"/>
    </row>
    <row r="164" spans="1:3">
      <c r="A164" s="265"/>
      <c r="B164" s="225"/>
      <c r="C164" s="300"/>
    </row>
    <row r="165" spans="1:3">
      <c r="A165" s="265"/>
      <c r="B165" s="225"/>
      <c r="C165" s="300"/>
    </row>
    <row r="166" spans="1:3">
      <c r="A166" s="265"/>
      <c r="B166" s="225"/>
      <c r="C166" s="300"/>
    </row>
    <row r="167" spans="1:3">
      <c r="A167" s="265"/>
      <c r="B167" s="225"/>
      <c r="C167" s="300"/>
    </row>
    <row r="168" spans="1:3">
      <c r="A168" s="265"/>
      <c r="B168" s="225"/>
      <c r="C168" s="300"/>
    </row>
    <row r="169" spans="1:3">
      <c r="A169" s="265"/>
      <c r="B169" s="225"/>
      <c r="C169" s="300"/>
    </row>
    <row r="170" spans="1:3">
      <c r="A170" s="265"/>
      <c r="B170" s="225"/>
      <c r="C170" s="300"/>
    </row>
    <row r="171" spans="1:3">
      <c r="A171" s="265"/>
      <c r="B171" s="225"/>
      <c r="C171" s="300"/>
    </row>
    <row r="172" spans="1:3">
      <c r="A172" s="265"/>
      <c r="B172" s="225"/>
      <c r="C172" s="300"/>
    </row>
    <row r="173" spans="1:3">
      <c r="A173" s="265"/>
      <c r="B173" s="225"/>
      <c r="C173" s="300"/>
    </row>
    <row r="174" spans="1:3">
      <c r="A174" s="265"/>
      <c r="B174" s="225"/>
      <c r="C174" s="300"/>
    </row>
    <row r="175" spans="1:3">
      <c r="A175" s="265"/>
      <c r="B175" s="225"/>
      <c r="C175" s="300"/>
    </row>
    <row r="176" spans="1:3">
      <c r="A176" s="265"/>
      <c r="B176" s="225"/>
      <c r="C176" s="300"/>
    </row>
    <row r="177" spans="1:3">
      <c r="A177" s="265"/>
      <c r="B177" s="225"/>
      <c r="C177" s="300"/>
    </row>
    <row r="178" spans="1:3">
      <c r="A178" s="265"/>
      <c r="B178" s="225"/>
      <c r="C178" s="300"/>
    </row>
    <row r="179" spans="1:3">
      <c r="A179" s="265"/>
      <c r="B179" s="225"/>
      <c r="C179" s="300"/>
    </row>
    <row r="180" spans="1:3">
      <c r="A180" s="265"/>
      <c r="B180" s="225"/>
      <c r="C180" s="300"/>
    </row>
    <row r="181" spans="1:3">
      <c r="A181" s="265"/>
      <c r="B181" s="225"/>
      <c r="C181" s="300"/>
    </row>
    <row r="182" spans="1:3">
      <c r="A182" s="265"/>
      <c r="B182" s="225"/>
      <c r="C182" s="300"/>
    </row>
    <row r="183" spans="1:3">
      <c r="A183" s="265"/>
      <c r="B183" s="225"/>
      <c r="C183" s="300"/>
    </row>
    <row r="184" spans="1:3">
      <c r="A184" s="265"/>
      <c r="B184" s="225"/>
      <c r="C184" s="300"/>
    </row>
    <row r="185" spans="1:3">
      <c r="A185" s="265"/>
      <c r="B185" s="225"/>
      <c r="C185" s="300"/>
    </row>
    <row r="186" spans="1:3">
      <c r="A186" s="265"/>
      <c r="B186" s="225"/>
      <c r="C186" s="300"/>
    </row>
    <row r="187" spans="1:3">
      <c r="A187" s="265"/>
      <c r="B187" s="225"/>
      <c r="C187" s="300"/>
    </row>
    <row r="188" spans="1:3">
      <c r="A188" s="265"/>
      <c r="B188" s="225"/>
      <c r="C188" s="300"/>
    </row>
    <row r="189" spans="1:3">
      <c r="A189" s="265"/>
      <c r="B189" s="225"/>
      <c r="C189" s="300"/>
    </row>
    <row r="190" spans="1:3">
      <c r="A190" s="265"/>
      <c r="B190" s="225"/>
      <c r="C190" s="300"/>
    </row>
    <row r="191" spans="1:3">
      <c r="A191" s="265"/>
      <c r="B191" s="225"/>
      <c r="C191" s="300"/>
    </row>
    <row r="192" spans="1:3">
      <c r="A192" s="265"/>
      <c r="B192" s="225"/>
      <c r="C192" s="300"/>
    </row>
    <row r="193" spans="1:3">
      <c r="A193" s="265"/>
      <c r="B193" s="225"/>
      <c r="C193" s="300"/>
    </row>
    <row r="194" spans="1:3">
      <c r="A194" s="265"/>
      <c r="B194" s="225"/>
      <c r="C194" s="300"/>
    </row>
    <row r="195" spans="1:3">
      <c r="A195" s="265"/>
      <c r="B195" s="225"/>
      <c r="C195" s="300"/>
    </row>
    <row r="196" spans="1:3">
      <c r="A196" s="265"/>
      <c r="B196" s="225"/>
      <c r="C196" s="300"/>
    </row>
    <row r="197" spans="1:3">
      <c r="A197" s="265"/>
      <c r="B197" s="225"/>
      <c r="C197" s="300"/>
    </row>
    <row r="198" spans="1:3">
      <c r="A198" s="265"/>
      <c r="B198" s="225"/>
      <c r="C198" s="300"/>
    </row>
    <row r="199" spans="1:3">
      <c r="A199" s="265"/>
      <c r="B199" s="225"/>
      <c r="C199" s="300"/>
    </row>
    <row r="200" spans="1:3">
      <c r="A200" s="265"/>
      <c r="B200" s="225"/>
      <c r="C200" s="300"/>
    </row>
    <row r="201" spans="1:3">
      <c r="A201" s="265"/>
      <c r="B201" s="225"/>
      <c r="C201" s="300"/>
    </row>
    <row r="202" spans="1:3">
      <c r="A202" s="265"/>
      <c r="B202" s="225"/>
      <c r="C202" s="300"/>
    </row>
    <row r="203" spans="1:3">
      <c r="A203" s="265"/>
      <c r="B203" s="225"/>
      <c r="C203" s="300"/>
    </row>
    <row r="204" spans="1:3">
      <c r="A204" s="265"/>
      <c r="B204" s="225"/>
      <c r="C204" s="300"/>
    </row>
    <row r="205" spans="1:3">
      <c r="A205" s="265"/>
      <c r="B205" s="225"/>
      <c r="C205" s="300"/>
    </row>
    <row r="206" spans="1:3">
      <c r="A206" s="265"/>
      <c r="B206" s="225"/>
      <c r="C206" s="300"/>
    </row>
    <row r="207" spans="1:3">
      <c r="A207" s="265"/>
      <c r="B207" s="225"/>
      <c r="C207" s="300"/>
    </row>
    <row r="208" spans="1:3">
      <c r="A208" s="265"/>
      <c r="B208" s="225"/>
      <c r="C208" s="300"/>
    </row>
    <row r="209" spans="1:3">
      <c r="A209" s="265"/>
      <c r="B209" s="225"/>
      <c r="C209" s="300"/>
    </row>
    <row r="210" spans="1:3">
      <c r="A210" s="265"/>
      <c r="B210" s="225"/>
      <c r="C210" s="300"/>
    </row>
    <row r="211" spans="1:3">
      <c r="A211" s="265"/>
      <c r="B211" s="225"/>
      <c r="C211" s="300"/>
    </row>
    <row r="212" spans="1:3">
      <c r="A212" s="265"/>
      <c r="B212" s="225"/>
      <c r="C212" s="300"/>
    </row>
    <row r="213" spans="1:3">
      <c r="A213" s="265"/>
      <c r="B213" s="225"/>
      <c r="C213" s="300"/>
    </row>
    <row r="214" spans="1:3">
      <c r="A214" s="265"/>
      <c r="B214" s="225"/>
      <c r="C214" s="300"/>
    </row>
    <row r="215" spans="1:3">
      <c r="A215" s="265"/>
      <c r="B215" s="225"/>
      <c r="C215" s="300"/>
    </row>
    <row r="216" spans="1:3">
      <c r="A216" s="265"/>
      <c r="B216" s="225"/>
      <c r="C216" s="300"/>
    </row>
    <row r="217" spans="1:3">
      <c r="A217" s="265"/>
      <c r="B217" s="225"/>
      <c r="C217" s="300"/>
    </row>
    <row r="218" spans="1:3">
      <c r="A218" s="265"/>
      <c r="B218" s="225"/>
      <c r="C218" s="300"/>
    </row>
    <row r="219" spans="1:3">
      <c r="A219" s="265"/>
      <c r="B219" s="225"/>
      <c r="C219" s="300"/>
    </row>
    <row r="220" spans="1:3">
      <c r="A220" s="265"/>
      <c r="B220" s="225"/>
      <c r="C220" s="300"/>
    </row>
    <row r="221" spans="1:3">
      <c r="A221" s="265"/>
      <c r="B221" s="225"/>
      <c r="C221" s="300"/>
    </row>
    <row r="222" spans="1:3">
      <c r="A222" s="265"/>
      <c r="B222" s="225"/>
      <c r="C222" s="300"/>
    </row>
    <row r="223" spans="1:3">
      <c r="A223" s="265"/>
      <c r="B223" s="225"/>
      <c r="C223" s="300"/>
    </row>
    <row r="224" spans="1:3">
      <c r="A224" s="265"/>
      <c r="B224" s="225"/>
      <c r="C224" s="300"/>
    </row>
    <row r="225" spans="1:3">
      <c r="A225" s="265"/>
      <c r="B225" s="225"/>
      <c r="C225" s="300"/>
    </row>
    <row r="226" spans="1:3">
      <c r="A226" s="265"/>
      <c r="B226" s="225"/>
      <c r="C226" s="300"/>
    </row>
    <row r="227" spans="1:3">
      <c r="A227" s="265"/>
      <c r="B227" s="225"/>
      <c r="C227" s="300"/>
    </row>
    <row r="228" spans="1:3">
      <c r="A228" s="265"/>
      <c r="B228" s="225"/>
      <c r="C228" s="300"/>
    </row>
    <row r="229" spans="1:3">
      <c r="A229" s="265"/>
      <c r="B229" s="225"/>
      <c r="C229" s="300"/>
    </row>
    <row r="230" spans="1:3">
      <c r="A230" s="265"/>
      <c r="B230" s="225"/>
      <c r="C230" s="300"/>
    </row>
    <row r="231" spans="1:3">
      <c r="A231" s="265"/>
      <c r="B231" s="225"/>
      <c r="C231" s="300"/>
    </row>
    <row r="232" spans="1:3">
      <c r="A232" s="265"/>
      <c r="B232" s="225"/>
      <c r="C232" s="300"/>
    </row>
    <row r="233" spans="1:3">
      <c r="A233" s="265"/>
      <c r="B233" s="225"/>
      <c r="C233" s="300"/>
    </row>
    <row r="234" spans="1:3">
      <c r="A234" s="265"/>
      <c r="B234" s="225"/>
      <c r="C234" s="300"/>
    </row>
    <row r="235" spans="1:3">
      <c r="A235" s="265"/>
      <c r="B235" s="225"/>
      <c r="C235" s="300"/>
    </row>
    <row r="236" spans="1:3">
      <c r="A236" s="265"/>
      <c r="B236" s="225"/>
      <c r="C236" s="300"/>
    </row>
    <row r="237" spans="1:3">
      <c r="A237" s="265"/>
      <c r="B237" s="225"/>
      <c r="C237" s="300"/>
    </row>
    <row r="238" spans="1:3">
      <c r="A238" s="265"/>
      <c r="B238" s="225"/>
      <c r="C238" s="300"/>
    </row>
    <row r="239" spans="1:3">
      <c r="A239" s="265"/>
      <c r="B239" s="225"/>
      <c r="C239" s="300"/>
    </row>
    <row r="240" spans="1:3">
      <c r="A240" s="265"/>
      <c r="B240" s="225"/>
      <c r="C240" s="300"/>
    </row>
    <row r="241" spans="1:3">
      <c r="A241" s="265"/>
      <c r="B241" s="225"/>
      <c r="C241" s="300"/>
    </row>
    <row r="242" spans="1:3">
      <c r="A242" s="265"/>
      <c r="B242" s="225"/>
      <c r="C242" s="300"/>
    </row>
    <row r="243" spans="1:3">
      <c r="A243" s="265"/>
      <c r="B243" s="225"/>
      <c r="C243" s="300"/>
    </row>
    <row r="244" spans="1:3">
      <c r="A244" s="265"/>
      <c r="B244" s="225"/>
      <c r="C244" s="300"/>
    </row>
    <row r="245" spans="1:3">
      <c r="A245" s="265"/>
      <c r="B245" s="225"/>
      <c r="C245" s="300"/>
    </row>
    <row r="246" spans="1:3">
      <c r="A246" s="265"/>
      <c r="B246" s="225"/>
      <c r="C246" s="300"/>
    </row>
    <row r="247" spans="1:3">
      <c r="A247" s="265"/>
      <c r="B247" s="225"/>
      <c r="C247" s="300"/>
    </row>
  </sheetData>
  <sheetProtection password="83AF" sheet="1" objects="1" scenarios="1"/>
  <pageMargins left="0.25" right="0.25" top="0.5" bottom="0.75" header="0.25" footer="0.25"/>
  <pageSetup paperSize="17" scale="70" orientation="landscape" r:id="rId1"/>
  <headerFooter>
    <oddFooter>&amp;F</oddFooter>
  </headerFooter>
  <drawing r:id="rId2"/>
</worksheet>
</file>

<file path=xl/worksheets/sheet2.xml><?xml version="1.0" encoding="utf-8"?>
<worksheet xmlns="http://schemas.openxmlformats.org/spreadsheetml/2006/main" xmlns:r="http://schemas.openxmlformats.org/officeDocument/2006/relationships">
  <sheetPr codeName="Sheet3">
    <tabColor rgb="FFFFFF00"/>
  </sheetPr>
  <dimension ref="A1:L224"/>
  <sheetViews>
    <sheetView workbookViewId="0">
      <selection sqref="A1:I1"/>
    </sheetView>
  </sheetViews>
  <sheetFormatPr defaultRowHeight="15"/>
  <cols>
    <col min="1" max="1" width="2.42578125" style="163" customWidth="1"/>
    <col min="2" max="2" width="15.28515625" style="163" customWidth="1"/>
    <col min="3" max="3" width="22.28515625" style="163" customWidth="1"/>
    <col min="4" max="4" width="35.5703125" style="194" customWidth="1"/>
    <col min="5" max="5" width="34" style="194" customWidth="1"/>
    <col min="6" max="6" width="27.5703125" style="194" customWidth="1"/>
    <col min="7" max="7" width="8.5703125" style="161" customWidth="1"/>
    <col min="8" max="8" width="9" style="163" customWidth="1"/>
    <col min="9" max="9" width="9.85546875" style="161" customWidth="1"/>
    <col min="10" max="10" width="18" style="161" customWidth="1"/>
    <col min="11" max="11" width="10.42578125" style="195" customWidth="1"/>
    <col min="12" max="12" width="0.140625" style="163" hidden="1" customWidth="1"/>
    <col min="13" max="256" width="9.140625" style="163"/>
    <col min="257" max="257" width="2.42578125" style="163" customWidth="1"/>
    <col min="258" max="258" width="19.5703125" style="163" customWidth="1"/>
    <col min="259" max="259" width="22" style="163" customWidth="1"/>
    <col min="260" max="260" width="38.28515625" style="163" customWidth="1"/>
    <col min="261" max="261" width="39.42578125" style="163" customWidth="1"/>
    <col min="262" max="262" width="34.28515625" style="163" customWidth="1"/>
    <col min="263" max="263" width="9.28515625" style="163" customWidth="1"/>
    <col min="264" max="264" width="11" style="163" customWidth="1"/>
    <col min="265" max="265" width="11.140625" style="163" customWidth="1"/>
    <col min="266" max="266" width="18.28515625" style="163" customWidth="1"/>
    <col min="267" max="267" width="12.7109375" style="163" customWidth="1"/>
    <col min="268" max="268" width="0" style="163" hidden="1" customWidth="1"/>
    <col min="269" max="512" width="9.140625" style="163"/>
    <col min="513" max="513" width="2.42578125" style="163" customWidth="1"/>
    <col min="514" max="514" width="19.5703125" style="163" customWidth="1"/>
    <col min="515" max="515" width="22" style="163" customWidth="1"/>
    <col min="516" max="516" width="38.28515625" style="163" customWidth="1"/>
    <col min="517" max="517" width="39.42578125" style="163" customWidth="1"/>
    <col min="518" max="518" width="34.28515625" style="163" customWidth="1"/>
    <col min="519" max="519" width="9.28515625" style="163" customWidth="1"/>
    <col min="520" max="520" width="11" style="163" customWidth="1"/>
    <col min="521" max="521" width="11.140625" style="163" customWidth="1"/>
    <col min="522" max="522" width="18.28515625" style="163" customWidth="1"/>
    <col min="523" max="523" width="12.7109375" style="163" customWidth="1"/>
    <col min="524" max="524" width="0" style="163" hidden="1" customWidth="1"/>
    <col min="525" max="768" width="9.140625" style="163"/>
    <col min="769" max="769" width="2.42578125" style="163" customWidth="1"/>
    <col min="770" max="770" width="19.5703125" style="163" customWidth="1"/>
    <col min="771" max="771" width="22" style="163" customWidth="1"/>
    <col min="772" max="772" width="38.28515625" style="163" customWidth="1"/>
    <col min="773" max="773" width="39.42578125" style="163" customWidth="1"/>
    <col min="774" max="774" width="34.28515625" style="163" customWidth="1"/>
    <col min="775" max="775" width="9.28515625" style="163" customWidth="1"/>
    <col min="776" max="776" width="11" style="163" customWidth="1"/>
    <col min="777" max="777" width="11.140625" style="163" customWidth="1"/>
    <col min="778" max="778" width="18.28515625" style="163" customWidth="1"/>
    <col min="779" max="779" width="12.7109375" style="163" customWidth="1"/>
    <col min="780" max="780" width="0" style="163" hidden="1" customWidth="1"/>
    <col min="781" max="1024" width="9.140625" style="163"/>
    <col min="1025" max="1025" width="2.42578125" style="163" customWidth="1"/>
    <col min="1026" max="1026" width="19.5703125" style="163" customWidth="1"/>
    <col min="1027" max="1027" width="22" style="163" customWidth="1"/>
    <col min="1028" max="1028" width="38.28515625" style="163" customWidth="1"/>
    <col min="1029" max="1029" width="39.42578125" style="163" customWidth="1"/>
    <col min="1030" max="1030" width="34.28515625" style="163" customWidth="1"/>
    <col min="1031" max="1031" width="9.28515625" style="163" customWidth="1"/>
    <col min="1032" max="1032" width="11" style="163" customWidth="1"/>
    <col min="1033" max="1033" width="11.140625" style="163" customWidth="1"/>
    <col min="1034" max="1034" width="18.28515625" style="163" customWidth="1"/>
    <col min="1035" max="1035" width="12.7109375" style="163" customWidth="1"/>
    <col min="1036" max="1036" width="0" style="163" hidden="1" customWidth="1"/>
    <col min="1037" max="1280" width="9.140625" style="163"/>
    <col min="1281" max="1281" width="2.42578125" style="163" customWidth="1"/>
    <col min="1282" max="1282" width="19.5703125" style="163" customWidth="1"/>
    <col min="1283" max="1283" width="22" style="163" customWidth="1"/>
    <col min="1284" max="1284" width="38.28515625" style="163" customWidth="1"/>
    <col min="1285" max="1285" width="39.42578125" style="163" customWidth="1"/>
    <col min="1286" max="1286" width="34.28515625" style="163" customWidth="1"/>
    <col min="1287" max="1287" width="9.28515625" style="163" customWidth="1"/>
    <col min="1288" max="1288" width="11" style="163" customWidth="1"/>
    <col min="1289" max="1289" width="11.140625" style="163" customWidth="1"/>
    <col min="1290" max="1290" width="18.28515625" style="163" customWidth="1"/>
    <col min="1291" max="1291" width="12.7109375" style="163" customWidth="1"/>
    <col min="1292" max="1292" width="0" style="163" hidden="1" customWidth="1"/>
    <col min="1293" max="1536" width="9.140625" style="163"/>
    <col min="1537" max="1537" width="2.42578125" style="163" customWidth="1"/>
    <col min="1538" max="1538" width="19.5703125" style="163" customWidth="1"/>
    <col min="1539" max="1539" width="22" style="163" customWidth="1"/>
    <col min="1540" max="1540" width="38.28515625" style="163" customWidth="1"/>
    <col min="1541" max="1541" width="39.42578125" style="163" customWidth="1"/>
    <col min="1542" max="1542" width="34.28515625" style="163" customWidth="1"/>
    <col min="1543" max="1543" width="9.28515625" style="163" customWidth="1"/>
    <col min="1544" max="1544" width="11" style="163" customWidth="1"/>
    <col min="1545" max="1545" width="11.140625" style="163" customWidth="1"/>
    <col min="1546" max="1546" width="18.28515625" style="163" customWidth="1"/>
    <col min="1547" max="1547" width="12.7109375" style="163" customWidth="1"/>
    <col min="1548" max="1548" width="0" style="163" hidden="1" customWidth="1"/>
    <col min="1549" max="1792" width="9.140625" style="163"/>
    <col min="1793" max="1793" width="2.42578125" style="163" customWidth="1"/>
    <col min="1794" max="1794" width="19.5703125" style="163" customWidth="1"/>
    <col min="1795" max="1795" width="22" style="163" customWidth="1"/>
    <col min="1796" max="1796" width="38.28515625" style="163" customWidth="1"/>
    <col min="1797" max="1797" width="39.42578125" style="163" customWidth="1"/>
    <col min="1798" max="1798" width="34.28515625" style="163" customWidth="1"/>
    <col min="1799" max="1799" width="9.28515625" style="163" customWidth="1"/>
    <col min="1800" max="1800" width="11" style="163" customWidth="1"/>
    <col min="1801" max="1801" width="11.140625" style="163" customWidth="1"/>
    <col min="1802" max="1802" width="18.28515625" style="163" customWidth="1"/>
    <col min="1803" max="1803" width="12.7109375" style="163" customWidth="1"/>
    <col min="1804" max="1804" width="0" style="163" hidden="1" customWidth="1"/>
    <col min="1805" max="2048" width="9.140625" style="163"/>
    <col min="2049" max="2049" width="2.42578125" style="163" customWidth="1"/>
    <col min="2050" max="2050" width="19.5703125" style="163" customWidth="1"/>
    <col min="2051" max="2051" width="22" style="163" customWidth="1"/>
    <col min="2052" max="2052" width="38.28515625" style="163" customWidth="1"/>
    <col min="2053" max="2053" width="39.42578125" style="163" customWidth="1"/>
    <col min="2054" max="2054" width="34.28515625" style="163" customWidth="1"/>
    <col min="2055" max="2055" width="9.28515625" style="163" customWidth="1"/>
    <col min="2056" max="2056" width="11" style="163" customWidth="1"/>
    <col min="2057" max="2057" width="11.140625" style="163" customWidth="1"/>
    <col min="2058" max="2058" width="18.28515625" style="163" customWidth="1"/>
    <col min="2059" max="2059" width="12.7109375" style="163" customWidth="1"/>
    <col min="2060" max="2060" width="0" style="163" hidden="1" customWidth="1"/>
    <col min="2061" max="2304" width="9.140625" style="163"/>
    <col min="2305" max="2305" width="2.42578125" style="163" customWidth="1"/>
    <col min="2306" max="2306" width="19.5703125" style="163" customWidth="1"/>
    <col min="2307" max="2307" width="22" style="163" customWidth="1"/>
    <col min="2308" max="2308" width="38.28515625" style="163" customWidth="1"/>
    <col min="2309" max="2309" width="39.42578125" style="163" customWidth="1"/>
    <col min="2310" max="2310" width="34.28515625" style="163" customWidth="1"/>
    <col min="2311" max="2311" width="9.28515625" style="163" customWidth="1"/>
    <col min="2312" max="2312" width="11" style="163" customWidth="1"/>
    <col min="2313" max="2313" width="11.140625" style="163" customWidth="1"/>
    <col min="2314" max="2314" width="18.28515625" style="163" customWidth="1"/>
    <col min="2315" max="2315" width="12.7109375" style="163" customWidth="1"/>
    <col min="2316" max="2316" width="0" style="163" hidden="1" customWidth="1"/>
    <col min="2317" max="2560" width="9.140625" style="163"/>
    <col min="2561" max="2561" width="2.42578125" style="163" customWidth="1"/>
    <col min="2562" max="2562" width="19.5703125" style="163" customWidth="1"/>
    <col min="2563" max="2563" width="22" style="163" customWidth="1"/>
    <col min="2564" max="2564" width="38.28515625" style="163" customWidth="1"/>
    <col min="2565" max="2565" width="39.42578125" style="163" customWidth="1"/>
    <col min="2566" max="2566" width="34.28515625" style="163" customWidth="1"/>
    <col min="2567" max="2567" width="9.28515625" style="163" customWidth="1"/>
    <col min="2568" max="2568" width="11" style="163" customWidth="1"/>
    <col min="2569" max="2569" width="11.140625" style="163" customWidth="1"/>
    <col min="2570" max="2570" width="18.28515625" style="163" customWidth="1"/>
    <col min="2571" max="2571" width="12.7109375" style="163" customWidth="1"/>
    <col min="2572" max="2572" width="0" style="163" hidden="1" customWidth="1"/>
    <col min="2573" max="2816" width="9.140625" style="163"/>
    <col min="2817" max="2817" width="2.42578125" style="163" customWidth="1"/>
    <col min="2818" max="2818" width="19.5703125" style="163" customWidth="1"/>
    <col min="2819" max="2819" width="22" style="163" customWidth="1"/>
    <col min="2820" max="2820" width="38.28515625" style="163" customWidth="1"/>
    <col min="2821" max="2821" width="39.42578125" style="163" customWidth="1"/>
    <col min="2822" max="2822" width="34.28515625" style="163" customWidth="1"/>
    <col min="2823" max="2823" width="9.28515625" style="163" customWidth="1"/>
    <col min="2824" max="2824" width="11" style="163" customWidth="1"/>
    <col min="2825" max="2825" width="11.140625" style="163" customWidth="1"/>
    <col min="2826" max="2826" width="18.28515625" style="163" customWidth="1"/>
    <col min="2827" max="2827" width="12.7109375" style="163" customWidth="1"/>
    <col min="2828" max="2828" width="0" style="163" hidden="1" customWidth="1"/>
    <col min="2829" max="3072" width="9.140625" style="163"/>
    <col min="3073" max="3073" width="2.42578125" style="163" customWidth="1"/>
    <col min="3074" max="3074" width="19.5703125" style="163" customWidth="1"/>
    <col min="3075" max="3075" width="22" style="163" customWidth="1"/>
    <col min="3076" max="3076" width="38.28515625" style="163" customWidth="1"/>
    <col min="3077" max="3077" width="39.42578125" style="163" customWidth="1"/>
    <col min="3078" max="3078" width="34.28515625" style="163" customWidth="1"/>
    <col min="3079" max="3079" width="9.28515625" style="163" customWidth="1"/>
    <col min="3080" max="3080" width="11" style="163" customWidth="1"/>
    <col min="3081" max="3081" width="11.140625" style="163" customWidth="1"/>
    <col min="3082" max="3082" width="18.28515625" style="163" customWidth="1"/>
    <col min="3083" max="3083" width="12.7109375" style="163" customWidth="1"/>
    <col min="3084" max="3084" width="0" style="163" hidden="1" customWidth="1"/>
    <col min="3085" max="3328" width="9.140625" style="163"/>
    <col min="3329" max="3329" width="2.42578125" style="163" customWidth="1"/>
    <col min="3330" max="3330" width="19.5703125" style="163" customWidth="1"/>
    <col min="3331" max="3331" width="22" style="163" customWidth="1"/>
    <col min="3332" max="3332" width="38.28515625" style="163" customWidth="1"/>
    <col min="3333" max="3333" width="39.42578125" style="163" customWidth="1"/>
    <col min="3334" max="3334" width="34.28515625" style="163" customWidth="1"/>
    <col min="3335" max="3335" width="9.28515625" style="163" customWidth="1"/>
    <col min="3336" max="3336" width="11" style="163" customWidth="1"/>
    <col min="3337" max="3337" width="11.140625" style="163" customWidth="1"/>
    <col min="3338" max="3338" width="18.28515625" style="163" customWidth="1"/>
    <col min="3339" max="3339" width="12.7109375" style="163" customWidth="1"/>
    <col min="3340" max="3340" width="0" style="163" hidden="1" customWidth="1"/>
    <col min="3341" max="3584" width="9.140625" style="163"/>
    <col min="3585" max="3585" width="2.42578125" style="163" customWidth="1"/>
    <col min="3586" max="3586" width="19.5703125" style="163" customWidth="1"/>
    <col min="3587" max="3587" width="22" style="163" customWidth="1"/>
    <col min="3588" max="3588" width="38.28515625" style="163" customWidth="1"/>
    <col min="3589" max="3589" width="39.42578125" style="163" customWidth="1"/>
    <col min="3590" max="3590" width="34.28515625" style="163" customWidth="1"/>
    <col min="3591" max="3591" width="9.28515625" style="163" customWidth="1"/>
    <col min="3592" max="3592" width="11" style="163" customWidth="1"/>
    <col min="3593" max="3593" width="11.140625" style="163" customWidth="1"/>
    <col min="3594" max="3594" width="18.28515625" style="163" customWidth="1"/>
    <col min="3595" max="3595" width="12.7109375" style="163" customWidth="1"/>
    <col min="3596" max="3596" width="0" style="163" hidden="1" customWidth="1"/>
    <col min="3597" max="3840" width="9.140625" style="163"/>
    <col min="3841" max="3841" width="2.42578125" style="163" customWidth="1"/>
    <col min="3842" max="3842" width="19.5703125" style="163" customWidth="1"/>
    <col min="3843" max="3843" width="22" style="163" customWidth="1"/>
    <col min="3844" max="3844" width="38.28515625" style="163" customWidth="1"/>
    <col min="3845" max="3845" width="39.42578125" style="163" customWidth="1"/>
    <col min="3846" max="3846" width="34.28515625" style="163" customWidth="1"/>
    <col min="3847" max="3847" width="9.28515625" style="163" customWidth="1"/>
    <col min="3848" max="3848" width="11" style="163" customWidth="1"/>
    <col min="3849" max="3849" width="11.140625" style="163" customWidth="1"/>
    <col min="3850" max="3850" width="18.28515625" style="163" customWidth="1"/>
    <col min="3851" max="3851" width="12.7109375" style="163" customWidth="1"/>
    <col min="3852" max="3852" width="0" style="163" hidden="1" customWidth="1"/>
    <col min="3853" max="4096" width="9.140625" style="163"/>
    <col min="4097" max="4097" width="2.42578125" style="163" customWidth="1"/>
    <col min="4098" max="4098" width="19.5703125" style="163" customWidth="1"/>
    <col min="4099" max="4099" width="22" style="163" customWidth="1"/>
    <col min="4100" max="4100" width="38.28515625" style="163" customWidth="1"/>
    <col min="4101" max="4101" width="39.42578125" style="163" customWidth="1"/>
    <col min="4102" max="4102" width="34.28515625" style="163" customWidth="1"/>
    <col min="4103" max="4103" width="9.28515625" style="163" customWidth="1"/>
    <col min="4104" max="4104" width="11" style="163" customWidth="1"/>
    <col min="4105" max="4105" width="11.140625" style="163" customWidth="1"/>
    <col min="4106" max="4106" width="18.28515625" style="163" customWidth="1"/>
    <col min="4107" max="4107" width="12.7109375" style="163" customWidth="1"/>
    <col min="4108" max="4108" width="0" style="163" hidden="1" customWidth="1"/>
    <col min="4109" max="4352" width="9.140625" style="163"/>
    <col min="4353" max="4353" width="2.42578125" style="163" customWidth="1"/>
    <col min="4354" max="4354" width="19.5703125" style="163" customWidth="1"/>
    <col min="4355" max="4355" width="22" style="163" customWidth="1"/>
    <col min="4356" max="4356" width="38.28515625" style="163" customWidth="1"/>
    <col min="4357" max="4357" width="39.42578125" style="163" customWidth="1"/>
    <col min="4358" max="4358" width="34.28515625" style="163" customWidth="1"/>
    <col min="4359" max="4359" width="9.28515625" style="163" customWidth="1"/>
    <col min="4360" max="4360" width="11" style="163" customWidth="1"/>
    <col min="4361" max="4361" width="11.140625" style="163" customWidth="1"/>
    <col min="4362" max="4362" width="18.28515625" style="163" customWidth="1"/>
    <col min="4363" max="4363" width="12.7109375" style="163" customWidth="1"/>
    <col min="4364" max="4364" width="0" style="163" hidden="1" customWidth="1"/>
    <col min="4365" max="4608" width="9.140625" style="163"/>
    <col min="4609" max="4609" width="2.42578125" style="163" customWidth="1"/>
    <col min="4610" max="4610" width="19.5703125" style="163" customWidth="1"/>
    <col min="4611" max="4611" width="22" style="163" customWidth="1"/>
    <col min="4612" max="4612" width="38.28515625" style="163" customWidth="1"/>
    <col min="4613" max="4613" width="39.42578125" style="163" customWidth="1"/>
    <col min="4614" max="4614" width="34.28515625" style="163" customWidth="1"/>
    <col min="4615" max="4615" width="9.28515625" style="163" customWidth="1"/>
    <col min="4616" max="4616" width="11" style="163" customWidth="1"/>
    <col min="4617" max="4617" width="11.140625" style="163" customWidth="1"/>
    <col min="4618" max="4618" width="18.28515625" style="163" customWidth="1"/>
    <col min="4619" max="4619" width="12.7109375" style="163" customWidth="1"/>
    <col min="4620" max="4620" width="0" style="163" hidden="1" customWidth="1"/>
    <col min="4621" max="4864" width="9.140625" style="163"/>
    <col min="4865" max="4865" width="2.42578125" style="163" customWidth="1"/>
    <col min="4866" max="4866" width="19.5703125" style="163" customWidth="1"/>
    <col min="4867" max="4867" width="22" style="163" customWidth="1"/>
    <col min="4868" max="4868" width="38.28515625" style="163" customWidth="1"/>
    <col min="4869" max="4869" width="39.42578125" style="163" customWidth="1"/>
    <col min="4870" max="4870" width="34.28515625" style="163" customWidth="1"/>
    <col min="4871" max="4871" width="9.28515625" style="163" customWidth="1"/>
    <col min="4872" max="4872" width="11" style="163" customWidth="1"/>
    <col min="4873" max="4873" width="11.140625" style="163" customWidth="1"/>
    <col min="4874" max="4874" width="18.28515625" style="163" customWidth="1"/>
    <col min="4875" max="4875" width="12.7109375" style="163" customWidth="1"/>
    <col min="4876" max="4876" width="0" style="163" hidden="1" customWidth="1"/>
    <col min="4877" max="5120" width="9.140625" style="163"/>
    <col min="5121" max="5121" width="2.42578125" style="163" customWidth="1"/>
    <col min="5122" max="5122" width="19.5703125" style="163" customWidth="1"/>
    <col min="5123" max="5123" width="22" style="163" customWidth="1"/>
    <col min="5124" max="5124" width="38.28515625" style="163" customWidth="1"/>
    <col min="5125" max="5125" width="39.42578125" style="163" customWidth="1"/>
    <col min="5126" max="5126" width="34.28515625" style="163" customWidth="1"/>
    <col min="5127" max="5127" width="9.28515625" style="163" customWidth="1"/>
    <col min="5128" max="5128" width="11" style="163" customWidth="1"/>
    <col min="5129" max="5129" width="11.140625" style="163" customWidth="1"/>
    <col min="5130" max="5130" width="18.28515625" style="163" customWidth="1"/>
    <col min="5131" max="5131" width="12.7109375" style="163" customWidth="1"/>
    <col min="5132" max="5132" width="0" style="163" hidden="1" customWidth="1"/>
    <col min="5133" max="5376" width="9.140625" style="163"/>
    <col min="5377" max="5377" width="2.42578125" style="163" customWidth="1"/>
    <col min="5378" max="5378" width="19.5703125" style="163" customWidth="1"/>
    <col min="5379" max="5379" width="22" style="163" customWidth="1"/>
    <col min="5380" max="5380" width="38.28515625" style="163" customWidth="1"/>
    <col min="5381" max="5381" width="39.42578125" style="163" customWidth="1"/>
    <col min="5382" max="5382" width="34.28515625" style="163" customWidth="1"/>
    <col min="5383" max="5383" width="9.28515625" style="163" customWidth="1"/>
    <col min="5384" max="5384" width="11" style="163" customWidth="1"/>
    <col min="5385" max="5385" width="11.140625" style="163" customWidth="1"/>
    <col min="5386" max="5386" width="18.28515625" style="163" customWidth="1"/>
    <col min="5387" max="5387" width="12.7109375" style="163" customWidth="1"/>
    <col min="5388" max="5388" width="0" style="163" hidden="1" customWidth="1"/>
    <col min="5389" max="5632" width="9.140625" style="163"/>
    <col min="5633" max="5633" width="2.42578125" style="163" customWidth="1"/>
    <col min="5634" max="5634" width="19.5703125" style="163" customWidth="1"/>
    <col min="5635" max="5635" width="22" style="163" customWidth="1"/>
    <col min="5636" max="5636" width="38.28515625" style="163" customWidth="1"/>
    <col min="5637" max="5637" width="39.42578125" style="163" customWidth="1"/>
    <col min="5638" max="5638" width="34.28515625" style="163" customWidth="1"/>
    <col min="5639" max="5639" width="9.28515625" style="163" customWidth="1"/>
    <col min="5640" max="5640" width="11" style="163" customWidth="1"/>
    <col min="5641" max="5641" width="11.140625" style="163" customWidth="1"/>
    <col min="5642" max="5642" width="18.28515625" style="163" customWidth="1"/>
    <col min="5643" max="5643" width="12.7109375" style="163" customWidth="1"/>
    <col min="5644" max="5644" width="0" style="163" hidden="1" customWidth="1"/>
    <col min="5645" max="5888" width="9.140625" style="163"/>
    <col min="5889" max="5889" width="2.42578125" style="163" customWidth="1"/>
    <col min="5890" max="5890" width="19.5703125" style="163" customWidth="1"/>
    <col min="5891" max="5891" width="22" style="163" customWidth="1"/>
    <col min="5892" max="5892" width="38.28515625" style="163" customWidth="1"/>
    <col min="5893" max="5893" width="39.42578125" style="163" customWidth="1"/>
    <col min="5894" max="5894" width="34.28515625" style="163" customWidth="1"/>
    <col min="5895" max="5895" width="9.28515625" style="163" customWidth="1"/>
    <col min="5896" max="5896" width="11" style="163" customWidth="1"/>
    <col min="5897" max="5897" width="11.140625" style="163" customWidth="1"/>
    <col min="5898" max="5898" width="18.28515625" style="163" customWidth="1"/>
    <col min="5899" max="5899" width="12.7109375" style="163" customWidth="1"/>
    <col min="5900" max="5900" width="0" style="163" hidden="1" customWidth="1"/>
    <col min="5901" max="6144" width="9.140625" style="163"/>
    <col min="6145" max="6145" width="2.42578125" style="163" customWidth="1"/>
    <col min="6146" max="6146" width="19.5703125" style="163" customWidth="1"/>
    <col min="6147" max="6147" width="22" style="163" customWidth="1"/>
    <col min="6148" max="6148" width="38.28515625" style="163" customWidth="1"/>
    <col min="6149" max="6149" width="39.42578125" style="163" customWidth="1"/>
    <col min="6150" max="6150" width="34.28515625" style="163" customWidth="1"/>
    <col min="6151" max="6151" width="9.28515625" style="163" customWidth="1"/>
    <col min="6152" max="6152" width="11" style="163" customWidth="1"/>
    <col min="6153" max="6153" width="11.140625" style="163" customWidth="1"/>
    <col min="6154" max="6154" width="18.28515625" style="163" customWidth="1"/>
    <col min="6155" max="6155" width="12.7109375" style="163" customWidth="1"/>
    <col min="6156" max="6156" width="0" style="163" hidden="1" customWidth="1"/>
    <col min="6157" max="6400" width="9.140625" style="163"/>
    <col min="6401" max="6401" width="2.42578125" style="163" customWidth="1"/>
    <col min="6402" max="6402" width="19.5703125" style="163" customWidth="1"/>
    <col min="6403" max="6403" width="22" style="163" customWidth="1"/>
    <col min="6404" max="6404" width="38.28515625" style="163" customWidth="1"/>
    <col min="6405" max="6405" width="39.42578125" style="163" customWidth="1"/>
    <col min="6406" max="6406" width="34.28515625" style="163" customWidth="1"/>
    <col min="6407" max="6407" width="9.28515625" style="163" customWidth="1"/>
    <col min="6408" max="6408" width="11" style="163" customWidth="1"/>
    <col min="6409" max="6409" width="11.140625" style="163" customWidth="1"/>
    <col min="6410" max="6410" width="18.28515625" style="163" customWidth="1"/>
    <col min="6411" max="6411" width="12.7109375" style="163" customWidth="1"/>
    <col min="6412" max="6412" width="0" style="163" hidden="1" customWidth="1"/>
    <col min="6413" max="6656" width="9.140625" style="163"/>
    <col min="6657" max="6657" width="2.42578125" style="163" customWidth="1"/>
    <col min="6658" max="6658" width="19.5703125" style="163" customWidth="1"/>
    <col min="6659" max="6659" width="22" style="163" customWidth="1"/>
    <col min="6660" max="6660" width="38.28515625" style="163" customWidth="1"/>
    <col min="6661" max="6661" width="39.42578125" style="163" customWidth="1"/>
    <col min="6662" max="6662" width="34.28515625" style="163" customWidth="1"/>
    <col min="6663" max="6663" width="9.28515625" style="163" customWidth="1"/>
    <col min="6664" max="6664" width="11" style="163" customWidth="1"/>
    <col min="6665" max="6665" width="11.140625" style="163" customWidth="1"/>
    <col min="6666" max="6666" width="18.28515625" style="163" customWidth="1"/>
    <col min="6667" max="6667" width="12.7109375" style="163" customWidth="1"/>
    <col min="6668" max="6668" width="0" style="163" hidden="1" customWidth="1"/>
    <col min="6669" max="6912" width="9.140625" style="163"/>
    <col min="6913" max="6913" width="2.42578125" style="163" customWidth="1"/>
    <col min="6914" max="6914" width="19.5703125" style="163" customWidth="1"/>
    <col min="6915" max="6915" width="22" style="163" customWidth="1"/>
    <col min="6916" max="6916" width="38.28515625" style="163" customWidth="1"/>
    <col min="6917" max="6917" width="39.42578125" style="163" customWidth="1"/>
    <col min="6918" max="6918" width="34.28515625" style="163" customWidth="1"/>
    <col min="6919" max="6919" width="9.28515625" style="163" customWidth="1"/>
    <col min="6920" max="6920" width="11" style="163" customWidth="1"/>
    <col min="6921" max="6921" width="11.140625" style="163" customWidth="1"/>
    <col min="6922" max="6922" width="18.28515625" style="163" customWidth="1"/>
    <col min="6923" max="6923" width="12.7109375" style="163" customWidth="1"/>
    <col min="6924" max="6924" width="0" style="163" hidden="1" customWidth="1"/>
    <col min="6925" max="7168" width="9.140625" style="163"/>
    <col min="7169" max="7169" width="2.42578125" style="163" customWidth="1"/>
    <col min="7170" max="7170" width="19.5703125" style="163" customWidth="1"/>
    <col min="7171" max="7171" width="22" style="163" customWidth="1"/>
    <col min="7172" max="7172" width="38.28515625" style="163" customWidth="1"/>
    <col min="7173" max="7173" width="39.42578125" style="163" customWidth="1"/>
    <col min="7174" max="7174" width="34.28515625" style="163" customWidth="1"/>
    <col min="7175" max="7175" width="9.28515625" style="163" customWidth="1"/>
    <col min="7176" max="7176" width="11" style="163" customWidth="1"/>
    <col min="7177" max="7177" width="11.140625" style="163" customWidth="1"/>
    <col min="7178" max="7178" width="18.28515625" style="163" customWidth="1"/>
    <col min="7179" max="7179" width="12.7109375" style="163" customWidth="1"/>
    <col min="7180" max="7180" width="0" style="163" hidden="1" customWidth="1"/>
    <col min="7181" max="7424" width="9.140625" style="163"/>
    <col min="7425" max="7425" width="2.42578125" style="163" customWidth="1"/>
    <col min="7426" max="7426" width="19.5703125" style="163" customWidth="1"/>
    <col min="7427" max="7427" width="22" style="163" customWidth="1"/>
    <col min="7428" max="7428" width="38.28515625" style="163" customWidth="1"/>
    <col min="7429" max="7429" width="39.42578125" style="163" customWidth="1"/>
    <col min="7430" max="7430" width="34.28515625" style="163" customWidth="1"/>
    <col min="7431" max="7431" width="9.28515625" style="163" customWidth="1"/>
    <col min="7432" max="7432" width="11" style="163" customWidth="1"/>
    <col min="7433" max="7433" width="11.140625" style="163" customWidth="1"/>
    <col min="7434" max="7434" width="18.28515625" style="163" customWidth="1"/>
    <col min="7435" max="7435" width="12.7109375" style="163" customWidth="1"/>
    <col min="7436" max="7436" width="0" style="163" hidden="1" customWidth="1"/>
    <col min="7437" max="7680" width="9.140625" style="163"/>
    <col min="7681" max="7681" width="2.42578125" style="163" customWidth="1"/>
    <col min="7682" max="7682" width="19.5703125" style="163" customWidth="1"/>
    <col min="7683" max="7683" width="22" style="163" customWidth="1"/>
    <col min="7684" max="7684" width="38.28515625" style="163" customWidth="1"/>
    <col min="7685" max="7685" width="39.42578125" style="163" customWidth="1"/>
    <col min="7686" max="7686" width="34.28515625" style="163" customWidth="1"/>
    <col min="7687" max="7687" width="9.28515625" style="163" customWidth="1"/>
    <col min="7688" max="7688" width="11" style="163" customWidth="1"/>
    <col min="7689" max="7689" width="11.140625" style="163" customWidth="1"/>
    <col min="7690" max="7690" width="18.28515625" style="163" customWidth="1"/>
    <col min="7691" max="7691" width="12.7109375" style="163" customWidth="1"/>
    <col min="7692" max="7692" width="0" style="163" hidden="1" customWidth="1"/>
    <col min="7693" max="7936" width="9.140625" style="163"/>
    <col min="7937" max="7937" width="2.42578125" style="163" customWidth="1"/>
    <col min="7938" max="7938" width="19.5703125" style="163" customWidth="1"/>
    <col min="7939" max="7939" width="22" style="163" customWidth="1"/>
    <col min="7940" max="7940" width="38.28515625" style="163" customWidth="1"/>
    <col min="7941" max="7941" width="39.42578125" style="163" customWidth="1"/>
    <col min="7942" max="7942" width="34.28515625" style="163" customWidth="1"/>
    <col min="7943" max="7943" width="9.28515625" style="163" customWidth="1"/>
    <col min="7944" max="7944" width="11" style="163" customWidth="1"/>
    <col min="7945" max="7945" width="11.140625" style="163" customWidth="1"/>
    <col min="7946" max="7946" width="18.28515625" style="163" customWidth="1"/>
    <col min="7947" max="7947" width="12.7109375" style="163" customWidth="1"/>
    <col min="7948" max="7948" width="0" style="163" hidden="1" customWidth="1"/>
    <col min="7949" max="8192" width="9.140625" style="163"/>
    <col min="8193" max="8193" width="2.42578125" style="163" customWidth="1"/>
    <col min="8194" max="8194" width="19.5703125" style="163" customWidth="1"/>
    <col min="8195" max="8195" width="22" style="163" customWidth="1"/>
    <col min="8196" max="8196" width="38.28515625" style="163" customWidth="1"/>
    <col min="8197" max="8197" width="39.42578125" style="163" customWidth="1"/>
    <col min="8198" max="8198" width="34.28515625" style="163" customWidth="1"/>
    <col min="8199" max="8199" width="9.28515625" style="163" customWidth="1"/>
    <col min="8200" max="8200" width="11" style="163" customWidth="1"/>
    <col min="8201" max="8201" width="11.140625" style="163" customWidth="1"/>
    <col min="8202" max="8202" width="18.28515625" style="163" customWidth="1"/>
    <col min="8203" max="8203" width="12.7109375" style="163" customWidth="1"/>
    <col min="8204" max="8204" width="0" style="163" hidden="1" customWidth="1"/>
    <col min="8205" max="8448" width="9.140625" style="163"/>
    <col min="8449" max="8449" width="2.42578125" style="163" customWidth="1"/>
    <col min="8450" max="8450" width="19.5703125" style="163" customWidth="1"/>
    <col min="8451" max="8451" width="22" style="163" customWidth="1"/>
    <col min="8452" max="8452" width="38.28515625" style="163" customWidth="1"/>
    <col min="8453" max="8453" width="39.42578125" style="163" customWidth="1"/>
    <col min="8454" max="8454" width="34.28515625" style="163" customWidth="1"/>
    <col min="8455" max="8455" width="9.28515625" style="163" customWidth="1"/>
    <col min="8456" max="8456" width="11" style="163" customWidth="1"/>
    <col min="8457" max="8457" width="11.140625" style="163" customWidth="1"/>
    <col min="8458" max="8458" width="18.28515625" style="163" customWidth="1"/>
    <col min="8459" max="8459" width="12.7109375" style="163" customWidth="1"/>
    <col min="8460" max="8460" width="0" style="163" hidden="1" customWidth="1"/>
    <col min="8461" max="8704" width="9.140625" style="163"/>
    <col min="8705" max="8705" width="2.42578125" style="163" customWidth="1"/>
    <col min="8706" max="8706" width="19.5703125" style="163" customWidth="1"/>
    <col min="8707" max="8707" width="22" style="163" customWidth="1"/>
    <col min="8708" max="8708" width="38.28515625" style="163" customWidth="1"/>
    <col min="8709" max="8709" width="39.42578125" style="163" customWidth="1"/>
    <col min="8710" max="8710" width="34.28515625" style="163" customWidth="1"/>
    <col min="8711" max="8711" width="9.28515625" style="163" customWidth="1"/>
    <col min="8712" max="8712" width="11" style="163" customWidth="1"/>
    <col min="8713" max="8713" width="11.140625" style="163" customWidth="1"/>
    <col min="8714" max="8714" width="18.28515625" style="163" customWidth="1"/>
    <col min="8715" max="8715" width="12.7109375" style="163" customWidth="1"/>
    <col min="8716" max="8716" width="0" style="163" hidden="1" customWidth="1"/>
    <col min="8717" max="8960" width="9.140625" style="163"/>
    <col min="8961" max="8961" width="2.42578125" style="163" customWidth="1"/>
    <col min="8962" max="8962" width="19.5703125" style="163" customWidth="1"/>
    <col min="8963" max="8963" width="22" style="163" customWidth="1"/>
    <col min="8964" max="8964" width="38.28515625" style="163" customWidth="1"/>
    <col min="8965" max="8965" width="39.42578125" style="163" customWidth="1"/>
    <col min="8966" max="8966" width="34.28515625" style="163" customWidth="1"/>
    <col min="8967" max="8967" width="9.28515625" style="163" customWidth="1"/>
    <col min="8968" max="8968" width="11" style="163" customWidth="1"/>
    <col min="8969" max="8969" width="11.140625" style="163" customWidth="1"/>
    <col min="8970" max="8970" width="18.28515625" style="163" customWidth="1"/>
    <col min="8971" max="8971" width="12.7109375" style="163" customWidth="1"/>
    <col min="8972" max="8972" width="0" style="163" hidden="1" customWidth="1"/>
    <col min="8973" max="9216" width="9.140625" style="163"/>
    <col min="9217" max="9217" width="2.42578125" style="163" customWidth="1"/>
    <col min="9218" max="9218" width="19.5703125" style="163" customWidth="1"/>
    <col min="9219" max="9219" width="22" style="163" customWidth="1"/>
    <col min="9220" max="9220" width="38.28515625" style="163" customWidth="1"/>
    <col min="9221" max="9221" width="39.42578125" style="163" customWidth="1"/>
    <col min="9222" max="9222" width="34.28515625" style="163" customWidth="1"/>
    <col min="9223" max="9223" width="9.28515625" style="163" customWidth="1"/>
    <col min="9224" max="9224" width="11" style="163" customWidth="1"/>
    <col min="9225" max="9225" width="11.140625" style="163" customWidth="1"/>
    <col min="9226" max="9226" width="18.28515625" style="163" customWidth="1"/>
    <col min="9227" max="9227" width="12.7109375" style="163" customWidth="1"/>
    <col min="9228" max="9228" width="0" style="163" hidden="1" customWidth="1"/>
    <col min="9229" max="9472" width="9.140625" style="163"/>
    <col min="9473" max="9473" width="2.42578125" style="163" customWidth="1"/>
    <col min="9474" max="9474" width="19.5703125" style="163" customWidth="1"/>
    <col min="9475" max="9475" width="22" style="163" customWidth="1"/>
    <col min="9476" max="9476" width="38.28515625" style="163" customWidth="1"/>
    <col min="9477" max="9477" width="39.42578125" style="163" customWidth="1"/>
    <col min="9478" max="9478" width="34.28515625" style="163" customWidth="1"/>
    <col min="9479" max="9479" width="9.28515625" style="163" customWidth="1"/>
    <col min="9480" max="9480" width="11" style="163" customWidth="1"/>
    <col min="9481" max="9481" width="11.140625" style="163" customWidth="1"/>
    <col min="9482" max="9482" width="18.28515625" style="163" customWidth="1"/>
    <col min="9483" max="9483" width="12.7109375" style="163" customWidth="1"/>
    <col min="9484" max="9484" width="0" style="163" hidden="1" customWidth="1"/>
    <col min="9485" max="9728" width="9.140625" style="163"/>
    <col min="9729" max="9729" width="2.42578125" style="163" customWidth="1"/>
    <col min="9730" max="9730" width="19.5703125" style="163" customWidth="1"/>
    <col min="9731" max="9731" width="22" style="163" customWidth="1"/>
    <col min="9732" max="9732" width="38.28515625" style="163" customWidth="1"/>
    <col min="9733" max="9733" width="39.42578125" style="163" customWidth="1"/>
    <col min="9734" max="9734" width="34.28515625" style="163" customWidth="1"/>
    <col min="9735" max="9735" width="9.28515625" style="163" customWidth="1"/>
    <col min="9736" max="9736" width="11" style="163" customWidth="1"/>
    <col min="9737" max="9737" width="11.140625" style="163" customWidth="1"/>
    <col min="9738" max="9738" width="18.28515625" style="163" customWidth="1"/>
    <col min="9739" max="9739" width="12.7109375" style="163" customWidth="1"/>
    <col min="9740" max="9740" width="0" style="163" hidden="1" customWidth="1"/>
    <col min="9741" max="9984" width="9.140625" style="163"/>
    <col min="9985" max="9985" width="2.42578125" style="163" customWidth="1"/>
    <col min="9986" max="9986" width="19.5703125" style="163" customWidth="1"/>
    <col min="9987" max="9987" width="22" style="163" customWidth="1"/>
    <col min="9988" max="9988" width="38.28515625" style="163" customWidth="1"/>
    <col min="9989" max="9989" width="39.42578125" style="163" customWidth="1"/>
    <col min="9990" max="9990" width="34.28515625" style="163" customWidth="1"/>
    <col min="9991" max="9991" width="9.28515625" style="163" customWidth="1"/>
    <col min="9992" max="9992" width="11" style="163" customWidth="1"/>
    <col min="9993" max="9993" width="11.140625" style="163" customWidth="1"/>
    <col min="9994" max="9994" width="18.28515625" style="163" customWidth="1"/>
    <col min="9995" max="9995" width="12.7109375" style="163" customWidth="1"/>
    <col min="9996" max="9996" width="0" style="163" hidden="1" customWidth="1"/>
    <col min="9997" max="10240" width="9.140625" style="163"/>
    <col min="10241" max="10241" width="2.42578125" style="163" customWidth="1"/>
    <col min="10242" max="10242" width="19.5703125" style="163" customWidth="1"/>
    <col min="10243" max="10243" width="22" style="163" customWidth="1"/>
    <col min="10244" max="10244" width="38.28515625" style="163" customWidth="1"/>
    <col min="10245" max="10245" width="39.42578125" style="163" customWidth="1"/>
    <col min="10246" max="10246" width="34.28515625" style="163" customWidth="1"/>
    <col min="10247" max="10247" width="9.28515625" style="163" customWidth="1"/>
    <col min="10248" max="10248" width="11" style="163" customWidth="1"/>
    <col min="10249" max="10249" width="11.140625" style="163" customWidth="1"/>
    <col min="10250" max="10250" width="18.28515625" style="163" customWidth="1"/>
    <col min="10251" max="10251" width="12.7109375" style="163" customWidth="1"/>
    <col min="10252" max="10252" width="0" style="163" hidden="1" customWidth="1"/>
    <col min="10253" max="10496" width="9.140625" style="163"/>
    <col min="10497" max="10497" width="2.42578125" style="163" customWidth="1"/>
    <col min="10498" max="10498" width="19.5703125" style="163" customWidth="1"/>
    <col min="10499" max="10499" width="22" style="163" customWidth="1"/>
    <col min="10500" max="10500" width="38.28515625" style="163" customWidth="1"/>
    <col min="10501" max="10501" width="39.42578125" style="163" customWidth="1"/>
    <col min="10502" max="10502" width="34.28515625" style="163" customWidth="1"/>
    <col min="10503" max="10503" width="9.28515625" style="163" customWidth="1"/>
    <col min="10504" max="10504" width="11" style="163" customWidth="1"/>
    <col min="10505" max="10505" width="11.140625" style="163" customWidth="1"/>
    <col min="10506" max="10506" width="18.28515625" style="163" customWidth="1"/>
    <col min="10507" max="10507" width="12.7109375" style="163" customWidth="1"/>
    <col min="10508" max="10508" width="0" style="163" hidden="1" customWidth="1"/>
    <col min="10509" max="10752" width="9.140625" style="163"/>
    <col min="10753" max="10753" width="2.42578125" style="163" customWidth="1"/>
    <col min="10754" max="10754" width="19.5703125" style="163" customWidth="1"/>
    <col min="10755" max="10755" width="22" style="163" customWidth="1"/>
    <col min="10756" max="10756" width="38.28515625" style="163" customWidth="1"/>
    <col min="10757" max="10757" width="39.42578125" style="163" customWidth="1"/>
    <col min="10758" max="10758" width="34.28515625" style="163" customWidth="1"/>
    <col min="10759" max="10759" width="9.28515625" style="163" customWidth="1"/>
    <col min="10760" max="10760" width="11" style="163" customWidth="1"/>
    <col min="10761" max="10761" width="11.140625" style="163" customWidth="1"/>
    <col min="10762" max="10762" width="18.28515625" style="163" customWidth="1"/>
    <col min="10763" max="10763" width="12.7109375" style="163" customWidth="1"/>
    <col min="10764" max="10764" width="0" style="163" hidden="1" customWidth="1"/>
    <col min="10765" max="11008" width="9.140625" style="163"/>
    <col min="11009" max="11009" width="2.42578125" style="163" customWidth="1"/>
    <col min="11010" max="11010" width="19.5703125" style="163" customWidth="1"/>
    <col min="11011" max="11011" width="22" style="163" customWidth="1"/>
    <col min="11012" max="11012" width="38.28515625" style="163" customWidth="1"/>
    <col min="11013" max="11013" width="39.42578125" style="163" customWidth="1"/>
    <col min="11014" max="11014" width="34.28515625" style="163" customWidth="1"/>
    <col min="11015" max="11015" width="9.28515625" style="163" customWidth="1"/>
    <col min="11016" max="11016" width="11" style="163" customWidth="1"/>
    <col min="11017" max="11017" width="11.140625" style="163" customWidth="1"/>
    <col min="11018" max="11018" width="18.28515625" style="163" customWidth="1"/>
    <col min="11019" max="11019" width="12.7109375" style="163" customWidth="1"/>
    <col min="11020" max="11020" width="0" style="163" hidden="1" customWidth="1"/>
    <col min="11021" max="11264" width="9.140625" style="163"/>
    <col min="11265" max="11265" width="2.42578125" style="163" customWidth="1"/>
    <col min="11266" max="11266" width="19.5703125" style="163" customWidth="1"/>
    <col min="11267" max="11267" width="22" style="163" customWidth="1"/>
    <col min="11268" max="11268" width="38.28515625" style="163" customWidth="1"/>
    <col min="11269" max="11269" width="39.42578125" style="163" customWidth="1"/>
    <col min="11270" max="11270" width="34.28515625" style="163" customWidth="1"/>
    <col min="11271" max="11271" width="9.28515625" style="163" customWidth="1"/>
    <col min="11272" max="11272" width="11" style="163" customWidth="1"/>
    <col min="11273" max="11273" width="11.140625" style="163" customWidth="1"/>
    <col min="11274" max="11274" width="18.28515625" style="163" customWidth="1"/>
    <col min="11275" max="11275" width="12.7109375" style="163" customWidth="1"/>
    <col min="11276" max="11276" width="0" style="163" hidden="1" customWidth="1"/>
    <col min="11277" max="11520" width="9.140625" style="163"/>
    <col min="11521" max="11521" width="2.42578125" style="163" customWidth="1"/>
    <col min="11522" max="11522" width="19.5703125" style="163" customWidth="1"/>
    <col min="11523" max="11523" width="22" style="163" customWidth="1"/>
    <col min="11524" max="11524" width="38.28515625" style="163" customWidth="1"/>
    <col min="11525" max="11525" width="39.42578125" style="163" customWidth="1"/>
    <col min="11526" max="11526" width="34.28515625" style="163" customWidth="1"/>
    <col min="11527" max="11527" width="9.28515625" style="163" customWidth="1"/>
    <col min="11528" max="11528" width="11" style="163" customWidth="1"/>
    <col min="11529" max="11529" width="11.140625" style="163" customWidth="1"/>
    <col min="11530" max="11530" width="18.28515625" style="163" customWidth="1"/>
    <col min="11531" max="11531" width="12.7109375" style="163" customWidth="1"/>
    <col min="11532" max="11532" width="0" style="163" hidden="1" customWidth="1"/>
    <col min="11533" max="11776" width="9.140625" style="163"/>
    <col min="11777" max="11777" width="2.42578125" style="163" customWidth="1"/>
    <col min="11778" max="11778" width="19.5703125" style="163" customWidth="1"/>
    <col min="11779" max="11779" width="22" style="163" customWidth="1"/>
    <col min="11780" max="11780" width="38.28515625" style="163" customWidth="1"/>
    <col min="11781" max="11781" width="39.42578125" style="163" customWidth="1"/>
    <col min="11782" max="11782" width="34.28515625" style="163" customWidth="1"/>
    <col min="11783" max="11783" width="9.28515625" style="163" customWidth="1"/>
    <col min="11784" max="11784" width="11" style="163" customWidth="1"/>
    <col min="11785" max="11785" width="11.140625" style="163" customWidth="1"/>
    <col min="11786" max="11786" width="18.28515625" style="163" customWidth="1"/>
    <col min="11787" max="11787" width="12.7109375" style="163" customWidth="1"/>
    <col min="11788" max="11788" width="0" style="163" hidden="1" customWidth="1"/>
    <col min="11789" max="12032" width="9.140625" style="163"/>
    <col min="12033" max="12033" width="2.42578125" style="163" customWidth="1"/>
    <col min="12034" max="12034" width="19.5703125" style="163" customWidth="1"/>
    <col min="12035" max="12035" width="22" style="163" customWidth="1"/>
    <col min="12036" max="12036" width="38.28515625" style="163" customWidth="1"/>
    <col min="12037" max="12037" width="39.42578125" style="163" customWidth="1"/>
    <col min="12038" max="12038" width="34.28515625" style="163" customWidth="1"/>
    <col min="12039" max="12039" width="9.28515625" style="163" customWidth="1"/>
    <col min="12040" max="12040" width="11" style="163" customWidth="1"/>
    <col min="12041" max="12041" width="11.140625" style="163" customWidth="1"/>
    <col min="12042" max="12042" width="18.28515625" style="163" customWidth="1"/>
    <col min="12043" max="12043" width="12.7109375" style="163" customWidth="1"/>
    <col min="12044" max="12044" width="0" style="163" hidden="1" customWidth="1"/>
    <col min="12045" max="12288" width="9.140625" style="163"/>
    <col min="12289" max="12289" width="2.42578125" style="163" customWidth="1"/>
    <col min="12290" max="12290" width="19.5703125" style="163" customWidth="1"/>
    <col min="12291" max="12291" width="22" style="163" customWidth="1"/>
    <col min="12292" max="12292" width="38.28515625" style="163" customWidth="1"/>
    <col min="12293" max="12293" width="39.42578125" style="163" customWidth="1"/>
    <col min="12294" max="12294" width="34.28515625" style="163" customWidth="1"/>
    <col min="12295" max="12295" width="9.28515625" style="163" customWidth="1"/>
    <col min="12296" max="12296" width="11" style="163" customWidth="1"/>
    <col min="12297" max="12297" width="11.140625" style="163" customWidth="1"/>
    <col min="12298" max="12298" width="18.28515625" style="163" customWidth="1"/>
    <col min="12299" max="12299" width="12.7109375" style="163" customWidth="1"/>
    <col min="12300" max="12300" width="0" style="163" hidden="1" customWidth="1"/>
    <col min="12301" max="12544" width="9.140625" style="163"/>
    <col min="12545" max="12545" width="2.42578125" style="163" customWidth="1"/>
    <col min="12546" max="12546" width="19.5703125" style="163" customWidth="1"/>
    <col min="12547" max="12547" width="22" style="163" customWidth="1"/>
    <col min="12548" max="12548" width="38.28515625" style="163" customWidth="1"/>
    <col min="12549" max="12549" width="39.42578125" style="163" customWidth="1"/>
    <col min="12550" max="12550" width="34.28515625" style="163" customWidth="1"/>
    <col min="12551" max="12551" width="9.28515625" style="163" customWidth="1"/>
    <col min="12552" max="12552" width="11" style="163" customWidth="1"/>
    <col min="12553" max="12553" width="11.140625" style="163" customWidth="1"/>
    <col min="12554" max="12554" width="18.28515625" style="163" customWidth="1"/>
    <col min="12555" max="12555" width="12.7109375" style="163" customWidth="1"/>
    <col min="12556" max="12556" width="0" style="163" hidden="1" customWidth="1"/>
    <col min="12557" max="12800" width="9.140625" style="163"/>
    <col min="12801" max="12801" width="2.42578125" style="163" customWidth="1"/>
    <col min="12802" max="12802" width="19.5703125" style="163" customWidth="1"/>
    <col min="12803" max="12803" width="22" style="163" customWidth="1"/>
    <col min="12804" max="12804" width="38.28515625" style="163" customWidth="1"/>
    <col min="12805" max="12805" width="39.42578125" style="163" customWidth="1"/>
    <col min="12806" max="12806" width="34.28515625" style="163" customWidth="1"/>
    <col min="12807" max="12807" width="9.28515625" style="163" customWidth="1"/>
    <col min="12808" max="12808" width="11" style="163" customWidth="1"/>
    <col min="12809" max="12809" width="11.140625" style="163" customWidth="1"/>
    <col min="12810" max="12810" width="18.28515625" style="163" customWidth="1"/>
    <col min="12811" max="12811" width="12.7109375" style="163" customWidth="1"/>
    <col min="12812" max="12812" width="0" style="163" hidden="1" customWidth="1"/>
    <col min="12813" max="13056" width="9.140625" style="163"/>
    <col min="13057" max="13057" width="2.42578125" style="163" customWidth="1"/>
    <col min="13058" max="13058" width="19.5703125" style="163" customWidth="1"/>
    <col min="13059" max="13059" width="22" style="163" customWidth="1"/>
    <col min="13060" max="13060" width="38.28515625" style="163" customWidth="1"/>
    <col min="13061" max="13061" width="39.42578125" style="163" customWidth="1"/>
    <col min="13062" max="13062" width="34.28515625" style="163" customWidth="1"/>
    <col min="13063" max="13063" width="9.28515625" style="163" customWidth="1"/>
    <col min="13064" max="13064" width="11" style="163" customWidth="1"/>
    <col min="13065" max="13065" width="11.140625" style="163" customWidth="1"/>
    <col min="13066" max="13066" width="18.28515625" style="163" customWidth="1"/>
    <col min="13067" max="13067" width="12.7109375" style="163" customWidth="1"/>
    <col min="13068" max="13068" width="0" style="163" hidden="1" customWidth="1"/>
    <col min="13069" max="13312" width="9.140625" style="163"/>
    <col min="13313" max="13313" width="2.42578125" style="163" customWidth="1"/>
    <col min="13314" max="13314" width="19.5703125" style="163" customWidth="1"/>
    <col min="13315" max="13315" width="22" style="163" customWidth="1"/>
    <col min="13316" max="13316" width="38.28515625" style="163" customWidth="1"/>
    <col min="13317" max="13317" width="39.42578125" style="163" customWidth="1"/>
    <col min="13318" max="13318" width="34.28515625" style="163" customWidth="1"/>
    <col min="13319" max="13319" width="9.28515625" style="163" customWidth="1"/>
    <col min="13320" max="13320" width="11" style="163" customWidth="1"/>
    <col min="13321" max="13321" width="11.140625" style="163" customWidth="1"/>
    <col min="13322" max="13322" width="18.28515625" style="163" customWidth="1"/>
    <col min="13323" max="13323" width="12.7109375" style="163" customWidth="1"/>
    <col min="13324" max="13324" width="0" style="163" hidden="1" customWidth="1"/>
    <col min="13325" max="13568" width="9.140625" style="163"/>
    <col min="13569" max="13569" width="2.42578125" style="163" customWidth="1"/>
    <col min="13570" max="13570" width="19.5703125" style="163" customWidth="1"/>
    <col min="13571" max="13571" width="22" style="163" customWidth="1"/>
    <col min="13572" max="13572" width="38.28515625" style="163" customWidth="1"/>
    <col min="13573" max="13573" width="39.42578125" style="163" customWidth="1"/>
    <col min="13574" max="13574" width="34.28515625" style="163" customWidth="1"/>
    <col min="13575" max="13575" width="9.28515625" style="163" customWidth="1"/>
    <col min="13576" max="13576" width="11" style="163" customWidth="1"/>
    <col min="13577" max="13577" width="11.140625" style="163" customWidth="1"/>
    <col min="13578" max="13578" width="18.28515625" style="163" customWidth="1"/>
    <col min="13579" max="13579" width="12.7109375" style="163" customWidth="1"/>
    <col min="13580" max="13580" width="0" style="163" hidden="1" customWidth="1"/>
    <col min="13581" max="13824" width="9.140625" style="163"/>
    <col min="13825" max="13825" width="2.42578125" style="163" customWidth="1"/>
    <col min="13826" max="13826" width="19.5703125" style="163" customWidth="1"/>
    <col min="13827" max="13827" width="22" style="163" customWidth="1"/>
    <col min="13828" max="13828" width="38.28515625" style="163" customWidth="1"/>
    <col min="13829" max="13829" width="39.42578125" style="163" customWidth="1"/>
    <col min="13830" max="13830" width="34.28515625" style="163" customWidth="1"/>
    <col min="13831" max="13831" width="9.28515625" style="163" customWidth="1"/>
    <col min="13832" max="13832" width="11" style="163" customWidth="1"/>
    <col min="13833" max="13833" width="11.140625" style="163" customWidth="1"/>
    <col min="13834" max="13834" width="18.28515625" style="163" customWidth="1"/>
    <col min="13835" max="13835" width="12.7109375" style="163" customWidth="1"/>
    <col min="13836" max="13836" width="0" style="163" hidden="1" customWidth="1"/>
    <col min="13837" max="14080" width="9.140625" style="163"/>
    <col min="14081" max="14081" width="2.42578125" style="163" customWidth="1"/>
    <col min="14082" max="14082" width="19.5703125" style="163" customWidth="1"/>
    <col min="14083" max="14083" width="22" style="163" customWidth="1"/>
    <col min="14084" max="14084" width="38.28515625" style="163" customWidth="1"/>
    <col min="14085" max="14085" width="39.42578125" style="163" customWidth="1"/>
    <col min="14086" max="14086" width="34.28515625" style="163" customWidth="1"/>
    <col min="14087" max="14087" width="9.28515625" style="163" customWidth="1"/>
    <col min="14088" max="14088" width="11" style="163" customWidth="1"/>
    <col min="14089" max="14089" width="11.140625" style="163" customWidth="1"/>
    <col min="14090" max="14090" width="18.28515625" style="163" customWidth="1"/>
    <col min="14091" max="14091" width="12.7109375" style="163" customWidth="1"/>
    <col min="14092" max="14092" width="0" style="163" hidden="1" customWidth="1"/>
    <col min="14093" max="14336" width="9.140625" style="163"/>
    <col min="14337" max="14337" width="2.42578125" style="163" customWidth="1"/>
    <col min="14338" max="14338" width="19.5703125" style="163" customWidth="1"/>
    <col min="14339" max="14339" width="22" style="163" customWidth="1"/>
    <col min="14340" max="14340" width="38.28515625" style="163" customWidth="1"/>
    <col min="14341" max="14341" width="39.42578125" style="163" customWidth="1"/>
    <col min="14342" max="14342" width="34.28515625" style="163" customWidth="1"/>
    <col min="14343" max="14343" width="9.28515625" style="163" customWidth="1"/>
    <col min="14344" max="14344" width="11" style="163" customWidth="1"/>
    <col min="14345" max="14345" width="11.140625" style="163" customWidth="1"/>
    <col min="14346" max="14346" width="18.28515625" style="163" customWidth="1"/>
    <col min="14347" max="14347" width="12.7109375" style="163" customWidth="1"/>
    <col min="14348" max="14348" width="0" style="163" hidden="1" customWidth="1"/>
    <col min="14349" max="14592" width="9.140625" style="163"/>
    <col min="14593" max="14593" width="2.42578125" style="163" customWidth="1"/>
    <col min="14594" max="14594" width="19.5703125" style="163" customWidth="1"/>
    <col min="14595" max="14595" width="22" style="163" customWidth="1"/>
    <col min="14596" max="14596" width="38.28515625" style="163" customWidth="1"/>
    <col min="14597" max="14597" width="39.42578125" style="163" customWidth="1"/>
    <col min="14598" max="14598" width="34.28515625" style="163" customWidth="1"/>
    <col min="14599" max="14599" width="9.28515625" style="163" customWidth="1"/>
    <col min="14600" max="14600" width="11" style="163" customWidth="1"/>
    <col min="14601" max="14601" width="11.140625" style="163" customWidth="1"/>
    <col min="14602" max="14602" width="18.28515625" style="163" customWidth="1"/>
    <col min="14603" max="14603" width="12.7109375" style="163" customWidth="1"/>
    <col min="14604" max="14604" width="0" style="163" hidden="1" customWidth="1"/>
    <col min="14605" max="14848" width="9.140625" style="163"/>
    <col min="14849" max="14849" width="2.42578125" style="163" customWidth="1"/>
    <col min="14850" max="14850" width="19.5703125" style="163" customWidth="1"/>
    <col min="14851" max="14851" width="22" style="163" customWidth="1"/>
    <col min="14852" max="14852" width="38.28515625" style="163" customWidth="1"/>
    <col min="14853" max="14853" width="39.42578125" style="163" customWidth="1"/>
    <col min="14854" max="14854" width="34.28515625" style="163" customWidth="1"/>
    <col min="14855" max="14855" width="9.28515625" style="163" customWidth="1"/>
    <col min="14856" max="14856" width="11" style="163" customWidth="1"/>
    <col min="14857" max="14857" width="11.140625" style="163" customWidth="1"/>
    <col min="14858" max="14858" width="18.28515625" style="163" customWidth="1"/>
    <col min="14859" max="14859" width="12.7109375" style="163" customWidth="1"/>
    <col min="14860" max="14860" width="0" style="163" hidden="1" customWidth="1"/>
    <col min="14861" max="15104" width="9.140625" style="163"/>
    <col min="15105" max="15105" width="2.42578125" style="163" customWidth="1"/>
    <col min="15106" max="15106" width="19.5703125" style="163" customWidth="1"/>
    <col min="15107" max="15107" width="22" style="163" customWidth="1"/>
    <col min="15108" max="15108" width="38.28515625" style="163" customWidth="1"/>
    <col min="15109" max="15109" width="39.42578125" style="163" customWidth="1"/>
    <col min="15110" max="15110" width="34.28515625" style="163" customWidth="1"/>
    <col min="15111" max="15111" width="9.28515625" style="163" customWidth="1"/>
    <col min="15112" max="15112" width="11" style="163" customWidth="1"/>
    <col min="15113" max="15113" width="11.140625" style="163" customWidth="1"/>
    <col min="15114" max="15114" width="18.28515625" style="163" customWidth="1"/>
    <col min="15115" max="15115" width="12.7109375" style="163" customWidth="1"/>
    <col min="15116" max="15116" width="0" style="163" hidden="1" customWidth="1"/>
    <col min="15117" max="15360" width="9.140625" style="163"/>
    <col min="15361" max="15361" width="2.42578125" style="163" customWidth="1"/>
    <col min="15362" max="15362" width="19.5703125" style="163" customWidth="1"/>
    <col min="15363" max="15363" width="22" style="163" customWidth="1"/>
    <col min="15364" max="15364" width="38.28515625" style="163" customWidth="1"/>
    <col min="15365" max="15365" width="39.42578125" style="163" customWidth="1"/>
    <col min="15366" max="15366" width="34.28515625" style="163" customWidth="1"/>
    <col min="15367" max="15367" width="9.28515625" style="163" customWidth="1"/>
    <col min="15368" max="15368" width="11" style="163" customWidth="1"/>
    <col min="15369" max="15369" width="11.140625" style="163" customWidth="1"/>
    <col min="15370" max="15370" width="18.28515625" style="163" customWidth="1"/>
    <col min="15371" max="15371" width="12.7109375" style="163" customWidth="1"/>
    <col min="15372" max="15372" width="0" style="163" hidden="1" customWidth="1"/>
    <col min="15373" max="15616" width="9.140625" style="163"/>
    <col min="15617" max="15617" width="2.42578125" style="163" customWidth="1"/>
    <col min="15618" max="15618" width="19.5703125" style="163" customWidth="1"/>
    <col min="15619" max="15619" width="22" style="163" customWidth="1"/>
    <col min="15620" max="15620" width="38.28515625" style="163" customWidth="1"/>
    <col min="15621" max="15621" width="39.42578125" style="163" customWidth="1"/>
    <col min="15622" max="15622" width="34.28515625" style="163" customWidth="1"/>
    <col min="15623" max="15623" width="9.28515625" style="163" customWidth="1"/>
    <col min="15624" max="15624" width="11" style="163" customWidth="1"/>
    <col min="15625" max="15625" width="11.140625" style="163" customWidth="1"/>
    <col min="15626" max="15626" width="18.28515625" style="163" customWidth="1"/>
    <col min="15627" max="15627" width="12.7109375" style="163" customWidth="1"/>
    <col min="15628" max="15628" width="0" style="163" hidden="1" customWidth="1"/>
    <col min="15629" max="15872" width="9.140625" style="163"/>
    <col min="15873" max="15873" width="2.42578125" style="163" customWidth="1"/>
    <col min="15874" max="15874" width="19.5703125" style="163" customWidth="1"/>
    <col min="15875" max="15875" width="22" style="163" customWidth="1"/>
    <col min="15876" max="15876" width="38.28515625" style="163" customWidth="1"/>
    <col min="15877" max="15877" width="39.42578125" style="163" customWidth="1"/>
    <col min="15878" max="15878" width="34.28515625" style="163" customWidth="1"/>
    <col min="15879" max="15879" width="9.28515625" style="163" customWidth="1"/>
    <col min="15880" max="15880" width="11" style="163" customWidth="1"/>
    <col min="15881" max="15881" width="11.140625" style="163" customWidth="1"/>
    <col min="15882" max="15882" width="18.28515625" style="163" customWidth="1"/>
    <col min="15883" max="15883" width="12.7109375" style="163" customWidth="1"/>
    <col min="15884" max="15884" width="0" style="163" hidden="1" customWidth="1"/>
    <col min="15885" max="16128" width="9.140625" style="163"/>
    <col min="16129" max="16129" width="2.42578125" style="163" customWidth="1"/>
    <col min="16130" max="16130" width="19.5703125" style="163" customWidth="1"/>
    <col min="16131" max="16131" width="22" style="163" customWidth="1"/>
    <col min="16132" max="16132" width="38.28515625" style="163" customWidth="1"/>
    <col min="16133" max="16133" width="39.42578125" style="163" customWidth="1"/>
    <col min="16134" max="16134" width="34.28515625" style="163" customWidth="1"/>
    <col min="16135" max="16135" width="9.28515625" style="163" customWidth="1"/>
    <col min="16136" max="16136" width="11" style="163" customWidth="1"/>
    <col min="16137" max="16137" width="11.140625" style="163" customWidth="1"/>
    <col min="16138" max="16138" width="18.28515625" style="163" customWidth="1"/>
    <col min="16139" max="16139" width="12.7109375" style="163" customWidth="1"/>
    <col min="16140" max="16140" width="0" style="163" hidden="1" customWidth="1"/>
    <col min="16141" max="16384" width="9.140625" style="163"/>
  </cols>
  <sheetData>
    <row r="1" spans="1:11" ht="15" customHeight="1">
      <c r="A1" s="309"/>
      <c r="B1" s="309"/>
      <c r="C1" s="309"/>
      <c r="D1" s="309"/>
      <c r="E1" s="309"/>
      <c r="F1" s="309"/>
      <c r="G1" s="309"/>
      <c r="H1" s="309"/>
      <c r="I1" s="309"/>
      <c r="K1" s="162"/>
    </row>
    <row r="2" spans="1:11" ht="15.75" customHeight="1">
      <c r="A2" s="310"/>
      <c r="B2" s="310"/>
      <c r="C2" s="310"/>
      <c r="D2" s="310"/>
      <c r="E2" s="310"/>
      <c r="F2" s="310"/>
      <c r="G2" s="310"/>
      <c r="H2" s="310"/>
      <c r="I2" s="310"/>
      <c r="J2" s="164"/>
      <c r="K2" s="162"/>
    </row>
    <row r="3" spans="1:11" ht="15" customHeight="1">
      <c r="A3" s="164"/>
      <c r="B3" s="164"/>
      <c r="C3" s="164"/>
      <c r="D3" s="164"/>
      <c r="E3" s="164"/>
      <c r="F3" s="164"/>
      <c r="G3" s="164"/>
      <c r="H3" s="164"/>
      <c r="I3" s="164"/>
      <c r="J3" s="164"/>
      <c r="K3" s="162"/>
    </row>
    <row r="4" spans="1:11" ht="15" customHeight="1">
      <c r="A4" s="164"/>
      <c r="B4" s="164"/>
      <c r="C4" s="164"/>
      <c r="D4" s="164"/>
      <c r="E4" s="164"/>
      <c r="F4" s="164"/>
      <c r="G4" s="164"/>
      <c r="H4" s="164"/>
      <c r="I4" s="164"/>
      <c r="J4" s="164"/>
      <c r="K4" s="162"/>
    </row>
    <row r="5" spans="1:11" ht="15" customHeight="1">
      <c r="A5" s="164"/>
      <c r="B5" s="164"/>
      <c r="C5" s="164"/>
      <c r="D5" s="164"/>
      <c r="E5" s="164"/>
      <c r="F5" s="164"/>
      <c r="G5" s="164"/>
      <c r="H5" s="164"/>
      <c r="I5" s="164"/>
      <c r="J5" s="164"/>
      <c r="K5" s="162"/>
    </row>
    <row r="6" spans="1:11" ht="15" customHeight="1">
      <c r="A6" s="161"/>
      <c r="B6" s="164"/>
      <c r="C6" s="164"/>
      <c r="D6" s="164"/>
      <c r="E6" s="164"/>
      <c r="F6" s="164"/>
      <c r="G6" s="164"/>
      <c r="H6" s="164"/>
      <c r="I6" s="164"/>
      <c r="J6" s="164"/>
      <c r="K6" s="162"/>
    </row>
    <row r="7" spans="1:11" s="220" customFormat="1" ht="15" customHeight="1">
      <c r="A7" s="217"/>
      <c r="B7" s="221"/>
      <c r="C7" s="221"/>
      <c r="D7" s="221"/>
      <c r="E7" s="221"/>
      <c r="F7" s="221"/>
      <c r="G7" s="221"/>
      <c r="H7" s="221"/>
      <c r="I7" s="221"/>
      <c r="J7" s="221"/>
      <c r="K7" s="162"/>
    </row>
    <row r="8" spans="1:11" s="220" customFormat="1" ht="15" customHeight="1">
      <c r="A8" s="311" t="s">
        <v>1690</v>
      </c>
      <c r="B8" s="311"/>
      <c r="C8" s="311"/>
      <c r="D8" s="311"/>
      <c r="E8" s="311"/>
      <c r="F8" s="311"/>
      <c r="G8" s="311"/>
      <c r="H8" s="311"/>
      <c r="I8" s="311"/>
      <c r="J8" s="219"/>
      <c r="K8" s="211"/>
    </row>
    <row r="9" spans="1:11" s="220" customFormat="1" ht="15" customHeight="1">
      <c r="A9" s="312" t="s">
        <v>1431</v>
      </c>
      <c r="B9" s="312"/>
      <c r="C9" s="312"/>
      <c r="D9" s="312"/>
      <c r="E9" s="312"/>
      <c r="F9" s="312"/>
      <c r="G9" s="312"/>
      <c r="H9" s="312"/>
      <c r="I9" s="312"/>
      <c r="J9" s="212"/>
      <c r="K9" s="211"/>
    </row>
    <row r="10" spans="1:11" s="220" customFormat="1" ht="15" customHeight="1">
      <c r="A10" s="165"/>
      <c r="B10" s="165"/>
      <c r="C10" s="165"/>
      <c r="D10" s="165"/>
      <c r="E10" s="165"/>
      <c r="F10" s="165"/>
      <c r="G10" s="165"/>
      <c r="H10" s="165"/>
      <c r="I10" s="165"/>
      <c r="J10" s="217"/>
      <c r="K10" s="162"/>
    </row>
    <row r="11" spans="1:11" s="220" customFormat="1" ht="15" customHeight="1">
      <c r="A11" s="314" t="s">
        <v>1433</v>
      </c>
      <c r="B11" s="314"/>
      <c r="C11" s="314"/>
      <c r="D11" s="314"/>
      <c r="E11" s="314"/>
      <c r="F11" s="314"/>
      <c r="G11" s="314"/>
      <c r="H11" s="314"/>
      <c r="I11" s="314"/>
      <c r="J11" s="217"/>
      <c r="K11" s="162"/>
    </row>
    <row r="12" spans="1:11" s="220" customFormat="1" ht="15" customHeight="1">
      <c r="A12" s="315" t="s">
        <v>1434</v>
      </c>
      <c r="B12" s="315"/>
      <c r="C12" s="315"/>
      <c r="D12" s="315"/>
      <c r="E12" s="315"/>
      <c r="F12" s="315"/>
      <c r="G12" s="315"/>
      <c r="H12" s="315"/>
      <c r="I12" s="315"/>
      <c r="J12" s="167"/>
      <c r="K12" s="162"/>
    </row>
    <row r="13" spans="1:11" s="220" customFormat="1" ht="15" customHeight="1">
      <c r="A13" s="168"/>
      <c r="B13" s="169" t="s">
        <v>2</v>
      </c>
      <c r="C13" s="168" t="s">
        <v>1435</v>
      </c>
      <c r="D13" s="170" t="s">
        <v>1436</v>
      </c>
      <c r="E13" s="170" t="s">
        <v>1437</v>
      </c>
      <c r="F13" s="170" t="s">
        <v>1438</v>
      </c>
      <c r="G13" s="169" t="s">
        <v>1439</v>
      </c>
      <c r="H13" s="169" t="s">
        <v>1440</v>
      </c>
      <c r="I13" s="169" t="s">
        <v>1441</v>
      </c>
      <c r="J13" s="171" t="s">
        <v>21</v>
      </c>
      <c r="K13" s="172" t="s">
        <v>1442</v>
      </c>
    </row>
    <row r="14" spans="1:11" s="220" customFormat="1" ht="15" customHeight="1">
      <c r="A14" s="173"/>
      <c r="B14" s="175" t="s">
        <v>1691</v>
      </c>
      <c r="C14" s="182" t="s">
        <v>1692</v>
      </c>
      <c r="D14" s="175" t="s">
        <v>1693</v>
      </c>
      <c r="E14" s="175" t="s">
        <v>1694</v>
      </c>
      <c r="F14" s="175"/>
      <c r="G14" s="174">
        <v>3</v>
      </c>
      <c r="H14" s="174">
        <v>1.47</v>
      </c>
      <c r="I14" s="174">
        <v>0.3</v>
      </c>
      <c r="J14" s="179" t="s">
        <v>1695</v>
      </c>
      <c r="K14" s="180">
        <v>15.99</v>
      </c>
    </row>
    <row r="15" spans="1:11" s="220" customFormat="1" ht="15" customHeight="1">
      <c r="A15" s="178"/>
      <c r="B15" s="175" t="s">
        <v>1696</v>
      </c>
      <c r="C15" s="182" t="s">
        <v>1692</v>
      </c>
      <c r="D15" s="175" t="s">
        <v>1697</v>
      </c>
      <c r="E15" s="175" t="s">
        <v>1698</v>
      </c>
      <c r="F15" s="175" t="s">
        <v>1699</v>
      </c>
      <c r="G15" s="174">
        <v>6</v>
      </c>
      <c r="H15" s="174">
        <v>3.6</v>
      </c>
      <c r="I15" s="174">
        <v>0.43</v>
      </c>
      <c r="J15" s="179" t="s">
        <v>1700</v>
      </c>
      <c r="K15" s="180">
        <v>12.14</v>
      </c>
    </row>
    <row r="16" spans="1:11" s="220" customFormat="1" ht="15" customHeight="1">
      <c r="A16" s="222"/>
      <c r="B16" s="173" t="s">
        <v>1701</v>
      </c>
      <c r="C16" s="182" t="s">
        <v>1692</v>
      </c>
      <c r="D16" s="175" t="s">
        <v>1702</v>
      </c>
      <c r="E16" s="175" t="s">
        <v>1703</v>
      </c>
      <c r="F16" s="175" t="s">
        <v>1704</v>
      </c>
      <c r="G16" s="187">
        <v>3</v>
      </c>
      <c r="H16" s="187">
        <v>5.28</v>
      </c>
      <c r="I16" s="188">
        <v>1.01</v>
      </c>
      <c r="J16" s="189" t="s">
        <v>1705</v>
      </c>
      <c r="K16" s="190">
        <v>52.31</v>
      </c>
    </row>
    <row r="17" spans="1:11" s="220" customFormat="1" ht="15" customHeight="1">
      <c r="A17" s="217"/>
      <c r="B17" s="175" t="s">
        <v>1706</v>
      </c>
      <c r="C17" s="182" t="s">
        <v>1692</v>
      </c>
      <c r="D17" s="175" t="s">
        <v>1707</v>
      </c>
      <c r="E17" s="175" t="s">
        <v>1708</v>
      </c>
      <c r="F17" s="175"/>
      <c r="G17" s="174">
        <v>12</v>
      </c>
      <c r="H17" s="174">
        <v>2.16</v>
      </c>
      <c r="I17" s="174">
        <v>0.22</v>
      </c>
      <c r="J17" s="179" t="s">
        <v>1709</v>
      </c>
      <c r="K17" s="180">
        <v>5.68</v>
      </c>
    </row>
    <row r="18" spans="1:11" s="220" customFormat="1" ht="15" customHeight="1">
      <c r="A18" s="217"/>
      <c r="B18" s="175" t="s">
        <v>1710</v>
      </c>
      <c r="C18" s="182" t="s">
        <v>1692</v>
      </c>
      <c r="D18" s="175" t="s">
        <v>1711</v>
      </c>
      <c r="E18" s="175" t="s">
        <v>1712</v>
      </c>
      <c r="F18" s="175" t="s">
        <v>1713</v>
      </c>
      <c r="G18" s="174">
        <v>12</v>
      </c>
      <c r="H18" s="174">
        <v>4.08</v>
      </c>
      <c r="I18" s="174">
        <v>0.5</v>
      </c>
      <c r="J18" s="179" t="s">
        <v>1714</v>
      </c>
      <c r="K18" s="180">
        <v>43.6</v>
      </c>
    </row>
    <row r="19" spans="1:11" s="220" customFormat="1" ht="15" customHeight="1">
      <c r="A19" s="217"/>
      <c r="B19" s="175" t="s">
        <v>1715</v>
      </c>
      <c r="C19" s="182" t="s">
        <v>1692</v>
      </c>
      <c r="D19" s="175" t="s">
        <v>1711</v>
      </c>
      <c r="E19" s="175" t="s">
        <v>1712</v>
      </c>
      <c r="F19" s="175" t="s">
        <v>1713</v>
      </c>
      <c r="G19" s="174">
        <v>1</v>
      </c>
      <c r="H19" s="174">
        <v>0.34</v>
      </c>
      <c r="I19" s="174">
        <v>0.04</v>
      </c>
      <c r="J19" s="179" t="s">
        <v>1714</v>
      </c>
      <c r="K19" s="180">
        <v>47.96</v>
      </c>
    </row>
    <row r="20" spans="1:11" s="220" customFormat="1" ht="15" customHeight="1">
      <c r="A20" s="217"/>
      <c r="B20" s="175" t="s">
        <v>1691</v>
      </c>
      <c r="C20" s="182" t="s">
        <v>1692</v>
      </c>
      <c r="D20" s="175" t="s">
        <v>1693</v>
      </c>
      <c r="E20" s="175" t="s">
        <v>1694</v>
      </c>
      <c r="F20" s="175"/>
      <c r="G20" s="174">
        <v>3</v>
      </c>
      <c r="H20" s="174">
        <v>1.47</v>
      </c>
      <c r="I20" s="174">
        <v>0.3</v>
      </c>
      <c r="J20" s="179" t="s">
        <v>1695</v>
      </c>
      <c r="K20" s="180">
        <v>15.99</v>
      </c>
    </row>
    <row r="21" spans="1:11" s="220" customFormat="1" ht="15" customHeight="1">
      <c r="A21" s="217"/>
      <c r="B21" s="175" t="s">
        <v>1696</v>
      </c>
      <c r="C21" s="182" t="s">
        <v>1692</v>
      </c>
      <c r="D21" s="175" t="s">
        <v>1697</v>
      </c>
      <c r="E21" s="175" t="s">
        <v>1698</v>
      </c>
      <c r="F21" s="175" t="s">
        <v>1699</v>
      </c>
      <c r="G21" s="174">
        <v>6</v>
      </c>
      <c r="H21" s="174">
        <v>3.6</v>
      </c>
      <c r="I21" s="174">
        <v>0.43</v>
      </c>
      <c r="J21" s="179" t="s">
        <v>1700</v>
      </c>
      <c r="K21" s="180">
        <v>12.14</v>
      </c>
    </row>
    <row r="22" spans="1:11" s="220" customFormat="1" ht="15" customHeight="1">
      <c r="A22" s="217"/>
      <c r="B22" s="221"/>
      <c r="C22" s="221"/>
      <c r="D22" s="221"/>
      <c r="E22" s="221"/>
      <c r="F22" s="221"/>
      <c r="G22" s="221"/>
      <c r="H22" s="221"/>
      <c r="I22" s="221"/>
      <c r="J22" s="221"/>
      <c r="K22" s="162"/>
    </row>
    <row r="23" spans="1:11" s="220" customFormat="1" ht="15" customHeight="1">
      <c r="A23" s="311" t="s">
        <v>1689</v>
      </c>
      <c r="B23" s="311"/>
      <c r="C23" s="311"/>
      <c r="D23" s="311"/>
      <c r="E23" s="311"/>
      <c r="F23" s="311"/>
      <c r="G23" s="311"/>
      <c r="H23" s="311"/>
      <c r="I23" s="311"/>
      <c r="J23" s="219"/>
      <c r="K23" s="211"/>
    </row>
    <row r="24" spans="1:11" s="220" customFormat="1" ht="15" customHeight="1">
      <c r="A24" s="312" t="s">
        <v>1431</v>
      </c>
      <c r="B24" s="312"/>
      <c r="C24" s="312"/>
      <c r="D24" s="312"/>
      <c r="E24" s="312"/>
      <c r="F24" s="312"/>
      <c r="G24" s="312"/>
      <c r="H24" s="312"/>
      <c r="I24" s="312"/>
      <c r="J24" s="212"/>
      <c r="K24" s="211"/>
    </row>
    <row r="25" spans="1:11" s="220" customFormat="1" ht="15" customHeight="1">
      <c r="A25" s="165"/>
      <c r="B25" s="165"/>
      <c r="C25" s="165"/>
      <c r="D25" s="165"/>
      <c r="E25" s="165"/>
      <c r="F25" s="165"/>
      <c r="G25" s="165"/>
      <c r="H25" s="165"/>
      <c r="I25" s="165"/>
      <c r="J25" s="217"/>
      <c r="K25" s="162"/>
    </row>
    <row r="26" spans="1:11" s="220" customFormat="1" ht="15" customHeight="1">
      <c r="A26" s="314" t="s">
        <v>1433</v>
      </c>
      <c r="B26" s="314"/>
      <c r="C26" s="314"/>
      <c r="D26" s="314"/>
      <c r="E26" s="314"/>
      <c r="F26" s="314"/>
      <c r="G26" s="314"/>
      <c r="H26" s="314"/>
      <c r="I26" s="314"/>
      <c r="J26" s="217"/>
      <c r="K26" s="162"/>
    </row>
    <row r="27" spans="1:11" s="220" customFormat="1" ht="15" customHeight="1">
      <c r="A27" s="315" t="s">
        <v>1434</v>
      </c>
      <c r="B27" s="315"/>
      <c r="C27" s="315"/>
      <c r="D27" s="315"/>
      <c r="E27" s="315"/>
      <c r="F27" s="315"/>
      <c r="G27" s="315"/>
      <c r="H27" s="315"/>
      <c r="I27" s="315"/>
      <c r="J27" s="167"/>
      <c r="K27" s="162"/>
    </row>
    <row r="28" spans="1:11" s="220" customFormat="1" ht="15" customHeight="1">
      <c r="A28" s="168"/>
      <c r="B28" s="169" t="s">
        <v>2</v>
      </c>
      <c r="C28" s="168" t="s">
        <v>1435</v>
      </c>
      <c r="D28" s="170" t="s">
        <v>1436</v>
      </c>
      <c r="E28" s="170" t="s">
        <v>1437</v>
      </c>
      <c r="F28" s="170" t="s">
        <v>1438</v>
      </c>
      <c r="G28" s="169" t="s">
        <v>1439</v>
      </c>
      <c r="H28" s="169" t="s">
        <v>1440</v>
      </c>
      <c r="I28" s="169" t="s">
        <v>1441</v>
      </c>
      <c r="J28" s="171" t="s">
        <v>21</v>
      </c>
      <c r="K28" s="172" t="s">
        <v>1442</v>
      </c>
    </row>
    <row r="29" spans="1:11" s="220" customFormat="1" ht="15" customHeight="1">
      <c r="A29" s="222"/>
      <c r="B29" s="175" t="s">
        <v>1676</v>
      </c>
      <c r="C29" s="182" t="s">
        <v>1675</v>
      </c>
      <c r="D29" s="175" t="s">
        <v>1677</v>
      </c>
      <c r="E29" s="175"/>
      <c r="F29" s="175"/>
      <c r="G29" s="174">
        <v>1</v>
      </c>
      <c r="H29" s="174">
        <v>5.76</v>
      </c>
      <c r="I29" s="174">
        <v>0.74</v>
      </c>
      <c r="J29" s="179"/>
      <c r="K29" s="180">
        <v>188.37</v>
      </c>
    </row>
    <row r="30" spans="1:11" s="220" customFormat="1" ht="15" customHeight="1">
      <c r="A30" s="222"/>
      <c r="B30" s="175" t="s">
        <v>1678</v>
      </c>
      <c r="C30" s="182" t="s">
        <v>1675</v>
      </c>
      <c r="D30" s="175" t="s">
        <v>1679</v>
      </c>
      <c r="E30" s="175"/>
      <c r="F30" s="175"/>
      <c r="G30" s="174">
        <v>1</v>
      </c>
      <c r="H30" s="174">
        <v>11.26</v>
      </c>
      <c r="I30" s="174">
        <v>0.74</v>
      </c>
      <c r="J30" s="179"/>
      <c r="K30" s="180">
        <v>70.89</v>
      </c>
    </row>
    <row r="31" spans="1:11" s="220" customFormat="1" ht="15" customHeight="1">
      <c r="A31" s="222"/>
      <c r="B31" s="173" t="s">
        <v>1680</v>
      </c>
      <c r="C31" s="182" t="s">
        <v>1675</v>
      </c>
      <c r="D31" s="175" t="s">
        <v>1681</v>
      </c>
      <c r="E31" s="182" t="s">
        <v>1682</v>
      </c>
      <c r="F31" s="182" t="s">
        <v>1683</v>
      </c>
      <c r="G31" s="187">
        <v>3</v>
      </c>
      <c r="H31" s="187">
        <v>2.4900000000000002</v>
      </c>
      <c r="I31" s="188">
        <v>0.82</v>
      </c>
      <c r="J31" s="189" t="s">
        <v>1684</v>
      </c>
      <c r="K31" s="190">
        <v>9.5299999999999994</v>
      </c>
    </row>
    <row r="32" spans="1:11" s="220" customFormat="1" ht="15" customHeight="1">
      <c r="A32" s="222"/>
      <c r="B32" s="173" t="s">
        <v>1685</v>
      </c>
      <c r="C32" s="182" t="s">
        <v>1675</v>
      </c>
      <c r="D32" s="175" t="s">
        <v>1686</v>
      </c>
      <c r="E32" s="175" t="s">
        <v>1687</v>
      </c>
      <c r="F32" s="175"/>
      <c r="G32" s="187">
        <v>12</v>
      </c>
      <c r="H32" s="187">
        <v>36.35</v>
      </c>
      <c r="I32" s="188">
        <v>1.66</v>
      </c>
      <c r="J32" s="189" t="s">
        <v>1688</v>
      </c>
      <c r="K32" s="190">
        <v>68.7</v>
      </c>
    </row>
    <row r="33" spans="1:11" s="220" customFormat="1" ht="15" customHeight="1">
      <c r="A33" s="217"/>
      <c r="B33" s="221"/>
      <c r="C33" s="221"/>
      <c r="D33" s="221"/>
      <c r="E33" s="221"/>
      <c r="F33" s="221"/>
      <c r="G33" s="221"/>
      <c r="H33" s="221"/>
      <c r="I33" s="221"/>
      <c r="J33" s="221"/>
      <c r="K33" s="162"/>
    </row>
    <row r="34" spans="1:11" s="220" customFormat="1" ht="15" customHeight="1">
      <c r="A34" s="311" t="s">
        <v>1664</v>
      </c>
      <c r="B34" s="311"/>
      <c r="C34" s="311"/>
      <c r="D34" s="311"/>
      <c r="E34" s="311"/>
      <c r="F34" s="311"/>
      <c r="G34" s="311"/>
      <c r="H34" s="311"/>
      <c r="I34" s="311"/>
      <c r="J34" s="219"/>
      <c r="K34" s="211"/>
    </row>
    <row r="35" spans="1:11" s="220" customFormat="1" ht="15" customHeight="1">
      <c r="A35" s="312" t="s">
        <v>1431</v>
      </c>
      <c r="B35" s="312"/>
      <c r="C35" s="312"/>
      <c r="D35" s="312"/>
      <c r="E35" s="312"/>
      <c r="F35" s="312"/>
      <c r="G35" s="312"/>
      <c r="H35" s="312"/>
      <c r="I35" s="312"/>
      <c r="J35" s="212"/>
      <c r="K35" s="211"/>
    </row>
    <row r="36" spans="1:11" s="220" customFormat="1" ht="15" customHeight="1">
      <c r="A36" s="165"/>
      <c r="B36" s="165"/>
      <c r="C36" s="165"/>
      <c r="D36" s="165"/>
      <c r="E36" s="165"/>
      <c r="F36" s="165"/>
      <c r="G36" s="165"/>
      <c r="H36" s="165"/>
      <c r="I36" s="165"/>
      <c r="J36" s="217"/>
      <c r="K36" s="162"/>
    </row>
    <row r="37" spans="1:11" s="220" customFormat="1" ht="15" customHeight="1">
      <c r="A37" s="314" t="s">
        <v>1433</v>
      </c>
      <c r="B37" s="314"/>
      <c r="C37" s="314"/>
      <c r="D37" s="314"/>
      <c r="E37" s="314"/>
      <c r="F37" s="314"/>
      <c r="G37" s="314"/>
      <c r="H37" s="314"/>
      <c r="I37" s="314"/>
      <c r="J37" s="217"/>
      <c r="K37" s="162"/>
    </row>
    <row r="38" spans="1:11" s="220" customFormat="1" ht="15" customHeight="1">
      <c r="A38" s="315" t="s">
        <v>1434</v>
      </c>
      <c r="B38" s="315"/>
      <c r="C38" s="315"/>
      <c r="D38" s="315"/>
      <c r="E38" s="315"/>
      <c r="F38" s="315"/>
      <c r="G38" s="315"/>
      <c r="H38" s="315"/>
      <c r="I38" s="315"/>
      <c r="J38" s="167"/>
      <c r="K38" s="162"/>
    </row>
    <row r="39" spans="1:11" s="220" customFormat="1" ht="15" customHeight="1">
      <c r="A39" s="168"/>
      <c r="B39" s="169" t="s">
        <v>2</v>
      </c>
      <c r="C39" s="168" t="s">
        <v>1435</v>
      </c>
      <c r="D39" s="170" t="s">
        <v>1436</v>
      </c>
      <c r="E39" s="170" t="s">
        <v>1437</v>
      </c>
      <c r="F39" s="170" t="s">
        <v>1438</v>
      </c>
      <c r="G39" s="169" t="s">
        <v>1439</v>
      </c>
      <c r="H39" s="169" t="s">
        <v>1440</v>
      </c>
      <c r="I39" s="169" t="s">
        <v>1441</v>
      </c>
      <c r="J39" s="171" t="s">
        <v>21</v>
      </c>
      <c r="K39" s="172" t="s">
        <v>1442</v>
      </c>
    </row>
    <row r="40" spans="1:11" s="220" customFormat="1" ht="15" customHeight="1">
      <c r="A40" s="173"/>
      <c r="B40" s="173" t="s">
        <v>430</v>
      </c>
      <c r="C40" s="182" t="s">
        <v>1665</v>
      </c>
      <c r="D40" s="175" t="s">
        <v>1666</v>
      </c>
      <c r="E40" s="182" t="s">
        <v>1667</v>
      </c>
      <c r="F40" s="182" t="s">
        <v>1668</v>
      </c>
      <c r="G40" s="187">
        <v>3</v>
      </c>
      <c r="H40" s="187">
        <v>1.71</v>
      </c>
      <c r="I40" s="188">
        <v>0.43</v>
      </c>
      <c r="J40" s="189" t="s">
        <v>1669</v>
      </c>
      <c r="K40" s="190">
        <v>12.95</v>
      </c>
    </row>
    <row r="41" spans="1:11" s="220" customFormat="1" ht="15" customHeight="1">
      <c r="A41" s="178"/>
      <c r="B41" s="173" t="s">
        <v>1670</v>
      </c>
      <c r="C41" s="182" t="s">
        <v>1665</v>
      </c>
      <c r="D41" s="175" t="s">
        <v>1671</v>
      </c>
      <c r="E41" s="182" t="s">
        <v>1672</v>
      </c>
      <c r="F41" s="182" t="s">
        <v>1673</v>
      </c>
      <c r="G41" s="187">
        <v>6</v>
      </c>
      <c r="H41" s="187">
        <v>5.64</v>
      </c>
      <c r="I41" s="188">
        <v>0.84</v>
      </c>
      <c r="J41" s="189" t="s">
        <v>1674</v>
      </c>
      <c r="K41" s="190">
        <v>14.19</v>
      </c>
    </row>
    <row r="42" spans="1:11" s="220" customFormat="1" ht="15" customHeight="1">
      <c r="A42" s="217"/>
      <c r="B42" s="221"/>
      <c r="C42" s="221"/>
      <c r="D42" s="221"/>
      <c r="E42" s="221"/>
      <c r="F42" s="221"/>
      <c r="G42" s="221"/>
      <c r="H42" s="221"/>
      <c r="I42" s="221"/>
      <c r="J42" s="221"/>
      <c r="K42" s="162"/>
    </row>
    <row r="43" spans="1:11" ht="15" customHeight="1">
      <c r="A43" s="164"/>
      <c r="B43" s="164"/>
      <c r="C43" s="164"/>
      <c r="D43" s="164"/>
      <c r="E43" s="164"/>
      <c r="F43" s="164"/>
      <c r="G43" s="164"/>
      <c r="H43" s="164"/>
      <c r="I43" s="164"/>
      <c r="J43" s="164"/>
      <c r="K43" s="162"/>
    </row>
    <row r="44" spans="1:11" ht="15" customHeight="1">
      <c r="A44" s="311" t="s">
        <v>1430</v>
      </c>
      <c r="B44" s="311"/>
      <c r="C44" s="311"/>
      <c r="D44" s="311"/>
      <c r="E44" s="311"/>
      <c r="F44" s="311"/>
      <c r="G44" s="311"/>
      <c r="H44" s="311"/>
      <c r="I44" s="311"/>
      <c r="J44" s="210"/>
      <c r="K44" s="211"/>
    </row>
    <row r="45" spans="1:11" ht="15.75">
      <c r="A45" s="312" t="s">
        <v>1431</v>
      </c>
      <c r="B45" s="312"/>
      <c r="C45" s="312"/>
      <c r="D45" s="312"/>
      <c r="E45" s="312"/>
      <c r="F45" s="312"/>
      <c r="G45" s="312"/>
      <c r="H45" s="312"/>
      <c r="I45" s="312"/>
      <c r="J45" s="212"/>
      <c r="K45" s="211"/>
    </row>
    <row r="46" spans="1:11" ht="15" customHeight="1">
      <c r="A46" s="165"/>
      <c r="B46" s="165"/>
      <c r="C46" s="165"/>
      <c r="D46" s="165"/>
      <c r="E46" s="165"/>
      <c r="F46" s="165"/>
      <c r="G46" s="165"/>
      <c r="H46" s="165"/>
      <c r="I46" s="165"/>
      <c r="K46" s="162"/>
    </row>
    <row r="47" spans="1:11" ht="18.75" customHeight="1">
      <c r="A47" s="313" t="s">
        <v>1432</v>
      </c>
      <c r="B47" s="313"/>
      <c r="C47" s="313"/>
      <c r="D47" s="313"/>
      <c r="E47" s="313"/>
      <c r="F47" s="313"/>
      <c r="G47" s="313"/>
      <c r="H47" s="313"/>
      <c r="I47" s="313"/>
      <c r="J47" s="166"/>
      <c r="K47" s="162"/>
    </row>
    <row r="48" spans="1:11" ht="18.75" customHeight="1">
      <c r="A48" s="314" t="s">
        <v>1433</v>
      </c>
      <c r="B48" s="314"/>
      <c r="C48" s="314"/>
      <c r="D48" s="314"/>
      <c r="E48" s="314"/>
      <c r="F48" s="314"/>
      <c r="G48" s="314"/>
      <c r="H48" s="314"/>
      <c r="I48" s="314"/>
      <c r="K48" s="162"/>
    </row>
    <row r="49" spans="1:11" ht="18.75" customHeight="1">
      <c r="A49" s="315" t="s">
        <v>1434</v>
      </c>
      <c r="B49" s="315"/>
      <c r="C49" s="315"/>
      <c r="D49" s="315"/>
      <c r="E49" s="315"/>
      <c r="F49" s="315"/>
      <c r="G49" s="315"/>
      <c r="H49" s="315"/>
      <c r="I49" s="315"/>
      <c r="J49" s="167"/>
      <c r="K49" s="162"/>
    </row>
    <row r="50" spans="1:11" ht="47.25">
      <c r="A50" s="168"/>
      <c r="B50" s="169" t="s">
        <v>2</v>
      </c>
      <c r="C50" s="168" t="s">
        <v>1435</v>
      </c>
      <c r="D50" s="170" t="s">
        <v>1436</v>
      </c>
      <c r="E50" s="170" t="s">
        <v>1437</v>
      </c>
      <c r="F50" s="170" t="s">
        <v>1438</v>
      </c>
      <c r="G50" s="169" t="s">
        <v>1439</v>
      </c>
      <c r="H50" s="169" t="s">
        <v>1440</v>
      </c>
      <c r="I50" s="169" t="s">
        <v>1441</v>
      </c>
      <c r="J50" s="171" t="s">
        <v>21</v>
      </c>
      <c r="K50" s="172" t="s">
        <v>1442</v>
      </c>
    </row>
    <row r="51" spans="1:11">
      <c r="A51" s="173"/>
      <c r="B51" s="174"/>
      <c r="C51" s="173"/>
      <c r="D51" s="175"/>
      <c r="E51" s="175"/>
      <c r="F51" s="175"/>
      <c r="G51" s="174"/>
      <c r="H51" s="174"/>
      <c r="I51" s="174"/>
      <c r="J51" s="176"/>
      <c r="K51" s="177"/>
    </row>
    <row r="52" spans="1:11" s="181" customFormat="1">
      <c r="A52" s="178"/>
      <c r="B52" s="175" t="s">
        <v>1443</v>
      </c>
      <c r="C52" s="178" t="s">
        <v>1444</v>
      </c>
      <c r="D52" s="175" t="s">
        <v>1445</v>
      </c>
      <c r="E52" s="175"/>
      <c r="F52" s="175"/>
      <c r="G52" s="174">
        <v>1</v>
      </c>
      <c r="H52" s="174">
        <v>6.8</v>
      </c>
      <c r="I52" s="174">
        <v>0.71</v>
      </c>
      <c r="J52" s="179" t="s">
        <v>1446</v>
      </c>
      <c r="K52" s="180">
        <v>91.47</v>
      </c>
    </row>
    <row r="53" spans="1:11" s="181" customFormat="1">
      <c r="A53" s="178"/>
      <c r="B53" s="175" t="s">
        <v>1447</v>
      </c>
      <c r="C53" s="178" t="s">
        <v>1444</v>
      </c>
      <c r="D53" s="175" t="s">
        <v>1445</v>
      </c>
      <c r="E53" s="175"/>
      <c r="F53" s="175"/>
      <c r="G53" s="174">
        <v>1</v>
      </c>
      <c r="H53" s="174">
        <v>6.05</v>
      </c>
      <c r="I53" s="174">
        <v>0.56999999999999995</v>
      </c>
      <c r="J53" s="179" t="s">
        <v>1448</v>
      </c>
      <c r="K53" s="180">
        <v>121.13</v>
      </c>
    </row>
    <row r="54" spans="1:11" s="181" customFormat="1" ht="30">
      <c r="A54" s="178"/>
      <c r="B54" s="175" t="s">
        <v>1449</v>
      </c>
      <c r="C54" s="175" t="s">
        <v>1450</v>
      </c>
      <c r="D54" s="175" t="s">
        <v>1451</v>
      </c>
      <c r="E54" s="175"/>
      <c r="F54" s="175"/>
      <c r="G54" s="174">
        <v>1</v>
      </c>
      <c r="H54" s="174">
        <v>11.88</v>
      </c>
      <c r="I54" s="174">
        <v>0.8</v>
      </c>
      <c r="J54" s="179" t="s">
        <v>1452</v>
      </c>
      <c r="K54" s="180">
        <v>95.37</v>
      </c>
    </row>
    <row r="55" spans="1:11" ht="30">
      <c r="A55" s="173"/>
      <c r="B55" s="175" t="s">
        <v>1453</v>
      </c>
      <c r="C55" s="182" t="s">
        <v>1454</v>
      </c>
      <c r="D55" s="175" t="s">
        <v>1451</v>
      </c>
      <c r="E55" s="175"/>
      <c r="F55" s="175"/>
      <c r="G55" s="174">
        <v>1</v>
      </c>
      <c r="H55" s="174">
        <v>9.76</v>
      </c>
      <c r="I55" s="174">
        <v>0.73</v>
      </c>
      <c r="J55" s="179" t="s">
        <v>1455</v>
      </c>
      <c r="K55" s="180">
        <v>52.73</v>
      </c>
    </row>
    <row r="56" spans="1:11" ht="30">
      <c r="A56" s="173"/>
      <c r="B56" s="175" t="s">
        <v>1456</v>
      </c>
      <c r="C56" s="182" t="s">
        <v>1454</v>
      </c>
      <c r="D56" s="175" t="s">
        <v>1451</v>
      </c>
      <c r="E56" s="175"/>
      <c r="F56" s="175"/>
      <c r="G56" s="174">
        <v>1</v>
      </c>
      <c r="H56" s="174">
        <v>11.02</v>
      </c>
      <c r="I56" s="174">
        <v>0.96</v>
      </c>
      <c r="J56" s="179" t="s">
        <v>1457</v>
      </c>
      <c r="K56" s="180">
        <v>67.08</v>
      </c>
    </row>
    <row r="57" spans="1:11" ht="45" hidden="1">
      <c r="A57" s="173"/>
      <c r="B57" s="175" t="s">
        <v>1458</v>
      </c>
      <c r="C57" s="182" t="s">
        <v>1450</v>
      </c>
      <c r="D57" s="175" t="s">
        <v>1459</v>
      </c>
      <c r="E57" s="175"/>
      <c r="F57" s="175"/>
      <c r="G57" s="174">
        <v>12</v>
      </c>
      <c r="H57" s="174">
        <v>9.48</v>
      </c>
      <c r="I57" s="174">
        <v>0.33</v>
      </c>
      <c r="J57" s="179" t="s">
        <v>1460</v>
      </c>
      <c r="K57" s="180">
        <v>7.08</v>
      </c>
    </row>
    <row r="58" spans="1:11" ht="45" hidden="1">
      <c r="A58" s="173"/>
      <c r="B58" s="175" t="s">
        <v>1461</v>
      </c>
      <c r="C58" s="182" t="s">
        <v>1450</v>
      </c>
      <c r="D58" s="175" t="s">
        <v>1459</v>
      </c>
      <c r="E58" s="175"/>
      <c r="F58" s="175"/>
      <c r="G58" s="174">
        <v>1</v>
      </c>
      <c r="H58" s="174">
        <v>0.8</v>
      </c>
      <c r="I58" s="174">
        <v>0.02</v>
      </c>
      <c r="J58" s="179" t="s">
        <v>1460</v>
      </c>
      <c r="K58" s="180">
        <v>7.79</v>
      </c>
    </row>
    <row r="59" spans="1:11" ht="30" hidden="1">
      <c r="A59" s="173"/>
      <c r="B59" s="175" t="s">
        <v>1462</v>
      </c>
      <c r="C59" s="182" t="s">
        <v>1463</v>
      </c>
      <c r="D59" s="175" t="s">
        <v>1464</v>
      </c>
      <c r="E59" s="175" t="s">
        <v>1465</v>
      </c>
      <c r="F59" s="175"/>
      <c r="G59" s="174">
        <v>6</v>
      </c>
      <c r="H59" s="174">
        <v>1.2</v>
      </c>
      <c r="I59" s="174">
        <v>0.14000000000000001</v>
      </c>
      <c r="J59" s="179" t="s">
        <v>1466</v>
      </c>
      <c r="K59" s="180">
        <v>20.45</v>
      </c>
    </row>
    <row r="60" spans="1:11" ht="60">
      <c r="A60" s="173"/>
      <c r="B60" s="175" t="s">
        <v>1467</v>
      </c>
      <c r="C60" s="182" t="s">
        <v>1468</v>
      </c>
      <c r="D60" s="175" t="s">
        <v>1469</v>
      </c>
      <c r="E60" s="175"/>
      <c r="F60" s="175"/>
      <c r="G60" s="174">
        <v>6</v>
      </c>
      <c r="H60" s="174">
        <v>28.68</v>
      </c>
      <c r="I60" s="174">
        <v>0.9</v>
      </c>
      <c r="J60" s="179" t="s">
        <v>1470</v>
      </c>
      <c r="K60" s="180">
        <v>20.55</v>
      </c>
    </row>
    <row r="61" spans="1:11" s="186" customFormat="1" ht="47.25">
      <c r="A61" s="168"/>
      <c r="B61" s="170" t="s">
        <v>1425</v>
      </c>
      <c r="C61" s="183" t="s">
        <v>1471</v>
      </c>
      <c r="D61" s="170" t="s">
        <v>1472</v>
      </c>
      <c r="E61" s="170" t="s">
        <v>1473</v>
      </c>
      <c r="F61" s="170" t="s">
        <v>1474</v>
      </c>
      <c r="G61" s="169">
        <v>6</v>
      </c>
      <c r="H61" s="169">
        <v>48.72</v>
      </c>
      <c r="I61" s="169">
        <v>0.21</v>
      </c>
      <c r="J61" s="184" t="s">
        <v>1428</v>
      </c>
      <c r="K61" s="185">
        <v>8.6</v>
      </c>
    </row>
    <row r="62" spans="1:11" ht="60">
      <c r="A62" s="173"/>
      <c r="B62" s="175" t="s">
        <v>1475</v>
      </c>
      <c r="C62" s="182" t="s">
        <v>1476</v>
      </c>
      <c r="D62" s="175" t="s">
        <v>1477</v>
      </c>
      <c r="E62" s="175" t="s">
        <v>1478</v>
      </c>
      <c r="F62" s="175" t="s">
        <v>1479</v>
      </c>
      <c r="G62" s="174">
        <v>1</v>
      </c>
      <c r="H62" s="174">
        <v>1.19</v>
      </c>
      <c r="I62" s="174">
        <v>0.22</v>
      </c>
      <c r="J62" s="179" t="s">
        <v>1480</v>
      </c>
      <c r="K62" s="180">
        <v>19.07</v>
      </c>
    </row>
    <row r="63" spans="1:11" ht="45" hidden="1">
      <c r="A63" s="173"/>
      <c r="B63" s="175" t="s">
        <v>1481</v>
      </c>
      <c r="C63" s="182" t="s">
        <v>1450</v>
      </c>
      <c r="D63" s="175" t="s">
        <v>1482</v>
      </c>
      <c r="E63" s="175"/>
      <c r="F63" s="175"/>
      <c r="G63" s="174">
        <v>3</v>
      </c>
      <c r="H63" s="174">
        <v>2.94</v>
      </c>
      <c r="I63" s="174">
        <v>0.85</v>
      </c>
      <c r="J63" s="179" t="s">
        <v>1483</v>
      </c>
      <c r="K63" s="180">
        <v>13.32</v>
      </c>
    </row>
    <row r="64" spans="1:11" ht="45">
      <c r="A64" s="173"/>
      <c r="B64" s="175" t="s">
        <v>661</v>
      </c>
      <c r="C64" s="182" t="s">
        <v>1463</v>
      </c>
      <c r="D64" s="175" t="s">
        <v>1484</v>
      </c>
      <c r="E64" s="175"/>
      <c r="F64" s="175"/>
      <c r="G64" s="174">
        <v>3</v>
      </c>
      <c r="H64" s="174">
        <v>4.4400000000000004</v>
      </c>
      <c r="I64" s="174">
        <v>1.1299999999999999</v>
      </c>
      <c r="J64" s="179" t="s">
        <v>1485</v>
      </c>
      <c r="K64" s="180">
        <v>23.32</v>
      </c>
    </row>
    <row r="65" spans="1:11" s="186" customFormat="1" ht="15.75" hidden="1">
      <c r="A65" s="168"/>
      <c r="B65" s="170" t="s">
        <v>1427</v>
      </c>
      <c r="C65" s="183" t="s">
        <v>1486</v>
      </c>
      <c r="D65" s="170" t="s">
        <v>1487</v>
      </c>
      <c r="E65" s="170" t="s">
        <v>1488</v>
      </c>
      <c r="F65" s="170" t="s">
        <v>1489</v>
      </c>
      <c r="G65" s="169">
        <v>6</v>
      </c>
      <c r="H65" s="169">
        <v>7.44</v>
      </c>
      <c r="I65" s="169">
        <v>1.5</v>
      </c>
      <c r="J65" s="184" t="s">
        <v>1429</v>
      </c>
      <c r="K65" s="185">
        <v>8.35</v>
      </c>
    </row>
    <row r="66" spans="1:11" ht="60">
      <c r="A66" s="173"/>
      <c r="B66" s="175" t="s">
        <v>1490</v>
      </c>
      <c r="C66" s="182" t="s">
        <v>1454</v>
      </c>
      <c r="D66" s="175" t="s">
        <v>1491</v>
      </c>
      <c r="E66" s="175" t="s">
        <v>1492</v>
      </c>
      <c r="F66" s="175"/>
      <c r="G66" s="174">
        <v>1</v>
      </c>
      <c r="H66" s="174">
        <v>1.46</v>
      </c>
      <c r="I66" s="174">
        <v>0.14000000000000001</v>
      </c>
      <c r="J66" s="179" t="s">
        <v>1493</v>
      </c>
      <c r="K66" s="180">
        <v>145.44999999999999</v>
      </c>
    </row>
    <row r="67" spans="1:11" ht="30" hidden="1">
      <c r="A67" s="173"/>
      <c r="B67" s="175" t="s">
        <v>334</v>
      </c>
      <c r="C67" s="182" t="s">
        <v>1494</v>
      </c>
      <c r="D67" s="175" t="s">
        <v>1495</v>
      </c>
      <c r="E67" s="175" t="s">
        <v>1496</v>
      </c>
      <c r="F67" s="175" t="s">
        <v>1497</v>
      </c>
      <c r="G67" s="174">
        <v>6</v>
      </c>
      <c r="H67" s="174">
        <v>6.78</v>
      </c>
      <c r="I67" s="174">
        <v>1.0900000000000001</v>
      </c>
      <c r="J67" s="179" t="s">
        <v>1498</v>
      </c>
      <c r="K67" s="180">
        <v>16.87</v>
      </c>
    </row>
    <row r="68" spans="1:11" ht="30" hidden="1">
      <c r="A68" s="173"/>
      <c r="B68" s="175" t="s">
        <v>1499</v>
      </c>
      <c r="C68" s="182" t="s">
        <v>1494</v>
      </c>
      <c r="D68" s="175" t="s">
        <v>1495</v>
      </c>
      <c r="E68" s="175" t="s">
        <v>1496</v>
      </c>
      <c r="F68" s="175" t="s">
        <v>1497</v>
      </c>
      <c r="G68" s="174">
        <v>1</v>
      </c>
      <c r="H68" s="174">
        <v>1.1299999999999999</v>
      </c>
      <c r="I68" s="174">
        <v>0.18</v>
      </c>
      <c r="J68" s="179" t="s">
        <v>1498</v>
      </c>
      <c r="K68" s="180">
        <v>18.559999999999999</v>
      </c>
    </row>
    <row r="69" spans="1:11" ht="45">
      <c r="A69" s="173"/>
      <c r="B69" s="175" t="s">
        <v>1500</v>
      </c>
      <c r="C69" s="182" t="s">
        <v>1501</v>
      </c>
      <c r="D69" s="175" t="s">
        <v>1502</v>
      </c>
      <c r="E69" s="175"/>
      <c r="F69" s="175"/>
      <c r="G69" s="174">
        <v>6</v>
      </c>
      <c r="H69" s="174">
        <v>8.94</v>
      </c>
      <c r="I69" s="174">
        <v>1.2</v>
      </c>
      <c r="J69" s="179" t="s">
        <v>1503</v>
      </c>
      <c r="K69" s="180">
        <v>84.32</v>
      </c>
    </row>
    <row r="70" spans="1:11" ht="30" hidden="1">
      <c r="A70" s="173"/>
      <c r="B70" s="173" t="s">
        <v>574</v>
      </c>
      <c r="C70" s="182" t="s">
        <v>1454</v>
      </c>
      <c r="D70" s="175" t="s">
        <v>1504</v>
      </c>
      <c r="E70" s="175"/>
      <c r="F70" s="175"/>
      <c r="G70" s="187">
        <v>6</v>
      </c>
      <c r="H70" s="187">
        <v>3.78</v>
      </c>
      <c r="I70" s="188">
        <v>0.77</v>
      </c>
      <c r="J70" s="189" t="s">
        <v>1505</v>
      </c>
      <c r="K70" s="190">
        <v>22.51</v>
      </c>
    </row>
    <row r="71" spans="1:11" ht="45" hidden="1">
      <c r="A71" s="173"/>
      <c r="B71" s="173" t="s">
        <v>745</v>
      </c>
      <c r="C71" s="182" t="s">
        <v>1494</v>
      </c>
      <c r="D71" s="175" t="s">
        <v>1506</v>
      </c>
      <c r="E71" s="182" t="s">
        <v>1507</v>
      </c>
      <c r="F71" s="175" t="s">
        <v>1508</v>
      </c>
      <c r="G71" s="187">
        <v>6</v>
      </c>
      <c r="H71" s="187">
        <v>6.36</v>
      </c>
      <c r="I71" s="188">
        <v>1.0900000000000001</v>
      </c>
      <c r="J71" s="189" t="s">
        <v>1509</v>
      </c>
      <c r="K71" s="190">
        <v>12.1</v>
      </c>
    </row>
    <row r="72" spans="1:11" ht="45" hidden="1">
      <c r="A72" s="173"/>
      <c r="B72" s="173" t="s">
        <v>1510</v>
      </c>
      <c r="C72" s="182" t="s">
        <v>1444</v>
      </c>
      <c r="D72" s="175" t="s">
        <v>1506</v>
      </c>
      <c r="E72" s="191" t="s">
        <v>1507</v>
      </c>
      <c r="F72" s="175" t="s">
        <v>1508</v>
      </c>
      <c r="G72" s="187">
        <v>1</v>
      </c>
      <c r="H72" s="187">
        <v>1.06</v>
      </c>
      <c r="I72" s="188">
        <v>0.18</v>
      </c>
      <c r="J72" s="189" t="s">
        <v>1509</v>
      </c>
      <c r="K72" s="190">
        <v>13.31</v>
      </c>
    </row>
    <row r="73" spans="1:11" ht="45">
      <c r="A73" s="173"/>
      <c r="B73" s="173" t="s">
        <v>1511</v>
      </c>
      <c r="C73" s="182" t="s">
        <v>1463</v>
      </c>
      <c r="D73" s="175" t="s">
        <v>1512</v>
      </c>
      <c r="E73" s="175"/>
      <c r="F73" s="175"/>
      <c r="G73" s="187">
        <v>6</v>
      </c>
      <c r="H73" s="187">
        <v>17.579999999999998</v>
      </c>
      <c r="I73" s="188">
        <v>1.46</v>
      </c>
      <c r="J73" s="189" t="s">
        <v>1513</v>
      </c>
      <c r="K73" s="190">
        <v>71.39</v>
      </c>
    </row>
    <row r="74" spans="1:11" ht="45">
      <c r="A74" s="173"/>
      <c r="B74" s="173" t="s">
        <v>1514</v>
      </c>
      <c r="C74" s="182" t="s">
        <v>1454</v>
      </c>
      <c r="D74" s="175" t="s">
        <v>1515</v>
      </c>
      <c r="E74" s="175" t="s">
        <v>1516</v>
      </c>
      <c r="F74" s="175"/>
      <c r="G74" s="187">
        <v>1</v>
      </c>
      <c r="H74" s="187">
        <v>0.83</v>
      </c>
      <c r="I74" s="188">
        <v>0.11</v>
      </c>
      <c r="J74" s="189" t="s">
        <v>1517</v>
      </c>
      <c r="K74" s="190">
        <v>21.14</v>
      </c>
    </row>
    <row r="75" spans="1:11" ht="45">
      <c r="A75" s="173"/>
      <c r="B75" s="173" t="s">
        <v>1518</v>
      </c>
      <c r="C75" s="182" t="s">
        <v>1454</v>
      </c>
      <c r="D75" s="175" t="s">
        <v>1519</v>
      </c>
      <c r="E75" s="175"/>
      <c r="F75" s="175"/>
      <c r="G75" s="187">
        <v>12</v>
      </c>
      <c r="H75" s="187">
        <v>21.24</v>
      </c>
      <c r="I75" s="188">
        <v>1.64</v>
      </c>
      <c r="J75" s="189" t="s">
        <v>1520</v>
      </c>
      <c r="K75" s="190">
        <v>16.41</v>
      </c>
    </row>
    <row r="76" spans="1:11" ht="30">
      <c r="A76" s="173"/>
      <c r="B76" s="173" t="s">
        <v>1521</v>
      </c>
      <c r="C76" s="182" t="s">
        <v>1454</v>
      </c>
      <c r="D76" s="175" t="s">
        <v>1522</v>
      </c>
      <c r="E76" s="175"/>
      <c r="F76" s="175"/>
      <c r="G76" s="187">
        <v>1</v>
      </c>
      <c r="H76" s="187">
        <v>2.77</v>
      </c>
      <c r="I76" s="188">
        <v>0.15</v>
      </c>
      <c r="J76" s="189" t="s">
        <v>1523</v>
      </c>
      <c r="K76" s="190">
        <v>21.58</v>
      </c>
    </row>
    <row r="77" spans="1:11" ht="60">
      <c r="A77" s="173"/>
      <c r="B77" s="173" t="s">
        <v>1524</v>
      </c>
      <c r="C77" s="182" t="s">
        <v>1454</v>
      </c>
      <c r="D77" s="175" t="s">
        <v>1525</v>
      </c>
      <c r="E77" s="175"/>
      <c r="F77" s="175"/>
      <c r="G77" s="187">
        <v>6</v>
      </c>
      <c r="H77" s="187">
        <v>5.28</v>
      </c>
      <c r="I77" s="188">
        <v>0.91</v>
      </c>
      <c r="J77" s="189" t="s">
        <v>1526</v>
      </c>
      <c r="K77" s="190">
        <v>55.53</v>
      </c>
    </row>
    <row r="78" spans="1:11" ht="45">
      <c r="A78" s="173"/>
      <c r="B78" s="173" t="s">
        <v>1527</v>
      </c>
      <c r="C78" s="182" t="s">
        <v>1528</v>
      </c>
      <c r="D78" s="175" t="s">
        <v>1529</v>
      </c>
      <c r="E78" s="175" t="s">
        <v>1530</v>
      </c>
      <c r="F78" s="175"/>
      <c r="G78" s="187">
        <v>1</v>
      </c>
      <c r="H78" s="187">
        <v>4.32</v>
      </c>
      <c r="I78" s="188">
        <v>0.48</v>
      </c>
      <c r="J78" s="189"/>
      <c r="K78" s="190">
        <v>32.6</v>
      </c>
    </row>
    <row r="79" spans="1:11" ht="45">
      <c r="A79" s="173"/>
      <c r="B79" s="173" t="s">
        <v>1531</v>
      </c>
      <c r="C79" s="182" t="s">
        <v>1463</v>
      </c>
      <c r="D79" s="175" t="s">
        <v>1532</v>
      </c>
      <c r="E79" s="175" t="s">
        <v>1533</v>
      </c>
      <c r="F79" s="175"/>
      <c r="G79" s="187">
        <v>6</v>
      </c>
      <c r="H79" s="187">
        <v>204.32</v>
      </c>
      <c r="I79" s="188">
        <v>1.07</v>
      </c>
      <c r="J79" s="189" t="s">
        <v>1534</v>
      </c>
      <c r="K79" s="190">
        <v>94.94</v>
      </c>
    </row>
    <row r="80" spans="1:11" ht="60">
      <c r="A80" s="173"/>
      <c r="B80" s="173" t="s">
        <v>1535</v>
      </c>
      <c r="C80" s="182" t="s">
        <v>1450</v>
      </c>
      <c r="D80" s="175" t="s">
        <v>1536</v>
      </c>
      <c r="E80" s="175"/>
      <c r="F80" s="175"/>
      <c r="G80" s="187">
        <v>12</v>
      </c>
      <c r="H80" s="187">
        <v>29.28</v>
      </c>
      <c r="I80" s="188">
        <v>1.59</v>
      </c>
      <c r="J80" s="189" t="s">
        <v>1537</v>
      </c>
      <c r="K80" s="190">
        <v>53.37</v>
      </c>
    </row>
    <row r="81" spans="1:11">
      <c r="A81" s="173"/>
      <c r="B81" s="173"/>
      <c r="C81" s="182"/>
      <c r="D81" s="175"/>
      <c r="E81" s="175"/>
      <c r="F81" s="175"/>
      <c r="G81" s="187"/>
      <c r="H81" s="187"/>
      <c r="I81" s="188"/>
      <c r="J81" s="189"/>
      <c r="K81" s="190"/>
    </row>
    <row r="82" spans="1:11" ht="45">
      <c r="A82" s="173"/>
      <c r="B82" s="173" t="s">
        <v>1538</v>
      </c>
      <c r="C82" s="182" t="s">
        <v>1539</v>
      </c>
      <c r="D82" s="175" t="s">
        <v>1540</v>
      </c>
      <c r="E82" s="175"/>
      <c r="F82" s="175"/>
      <c r="G82" s="187">
        <v>1</v>
      </c>
      <c r="H82" s="187">
        <v>6.5</v>
      </c>
      <c r="I82" s="188">
        <v>0.73</v>
      </c>
      <c r="J82" s="189"/>
      <c r="K82" s="190">
        <v>109.18</v>
      </c>
    </row>
    <row r="83" spans="1:11" ht="45">
      <c r="A83" s="173"/>
      <c r="B83" s="173" t="s">
        <v>1541</v>
      </c>
      <c r="C83" s="182" t="s">
        <v>1539</v>
      </c>
      <c r="D83" s="175" t="s">
        <v>1542</v>
      </c>
      <c r="E83" s="175"/>
      <c r="F83" s="175"/>
      <c r="G83" s="187">
        <v>1</v>
      </c>
      <c r="H83" s="187">
        <v>7.42</v>
      </c>
      <c r="I83" s="188">
        <v>0.73</v>
      </c>
      <c r="J83" s="189"/>
      <c r="K83" s="190">
        <v>139.25</v>
      </c>
    </row>
    <row r="84" spans="1:11">
      <c r="A84" s="173"/>
      <c r="B84" s="173"/>
      <c r="C84" s="182"/>
      <c r="D84" s="175"/>
      <c r="E84" s="175"/>
      <c r="F84" s="175"/>
      <c r="G84" s="187"/>
      <c r="H84" s="187"/>
      <c r="I84" s="188"/>
      <c r="J84" s="189"/>
      <c r="K84" s="190"/>
    </row>
    <row r="85" spans="1:11" ht="15.75">
      <c r="A85" s="311" t="s">
        <v>1576</v>
      </c>
      <c r="B85" s="311"/>
      <c r="C85" s="311"/>
      <c r="D85" s="311"/>
      <c r="E85" s="311"/>
      <c r="F85" s="311"/>
      <c r="G85" s="311"/>
      <c r="H85" s="311"/>
      <c r="I85" s="311"/>
      <c r="J85" s="210"/>
      <c r="K85" s="211"/>
    </row>
    <row r="86" spans="1:11" ht="15.75">
      <c r="A86" s="312" t="s">
        <v>1431</v>
      </c>
      <c r="B86" s="312"/>
      <c r="C86" s="312"/>
      <c r="D86" s="312"/>
      <c r="E86" s="312"/>
      <c r="F86" s="312"/>
      <c r="G86" s="312"/>
      <c r="H86" s="312"/>
      <c r="I86" s="312"/>
      <c r="J86" s="212"/>
      <c r="K86" s="211"/>
    </row>
    <row r="87" spans="1:11" ht="47.25">
      <c r="A87" s="168"/>
      <c r="B87" s="169" t="s">
        <v>2</v>
      </c>
      <c r="C87" s="168" t="s">
        <v>1435</v>
      </c>
      <c r="D87" s="170" t="s">
        <v>1436</v>
      </c>
      <c r="E87" s="170" t="s">
        <v>1437</v>
      </c>
      <c r="F87" s="170" t="s">
        <v>1438</v>
      </c>
      <c r="G87" s="169" t="s">
        <v>1439</v>
      </c>
      <c r="H87" s="169" t="s">
        <v>1440</v>
      </c>
      <c r="I87" s="169" t="s">
        <v>1441</v>
      </c>
      <c r="J87" s="171" t="s">
        <v>21</v>
      </c>
      <c r="K87" s="172" t="s">
        <v>1442</v>
      </c>
    </row>
    <row r="88" spans="1:11">
      <c r="A88" s="173"/>
      <c r="B88" s="174"/>
      <c r="C88" s="173"/>
      <c r="D88" s="175"/>
      <c r="E88" s="175"/>
      <c r="F88" s="175"/>
      <c r="G88" s="174"/>
      <c r="H88" s="174"/>
      <c r="I88" s="174"/>
      <c r="J88" s="176"/>
      <c r="K88" s="177"/>
    </row>
    <row r="89" spans="1:11" s="197" customFormat="1" ht="15.75">
      <c r="A89" s="196"/>
      <c r="B89" s="170" t="s">
        <v>1443</v>
      </c>
      <c r="C89" s="196" t="s">
        <v>1444</v>
      </c>
      <c r="D89" s="170" t="s">
        <v>1445</v>
      </c>
      <c r="E89" s="170"/>
      <c r="F89" s="170"/>
      <c r="G89" s="169">
        <v>1</v>
      </c>
      <c r="H89" s="169">
        <v>6.8</v>
      </c>
      <c r="I89" s="169">
        <v>0.71</v>
      </c>
      <c r="J89" s="184" t="s">
        <v>1446</v>
      </c>
      <c r="K89" s="185">
        <v>91.47</v>
      </c>
    </row>
    <row r="90" spans="1:11" s="197" customFormat="1" ht="15.75">
      <c r="A90" s="196"/>
      <c r="B90" s="170" t="s">
        <v>1447</v>
      </c>
      <c r="C90" s="196" t="s">
        <v>1444</v>
      </c>
      <c r="D90" s="170" t="s">
        <v>1445</v>
      </c>
      <c r="E90" s="170"/>
      <c r="F90" s="170"/>
      <c r="G90" s="169">
        <v>1</v>
      </c>
      <c r="H90" s="169">
        <v>6.05</v>
      </c>
      <c r="I90" s="169">
        <v>0.56999999999999995</v>
      </c>
      <c r="J90" s="184" t="s">
        <v>1448</v>
      </c>
      <c r="K90" s="185">
        <v>121.13</v>
      </c>
    </row>
    <row r="91" spans="1:11" s="181" customFormat="1" ht="30">
      <c r="A91" s="178"/>
      <c r="B91" s="175" t="s">
        <v>1449</v>
      </c>
      <c r="C91" s="175" t="s">
        <v>1450</v>
      </c>
      <c r="D91" s="175" t="s">
        <v>1451</v>
      </c>
      <c r="E91" s="175"/>
      <c r="F91" s="175"/>
      <c r="G91" s="174">
        <v>1</v>
      </c>
      <c r="H91" s="174">
        <v>11.88</v>
      </c>
      <c r="I91" s="174">
        <v>0.8</v>
      </c>
      <c r="J91" s="179" t="s">
        <v>1452</v>
      </c>
      <c r="K91" s="180">
        <v>95.37</v>
      </c>
    </row>
    <row r="92" spans="1:11" ht="30">
      <c r="A92" s="173"/>
      <c r="B92" s="175" t="s">
        <v>1453</v>
      </c>
      <c r="C92" s="182" t="s">
        <v>1454</v>
      </c>
      <c r="D92" s="175" t="s">
        <v>1451</v>
      </c>
      <c r="E92" s="175"/>
      <c r="F92" s="175"/>
      <c r="G92" s="174">
        <v>1</v>
      </c>
      <c r="H92" s="174">
        <v>9.76</v>
      </c>
      <c r="I92" s="174">
        <v>0.73</v>
      </c>
      <c r="J92" s="179" t="s">
        <v>1455</v>
      </c>
      <c r="K92" s="180">
        <v>52.73</v>
      </c>
    </row>
    <row r="93" spans="1:11" ht="30">
      <c r="A93" s="173"/>
      <c r="B93" s="175" t="s">
        <v>1456</v>
      </c>
      <c r="C93" s="182" t="s">
        <v>1454</v>
      </c>
      <c r="D93" s="175" t="s">
        <v>1451</v>
      </c>
      <c r="E93" s="175"/>
      <c r="F93" s="175"/>
      <c r="G93" s="174">
        <v>1</v>
      </c>
      <c r="H93" s="174">
        <v>11.02</v>
      </c>
      <c r="I93" s="174">
        <v>0.96</v>
      </c>
      <c r="J93" s="179" t="s">
        <v>1457</v>
      </c>
      <c r="K93" s="180">
        <v>67.08</v>
      </c>
    </row>
    <row r="94" spans="1:11" ht="45" hidden="1">
      <c r="A94" s="173"/>
      <c r="B94" s="175" t="s">
        <v>1458</v>
      </c>
      <c r="C94" s="182" t="s">
        <v>1450</v>
      </c>
      <c r="D94" s="175" t="s">
        <v>1459</v>
      </c>
      <c r="E94" s="175"/>
      <c r="F94" s="175"/>
      <c r="G94" s="174">
        <v>12</v>
      </c>
      <c r="H94" s="174">
        <v>9.48</v>
      </c>
      <c r="I94" s="174">
        <v>0.33</v>
      </c>
      <c r="J94" s="179" t="s">
        <v>1460</v>
      </c>
      <c r="K94" s="180">
        <v>7.08</v>
      </c>
    </row>
    <row r="95" spans="1:11" ht="45" hidden="1">
      <c r="A95" s="173"/>
      <c r="B95" s="175" t="s">
        <v>1461</v>
      </c>
      <c r="C95" s="182" t="s">
        <v>1450</v>
      </c>
      <c r="D95" s="175" t="s">
        <v>1459</v>
      </c>
      <c r="E95" s="175"/>
      <c r="F95" s="175"/>
      <c r="G95" s="174">
        <v>1</v>
      </c>
      <c r="H95" s="174">
        <v>0.8</v>
      </c>
      <c r="I95" s="174">
        <v>0.02</v>
      </c>
      <c r="J95" s="179" t="s">
        <v>1460</v>
      </c>
      <c r="K95" s="180">
        <v>7.79</v>
      </c>
    </row>
    <row r="96" spans="1:11" ht="30" hidden="1">
      <c r="A96" s="173"/>
      <c r="B96" s="175" t="s">
        <v>1462</v>
      </c>
      <c r="C96" s="182" t="s">
        <v>1463</v>
      </c>
      <c r="D96" s="175" t="s">
        <v>1464</v>
      </c>
      <c r="E96" s="175" t="s">
        <v>1465</v>
      </c>
      <c r="F96" s="175"/>
      <c r="G96" s="174">
        <v>6</v>
      </c>
      <c r="H96" s="174">
        <v>1.2</v>
      </c>
      <c r="I96" s="174">
        <v>0.14000000000000001</v>
      </c>
      <c r="J96" s="179" t="s">
        <v>1466</v>
      </c>
      <c r="K96" s="180">
        <v>20.45</v>
      </c>
    </row>
    <row r="97" spans="1:11" ht="60">
      <c r="A97" s="173"/>
      <c r="B97" s="175" t="s">
        <v>1467</v>
      </c>
      <c r="C97" s="182" t="s">
        <v>1468</v>
      </c>
      <c r="D97" s="175" t="s">
        <v>1469</v>
      </c>
      <c r="E97" s="175"/>
      <c r="F97" s="175"/>
      <c r="G97" s="174">
        <v>6</v>
      </c>
      <c r="H97" s="174">
        <v>28.68</v>
      </c>
      <c r="I97" s="174">
        <v>0.9</v>
      </c>
      <c r="J97" s="179" t="s">
        <v>1470</v>
      </c>
      <c r="K97" s="180">
        <v>20.55</v>
      </c>
    </row>
    <row r="98" spans="1:11" s="186" customFormat="1" ht="60.75">
      <c r="A98" s="173"/>
      <c r="B98" s="175" t="s">
        <v>1475</v>
      </c>
      <c r="C98" s="182" t="s">
        <v>1476</v>
      </c>
      <c r="D98" s="175" t="s">
        <v>1477</v>
      </c>
      <c r="E98" s="175" t="s">
        <v>1478</v>
      </c>
      <c r="F98" s="175" t="s">
        <v>1479</v>
      </c>
      <c r="G98" s="174">
        <v>1</v>
      </c>
      <c r="H98" s="174">
        <v>1.19</v>
      </c>
      <c r="I98" s="174">
        <v>0.22</v>
      </c>
      <c r="J98" s="179" t="s">
        <v>1480</v>
      </c>
      <c r="K98" s="180">
        <v>19.07</v>
      </c>
    </row>
    <row r="99" spans="1:11" ht="45" hidden="1">
      <c r="A99" s="173"/>
      <c r="B99" s="175" t="s">
        <v>1481</v>
      </c>
      <c r="C99" s="182" t="s">
        <v>1450</v>
      </c>
      <c r="D99" s="175" t="s">
        <v>1482</v>
      </c>
      <c r="E99" s="175"/>
      <c r="F99" s="175"/>
      <c r="G99" s="174">
        <v>3</v>
      </c>
      <c r="H99" s="174">
        <v>2.94</v>
      </c>
      <c r="I99" s="174">
        <v>0.85</v>
      </c>
      <c r="J99" s="179" t="s">
        <v>1483</v>
      </c>
      <c r="K99" s="180">
        <v>13.32</v>
      </c>
    </row>
    <row r="100" spans="1:11" ht="45">
      <c r="A100" s="173"/>
      <c r="B100" s="175" t="s">
        <v>661</v>
      </c>
      <c r="C100" s="182" t="s">
        <v>1463</v>
      </c>
      <c r="D100" s="175" t="s">
        <v>1484</v>
      </c>
      <c r="E100" s="175"/>
      <c r="F100" s="175"/>
      <c r="G100" s="174">
        <v>3</v>
      </c>
      <c r="H100" s="174">
        <v>4.4400000000000004</v>
      </c>
      <c r="I100" s="174">
        <v>1.1299999999999999</v>
      </c>
      <c r="J100" s="179" t="s">
        <v>1485</v>
      </c>
      <c r="K100" s="180">
        <v>23.32</v>
      </c>
    </row>
    <row r="101" spans="1:11" ht="60">
      <c r="A101" s="173"/>
      <c r="B101" s="175" t="s">
        <v>1490</v>
      </c>
      <c r="C101" s="182" t="s">
        <v>1454</v>
      </c>
      <c r="D101" s="175" t="s">
        <v>1491</v>
      </c>
      <c r="E101" s="175" t="s">
        <v>1492</v>
      </c>
      <c r="F101" s="175"/>
      <c r="G101" s="174">
        <v>1</v>
      </c>
      <c r="H101" s="174">
        <v>1.46</v>
      </c>
      <c r="I101" s="174">
        <v>0.14000000000000001</v>
      </c>
      <c r="J101" s="179" t="s">
        <v>1493</v>
      </c>
      <c r="K101" s="180">
        <v>145.44999999999999</v>
      </c>
    </row>
    <row r="102" spans="1:11" s="186" customFormat="1" ht="30.75" hidden="1">
      <c r="A102" s="173"/>
      <c r="B102" s="175" t="s">
        <v>334</v>
      </c>
      <c r="C102" s="182" t="s">
        <v>1494</v>
      </c>
      <c r="D102" s="175" t="s">
        <v>1495</v>
      </c>
      <c r="E102" s="175" t="s">
        <v>1496</v>
      </c>
      <c r="F102" s="175" t="s">
        <v>1497</v>
      </c>
      <c r="G102" s="174">
        <v>6</v>
      </c>
      <c r="H102" s="174">
        <v>6.78</v>
      </c>
      <c r="I102" s="174">
        <v>1.0900000000000001</v>
      </c>
      <c r="J102" s="179" t="s">
        <v>1498</v>
      </c>
      <c r="K102" s="180">
        <v>16.87</v>
      </c>
    </row>
    <row r="103" spans="1:11" s="186" customFormat="1" ht="30.75" hidden="1">
      <c r="A103" s="173"/>
      <c r="B103" s="175" t="s">
        <v>1499</v>
      </c>
      <c r="C103" s="182" t="s">
        <v>1494</v>
      </c>
      <c r="D103" s="175" t="s">
        <v>1495</v>
      </c>
      <c r="E103" s="175" t="s">
        <v>1496</v>
      </c>
      <c r="F103" s="175" t="s">
        <v>1497</v>
      </c>
      <c r="G103" s="174">
        <v>1</v>
      </c>
      <c r="H103" s="174">
        <v>1.1299999999999999</v>
      </c>
      <c r="I103" s="174">
        <v>0.18</v>
      </c>
      <c r="J103" s="179" t="s">
        <v>1498</v>
      </c>
      <c r="K103" s="180">
        <v>18.559999999999999</v>
      </c>
    </row>
    <row r="104" spans="1:11" ht="45">
      <c r="A104" s="173"/>
      <c r="B104" s="175" t="s">
        <v>1500</v>
      </c>
      <c r="C104" s="182" t="s">
        <v>1501</v>
      </c>
      <c r="D104" s="175" t="s">
        <v>1502</v>
      </c>
      <c r="E104" s="175"/>
      <c r="F104" s="175"/>
      <c r="G104" s="174">
        <v>6</v>
      </c>
      <c r="H104" s="174">
        <v>8.94</v>
      </c>
      <c r="I104" s="174">
        <v>1.2</v>
      </c>
      <c r="J104" s="179" t="s">
        <v>1503</v>
      </c>
      <c r="K104" s="180">
        <v>84.32</v>
      </c>
    </row>
    <row r="105" spans="1:11" ht="30" hidden="1">
      <c r="A105" s="173"/>
      <c r="B105" s="173" t="s">
        <v>574</v>
      </c>
      <c r="C105" s="182" t="s">
        <v>1454</v>
      </c>
      <c r="D105" s="175" t="s">
        <v>1504</v>
      </c>
      <c r="E105" s="175"/>
      <c r="F105" s="175"/>
      <c r="G105" s="187">
        <v>6</v>
      </c>
      <c r="H105" s="187">
        <v>3.78</v>
      </c>
      <c r="I105" s="188">
        <v>0.77</v>
      </c>
      <c r="J105" s="189" t="s">
        <v>1505</v>
      </c>
      <c r="K105" s="190">
        <v>22.51</v>
      </c>
    </row>
    <row r="106" spans="1:11" s="186" customFormat="1" ht="45.75" hidden="1">
      <c r="A106" s="173"/>
      <c r="B106" s="173" t="s">
        <v>745</v>
      </c>
      <c r="C106" s="182" t="s">
        <v>1494</v>
      </c>
      <c r="D106" s="175" t="s">
        <v>1506</v>
      </c>
      <c r="E106" s="182" t="s">
        <v>1507</v>
      </c>
      <c r="F106" s="175" t="s">
        <v>1508</v>
      </c>
      <c r="G106" s="187">
        <v>6</v>
      </c>
      <c r="H106" s="187">
        <v>6.36</v>
      </c>
      <c r="I106" s="188">
        <v>1.0900000000000001</v>
      </c>
      <c r="J106" s="189" t="s">
        <v>1509</v>
      </c>
      <c r="K106" s="190">
        <v>12.1</v>
      </c>
    </row>
    <row r="107" spans="1:11" s="186" customFormat="1" ht="47.25" hidden="1">
      <c r="A107" s="168"/>
      <c r="B107" s="168" t="s">
        <v>1510</v>
      </c>
      <c r="C107" s="183" t="s">
        <v>1444</v>
      </c>
      <c r="D107" s="170" t="s">
        <v>1506</v>
      </c>
      <c r="E107" s="198" t="s">
        <v>1507</v>
      </c>
      <c r="F107" s="170" t="s">
        <v>1508</v>
      </c>
      <c r="G107" s="199">
        <v>1</v>
      </c>
      <c r="H107" s="199">
        <v>1.06</v>
      </c>
      <c r="I107" s="200">
        <v>0.18</v>
      </c>
      <c r="J107" s="201" t="s">
        <v>1509</v>
      </c>
      <c r="K107" s="202">
        <v>13.31</v>
      </c>
    </row>
    <row r="108" spans="1:11" ht="45">
      <c r="A108" s="173"/>
      <c r="B108" s="173" t="s">
        <v>1511</v>
      </c>
      <c r="C108" s="182" t="s">
        <v>1463</v>
      </c>
      <c r="D108" s="175" t="s">
        <v>1512</v>
      </c>
      <c r="E108" s="175"/>
      <c r="F108" s="175"/>
      <c r="G108" s="187">
        <v>6</v>
      </c>
      <c r="H108" s="187">
        <v>17.579999999999998</v>
      </c>
      <c r="I108" s="188">
        <v>1.46</v>
      </c>
      <c r="J108" s="189" t="s">
        <v>1513</v>
      </c>
      <c r="K108" s="190">
        <v>71.39</v>
      </c>
    </row>
    <row r="109" spans="1:11" ht="45">
      <c r="A109" s="173"/>
      <c r="B109" s="173" t="s">
        <v>1514</v>
      </c>
      <c r="C109" s="182" t="s">
        <v>1454</v>
      </c>
      <c r="D109" s="175" t="s">
        <v>1515</v>
      </c>
      <c r="E109" s="175" t="s">
        <v>1516</v>
      </c>
      <c r="F109" s="175"/>
      <c r="G109" s="187">
        <v>1</v>
      </c>
      <c r="H109" s="187">
        <v>0.83</v>
      </c>
      <c r="I109" s="188">
        <v>0.11</v>
      </c>
      <c r="J109" s="189" t="s">
        <v>1517</v>
      </c>
      <c r="K109" s="190">
        <v>21.14</v>
      </c>
    </row>
    <row r="110" spans="1:11" ht="45">
      <c r="A110" s="173"/>
      <c r="B110" s="173" t="s">
        <v>1518</v>
      </c>
      <c r="C110" s="182" t="s">
        <v>1454</v>
      </c>
      <c r="D110" s="175" t="s">
        <v>1519</v>
      </c>
      <c r="E110" s="175"/>
      <c r="F110" s="175"/>
      <c r="G110" s="187">
        <v>12</v>
      </c>
      <c r="H110" s="187">
        <v>21.24</v>
      </c>
      <c r="I110" s="188">
        <v>1.64</v>
      </c>
      <c r="J110" s="189" t="s">
        <v>1520</v>
      </c>
      <c r="K110" s="190">
        <v>16.41</v>
      </c>
    </row>
    <row r="111" spans="1:11" ht="30">
      <c r="A111" s="173"/>
      <c r="B111" s="173" t="s">
        <v>1521</v>
      </c>
      <c r="C111" s="182" t="s">
        <v>1454</v>
      </c>
      <c r="D111" s="175" t="s">
        <v>1522</v>
      </c>
      <c r="E111" s="175"/>
      <c r="F111" s="175"/>
      <c r="G111" s="187">
        <v>1</v>
      </c>
      <c r="H111" s="187">
        <v>2.77</v>
      </c>
      <c r="I111" s="188">
        <v>0.15</v>
      </c>
      <c r="J111" s="189" t="s">
        <v>1523</v>
      </c>
      <c r="K111" s="190">
        <v>21.58</v>
      </c>
    </row>
    <row r="112" spans="1:11" ht="60">
      <c r="A112" s="173"/>
      <c r="B112" s="173" t="s">
        <v>1524</v>
      </c>
      <c r="C112" s="182" t="s">
        <v>1454</v>
      </c>
      <c r="D112" s="175" t="s">
        <v>1525</v>
      </c>
      <c r="E112" s="175"/>
      <c r="F112" s="175"/>
      <c r="G112" s="187">
        <v>6</v>
      </c>
      <c r="H112" s="187">
        <v>5.28</v>
      </c>
      <c r="I112" s="188">
        <v>0.91</v>
      </c>
      <c r="J112" s="189" t="s">
        <v>1526</v>
      </c>
      <c r="K112" s="190">
        <v>55.53</v>
      </c>
    </row>
    <row r="113" spans="1:12" ht="45">
      <c r="A113" s="173"/>
      <c r="B113" s="173" t="s">
        <v>1527</v>
      </c>
      <c r="C113" s="182" t="s">
        <v>1528</v>
      </c>
      <c r="D113" s="175" t="s">
        <v>1529</v>
      </c>
      <c r="E113" s="175" t="s">
        <v>1530</v>
      </c>
      <c r="F113" s="175"/>
      <c r="G113" s="187">
        <v>1</v>
      </c>
      <c r="H113" s="187">
        <v>4.32</v>
      </c>
      <c r="I113" s="188">
        <v>0.48</v>
      </c>
      <c r="J113" s="189"/>
      <c r="K113" s="190">
        <v>32.6</v>
      </c>
    </row>
    <row r="114" spans="1:12" ht="45">
      <c r="A114" s="173"/>
      <c r="B114" s="173" t="s">
        <v>1531</v>
      </c>
      <c r="C114" s="182" t="s">
        <v>1463</v>
      </c>
      <c r="D114" s="175" t="s">
        <v>1532</v>
      </c>
      <c r="E114" s="175" t="s">
        <v>1533</v>
      </c>
      <c r="F114" s="175"/>
      <c r="G114" s="187">
        <v>6</v>
      </c>
      <c r="H114" s="187">
        <v>204.32</v>
      </c>
      <c r="I114" s="188">
        <v>1.07</v>
      </c>
      <c r="J114" s="189" t="s">
        <v>1534</v>
      </c>
      <c r="K114" s="190">
        <v>94.94</v>
      </c>
    </row>
    <row r="115" spans="1:12" ht="60">
      <c r="A115" s="173"/>
      <c r="B115" s="173" t="s">
        <v>1535</v>
      </c>
      <c r="C115" s="182" t="s">
        <v>1450</v>
      </c>
      <c r="D115" s="175" t="s">
        <v>1536</v>
      </c>
      <c r="E115" s="175"/>
      <c r="F115" s="175"/>
      <c r="G115" s="187">
        <v>12</v>
      </c>
      <c r="H115" s="187">
        <v>29.28</v>
      </c>
      <c r="I115" s="188">
        <v>1.59</v>
      </c>
      <c r="J115" s="189" t="s">
        <v>1537</v>
      </c>
      <c r="K115" s="190">
        <v>53.37</v>
      </c>
    </row>
    <row r="116" spans="1:12">
      <c r="A116" s="173"/>
      <c r="B116" s="173"/>
      <c r="C116" s="182"/>
      <c r="D116" s="175"/>
      <c r="E116" s="175"/>
      <c r="F116" s="175"/>
      <c r="G116" s="187"/>
      <c r="H116" s="187"/>
      <c r="I116" s="188"/>
      <c r="J116" s="189"/>
      <c r="K116" s="190"/>
    </row>
    <row r="117" spans="1:12" s="186" customFormat="1" ht="47.25">
      <c r="A117" s="168"/>
      <c r="B117" s="168" t="s">
        <v>1538</v>
      </c>
      <c r="C117" s="183" t="s">
        <v>1539</v>
      </c>
      <c r="D117" s="170" t="s">
        <v>1540</v>
      </c>
      <c r="E117" s="170"/>
      <c r="F117" s="170"/>
      <c r="G117" s="199">
        <v>1</v>
      </c>
      <c r="H117" s="199">
        <v>6.5</v>
      </c>
      <c r="I117" s="200">
        <v>0.73</v>
      </c>
      <c r="J117" s="201"/>
      <c r="K117" s="202">
        <v>109.18</v>
      </c>
    </row>
    <row r="118" spans="1:12" s="186" customFormat="1" ht="47.25">
      <c r="A118" s="168"/>
      <c r="B118" s="168" t="s">
        <v>1541</v>
      </c>
      <c r="C118" s="183" t="s">
        <v>1539</v>
      </c>
      <c r="D118" s="170" t="s">
        <v>1542</v>
      </c>
      <c r="E118" s="170"/>
      <c r="F118" s="170"/>
      <c r="G118" s="199">
        <v>1</v>
      </c>
      <c r="H118" s="199">
        <v>7.42</v>
      </c>
      <c r="I118" s="200">
        <v>0.73</v>
      </c>
      <c r="J118" s="201"/>
      <c r="K118" s="202">
        <v>139.25</v>
      </c>
    </row>
    <row r="119" spans="1:12">
      <c r="A119" s="173"/>
      <c r="B119" s="173"/>
      <c r="C119" s="182"/>
      <c r="D119" s="175"/>
      <c r="E119" s="175"/>
      <c r="F119" s="175"/>
      <c r="G119" s="187"/>
      <c r="H119" s="187"/>
      <c r="I119" s="188"/>
      <c r="J119" s="189"/>
      <c r="K119" s="190"/>
    </row>
    <row r="120" spans="1:12" ht="15.75">
      <c r="A120" s="311" t="s">
        <v>1577</v>
      </c>
      <c r="B120" s="311"/>
      <c r="C120" s="311"/>
      <c r="D120" s="311"/>
      <c r="E120" s="311"/>
      <c r="F120" s="311"/>
      <c r="G120" s="311"/>
      <c r="H120" s="311"/>
      <c r="I120" s="311"/>
      <c r="J120" s="210"/>
      <c r="K120" s="211"/>
    </row>
    <row r="121" spans="1:12" ht="15.75">
      <c r="A121" s="312" t="s">
        <v>1431</v>
      </c>
      <c r="B121" s="312"/>
      <c r="C121" s="312"/>
      <c r="D121" s="312"/>
      <c r="E121" s="312"/>
      <c r="F121" s="312"/>
      <c r="G121" s="312"/>
      <c r="H121" s="312"/>
      <c r="I121" s="312"/>
      <c r="J121" s="212"/>
      <c r="K121" s="211"/>
    </row>
    <row r="122" spans="1:12" ht="47.25">
      <c r="A122" s="168"/>
      <c r="B122" s="169" t="s">
        <v>2</v>
      </c>
      <c r="C122" s="168" t="s">
        <v>1435</v>
      </c>
      <c r="D122" s="170" t="s">
        <v>1436</v>
      </c>
      <c r="E122" s="170" t="s">
        <v>1437</v>
      </c>
      <c r="F122" s="170" t="s">
        <v>1438</v>
      </c>
      <c r="G122" s="169" t="s">
        <v>1439</v>
      </c>
      <c r="H122" s="169" t="s">
        <v>1440</v>
      </c>
      <c r="I122" s="169" t="s">
        <v>1441</v>
      </c>
      <c r="J122" s="171" t="s">
        <v>21</v>
      </c>
      <c r="K122" s="172" t="s">
        <v>1442</v>
      </c>
    </row>
    <row r="123" spans="1:12">
      <c r="A123" s="173"/>
      <c r="B123" s="174"/>
      <c r="C123" s="173"/>
      <c r="D123" s="175"/>
      <c r="E123" s="175"/>
      <c r="F123" s="175"/>
      <c r="G123" s="174"/>
      <c r="H123" s="174"/>
      <c r="I123" s="174"/>
      <c r="J123" s="176"/>
      <c r="K123" s="177"/>
    </row>
    <row r="124" spans="1:12" ht="30">
      <c r="A124" s="178"/>
      <c r="B124" s="175" t="s">
        <v>1449</v>
      </c>
      <c r="C124" s="194" t="s">
        <v>1450</v>
      </c>
      <c r="D124" s="175" t="s">
        <v>1451</v>
      </c>
      <c r="E124" s="175"/>
      <c r="F124" s="175"/>
      <c r="G124" s="174">
        <v>1</v>
      </c>
      <c r="H124" s="174">
        <v>11.88</v>
      </c>
      <c r="I124" s="174">
        <v>0.8</v>
      </c>
      <c r="J124" s="179" t="s">
        <v>1452</v>
      </c>
      <c r="K124" s="180">
        <v>95.37</v>
      </c>
      <c r="L124" s="181"/>
    </row>
    <row r="125" spans="1:12" ht="30">
      <c r="A125" s="173"/>
      <c r="B125" s="175" t="s">
        <v>1453</v>
      </c>
      <c r="C125" s="182" t="s">
        <v>1454</v>
      </c>
      <c r="D125" s="175" t="s">
        <v>1451</v>
      </c>
      <c r="E125" s="175"/>
      <c r="F125" s="175"/>
      <c r="G125" s="174">
        <v>1</v>
      </c>
      <c r="H125" s="174">
        <v>9.76</v>
      </c>
      <c r="I125" s="174">
        <v>0.73</v>
      </c>
      <c r="J125" s="179" t="s">
        <v>1455</v>
      </c>
      <c r="K125" s="180">
        <v>52.73</v>
      </c>
    </row>
    <row r="126" spans="1:12" ht="30">
      <c r="A126" s="173"/>
      <c r="B126" s="175" t="s">
        <v>1456</v>
      </c>
      <c r="C126" s="182" t="s">
        <v>1454</v>
      </c>
      <c r="D126" s="175" t="s">
        <v>1451</v>
      </c>
      <c r="E126" s="175"/>
      <c r="F126" s="175"/>
      <c r="G126" s="174">
        <v>1</v>
      </c>
      <c r="H126" s="174">
        <v>11.02</v>
      </c>
      <c r="I126" s="174">
        <v>0.96</v>
      </c>
      <c r="J126" s="179" t="s">
        <v>1457</v>
      </c>
      <c r="K126" s="180">
        <v>67.08</v>
      </c>
    </row>
    <row r="127" spans="1:12" ht="45" hidden="1">
      <c r="A127" s="173"/>
      <c r="B127" s="175" t="s">
        <v>1458</v>
      </c>
      <c r="C127" s="182" t="s">
        <v>1450</v>
      </c>
      <c r="D127" s="175" t="s">
        <v>1459</v>
      </c>
      <c r="E127" s="175"/>
      <c r="F127" s="175"/>
      <c r="G127" s="174">
        <v>12</v>
      </c>
      <c r="H127" s="174">
        <v>9.48</v>
      </c>
      <c r="I127" s="174">
        <v>0.33</v>
      </c>
      <c r="J127" s="179" t="s">
        <v>1460</v>
      </c>
      <c r="K127" s="180">
        <v>7.08</v>
      </c>
    </row>
    <row r="128" spans="1:12" ht="45" hidden="1">
      <c r="A128" s="173"/>
      <c r="B128" s="175" t="s">
        <v>1461</v>
      </c>
      <c r="C128" s="182" t="s">
        <v>1450</v>
      </c>
      <c r="D128" s="175" t="s">
        <v>1459</v>
      </c>
      <c r="E128" s="175"/>
      <c r="F128" s="175"/>
      <c r="G128" s="174">
        <v>1</v>
      </c>
      <c r="H128" s="174">
        <v>0.8</v>
      </c>
      <c r="I128" s="174">
        <v>0.02</v>
      </c>
      <c r="J128" s="179" t="s">
        <v>1460</v>
      </c>
      <c r="K128" s="180">
        <v>7.79</v>
      </c>
    </row>
    <row r="129" spans="1:12" ht="30" hidden="1">
      <c r="A129" s="173"/>
      <c r="B129" s="175" t="s">
        <v>1462</v>
      </c>
      <c r="C129" s="182" t="s">
        <v>1463</v>
      </c>
      <c r="D129" s="175" t="s">
        <v>1464</v>
      </c>
      <c r="E129" s="175" t="s">
        <v>1465</v>
      </c>
      <c r="F129" s="175"/>
      <c r="G129" s="174">
        <v>6</v>
      </c>
      <c r="H129" s="174">
        <v>1.2</v>
      </c>
      <c r="I129" s="174">
        <v>0.14000000000000001</v>
      </c>
      <c r="J129" s="179" t="s">
        <v>1466</v>
      </c>
      <c r="K129" s="180">
        <v>20.45</v>
      </c>
    </row>
    <row r="130" spans="1:12" ht="60">
      <c r="A130" s="173"/>
      <c r="B130" s="175" t="s">
        <v>1467</v>
      </c>
      <c r="C130" s="182" t="s">
        <v>1468</v>
      </c>
      <c r="D130" s="175" t="s">
        <v>1469</v>
      </c>
      <c r="E130" s="175"/>
      <c r="F130" s="175"/>
      <c r="G130" s="174">
        <v>6</v>
      </c>
      <c r="H130" s="174">
        <v>28.68</v>
      </c>
      <c r="I130" s="174">
        <v>0.9</v>
      </c>
      <c r="J130" s="179" t="s">
        <v>1470</v>
      </c>
      <c r="K130" s="180">
        <v>20.55</v>
      </c>
    </row>
    <row r="131" spans="1:12" ht="63">
      <c r="A131" s="168"/>
      <c r="B131" s="170" t="s">
        <v>1475</v>
      </c>
      <c r="C131" s="183" t="s">
        <v>1476</v>
      </c>
      <c r="D131" s="170" t="s">
        <v>1477</v>
      </c>
      <c r="E131" s="170" t="s">
        <v>1478</v>
      </c>
      <c r="F131" s="170" t="s">
        <v>1479</v>
      </c>
      <c r="G131" s="169">
        <v>1</v>
      </c>
      <c r="H131" s="169">
        <v>1.19</v>
      </c>
      <c r="I131" s="169">
        <v>0.22</v>
      </c>
      <c r="J131" s="184" t="s">
        <v>1480</v>
      </c>
      <c r="K131" s="185">
        <v>19.07</v>
      </c>
      <c r="L131" s="186"/>
    </row>
    <row r="132" spans="1:12" ht="45" hidden="1">
      <c r="A132" s="173"/>
      <c r="B132" s="175" t="s">
        <v>1481</v>
      </c>
      <c r="C132" s="182" t="s">
        <v>1450</v>
      </c>
      <c r="D132" s="175" t="s">
        <v>1482</v>
      </c>
      <c r="E132" s="175"/>
      <c r="F132" s="175"/>
      <c r="G132" s="174">
        <v>3</v>
      </c>
      <c r="H132" s="174">
        <v>2.94</v>
      </c>
      <c r="I132" s="174">
        <v>0.85</v>
      </c>
      <c r="J132" s="179" t="s">
        <v>1483</v>
      </c>
      <c r="K132" s="180">
        <v>13.32</v>
      </c>
    </row>
    <row r="133" spans="1:12" ht="45">
      <c r="A133" s="173"/>
      <c r="B133" s="175" t="s">
        <v>661</v>
      </c>
      <c r="C133" s="182" t="s">
        <v>1463</v>
      </c>
      <c r="D133" s="175" t="s">
        <v>1484</v>
      </c>
      <c r="E133" s="175"/>
      <c r="F133" s="175"/>
      <c r="G133" s="174">
        <v>3</v>
      </c>
      <c r="H133" s="174">
        <v>4.4400000000000004</v>
      </c>
      <c r="I133" s="174">
        <v>1.1299999999999999</v>
      </c>
      <c r="J133" s="179" t="s">
        <v>1485</v>
      </c>
      <c r="K133" s="180">
        <v>23.32</v>
      </c>
    </row>
    <row r="134" spans="1:12" ht="60">
      <c r="A134" s="173"/>
      <c r="B134" s="175" t="s">
        <v>1490</v>
      </c>
      <c r="C134" s="182" t="s">
        <v>1454</v>
      </c>
      <c r="D134" s="175" t="s">
        <v>1491</v>
      </c>
      <c r="E134" s="175" t="s">
        <v>1492</v>
      </c>
      <c r="F134" s="175"/>
      <c r="G134" s="174">
        <v>1</v>
      </c>
      <c r="H134" s="174">
        <v>1.46</v>
      </c>
      <c r="I134" s="174">
        <v>0.14000000000000001</v>
      </c>
      <c r="J134" s="179" t="s">
        <v>1493</v>
      </c>
      <c r="K134" s="180">
        <v>145.44999999999999</v>
      </c>
    </row>
    <row r="135" spans="1:12" ht="31.5" hidden="1">
      <c r="A135" s="168"/>
      <c r="B135" s="170" t="s">
        <v>334</v>
      </c>
      <c r="C135" s="183" t="s">
        <v>1494</v>
      </c>
      <c r="D135" s="170" t="s">
        <v>1495</v>
      </c>
      <c r="E135" s="170" t="s">
        <v>1496</v>
      </c>
      <c r="F135" s="170" t="s">
        <v>1497</v>
      </c>
      <c r="G135" s="169">
        <v>6</v>
      </c>
      <c r="H135" s="169">
        <v>6.78</v>
      </c>
      <c r="I135" s="169">
        <v>1.0900000000000001</v>
      </c>
      <c r="J135" s="184" t="s">
        <v>1498</v>
      </c>
      <c r="K135" s="185">
        <v>16.87</v>
      </c>
      <c r="L135" s="186"/>
    </row>
    <row r="136" spans="1:12" ht="31.5" hidden="1">
      <c r="A136" s="168"/>
      <c r="B136" s="170" t="s">
        <v>1499</v>
      </c>
      <c r="C136" s="183" t="s">
        <v>1494</v>
      </c>
      <c r="D136" s="170" t="s">
        <v>1495</v>
      </c>
      <c r="E136" s="170" t="s">
        <v>1496</v>
      </c>
      <c r="F136" s="170" t="s">
        <v>1497</v>
      </c>
      <c r="G136" s="169">
        <v>1</v>
      </c>
      <c r="H136" s="169">
        <v>1.1299999999999999</v>
      </c>
      <c r="I136" s="169">
        <v>0.18</v>
      </c>
      <c r="J136" s="184" t="s">
        <v>1498</v>
      </c>
      <c r="K136" s="185">
        <v>18.559999999999999</v>
      </c>
      <c r="L136" s="186"/>
    </row>
    <row r="137" spans="1:12" ht="45">
      <c r="A137" s="173"/>
      <c r="B137" s="175" t="s">
        <v>1500</v>
      </c>
      <c r="C137" s="182" t="s">
        <v>1501</v>
      </c>
      <c r="D137" s="175" t="s">
        <v>1502</v>
      </c>
      <c r="E137" s="175"/>
      <c r="F137" s="175"/>
      <c r="G137" s="174">
        <v>6</v>
      </c>
      <c r="H137" s="174">
        <v>8.94</v>
      </c>
      <c r="I137" s="174">
        <v>1.2</v>
      </c>
      <c r="J137" s="179" t="s">
        <v>1503</v>
      </c>
      <c r="K137" s="180">
        <v>84.32</v>
      </c>
    </row>
    <row r="138" spans="1:12" ht="30" hidden="1">
      <c r="A138" s="173"/>
      <c r="B138" s="173" t="s">
        <v>574</v>
      </c>
      <c r="C138" s="182" t="s">
        <v>1454</v>
      </c>
      <c r="D138" s="175" t="s">
        <v>1504</v>
      </c>
      <c r="E138" s="175"/>
      <c r="F138" s="175"/>
      <c r="G138" s="187">
        <v>6</v>
      </c>
      <c r="H138" s="187">
        <v>3.78</v>
      </c>
      <c r="I138" s="188">
        <v>0.77</v>
      </c>
      <c r="J138" s="189" t="s">
        <v>1505</v>
      </c>
      <c r="K138" s="190">
        <v>22.51</v>
      </c>
    </row>
    <row r="139" spans="1:12" ht="47.25" hidden="1">
      <c r="A139" s="168"/>
      <c r="B139" s="168" t="s">
        <v>745</v>
      </c>
      <c r="C139" s="183" t="s">
        <v>1494</v>
      </c>
      <c r="D139" s="170" t="s">
        <v>1506</v>
      </c>
      <c r="E139" s="198" t="s">
        <v>1507</v>
      </c>
      <c r="F139" s="170" t="s">
        <v>1508</v>
      </c>
      <c r="G139" s="199">
        <v>6</v>
      </c>
      <c r="H139" s="199">
        <v>6.36</v>
      </c>
      <c r="I139" s="200">
        <v>1.0900000000000001</v>
      </c>
      <c r="J139" s="201" t="s">
        <v>1509</v>
      </c>
      <c r="K139" s="202">
        <v>12.1</v>
      </c>
      <c r="L139" s="186"/>
    </row>
    <row r="140" spans="1:12" ht="45">
      <c r="A140" s="173"/>
      <c r="B140" s="173" t="s">
        <v>1511</v>
      </c>
      <c r="C140" s="182" t="s">
        <v>1463</v>
      </c>
      <c r="D140" s="175" t="s">
        <v>1512</v>
      </c>
      <c r="E140" s="175"/>
      <c r="F140" s="175"/>
      <c r="G140" s="187">
        <v>6</v>
      </c>
      <c r="H140" s="187">
        <v>17.579999999999998</v>
      </c>
      <c r="I140" s="188">
        <v>1.46</v>
      </c>
      <c r="J140" s="189" t="s">
        <v>1513</v>
      </c>
      <c r="K140" s="190">
        <v>71.39</v>
      </c>
    </row>
    <row r="141" spans="1:12" ht="45">
      <c r="A141" s="173"/>
      <c r="B141" s="173" t="s">
        <v>1514</v>
      </c>
      <c r="C141" s="182" t="s">
        <v>1454</v>
      </c>
      <c r="D141" s="175" t="s">
        <v>1515</v>
      </c>
      <c r="E141" s="175" t="s">
        <v>1516</v>
      </c>
      <c r="F141" s="175"/>
      <c r="G141" s="187">
        <v>1</v>
      </c>
      <c r="H141" s="187">
        <v>0.83</v>
      </c>
      <c r="I141" s="188">
        <v>0.11</v>
      </c>
      <c r="J141" s="189" t="s">
        <v>1517</v>
      </c>
      <c r="K141" s="190">
        <v>21.14</v>
      </c>
    </row>
    <row r="142" spans="1:12" ht="45">
      <c r="A142" s="173"/>
      <c r="B142" s="173" t="s">
        <v>1518</v>
      </c>
      <c r="C142" s="182" t="s">
        <v>1454</v>
      </c>
      <c r="D142" s="175" t="s">
        <v>1519</v>
      </c>
      <c r="E142" s="175"/>
      <c r="F142" s="175"/>
      <c r="G142" s="187">
        <v>12</v>
      </c>
      <c r="H142" s="187">
        <v>21.24</v>
      </c>
      <c r="I142" s="188">
        <v>1.64</v>
      </c>
      <c r="J142" s="189" t="s">
        <v>1520</v>
      </c>
      <c r="K142" s="190">
        <v>16.41</v>
      </c>
    </row>
    <row r="143" spans="1:12" ht="30">
      <c r="A143" s="173"/>
      <c r="B143" s="173" t="s">
        <v>1521</v>
      </c>
      <c r="C143" s="182" t="s">
        <v>1454</v>
      </c>
      <c r="D143" s="175" t="s">
        <v>1522</v>
      </c>
      <c r="E143" s="175"/>
      <c r="F143" s="175"/>
      <c r="G143" s="187">
        <v>1</v>
      </c>
      <c r="H143" s="187">
        <v>2.77</v>
      </c>
      <c r="I143" s="188">
        <v>0.15</v>
      </c>
      <c r="J143" s="189" t="s">
        <v>1523</v>
      </c>
      <c r="K143" s="190">
        <v>21.58</v>
      </c>
    </row>
    <row r="144" spans="1:12" ht="60">
      <c r="A144" s="173"/>
      <c r="B144" s="173" t="s">
        <v>1524</v>
      </c>
      <c r="C144" s="182" t="s">
        <v>1454</v>
      </c>
      <c r="D144" s="175" t="s">
        <v>1525</v>
      </c>
      <c r="E144" s="175"/>
      <c r="F144" s="175"/>
      <c r="G144" s="187">
        <v>6</v>
      </c>
      <c r="H144" s="187">
        <v>5.28</v>
      </c>
      <c r="I144" s="188">
        <v>0.91</v>
      </c>
      <c r="J144" s="189" t="s">
        <v>1526</v>
      </c>
      <c r="K144" s="190">
        <v>55.53</v>
      </c>
    </row>
    <row r="145" spans="1:11" ht="45">
      <c r="A145" s="173"/>
      <c r="B145" s="173" t="s">
        <v>1527</v>
      </c>
      <c r="C145" s="182" t="s">
        <v>1528</v>
      </c>
      <c r="D145" s="175" t="s">
        <v>1529</v>
      </c>
      <c r="E145" s="175" t="s">
        <v>1530</v>
      </c>
      <c r="F145" s="175"/>
      <c r="G145" s="187">
        <v>1</v>
      </c>
      <c r="H145" s="187">
        <v>4.32</v>
      </c>
      <c r="I145" s="188">
        <v>0.48</v>
      </c>
      <c r="J145" s="189"/>
      <c r="K145" s="190">
        <v>32.6</v>
      </c>
    </row>
    <row r="146" spans="1:11" ht="45">
      <c r="A146" s="173"/>
      <c r="B146" s="173" t="s">
        <v>1531</v>
      </c>
      <c r="C146" s="182" t="s">
        <v>1463</v>
      </c>
      <c r="D146" s="175" t="s">
        <v>1532</v>
      </c>
      <c r="E146" s="175" t="s">
        <v>1533</v>
      </c>
      <c r="F146" s="175"/>
      <c r="G146" s="187">
        <v>6</v>
      </c>
      <c r="H146" s="187">
        <v>204.32</v>
      </c>
      <c r="I146" s="188">
        <v>1.07</v>
      </c>
      <c r="J146" s="189" t="s">
        <v>1534</v>
      </c>
      <c r="K146" s="190">
        <v>94.94</v>
      </c>
    </row>
    <row r="147" spans="1:11" ht="60">
      <c r="A147" s="173"/>
      <c r="B147" s="173" t="s">
        <v>1535</v>
      </c>
      <c r="C147" s="182" t="s">
        <v>1450</v>
      </c>
      <c r="D147" s="175" t="s">
        <v>1536</v>
      </c>
      <c r="E147" s="175"/>
      <c r="F147" s="175"/>
      <c r="G147" s="187">
        <v>12</v>
      </c>
      <c r="H147" s="187">
        <v>29.28</v>
      </c>
      <c r="I147" s="188">
        <v>1.59</v>
      </c>
      <c r="J147" s="189" t="s">
        <v>1537</v>
      </c>
      <c r="K147" s="190">
        <v>53.37</v>
      </c>
    </row>
    <row r="148" spans="1:11">
      <c r="A148" s="173"/>
      <c r="B148" s="173"/>
      <c r="C148" s="182"/>
      <c r="D148" s="175"/>
      <c r="E148" s="175"/>
      <c r="F148" s="175"/>
      <c r="G148" s="187"/>
      <c r="H148" s="187"/>
      <c r="I148" s="188"/>
      <c r="J148" s="189"/>
      <c r="K148" s="190"/>
    </row>
    <row r="149" spans="1:11" ht="15.75">
      <c r="A149" s="311" t="s">
        <v>1578</v>
      </c>
      <c r="B149" s="311"/>
      <c r="C149" s="311"/>
      <c r="D149" s="311"/>
      <c r="E149" s="311"/>
      <c r="F149" s="311"/>
      <c r="G149" s="311"/>
      <c r="H149" s="311"/>
      <c r="I149" s="311"/>
      <c r="J149" s="210"/>
      <c r="K149" s="211"/>
    </row>
    <row r="150" spans="1:11" ht="15.75">
      <c r="A150" s="312" t="s">
        <v>1431</v>
      </c>
      <c r="B150" s="312"/>
      <c r="C150" s="312"/>
      <c r="D150" s="312"/>
      <c r="E150" s="312"/>
      <c r="F150" s="312"/>
      <c r="G150" s="312"/>
      <c r="H150" s="312"/>
      <c r="I150" s="312"/>
      <c r="J150" s="212"/>
      <c r="K150" s="211"/>
    </row>
    <row r="151" spans="1:11" ht="47.25">
      <c r="A151" s="168"/>
      <c r="B151" s="169" t="s">
        <v>2</v>
      </c>
      <c r="C151" s="168" t="s">
        <v>1435</v>
      </c>
      <c r="D151" s="170" t="s">
        <v>1436</v>
      </c>
      <c r="E151" s="170" t="s">
        <v>1437</v>
      </c>
      <c r="F151" s="170" t="s">
        <v>1438</v>
      </c>
      <c r="G151" s="169" t="s">
        <v>1439</v>
      </c>
      <c r="H151" s="169" t="s">
        <v>1440</v>
      </c>
      <c r="I151" s="169" t="s">
        <v>1441</v>
      </c>
      <c r="J151" s="171" t="s">
        <v>21</v>
      </c>
      <c r="K151" s="172" t="s">
        <v>1442</v>
      </c>
    </row>
    <row r="152" spans="1:11">
      <c r="A152" s="173"/>
      <c r="B152" s="174"/>
      <c r="C152" s="173"/>
      <c r="D152" s="175"/>
      <c r="E152" s="175"/>
      <c r="F152" s="175"/>
      <c r="G152" s="174"/>
      <c r="H152" s="174"/>
      <c r="I152" s="174"/>
      <c r="J152" s="176"/>
      <c r="K152" s="177"/>
    </row>
    <row r="153" spans="1:11" s="197" customFormat="1" ht="31.5">
      <c r="A153" s="196"/>
      <c r="B153" s="170" t="s">
        <v>1449</v>
      </c>
      <c r="C153" s="203" t="s">
        <v>1450</v>
      </c>
      <c r="D153" s="170" t="s">
        <v>1451</v>
      </c>
      <c r="E153" s="170"/>
      <c r="F153" s="170"/>
      <c r="G153" s="169">
        <v>1</v>
      </c>
      <c r="H153" s="169">
        <v>11.88</v>
      </c>
      <c r="I153" s="169">
        <v>0.8</v>
      </c>
      <c r="J153" s="204" t="s">
        <v>1452</v>
      </c>
      <c r="K153" s="185">
        <v>95.37</v>
      </c>
    </row>
    <row r="154" spans="1:11" ht="30">
      <c r="A154" s="173"/>
      <c r="B154" s="175" t="s">
        <v>1453</v>
      </c>
      <c r="C154" s="182" t="s">
        <v>1454</v>
      </c>
      <c r="D154" s="175" t="s">
        <v>1451</v>
      </c>
      <c r="E154" s="175"/>
      <c r="F154" s="175"/>
      <c r="G154" s="174">
        <v>1</v>
      </c>
      <c r="H154" s="174">
        <v>9.76</v>
      </c>
      <c r="I154" s="174">
        <v>0.73</v>
      </c>
      <c r="J154" s="179" t="s">
        <v>1455</v>
      </c>
      <c r="K154" s="180">
        <v>52.73</v>
      </c>
    </row>
    <row r="155" spans="1:11" ht="30">
      <c r="A155" s="173"/>
      <c r="B155" s="175" t="s">
        <v>1456</v>
      </c>
      <c r="C155" s="182" t="s">
        <v>1454</v>
      </c>
      <c r="D155" s="175" t="s">
        <v>1451</v>
      </c>
      <c r="E155" s="175"/>
      <c r="F155" s="175"/>
      <c r="G155" s="174">
        <v>1</v>
      </c>
      <c r="H155" s="174">
        <v>11.02</v>
      </c>
      <c r="I155" s="174">
        <v>0.96</v>
      </c>
      <c r="J155" s="179" t="s">
        <v>1457</v>
      </c>
      <c r="K155" s="180">
        <v>67.08</v>
      </c>
    </row>
    <row r="156" spans="1:11" s="186" customFormat="1" ht="63" hidden="1">
      <c r="A156" s="168"/>
      <c r="B156" s="170" t="s">
        <v>1458</v>
      </c>
      <c r="C156" s="183" t="s">
        <v>1450</v>
      </c>
      <c r="D156" s="170" t="s">
        <v>1459</v>
      </c>
      <c r="E156" s="170"/>
      <c r="F156" s="170"/>
      <c r="G156" s="169">
        <v>12</v>
      </c>
      <c r="H156" s="169">
        <v>9.48</v>
      </c>
      <c r="I156" s="169">
        <v>0.33</v>
      </c>
      <c r="J156" s="184" t="s">
        <v>1460</v>
      </c>
      <c r="K156" s="185">
        <v>7.08</v>
      </c>
    </row>
    <row r="157" spans="1:11" s="186" customFormat="1" ht="63" hidden="1">
      <c r="A157" s="168"/>
      <c r="B157" s="170" t="s">
        <v>1461</v>
      </c>
      <c r="C157" s="183" t="s">
        <v>1450</v>
      </c>
      <c r="D157" s="170" t="s">
        <v>1459</v>
      </c>
      <c r="E157" s="170"/>
      <c r="F157" s="170"/>
      <c r="G157" s="169">
        <v>1</v>
      </c>
      <c r="H157" s="169">
        <v>0.8</v>
      </c>
      <c r="I157" s="169">
        <v>0.02</v>
      </c>
      <c r="J157" s="184" t="s">
        <v>1460</v>
      </c>
      <c r="K157" s="185">
        <v>7.79</v>
      </c>
    </row>
    <row r="158" spans="1:11" ht="30" hidden="1">
      <c r="A158" s="173"/>
      <c r="B158" s="175" t="s">
        <v>1462</v>
      </c>
      <c r="C158" s="182" t="s">
        <v>1463</v>
      </c>
      <c r="D158" s="175" t="s">
        <v>1464</v>
      </c>
      <c r="E158" s="175" t="s">
        <v>1465</v>
      </c>
      <c r="F158" s="175"/>
      <c r="G158" s="174">
        <v>6</v>
      </c>
      <c r="H158" s="174">
        <v>1.2</v>
      </c>
      <c r="I158" s="174">
        <v>0.14000000000000001</v>
      </c>
      <c r="J158" s="179" t="s">
        <v>1466</v>
      </c>
      <c r="K158" s="180">
        <v>20.45</v>
      </c>
    </row>
    <row r="159" spans="1:11" ht="60">
      <c r="A159" s="173"/>
      <c r="B159" s="175" t="s">
        <v>1467</v>
      </c>
      <c r="C159" s="182" t="s">
        <v>1468</v>
      </c>
      <c r="D159" s="175" t="s">
        <v>1469</v>
      </c>
      <c r="E159" s="175"/>
      <c r="F159" s="175"/>
      <c r="G159" s="174">
        <v>6</v>
      </c>
      <c r="H159" s="174">
        <v>28.68</v>
      </c>
      <c r="I159" s="174">
        <v>0.9</v>
      </c>
      <c r="J159" s="179" t="s">
        <v>1470</v>
      </c>
      <c r="K159" s="180">
        <v>20.55</v>
      </c>
    </row>
    <row r="160" spans="1:11" s="186" customFormat="1" ht="47.25" hidden="1">
      <c r="A160" s="168"/>
      <c r="B160" s="170" t="s">
        <v>1481</v>
      </c>
      <c r="C160" s="183" t="s">
        <v>1450</v>
      </c>
      <c r="D160" s="170" t="s">
        <v>1482</v>
      </c>
      <c r="E160" s="170"/>
      <c r="F160" s="170"/>
      <c r="G160" s="169">
        <v>3</v>
      </c>
      <c r="H160" s="169">
        <v>2.94</v>
      </c>
      <c r="I160" s="169">
        <v>0.85</v>
      </c>
      <c r="J160" s="184" t="s">
        <v>1483</v>
      </c>
      <c r="K160" s="185">
        <v>13.32</v>
      </c>
    </row>
    <row r="161" spans="1:11" s="186" customFormat="1" ht="47.25">
      <c r="A161" s="168"/>
      <c r="B161" s="170" t="s">
        <v>661</v>
      </c>
      <c r="C161" s="183" t="s">
        <v>1463</v>
      </c>
      <c r="D161" s="170" t="s">
        <v>1484</v>
      </c>
      <c r="E161" s="170"/>
      <c r="F161" s="170"/>
      <c r="G161" s="169">
        <v>3</v>
      </c>
      <c r="H161" s="169">
        <v>4.4400000000000004</v>
      </c>
      <c r="I161" s="169">
        <v>1.1299999999999999</v>
      </c>
      <c r="J161" s="184" t="s">
        <v>1485</v>
      </c>
      <c r="K161" s="185">
        <v>23.32</v>
      </c>
    </row>
    <row r="162" spans="1:11" ht="60">
      <c r="A162" s="173"/>
      <c r="B162" s="175" t="s">
        <v>1490</v>
      </c>
      <c r="C162" s="182" t="s">
        <v>1454</v>
      </c>
      <c r="D162" s="175" t="s">
        <v>1491</v>
      </c>
      <c r="E162" s="175" t="s">
        <v>1492</v>
      </c>
      <c r="F162" s="175"/>
      <c r="G162" s="174">
        <v>1</v>
      </c>
      <c r="H162" s="174">
        <v>1.46</v>
      </c>
      <c r="I162" s="174">
        <v>0.14000000000000001</v>
      </c>
      <c r="J162" s="179" t="s">
        <v>1493</v>
      </c>
      <c r="K162" s="180">
        <v>145.44999999999999</v>
      </c>
    </row>
    <row r="163" spans="1:11" ht="45">
      <c r="A163" s="173"/>
      <c r="B163" s="175" t="s">
        <v>1500</v>
      </c>
      <c r="C163" s="182" t="s">
        <v>1501</v>
      </c>
      <c r="D163" s="175" t="s">
        <v>1502</v>
      </c>
      <c r="E163" s="175"/>
      <c r="F163" s="175"/>
      <c r="G163" s="174">
        <v>6</v>
      </c>
      <c r="H163" s="174">
        <v>8.94</v>
      </c>
      <c r="I163" s="174">
        <v>1.2</v>
      </c>
      <c r="J163" s="179" t="s">
        <v>1503</v>
      </c>
      <c r="K163" s="180">
        <v>84.32</v>
      </c>
    </row>
    <row r="164" spans="1:11" ht="30" hidden="1">
      <c r="A164" s="173"/>
      <c r="B164" s="173" t="s">
        <v>574</v>
      </c>
      <c r="C164" s="182" t="s">
        <v>1454</v>
      </c>
      <c r="D164" s="175" t="s">
        <v>1504</v>
      </c>
      <c r="E164" s="175"/>
      <c r="F164" s="175"/>
      <c r="G164" s="187">
        <v>6</v>
      </c>
      <c r="H164" s="187">
        <v>3.78</v>
      </c>
      <c r="I164" s="188">
        <v>0.77</v>
      </c>
      <c r="J164" s="189" t="s">
        <v>1505</v>
      </c>
      <c r="K164" s="190">
        <v>22.51</v>
      </c>
    </row>
    <row r="165" spans="1:11" s="186" customFormat="1" ht="47.25">
      <c r="A165" s="168"/>
      <c r="B165" s="168" t="s">
        <v>1511</v>
      </c>
      <c r="C165" s="183" t="s">
        <v>1463</v>
      </c>
      <c r="D165" s="170" t="s">
        <v>1512</v>
      </c>
      <c r="E165" s="170"/>
      <c r="F165" s="170"/>
      <c r="G165" s="199">
        <v>6</v>
      </c>
      <c r="H165" s="199">
        <v>17.579999999999998</v>
      </c>
      <c r="I165" s="200">
        <v>1.46</v>
      </c>
      <c r="J165" s="201" t="s">
        <v>1513</v>
      </c>
      <c r="K165" s="202">
        <v>71.39</v>
      </c>
    </row>
    <row r="166" spans="1:11" ht="45">
      <c r="A166" s="173"/>
      <c r="B166" s="173" t="s">
        <v>1514</v>
      </c>
      <c r="C166" s="182" t="s">
        <v>1454</v>
      </c>
      <c r="D166" s="175" t="s">
        <v>1515</v>
      </c>
      <c r="E166" s="175" t="s">
        <v>1516</v>
      </c>
      <c r="F166" s="175"/>
      <c r="G166" s="187">
        <v>1</v>
      </c>
      <c r="H166" s="187">
        <v>0.83</v>
      </c>
      <c r="I166" s="188">
        <v>0.11</v>
      </c>
      <c r="J166" s="189" t="s">
        <v>1517</v>
      </c>
      <c r="K166" s="190">
        <v>21.14</v>
      </c>
    </row>
    <row r="167" spans="1:11" ht="45">
      <c r="A167" s="173"/>
      <c r="B167" s="173" t="s">
        <v>1518</v>
      </c>
      <c r="C167" s="182" t="s">
        <v>1454</v>
      </c>
      <c r="D167" s="175" t="s">
        <v>1519</v>
      </c>
      <c r="E167" s="175"/>
      <c r="F167" s="175"/>
      <c r="G167" s="187">
        <v>12</v>
      </c>
      <c r="H167" s="187">
        <v>21.24</v>
      </c>
      <c r="I167" s="188">
        <v>1.64</v>
      </c>
      <c r="J167" s="189" t="s">
        <v>1520</v>
      </c>
      <c r="K167" s="190">
        <v>16.41</v>
      </c>
    </row>
    <row r="168" spans="1:11" ht="30">
      <c r="A168" s="173"/>
      <c r="B168" s="173" t="s">
        <v>1521</v>
      </c>
      <c r="C168" s="182" t="s">
        <v>1454</v>
      </c>
      <c r="D168" s="175" t="s">
        <v>1522</v>
      </c>
      <c r="E168" s="175"/>
      <c r="F168" s="175"/>
      <c r="G168" s="187">
        <v>1</v>
      </c>
      <c r="H168" s="187">
        <v>2.77</v>
      </c>
      <c r="I168" s="188">
        <v>0.15</v>
      </c>
      <c r="J168" s="189" t="s">
        <v>1523</v>
      </c>
      <c r="K168" s="190">
        <v>21.58</v>
      </c>
    </row>
    <row r="169" spans="1:11" ht="60">
      <c r="A169" s="173"/>
      <c r="B169" s="173" t="s">
        <v>1524</v>
      </c>
      <c r="C169" s="182" t="s">
        <v>1454</v>
      </c>
      <c r="D169" s="175" t="s">
        <v>1525</v>
      </c>
      <c r="E169" s="175"/>
      <c r="F169" s="175"/>
      <c r="G169" s="187">
        <v>6</v>
      </c>
      <c r="H169" s="187">
        <v>5.28</v>
      </c>
      <c r="I169" s="188">
        <v>0.91</v>
      </c>
      <c r="J169" s="189" t="s">
        <v>1526</v>
      </c>
      <c r="K169" s="190">
        <v>55.53</v>
      </c>
    </row>
    <row r="170" spans="1:11" ht="45">
      <c r="A170" s="173"/>
      <c r="B170" s="173" t="s">
        <v>1527</v>
      </c>
      <c r="C170" s="182" t="s">
        <v>1528</v>
      </c>
      <c r="D170" s="175" t="s">
        <v>1529</v>
      </c>
      <c r="E170" s="175" t="s">
        <v>1530</v>
      </c>
      <c r="F170" s="175"/>
      <c r="G170" s="187">
        <v>1</v>
      </c>
      <c r="H170" s="187">
        <v>4.32</v>
      </c>
      <c r="I170" s="188">
        <v>0.48</v>
      </c>
      <c r="J170" s="189"/>
      <c r="K170" s="190">
        <v>32.6</v>
      </c>
    </row>
    <row r="171" spans="1:11" ht="45">
      <c r="A171" s="173"/>
      <c r="B171" s="173" t="s">
        <v>1531</v>
      </c>
      <c r="C171" s="182" t="s">
        <v>1463</v>
      </c>
      <c r="D171" s="175" t="s">
        <v>1532</v>
      </c>
      <c r="E171" s="175" t="s">
        <v>1533</v>
      </c>
      <c r="F171" s="175"/>
      <c r="G171" s="187">
        <v>6</v>
      </c>
      <c r="H171" s="187">
        <v>204.32</v>
      </c>
      <c r="I171" s="188">
        <v>1.07</v>
      </c>
      <c r="J171" s="189" t="s">
        <v>1534</v>
      </c>
      <c r="K171" s="190">
        <v>94.94</v>
      </c>
    </row>
    <row r="172" spans="1:11" s="186" customFormat="1" ht="63">
      <c r="A172" s="168"/>
      <c r="B172" s="168" t="s">
        <v>1535</v>
      </c>
      <c r="C172" s="183" t="s">
        <v>1450</v>
      </c>
      <c r="D172" s="170" t="s">
        <v>1536</v>
      </c>
      <c r="E172" s="170"/>
      <c r="F172" s="170"/>
      <c r="G172" s="199">
        <v>12</v>
      </c>
      <c r="H172" s="199">
        <v>29.28</v>
      </c>
      <c r="I172" s="200">
        <v>1.59</v>
      </c>
      <c r="J172" s="201" t="s">
        <v>1537</v>
      </c>
      <c r="K172" s="202">
        <v>53.37</v>
      </c>
    </row>
    <row r="173" spans="1:11">
      <c r="A173" s="173"/>
      <c r="B173" s="173"/>
      <c r="C173" s="182"/>
      <c r="D173" s="175"/>
      <c r="E173" s="175"/>
      <c r="F173" s="175"/>
      <c r="G173" s="187"/>
      <c r="H173" s="187"/>
      <c r="I173" s="188"/>
      <c r="J173" s="189"/>
      <c r="K173" s="190"/>
    </row>
    <row r="174" spans="1:11">
      <c r="A174" s="173"/>
      <c r="B174" s="173"/>
      <c r="C174" s="182"/>
      <c r="D174" s="175"/>
      <c r="E174" s="175"/>
      <c r="F174" s="175"/>
      <c r="G174" s="187"/>
      <c r="H174" s="187"/>
      <c r="I174" s="188"/>
      <c r="J174" s="189"/>
      <c r="K174" s="190"/>
    </row>
    <row r="175" spans="1:11" ht="15.75">
      <c r="A175" s="311" t="s">
        <v>1579</v>
      </c>
      <c r="B175" s="311"/>
      <c r="C175" s="311"/>
      <c r="D175" s="311"/>
      <c r="E175" s="311"/>
      <c r="F175" s="311"/>
      <c r="G175" s="311"/>
      <c r="H175" s="311"/>
      <c r="I175" s="311"/>
      <c r="J175" s="210"/>
      <c r="K175" s="211"/>
    </row>
    <row r="176" spans="1:11" ht="15.75">
      <c r="A176" s="312" t="s">
        <v>1431</v>
      </c>
      <c r="B176" s="312"/>
      <c r="C176" s="312"/>
      <c r="D176" s="312"/>
      <c r="E176" s="312"/>
      <c r="F176" s="312"/>
      <c r="G176" s="312"/>
      <c r="H176" s="312"/>
      <c r="I176" s="312"/>
      <c r="J176" s="212"/>
      <c r="K176" s="211"/>
    </row>
    <row r="177" spans="1:12" ht="47.25">
      <c r="A177" s="168"/>
      <c r="B177" s="169" t="s">
        <v>2</v>
      </c>
      <c r="C177" s="168" t="s">
        <v>1435</v>
      </c>
      <c r="D177" s="170" t="s">
        <v>1436</v>
      </c>
      <c r="E177" s="170" t="s">
        <v>1437</v>
      </c>
      <c r="F177" s="170" t="s">
        <v>1438</v>
      </c>
      <c r="G177" s="169" t="s">
        <v>1439</v>
      </c>
      <c r="H177" s="169" t="s">
        <v>1440</v>
      </c>
      <c r="I177" s="169" t="s">
        <v>1441</v>
      </c>
      <c r="J177" s="171" t="s">
        <v>21</v>
      </c>
      <c r="K177" s="172" t="s">
        <v>1442</v>
      </c>
    </row>
    <row r="178" spans="1:12">
      <c r="A178" s="173"/>
      <c r="B178" s="174"/>
      <c r="C178" s="173"/>
      <c r="D178" s="175"/>
      <c r="E178" s="175"/>
      <c r="F178" s="175"/>
      <c r="G178" s="174"/>
      <c r="H178" s="174"/>
      <c r="I178" s="174"/>
      <c r="J178" s="176"/>
      <c r="K178" s="177"/>
    </row>
    <row r="179" spans="1:12" ht="31.5">
      <c r="A179" s="168"/>
      <c r="B179" s="170" t="s">
        <v>1453</v>
      </c>
      <c r="C179" s="183" t="s">
        <v>1454</v>
      </c>
      <c r="D179" s="170" t="s">
        <v>1451</v>
      </c>
      <c r="E179" s="170"/>
      <c r="F179" s="170"/>
      <c r="G179" s="169">
        <v>1</v>
      </c>
      <c r="H179" s="169">
        <v>9.76</v>
      </c>
      <c r="I179" s="169">
        <v>0.73</v>
      </c>
      <c r="J179" s="184" t="s">
        <v>1455</v>
      </c>
      <c r="K179" s="185">
        <v>52.73</v>
      </c>
      <c r="L179" s="186"/>
    </row>
    <row r="180" spans="1:12" ht="31.5">
      <c r="A180" s="168"/>
      <c r="B180" s="170" t="s">
        <v>1456</v>
      </c>
      <c r="C180" s="183" t="s">
        <v>1454</v>
      </c>
      <c r="D180" s="170" t="s">
        <v>1451</v>
      </c>
      <c r="E180" s="170"/>
      <c r="F180" s="170"/>
      <c r="G180" s="169">
        <v>1</v>
      </c>
      <c r="H180" s="169">
        <v>11.02</v>
      </c>
      <c r="I180" s="169">
        <v>0.96</v>
      </c>
      <c r="J180" s="184" t="s">
        <v>1457</v>
      </c>
      <c r="K180" s="185">
        <v>67.08</v>
      </c>
      <c r="L180" s="186"/>
    </row>
    <row r="181" spans="1:12" ht="31.5" hidden="1">
      <c r="A181" s="168"/>
      <c r="B181" s="170" t="s">
        <v>1462</v>
      </c>
      <c r="C181" s="183" t="s">
        <v>1463</v>
      </c>
      <c r="D181" s="170" t="s">
        <v>1464</v>
      </c>
      <c r="E181" s="170" t="s">
        <v>1465</v>
      </c>
      <c r="F181" s="170"/>
      <c r="G181" s="169">
        <v>6</v>
      </c>
      <c r="H181" s="169">
        <v>1.2</v>
      </c>
      <c r="I181" s="169">
        <v>0.14000000000000001</v>
      </c>
      <c r="J181" s="184" t="s">
        <v>1466</v>
      </c>
      <c r="K181" s="185">
        <v>20.45</v>
      </c>
      <c r="L181" s="186"/>
    </row>
    <row r="182" spans="1:12" ht="63">
      <c r="A182" s="168"/>
      <c r="B182" s="170" t="s">
        <v>1467</v>
      </c>
      <c r="C182" s="183" t="s">
        <v>1468</v>
      </c>
      <c r="D182" s="170" t="s">
        <v>1469</v>
      </c>
      <c r="E182" s="170"/>
      <c r="F182" s="170"/>
      <c r="G182" s="169">
        <v>6</v>
      </c>
      <c r="H182" s="169">
        <v>28.68</v>
      </c>
      <c r="I182" s="169">
        <v>0.9</v>
      </c>
      <c r="J182" s="184" t="s">
        <v>1470</v>
      </c>
      <c r="K182" s="185">
        <v>20.55</v>
      </c>
      <c r="L182" s="186"/>
    </row>
    <row r="183" spans="1:12" ht="63">
      <c r="A183" s="168"/>
      <c r="B183" s="170" t="s">
        <v>1490</v>
      </c>
      <c r="C183" s="183" t="s">
        <v>1454</v>
      </c>
      <c r="D183" s="170" t="s">
        <v>1491</v>
      </c>
      <c r="E183" s="170" t="s">
        <v>1492</v>
      </c>
      <c r="F183" s="170"/>
      <c r="G183" s="169">
        <v>1</v>
      </c>
      <c r="H183" s="169">
        <v>1.46</v>
      </c>
      <c r="I183" s="169">
        <v>0.14000000000000001</v>
      </c>
      <c r="J183" s="184" t="s">
        <v>1493</v>
      </c>
      <c r="K183" s="185">
        <v>145.44999999999999</v>
      </c>
      <c r="L183" s="186"/>
    </row>
    <row r="184" spans="1:12" ht="47.25">
      <c r="A184" s="168"/>
      <c r="B184" s="170" t="s">
        <v>1500</v>
      </c>
      <c r="C184" s="183" t="s">
        <v>1501</v>
      </c>
      <c r="D184" s="170" t="s">
        <v>1502</v>
      </c>
      <c r="E184" s="170"/>
      <c r="F184" s="170"/>
      <c r="G184" s="169">
        <v>6</v>
      </c>
      <c r="H184" s="169">
        <v>8.94</v>
      </c>
      <c r="I184" s="169">
        <v>1.2</v>
      </c>
      <c r="J184" s="184" t="s">
        <v>1503</v>
      </c>
      <c r="K184" s="185">
        <v>84.32</v>
      </c>
      <c r="L184" s="186"/>
    </row>
    <row r="185" spans="1:12" ht="31.5" hidden="1">
      <c r="A185" s="168"/>
      <c r="B185" s="168" t="s">
        <v>574</v>
      </c>
      <c r="C185" s="183" t="s">
        <v>1454</v>
      </c>
      <c r="D185" s="170" t="s">
        <v>1504</v>
      </c>
      <c r="E185" s="170"/>
      <c r="F185" s="170"/>
      <c r="G185" s="199">
        <v>6</v>
      </c>
      <c r="H185" s="199">
        <v>3.78</v>
      </c>
      <c r="I185" s="200">
        <v>0.77</v>
      </c>
      <c r="J185" s="201" t="s">
        <v>1505</v>
      </c>
      <c r="K185" s="202">
        <v>22.51</v>
      </c>
      <c r="L185" s="186"/>
    </row>
    <row r="186" spans="1:12" ht="47.25">
      <c r="A186" s="168"/>
      <c r="B186" s="168" t="s">
        <v>1514</v>
      </c>
      <c r="C186" s="183" t="s">
        <v>1454</v>
      </c>
      <c r="D186" s="170" t="s">
        <v>1515</v>
      </c>
      <c r="E186" s="170" t="s">
        <v>1516</v>
      </c>
      <c r="F186" s="170"/>
      <c r="G186" s="199">
        <v>1</v>
      </c>
      <c r="H186" s="199">
        <v>0.83</v>
      </c>
      <c r="I186" s="200">
        <v>0.11</v>
      </c>
      <c r="J186" s="201" t="s">
        <v>1517</v>
      </c>
      <c r="K186" s="202">
        <v>21.14</v>
      </c>
      <c r="L186" s="186"/>
    </row>
    <row r="187" spans="1:12" ht="47.25">
      <c r="A187" s="168"/>
      <c r="B187" s="168" t="s">
        <v>1518</v>
      </c>
      <c r="C187" s="183" t="s">
        <v>1454</v>
      </c>
      <c r="D187" s="170" t="s">
        <v>1519</v>
      </c>
      <c r="E187" s="170"/>
      <c r="F187" s="170"/>
      <c r="G187" s="199">
        <v>12</v>
      </c>
      <c r="H187" s="199">
        <v>21.24</v>
      </c>
      <c r="I187" s="200">
        <v>1.64</v>
      </c>
      <c r="J187" s="201" t="s">
        <v>1520</v>
      </c>
      <c r="K187" s="202">
        <v>16.41</v>
      </c>
      <c r="L187" s="186"/>
    </row>
    <row r="188" spans="1:12" ht="31.5">
      <c r="A188" s="168"/>
      <c r="B188" s="168" t="s">
        <v>1521</v>
      </c>
      <c r="C188" s="183" t="s">
        <v>1454</v>
      </c>
      <c r="D188" s="170" t="s">
        <v>1522</v>
      </c>
      <c r="E188" s="170"/>
      <c r="F188" s="170"/>
      <c r="G188" s="199">
        <v>1</v>
      </c>
      <c r="H188" s="199">
        <v>2.77</v>
      </c>
      <c r="I188" s="200">
        <v>0.15</v>
      </c>
      <c r="J188" s="201" t="s">
        <v>1523</v>
      </c>
      <c r="K188" s="202">
        <v>21.58</v>
      </c>
      <c r="L188" s="186"/>
    </row>
    <row r="189" spans="1:12" ht="63">
      <c r="A189" s="168"/>
      <c r="B189" s="168" t="s">
        <v>1524</v>
      </c>
      <c r="C189" s="183" t="s">
        <v>1454</v>
      </c>
      <c r="D189" s="170" t="s">
        <v>1525</v>
      </c>
      <c r="E189" s="170"/>
      <c r="F189" s="170"/>
      <c r="G189" s="199">
        <v>6</v>
      </c>
      <c r="H189" s="199">
        <v>5.28</v>
      </c>
      <c r="I189" s="200">
        <v>0.91</v>
      </c>
      <c r="J189" s="201" t="s">
        <v>1526</v>
      </c>
      <c r="K189" s="202">
        <v>55.53</v>
      </c>
      <c r="L189" s="186"/>
    </row>
    <row r="190" spans="1:12" ht="47.25">
      <c r="A190" s="168"/>
      <c r="B190" s="168" t="s">
        <v>1527</v>
      </c>
      <c r="C190" s="183" t="s">
        <v>1528</v>
      </c>
      <c r="D190" s="170" t="s">
        <v>1529</v>
      </c>
      <c r="E190" s="170" t="s">
        <v>1530</v>
      </c>
      <c r="F190" s="170"/>
      <c r="G190" s="199">
        <v>1</v>
      </c>
      <c r="H190" s="199">
        <v>4.32</v>
      </c>
      <c r="I190" s="200">
        <v>0.48</v>
      </c>
      <c r="J190" s="189"/>
      <c r="K190" s="202">
        <v>32.6</v>
      </c>
    </row>
    <row r="191" spans="1:12" ht="47.25">
      <c r="A191" s="168"/>
      <c r="B191" s="168" t="s">
        <v>1531</v>
      </c>
      <c r="C191" s="183" t="s">
        <v>1463</v>
      </c>
      <c r="D191" s="170" t="s">
        <v>1532</v>
      </c>
      <c r="E191" s="170" t="s">
        <v>1533</v>
      </c>
      <c r="F191" s="170"/>
      <c r="G191" s="199">
        <v>6</v>
      </c>
      <c r="H191" s="199">
        <v>204.32</v>
      </c>
      <c r="I191" s="200">
        <v>1.07</v>
      </c>
      <c r="J191" s="201" t="s">
        <v>1534</v>
      </c>
      <c r="K191" s="202">
        <v>94.94</v>
      </c>
      <c r="L191" s="186"/>
    </row>
    <row r="192" spans="1:12" ht="15.75">
      <c r="A192" s="168"/>
      <c r="B192" s="168"/>
      <c r="C192" s="183"/>
      <c r="D192" s="170"/>
      <c r="E192" s="170"/>
      <c r="F192" s="170"/>
      <c r="G192" s="199"/>
      <c r="H192" s="199"/>
      <c r="I192" s="200"/>
      <c r="J192" s="201"/>
      <c r="K192" s="202"/>
      <c r="L192" s="186"/>
    </row>
    <row r="193" spans="1:11" ht="15.75">
      <c r="A193" s="168"/>
      <c r="B193" s="168"/>
      <c r="C193" s="183"/>
      <c r="D193" s="170"/>
      <c r="E193" s="170"/>
      <c r="F193" s="170"/>
      <c r="G193" s="199"/>
      <c r="H193" s="199"/>
      <c r="I193" s="200"/>
      <c r="J193" s="189"/>
      <c r="K193" s="202"/>
    </row>
    <row r="194" spans="1:11" s="207" customFormat="1" ht="15.75">
      <c r="A194" s="311" t="s">
        <v>1652</v>
      </c>
      <c r="B194" s="311"/>
      <c r="C194" s="311"/>
      <c r="D194" s="311"/>
      <c r="E194" s="311"/>
      <c r="F194" s="311"/>
      <c r="G194" s="311"/>
      <c r="H194" s="311"/>
      <c r="I194" s="311"/>
      <c r="J194" s="213"/>
      <c r="K194" s="214"/>
    </row>
    <row r="195" spans="1:11" s="186" customFormat="1" ht="15.75">
      <c r="A195" s="312" t="s">
        <v>1431</v>
      </c>
      <c r="B195" s="312"/>
      <c r="C195" s="312"/>
      <c r="D195" s="312"/>
      <c r="E195" s="312"/>
      <c r="F195" s="312"/>
      <c r="G195" s="312"/>
      <c r="H195" s="312"/>
      <c r="I195" s="312"/>
      <c r="J195" s="215"/>
      <c r="K195" s="216"/>
    </row>
    <row r="196" spans="1:11" s="191" customFormat="1" ht="15.75">
      <c r="A196" s="316" t="s">
        <v>1653</v>
      </c>
      <c r="B196" s="316"/>
      <c r="C196" s="316"/>
      <c r="D196" s="316"/>
      <c r="E196" s="316"/>
      <c r="F196" s="316"/>
      <c r="G196" s="316"/>
      <c r="H196" s="316"/>
      <c r="I196" s="316"/>
      <c r="J196" s="208"/>
      <c r="K196" s="209"/>
    </row>
    <row r="197" spans="1:11" s="191" customFormat="1" ht="15.75">
      <c r="A197" s="316" t="s">
        <v>1654</v>
      </c>
      <c r="B197" s="316"/>
      <c r="C197" s="316"/>
      <c r="D197" s="316"/>
      <c r="E197" s="316"/>
      <c r="F197" s="316"/>
      <c r="G197" s="316"/>
      <c r="H197" s="316"/>
      <c r="I197" s="316"/>
      <c r="J197" s="208"/>
      <c r="K197" s="209"/>
    </row>
    <row r="198" spans="1:11" s="191" customFormat="1" ht="15.75">
      <c r="A198" s="316" t="s">
        <v>1655</v>
      </c>
      <c r="B198" s="316"/>
      <c r="C198" s="316"/>
      <c r="D198" s="316"/>
      <c r="E198" s="316"/>
      <c r="F198" s="316"/>
      <c r="G198" s="316"/>
      <c r="H198" s="316"/>
      <c r="I198" s="316"/>
      <c r="J198" s="208"/>
      <c r="K198" s="209"/>
    </row>
    <row r="199" spans="1:11" s="191" customFormat="1" ht="15.75">
      <c r="A199" s="316" t="s">
        <v>1656</v>
      </c>
      <c r="B199" s="316"/>
      <c r="C199" s="316"/>
      <c r="D199" s="316"/>
      <c r="E199" s="316"/>
      <c r="F199" s="316"/>
      <c r="G199" s="316"/>
      <c r="H199" s="316"/>
      <c r="I199" s="316"/>
      <c r="J199" s="208"/>
      <c r="K199" s="209"/>
    </row>
    <row r="200" spans="1:11" s="191" customFormat="1" ht="15.75">
      <c r="A200" s="317" t="s">
        <v>1657</v>
      </c>
      <c r="B200" s="317"/>
      <c r="C200" s="317"/>
      <c r="D200" s="317"/>
      <c r="E200" s="317"/>
      <c r="F200" s="317"/>
      <c r="G200" s="317"/>
      <c r="H200" s="317"/>
      <c r="I200" s="317"/>
      <c r="J200" s="208"/>
      <c r="K200" s="209"/>
    </row>
    <row r="201" spans="1:11" s="191" customFormat="1" ht="15.75">
      <c r="A201" s="316" t="s">
        <v>1658</v>
      </c>
      <c r="B201" s="316"/>
      <c r="C201" s="316"/>
      <c r="D201" s="316"/>
      <c r="E201" s="316"/>
      <c r="F201" s="316"/>
      <c r="G201" s="316"/>
      <c r="H201" s="316"/>
      <c r="I201" s="316"/>
      <c r="J201" s="208"/>
      <c r="K201" s="209"/>
    </row>
    <row r="202" spans="1:11" ht="15.75">
      <c r="A202" s="313" t="s">
        <v>1432</v>
      </c>
      <c r="B202" s="313"/>
      <c r="C202" s="313"/>
      <c r="D202" s="313"/>
      <c r="E202" s="313"/>
      <c r="F202" s="313"/>
      <c r="G202" s="313"/>
      <c r="H202" s="313"/>
      <c r="I202" s="313"/>
      <c r="J202" s="166"/>
      <c r="K202" s="162"/>
    </row>
    <row r="203" spans="1:11">
      <c r="A203" s="314" t="s">
        <v>1433</v>
      </c>
      <c r="B203" s="314"/>
      <c r="C203" s="314"/>
      <c r="D203" s="314"/>
      <c r="E203" s="314"/>
      <c r="F203" s="314"/>
      <c r="G203" s="314"/>
      <c r="H203" s="314"/>
      <c r="I203" s="314"/>
      <c r="K203" s="162"/>
    </row>
    <row r="204" spans="1:11">
      <c r="A204" s="315" t="s">
        <v>1434</v>
      </c>
      <c r="B204" s="315"/>
      <c r="C204" s="315"/>
      <c r="D204" s="315"/>
      <c r="E204" s="315"/>
      <c r="F204" s="315"/>
      <c r="G204" s="315"/>
      <c r="H204" s="315"/>
      <c r="I204" s="315"/>
      <c r="J204" s="167"/>
      <c r="K204" s="162"/>
    </row>
    <row r="205" spans="1:11" ht="47.25">
      <c r="A205" s="168"/>
      <c r="B205" s="169" t="s">
        <v>2</v>
      </c>
      <c r="C205" s="168" t="s">
        <v>1435</v>
      </c>
      <c r="D205" s="170" t="s">
        <v>1436</v>
      </c>
      <c r="E205" s="170" t="s">
        <v>1437</v>
      </c>
      <c r="F205" s="170" t="s">
        <v>1438</v>
      </c>
      <c r="G205" s="169" t="s">
        <v>1439</v>
      </c>
      <c r="H205" s="169" t="s">
        <v>1440</v>
      </c>
      <c r="I205" s="169" t="s">
        <v>1441</v>
      </c>
      <c r="J205" s="171" t="s">
        <v>21</v>
      </c>
      <c r="K205" s="172" t="s">
        <v>1442</v>
      </c>
    </row>
    <row r="206" spans="1:11">
      <c r="A206" s="173"/>
      <c r="B206" s="174"/>
      <c r="C206" s="173"/>
      <c r="D206" s="175"/>
      <c r="E206" s="175"/>
      <c r="F206" s="175"/>
      <c r="G206" s="174"/>
      <c r="H206" s="174"/>
      <c r="I206" s="174"/>
      <c r="J206" s="176"/>
      <c r="K206" s="177"/>
    </row>
    <row r="207" spans="1:11">
      <c r="A207" s="173"/>
      <c r="B207" s="175" t="s">
        <v>1580</v>
      </c>
      <c r="C207" s="173" t="s">
        <v>1581</v>
      </c>
      <c r="D207" s="175" t="s">
        <v>1582</v>
      </c>
      <c r="E207" s="175"/>
      <c r="F207" s="175"/>
      <c r="G207" s="174">
        <v>1</v>
      </c>
      <c r="H207" s="174">
        <v>8.65</v>
      </c>
      <c r="I207" s="174">
        <v>0.78</v>
      </c>
      <c r="J207" s="176" t="s">
        <v>95</v>
      </c>
      <c r="K207" s="180">
        <v>74.989999999999995</v>
      </c>
    </row>
    <row r="208" spans="1:11" s="186" customFormat="1" ht="15.75">
      <c r="A208" s="168"/>
      <c r="B208" s="170" t="s">
        <v>1583</v>
      </c>
      <c r="C208" s="168" t="s">
        <v>1581</v>
      </c>
      <c r="D208" s="170" t="s">
        <v>1582</v>
      </c>
      <c r="E208" s="170"/>
      <c r="F208" s="170"/>
      <c r="G208" s="169">
        <v>1</v>
      </c>
      <c r="H208" s="169">
        <v>8.6300000000000008</v>
      </c>
      <c r="I208" s="169">
        <v>1.02</v>
      </c>
      <c r="J208" s="184" t="s">
        <v>1584</v>
      </c>
      <c r="K208" s="185">
        <v>51.12</v>
      </c>
    </row>
    <row r="209" spans="1:11" s="186" customFormat="1" ht="15.75">
      <c r="A209" s="168"/>
      <c r="B209" s="170" t="s">
        <v>1585</v>
      </c>
      <c r="C209" s="168" t="s">
        <v>1581</v>
      </c>
      <c r="D209" s="170" t="s">
        <v>1586</v>
      </c>
      <c r="E209" s="170"/>
      <c r="F209" s="170"/>
      <c r="G209" s="169">
        <v>1</v>
      </c>
      <c r="H209" s="169">
        <v>8.1</v>
      </c>
      <c r="I209" s="169">
        <v>0.64</v>
      </c>
      <c r="J209" s="184" t="s">
        <v>1587</v>
      </c>
      <c r="K209" s="185">
        <v>104.51</v>
      </c>
    </row>
    <row r="210" spans="1:11" s="186" customFormat="1" ht="78.75">
      <c r="A210" s="168"/>
      <c r="B210" s="170" t="s">
        <v>1588</v>
      </c>
      <c r="C210" s="168" t="s">
        <v>1581</v>
      </c>
      <c r="D210" s="170" t="s">
        <v>1589</v>
      </c>
      <c r="E210" s="170"/>
      <c r="F210" s="170"/>
      <c r="G210" s="169">
        <v>12</v>
      </c>
      <c r="H210" s="169">
        <v>2.16</v>
      </c>
      <c r="I210" s="169">
        <v>0.32</v>
      </c>
      <c r="J210" s="184" t="s">
        <v>1590</v>
      </c>
      <c r="K210" s="185">
        <v>8.66</v>
      </c>
    </row>
    <row r="211" spans="1:11" ht="30" hidden="1">
      <c r="A211" s="173"/>
      <c r="B211" s="175" t="s">
        <v>1591</v>
      </c>
      <c r="C211" s="173" t="s">
        <v>1581</v>
      </c>
      <c r="D211" s="175" t="s">
        <v>1592</v>
      </c>
      <c r="E211" s="175"/>
      <c r="F211" s="175"/>
      <c r="G211" s="174">
        <v>1</v>
      </c>
      <c r="H211" s="174">
        <v>0.11</v>
      </c>
      <c r="I211" s="174">
        <v>0.04</v>
      </c>
      <c r="J211" s="179" t="s">
        <v>1593</v>
      </c>
      <c r="K211" s="180">
        <v>17.84</v>
      </c>
    </row>
    <row r="212" spans="1:11" ht="60">
      <c r="A212" s="173"/>
      <c r="B212" s="175" t="s">
        <v>1594</v>
      </c>
      <c r="C212" s="173" t="s">
        <v>1581</v>
      </c>
      <c r="D212" s="175" t="s">
        <v>1595</v>
      </c>
      <c r="E212" s="175"/>
      <c r="F212" s="175"/>
      <c r="G212" s="174">
        <v>6</v>
      </c>
      <c r="H212" s="174">
        <v>2.76</v>
      </c>
      <c r="I212" s="174">
        <v>0.28999999999999998</v>
      </c>
      <c r="J212" s="179" t="s">
        <v>1596</v>
      </c>
      <c r="K212" s="180">
        <v>21.21</v>
      </c>
    </row>
    <row r="213" spans="1:11" ht="30">
      <c r="A213" s="173"/>
      <c r="B213" s="175" t="s">
        <v>1597</v>
      </c>
      <c r="C213" s="173" t="s">
        <v>1581</v>
      </c>
      <c r="D213" s="175" t="s">
        <v>1598</v>
      </c>
      <c r="E213" s="175" t="s">
        <v>1599</v>
      </c>
      <c r="F213" s="175"/>
      <c r="G213" s="174">
        <v>1</v>
      </c>
      <c r="H213" s="174">
        <v>1.55</v>
      </c>
      <c r="I213" s="174">
        <v>7.0000000000000007E-2</v>
      </c>
      <c r="J213" s="179" t="s">
        <v>1600</v>
      </c>
      <c r="K213" s="180">
        <v>20.81</v>
      </c>
    </row>
    <row r="214" spans="1:11" ht="45" hidden="1">
      <c r="A214" s="173"/>
      <c r="B214" s="175" t="s">
        <v>530</v>
      </c>
      <c r="C214" s="173" t="s">
        <v>1581</v>
      </c>
      <c r="D214" s="175" t="s">
        <v>1601</v>
      </c>
      <c r="E214" s="175" t="s">
        <v>1602</v>
      </c>
      <c r="F214" s="175"/>
      <c r="G214" s="174">
        <v>6</v>
      </c>
      <c r="H214" s="174">
        <v>3.66</v>
      </c>
      <c r="I214" s="174">
        <v>0.76</v>
      </c>
      <c r="J214" s="179" t="s">
        <v>1603</v>
      </c>
      <c r="K214" s="180">
        <v>13.22</v>
      </c>
    </row>
    <row r="215" spans="1:11" ht="45" hidden="1">
      <c r="A215" s="173"/>
      <c r="B215" s="175" t="s">
        <v>1604</v>
      </c>
      <c r="C215" s="173" t="s">
        <v>1581</v>
      </c>
      <c r="D215" s="175" t="s">
        <v>1605</v>
      </c>
      <c r="E215" s="175" t="s">
        <v>1606</v>
      </c>
      <c r="F215" s="175"/>
      <c r="G215" s="174">
        <v>6</v>
      </c>
      <c r="H215" s="174">
        <v>3.36</v>
      </c>
      <c r="I215" s="174">
        <v>1.32</v>
      </c>
      <c r="J215" s="179" t="s">
        <v>1607</v>
      </c>
      <c r="K215" s="180">
        <v>17.21</v>
      </c>
    </row>
    <row r="216" spans="1:11" s="186" customFormat="1" ht="31.5" hidden="1">
      <c r="A216" s="168"/>
      <c r="B216" s="170" t="s">
        <v>418</v>
      </c>
      <c r="C216" s="168" t="s">
        <v>1581</v>
      </c>
      <c r="D216" s="170" t="s">
        <v>1608</v>
      </c>
      <c r="E216" s="170"/>
      <c r="F216" s="170"/>
      <c r="G216" s="169">
        <v>6</v>
      </c>
      <c r="H216" s="169">
        <v>5.58</v>
      </c>
      <c r="I216" s="169">
        <v>0.91</v>
      </c>
      <c r="J216" s="184" t="s">
        <v>1609</v>
      </c>
      <c r="K216" s="185">
        <v>11.36</v>
      </c>
    </row>
    <row r="217" spans="1:11" ht="45">
      <c r="A217" s="173"/>
      <c r="B217" s="173" t="s">
        <v>1610</v>
      </c>
      <c r="C217" s="173" t="s">
        <v>1581</v>
      </c>
      <c r="D217" s="175" t="s">
        <v>1611</v>
      </c>
      <c r="E217" s="175" t="s">
        <v>1612</v>
      </c>
      <c r="F217" s="175"/>
      <c r="G217" s="187">
        <v>12</v>
      </c>
      <c r="H217" s="187">
        <v>6.24</v>
      </c>
      <c r="I217" s="188">
        <v>0.65</v>
      </c>
      <c r="J217" s="189" t="s">
        <v>1613</v>
      </c>
      <c r="K217" s="190">
        <v>137.25</v>
      </c>
    </row>
    <row r="218" spans="1:11" ht="45">
      <c r="A218" s="173"/>
      <c r="B218" s="173" t="s">
        <v>1614</v>
      </c>
      <c r="C218" s="173" t="s">
        <v>1581</v>
      </c>
      <c r="D218" s="175" t="s">
        <v>1615</v>
      </c>
      <c r="E218" s="175" t="s">
        <v>1616</v>
      </c>
      <c r="F218" s="175"/>
      <c r="G218" s="187">
        <v>1</v>
      </c>
      <c r="H218" s="187">
        <v>1.02</v>
      </c>
      <c r="I218" s="188">
        <v>0.13</v>
      </c>
      <c r="J218" s="189" t="s">
        <v>1617</v>
      </c>
      <c r="K218" s="190">
        <v>90.74</v>
      </c>
    </row>
    <row r="219" spans="1:11" ht="45">
      <c r="A219" s="173"/>
      <c r="B219" s="173" t="s">
        <v>1618</v>
      </c>
      <c r="C219" s="173" t="s">
        <v>1581</v>
      </c>
      <c r="D219" s="175" t="s">
        <v>1619</v>
      </c>
      <c r="E219" s="175" t="s">
        <v>1620</v>
      </c>
      <c r="F219" s="175"/>
      <c r="G219" s="187">
        <v>12</v>
      </c>
      <c r="H219" s="187">
        <v>7.68</v>
      </c>
      <c r="I219" s="188">
        <v>0.7</v>
      </c>
      <c r="J219" s="189" t="s">
        <v>1621</v>
      </c>
      <c r="K219" s="190">
        <v>68.67</v>
      </c>
    </row>
    <row r="220" spans="1:11" ht="45">
      <c r="A220" s="173"/>
      <c r="B220" s="173" t="s">
        <v>1622</v>
      </c>
      <c r="C220" s="173" t="s">
        <v>1581</v>
      </c>
      <c r="D220" s="175" t="s">
        <v>1623</v>
      </c>
      <c r="E220" s="175" t="s">
        <v>1624</v>
      </c>
      <c r="F220" s="175"/>
      <c r="G220" s="187">
        <v>1</v>
      </c>
      <c r="H220" s="187">
        <v>1.4</v>
      </c>
      <c r="I220" s="188">
        <v>7.0000000000000007E-2</v>
      </c>
      <c r="J220" s="189" t="s">
        <v>1625</v>
      </c>
      <c r="K220" s="190">
        <v>25.92</v>
      </c>
    </row>
    <row r="221" spans="1:11" ht="45">
      <c r="A221" s="173"/>
      <c r="B221" s="173" t="s">
        <v>1626</v>
      </c>
      <c r="C221" s="173" t="s">
        <v>1581</v>
      </c>
      <c r="D221" s="175" t="s">
        <v>1627</v>
      </c>
      <c r="E221" s="175" t="s">
        <v>1628</v>
      </c>
      <c r="F221" s="175"/>
      <c r="G221" s="187">
        <v>6</v>
      </c>
      <c r="H221" s="187">
        <v>5.82</v>
      </c>
      <c r="I221" s="188">
        <v>0.56000000000000005</v>
      </c>
      <c r="J221" s="189" t="s">
        <v>1629</v>
      </c>
      <c r="K221" s="190">
        <v>104.34</v>
      </c>
    </row>
    <row r="222" spans="1:11" ht="30">
      <c r="A222" s="173"/>
      <c r="B222" s="173" t="s">
        <v>357</v>
      </c>
      <c r="C222" s="173" t="s">
        <v>1581</v>
      </c>
      <c r="D222" s="175" t="s">
        <v>1630</v>
      </c>
      <c r="E222" s="175" t="s">
        <v>1631</v>
      </c>
      <c r="F222" s="175"/>
      <c r="G222" s="187">
        <v>6</v>
      </c>
      <c r="H222" s="192">
        <v>2.64</v>
      </c>
      <c r="I222" s="188">
        <v>1.0900000000000001</v>
      </c>
      <c r="J222" s="189" t="s">
        <v>1632</v>
      </c>
      <c r="K222" s="190">
        <v>17.32</v>
      </c>
    </row>
    <row r="223" spans="1:11" ht="45">
      <c r="A223" s="173"/>
      <c r="B223" s="173" t="s">
        <v>1633</v>
      </c>
      <c r="C223" s="173" t="s">
        <v>1581</v>
      </c>
      <c r="D223" s="175" t="s">
        <v>1634</v>
      </c>
      <c r="E223" s="175" t="s">
        <v>1635</v>
      </c>
      <c r="F223" s="175"/>
      <c r="G223" s="187">
        <v>6</v>
      </c>
      <c r="H223" s="192">
        <v>9.66</v>
      </c>
      <c r="I223" s="188">
        <v>2.12</v>
      </c>
      <c r="J223" s="189" t="s">
        <v>1636</v>
      </c>
      <c r="K223" s="190">
        <v>24.23</v>
      </c>
    </row>
    <row r="224" spans="1:11" ht="45">
      <c r="A224" s="173"/>
      <c r="B224" s="173" t="s">
        <v>1637</v>
      </c>
      <c r="C224" s="173" t="s">
        <v>1581</v>
      </c>
      <c r="D224" s="175" t="s">
        <v>1522</v>
      </c>
      <c r="E224" s="175" t="s">
        <v>1638</v>
      </c>
      <c r="F224" s="175"/>
      <c r="G224" s="187">
        <v>6</v>
      </c>
      <c r="H224" s="192">
        <v>16.62</v>
      </c>
      <c r="I224" s="188">
        <v>0.91</v>
      </c>
      <c r="J224" s="189" t="s">
        <v>1523</v>
      </c>
      <c r="K224" s="190">
        <v>7.14</v>
      </c>
    </row>
  </sheetData>
  <sheetProtection password="83AF" sheet="1" objects="1" scenarios="1"/>
  <mergeCells count="38">
    <mergeCell ref="A204:I204"/>
    <mergeCell ref="A197:I197"/>
    <mergeCell ref="A198:I198"/>
    <mergeCell ref="A199:I199"/>
    <mergeCell ref="A200:I200"/>
    <mergeCell ref="A201:I201"/>
    <mergeCell ref="A202:I202"/>
    <mergeCell ref="A194:I194"/>
    <mergeCell ref="A11:I11"/>
    <mergeCell ref="A12:I12"/>
    <mergeCell ref="A203:I203"/>
    <mergeCell ref="A196:I196"/>
    <mergeCell ref="A49:I49"/>
    <mergeCell ref="A85:I85"/>
    <mergeCell ref="A86:I86"/>
    <mergeCell ref="A120:I120"/>
    <mergeCell ref="A149:I149"/>
    <mergeCell ref="A150:I150"/>
    <mergeCell ref="A175:I175"/>
    <mergeCell ref="A176:I176"/>
    <mergeCell ref="A121:I121"/>
    <mergeCell ref="A195:I195"/>
    <mergeCell ref="A48:I48"/>
    <mergeCell ref="A1:I1"/>
    <mergeCell ref="A2:I2"/>
    <mergeCell ref="A44:I44"/>
    <mergeCell ref="A45:I45"/>
    <mergeCell ref="A47:I47"/>
    <mergeCell ref="A34:I34"/>
    <mergeCell ref="A35:I35"/>
    <mergeCell ref="A37:I37"/>
    <mergeCell ref="A38:I38"/>
    <mergeCell ref="A27:I27"/>
    <mergeCell ref="A23:I23"/>
    <mergeCell ref="A24:I24"/>
    <mergeCell ref="A26:I26"/>
    <mergeCell ref="A8:I8"/>
    <mergeCell ref="A9:I9"/>
  </mergeCells>
  <pageMargins left="0.7" right="0.7" top="0.75" bottom="0.75" header="0.3" footer="0.3"/>
  <pageSetup scale="65" orientation="landscape" r:id="rId1"/>
  <drawing r:id="rId2"/>
</worksheet>
</file>

<file path=xl/worksheets/sheet3.xml><?xml version="1.0" encoding="utf-8"?>
<worksheet xmlns="http://schemas.openxmlformats.org/spreadsheetml/2006/main" xmlns:r="http://schemas.openxmlformats.org/officeDocument/2006/relationships">
  <sheetPr>
    <tabColor theme="5"/>
  </sheetPr>
  <dimension ref="A1:L169"/>
  <sheetViews>
    <sheetView workbookViewId="0">
      <selection sqref="A1:I1"/>
    </sheetView>
  </sheetViews>
  <sheetFormatPr defaultRowHeight="15"/>
  <cols>
    <col min="1" max="1" width="2.42578125" style="220" customWidth="1"/>
    <col min="2" max="2" width="15.28515625" style="220" customWidth="1"/>
    <col min="3" max="3" width="22.28515625" style="220" customWidth="1"/>
    <col min="4" max="4" width="35.5703125" style="194" customWidth="1"/>
    <col min="5" max="5" width="34" style="194" customWidth="1"/>
    <col min="6" max="6" width="27.5703125" style="194" customWidth="1"/>
    <col min="7" max="7" width="8.5703125" style="217" customWidth="1"/>
    <col min="8" max="8" width="9" style="220" customWidth="1"/>
    <col min="9" max="9" width="9.85546875" style="217" customWidth="1"/>
    <col min="10" max="10" width="18" style="217" customWidth="1"/>
    <col min="11" max="11" width="10.42578125" style="195" customWidth="1"/>
    <col min="12" max="12" width="0.140625" style="220" hidden="1" customWidth="1"/>
    <col min="13" max="256" width="9.140625" style="220"/>
    <col min="257" max="257" width="2.42578125" style="220" customWidth="1"/>
    <col min="258" max="258" width="19.5703125" style="220" customWidth="1"/>
    <col min="259" max="259" width="22" style="220" customWidth="1"/>
    <col min="260" max="260" width="38.28515625" style="220" customWidth="1"/>
    <col min="261" max="261" width="39.42578125" style="220" customWidth="1"/>
    <col min="262" max="262" width="34.28515625" style="220" customWidth="1"/>
    <col min="263" max="263" width="9.28515625" style="220" customWidth="1"/>
    <col min="264" max="264" width="11" style="220" customWidth="1"/>
    <col min="265" max="265" width="11.140625" style="220" customWidth="1"/>
    <col min="266" max="266" width="18.28515625" style="220" customWidth="1"/>
    <col min="267" max="267" width="12.7109375" style="220" customWidth="1"/>
    <col min="268" max="268" width="0" style="220" hidden="1" customWidth="1"/>
    <col min="269" max="512" width="9.140625" style="220"/>
    <col min="513" max="513" width="2.42578125" style="220" customWidth="1"/>
    <col min="514" max="514" width="19.5703125" style="220" customWidth="1"/>
    <col min="515" max="515" width="22" style="220" customWidth="1"/>
    <col min="516" max="516" width="38.28515625" style="220" customWidth="1"/>
    <col min="517" max="517" width="39.42578125" style="220" customWidth="1"/>
    <col min="518" max="518" width="34.28515625" style="220" customWidth="1"/>
    <col min="519" max="519" width="9.28515625" style="220" customWidth="1"/>
    <col min="520" max="520" width="11" style="220" customWidth="1"/>
    <col min="521" max="521" width="11.140625" style="220" customWidth="1"/>
    <col min="522" max="522" width="18.28515625" style="220" customWidth="1"/>
    <col min="523" max="523" width="12.7109375" style="220" customWidth="1"/>
    <col min="524" max="524" width="0" style="220" hidden="1" customWidth="1"/>
    <col min="525" max="768" width="9.140625" style="220"/>
    <col min="769" max="769" width="2.42578125" style="220" customWidth="1"/>
    <col min="770" max="770" width="19.5703125" style="220" customWidth="1"/>
    <col min="771" max="771" width="22" style="220" customWidth="1"/>
    <col min="772" max="772" width="38.28515625" style="220" customWidth="1"/>
    <col min="773" max="773" width="39.42578125" style="220" customWidth="1"/>
    <col min="774" max="774" width="34.28515625" style="220" customWidth="1"/>
    <col min="775" max="775" width="9.28515625" style="220" customWidth="1"/>
    <col min="776" max="776" width="11" style="220" customWidth="1"/>
    <col min="777" max="777" width="11.140625" style="220" customWidth="1"/>
    <col min="778" max="778" width="18.28515625" style="220" customWidth="1"/>
    <col min="779" max="779" width="12.7109375" style="220" customWidth="1"/>
    <col min="780" max="780" width="0" style="220" hidden="1" customWidth="1"/>
    <col min="781" max="1024" width="9.140625" style="220"/>
    <col min="1025" max="1025" width="2.42578125" style="220" customWidth="1"/>
    <col min="1026" max="1026" width="19.5703125" style="220" customWidth="1"/>
    <col min="1027" max="1027" width="22" style="220" customWidth="1"/>
    <col min="1028" max="1028" width="38.28515625" style="220" customWidth="1"/>
    <col min="1029" max="1029" width="39.42578125" style="220" customWidth="1"/>
    <col min="1030" max="1030" width="34.28515625" style="220" customWidth="1"/>
    <col min="1031" max="1031" width="9.28515625" style="220" customWidth="1"/>
    <col min="1032" max="1032" width="11" style="220" customWidth="1"/>
    <col min="1033" max="1033" width="11.140625" style="220" customWidth="1"/>
    <col min="1034" max="1034" width="18.28515625" style="220" customWidth="1"/>
    <col min="1035" max="1035" width="12.7109375" style="220" customWidth="1"/>
    <col min="1036" max="1036" width="0" style="220" hidden="1" customWidth="1"/>
    <col min="1037" max="1280" width="9.140625" style="220"/>
    <col min="1281" max="1281" width="2.42578125" style="220" customWidth="1"/>
    <col min="1282" max="1282" width="19.5703125" style="220" customWidth="1"/>
    <col min="1283" max="1283" width="22" style="220" customWidth="1"/>
    <col min="1284" max="1284" width="38.28515625" style="220" customWidth="1"/>
    <col min="1285" max="1285" width="39.42578125" style="220" customWidth="1"/>
    <col min="1286" max="1286" width="34.28515625" style="220" customWidth="1"/>
    <col min="1287" max="1287" width="9.28515625" style="220" customWidth="1"/>
    <col min="1288" max="1288" width="11" style="220" customWidth="1"/>
    <col min="1289" max="1289" width="11.140625" style="220" customWidth="1"/>
    <col min="1290" max="1290" width="18.28515625" style="220" customWidth="1"/>
    <col min="1291" max="1291" width="12.7109375" style="220" customWidth="1"/>
    <col min="1292" max="1292" width="0" style="220" hidden="1" customWidth="1"/>
    <col min="1293" max="1536" width="9.140625" style="220"/>
    <col min="1537" max="1537" width="2.42578125" style="220" customWidth="1"/>
    <col min="1538" max="1538" width="19.5703125" style="220" customWidth="1"/>
    <col min="1539" max="1539" width="22" style="220" customWidth="1"/>
    <col min="1540" max="1540" width="38.28515625" style="220" customWidth="1"/>
    <col min="1541" max="1541" width="39.42578125" style="220" customWidth="1"/>
    <col min="1542" max="1542" width="34.28515625" style="220" customWidth="1"/>
    <col min="1543" max="1543" width="9.28515625" style="220" customWidth="1"/>
    <col min="1544" max="1544" width="11" style="220" customWidth="1"/>
    <col min="1545" max="1545" width="11.140625" style="220" customWidth="1"/>
    <col min="1546" max="1546" width="18.28515625" style="220" customWidth="1"/>
    <col min="1547" max="1547" width="12.7109375" style="220" customWidth="1"/>
    <col min="1548" max="1548" width="0" style="220" hidden="1" customWidth="1"/>
    <col min="1549" max="1792" width="9.140625" style="220"/>
    <col min="1793" max="1793" width="2.42578125" style="220" customWidth="1"/>
    <col min="1794" max="1794" width="19.5703125" style="220" customWidth="1"/>
    <col min="1795" max="1795" width="22" style="220" customWidth="1"/>
    <col min="1796" max="1796" width="38.28515625" style="220" customWidth="1"/>
    <col min="1797" max="1797" width="39.42578125" style="220" customWidth="1"/>
    <col min="1798" max="1798" width="34.28515625" style="220" customWidth="1"/>
    <col min="1799" max="1799" width="9.28515625" style="220" customWidth="1"/>
    <col min="1800" max="1800" width="11" style="220" customWidth="1"/>
    <col min="1801" max="1801" width="11.140625" style="220" customWidth="1"/>
    <col min="1802" max="1802" width="18.28515625" style="220" customWidth="1"/>
    <col min="1803" max="1803" width="12.7109375" style="220" customWidth="1"/>
    <col min="1804" max="1804" width="0" style="220" hidden="1" customWidth="1"/>
    <col min="1805" max="2048" width="9.140625" style="220"/>
    <col min="2049" max="2049" width="2.42578125" style="220" customWidth="1"/>
    <col min="2050" max="2050" width="19.5703125" style="220" customWidth="1"/>
    <col min="2051" max="2051" width="22" style="220" customWidth="1"/>
    <col min="2052" max="2052" width="38.28515625" style="220" customWidth="1"/>
    <col min="2053" max="2053" width="39.42578125" style="220" customWidth="1"/>
    <col min="2054" max="2054" width="34.28515625" style="220" customWidth="1"/>
    <col min="2055" max="2055" width="9.28515625" style="220" customWidth="1"/>
    <col min="2056" max="2056" width="11" style="220" customWidth="1"/>
    <col min="2057" max="2057" width="11.140625" style="220" customWidth="1"/>
    <col min="2058" max="2058" width="18.28515625" style="220" customWidth="1"/>
    <col min="2059" max="2059" width="12.7109375" style="220" customWidth="1"/>
    <col min="2060" max="2060" width="0" style="220" hidden="1" customWidth="1"/>
    <col min="2061" max="2304" width="9.140625" style="220"/>
    <col min="2305" max="2305" width="2.42578125" style="220" customWidth="1"/>
    <col min="2306" max="2306" width="19.5703125" style="220" customWidth="1"/>
    <col min="2307" max="2307" width="22" style="220" customWidth="1"/>
    <col min="2308" max="2308" width="38.28515625" style="220" customWidth="1"/>
    <col min="2309" max="2309" width="39.42578125" style="220" customWidth="1"/>
    <col min="2310" max="2310" width="34.28515625" style="220" customWidth="1"/>
    <col min="2311" max="2311" width="9.28515625" style="220" customWidth="1"/>
    <col min="2312" max="2312" width="11" style="220" customWidth="1"/>
    <col min="2313" max="2313" width="11.140625" style="220" customWidth="1"/>
    <col min="2314" max="2314" width="18.28515625" style="220" customWidth="1"/>
    <col min="2315" max="2315" width="12.7109375" style="220" customWidth="1"/>
    <col min="2316" max="2316" width="0" style="220" hidden="1" customWidth="1"/>
    <col min="2317" max="2560" width="9.140625" style="220"/>
    <col min="2561" max="2561" width="2.42578125" style="220" customWidth="1"/>
    <col min="2562" max="2562" width="19.5703125" style="220" customWidth="1"/>
    <col min="2563" max="2563" width="22" style="220" customWidth="1"/>
    <col min="2564" max="2564" width="38.28515625" style="220" customWidth="1"/>
    <col min="2565" max="2565" width="39.42578125" style="220" customWidth="1"/>
    <col min="2566" max="2566" width="34.28515625" style="220" customWidth="1"/>
    <col min="2567" max="2567" width="9.28515625" style="220" customWidth="1"/>
    <col min="2568" max="2568" width="11" style="220" customWidth="1"/>
    <col min="2569" max="2569" width="11.140625" style="220" customWidth="1"/>
    <col min="2570" max="2570" width="18.28515625" style="220" customWidth="1"/>
    <col min="2571" max="2571" width="12.7109375" style="220" customWidth="1"/>
    <col min="2572" max="2572" width="0" style="220" hidden="1" customWidth="1"/>
    <col min="2573" max="2816" width="9.140625" style="220"/>
    <col min="2817" max="2817" width="2.42578125" style="220" customWidth="1"/>
    <col min="2818" max="2818" width="19.5703125" style="220" customWidth="1"/>
    <col min="2819" max="2819" width="22" style="220" customWidth="1"/>
    <col min="2820" max="2820" width="38.28515625" style="220" customWidth="1"/>
    <col min="2821" max="2821" width="39.42578125" style="220" customWidth="1"/>
    <col min="2822" max="2822" width="34.28515625" style="220" customWidth="1"/>
    <col min="2823" max="2823" width="9.28515625" style="220" customWidth="1"/>
    <col min="2824" max="2824" width="11" style="220" customWidth="1"/>
    <col min="2825" max="2825" width="11.140625" style="220" customWidth="1"/>
    <col min="2826" max="2826" width="18.28515625" style="220" customWidth="1"/>
    <col min="2827" max="2827" width="12.7109375" style="220" customWidth="1"/>
    <col min="2828" max="2828" width="0" style="220" hidden="1" customWidth="1"/>
    <col min="2829" max="3072" width="9.140625" style="220"/>
    <col min="3073" max="3073" width="2.42578125" style="220" customWidth="1"/>
    <col min="3074" max="3074" width="19.5703125" style="220" customWidth="1"/>
    <col min="3075" max="3075" width="22" style="220" customWidth="1"/>
    <col min="3076" max="3076" width="38.28515625" style="220" customWidth="1"/>
    <col min="3077" max="3077" width="39.42578125" style="220" customWidth="1"/>
    <col min="3078" max="3078" width="34.28515625" style="220" customWidth="1"/>
    <col min="3079" max="3079" width="9.28515625" style="220" customWidth="1"/>
    <col min="3080" max="3080" width="11" style="220" customWidth="1"/>
    <col min="3081" max="3081" width="11.140625" style="220" customWidth="1"/>
    <col min="3082" max="3082" width="18.28515625" style="220" customWidth="1"/>
    <col min="3083" max="3083" width="12.7109375" style="220" customWidth="1"/>
    <col min="3084" max="3084" width="0" style="220" hidden="1" customWidth="1"/>
    <col min="3085" max="3328" width="9.140625" style="220"/>
    <col min="3329" max="3329" width="2.42578125" style="220" customWidth="1"/>
    <col min="3330" max="3330" width="19.5703125" style="220" customWidth="1"/>
    <col min="3331" max="3331" width="22" style="220" customWidth="1"/>
    <col min="3332" max="3332" width="38.28515625" style="220" customWidth="1"/>
    <col min="3333" max="3333" width="39.42578125" style="220" customWidth="1"/>
    <col min="3334" max="3334" width="34.28515625" style="220" customWidth="1"/>
    <col min="3335" max="3335" width="9.28515625" style="220" customWidth="1"/>
    <col min="3336" max="3336" width="11" style="220" customWidth="1"/>
    <col min="3337" max="3337" width="11.140625" style="220" customWidth="1"/>
    <col min="3338" max="3338" width="18.28515625" style="220" customWidth="1"/>
    <col min="3339" max="3339" width="12.7109375" style="220" customWidth="1"/>
    <col min="3340" max="3340" width="0" style="220" hidden="1" customWidth="1"/>
    <col min="3341" max="3584" width="9.140625" style="220"/>
    <col min="3585" max="3585" width="2.42578125" style="220" customWidth="1"/>
    <col min="3586" max="3586" width="19.5703125" style="220" customWidth="1"/>
    <col min="3587" max="3587" width="22" style="220" customWidth="1"/>
    <col min="3588" max="3588" width="38.28515625" style="220" customWidth="1"/>
    <col min="3589" max="3589" width="39.42578125" style="220" customWidth="1"/>
    <col min="3590" max="3590" width="34.28515625" style="220" customWidth="1"/>
    <col min="3591" max="3591" width="9.28515625" style="220" customWidth="1"/>
    <col min="3592" max="3592" width="11" style="220" customWidth="1"/>
    <col min="3593" max="3593" width="11.140625" style="220" customWidth="1"/>
    <col min="3594" max="3594" width="18.28515625" style="220" customWidth="1"/>
    <col min="3595" max="3595" width="12.7109375" style="220" customWidth="1"/>
    <col min="3596" max="3596" width="0" style="220" hidden="1" customWidth="1"/>
    <col min="3597" max="3840" width="9.140625" style="220"/>
    <col min="3841" max="3841" width="2.42578125" style="220" customWidth="1"/>
    <col min="3842" max="3842" width="19.5703125" style="220" customWidth="1"/>
    <col min="3843" max="3843" width="22" style="220" customWidth="1"/>
    <col min="3844" max="3844" width="38.28515625" style="220" customWidth="1"/>
    <col min="3845" max="3845" width="39.42578125" style="220" customWidth="1"/>
    <col min="3846" max="3846" width="34.28515625" style="220" customWidth="1"/>
    <col min="3847" max="3847" width="9.28515625" style="220" customWidth="1"/>
    <col min="3848" max="3848" width="11" style="220" customWidth="1"/>
    <col min="3849" max="3849" width="11.140625" style="220" customWidth="1"/>
    <col min="3850" max="3850" width="18.28515625" style="220" customWidth="1"/>
    <col min="3851" max="3851" width="12.7109375" style="220" customWidth="1"/>
    <col min="3852" max="3852" width="0" style="220" hidden="1" customWidth="1"/>
    <col min="3853" max="4096" width="9.140625" style="220"/>
    <col min="4097" max="4097" width="2.42578125" style="220" customWidth="1"/>
    <col min="4098" max="4098" width="19.5703125" style="220" customWidth="1"/>
    <col min="4099" max="4099" width="22" style="220" customWidth="1"/>
    <col min="4100" max="4100" width="38.28515625" style="220" customWidth="1"/>
    <col min="4101" max="4101" width="39.42578125" style="220" customWidth="1"/>
    <col min="4102" max="4102" width="34.28515625" style="220" customWidth="1"/>
    <col min="4103" max="4103" width="9.28515625" style="220" customWidth="1"/>
    <col min="4104" max="4104" width="11" style="220" customWidth="1"/>
    <col min="4105" max="4105" width="11.140625" style="220" customWidth="1"/>
    <col min="4106" max="4106" width="18.28515625" style="220" customWidth="1"/>
    <col min="4107" max="4107" width="12.7109375" style="220" customWidth="1"/>
    <col min="4108" max="4108" width="0" style="220" hidden="1" customWidth="1"/>
    <col min="4109" max="4352" width="9.140625" style="220"/>
    <col min="4353" max="4353" width="2.42578125" style="220" customWidth="1"/>
    <col min="4354" max="4354" width="19.5703125" style="220" customWidth="1"/>
    <col min="4355" max="4355" width="22" style="220" customWidth="1"/>
    <col min="4356" max="4356" width="38.28515625" style="220" customWidth="1"/>
    <col min="4357" max="4357" width="39.42578125" style="220" customWidth="1"/>
    <col min="4358" max="4358" width="34.28515625" style="220" customWidth="1"/>
    <col min="4359" max="4359" width="9.28515625" style="220" customWidth="1"/>
    <col min="4360" max="4360" width="11" style="220" customWidth="1"/>
    <col min="4361" max="4361" width="11.140625" style="220" customWidth="1"/>
    <col min="4362" max="4362" width="18.28515625" style="220" customWidth="1"/>
    <col min="4363" max="4363" width="12.7109375" style="220" customWidth="1"/>
    <col min="4364" max="4364" width="0" style="220" hidden="1" customWidth="1"/>
    <col min="4365" max="4608" width="9.140625" style="220"/>
    <col min="4609" max="4609" width="2.42578125" style="220" customWidth="1"/>
    <col min="4610" max="4610" width="19.5703125" style="220" customWidth="1"/>
    <col min="4611" max="4611" width="22" style="220" customWidth="1"/>
    <col min="4612" max="4612" width="38.28515625" style="220" customWidth="1"/>
    <col min="4613" max="4613" width="39.42578125" style="220" customWidth="1"/>
    <col min="4614" max="4614" width="34.28515625" style="220" customWidth="1"/>
    <col min="4615" max="4615" width="9.28515625" style="220" customWidth="1"/>
    <col min="4616" max="4616" width="11" style="220" customWidth="1"/>
    <col min="4617" max="4617" width="11.140625" style="220" customWidth="1"/>
    <col min="4618" max="4618" width="18.28515625" style="220" customWidth="1"/>
    <col min="4619" max="4619" width="12.7109375" style="220" customWidth="1"/>
    <col min="4620" max="4620" width="0" style="220" hidden="1" customWidth="1"/>
    <col min="4621" max="4864" width="9.140625" style="220"/>
    <col min="4865" max="4865" width="2.42578125" style="220" customWidth="1"/>
    <col min="4866" max="4866" width="19.5703125" style="220" customWidth="1"/>
    <col min="4867" max="4867" width="22" style="220" customWidth="1"/>
    <col min="4868" max="4868" width="38.28515625" style="220" customWidth="1"/>
    <col min="4869" max="4869" width="39.42578125" style="220" customWidth="1"/>
    <col min="4870" max="4870" width="34.28515625" style="220" customWidth="1"/>
    <col min="4871" max="4871" width="9.28515625" style="220" customWidth="1"/>
    <col min="4872" max="4872" width="11" style="220" customWidth="1"/>
    <col min="4873" max="4873" width="11.140625" style="220" customWidth="1"/>
    <col min="4874" max="4874" width="18.28515625" style="220" customWidth="1"/>
    <col min="4875" max="4875" width="12.7109375" style="220" customWidth="1"/>
    <col min="4876" max="4876" width="0" style="220" hidden="1" customWidth="1"/>
    <col min="4877" max="5120" width="9.140625" style="220"/>
    <col min="5121" max="5121" width="2.42578125" style="220" customWidth="1"/>
    <col min="5122" max="5122" width="19.5703125" style="220" customWidth="1"/>
    <col min="5123" max="5123" width="22" style="220" customWidth="1"/>
    <col min="5124" max="5124" width="38.28515625" style="220" customWidth="1"/>
    <col min="5125" max="5125" width="39.42578125" style="220" customWidth="1"/>
    <col min="5126" max="5126" width="34.28515625" style="220" customWidth="1"/>
    <col min="5127" max="5127" width="9.28515625" style="220" customWidth="1"/>
    <col min="5128" max="5128" width="11" style="220" customWidth="1"/>
    <col min="5129" max="5129" width="11.140625" style="220" customWidth="1"/>
    <col min="5130" max="5130" width="18.28515625" style="220" customWidth="1"/>
    <col min="5131" max="5131" width="12.7109375" style="220" customWidth="1"/>
    <col min="5132" max="5132" width="0" style="220" hidden="1" customWidth="1"/>
    <col min="5133" max="5376" width="9.140625" style="220"/>
    <col min="5377" max="5377" width="2.42578125" style="220" customWidth="1"/>
    <col min="5378" max="5378" width="19.5703125" style="220" customWidth="1"/>
    <col min="5379" max="5379" width="22" style="220" customWidth="1"/>
    <col min="5380" max="5380" width="38.28515625" style="220" customWidth="1"/>
    <col min="5381" max="5381" width="39.42578125" style="220" customWidth="1"/>
    <col min="5382" max="5382" width="34.28515625" style="220" customWidth="1"/>
    <col min="5383" max="5383" width="9.28515625" style="220" customWidth="1"/>
    <col min="5384" max="5384" width="11" style="220" customWidth="1"/>
    <col min="5385" max="5385" width="11.140625" style="220" customWidth="1"/>
    <col min="5386" max="5386" width="18.28515625" style="220" customWidth="1"/>
    <col min="5387" max="5387" width="12.7109375" style="220" customWidth="1"/>
    <col min="5388" max="5388" width="0" style="220" hidden="1" customWidth="1"/>
    <col min="5389" max="5632" width="9.140625" style="220"/>
    <col min="5633" max="5633" width="2.42578125" style="220" customWidth="1"/>
    <col min="5634" max="5634" width="19.5703125" style="220" customWidth="1"/>
    <col min="5635" max="5635" width="22" style="220" customWidth="1"/>
    <col min="5636" max="5636" width="38.28515625" style="220" customWidth="1"/>
    <col min="5637" max="5637" width="39.42578125" style="220" customWidth="1"/>
    <col min="5638" max="5638" width="34.28515625" style="220" customWidth="1"/>
    <col min="5639" max="5639" width="9.28515625" style="220" customWidth="1"/>
    <col min="5640" max="5640" width="11" style="220" customWidth="1"/>
    <col min="5641" max="5641" width="11.140625" style="220" customWidth="1"/>
    <col min="5642" max="5642" width="18.28515625" style="220" customWidth="1"/>
    <col min="5643" max="5643" width="12.7109375" style="220" customWidth="1"/>
    <col min="5644" max="5644" width="0" style="220" hidden="1" customWidth="1"/>
    <col min="5645" max="5888" width="9.140625" style="220"/>
    <col min="5889" max="5889" width="2.42578125" style="220" customWidth="1"/>
    <col min="5890" max="5890" width="19.5703125" style="220" customWidth="1"/>
    <col min="5891" max="5891" width="22" style="220" customWidth="1"/>
    <col min="5892" max="5892" width="38.28515625" style="220" customWidth="1"/>
    <col min="5893" max="5893" width="39.42578125" style="220" customWidth="1"/>
    <col min="5894" max="5894" width="34.28515625" style="220" customWidth="1"/>
    <col min="5895" max="5895" width="9.28515625" style="220" customWidth="1"/>
    <col min="5896" max="5896" width="11" style="220" customWidth="1"/>
    <col min="5897" max="5897" width="11.140625" style="220" customWidth="1"/>
    <col min="5898" max="5898" width="18.28515625" style="220" customWidth="1"/>
    <col min="5899" max="5899" width="12.7109375" style="220" customWidth="1"/>
    <col min="5900" max="5900" width="0" style="220" hidden="1" customWidth="1"/>
    <col min="5901" max="6144" width="9.140625" style="220"/>
    <col min="6145" max="6145" width="2.42578125" style="220" customWidth="1"/>
    <col min="6146" max="6146" width="19.5703125" style="220" customWidth="1"/>
    <col min="6147" max="6147" width="22" style="220" customWidth="1"/>
    <col min="6148" max="6148" width="38.28515625" style="220" customWidth="1"/>
    <col min="6149" max="6149" width="39.42578125" style="220" customWidth="1"/>
    <col min="6150" max="6150" width="34.28515625" style="220" customWidth="1"/>
    <col min="6151" max="6151" width="9.28515625" style="220" customWidth="1"/>
    <col min="6152" max="6152" width="11" style="220" customWidth="1"/>
    <col min="6153" max="6153" width="11.140625" style="220" customWidth="1"/>
    <col min="6154" max="6154" width="18.28515625" style="220" customWidth="1"/>
    <col min="6155" max="6155" width="12.7109375" style="220" customWidth="1"/>
    <col min="6156" max="6156" width="0" style="220" hidden="1" customWidth="1"/>
    <col min="6157" max="6400" width="9.140625" style="220"/>
    <col min="6401" max="6401" width="2.42578125" style="220" customWidth="1"/>
    <col min="6402" max="6402" width="19.5703125" style="220" customWidth="1"/>
    <col min="6403" max="6403" width="22" style="220" customWidth="1"/>
    <col min="6404" max="6404" width="38.28515625" style="220" customWidth="1"/>
    <col min="6405" max="6405" width="39.42578125" style="220" customWidth="1"/>
    <col min="6406" max="6406" width="34.28515625" style="220" customWidth="1"/>
    <col min="6407" max="6407" width="9.28515625" style="220" customWidth="1"/>
    <col min="6408" max="6408" width="11" style="220" customWidth="1"/>
    <col min="6409" max="6409" width="11.140625" style="220" customWidth="1"/>
    <col min="6410" max="6410" width="18.28515625" style="220" customWidth="1"/>
    <col min="6411" max="6411" width="12.7109375" style="220" customWidth="1"/>
    <col min="6412" max="6412" width="0" style="220" hidden="1" customWidth="1"/>
    <col min="6413" max="6656" width="9.140625" style="220"/>
    <col min="6657" max="6657" width="2.42578125" style="220" customWidth="1"/>
    <col min="6658" max="6658" width="19.5703125" style="220" customWidth="1"/>
    <col min="6659" max="6659" width="22" style="220" customWidth="1"/>
    <col min="6660" max="6660" width="38.28515625" style="220" customWidth="1"/>
    <col min="6661" max="6661" width="39.42578125" style="220" customWidth="1"/>
    <col min="6662" max="6662" width="34.28515625" style="220" customWidth="1"/>
    <col min="6663" max="6663" width="9.28515625" style="220" customWidth="1"/>
    <col min="6664" max="6664" width="11" style="220" customWidth="1"/>
    <col min="6665" max="6665" width="11.140625" style="220" customWidth="1"/>
    <col min="6666" max="6666" width="18.28515625" style="220" customWidth="1"/>
    <col min="6667" max="6667" width="12.7109375" style="220" customWidth="1"/>
    <col min="6668" max="6668" width="0" style="220" hidden="1" customWidth="1"/>
    <col min="6669" max="6912" width="9.140625" style="220"/>
    <col min="6913" max="6913" width="2.42578125" style="220" customWidth="1"/>
    <col min="6914" max="6914" width="19.5703125" style="220" customWidth="1"/>
    <col min="6915" max="6915" width="22" style="220" customWidth="1"/>
    <col min="6916" max="6916" width="38.28515625" style="220" customWidth="1"/>
    <col min="6917" max="6917" width="39.42578125" style="220" customWidth="1"/>
    <col min="6918" max="6918" width="34.28515625" style="220" customWidth="1"/>
    <col min="6919" max="6919" width="9.28515625" style="220" customWidth="1"/>
    <col min="6920" max="6920" width="11" style="220" customWidth="1"/>
    <col min="6921" max="6921" width="11.140625" style="220" customWidth="1"/>
    <col min="6922" max="6922" width="18.28515625" style="220" customWidth="1"/>
    <col min="6923" max="6923" width="12.7109375" style="220" customWidth="1"/>
    <col min="6924" max="6924" width="0" style="220" hidden="1" customWidth="1"/>
    <col min="6925" max="7168" width="9.140625" style="220"/>
    <col min="7169" max="7169" width="2.42578125" style="220" customWidth="1"/>
    <col min="7170" max="7170" width="19.5703125" style="220" customWidth="1"/>
    <col min="7171" max="7171" width="22" style="220" customWidth="1"/>
    <col min="7172" max="7172" width="38.28515625" style="220" customWidth="1"/>
    <col min="7173" max="7173" width="39.42578125" style="220" customWidth="1"/>
    <col min="7174" max="7174" width="34.28515625" style="220" customWidth="1"/>
    <col min="7175" max="7175" width="9.28515625" style="220" customWidth="1"/>
    <col min="7176" max="7176" width="11" style="220" customWidth="1"/>
    <col min="7177" max="7177" width="11.140625" style="220" customWidth="1"/>
    <col min="7178" max="7178" width="18.28515625" style="220" customWidth="1"/>
    <col min="7179" max="7179" width="12.7109375" style="220" customWidth="1"/>
    <col min="7180" max="7180" width="0" style="220" hidden="1" customWidth="1"/>
    <col min="7181" max="7424" width="9.140625" style="220"/>
    <col min="7425" max="7425" width="2.42578125" style="220" customWidth="1"/>
    <col min="7426" max="7426" width="19.5703125" style="220" customWidth="1"/>
    <col min="7427" max="7427" width="22" style="220" customWidth="1"/>
    <col min="7428" max="7428" width="38.28515625" style="220" customWidth="1"/>
    <col min="7429" max="7429" width="39.42578125" style="220" customWidth="1"/>
    <col min="7430" max="7430" width="34.28515625" style="220" customWidth="1"/>
    <col min="7431" max="7431" width="9.28515625" style="220" customWidth="1"/>
    <col min="7432" max="7432" width="11" style="220" customWidth="1"/>
    <col min="7433" max="7433" width="11.140625" style="220" customWidth="1"/>
    <col min="7434" max="7434" width="18.28515625" style="220" customWidth="1"/>
    <col min="7435" max="7435" width="12.7109375" style="220" customWidth="1"/>
    <col min="7436" max="7436" width="0" style="220" hidden="1" customWidth="1"/>
    <col min="7437" max="7680" width="9.140625" style="220"/>
    <col min="7681" max="7681" width="2.42578125" style="220" customWidth="1"/>
    <col min="7682" max="7682" width="19.5703125" style="220" customWidth="1"/>
    <col min="7683" max="7683" width="22" style="220" customWidth="1"/>
    <col min="7684" max="7684" width="38.28515625" style="220" customWidth="1"/>
    <col min="7685" max="7685" width="39.42578125" style="220" customWidth="1"/>
    <col min="7686" max="7686" width="34.28515625" style="220" customWidth="1"/>
    <col min="7687" max="7687" width="9.28515625" style="220" customWidth="1"/>
    <col min="7688" max="7688" width="11" style="220" customWidth="1"/>
    <col min="7689" max="7689" width="11.140625" style="220" customWidth="1"/>
    <col min="7690" max="7690" width="18.28515625" style="220" customWidth="1"/>
    <col min="7691" max="7691" width="12.7109375" style="220" customWidth="1"/>
    <col min="7692" max="7692" width="0" style="220" hidden="1" customWidth="1"/>
    <col min="7693" max="7936" width="9.140625" style="220"/>
    <col min="7937" max="7937" width="2.42578125" style="220" customWidth="1"/>
    <col min="7938" max="7938" width="19.5703125" style="220" customWidth="1"/>
    <col min="7939" max="7939" width="22" style="220" customWidth="1"/>
    <col min="7940" max="7940" width="38.28515625" style="220" customWidth="1"/>
    <col min="7941" max="7941" width="39.42578125" style="220" customWidth="1"/>
    <col min="7942" max="7942" width="34.28515625" style="220" customWidth="1"/>
    <col min="7943" max="7943" width="9.28515625" style="220" customWidth="1"/>
    <col min="7944" max="7944" width="11" style="220" customWidth="1"/>
    <col min="7945" max="7945" width="11.140625" style="220" customWidth="1"/>
    <col min="7946" max="7946" width="18.28515625" style="220" customWidth="1"/>
    <col min="7947" max="7947" width="12.7109375" style="220" customWidth="1"/>
    <col min="7948" max="7948" width="0" style="220" hidden="1" customWidth="1"/>
    <col min="7949" max="8192" width="9.140625" style="220"/>
    <col min="8193" max="8193" width="2.42578125" style="220" customWidth="1"/>
    <col min="8194" max="8194" width="19.5703125" style="220" customWidth="1"/>
    <col min="8195" max="8195" width="22" style="220" customWidth="1"/>
    <col min="8196" max="8196" width="38.28515625" style="220" customWidth="1"/>
    <col min="8197" max="8197" width="39.42578125" style="220" customWidth="1"/>
    <col min="8198" max="8198" width="34.28515625" style="220" customWidth="1"/>
    <col min="8199" max="8199" width="9.28515625" style="220" customWidth="1"/>
    <col min="8200" max="8200" width="11" style="220" customWidth="1"/>
    <col min="8201" max="8201" width="11.140625" style="220" customWidth="1"/>
    <col min="8202" max="8202" width="18.28515625" style="220" customWidth="1"/>
    <col min="8203" max="8203" width="12.7109375" style="220" customWidth="1"/>
    <col min="8204" max="8204" width="0" style="220" hidden="1" customWidth="1"/>
    <col min="8205" max="8448" width="9.140625" style="220"/>
    <col min="8449" max="8449" width="2.42578125" style="220" customWidth="1"/>
    <col min="8450" max="8450" width="19.5703125" style="220" customWidth="1"/>
    <col min="8451" max="8451" width="22" style="220" customWidth="1"/>
    <col min="8452" max="8452" width="38.28515625" style="220" customWidth="1"/>
    <col min="8453" max="8453" width="39.42578125" style="220" customWidth="1"/>
    <col min="8454" max="8454" width="34.28515625" style="220" customWidth="1"/>
    <col min="8455" max="8455" width="9.28515625" style="220" customWidth="1"/>
    <col min="8456" max="8456" width="11" style="220" customWidth="1"/>
    <col min="8457" max="8457" width="11.140625" style="220" customWidth="1"/>
    <col min="8458" max="8458" width="18.28515625" style="220" customWidth="1"/>
    <col min="8459" max="8459" width="12.7109375" style="220" customWidth="1"/>
    <col min="8460" max="8460" width="0" style="220" hidden="1" customWidth="1"/>
    <col min="8461" max="8704" width="9.140625" style="220"/>
    <col min="8705" max="8705" width="2.42578125" style="220" customWidth="1"/>
    <col min="8706" max="8706" width="19.5703125" style="220" customWidth="1"/>
    <col min="8707" max="8707" width="22" style="220" customWidth="1"/>
    <col min="8708" max="8708" width="38.28515625" style="220" customWidth="1"/>
    <col min="8709" max="8709" width="39.42578125" style="220" customWidth="1"/>
    <col min="8710" max="8710" width="34.28515625" style="220" customWidth="1"/>
    <col min="8711" max="8711" width="9.28515625" style="220" customWidth="1"/>
    <col min="8712" max="8712" width="11" style="220" customWidth="1"/>
    <col min="8713" max="8713" width="11.140625" style="220" customWidth="1"/>
    <col min="8714" max="8714" width="18.28515625" style="220" customWidth="1"/>
    <col min="8715" max="8715" width="12.7109375" style="220" customWidth="1"/>
    <col min="8716" max="8716" width="0" style="220" hidden="1" customWidth="1"/>
    <col min="8717" max="8960" width="9.140625" style="220"/>
    <col min="8961" max="8961" width="2.42578125" style="220" customWidth="1"/>
    <col min="8962" max="8962" width="19.5703125" style="220" customWidth="1"/>
    <col min="8963" max="8963" width="22" style="220" customWidth="1"/>
    <col min="8964" max="8964" width="38.28515625" style="220" customWidth="1"/>
    <col min="8965" max="8965" width="39.42578125" style="220" customWidth="1"/>
    <col min="8966" max="8966" width="34.28515625" style="220" customWidth="1"/>
    <col min="8967" max="8967" width="9.28515625" style="220" customWidth="1"/>
    <col min="8968" max="8968" width="11" style="220" customWidth="1"/>
    <col min="8969" max="8969" width="11.140625" style="220" customWidth="1"/>
    <col min="8970" max="8970" width="18.28515625" style="220" customWidth="1"/>
    <col min="8971" max="8971" width="12.7109375" style="220" customWidth="1"/>
    <col min="8972" max="8972" width="0" style="220" hidden="1" customWidth="1"/>
    <col min="8973" max="9216" width="9.140625" style="220"/>
    <col min="9217" max="9217" width="2.42578125" style="220" customWidth="1"/>
    <col min="9218" max="9218" width="19.5703125" style="220" customWidth="1"/>
    <col min="9219" max="9219" width="22" style="220" customWidth="1"/>
    <col min="9220" max="9220" width="38.28515625" style="220" customWidth="1"/>
    <col min="9221" max="9221" width="39.42578125" style="220" customWidth="1"/>
    <col min="9222" max="9222" width="34.28515625" style="220" customWidth="1"/>
    <col min="9223" max="9223" width="9.28515625" style="220" customWidth="1"/>
    <col min="9224" max="9224" width="11" style="220" customWidth="1"/>
    <col min="9225" max="9225" width="11.140625" style="220" customWidth="1"/>
    <col min="9226" max="9226" width="18.28515625" style="220" customWidth="1"/>
    <col min="9227" max="9227" width="12.7109375" style="220" customWidth="1"/>
    <col min="9228" max="9228" width="0" style="220" hidden="1" customWidth="1"/>
    <col min="9229" max="9472" width="9.140625" style="220"/>
    <col min="9473" max="9473" width="2.42578125" style="220" customWidth="1"/>
    <col min="9474" max="9474" width="19.5703125" style="220" customWidth="1"/>
    <col min="9475" max="9475" width="22" style="220" customWidth="1"/>
    <col min="9476" max="9476" width="38.28515625" style="220" customWidth="1"/>
    <col min="9477" max="9477" width="39.42578125" style="220" customWidth="1"/>
    <col min="9478" max="9478" width="34.28515625" style="220" customWidth="1"/>
    <col min="9479" max="9479" width="9.28515625" style="220" customWidth="1"/>
    <col min="9480" max="9480" width="11" style="220" customWidth="1"/>
    <col min="9481" max="9481" width="11.140625" style="220" customWidth="1"/>
    <col min="9482" max="9482" width="18.28515625" style="220" customWidth="1"/>
    <col min="9483" max="9483" width="12.7109375" style="220" customWidth="1"/>
    <col min="9484" max="9484" width="0" style="220" hidden="1" customWidth="1"/>
    <col min="9485" max="9728" width="9.140625" style="220"/>
    <col min="9729" max="9729" width="2.42578125" style="220" customWidth="1"/>
    <col min="9730" max="9730" width="19.5703125" style="220" customWidth="1"/>
    <col min="9731" max="9731" width="22" style="220" customWidth="1"/>
    <col min="9732" max="9732" width="38.28515625" style="220" customWidth="1"/>
    <col min="9733" max="9733" width="39.42578125" style="220" customWidth="1"/>
    <col min="9734" max="9734" width="34.28515625" style="220" customWidth="1"/>
    <col min="9735" max="9735" width="9.28515625" style="220" customWidth="1"/>
    <col min="9736" max="9736" width="11" style="220" customWidth="1"/>
    <col min="9737" max="9737" width="11.140625" style="220" customWidth="1"/>
    <col min="9738" max="9738" width="18.28515625" style="220" customWidth="1"/>
    <col min="9739" max="9739" width="12.7109375" style="220" customWidth="1"/>
    <col min="9740" max="9740" width="0" style="220" hidden="1" customWidth="1"/>
    <col min="9741" max="9984" width="9.140625" style="220"/>
    <col min="9985" max="9985" width="2.42578125" style="220" customWidth="1"/>
    <col min="9986" max="9986" width="19.5703125" style="220" customWidth="1"/>
    <col min="9987" max="9987" width="22" style="220" customWidth="1"/>
    <col min="9988" max="9988" width="38.28515625" style="220" customWidth="1"/>
    <col min="9989" max="9989" width="39.42578125" style="220" customWidth="1"/>
    <col min="9990" max="9990" width="34.28515625" style="220" customWidth="1"/>
    <col min="9991" max="9991" width="9.28515625" style="220" customWidth="1"/>
    <col min="9992" max="9992" width="11" style="220" customWidth="1"/>
    <col min="9993" max="9993" width="11.140625" style="220" customWidth="1"/>
    <col min="9994" max="9994" width="18.28515625" style="220" customWidth="1"/>
    <col min="9995" max="9995" width="12.7109375" style="220" customWidth="1"/>
    <col min="9996" max="9996" width="0" style="220" hidden="1" customWidth="1"/>
    <col min="9997" max="10240" width="9.140625" style="220"/>
    <col min="10241" max="10241" width="2.42578125" style="220" customWidth="1"/>
    <col min="10242" max="10242" width="19.5703125" style="220" customWidth="1"/>
    <col min="10243" max="10243" width="22" style="220" customWidth="1"/>
    <col min="10244" max="10244" width="38.28515625" style="220" customWidth="1"/>
    <col min="10245" max="10245" width="39.42578125" style="220" customWidth="1"/>
    <col min="10246" max="10246" width="34.28515625" style="220" customWidth="1"/>
    <col min="10247" max="10247" width="9.28515625" style="220" customWidth="1"/>
    <col min="10248" max="10248" width="11" style="220" customWidth="1"/>
    <col min="10249" max="10249" width="11.140625" style="220" customWidth="1"/>
    <col min="10250" max="10250" width="18.28515625" style="220" customWidth="1"/>
    <col min="10251" max="10251" width="12.7109375" style="220" customWidth="1"/>
    <col min="10252" max="10252" width="0" style="220" hidden="1" customWidth="1"/>
    <col min="10253" max="10496" width="9.140625" style="220"/>
    <col min="10497" max="10497" width="2.42578125" style="220" customWidth="1"/>
    <col min="10498" max="10498" width="19.5703125" style="220" customWidth="1"/>
    <col min="10499" max="10499" width="22" style="220" customWidth="1"/>
    <col min="10500" max="10500" width="38.28515625" style="220" customWidth="1"/>
    <col min="10501" max="10501" width="39.42578125" style="220" customWidth="1"/>
    <col min="10502" max="10502" width="34.28515625" style="220" customWidth="1"/>
    <col min="10503" max="10503" width="9.28515625" style="220" customWidth="1"/>
    <col min="10504" max="10504" width="11" style="220" customWidth="1"/>
    <col min="10505" max="10505" width="11.140625" style="220" customWidth="1"/>
    <col min="10506" max="10506" width="18.28515625" style="220" customWidth="1"/>
    <col min="10507" max="10507" width="12.7109375" style="220" customWidth="1"/>
    <col min="10508" max="10508" width="0" style="220" hidden="1" customWidth="1"/>
    <col min="10509" max="10752" width="9.140625" style="220"/>
    <col min="10753" max="10753" width="2.42578125" style="220" customWidth="1"/>
    <col min="10754" max="10754" width="19.5703125" style="220" customWidth="1"/>
    <col min="10755" max="10755" width="22" style="220" customWidth="1"/>
    <col min="10756" max="10756" width="38.28515625" style="220" customWidth="1"/>
    <col min="10757" max="10757" width="39.42578125" style="220" customWidth="1"/>
    <col min="10758" max="10758" width="34.28515625" style="220" customWidth="1"/>
    <col min="10759" max="10759" width="9.28515625" style="220" customWidth="1"/>
    <col min="10760" max="10760" width="11" style="220" customWidth="1"/>
    <col min="10761" max="10761" width="11.140625" style="220" customWidth="1"/>
    <col min="10762" max="10762" width="18.28515625" style="220" customWidth="1"/>
    <col min="10763" max="10763" width="12.7109375" style="220" customWidth="1"/>
    <col min="10764" max="10764" width="0" style="220" hidden="1" customWidth="1"/>
    <col min="10765" max="11008" width="9.140625" style="220"/>
    <col min="11009" max="11009" width="2.42578125" style="220" customWidth="1"/>
    <col min="11010" max="11010" width="19.5703125" style="220" customWidth="1"/>
    <col min="11011" max="11011" width="22" style="220" customWidth="1"/>
    <col min="11012" max="11012" width="38.28515625" style="220" customWidth="1"/>
    <col min="11013" max="11013" width="39.42578125" style="220" customWidth="1"/>
    <col min="11014" max="11014" width="34.28515625" style="220" customWidth="1"/>
    <col min="11015" max="11015" width="9.28515625" style="220" customWidth="1"/>
    <col min="11016" max="11016" width="11" style="220" customWidth="1"/>
    <col min="11017" max="11017" width="11.140625" style="220" customWidth="1"/>
    <col min="11018" max="11018" width="18.28515625" style="220" customWidth="1"/>
    <col min="11019" max="11019" width="12.7109375" style="220" customWidth="1"/>
    <col min="11020" max="11020" width="0" style="220" hidden="1" customWidth="1"/>
    <col min="11021" max="11264" width="9.140625" style="220"/>
    <col min="11265" max="11265" width="2.42578125" style="220" customWidth="1"/>
    <col min="11266" max="11266" width="19.5703125" style="220" customWidth="1"/>
    <col min="11267" max="11267" width="22" style="220" customWidth="1"/>
    <col min="11268" max="11268" width="38.28515625" style="220" customWidth="1"/>
    <col min="11269" max="11269" width="39.42578125" style="220" customWidth="1"/>
    <col min="11270" max="11270" width="34.28515625" style="220" customWidth="1"/>
    <col min="11271" max="11271" width="9.28515625" style="220" customWidth="1"/>
    <col min="11272" max="11272" width="11" style="220" customWidth="1"/>
    <col min="11273" max="11273" width="11.140625" style="220" customWidth="1"/>
    <col min="11274" max="11274" width="18.28515625" style="220" customWidth="1"/>
    <col min="11275" max="11275" width="12.7109375" style="220" customWidth="1"/>
    <col min="11276" max="11276" width="0" style="220" hidden="1" customWidth="1"/>
    <col min="11277" max="11520" width="9.140625" style="220"/>
    <col min="11521" max="11521" width="2.42578125" style="220" customWidth="1"/>
    <col min="11522" max="11522" width="19.5703125" style="220" customWidth="1"/>
    <col min="11523" max="11523" width="22" style="220" customWidth="1"/>
    <col min="11524" max="11524" width="38.28515625" style="220" customWidth="1"/>
    <col min="11525" max="11525" width="39.42578125" style="220" customWidth="1"/>
    <col min="11526" max="11526" width="34.28515625" style="220" customWidth="1"/>
    <col min="11527" max="11527" width="9.28515625" style="220" customWidth="1"/>
    <col min="11528" max="11528" width="11" style="220" customWidth="1"/>
    <col min="11529" max="11529" width="11.140625" style="220" customWidth="1"/>
    <col min="11530" max="11530" width="18.28515625" style="220" customWidth="1"/>
    <col min="11531" max="11531" width="12.7109375" style="220" customWidth="1"/>
    <col min="11532" max="11532" width="0" style="220" hidden="1" customWidth="1"/>
    <col min="11533" max="11776" width="9.140625" style="220"/>
    <col min="11777" max="11777" width="2.42578125" style="220" customWidth="1"/>
    <col min="11778" max="11778" width="19.5703125" style="220" customWidth="1"/>
    <col min="11779" max="11779" width="22" style="220" customWidth="1"/>
    <col min="11780" max="11780" width="38.28515625" style="220" customWidth="1"/>
    <col min="11781" max="11781" width="39.42578125" style="220" customWidth="1"/>
    <col min="11782" max="11782" width="34.28515625" style="220" customWidth="1"/>
    <col min="11783" max="11783" width="9.28515625" style="220" customWidth="1"/>
    <col min="11784" max="11784" width="11" style="220" customWidth="1"/>
    <col min="11785" max="11785" width="11.140625" style="220" customWidth="1"/>
    <col min="11786" max="11786" width="18.28515625" style="220" customWidth="1"/>
    <col min="11787" max="11787" width="12.7109375" style="220" customWidth="1"/>
    <col min="11788" max="11788" width="0" style="220" hidden="1" customWidth="1"/>
    <col min="11789" max="12032" width="9.140625" style="220"/>
    <col min="12033" max="12033" width="2.42578125" style="220" customWidth="1"/>
    <col min="12034" max="12034" width="19.5703125" style="220" customWidth="1"/>
    <col min="12035" max="12035" width="22" style="220" customWidth="1"/>
    <col min="12036" max="12036" width="38.28515625" style="220" customWidth="1"/>
    <col min="12037" max="12037" width="39.42578125" style="220" customWidth="1"/>
    <col min="12038" max="12038" width="34.28515625" style="220" customWidth="1"/>
    <col min="12039" max="12039" width="9.28515625" style="220" customWidth="1"/>
    <col min="12040" max="12040" width="11" style="220" customWidth="1"/>
    <col min="12041" max="12041" width="11.140625" style="220" customWidth="1"/>
    <col min="12042" max="12042" width="18.28515625" style="220" customWidth="1"/>
    <col min="12043" max="12043" width="12.7109375" style="220" customWidth="1"/>
    <col min="12044" max="12044" width="0" style="220" hidden="1" customWidth="1"/>
    <col min="12045" max="12288" width="9.140625" style="220"/>
    <col min="12289" max="12289" width="2.42578125" style="220" customWidth="1"/>
    <col min="12290" max="12290" width="19.5703125" style="220" customWidth="1"/>
    <col min="12291" max="12291" width="22" style="220" customWidth="1"/>
    <col min="12292" max="12292" width="38.28515625" style="220" customWidth="1"/>
    <col min="12293" max="12293" width="39.42578125" style="220" customWidth="1"/>
    <col min="12294" max="12294" width="34.28515625" style="220" customWidth="1"/>
    <col min="12295" max="12295" width="9.28515625" style="220" customWidth="1"/>
    <col min="12296" max="12296" width="11" style="220" customWidth="1"/>
    <col min="12297" max="12297" width="11.140625" style="220" customWidth="1"/>
    <col min="12298" max="12298" width="18.28515625" style="220" customWidth="1"/>
    <col min="12299" max="12299" width="12.7109375" style="220" customWidth="1"/>
    <col min="12300" max="12300" width="0" style="220" hidden="1" customWidth="1"/>
    <col min="12301" max="12544" width="9.140625" style="220"/>
    <col min="12545" max="12545" width="2.42578125" style="220" customWidth="1"/>
    <col min="12546" max="12546" width="19.5703125" style="220" customWidth="1"/>
    <col min="12547" max="12547" width="22" style="220" customWidth="1"/>
    <col min="12548" max="12548" width="38.28515625" style="220" customWidth="1"/>
    <col min="12549" max="12549" width="39.42578125" style="220" customWidth="1"/>
    <col min="12550" max="12550" width="34.28515625" style="220" customWidth="1"/>
    <col min="12551" max="12551" width="9.28515625" style="220" customWidth="1"/>
    <col min="12552" max="12552" width="11" style="220" customWidth="1"/>
    <col min="12553" max="12553" width="11.140625" style="220" customWidth="1"/>
    <col min="12554" max="12554" width="18.28515625" style="220" customWidth="1"/>
    <col min="12555" max="12555" width="12.7109375" style="220" customWidth="1"/>
    <col min="12556" max="12556" width="0" style="220" hidden="1" customWidth="1"/>
    <col min="12557" max="12800" width="9.140625" style="220"/>
    <col min="12801" max="12801" width="2.42578125" style="220" customWidth="1"/>
    <col min="12802" max="12802" width="19.5703125" style="220" customWidth="1"/>
    <col min="12803" max="12803" width="22" style="220" customWidth="1"/>
    <col min="12804" max="12804" width="38.28515625" style="220" customWidth="1"/>
    <col min="12805" max="12805" width="39.42578125" style="220" customWidth="1"/>
    <col min="12806" max="12806" width="34.28515625" style="220" customWidth="1"/>
    <col min="12807" max="12807" width="9.28515625" style="220" customWidth="1"/>
    <col min="12808" max="12808" width="11" style="220" customWidth="1"/>
    <col min="12809" max="12809" width="11.140625" style="220" customWidth="1"/>
    <col min="12810" max="12810" width="18.28515625" style="220" customWidth="1"/>
    <col min="12811" max="12811" width="12.7109375" style="220" customWidth="1"/>
    <col min="12812" max="12812" width="0" style="220" hidden="1" customWidth="1"/>
    <col min="12813" max="13056" width="9.140625" style="220"/>
    <col min="13057" max="13057" width="2.42578125" style="220" customWidth="1"/>
    <col min="13058" max="13058" width="19.5703125" style="220" customWidth="1"/>
    <col min="13059" max="13059" width="22" style="220" customWidth="1"/>
    <col min="13060" max="13060" width="38.28515625" style="220" customWidth="1"/>
    <col min="13061" max="13061" width="39.42578125" style="220" customWidth="1"/>
    <col min="13062" max="13062" width="34.28515625" style="220" customWidth="1"/>
    <col min="13063" max="13063" width="9.28515625" style="220" customWidth="1"/>
    <col min="13064" max="13064" width="11" style="220" customWidth="1"/>
    <col min="13065" max="13065" width="11.140625" style="220" customWidth="1"/>
    <col min="13066" max="13066" width="18.28515625" style="220" customWidth="1"/>
    <col min="13067" max="13067" width="12.7109375" style="220" customWidth="1"/>
    <col min="13068" max="13068" width="0" style="220" hidden="1" customWidth="1"/>
    <col min="13069" max="13312" width="9.140625" style="220"/>
    <col min="13313" max="13313" width="2.42578125" style="220" customWidth="1"/>
    <col min="13314" max="13314" width="19.5703125" style="220" customWidth="1"/>
    <col min="13315" max="13315" width="22" style="220" customWidth="1"/>
    <col min="13316" max="13316" width="38.28515625" style="220" customWidth="1"/>
    <col min="13317" max="13317" width="39.42578125" style="220" customWidth="1"/>
    <col min="13318" max="13318" width="34.28515625" style="220" customWidth="1"/>
    <col min="13319" max="13319" width="9.28515625" style="220" customWidth="1"/>
    <col min="13320" max="13320" width="11" style="220" customWidth="1"/>
    <col min="13321" max="13321" width="11.140625" style="220" customWidth="1"/>
    <col min="13322" max="13322" width="18.28515625" style="220" customWidth="1"/>
    <col min="13323" max="13323" width="12.7109375" style="220" customWidth="1"/>
    <col min="13324" max="13324" width="0" style="220" hidden="1" customWidth="1"/>
    <col min="13325" max="13568" width="9.140625" style="220"/>
    <col min="13569" max="13569" width="2.42578125" style="220" customWidth="1"/>
    <col min="13570" max="13570" width="19.5703125" style="220" customWidth="1"/>
    <col min="13571" max="13571" width="22" style="220" customWidth="1"/>
    <col min="13572" max="13572" width="38.28515625" style="220" customWidth="1"/>
    <col min="13573" max="13573" width="39.42578125" style="220" customWidth="1"/>
    <col min="13574" max="13574" width="34.28515625" style="220" customWidth="1"/>
    <col min="13575" max="13575" width="9.28515625" style="220" customWidth="1"/>
    <col min="13576" max="13576" width="11" style="220" customWidth="1"/>
    <col min="13577" max="13577" width="11.140625" style="220" customWidth="1"/>
    <col min="13578" max="13578" width="18.28515625" style="220" customWidth="1"/>
    <col min="13579" max="13579" width="12.7109375" style="220" customWidth="1"/>
    <col min="13580" max="13580" width="0" style="220" hidden="1" customWidth="1"/>
    <col min="13581" max="13824" width="9.140625" style="220"/>
    <col min="13825" max="13825" width="2.42578125" style="220" customWidth="1"/>
    <col min="13826" max="13826" width="19.5703125" style="220" customWidth="1"/>
    <col min="13827" max="13827" width="22" style="220" customWidth="1"/>
    <col min="13828" max="13828" width="38.28515625" style="220" customWidth="1"/>
    <col min="13829" max="13829" width="39.42578125" style="220" customWidth="1"/>
    <col min="13830" max="13830" width="34.28515625" style="220" customWidth="1"/>
    <col min="13831" max="13831" width="9.28515625" style="220" customWidth="1"/>
    <col min="13832" max="13832" width="11" style="220" customWidth="1"/>
    <col min="13833" max="13833" width="11.140625" style="220" customWidth="1"/>
    <col min="13834" max="13834" width="18.28515625" style="220" customWidth="1"/>
    <col min="13835" max="13835" width="12.7109375" style="220" customWidth="1"/>
    <col min="13836" max="13836" width="0" style="220" hidden="1" customWidth="1"/>
    <col min="13837" max="14080" width="9.140625" style="220"/>
    <col min="14081" max="14081" width="2.42578125" style="220" customWidth="1"/>
    <col min="14082" max="14082" width="19.5703125" style="220" customWidth="1"/>
    <col min="14083" max="14083" width="22" style="220" customWidth="1"/>
    <col min="14084" max="14084" width="38.28515625" style="220" customWidth="1"/>
    <col min="14085" max="14085" width="39.42578125" style="220" customWidth="1"/>
    <col min="14086" max="14086" width="34.28515625" style="220" customWidth="1"/>
    <col min="14087" max="14087" width="9.28515625" style="220" customWidth="1"/>
    <col min="14088" max="14088" width="11" style="220" customWidth="1"/>
    <col min="14089" max="14089" width="11.140625" style="220" customWidth="1"/>
    <col min="14090" max="14090" width="18.28515625" style="220" customWidth="1"/>
    <col min="14091" max="14091" width="12.7109375" style="220" customWidth="1"/>
    <col min="14092" max="14092" width="0" style="220" hidden="1" customWidth="1"/>
    <col min="14093" max="14336" width="9.140625" style="220"/>
    <col min="14337" max="14337" width="2.42578125" style="220" customWidth="1"/>
    <col min="14338" max="14338" width="19.5703125" style="220" customWidth="1"/>
    <col min="14339" max="14339" width="22" style="220" customWidth="1"/>
    <col min="14340" max="14340" width="38.28515625" style="220" customWidth="1"/>
    <col min="14341" max="14341" width="39.42578125" style="220" customWidth="1"/>
    <col min="14342" max="14342" width="34.28515625" style="220" customWidth="1"/>
    <col min="14343" max="14343" width="9.28515625" style="220" customWidth="1"/>
    <col min="14344" max="14344" width="11" style="220" customWidth="1"/>
    <col min="14345" max="14345" width="11.140625" style="220" customWidth="1"/>
    <col min="14346" max="14346" width="18.28515625" style="220" customWidth="1"/>
    <col min="14347" max="14347" width="12.7109375" style="220" customWidth="1"/>
    <col min="14348" max="14348" width="0" style="220" hidden="1" customWidth="1"/>
    <col min="14349" max="14592" width="9.140625" style="220"/>
    <col min="14593" max="14593" width="2.42578125" style="220" customWidth="1"/>
    <col min="14594" max="14594" width="19.5703125" style="220" customWidth="1"/>
    <col min="14595" max="14595" width="22" style="220" customWidth="1"/>
    <col min="14596" max="14596" width="38.28515625" style="220" customWidth="1"/>
    <col min="14597" max="14597" width="39.42578125" style="220" customWidth="1"/>
    <col min="14598" max="14598" width="34.28515625" style="220" customWidth="1"/>
    <col min="14599" max="14599" width="9.28515625" style="220" customWidth="1"/>
    <col min="14600" max="14600" width="11" style="220" customWidth="1"/>
    <col min="14601" max="14601" width="11.140625" style="220" customWidth="1"/>
    <col min="14602" max="14602" width="18.28515625" style="220" customWidth="1"/>
    <col min="14603" max="14603" width="12.7109375" style="220" customWidth="1"/>
    <col min="14604" max="14604" width="0" style="220" hidden="1" customWidth="1"/>
    <col min="14605" max="14848" width="9.140625" style="220"/>
    <col min="14849" max="14849" width="2.42578125" style="220" customWidth="1"/>
    <col min="14850" max="14850" width="19.5703125" style="220" customWidth="1"/>
    <col min="14851" max="14851" width="22" style="220" customWidth="1"/>
    <col min="14852" max="14852" width="38.28515625" style="220" customWidth="1"/>
    <col min="14853" max="14853" width="39.42578125" style="220" customWidth="1"/>
    <col min="14854" max="14854" width="34.28515625" style="220" customWidth="1"/>
    <col min="14855" max="14855" width="9.28515625" style="220" customWidth="1"/>
    <col min="14856" max="14856" width="11" style="220" customWidth="1"/>
    <col min="14857" max="14857" width="11.140625" style="220" customWidth="1"/>
    <col min="14858" max="14858" width="18.28515625" style="220" customWidth="1"/>
    <col min="14859" max="14859" width="12.7109375" style="220" customWidth="1"/>
    <col min="14860" max="14860" width="0" style="220" hidden="1" customWidth="1"/>
    <col min="14861" max="15104" width="9.140625" style="220"/>
    <col min="15105" max="15105" width="2.42578125" style="220" customWidth="1"/>
    <col min="15106" max="15106" width="19.5703125" style="220" customWidth="1"/>
    <col min="15107" max="15107" width="22" style="220" customWidth="1"/>
    <col min="15108" max="15108" width="38.28515625" style="220" customWidth="1"/>
    <col min="15109" max="15109" width="39.42578125" style="220" customWidth="1"/>
    <col min="15110" max="15110" width="34.28515625" style="220" customWidth="1"/>
    <col min="15111" max="15111" width="9.28515625" style="220" customWidth="1"/>
    <col min="15112" max="15112" width="11" style="220" customWidth="1"/>
    <col min="15113" max="15113" width="11.140625" style="220" customWidth="1"/>
    <col min="15114" max="15114" width="18.28515625" style="220" customWidth="1"/>
    <col min="15115" max="15115" width="12.7109375" style="220" customWidth="1"/>
    <col min="15116" max="15116" width="0" style="220" hidden="1" customWidth="1"/>
    <col min="15117" max="15360" width="9.140625" style="220"/>
    <col min="15361" max="15361" width="2.42578125" style="220" customWidth="1"/>
    <col min="15362" max="15362" width="19.5703125" style="220" customWidth="1"/>
    <col min="15363" max="15363" width="22" style="220" customWidth="1"/>
    <col min="15364" max="15364" width="38.28515625" style="220" customWidth="1"/>
    <col min="15365" max="15365" width="39.42578125" style="220" customWidth="1"/>
    <col min="15366" max="15366" width="34.28515625" style="220" customWidth="1"/>
    <col min="15367" max="15367" width="9.28515625" style="220" customWidth="1"/>
    <col min="15368" max="15368" width="11" style="220" customWidth="1"/>
    <col min="15369" max="15369" width="11.140625" style="220" customWidth="1"/>
    <col min="15370" max="15370" width="18.28515625" style="220" customWidth="1"/>
    <col min="15371" max="15371" width="12.7109375" style="220" customWidth="1"/>
    <col min="15372" max="15372" width="0" style="220" hidden="1" customWidth="1"/>
    <col min="15373" max="15616" width="9.140625" style="220"/>
    <col min="15617" max="15617" width="2.42578125" style="220" customWidth="1"/>
    <col min="15618" max="15618" width="19.5703125" style="220" customWidth="1"/>
    <col min="15619" max="15619" width="22" style="220" customWidth="1"/>
    <col min="15620" max="15620" width="38.28515625" style="220" customWidth="1"/>
    <col min="15621" max="15621" width="39.42578125" style="220" customWidth="1"/>
    <col min="15622" max="15622" width="34.28515625" style="220" customWidth="1"/>
    <col min="15623" max="15623" width="9.28515625" style="220" customWidth="1"/>
    <col min="15624" max="15624" width="11" style="220" customWidth="1"/>
    <col min="15625" max="15625" width="11.140625" style="220" customWidth="1"/>
    <col min="15626" max="15626" width="18.28515625" style="220" customWidth="1"/>
    <col min="15627" max="15627" width="12.7109375" style="220" customWidth="1"/>
    <col min="15628" max="15628" width="0" style="220" hidden="1" customWidth="1"/>
    <col min="15629" max="15872" width="9.140625" style="220"/>
    <col min="15873" max="15873" width="2.42578125" style="220" customWidth="1"/>
    <col min="15874" max="15874" width="19.5703125" style="220" customWidth="1"/>
    <col min="15875" max="15875" width="22" style="220" customWidth="1"/>
    <col min="15876" max="15876" width="38.28515625" style="220" customWidth="1"/>
    <col min="15877" max="15877" width="39.42578125" style="220" customWidth="1"/>
    <col min="15878" max="15878" width="34.28515625" style="220" customWidth="1"/>
    <col min="15879" max="15879" width="9.28515625" style="220" customWidth="1"/>
    <col min="15880" max="15880" width="11" style="220" customWidth="1"/>
    <col min="15881" max="15881" width="11.140625" style="220" customWidth="1"/>
    <col min="15882" max="15882" width="18.28515625" style="220" customWidth="1"/>
    <col min="15883" max="15883" width="12.7109375" style="220" customWidth="1"/>
    <col min="15884" max="15884" width="0" style="220" hidden="1" customWidth="1"/>
    <col min="15885" max="16128" width="9.140625" style="220"/>
    <col min="16129" max="16129" width="2.42578125" style="220" customWidth="1"/>
    <col min="16130" max="16130" width="19.5703125" style="220" customWidth="1"/>
    <col min="16131" max="16131" width="22" style="220" customWidth="1"/>
    <col min="16132" max="16132" width="38.28515625" style="220" customWidth="1"/>
    <col min="16133" max="16133" width="39.42578125" style="220" customWidth="1"/>
    <col min="16134" max="16134" width="34.28515625" style="220" customWidth="1"/>
    <col min="16135" max="16135" width="9.28515625" style="220" customWidth="1"/>
    <col min="16136" max="16136" width="11" style="220" customWidth="1"/>
    <col min="16137" max="16137" width="11.140625" style="220" customWidth="1"/>
    <col min="16138" max="16138" width="18.28515625" style="220" customWidth="1"/>
    <col min="16139" max="16139" width="12.7109375" style="220" customWidth="1"/>
    <col min="16140" max="16140" width="0" style="220" hidden="1" customWidth="1"/>
    <col min="16141" max="16384" width="9.140625" style="220"/>
  </cols>
  <sheetData>
    <row r="1" spans="1:11" ht="15" customHeight="1">
      <c r="A1" s="309"/>
      <c r="B1" s="309"/>
      <c r="C1" s="309"/>
      <c r="D1" s="309"/>
      <c r="E1" s="309"/>
      <c r="F1" s="309"/>
      <c r="G1" s="309"/>
      <c r="H1" s="309"/>
      <c r="I1" s="309"/>
      <c r="K1" s="162"/>
    </row>
    <row r="2" spans="1:11" ht="15.75" customHeight="1">
      <c r="A2" s="310"/>
      <c r="B2" s="310"/>
      <c r="C2" s="310"/>
      <c r="D2" s="310"/>
      <c r="E2" s="310"/>
      <c r="F2" s="310"/>
      <c r="G2" s="310"/>
      <c r="H2" s="310"/>
      <c r="I2" s="310"/>
      <c r="J2" s="221"/>
      <c r="K2" s="162"/>
    </row>
    <row r="3" spans="1:11" ht="15" customHeight="1">
      <c r="A3" s="221"/>
      <c r="B3" s="221"/>
      <c r="C3" s="221"/>
      <c r="D3" s="221"/>
      <c r="E3" s="221"/>
      <c r="F3" s="221"/>
      <c r="G3" s="221"/>
      <c r="H3" s="221"/>
      <c r="I3" s="221"/>
      <c r="J3" s="221"/>
      <c r="K3" s="162"/>
    </row>
    <row r="4" spans="1:11" ht="15" customHeight="1">
      <c r="A4" s="221"/>
      <c r="B4" s="221"/>
      <c r="C4" s="221"/>
      <c r="D4" s="221"/>
      <c r="E4" s="221"/>
      <c r="F4" s="221"/>
      <c r="G4" s="221"/>
      <c r="H4" s="221"/>
      <c r="I4" s="221"/>
      <c r="J4" s="221"/>
      <c r="K4" s="162"/>
    </row>
    <row r="5" spans="1:11" ht="15" customHeight="1">
      <c r="A5" s="221"/>
      <c r="B5" s="221"/>
      <c r="C5" s="221"/>
      <c r="D5" s="221"/>
      <c r="E5" s="221"/>
      <c r="F5" s="221"/>
      <c r="G5" s="221"/>
      <c r="H5" s="221"/>
      <c r="I5" s="221"/>
      <c r="J5" s="221"/>
      <c r="K5" s="162"/>
    </row>
    <row r="6" spans="1:11" ht="15" customHeight="1">
      <c r="A6" s="217"/>
      <c r="B6" s="221"/>
      <c r="C6" s="221"/>
      <c r="D6" s="221"/>
      <c r="E6" s="221"/>
      <c r="F6" s="221"/>
      <c r="G6" s="221"/>
      <c r="H6" s="221"/>
      <c r="I6" s="221"/>
      <c r="J6" s="221"/>
      <c r="K6" s="162"/>
    </row>
    <row r="7" spans="1:11" ht="15" customHeight="1">
      <c r="A7" s="217"/>
      <c r="B7" s="221"/>
      <c r="C7" s="221"/>
      <c r="D7" s="221"/>
      <c r="E7" s="221"/>
      <c r="F7" s="221"/>
      <c r="G7" s="221"/>
      <c r="H7" s="221"/>
      <c r="I7" s="221"/>
      <c r="J7" s="221"/>
      <c r="K7" s="162"/>
    </row>
    <row r="8" spans="1:11" ht="15" customHeight="1">
      <c r="A8" s="311" t="s">
        <v>1716</v>
      </c>
      <c r="B8" s="311"/>
      <c r="C8" s="311"/>
      <c r="D8" s="311"/>
      <c r="E8" s="311"/>
      <c r="F8" s="311"/>
      <c r="G8" s="311"/>
      <c r="H8" s="311"/>
      <c r="I8" s="311"/>
      <c r="J8" s="219"/>
      <c r="K8" s="211"/>
    </row>
    <row r="9" spans="1:11" ht="15.75">
      <c r="A9" s="312" t="s">
        <v>1431</v>
      </c>
      <c r="B9" s="312"/>
      <c r="C9" s="312"/>
      <c r="D9" s="312"/>
      <c r="E9" s="312"/>
      <c r="F9" s="312"/>
      <c r="G9" s="312"/>
      <c r="H9" s="312"/>
      <c r="I9" s="312"/>
      <c r="J9" s="212"/>
      <c r="K9" s="211"/>
    </row>
    <row r="10" spans="1:11" ht="15" customHeight="1">
      <c r="A10" s="165"/>
      <c r="B10" s="165"/>
      <c r="C10" s="165"/>
      <c r="D10" s="165"/>
      <c r="E10" s="165"/>
      <c r="F10" s="165"/>
      <c r="G10" s="165"/>
      <c r="H10" s="165"/>
      <c r="I10" s="165"/>
      <c r="K10" s="162"/>
    </row>
    <row r="11" spans="1:11" ht="18.75" customHeight="1">
      <c r="A11" s="313"/>
      <c r="B11" s="313"/>
      <c r="C11" s="313"/>
      <c r="D11" s="313"/>
      <c r="E11" s="313"/>
      <c r="F11" s="313"/>
      <c r="G11" s="313"/>
      <c r="H11" s="313"/>
      <c r="I11" s="313"/>
      <c r="J11" s="218"/>
      <c r="K11" s="162"/>
    </row>
    <row r="12" spans="1:11" ht="47.25">
      <c r="A12" s="168"/>
      <c r="B12" s="169" t="s">
        <v>2</v>
      </c>
      <c r="C12" s="168" t="s">
        <v>1435</v>
      </c>
      <c r="D12" s="170" t="s">
        <v>1436</v>
      </c>
      <c r="E12" s="170" t="s">
        <v>1437</v>
      </c>
      <c r="F12" s="170" t="s">
        <v>1438</v>
      </c>
      <c r="G12" s="169" t="s">
        <v>1439</v>
      </c>
      <c r="H12" s="169" t="s">
        <v>1440</v>
      </c>
      <c r="I12" s="169" t="s">
        <v>1441</v>
      </c>
      <c r="J12" s="171" t="s">
        <v>21</v>
      </c>
      <c r="K12" s="172" t="s">
        <v>1442</v>
      </c>
    </row>
    <row r="13" spans="1:11">
      <c r="A13" s="173"/>
      <c r="B13" s="174"/>
      <c r="C13" s="173"/>
      <c r="D13" s="175"/>
      <c r="E13" s="175"/>
      <c r="F13" s="175"/>
      <c r="G13" s="174"/>
      <c r="H13" s="174"/>
      <c r="I13" s="174"/>
      <c r="J13" s="176"/>
      <c r="K13" s="177"/>
    </row>
    <row r="14" spans="1:11" ht="30">
      <c r="A14" s="173"/>
      <c r="B14" s="173" t="s">
        <v>1543</v>
      </c>
      <c r="C14" s="182" t="s">
        <v>1544</v>
      </c>
      <c r="D14" s="175"/>
      <c r="E14" s="175" t="s">
        <v>1545</v>
      </c>
      <c r="F14" s="175"/>
      <c r="G14" s="187"/>
      <c r="H14" s="187"/>
      <c r="I14" s="188"/>
      <c r="J14" s="189"/>
      <c r="K14" s="190"/>
    </row>
    <row r="15" spans="1:11" ht="30">
      <c r="A15" s="173"/>
      <c r="B15" s="173" t="s">
        <v>1546</v>
      </c>
      <c r="C15" s="182" t="s">
        <v>1547</v>
      </c>
      <c r="D15" s="175"/>
      <c r="E15" s="175" t="s">
        <v>1545</v>
      </c>
      <c r="F15" s="175"/>
      <c r="G15" s="187"/>
      <c r="H15" s="192"/>
      <c r="I15" s="188"/>
      <c r="J15" s="189"/>
      <c r="K15" s="190"/>
    </row>
    <row r="16" spans="1:11" ht="30">
      <c r="A16" s="173"/>
      <c r="B16" s="173" t="s">
        <v>1548</v>
      </c>
      <c r="C16" s="182" t="s">
        <v>1549</v>
      </c>
      <c r="D16" s="175"/>
      <c r="E16" s="175" t="s">
        <v>1545</v>
      </c>
      <c r="F16" s="175"/>
      <c r="G16" s="187"/>
      <c r="H16" s="192"/>
      <c r="I16" s="188"/>
      <c r="J16" s="189"/>
      <c r="K16" s="190"/>
    </row>
    <row r="17" spans="1:11" ht="30">
      <c r="A17" s="173"/>
      <c r="B17" s="173" t="s">
        <v>1550</v>
      </c>
      <c r="C17" s="182" t="s">
        <v>1551</v>
      </c>
      <c r="D17" s="175"/>
      <c r="E17" s="175" t="s">
        <v>1545</v>
      </c>
      <c r="F17" s="175"/>
      <c r="G17" s="187"/>
      <c r="H17" s="192"/>
      <c r="I17" s="188"/>
      <c r="J17" s="189"/>
      <c r="K17" s="190"/>
    </row>
    <row r="18" spans="1:11" ht="30">
      <c r="A18" s="173"/>
      <c r="B18" s="173" t="s">
        <v>1552</v>
      </c>
      <c r="C18" s="182" t="s">
        <v>1549</v>
      </c>
      <c r="D18" s="175"/>
      <c r="E18" s="175" t="s">
        <v>1545</v>
      </c>
      <c r="F18" s="175"/>
      <c r="G18" s="187"/>
      <c r="H18" s="192"/>
      <c r="I18" s="188"/>
      <c r="J18" s="189"/>
      <c r="K18" s="190"/>
    </row>
    <row r="19" spans="1:11" ht="30">
      <c r="A19" s="173"/>
      <c r="B19" s="173" t="s">
        <v>1553</v>
      </c>
      <c r="C19" s="182" t="s">
        <v>1551</v>
      </c>
      <c r="D19" s="175"/>
      <c r="E19" s="175" t="s">
        <v>1545</v>
      </c>
      <c r="F19" s="175"/>
      <c r="G19" s="187"/>
      <c r="H19" s="192"/>
      <c r="I19" s="188"/>
      <c r="J19" s="189"/>
      <c r="K19" s="190"/>
    </row>
    <row r="20" spans="1:11" ht="30">
      <c r="A20" s="173"/>
      <c r="B20" s="173" t="s">
        <v>1554</v>
      </c>
      <c r="C20" s="182" t="s">
        <v>1555</v>
      </c>
      <c r="D20" s="175"/>
      <c r="E20" s="175" t="s">
        <v>1545</v>
      </c>
      <c r="F20" s="175"/>
      <c r="G20" s="187"/>
      <c r="H20" s="192"/>
      <c r="I20" s="188"/>
      <c r="J20" s="189"/>
      <c r="K20" s="190"/>
    </row>
    <row r="21" spans="1:11" ht="30">
      <c r="A21" s="173"/>
      <c r="B21" s="173" t="s">
        <v>1556</v>
      </c>
      <c r="C21" s="182" t="s">
        <v>1555</v>
      </c>
      <c r="D21" s="175"/>
      <c r="E21" s="175" t="s">
        <v>1545</v>
      </c>
      <c r="F21" s="175"/>
      <c r="G21" s="187"/>
      <c r="H21" s="192"/>
      <c r="I21" s="188"/>
      <c r="J21" s="189"/>
      <c r="K21" s="190"/>
    </row>
    <row r="22" spans="1:11" ht="30">
      <c r="A22" s="173"/>
      <c r="B22" s="173" t="s">
        <v>1557</v>
      </c>
      <c r="C22" s="182" t="s">
        <v>1549</v>
      </c>
      <c r="D22" s="175"/>
      <c r="E22" s="175" t="s">
        <v>1545</v>
      </c>
      <c r="F22" s="175"/>
      <c r="G22" s="187"/>
      <c r="H22" s="192"/>
      <c r="I22" s="188"/>
      <c r="J22" s="189"/>
      <c r="K22" s="190"/>
    </row>
    <row r="23" spans="1:11" ht="30">
      <c r="A23" s="173"/>
      <c r="B23" s="173" t="s">
        <v>1558</v>
      </c>
      <c r="C23" s="182" t="s">
        <v>1551</v>
      </c>
      <c r="D23" s="175"/>
      <c r="E23" s="175" t="s">
        <v>1545</v>
      </c>
      <c r="F23" s="175"/>
      <c r="G23" s="187"/>
      <c r="H23" s="192"/>
      <c r="I23" s="188"/>
      <c r="J23" s="189"/>
      <c r="K23" s="190"/>
    </row>
    <row r="24" spans="1:11" ht="30">
      <c r="A24" s="173"/>
      <c r="B24" s="173" t="s">
        <v>1559</v>
      </c>
      <c r="C24" s="182" t="s">
        <v>1551</v>
      </c>
      <c r="D24" s="175"/>
      <c r="E24" s="175" t="s">
        <v>1545</v>
      </c>
      <c r="F24" s="175"/>
      <c r="G24" s="187"/>
      <c r="H24" s="192"/>
      <c r="I24" s="188"/>
      <c r="J24" s="189"/>
      <c r="K24" s="190"/>
    </row>
    <row r="25" spans="1:11" ht="30">
      <c r="A25" s="173"/>
      <c r="B25" s="173" t="s">
        <v>1560</v>
      </c>
      <c r="C25" s="182" t="s">
        <v>1547</v>
      </c>
      <c r="D25" s="175"/>
      <c r="E25" s="175" t="s">
        <v>1545</v>
      </c>
      <c r="F25" s="175"/>
      <c r="G25" s="187"/>
      <c r="H25" s="192"/>
      <c r="I25" s="188"/>
      <c r="J25" s="189"/>
      <c r="K25" s="190"/>
    </row>
    <row r="26" spans="1:11" ht="30">
      <c r="A26" s="173"/>
      <c r="B26" s="173" t="s">
        <v>1561</v>
      </c>
      <c r="C26" s="182" t="s">
        <v>1547</v>
      </c>
      <c r="D26" s="175"/>
      <c r="E26" s="175" t="s">
        <v>1545</v>
      </c>
      <c r="F26" s="175"/>
      <c r="G26" s="187"/>
      <c r="H26" s="192"/>
      <c r="I26" s="188"/>
      <c r="J26" s="189"/>
      <c r="K26" s="190"/>
    </row>
    <row r="27" spans="1:11" ht="30">
      <c r="A27" s="173"/>
      <c r="B27" s="173" t="s">
        <v>1562</v>
      </c>
      <c r="C27" s="182" t="s">
        <v>1547</v>
      </c>
      <c r="D27" s="175"/>
      <c r="E27" s="175" t="s">
        <v>1545</v>
      </c>
      <c r="F27" s="175"/>
      <c r="G27" s="187"/>
      <c r="H27" s="192"/>
      <c r="I27" s="188"/>
      <c r="J27" s="189"/>
      <c r="K27" s="190"/>
    </row>
    <row r="28" spans="1:11" ht="30">
      <c r="A28" s="173"/>
      <c r="B28" s="173" t="s">
        <v>1563</v>
      </c>
      <c r="C28" s="182" t="s">
        <v>1555</v>
      </c>
      <c r="D28" s="175"/>
      <c r="E28" s="175" t="s">
        <v>1545</v>
      </c>
      <c r="F28" s="175"/>
      <c r="G28" s="187"/>
      <c r="H28" s="192"/>
      <c r="I28" s="188"/>
      <c r="J28" s="189"/>
      <c r="K28" s="190"/>
    </row>
    <row r="29" spans="1:11" ht="30">
      <c r="A29" s="173"/>
      <c r="B29" s="173" t="s">
        <v>1564</v>
      </c>
      <c r="C29" s="182" t="s">
        <v>1551</v>
      </c>
      <c r="D29" s="175"/>
      <c r="E29" s="175" t="s">
        <v>1545</v>
      </c>
      <c r="F29" s="175"/>
      <c r="G29" s="187"/>
      <c r="H29" s="192"/>
      <c r="I29" s="188"/>
      <c r="J29" s="189"/>
      <c r="K29" s="190"/>
    </row>
    <row r="30" spans="1:11" ht="30">
      <c r="A30" s="173"/>
      <c r="B30" s="173" t="s">
        <v>1565</v>
      </c>
      <c r="C30" s="182" t="s">
        <v>1551</v>
      </c>
      <c r="D30" s="175"/>
      <c r="E30" s="175" t="s">
        <v>1545</v>
      </c>
      <c r="F30" s="175"/>
      <c r="G30" s="187"/>
      <c r="H30" s="192"/>
      <c r="I30" s="188"/>
      <c r="J30" s="189"/>
      <c r="K30" s="190"/>
    </row>
    <row r="31" spans="1:11" ht="30">
      <c r="A31" s="173"/>
      <c r="B31" s="173" t="s">
        <v>1566</v>
      </c>
      <c r="C31" s="182" t="s">
        <v>1547</v>
      </c>
      <c r="D31" s="175"/>
      <c r="E31" s="175" t="s">
        <v>1545</v>
      </c>
      <c r="F31" s="175"/>
      <c r="G31" s="187"/>
      <c r="H31" s="192"/>
      <c r="I31" s="188"/>
      <c r="J31" s="189"/>
      <c r="K31" s="190"/>
    </row>
    <row r="32" spans="1:11" ht="30">
      <c r="A32" s="173"/>
      <c r="B32" s="173" t="s">
        <v>1567</v>
      </c>
      <c r="C32" s="182" t="s">
        <v>1549</v>
      </c>
      <c r="D32" s="175"/>
      <c r="E32" s="175" t="s">
        <v>1545</v>
      </c>
      <c r="F32" s="175"/>
      <c r="G32" s="187"/>
      <c r="H32" s="192"/>
      <c r="I32" s="188"/>
      <c r="J32" s="189"/>
      <c r="K32" s="190"/>
    </row>
    <row r="33" spans="1:11" ht="30">
      <c r="A33" s="173"/>
      <c r="B33" s="173" t="s">
        <v>1568</v>
      </c>
      <c r="C33" s="182" t="s">
        <v>1551</v>
      </c>
      <c r="D33" s="175"/>
      <c r="E33" s="175" t="s">
        <v>1545</v>
      </c>
      <c r="F33" s="175"/>
      <c r="G33" s="187"/>
      <c r="H33" s="192"/>
      <c r="I33" s="188"/>
      <c r="J33" s="189"/>
      <c r="K33" s="190"/>
    </row>
    <row r="34" spans="1:11" ht="30">
      <c r="A34" s="173"/>
      <c r="B34" s="173" t="s">
        <v>1569</v>
      </c>
      <c r="C34" s="182" t="s">
        <v>1551</v>
      </c>
      <c r="D34" s="175"/>
      <c r="E34" s="175" t="s">
        <v>1545</v>
      </c>
      <c r="F34" s="175"/>
      <c r="G34" s="187"/>
      <c r="H34" s="192"/>
      <c r="I34" s="188"/>
      <c r="J34" s="189"/>
      <c r="K34" s="190"/>
    </row>
    <row r="35" spans="1:11" s="193" customFormat="1" ht="30">
      <c r="A35" s="173"/>
      <c r="B35" s="173" t="s">
        <v>1570</v>
      </c>
      <c r="C35" s="182" t="s">
        <v>1551</v>
      </c>
      <c r="D35" s="175"/>
      <c r="E35" s="175" t="s">
        <v>1545</v>
      </c>
      <c r="F35" s="175"/>
      <c r="G35" s="187"/>
      <c r="H35" s="192"/>
      <c r="I35" s="188"/>
      <c r="J35" s="189"/>
      <c r="K35" s="190"/>
    </row>
    <row r="36" spans="1:11" s="193" customFormat="1" ht="30">
      <c r="A36" s="173"/>
      <c r="B36" s="173" t="s">
        <v>1571</v>
      </c>
      <c r="C36" s="182" t="s">
        <v>1547</v>
      </c>
      <c r="D36" s="175"/>
      <c r="E36" s="175" t="s">
        <v>1545</v>
      </c>
      <c r="F36" s="175"/>
      <c r="G36" s="187"/>
      <c r="H36" s="192"/>
      <c r="I36" s="188"/>
      <c r="J36" s="189"/>
      <c r="K36" s="190"/>
    </row>
    <row r="37" spans="1:11" s="193" customFormat="1" ht="30">
      <c r="A37" s="173"/>
      <c r="B37" s="173" t="s">
        <v>1572</v>
      </c>
      <c r="C37" s="182" t="s">
        <v>1547</v>
      </c>
      <c r="D37" s="175"/>
      <c r="E37" s="175" t="s">
        <v>1545</v>
      </c>
      <c r="F37" s="175"/>
      <c r="G37" s="187"/>
      <c r="H37" s="192"/>
      <c r="I37" s="188"/>
      <c r="J37" s="189"/>
      <c r="K37" s="190"/>
    </row>
    <row r="38" spans="1:11" s="193" customFormat="1" ht="30">
      <c r="A38" s="173"/>
      <c r="B38" s="173" t="s">
        <v>1573</v>
      </c>
      <c r="C38" s="182" t="s">
        <v>1551</v>
      </c>
      <c r="D38" s="175"/>
      <c r="E38" s="175" t="s">
        <v>1545</v>
      </c>
      <c r="F38" s="175"/>
      <c r="G38" s="187"/>
      <c r="H38" s="192"/>
      <c r="I38" s="188"/>
      <c r="J38" s="189"/>
      <c r="K38" s="190"/>
    </row>
    <row r="39" spans="1:11" s="193" customFormat="1" ht="30">
      <c r="A39" s="173"/>
      <c r="B39" s="173" t="s">
        <v>1574</v>
      </c>
      <c r="C39" s="182" t="s">
        <v>1547</v>
      </c>
      <c r="D39" s="175"/>
      <c r="E39" s="175" t="s">
        <v>1545</v>
      </c>
      <c r="F39" s="175"/>
      <c r="G39" s="187"/>
      <c r="H39" s="192"/>
      <c r="I39" s="188"/>
      <c r="J39" s="189"/>
      <c r="K39" s="190"/>
    </row>
    <row r="40" spans="1:11" s="193" customFormat="1" ht="30">
      <c r="A40" s="173"/>
      <c r="B40" s="173" t="s">
        <v>1575</v>
      </c>
      <c r="C40" s="182" t="s">
        <v>1551</v>
      </c>
      <c r="D40" s="175"/>
      <c r="E40" s="175" t="s">
        <v>1545</v>
      </c>
      <c r="F40" s="175"/>
      <c r="G40" s="187"/>
      <c r="H40" s="187"/>
      <c r="I40" s="187"/>
      <c r="J40" s="187"/>
      <c r="K40" s="180"/>
    </row>
    <row r="41" spans="1:11">
      <c r="A41" s="173"/>
      <c r="B41" s="173"/>
      <c r="C41" s="182"/>
      <c r="D41" s="175"/>
      <c r="E41" s="175"/>
      <c r="F41" s="175"/>
      <c r="G41" s="187"/>
      <c r="H41" s="187"/>
      <c r="I41" s="188"/>
      <c r="J41" s="189"/>
      <c r="K41" s="190"/>
    </row>
    <row r="42" spans="1:11" ht="30">
      <c r="A42" s="173"/>
      <c r="B42" s="173" t="s">
        <v>1543</v>
      </c>
      <c r="C42" s="182" t="s">
        <v>1544</v>
      </c>
      <c r="D42" s="175"/>
      <c r="E42" s="175" t="s">
        <v>1545</v>
      </c>
      <c r="F42" s="175"/>
      <c r="G42" s="187"/>
      <c r="H42" s="187"/>
      <c r="I42" s="188"/>
      <c r="J42" s="189"/>
      <c r="K42" s="190"/>
    </row>
    <row r="43" spans="1:11" ht="30">
      <c r="A43" s="173"/>
      <c r="B43" s="173" t="s">
        <v>1546</v>
      </c>
      <c r="C43" s="182" t="s">
        <v>1547</v>
      </c>
      <c r="D43" s="175"/>
      <c r="E43" s="175" t="s">
        <v>1545</v>
      </c>
      <c r="F43" s="175"/>
      <c r="G43" s="187"/>
      <c r="H43" s="192"/>
      <c r="I43" s="188"/>
      <c r="J43" s="189"/>
      <c r="K43" s="190"/>
    </row>
    <row r="44" spans="1:11" ht="30">
      <c r="A44" s="173"/>
      <c r="B44" s="173" t="s">
        <v>1548</v>
      </c>
      <c r="C44" s="182" t="s">
        <v>1549</v>
      </c>
      <c r="D44" s="175"/>
      <c r="E44" s="175" t="s">
        <v>1545</v>
      </c>
      <c r="F44" s="175"/>
      <c r="G44" s="187"/>
      <c r="H44" s="192"/>
      <c r="I44" s="188"/>
      <c r="J44" s="189"/>
      <c r="K44" s="190"/>
    </row>
    <row r="45" spans="1:11" ht="30">
      <c r="A45" s="173"/>
      <c r="B45" s="173" t="s">
        <v>1550</v>
      </c>
      <c r="C45" s="182" t="s">
        <v>1551</v>
      </c>
      <c r="D45" s="175"/>
      <c r="E45" s="175" t="s">
        <v>1545</v>
      </c>
      <c r="F45" s="175"/>
      <c r="G45" s="187"/>
      <c r="H45" s="192"/>
      <c r="I45" s="188"/>
      <c r="J45" s="189"/>
      <c r="K45" s="190"/>
    </row>
    <row r="46" spans="1:11" ht="30">
      <c r="A46" s="173"/>
      <c r="B46" s="173" t="s">
        <v>1552</v>
      </c>
      <c r="C46" s="182" t="s">
        <v>1549</v>
      </c>
      <c r="D46" s="175"/>
      <c r="E46" s="175" t="s">
        <v>1545</v>
      </c>
      <c r="F46" s="175"/>
      <c r="G46" s="187"/>
      <c r="H46" s="192"/>
      <c r="I46" s="188"/>
      <c r="J46" s="189"/>
      <c r="K46" s="190"/>
    </row>
    <row r="47" spans="1:11" ht="30">
      <c r="A47" s="173"/>
      <c r="B47" s="173" t="s">
        <v>1553</v>
      </c>
      <c r="C47" s="182" t="s">
        <v>1551</v>
      </c>
      <c r="D47" s="175"/>
      <c r="E47" s="175" t="s">
        <v>1545</v>
      </c>
      <c r="F47" s="175"/>
      <c r="G47" s="187"/>
      <c r="H47" s="192"/>
      <c r="I47" s="188"/>
      <c r="J47" s="189"/>
      <c r="K47" s="190"/>
    </row>
    <row r="48" spans="1:11" ht="30">
      <c r="A48" s="173"/>
      <c r="B48" s="173" t="s">
        <v>1554</v>
      </c>
      <c r="C48" s="182" t="s">
        <v>1555</v>
      </c>
      <c r="D48" s="175"/>
      <c r="E48" s="175" t="s">
        <v>1545</v>
      </c>
      <c r="F48" s="175"/>
      <c r="G48" s="187"/>
      <c r="H48" s="192"/>
      <c r="I48" s="188"/>
      <c r="J48" s="189"/>
      <c r="K48" s="190"/>
    </row>
    <row r="49" spans="1:11" ht="30">
      <c r="A49" s="173"/>
      <c r="B49" s="173" t="s">
        <v>1556</v>
      </c>
      <c r="C49" s="182" t="s">
        <v>1555</v>
      </c>
      <c r="D49" s="175"/>
      <c r="E49" s="175" t="s">
        <v>1545</v>
      </c>
      <c r="F49" s="175"/>
      <c r="G49" s="187"/>
      <c r="H49" s="192"/>
      <c r="I49" s="188"/>
      <c r="J49" s="189"/>
      <c r="K49" s="190"/>
    </row>
    <row r="50" spans="1:11" ht="30">
      <c r="A50" s="173"/>
      <c r="B50" s="173" t="s">
        <v>1557</v>
      </c>
      <c r="C50" s="182" t="s">
        <v>1549</v>
      </c>
      <c r="D50" s="175"/>
      <c r="E50" s="175" t="s">
        <v>1545</v>
      </c>
      <c r="F50" s="175"/>
      <c r="G50" s="187"/>
      <c r="H50" s="192"/>
      <c r="I50" s="188"/>
      <c r="J50" s="189"/>
      <c r="K50" s="190"/>
    </row>
    <row r="51" spans="1:11" ht="30">
      <c r="A51" s="173"/>
      <c r="B51" s="173" t="s">
        <v>1558</v>
      </c>
      <c r="C51" s="182" t="s">
        <v>1551</v>
      </c>
      <c r="D51" s="175"/>
      <c r="E51" s="175" t="s">
        <v>1545</v>
      </c>
      <c r="F51" s="175"/>
      <c r="G51" s="187"/>
      <c r="H51" s="192"/>
      <c r="I51" s="188"/>
      <c r="J51" s="189"/>
      <c r="K51" s="190"/>
    </row>
    <row r="52" spans="1:11" ht="30">
      <c r="A52" s="173"/>
      <c r="B52" s="173" t="s">
        <v>1559</v>
      </c>
      <c r="C52" s="182" t="s">
        <v>1551</v>
      </c>
      <c r="D52" s="175"/>
      <c r="E52" s="175" t="s">
        <v>1545</v>
      </c>
      <c r="F52" s="175"/>
      <c r="G52" s="187"/>
      <c r="H52" s="192"/>
      <c r="I52" s="188"/>
      <c r="J52" s="189"/>
      <c r="K52" s="190"/>
    </row>
    <row r="53" spans="1:11" ht="30">
      <c r="A53" s="173"/>
      <c r="B53" s="173" t="s">
        <v>1560</v>
      </c>
      <c r="C53" s="182" t="s">
        <v>1547</v>
      </c>
      <c r="D53" s="175"/>
      <c r="E53" s="175" t="s">
        <v>1545</v>
      </c>
      <c r="F53" s="175"/>
      <c r="G53" s="187"/>
      <c r="H53" s="192"/>
      <c r="I53" s="188"/>
      <c r="J53" s="189"/>
      <c r="K53" s="190"/>
    </row>
    <row r="54" spans="1:11" ht="30">
      <c r="A54" s="173"/>
      <c r="B54" s="173" t="s">
        <v>1561</v>
      </c>
      <c r="C54" s="182" t="s">
        <v>1547</v>
      </c>
      <c r="D54" s="175"/>
      <c r="E54" s="175" t="s">
        <v>1545</v>
      </c>
      <c r="F54" s="175"/>
      <c r="G54" s="187"/>
      <c r="H54" s="192"/>
      <c r="I54" s="188"/>
      <c r="J54" s="189"/>
      <c r="K54" s="190"/>
    </row>
    <row r="55" spans="1:11" ht="30">
      <c r="A55" s="173"/>
      <c r="B55" s="173" t="s">
        <v>1562</v>
      </c>
      <c r="C55" s="182" t="s">
        <v>1547</v>
      </c>
      <c r="D55" s="175"/>
      <c r="E55" s="175" t="s">
        <v>1545</v>
      </c>
      <c r="F55" s="175"/>
      <c r="G55" s="187"/>
      <c r="H55" s="192"/>
      <c r="I55" s="188"/>
      <c r="J55" s="189"/>
      <c r="K55" s="190"/>
    </row>
    <row r="56" spans="1:11" ht="30">
      <c r="A56" s="173"/>
      <c r="B56" s="173" t="s">
        <v>1563</v>
      </c>
      <c r="C56" s="182" t="s">
        <v>1555</v>
      </c>
      <c r="D56" s="175"/>
      <c r="E56" s="175" t="s">
        <v>1545</v>
      </c>
      <c r="F56" s="175"/>
      <c r="G56" s="187"/>
      <c r="H56" s="192"/>
      <c r="I56" s="188"/>
      <c r="J56" s="189"/>
      <c r="K56" s="190"/>
    </row>
    <row r="57" spans="1:11" ht="30">
      <c r="A57" s="173"/>
      <c r="B57" s="173" t="s">
        <v>1564</v>
      </c>
      <c r="C57" s="182" t="s">
        <v>1551</v>
      </c>
      <c r="D57" s="175"/>
      <c r="E57" s="175" t="s">
        <v>1545</v>
      </c>
      <c r="F57" s="175"/>
      <c r="G57" s="187"/>
      <c r="H57" s="192"/>
      <c r="I57" s="188"/>
      <c r="J57" s="189"/>
      <c r="K57" s="190"/>
    </row>
    <row r="58" spans="1:11" ht="30">
      <c r="A58" s="173"/>
      <c r="B58" s="173" t="s">
        <v>1565</v>
      </c>
      <c r="C58" s="182" t="s">
        <v>1551</v>
      </c>
      <c r="D58" s="175"/>
      <c r="E58" s="175" t="s">
        <v>1545</v>
      </c>
      <c r="F58" s="175"/>
      <c r="G58" s="187"/>
      <c r="H58" s="192"/>
      <c r="I58" s="188"/>
      <c r="J58" s="189"/>
      <c r="K58" s="190"/>
    </row>
    <row r="59" spans="1:11" ht="30">
      <c r="A59" s="173"/>
      <c r="B59" s="173" t="s">
        <v>1566</v>
      </c>
      <c r="C59" s="182" t="s">
        <v>1547</v>
      </c>
      <c r="D59" s="175"/>
      <c r="E59" s="175" t="s">
        <v>1545</v>
      </c>
      <c r="F59" s="175"/>
      <c r="G59" s="187"/>
      <c r="H59" s="192"/>
      <c r="I59" s="188"/>
      <c r="J59" s="189"/>
      <c r="K59" s="190"/>
    </row>
    <row r="60" spans="1:11" ht="30">
      <c r="A60" s="173"/>
      <c r="B60" s="173" t="s">
        <v>1567</v>
      </c>
      <c r="C60" s="182" t="s">
        <v>1549</v>
      </c>
      <c r="D60" s="175"/>
      <c r="E60" s="175" t="s">
        <v>1545</v>
      </c>
      <c r="F60" s="175"/>
      <c r="G60" s="187"/>
      <c r="H60" s="192"/>
      <c r="I60" s="188"/>
      <c r="J60" s="189"/>
      <c r="K60" s="190"/>
    </row>
    <row r="61" spans="1:11" ht="30">
      <c r="A61" s="173"/>
      <c r="B61" s="173" t="s">
        <v>1568</v>
      </c>
      <c r="C61" s="182" t="s">
        <v>1551</v>
      </c>
      <c r="D61" s="175"/>
      <c r="E61" s="175" t="s">
        <v>1545</v>
      </c>
      <c r="F61" s="175"/>
      <c r="G61" s="187"/>
      <c r="H61" s="192"/>
      <c r="I61" s="188"/>
      <c r="J61" s="189"/>
      <c r="K61" s="190"/>
    </row>
    <row r="62" spans="1:11" ht="30">
      <c r="A62" s="173"/>
      <c r="B62" s="173" t="s">
        <v>1569</v>
      </c>
      <c r="C62" s="182" t="s">
        <v>1551</v>
      </c>
      <c r="D62" s="175"/>
      <c r="E62" s="175" t="s">
        <v>1545</v>
      </c>
      <c r="F62" s="175"/>
      <c r="G62" s="187"/>
      <c r="H62" s="192"/>
      <c r="I62" s="188"/>
      <c r="J62" s="189"/>
      <c r="K62" s="190"/>
    </row>
    <row r="63" spans="1:11" s="193" customFormat="1" ht="30">
      <c r="A63" s="173"/>
      <c r="B63" s="173" t="s">
        <v>1570</v>
      </c>
      <c r="C63" s="182" t="s">
        <v>1551</v>
      </c>
      <c r="D63" s="175"/>
      <c r="E63" s="175" t="s">
        <v>1545</v>
      </c>
      <c r="F63" s="175"/>
      <c r="G63" s="187"/>
      <c r="H63" s="192"/>
      <c r="I63" s="188"/>
      <c r="J63" s="189"/>
      <c r="K63" s="190"/>
    </row>
    <row r="64" spans="1:11" s="193" customFormat="1" ht="30">
      <c r="A64" s="173"/>
      <c r="B64" s="173" t="s">
        <v>1571</v>
      </c>
      <c r="C64" s="182" t="s">
        <v>1547</v>
      </c>
      <c r="D64" s="175"/>
      <c r="E64" s="175" t="s">
        <v>1545</v>
      </c>
      <c r="F64" s="175"/>
      <c r="G64" s="187"/>
      <c r="H64" s="192"/>
      <c r="I64" s="188"/>
      <c r="J64" s="189"/>
      <c r="K64" s="190"/>
    </row>
    <row r="65" spans="1:11" s="193" customFormat="1" ht="30">
      <c r="A65" s="173"/>
      <c r="B65" s="173" t="s">
        <v>1572</v>
      </c>
      <c r="C65" s="182" t="s">
        <v>1547</v>
      </c>
      <c r="D65" s="175"/>
      <c r="E65" s="175" t="s">
        <v>1545</v>
      </c>
      <c r="F65" s="175"/>
      <c r="G65" s="187"/>
      <c r="H65" s="192"/>
      <c r="I65" s="188"/>
      <c r="J65" s="189"/>
      <c r="K65" s="190"/>
    </row>
    <row r="66" spans="1:11" s="193" customFormat="1" ht="30">
      <c r="A66" s="173"/>
      <c r="B66" s="173" t="s">
        <v>1573</v>
      </c>
      <c r="C66" s="182" t="s">
        <v>1551</v>
      </c>
      <c r="D66" s="175"/>
      <c r="E66" s="175" t="s">
        <v>1545</v>
      </c>
      <c r="F66" s="175"/>
      <c r="G66" s="187"/>
      <c r="H66" s="192"/>
      <c r="I66" s="188"/>
      <c r="J66" s="189"/>
      <c r="K66" s="190"/>
    </row>
    <row r="67" spans="1:11" s="193" customFormat="1" ht="30">
      <c r="A67" s="173"/>
      <c r="B67" s="173" t="s">
        <v>1574</v>
      </c>
      <c r="C67" s="182" t="s">
        <v>1547</v>
      </c>
      <c r="D67" s="175"/>
      <c r="E67" s="175" t="s">
        <v>1545</v>
      </c>
      <c r="F67" s="175"/>
      <c r="G67" s="187"/>
      <c r="H67" s="192"/>
      <c r="I67" s="188"/>
      <c r="J67" s="189"/>
      <c r="K67" s="190"/>
    </row>
    <row r="68" spans="1:11" s="193" customFormat="1" ht="30">
      <c r="A68" s="173"/>
      <c r="B68" s="173" t="s">
        <v>1575</v>
      </c>
      <c r="C68" s="182" t="s">
        <v>1551</v>
      </c>
      <c r="D68" s="175"/>
      <c r="E68" s="175" t="s">
        <v>1545</v>
      </c>
      <c r="F68" s="175"/>
      <c r="G68" s="187"/>
      <c r="H68" s="187"/>
      <c r="I68" s="187"/>
      <c r="J68" s="187"/>
      <c r="K68" s="180"/>
    </row>
    <row r="69" spans="1:11">
      <c r="A69" s="173"/>
      <c r="B69" s="173"/>
      <c r="C69" s="182"/>
      <c r="D69" s="175"/>
      <c r="E69" s="175"/>
      <c r="F69" s="175"/>
      <c r="G69" s="187"/>
      <c r="H69" s="187"/>
      <c r="I69" s="188"/>
      <c r="J69" s="189"/>
      <c r="K69" s="190"/>
    </row>
    <row r="70" spans="1:11" ht="30">
      <c r="A70" s="173"/>
      <c r="B70" s="173" t="s">
        <v>1543</v>
      </c>
      <c r="C70" s="182" t="s">
        <v>1544</v>
      </c>
      <c r="D70" s="175"/>
      <c r="E70" s="175" t="s">
        <v>1545</v>
      </c>
      <c r="F70" s="175"/>
      <c r="G70" s="187"/>
      <c r="H70" s="187"/>
      <c r="I70" s="188"/>
      <c r="J70" s="189"/>
      <c r="K70" s="190"/>
    </row>
    <row r="71" spans="1:11" ht="30">
      <c r="A71" s="173"/>
      <c r="B71" s="173" t="s">
        <v>1546</v>
      </c>
      <c r="C71" s="182" t="s">
        <v>1547</v>
      </c>
      <c r="D71" s="175"/>
      <c r="E71" s="175" t="s">
        <v>1545</v>
      </c>
      <c r="F71" s="175"/>
      <c r="G71" s="187"/>
      <c r="H71" s="192"/>
      <c r="I71" s="188"/>
      <c r="J71" s="189"/>
      <c r="K71" s="190"/>
    </row>
    <row r="72" spans="1:11" ht="30">
      <c r="A72" s="173"/>
      <c r="B72" s="173" t="s">
        <v>1548</v>
      </c>
      <c r="C72" s="182" t="s">
        <v>1549</v>
      </c>
      <c r="D72" s="175"/>
      <c r="E72" s="175" t="s">
        <v>1545</v>
      </c>
      <c r="F72" s="175"/>
      <c r="G72" s="187"/>
      <c r="H72" s="192"/>
      <c r="I72" s="188"/>
      <c r="J72" s="189"/>
      <c r="K72" s="190"/>
    </row>
    <row r="73" spans="1:11" ht="30">
      <c r="A73" s="173"/>
      <c r="B73" s="173" t="s">
        <v>1550</v>
      </c>
      <c r="C73" s="182" t="s">
        <v>1551</v>
      </c>
      <c r="D73" s="175"/>
      <c r="E73" s="175" t="s">
        <v>1545</v>
      </c>
      <c r="F73" s="175"/>
      <c r="G73" s="187"/>
      <c r="H73" s="192"/>
      <c r="I73" s="188"/>
      <c r="J73" s="189"/>
      <c r="K73" s="190"/>
    </row>
    <row r="74" spans="1:11" ht="30">
      <c r="A74" s="173"/>
      <c r="B74" s="173" t="s">
        <v>1552</v>
      </c>
      <c r="C74" s="182" t="s">
        <v>1549</v>
      </c>
      <c r="D74" s="175"/>
      <c r="E74" s="175" t="s">
        <v>1545</v>
      </c>
      <c r="F74" s="175"/>
      <c r="G74" s="187"/>
      <c r="H74" s="192"/>
      <c r="I74" s="188"/>
      <c r="J74" s="189"/>
      <c r="K74" s="190"/>
    </row>
    <row r="75" spans="1:11" ht="30">
      <c r="A75" s="173"/>
      <c r="B75" s="173" t="s">
        <v>1553</v>
      </c>
      <c r="C75" s="182" t="s">
        <v>1551</v>
      </c>
      <c r="D75" s="175"/>
      <c r="E75" s="175" t="s">
        <v>1545</v>
      </c>
      <c r="F75" s="175"/>
      <c r="G75" s="187"/>
      <c r="H75" s="192"/>
      <c r="I75" s="188"/>
      <c r="J75" s="189"/>
      <c r="K75" s="190"/>
    </row>
    <row r="76" spans="1:11" ht="30">
      <c r="A76" s="173"/>
      <c r="B76" s="173" t="s">
        <v>1554</v>
      </c>
      <c r="C76" s="182" t="s">
        <v>1555</v>
      </c>
      <c r="D76" s="175"/>
      <c r="E76" s="175" t="s">
        <v>1545</v>
      </c>
      <c r="F76" s="175"/>
      <c r="G76" s="187"/>
      <c r="H76" s="192"/>
      <c r="I76" s="188"/>
      <c r="J76" s="189"/>
      <c r="K76" s="190"/>
    </row>
    <row r="77" spans="1:11" ht="30">
      <c r="A77" s="173"/>
      <c r="B77" s="173" t="s">
        <v>1556</v>
      </c>
      <c r="C77" s="182" t="s">
        <v>1555</v>
      </c>
      <c r="D77" s="175"/>
      <c r="E77" s="175" t="s">
        <v>1545</v>
      </c>
      <c r="F77" s="175"/>
      <c r="G77" s="187"/>
      <c r="H77" s="192"/>
      <c r="I77" s="188"/>
      <c r="J77" s="189"/>
      <c r="K77" s="190"/>
    </row>
    <row r="78" spans="1:11" ht="30">
      <c r="A78" s="173"/>
      <c r="B78" s="173" t="s">
        <v>1557</v>
      </c>
      <c r="C78" s="182" t="s">
        <v>1549</v>
      </c>
      <c r="D78" s="175"/>
      <c r="E78" s="175" t="s">
        <v>1545</v>
      </c>
      <c r="F78" s="175"/>
      <c r="G78" s="187"/>
      <c r="H78" s="192"/>
      <c r="I78" s="188"/>
      <c r="J78" s="189"/>
      <c r="K78" s="190"/>
    </row>
    <row r="79" spans="1:11" ht="30">
      <c r="A79" s="173"/>
      <c r="B79" s="173" t="s">
        <v>1558</v>
      </c>
      <c r="C79" s="182" t="s">
        <v>1551</v>
      </c>
      <c r="D79" s="175"/>
      <c r="E79" s="175" t="s">
        <v>1545</v>
      </c>
      <c r="F79" s="175"/>
      <c r="G79" s="187"/>
      <c r="H79" s="192"/>
      <c r="I79" s="188"/>
      <c r="J79" s="189"/>
      <c r="K79" s="190"/>
    </row>
    <row r="80" spans="1:11" ht="30">
      <c r="A80" s="173"/>
      <c r="B80" s="173" t="s">
        <v>1559</v>
      </c>
      <c r="C80" s="182" t="s">
        <v>1551</v>
      </c>
      <c r="D80" s="175"/>
      <c r="E80" s="175" t="s">
        <v>1545</v>
      </c>
      <c r="F80" s="175"/>
      <c r="G80" s="187"/>
      <c r="H80" s="192"/>
      <c r="I80" s="188"/>
      <c r="J80" s="189"/>
      <c r="K80" s="190"/>
    </row>
    <row r="81" spans="1:12" ht="30">
      <c r="A81" s="173"/>
      <c r="B81" s="173" t="s">
        <v>1560</v>
      </c>
      <c r="C81" s="182" t="s">
        <v>1547</v>
      </c>
      <c r="D81" s="175"/>
      <c r="E81" s="175" t="s">
        <v>1545</v>
      </c>
      <c r="F81" s="175"/>
      <c r="G81" s="187"/>
      <c r="H81" s="192"/>
      <c r="I81" s="188"/>
      <c r="J81" s="189"/>
      <c r="K81" s="190"/>
    </row>
    <row r="82" spans="1:12" ht="30">
      <c r="A82" s="173"/>
      <c r="B82" s="173" t="s">
        <v>1561</v>
      </c>
      <c r="C82" s="182" t="s">
        <v>1547</v>
      </c>
      <c r="D82" s="175"/>
      <c r="E82" s="175" t="s">
        <v>1545</v>
      </c>
      <c r="F82" s="175"/>
      <c r="G82" s="187"/>
      <c r="H82" s="192"/>
      <c r="I82" s="188"/>
      <c r="J82" s="189"/>
      <c r="K82" s="190"/>
    </row>
    <row r="83" spans="1:12" ht="30">
      <c r="A83" s="173"/>
      <c r="B83" s="173" t="s">
        <v>1562</v>
      </c>
      <c r="C83" s="182" t="s">
        <v>1547</v>
      </c>
      <c r="D83" s="175"/>
      <c r="E83" s="175" t="s">
        <v>1545</v>
      </c>
      <c r="F83" s="175"/>
      <c r="G83" s="187"/>
      <c r="H83" s="192"/>
      <c r="I83" s="188"/>
      <c r="J83" s="189"/>
      <c r="K83" s="190"/>
    </row>
    <row r="84" spans="1:12" ht="30">
      <c r="A84" s="173"/>
      <c r="B84" s="173" t="s">
        <v>1563</v>
      </c>
      <c r="C84" s="182" t="s">
        <v>1555</v>
      </c>
      <c r="D84" s="175"/>
      <c r="E84" s="175" t="s">
        <v>1545</v>
      </c>
      <c r="F84" s="175"/>
      <c r="G84" s="187"/>
      <c r="H84" s="192"/>
      <c r="I84" s="188"/>
      <c r="J84" s="189"/>
      <c r="K84" s="190"/>
    </row>
    <row r="85" spans="1:12" ht="30">
      <c r="A85" s="173"/>
      <c r="B85" s="173" t="s">
        <v>1564</v>
      </c>
      <c r="C85" s="182" t="s">
        <v>1551</v>
      </c>
      <c r="D85" s="175"/>
      <c r="E85" s="175" t="s">
        <v>1545</v>
      </c>
      <c r="F85" s="175"/>
      <c r="G85" s="187"/>
      <c r="H85" s="192"/>
      <c r="I85" s="188"/>
      <c r="J85" s="189"/>
      <c r="K85" s="190"/>
    </row>
    <row r="86" spans="1:12" ht="30">
      <c r="A86" s="173"/>
      <c r="B86" s="173" t="s">
        <v>1565</v>
      </c>
      <c r="C86" s="182" t="s">
        <v>1551</v>
      </c>
      <c r="D86" s="175"/>
      <c r="E86" s="175" t="s">
        <v>1545</v>
      </c>
      <c r="F86" s="175"/>
      <c r="G86" s="187"/>
      <c r="H86" s="192"/>
      <c r="I86" s="188"/>
      <c r="J86" s="189"/>
      <c r="K86" s="190"/>
    </row>
    <row r="87" spans="1:12" ht="30">
      <c r="A87" s="173"/>
      <c r="B87" s="173" t="s">
        <v>1566</v>
      </c>
      <c r="C87" s="182" t="s">
        <v>1547</v>
      </c>
      <c r="D87" s="175"/>
      <c r="E87" s="175" t="s">
        <v>1545</v>
      </c>
      <c r="F87" s="175"/>
      <c r="G87" s="187"/>
      <c r="H87" s="192"/>
      <c r="I87" s="188"/>
      <c r="J87" s="189"/>
      <c r="K87" s="190"/>
    </row>
    <row r="88" spans="1:12" ht="30">
      <c r="A88" s="173"/>
      <c r="B88" s="173" t="s">
        <v>1567</v>
      </c>
      <c r="C88" s="182" t="s">
        <v>1549</v>
      </c>
      <c r="D88" s="175"/>
      <c r="E88" s="175" t="s">
        <v>1545</v>
      </c>
      <c r="F88" s="175"/>
      <c r="G88" s="187"/>
      <c r="H88" s="192"/>
      <c r="I88" s="188"/>
      <c r="J88" s="189"/>
      <c r="K88" s="190"/>
    </row>
    <row r="89" spans="1:12" ht="30">
      <c r="A89" s="173"/>
      <c r="B89" s="173" t="s">
        <v>1568</v>
      </c>
      <c r="C89" s="182" t="s">
        <v>1551</v>
      </c>
      <c r="D89" s="175"/>
      <c r="E89" s="175" t="s">
        <v>1545</v>
      </c>
      <c r="F89" s="175"/>
      <c r="G89" s="187"/>
      <c r="H89" s="192"/>
      <c r="I89" s="188"/>
      <c r="J89" s="189"/>
      <c r="K89" s="190"/>
    </row>
    <row r="90" spans="1:12" ht="30">
      <c r="A90" s="173"/>
      <c r="B90" s="173" t="s">
        <v>1569</v>
      </c>
      <c r="C90" s="182" t="s">
        <v>1551</v>
      </c>
      <c r="D90" s="175"/>
      <c r="E90" s="175" t="s">
        <v>1545</v>
      </c>
      <c r="F90" s="175"/>
      <c r="G90" s="187"/>
      <c r="H90" s="192"/>
      <c r="I90" s="188"/>
      <c r="J90" s="189"/>
      <c r="K90" s="190"/>
    </row>
    <row r="91" spans="1:12" ht="30">
      <c r="A91" s="173"/>
      <c r="B91" s="173" t="s">
        <v>1570</v>
      </c>
      <c r="C91" s="182" t="s">
        <v>1551</v>
      </c>
      <c r="D91" s="175"/>
      <c r="E91" s="175" t="s">
        <v>1545</v>
      </c>
      <c r="F91" s="175"/>
      <c r="G91" s="187"/>
      <c r="H91" s="192"/>
      <c r="I91" s="188"/>
      <c r="J91" s="189"/>
      <c r="K91" s="190"/>
      <c r="L91" s="193"/>
    </row>
    <row r="92" spans="1:12" ht="30">
      <c r="A92" s="173"/>
      <c r="B92" s="173" t="s">
        <v>1571</v>
      </c>
      <c r="C92" s="182" t="s">
        <v>1547</v>
      </c>
      <c r="D92" s="175"/>
      <c r="E92" s="175" t="s">
        <v>1545</v>
      </c>
      <c r="F92" s="175"/>
      <c r="G92" s="187"/>
      <c r="H92" s="192"/>
      <c r="I92" s="188"/>
      <c r="J92" s="189"/>
      <c r="K92" s="190"/>
      <c r="L92" s="193"/>
    </row>
    <row r="93" spans="1:12" ht="30">
      <c r="A93" s="173"/>
      <c r="B93" s="173" t="s">
        <v>1572</v>
      </c>
      <c r="C93" s="182" t="s">
        <v>1547</v>
      </c>
      <c r="D93" s="175"/>
      <c r="E93" s="175" t="s">
        <v>1545</v>
      </c>
      <c r="F93" s="175"/>
      <c r="G93" s="187"/>
      <c r="H93" s="192"/>
      <c r="I93" s="188"/>
      <c r="J93" s="189"/>
      <c r="K93" s="190"/>
      <c r="L93" s="193"/>
    </row>
    <row r="94" spans="1:12" ht="30">
      <c r="A94" s="173"/>
      <c r="B94" s="173" t="s">
        <v>1573</v>
      </c>
      <c r="C94" s="182" t="s">
        <v>1551</v>
      </c>
      <c r="D94" s="175"/>
      <c r="E94" s="175" t="s">
        <v>1545</v>
      </c>
      <c r="F94" s="175"/>
      <c r="G94" s="187"/>
      <c r="H94" s="192"/>
      <c r="I94" s="188"/>
      <c r="J94" s="189"/>
      <c r="K94" s="190"/>
      <c r="L94" s="193"/>
    </row>
    <row r="95" spans="1:12" ht="30">
      <c r="A95" s="173"/>
      <c r="B95" s="173" t="s">
        <v>1574</v>
      </c>
      <c r="C95" s="182" t="s">
        <v>1547</v>
      </c>
      <c r="D95" s="175"/>
      <c r="E95" s="175" t="s">
        <v>1545</v>
      </c>
      <c r="F95" s="175"/>
      <c r="G95" s="187"/>
      <c r="H95" s="192"/>
      <c r="I95" s="188"/>
      <c r="J95" s="189"/>
      <c r="K95" s="190"/>
      <c r="L95" s="193"/>
    </row>
    <row r="96" spans="1:12" ht="30">
      <c r="A96" s="173"/>
      <c r="B96" s="173" t="s">
        <v>1575</v>
      </c>
      <c r="C96" s="182" t="s">
        <v>1551</v>
      </c>
      <c r="D96" s="175"/>
      <c r="E96" s="175" t="s">
        <v>1545</v>
      </c>
      <c r="F96" s="175"/>
      <c r="G96" s="187"/>
      <c r="H96" s="187"/>
      <c r="I96" s="187"/>
      <c r="J96" s="187"/>
      <c r="K96" s="180"/>
      <c r="L96" s="193"/>
    </row>
    <row r="97" spans="1:11">
      <c r="A97" s="173"/>
      <c r="B97" s="173"/>
      <c r="C97" s="182"/>
      <c r="D97" s="175"/>
      <c r="E97" s="175"/>
      <c r="F97" s="175"/>
      <c r="G97" s="187"/>
      <c r="H97" s="187"/>
      <c r="I97" s="188"/>
      <c r="J97" s="189"/>
      <c r="K97" s="190"/>
    </row>
    <row r="98" spans="1:11" s="186" customFormat="1" ht="31.5">
      <c r="A98" s="168"/>
      <c r="B98" s="168" t="s">
        <v>1543</v>
      </c>
      <c r="C98" s="183" t="s">
        <v>1544</v>
      </c>
      <c r="D98" s="170"/>
      <c r="E98" s="170" t="s">
        <v>1545</v>
      </c>
      <c r="F98" s="170"/>
      <c r="G98" s="199"/>
      <c r="H98" s="199"/>
      <c r="I98" s="200"/>
      <c r="J98" s="201"/>
      <c r="K98" s="202"/>
    </row>
    <row r="99" spans="1:11" ht="30">
      <c r="A99" s="173"/>
      <c r="B99" s="173" t="s">
        <v>1546</v>
      </c>
      <c r="C99" s="182" t="s">
        <v>1547</v>
      </c>
      <c r="D99" s="175"/>
      <c r="E99" s="175" t="s">
        <v>1545</v>
      </c>
      <c r="F99" s="175"/>
      <c r="G99" s="187"/>
      <c r="H99" s="192"/>
      <c r="I99" s="188"/>
      <c r="J99" s="189"/>
      <c r="K99" s="190"/>
    </row>
    <row r="100" spans="1:11" ht="30">
      <c r="A100" s="173"/>
      <c r="B100" s="173" t="s">
        <v>1548</v>
      </c>
      <c r="C100" s="182" t="s">
        <v>1549</v>
      </c>
      <c r="D100" s="175"/>
      <c r="E100" s="175" t="s">
        <v>1545</v>
      </c>
      <c r="F100" s="175"/>
      <c r="G100" s="187"/>
      <c r="H100" s="192"/>
      <c r="I100" s="188"/>
      <c r="J100" s="189"/>
      <c r="K100" s="190"/>
    </row>
    <row r="101" spans="1:11" ht="30">
      <c r="A101" s="173"/>
      <c r="B101" s="173" t="s">
        <v>1550</v>
      </c>
      <c r="C101" s="182" t="s">
        <v>1551</v>
      </c>
      <c r="D101" s="175"/>
      <c r="E101" s="175" t="s">
        <v>1545</v>
      </c>
      <c r="F101" s="175"/>
      <c r="G101" s="187"/>
      <c r="H101" s="192"/>
      <c r="I101" s="188"/>
      <c r="J101" s="189"/>
      <c r="K101" s="190"/>
    </row>
    <row r="102" spans="1:11" ht="30">
      <c r="A102" s="173"/>
      <c r="B102" s="173" t="s">
        <v>1552</v>
      </c>
      <c r="C102" s="182" t="s">
        <v>1549</v>
      </c>
      <c r="D102" s="175"/>
      <c r="E102" s="175" t="s">
        <v>1545</v>
      </c>
      <c r="F102" s="175"/>
      <c r="G102" s="187"/>
      <c r="H102" s="192"/>
      <c r="I102" s="188"/>
      <c r="J102" s="189"/>
      <c r="K102" s="190"/>
    </row>
    <row r="103" spans="1:11" ht="30">
      <c r="A103" s="173"/>
      <c r="B103" s="173" t="s">
        <v>1553</v>
      </c>
      <c r="C103" s="182" t="s">
        <v>1551</v>
      </c>
      <c r="D103" s="175"/>
      <c r="E103" s="175" t="s">
        <v>1545</v>
      </c>
      <c r="F103" s="175"/>
      <c r="G103" s="187"/>
      <c r="H103" s="192"/>
      <c r="I103" s="188"/>
      <c r="J103" s="189"/>
      <c r="K103" s="190"/>
    </row>
    <row r="104" spans="1:11" ht="30">
      <c r="A104" s="173"/>
      <c r="B104" s="173" t="s">
        <v>1554</v>
      </c>
      <c r="C104" s="182" t="s">
        <v>1555</v>
      </c>
      <c r="D104" s="175"/>
      <c r="E104" s="175" t="s">
        <v>1545</v>
      </c>
      <c r="F104" s="175"/>
      <c r="G104" s="187"/>
      <c r="H104" s="192"/>
      <c r="I104" s="188"/>
      <c r="J104" s="189"/>
      <c r="K104" s="190"/>
    </row>
    <row r="105" spans="1:11" ht="30">
      <c r="A105" s="173"/>
      <c r="B105" s="173" t="s">
        <v>1556</v>
      </c>
      <c r="C105" s="182" t="s">
        <v>1555</v>
      </c>
      <c r="D105" s="175"/>
      <c r="E105" s="175" t="s">
        <v>1545</v>
      </c>
      <c r="F105" s="175"/>
      <c r="G105" s="187"/>
      <c r="H105" s="192"/>
      <c r="I105" s="188"/>
      <c r="J105" s="189"/>
      <c r="K105" s="190"/>
    </row>
    <row r="106" spans="1:11" ht="30">
      <c r="A106" s="173"/>
      <c r="B106" s="173" t="s">
        <v>1557</v>
      </c>
      <c r="C106" s="182" t="s">
        <v>1549</v>
      </c>
      <c r="D106" s="175"/>
      <c r="E106" s="175" t="s">
        <v>1545</v>
      </c>
      <c r="F106" s="175"/>
      <c r="G106" s="187"/>
      <c r="H106" s="192"/>
      <c r="I106" s="188"/>
      <c r="J106" s="189"/>
      <c r="K106" s="190"/>
    </row>
    <row r="107" spans="1:11" ht="30">
      <c r="A107" s="173"/>
      <c r="B107" s="173" t="s">
        <v>1558</v>
      </c>
      <c r="C107" s="182" t="s">
        <v>1551</v>
      </c>
      <c r="D107" s="175"/>
      <c r="E107" s="175" t="s">
        <v>1545</v>
      </c>
      <c r="F107" s="175"/>
      <c r="G107" s="187"/>
      <c r="H107" s="192"/>
      <c r="I107" s="188"/>
      <c r="J107" s="189"/>
      <c r="K107" s="190"/>
    </row>
    <row r="108" spans="1:11" ht="30">
      <c r="A108" s="173"/>
      <c r="B108" s="173" t="s">
        <v>1559</v>
      </c>
      <c r="C108" s="182" t="s">
        <v>1551</v>
      </c>
      <c r="D108" s="175"/>
      <c r="E108" s="175" t="s">
        <v>1545</v>
      </c>
      <c r="F108" s="175"/>
      <c r="G108" s="187"/>
      <c r="H108" s="192"/>
      <c r="I108" s="188"/>
      <c r="J108" s="189"/>
      <c r="K108" s="190"/>
    </row>
    <row r="109" spans="1:11" ht="30">
      <c r="A109" s="173"/>
      <c r="B109" s="173" t="s">
        <v>1560</v>
      </c>
      <c r="C109" s="182" t="s">
        <v>1547</v>
      </c>
      <c r="D109" s="175"/>
      <c r="E109" s="175" t="s">
        <v>1545</v>
      </c>
      <c r="F109" s="175"/>
      <c r="G109" s="187"/>
      <c r="H109" s="192"/>
      <c r="I109" s="188"/>
      <c r="J109" s="189"/>
      <c r="K109" s="190"/>
    </row>
    <row r="110" spans="1:11" ht="30">
      <c r="A110" s="173"/>
      <c r="B110" s="173" t="s">
        <v>1561</v>
      </c>
      <c r="C110" s="182" t="s">
        <v>1547</v>
      </c>
      <c r="D110" s="175"/>
      <c r="E110" s="175" t="s">
        <v>1545</v>
      </c>
      <c r="F110" s="175"/>
      <c r="G110" s="187"/>
      <c r="H110" s="192"/>
      <c r="I110" s="188"/>
      <c r="J110" s="189"/>
      <c r="K110" s="190"/>
    </row>
    <row r="111" spans="1:11" ht="30">
      <c r="A111" s="173"/>
      <c r="B111" s="173" t="s">
        <v>1562</v>
      </c>
      <c r="C111" s="182" t="s">
        <v>1547</v>
      </c>
      <c r="D111" s="175"/>
      <c r="E111" s="175" t="s">
        <v>1545</v>
      </c>
      <c r="F111" s="175"/>
      <c r="G111" s="187"/>
      <c r="H111" s="192"/>
      <c r="I111" s="188"/>
      <c r="J111" s="189"/>
      <c r="K111" s="190"/>
    </row>
    <row r="112" spans="1:11" ht="30">
      <c r="A112" s="173"/>
      <c r="B112" s="173" t="s">
        <v>1563</v>
      </c>
      <c r="C112" s="182" t="s">
        <v>1555</v>
      </c>
      <c r="D112" s="175"/>
      <c r="E112" s="175" t="s">
        <v>1545</v>
      </c>
      <c r="F112" s="175"/>
      <c r="G112" s="187"/>
      <c r="H112" s="192"/>
      <c r="I112" s="188"/>
      <c r="J112" s="189"/>
      <c r="K112" s="190"/>
    </row>
    <row r="113" spans="1:12" ht="30">
      <c r="A113" s="173"/>
      <c r="B113" s="173" t="s">
        <v>1564</v>
      </c>
      <c r="C113" s="182" t="s">
        <v>1551</v>
      </c>
      <c r="D113" s="175"/>
      <c r="E113" s="175" t="s">
        <v>1545</v>
      </c>
      <c r="F113" s="175"/>
      <c r="G113" s="187"/>
      <c r="H113" s="192"/>
      <c r="I113" s="188"/>
      <c r="J113" s="189"/>
      <c r="K113" s="190"/>
    </row>
    <row r="114" spans="1:12" ht="30">
      <c r="A114" s="173"/>
      <c r="B114" s="173" t="s">
        <v>1565</v>
      </c>
      <c r="C114" s="182" t="s">
        <v>1551</v>
      </c>
      <c r="D114" s="175"/>
      <c r="E114" s="175" t="s">
        <v>1545</v>
      </c>
      <c r="F114" s="175"/>
      <c r="G114" s="187"/>
      <c r="H114" s="192"/>
      <c r="I114" s="188"/>
      <c r="J114" s="189"/>
      <c r="K114" s="190"/>
    </row>
    <row r="115" spans="1:12" ht="30">
      <c r="A115" s="173"/>
      <c r="B115" s="173" t="s">
        <v>1566</v>
      </c>
      <c r="C115" s="182" t="s">
        <v>1547</v>
      </c>
      <c r="D115" s="175"/>
      <c r="E115" s="175" t="s">
        <v>1545</v>
      </c>
      <c r="F115" s="175"/>
      <c r="G115" s="187"/>
      <c r="H115" s="192"/>
      <c r="I115" s="188"/>
      <c r="J115" s="189"/>
      <c r="K115" s="190"/>
    </row>
    <row r="116" spans="1:12" ht="30">
      <c r="A116" s="173"/>
      <c r="B116" s="173" t="s">
        <v>1567</v>
      </c>
      <c r="C116" s="182" t="s">
        <v>1549</v>
      </c>
      <c r="D116" s="175"/>
      <c r="E116" s="175" t="s">
        <v>1545</v>
      </c>
      <c r="F116" s="175"/>
      <c r="G116" s="187"/>
      <c r="H116" s="192"/>
      <c r="I116" s="188"/>
      <c r="J116" s="189"/>
      <c r="K116" s="190"/>
    </row>
    <row r="117" spans="1:12" ht="30">
      <c r="A117" s="173"/>
      <c r="B117" s="173" t="s">
        <v>1568</v>
      </c>
      <c r="C117" s="182" t="s">
        <v>1551</v>
      </c>
      <c r="D117" s="175"/>
      <c r="E117" s="175" t="s">
        <v>1545</v>
      </c>
      <c r="F117" s="175"/>
      <c r="G117" s="187"/>
      <c r="H117" s="192"/>
      <c r="I117" s="188"/>
      <c r="J117" s="189"/>
      <c r="K117" s="190"/>
    </row>
    <row r="118" spans="1:12" ht="30">
      <c r="A118" s="173"/>
      <c r="B118" s="173" t="s">
        <v>1569</v>
      </c>
      <c r="C118" s="182" t="s">
        <v>1551</v>
      </c>
      <c r="D118" s="175"/>
      <c r="E118" s="175" t="s">
        <v>1545</v>
      </c>
      <c r="F118" s="175"/>
      <c r="G118" s="187"/>
      <c r="H118" s="192"/>
      <c r="I118" s="188"/>
      <c r="J118" s="189"/>
      <c r="K118" s="190"/>
    </row>
    <row r="119" spans="1:12" s="193" customFormat="1" ht="30">
      <c r="A119" s="173"/>
      <c r="B119" s="173" t="s">
        <v>1570</v>
      </c>
      <c r="C119" s="182" t="s">
        <v>1551</v>
      </c>
      <c r="D119" s="175"/>
      <c r="E119" s="175" t="s">
        <v>1545</v>
      </c>
      <c r="F119" s="175"/>
      <c r="G119" s="187"/>
      <c r="H119" s="192"/>
      <c r="I119" s="188"/>
      <c r="J119" s="189"/>
      <c r="K119" s="190"/>
    </row>
    <row r="120" spans="1:12" s="193" customFormat="1" ht="30">
      <c r="A120" s="173"/>
      <c r="B120" s="173" t="s">
        <v>1571</v>
      </c>
      <c r="C120" s="182" t="s">
        <v>1547</v>
      </c>
      <c r="D120" s="175"/>
      <c r="E120" s="175" t="s">
        <v>1545</v>
      </c>
      <c r="F120" s="175"/>
      <c r="G120" s="187"/>
      <c r="H120" s="192"/>
      <c r="I120" s="188"/>
      <c r="J120" s="189"/>
      <c r="K120" s="190"/>
    </row>
    <row r="121" spans="1:12" s="193" customFormat="1" ht="30">
      <c r="A121" s="173"/>
      <c r="B121" s="173" t="s">
        <v>1572</v>
      </c>
      <c r="C121" s="182" t="s">
        <v>1547</v>
      </c>
      <c r="D121" s="175"/>
      <c r="E121" s="175" t="s">
        <v>1545</v>
      </c>
      <c r="F121" s="175"/>
      <c r="G121" s="187"/>
      <c r="H121" s="192"/>
      <c r="I121" s="188"/>
      <c r="J121" s="189"/>
      <c r="K121" s="190"/>
    </row>
    <row r="122" spans="1:12" s="193" customFormat="1" ht="30">
      <c r="A122" s="173"/>
      <c r="B122" s="173" t="s">
        <v>1573</v>
      </c>
      <c r="C122" s="182" t="s">
        <v>1551</v>
      </c>
      <c r="D122" s="175"/>
      <c r="E122" s="175" t="s">
        <v>1545</v>
      </c>
      <c r="F122" s="175"/>
      <c r="G122" s="187"/>
      <c r="H122" s="192"/>
      <c r="I122" s="188"/>
      <c r="J122" s="189"/>
      <c r="K122" s="190"/>
    </row>
    <row r="123" spans="1:12" s="193" customFormat="1" ht="30">
      <c r="A123" s="173"/>
      <c r="B123" s="173" t="s">
        <v>1574</v>
      </c>
      <c r="C123" s="182" t="s">
        <v>1547</v>
      </c>
      <c r="D123" s="175"/>
      <c r="E123" s="175" t="s">
        <v>1545</v>
      </c>
      <c r="F123" s="175"/>
      <c r="G123" s="187"/>
      <c r="H123" s="192"/>
      <c r="I123" s="188"/>
      <c r="J123" s="189"/>
      <c r="K123" s="190"/>
    </row>
    <row r="124" spans="1:12" s="193" customFormat="1" ht="30">
      <c r="A124" s="173"/>
      <c r="B124" s="173" t="s">
        <v>1575</v>
      </c>
      <c r="C124" s="182" t="s">
        <v>1551</v>
      </c>
      <c r="D124" s="175"/>
      <c r="E124" s="175" t="s">
        <v>1545</v>
      </c>
      <c r="F124" s="175"/>
      <c r="G124" s="187"/>
      <c r="H124" s="187"/>
      <c r="I124" s="187"/>
      <c r="J124" s="187"/>
      <c r="K124" s="180"/>
    </row>
    <row r="125" spans="1:12" ht="15.75">
      <c r="A125" s="168"/>
      <c r="B125" s="168"/>
      <c r="C125" s="183"/>
      <c r="D125" s="170"/>
      <c r="E125" s="170"/>
      <c r="F125" s="170"/>
      <c r="G125" s="199"/>
      <c r="H125" s="199"/>
      <c r="I125" s="200"/>
      <c r="J125" s="189"/>
      <c r="K125" s="202"/>
    </row>
    <row r="126" spans="1:12" ht="31.5">
      <c r="A126" s="168"/>
      <c r="B126" s="168" t="s">
        <v>1546</v>
      </c>
      <c r="C126" s="183" t="s">
        <v>1547</v>
      </c>
      <c r="D126" s="170"/>
      <c r="E126" s="170" t="s">
        <v>1545</v>
      </c>
      <c r="F126" s="170"/>
      <c r="G126" s="199"/>
      <c r="H126" s="205"/>
      <c r="I126" s="200"/>
      <c r="J126" s="201"/>
      <c r="K126" s="202"/>
      <c r="L126" s="186"/>
    </row>
    <row r="127" spans="1:12" ht="31.5">
      <c r="A127" s="168"/>
      <c r="B127" s="168" t="s">
        <v>1548</v>
      </c>
      <c r="C127" s="183" t="s">
        <v>1549</v>
      </c>
      <c r="D127" s="170"/>
      <c r="E127" s="170" t="s">
        <v>1545</v>
      </c>
      <c r="F127" s="170"/>
      <c r="G127" s="199"/>
      <c r="H127" s="205"/>
      <c r="I127" s="200"/>
      <c r="J127" s="201"/>
      <c r="K127" s="202"/>
      <c r="L127" s="186"/>
    </row>
    <row r="128" spans="1:12" ht="31.5">
      <c r="A128" s="168"/>
      <c r="B128" s="168" t="s">
        <v>1550</v>
      </c>
      <c r="C128" s="183" t="s">
        <v>1551</v>
      </c>
      <c r="D128" s="170"/>
      <c r="E128" s="170" t="s">
        <v>1545</v>
      </c>
      <c r="F128" s="170"/>
      <c r="G128" s="199"/>
      <c r="H128" s="205"/>
      <c r="I128" s="200"/>
      <c r="J128" s="201"/>
      <c r="K128" s="202"/>
      <c r="L128" s="186"/>
    </row>
    <row r="129" spans="1:12" ht="31.5">
      <c r="A129" s="168"/>
      <c r="B129" s="168" t="s">
        <v>1552</v>
      </c>
      <c r="C129" s="183" t="s">
        <v>1549</v>
      </c>
      <c r="D129" s="170"/>
      <c r="E129" s="170" t="s">
        <v>1545</v>
      </c>
      <c r="F129" s="170"/>
      <c r="G129" s="199"/>
      <c r="H129" s="205"/>
      <c r="I129" s="200"/>
      <c r="J129" s="201"/>
      <c r="K129" s="202"/>
      <c r="L129" s="186"/>
    </row>
    <row r="130" spans="1:12" ht="31.5">
      <c r="A130" s="168"/>
      <c r="B130" s="168" t="s">
        <v>1553</v>
      </c>
      <c r="C130" s="183" t="s">
        <v>1551</v>
      </c>
      <c r="D130" s="170"/>
      <c r="E130" s="170" t="s">
        <v>1545</v>
      </c>
      <c r="F130" s="170"/>
      <c r="G130" s="199"/>
      <c r="H130" s="205"/>
      <c r="I130" s="200"/>
      <c r="J130" s="201"/>
      <c r="K130" s="202"/>
      <c r="L130" s="186"/>
    </row>
    <row r="131" spans="1:12" ht="31.5">
      <c r="A131" s="168"/>
      <c r="B131" s="168" t="s">
        <v>1554</v>
      </c>
      <c r="C131" s="183" t="s">
        <v>1555</v>
      </c>
      <c r="D131" s="170"/>
      <c r="E131" s="170" t="s">
        <v>1545</v>
      </c>
      <c r="F131" s="170"/>
      <c r="G131" s="199"/>
      <c r="H131" s="205"/>
      <c r="I131" s="200"/>
      <c r="J131" s="201"/>
      <c r="K131" s="202"/>
      <c r="L131" s="186"/>
    </row>
    <row r="132" spans="1:12" ht="31.5">
      <c r="A132" s="168"/>
      <c r="B132" s="168" t="s">
        <v>1556</v>
      </c>
      <c r="C132" s="183" t="s">
        <v>1555</v>
      </c>
      <c r="D132" s="170"/>
      <c r="E132" s="170" t="s">
        <v>1545</v>
      </c>
      <c r="F132" s="170"/>
      <c r="G132" s="199"/>
      <c r="H132" s="205"/>
      <c r="I132" s="200"/>
      <c r="J132" s="201"/>
      <c r="K132" s="202"/>
      <c r="L132" s="186"/>
    </row>
    <row r="133" spans="1:12" ht="31.5">
      <c r="A133" s="168"/>
      <c r="B133" s="168" t="s">
        <v>1557</v>
      </c>
      <c r="C133" s="183" t="s">
        <v>1549</v>
      </c>
      <c r="D133" s="170"/>
      <c r="E133" s="170" t="s">
        <v>1545</v>
      </c>
      <c r="F133" s="170"/>
      <c r="G133" s="199"/>
      <c r="H133" s="205"/>
      <c r="I133" s="200"/>
      <c r="J133" s="201"/>
      <c r="K133" s="202"/>
      <c r="L133" s="186"/>
    </row>
    <row r="134" spans="1:12" ht="31.5">
      <c r="A134" s="168"/>
      <c r="B134" s="168" t="s">
        <v>1558</v>
      </c>
      <c r="C134" s="183" t="s">
        <v>1551</v>
      </c>
      <c r="D134" s="170"/>
      <c r="E134" s="170" t="s">
        <v>1545</v>
      </c>
      <c r="F134" s="170"/>
      <c r="G134" s="199"/>
      <c r="H134" s="205"/>
      <c r="I134" s="200"/>
      <c r="J134" s="201"/>
      <c r="K134" s="202"/>
      <c r="L134" s="186"/>
    </row>
    <row r="135" spans="1:12" ht="31.5">
      <c r="A135" s="168"/>
      <c r="B135" s="168" t="s">
        <v>1559</v>
      </c>
      <c r="C135" s="183" t="s">
        <v>1551</v>
      </c>
      <c r="D135" s="170"/>
      <c r="E135" s="170" t="s">
        <v>1545</v>
      </c>
      <c r="F135" s="170"/>
      <c r="G135" s="199"/>
      <c r="H135" s="205"/>
      <c r="I135" s="200"/>
      <c r="J135" s="201"/>
      <c r="K135" s="202"/>
      <c r="L135" s="186"/>
    </row>
    <row r="136" spans="1:12" ht="31.5">
      <c r="A136" s="168"/>
      <c r="B136" s="168" t="s">
        <v>1560</v>
      </c>
      <c r="C136" s="183" t="s">
        <v>1547</v>
      </c>
      <c r="D136" s="170"/>
      <c r="E136" s="170" t="s">
        <v>1545</v>
      </c>
      <c r="F136" s="170"/>
      <c r="G136" s="199"/>
      <c r="H136" s="205"/>
      <c r="I136" s="200"/>
      <c r="J136" s="201"/>
      <c r="K136" s="202"/>
      <c r="L136" s="186"/>
    </row>
    <row r="137" spans="1:12" ht="31.5">
      <c r="A137" s="168"/>
      <c r="B137" s="168" t="s">
        <v>1561</v>
      </c>
      <c r="C137" s="183" t="s">
        <v>1547</v>
      </c>
      <c r="D137" s="170"/>
      <c r="E137" s="170" t="s">
        <v>1545</v>
      </c>
      <c r="F137" s="170"/>
      <c r="G137" s="199"/>
      <c r="H137" s="205"/>
      <c r="I137" s="200"/>
      <c r="J137" s="201"/>
      <c r="K137" s="202"/>
      <c r="L137" s="186"/>
    </row>
    <row r="138" spans="1:12" ht="31.5">
      <c r="A138" s="168"/>
      <c r="B138" s="168" t="s">
        <v>1562</v>
      </c>
      <c r="C138" s="183" t="s">
        <v>1547</v>
      </c>
      <c r="D138" s="170"/>
      <c r="E138" s="170" t="s">
        <v>1545</v>
      </c>
      <c r="F138" s="170"/>
      <c r="G138" s="199"/>
      <c r="H138" s="205"/>
      <c r="I138" s="200"/>
      <c r="J138" s="201"/>
      <c r="K138" s="202"/>
      <c r="L138" s="186"/>
    </row>
    <row r="139" spans="1:12" ht="31.5">
      <c r="A139" s="168"/>
      <c r="B139" s="168" t="s">
        <v>1563</v>
      </c>
      <c r="C139" s="183" t="s">
        <v>1555</v>
      </c>
      <c r="D139" s="170"/>
      <c r="E139" s="170" t="s">
        <v>1545</v>
      </c>
      <c r="F139" s="170"/>
      <c r="G139" s="199"/>
      <c r="H139" s="205"/>
      <c r="I139" s="200"/>
      <c r="J139" s="201"/>
      <c r="K139" s="202"/>
      <c r="L139" s="186"/>
    </row>
    <row r="140" spans="1:12" ht="31.5">
      <c r="A140" s="168"/>
      <c r="B140" s="168" t="s">
        <v>1564</v>
      </c>
      <c r="C140" s="183" t="s">
        <v>1551</v>
      </c>
      <c r="D140" s="170"/>
      <c r="E140" s="170" t="s">
        <v>1545</v>
      </c>
      <c r="F140" s="170"/>
      <c r="G140" s="199"/>
      <c r="H140" s="205"/>
      <c r="I140" s="200"/>
      <c r="J140" s="201"/>
      <c r="K140" s="202"/>
      <c r="L140" s="186"/>
    </row>
    <row r="141" spans="1:12" ht="31.5">
      <c r="A141" s="168"/>
      <c r="B141" s="168" t="s">
        <v>1565</v>
      </c>
      <c r="C141" s="183" t="s">
        <v>1551</v>
      </c>
      <c r="D141" s="170"/>
      <c r="E141" s="170" t="s">
        <v>1545</v>
      </c>
      <c r="F141" s="170"/>
      <c r="G141" s="199"/>
      <c r="H141" s="205"/>
      <c r="I141" s="200"/>
      <c r="J141" s="201"/>
      <c r="K141" s="202"/>
      <c r="L141" s="186"/>
    </row>
    <row r="142" spans="1:12" ht="31.5">
      <c r="A142" s="168"/>
      <c r="B142" s="168" t="s">
        <v>1566</v>
      </c>
      <c r="C142" s="183" t="s">
        <v>1547</v>
      </c>
      <c r="D142" s="170"/>
      <c r="E142" s="170" t="s">
        <v>1545</v>
      </c>
      <c r="F142" s="170"/>
      <c r="G142" s="199"/>
      <c r="H142" s="205"/>
      <c r="I142" s="200"/>
      <c r="J142" s="201"/>
      <c r="K142" s="202"/>
      <c r="L142" s="186"/>
    </row>
    <row r="143" spans="1:12" ht="31.5">
      <c r="A143" s="168"/>
      <c r="B143" s="168" t="s">
        <v>1567</v>
      </c>
      <c r="C143" s="183" t="s">
        <v>1549</v>
      </c>
      <c r="D143" s="170"/>
      <c r="E143" s="170" t="s">
        <v>1545</v>
      </c>
      <c r="F143" s="170"/>
      <c r="G143" s="199"/>
      <c r="H143" s="205"/>
      <c r="I143" s="200"/>
      <c r="J143" s="201"/>
      <c r="K143" s="202"/>
      <c r="L143" s="186"/>
    </row>
    <row r="144" spans="1:12" ht="31.5">
      <c r="A144" s="168"/>
      <c r="B144" s="168" t="s">
        <v>1568</v>
      </c>
      <c r="C144" s="183" t="s">
        <v>1551</v>
      </c>
      <c r="D144" s="170"/>
      <c r="E144" s="170" t="s">
        <v>1545</v>
      </c>
      <c r="F144" s="170"/>
      <c r="G144" s="199"/>
      <c r="H144" s="205"/>
      <c r="I144" s="200"/>
      <c r="J144" s="201"/>
      <c r="K144" s="202"/>
      <c r="L144" s="186"/>
    </row>
    <row r="145" spans="1:12" ht="31.5">
      <c r="A145" s="168"/>
      <c r="B145" s="168" t="s">
        <v>1569</v>
      </c>
      <c r="C145" s="183" t="s">
        <v>1551</v>
      </c>
      <c r="D145" s="170"/>
      <c r="E145" s="170" t="s">
        <v>1545</v>
      </c>
      <c r="F145" s="170"/>
      <c r="G145" s="199"/>
      <c r="H145" s="205"/>
      <c r="I145" s="200"/>
      <c r="J145" s="201"/>
      <c r="K145" s="202"/>
      <c r="L145" s="186"/>
    </row>
    <row r="146" spans="1:12" ht="31.5">
      <c r="A146" s="168"/>
      <c r="B146" s="168" t="s">
        <v>1570</v>
      </c>
      <c r="C146" s="183" t="s">
        <v>1551</v>
      </c>
      <c r="D146" s="170"/>
      <c r="E146" s="170" t="s">
        <v>1545</v>
      </c>
      <c r="F146" s="170"/>
      <c r="G146" s="199"/>
      <c r="H146" s="205"/>
      <c r="I146" s="200"/>
      <c r="J146" s="201"/>
      <c r="K146" s="202"/>
      <c r="L146" s="206"/>
    </row>
    <row r="147" spans="1:12" ht="31.5">
      <c r="A147" s="168"/>
      <c r="B147" s="168" t="s">
        <v>1571</v>
      </c>
      <c r="C147" s="183" t="s">
        <v>1547</v>
      </c>
      <c r="D147" s="170"/>
      <c r="E147" s="170" t="s">
        <v>1545</v>
      </c>
      <c r="F147" s="170"/>
      <c r="G147" s="199"/>
      <c r="H147" s="205"/>
      <c r="I147" s="200"/>
      <c r="J147" s="201"/>
      <c r="K147" s="202"/>
      <c r="L147" s="206"/>
    </row>
    <row r="148" spans="1:12" ht="31.5">
      <c r="A148" s="168"/>
      <c r="B148" s="168" t="s">
        <v>1572</v>
      </c>
      <c r="C148" s="183" t="s">
        <v>1547</v>
      </c>
      <c r="D148" s="170"/>
      <c r="E148" s="170" t="s">
        <v>1545</v>
      </c>
      <c r="F148" s="170"/>
      <c r="G148" s="199"/>
      <c r="H148" s="205"/>
      <c r="I148" s="200"/>
      <c r="J148" s="201"/>
      <c r="K148" s="202"/>
      <c r="L148" s="206"/>
    </row>
    <row r="149" spans="1:12" ht="31.5">
      <c r="A149" s="168"/>
      <c r="B149" s="168" t="s">
        <v>1573</v>
      </c>
      <c r="C149" s="183" t="s">
        <v>1551</v>
      </c>
      <c r="D149" s="170"/>
      <c r="E149" s="170" t="s">
        <v>1545</v>
      </c>
      <c r="F149" s="170"/>
      <c r="G149" s="199"/>
      <c r="H149" s="205"/>
      <c r="I149" s="200"/>
      <c r="J149" s="201"/>
      <c r="K149" s="202"/>
      <c r="L149" s="206"/>
    </row>
    <row r="150" spans="1:12" ht="31.5">
      <c r="A150" s="168"/>
      <c r="B150" s="168" t="s">
        <v>1574</v>
      </c>
      <c r="C150" s="183" t="s">
        <v>1547</v>
      </c>
      <c r="D150" s="170"/>
      <c r="E150" s="170" t="s">
        <v>1545</v>
      </c>
      <c r="F150" s="170"/>
      <c r="G150" s="199"/>
      <c r="H150" s="205"/>
      <c r="I150" s="200"/>
      <c r="J150" s="201"/>
      <c r="K150" s="202"/>
      <c r="L150" s="206"/>
    </row>
    <row r="151" spans="1:12" ht="31.5">
      <c r="A151" s="168"/>
      <c r="B151" s="168" t="s">
        <v>1575</v>
      </c>
      <c r="C151" s="183" t="s">
        <v>1551</v>
      </c>
      <c r="D151" s="170"/>
      <c r="E151" s="170" t="s">
        <v>1545</v>
      </c>
      <c r="F151" s="170"/>
      <c r="G151" s="168"/>
      <c r="H151" s="199"/>
      <c r="I151" s="199"/>
      <c r="J151" s="199"/>
      <c r="K151" s="185"/>
      <c r="L151" s="206"/>
    </row>
    <row r="152" spans="1:12">
      <c r="A152" s="173"/>
      <c r="B152" s="173"/>
      <c r="C152" s="173"/>
      <c r="D152" s="175"/>
      <c r="E152" s="175"/>
      <c r="F152" s="175"/>
      <c r="G152" s="187"/>
      <c r="H152" s="192"/>
      <c r="I152" s="188"/>
      <c r="J152" s="189"/>
      <c r="K152" s="190"/>
    </row>
    <row r="153" spans="1:12">
      <c r="A153" s="173"/>
      <c r="B153" s="173"/>
      <c r="C153" s="173"/>
      <c r="D153" s="175"/>
      <c r="E153" s="175"/>
      <c r="F153" s="175"/>
      <c r="G153" s="187"/>
      <c r="H153" s="192"/>
      <c r="I153" s="188"/>
      <c r="J153" s="189"/>
      <c r="K153" s="190"/>
    </row>
    <row r="154" spans="1:12">
      <c r="A154" s="173"/>
      <c r="B154" s="173" t="s">
        <v>346</v>
      </c>
      <c r="C154" s="173" t="s">
        <v>1639</v>
      </c>
      <c r="D154" s="182"/>
      <c r="E154" s="173" t="s">
        <v>1545</v>
      </c>
      <c r="F154" s="173"/>
      <c r="G154" s="173"/>
      <c r="H154" s="187"/>
      <c r="I154" s="187"/>
      <c r="J154" s="174"/>
      <c r="K154" s="190"/>
    </row>
    <row r="155" spans="1:12">
      <c r="A155" s="173"/>
      <c r="B155" s="173" t="s">
        <v>1640</v>
      </c>
      <c r="C155" s="173" t="s">
        <v>1639</v>
      </c>
      <c r="D155" s="182"/>
      <c r="E155" s="173" t="s">
        <v>1545</v>
      </c>
      <c r="F155" s="173"/>
      <c r="G155" s="173"/>
      <c r="H155" s="187"/>
      <c r="I155" s="187"/>
      <c r="J155" s="174"/>
      <c r="K155" s="190"/>
    </row>
    <row r="156" spans="1:12">
      <c r="A156" s="173"/>
      <c r="B156" s="178" t="s">
        <v>1641</v>
      </c>
      <c r="C156" s="173" t="s">
        <v>1639</v>
      </c>
      <c r="D156" s="182"/>
      <c r="E156" s="173" t="s">
        <v>1545</v>
      </c>
      <c r="F156" s="173"/>
      <c r="G156" s="173"/>
      <c r="H156" s="187"/>
      <c r="I156" s="187"/>
      <c r="J156" s="174"/>
      <c r="K156" s="190"/>
    </row>
    <row r="157" spans="1:12">
      <c r="A157" s="173"/>
      <c r="B157" s="178" t="s">
        <v>1642</v>
      </c>
      <c r="C157" s="173" t="s">
        <v>1639</v>
      </c>
      <c r="D157" s="182"/>
      <c r="E157" s="173" t="s">
        <v>1545</v>
      </c>
      <c r="F157" s="173"/>
      <c r="G157" s="173"/>
      <c r="H157" s="187"/>
      <c r="I157" s="187"/>
      <c r="J157" s="174"/>
      <c r="K157" s="190"/>
    </row>
    <row r="158" spans="1:12">
      <c r="A158" s="173"/>
      <c r="B158" s="178" t="s">
        <v>1643</v>
      </c>
      <c r="C158" s="173" t="s">
        <v>1639</v>
      </c>
      <c r="D158" s="182"/>
      <c r="E158" s="173" t="s">
        <v>1545</v>
      </c>
      <c r="F158" s="173"/>
      <c r="G158" s="173"/>
      <c r="H158" s="187"/>
      <c r="I158" s="187"/>
      <c r="J158" s="174"/>
      <c r="K158" s="190"/>
    </row>
    <row r="159" spans="1:12">
      <c r="A159" s="173"/>
      <c r="B159" s="178" t="s">
        <v>1644</v>
      </c>
      <c r="C159" s="173" t="s">
        <v>1639</v>
      </c>
      <c r="D159" s="182"/>
      <c r="E159" s="173" t="s">
        <v>1545</v>
      </c>
      <c r="F159" s="173"/>
      <c r="G159" s="173"/>
      <c r="H159" s="187"/>
      <c r="I159" s="187"/>
      <c r="J159" s="174"/>
      <c r="K159" s="190"/>
    </row>
    <row r="160" spans="1:12">
      <c r="A160" s="173"/>
      <c r="B160" s="178" t="s">
        <v>1645</v>
      </c>
      <c r="C160" s="173" t="s">
        <v>1639</v>
      </c>
      <c r="D160" s="182"/>
      <c r="E160" s="173" t="s">
        <v>1545</v>
      </c>
      <c r="F160" s="173"/>
      <c r="G160" s="173"/>
      <c r="H160" s="187"/>
      <c r="I160" s="187"/>
      <c r="J160" s="174"/>
      <c r="K160" s="190"/>
    </row>
    <row r="161" spans="1:11">
      <c r="A161" s="173"/>
      <c r="B161" s="178" t="s">
        <v>1646</v>
      </c>
      <c r="C161" s="173" t="s">
        <v>1639</v>
      </c>
      <c r="D161" s="182"/>
      <c r="E161" s="173" t="s">
        <v>1545</v>
      </c>
      <c r="F161" s="173"/>
      <c r="G161" s="173"/>
      <c r="H161" s="187"/>
      <c r="I161" s="187"/>
      <c r="J161" s="174"/>
      <c r="K161" s="190"/>
    </row>
    <row r="162" spans="1:11">
      <c r="A162" s="173"/>
      <c r="B162" s="178" t="s">
        <v>1647</v>
      </c>
      <c r="C162" s="173" t="s">
        <v>1639</v>
      </c>
      <c r="D162" s="182"/>
      <c r="E162" s="173" t="s">
        <v>1545</v>
      </c>
      <c r="F162" s="173"/>
      <c r="G162" s="173"/>
      <c r="H162" s="187"/>
      <c r="I162" s="187"/>
      <c r="J162" s="174"/>
      <c r="K162" s="190"/>
    </row>
    <row r="163" spans="1:11">
      <c r="A163" s="173"/>
      <c r="B163" s="173" t="s">
        <v>1648</v>
      </c>
      <c r="C163" s="173" t="s">
        <v>1639</v>
      </c>
      <c r="D163" s="175"/>
      <c r="E163" s="175" t="s">
        <v>1545</v>
      </c>
      <c r="F163" s="175"/>
      <c r="G163" s="173"/>
      <c r="H163" s="187"/>
      <c r="I163" s="187"/>
      <c r="J163" s="174"/>
      <c r="K163" s="180"/>
    </row>
    <row r="164" spans="1:11">
      <c r="A164" s="173"/>
      <c r="B164" s="173" t="s">
        <v>1649</v>
      </c>
      <c r="C164" s="173" t="s">
        <v>1639</v>
      </c>
      <c r="D164" s="175"/>
      <c r="E164" s="175" t="s">
        <v>1545</v>
      </c>
      <c r="F164" s="175"/>
      <c r="G164" s="173"/>
      <c r="H164" s="187"/>
      <c r="I164" s="187"/>
      <c r="J164" s="187"/>
      <c r="K164" s="180"/>
    </row>
    <row r="165" spans="1:11">
      <c r="A165" s="173"/>
      <c r="B165" s="173" t="s">
        <v>1650</v>
      </c>
      <c r="C165" s="173" t="s">
        <v>1639</v>
      </c>
      <c r="D165" s="175"/>
      <c r="E165" s="175" t="s">
        <v>1545</v>
      </c>
      <c r="F165" s="175"/>
      <c r="G165" s="173"/>
      <c r="H165" s="187"/>
      <c r="I165" s="187"/>
      <c r="J165" s="187"/>
      <c r="K165" s="180"/>
    </row>
    <row r="166" spans="1:11">
      <c r="A166" s="173"/>
      <c r="B166" s="173" t="s">
        <v>1651</v>
      </c>
      <c r="C166" s="173" t="s">
        <v>1639</v>
      </c>
      <c r="D166" s="175"/>
      <c r="E166" s="175" t="s">
        <v>1545</v>
      </c>
      <c r="F166" s="175"/>
      <c r="G166" s="173"/>
      <c r="H166" s="187"/>
      <c r="I166" s="187"/>
      <c r="J166" s="187"/>
      <c r="K166" s="180"/>
    </row>
    <row r="167" spans="1:11">
      <c r="A167" s="173"/>
      <c r="B167" s="173"/>
      <c r="C167" s="173"/>
      <c r="D167" s="175"/>
      <c r="E167" s="175"/>
      <c r="F167" s="175"/>
      <c r="G167" s="173"/>
      <c r="H167" s="187"/>
      <c r="I167" s="187"/>
      <c r="J167" s="187"/>
      <c r="K167" s="180"/>
    </row>
    <row r="168" spans="1:11">
      <c r="A168" s="173"/>
      <c r="B168" s="173"/>
      <c r="C168" s="173"/>
      <c r="D168" s="175"/>
      <c r="E168" s="175"/>
      <c r="F168" s="175"/>
      <c r="G168" s="173"/>
      <c r="H168" s="187"/>
      <c r="I168" s="187"/>
      <c r="J168" s="187"/>
      <c r="K168" s="180"/>
    </row>
    <row r="169" spans="1:11">
      <c r="A169" s="173"/>
      <c r="B169" s="173"/>
      <c r="C169" s="173"/>
      <c r="D169" s="175"/>
      <c r="E169" s="175"/>
      <c r="F169" s="175"/>
      <c r="G169" s="173"/>
      <c r="H169" s="187"/>
      <c r="I169" s="187"/>
      <c r="J169" s="187"/>
      <c r="K169" s="180"/>
    </row>
  </sheetData>
  <sheetProtection password="83AF" sheet="1" objects="1" scenarios="1"/>
  <mergeCells count="5">
    <mergeCell ref="A8:I8"/>
    <mergeCell ref="A9:I9"/>
    <mergeCell ref="A11:I11"/>
    <mergeCell ref="A1:I1"/>
    <mergeCell ref="A2:I2"/>
  </mergeCells>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sheetPr codeName="Sheet2"/>
  <dimension ref="A2:BI133"/>
  <sheetViews>
    <sheetView zoomScale="90" zoomScaleNormal="90" workbookViewId="0"/>
  </sheetViews>
  <sheetFormatPr defaultRowHeight="15"/>
  <cols>
    <col min="1" max="1" width="10.5703125" style="4" bestFit="1" customWidth="1"/>
    <col min="2" max="2" width="12.28515625" style="67" bestFit="1" customWidth="1"/>
    <col min="4" max="4" width="31.85546875" style="69" bestFit="1" customWidth="1"/>
    <col min="5" max="5" width="70.7109375" style="50" customWidth="1"/>
    <col min="6" max="6" width="18.85546875" style="9" bestFit="1" customWidth="1"/>
    <col min="7" max="7" width="15.42578125" style="9" bestFit="1" customWidth="1"/>
    <col min="8" max="8" width="16.140625" style="9" customWidth="1"/>
    <col min="9" max="11" width="13.7109375" style="9" customWidth="1"/>
    <col min="12" max="12" width="10.7109375" style="16" customWidth="1"/>
    <col min="13" max="14" width="11.42578125" style="16" customWidth="1"/>
    <col min="15" max="23" width="10.7109375" style="16" customWidth="1"/>
    <col min="24" max="24" width="15.5703125" style="16" customWidth="1"/>
    <col min="25" max="27" width="10.7109375" style="16" customWidth="1"/>
    <col min="28" max="28" width="10.7109375" style="8" customWidth="1"/>
    <col min="29" max="29" width="14.140625" style="16" customWidth="1"/>
    <col min="30" max="30" width="10.7109375" style="16" customWidth="1"/>
    <col min="31" max="31" width="10.7109375" style="11" customWidth="1"/>
    <col min="32" max="32" width="14.7109375" style="17" customWidth="1"/>
    <col min="33" max="33" width="15.140625" style="17" bestFit="1" customWidth="1"/>
    <col min="34" max="34" width="9.140625" style="10"/>
    <col min="35" max="35" width="13.28515625" style="10" bestFit="1" customWidth="1"/>
    <col min="36" max="36" width="14.7109375" style="10" bestFit="1" customWidth="1"/>
    <col min="37" max="37" width="9.140625" style="10"/>
    <col min="38" max="47" width="9.140625" style="18"/>
    <col min="48" max="48" width="17.85546875" style="51" bestFit="1" customWidth="1"/>
    <col min="49" max="49" width="10.42578125" style="52" bestFit="1" customWidth="1"/>
    <col min="50" max="50" width="12" style="52" bestFit="1" customWidth="1"/>
    <col min="51" max="51" width="14.42578125" style="52" bestFit="1" customWidth="1"/>
    <col min="52" max="52" width="15" style="52" bestFit="1" customWidth="1"/>
    <col min="53" max="53" width="13.28515625" style="53" bestFit="1" customWidth="1"/>
    <col min="54" max="54" width="16.28515625" style="52" bestFit="1" customWidth="1"/>
    <col min="55" max="55" width="22.28515625" style="52" customWidth="1"/>
    <col min="56" max="56" width="12.140625" style="9" bestFit="1" customWidth="1"/>
    <col min="57" max="57" width="15.42578125" style="9" customWidth="1"/>
    <col min="58" max="58" width="12.42578125" style="9" bestFit="1" customWidth="1"/>
  </cols>
  <sheetData>
    <row r="2" spans="1:61" ht="20.25">
      <c r="E2" s="84" t="s">
        <v>78</v>
      </c>
      <c r="F2" s="160">
        <v>41033</v>
      </c>
      <c r="G2" s="15"/>
    </row>
    <row r="4" spans="1:61" ht="15.75">
      <c r="A4" s="5"/>
      <c r="B4" s="68"/>
      <c r="C4" s="2"/>
      <c r="D4" s="3" t="s">
        <v>20</v>
      </c>
      <c r="E4" s="19"/>
      <c r="F4" s="20"/>
      <c r="G4" s="20"/>
      <c r="H4" s="21" t="s">
        <v>18</v>
      </c>
      <c r="I4" s="22"/>
      <c r="J4" s="22"/>
      <c r="K4" s="20"/>
      <c r="L4" s="23"/>
      <c r="M4" s="23"/>
      <c r="N4" s="23"/>
      <c r="O4" s="23"/>
      <c r="P4" s="23"/>
      <c r="Q4" s="24" t="s">
        <v>19</v>
      </c>
      <c r="R4" s="24"/>
      <c r="S4" s="25"/>
      <c r="T4" s="25"/>
      <c r="U4" s="26"/>
      <c r="V4" s="26"/>
      <c r="W4" s="26"/>
      <c r="X4" s="26"/>
      <c r="Y4" s="26"/>
      <c r="Z4" s="26"/>
      <c r="AA4" s="26"/>
      <c r="AB4" s="27"/>
      <c r="AC4" s="23"/>
      <c r="AD4" s="23"/>
      <c r="AE4" s="28"/>
      <c r="AF4" s="29" t="s">
        <v>23</v>
      </c>
      <c r="AG4" s="30"/>
      <c r="AH4" s="31"/>
      <c r="AI4" s="31" t="s">
        <v>24</v>
      </c>
      <c r="AJ4" s="31"/>
      <c r="AK4" s="32"/>
      <c r="AL4" s="33"/>
      <c r="AM4" s="34" t="s">
        <v>29</v>
      </c>
      <c r="AN4" s="35"/>
      <c r="AO4" s="36"/>
      <c r="AP4" s="36"/>
      <c r="AQ4" s="37"/>
      <c r="AR4" s="38" t="s">
        <v>35</v>
      </c>
      <c r="AS4" s="39"/>
      <c r="AT4" s="40"/>
      <c r="AU4" s="40"/>
      <c r="AV4" s="54"/>
      <c r="AW4" s="55"/>
      <c r="AX4" s="55"/>
      <c r="AY4" s="55" t="s">
        <v>41</v>
      </c>
      <c r="AZ4" s="55"/>
      <c r="BA4" s="56"/>
      <c r="BB4" s="55"/>
      <c r="BC4" s="55"/>
      <c r="BD4" s="57"/>
      <c r="BE4" s="57"/>
      <c r="BF4" s="57"/>
    </row>
    <row r="5" spans="1:61">
      <c r="A5" s="6" t="s">
        <v>0</v>
      </c>
      <c r="B5" s="1" t="s">
        <v>2</v>
      </c>
      <c r="C5" s="1" t="s">
        <v>1</v>
      </c>
      <c r="D5" s="70" t="s">
        <v>4</v>
      </c>
      <c r="E5" s="41" t="s">
        <v>3</v>
      </c>
      <c r="F5" s="42" t="s">
        <v>5</v>
      </c>
      <c r="G5" s="42" t="s">
        <v>10</v>
      </c>
      <c r="H5" s="42" t="s">
        <v>6</v>
      </c>
      <c r="I5" s="42" t="s">
        <v>9</v>
      </c>
      <c r="J5" s="42" t="s">
        <v>7</v>
      </c>
      <c r="K5" s="42" t="s">
        <v>8</v>
      </c>
      <c r="L5" s="43" t="s">
        <v>11</v>
      </c>
      <c r="M5" s="43" t="s">
        <v>43</v>
      </c>
      <c r="N5" s="43" t="s">
        <v>56</v>
      </c>
      <c r="O5" s="43" t="s">
        <v>12</v>
      </c>
      <c r="P5" s="43" t="s">
        <v>44</v>
      </c>
      <c r="Q5" s="43" t="s">
        <v>13</v>
      </c>
      <c r="R5" s="43" t="s">
        <v>57</v>
      </c>
      <c r="S5" s="43" t="s">
        <v>14</v>
      </c>
      <c r="T5" s="43" t="s">
        <v>45</v>
      </c>
      <c r="U5" s="43" t="s">
        <v>15</v>
      </c>
      <c r="V5" s="43" t="s">
        <v>58</v>
      </c>
      <c r="W5" s="43" t="s">
        <v>17</v>
      </c>
      <c r="X5" s="43" t="s">
        <v>46</v>
      </c>
      <c r="Y5" s="43" t="s">
        <v>59</v>
      </c>
      <c r="Z5" s="43" t="s">
        <v>60</v>
      </c>
      <c r="AA5" s="43" t="s">
        <v>55</v>
      </c>
      <c r="AB5" s="43" t="s">
        <v>47</v>
      </c>
      <c r="AC5" s="43" t="s">
        <v>48</v>
      </c>
      <c r="AD5" s="43" t="s">
        <v>49</v>
      </c>
      <c r="AE5" s="44" t="s">
        <v>16</v>
      </c>
      <c r="AF5" s="45" t="s">
        <v>21</v>
      </c>
      <c r="AG5" s="45" t="s">
        <v>22</v>
      </c>
      <c r="AH5" s="46" t="s">
        <v>25</v>
      </c>
      <c r="AI5" s="46" t="s">
        <v>26</v>
      </c>
      <c r="AJ5" s="46" t="s">
        <v>27</v>
      </c>
      <c r="AK5" s="47" t="s">
        <v>28</v>
      </c>
      <c r="AL5" s="48" t="s">
        <v>30</v>
      </c>
      <c r="AM5" s="48" t="s">
        <v>31</v>
      </c>
      <c r="AN5" s="48" t="s">
        <v>32</v>
      </c>
      <c r="AO5" s="48" t="s">
        <v>33</v>
      </c>
      <c r="AP5" s="48" t="s">
        <v>34</v>
      </c>
      <c r="AQ5" s="49" t="s">
        <v>30</v>
      </c>
      <c r="AR5" s="49" t="s">
        <v>31</v>
      </c>
      <c r="AS5" s="49" t="s">
        <v>32</v>
      </c>
      <c r="AT5" s="49" t="s">
        <v>33</v>
      </c>
      <c r="AU5" s="49" t="s">
        <v>34</v>
      </c>
      <c r="AV5" s="58" t="s">
        <v>54</v>
      </c>
      <c r="AW5" s="59" t="s">
        <v>36</v>
      </c>
      <c r="AX5" s="59" t="s">
        <v>37</v>
      </c>
      <c r="AY5" s="59" t="s">
        <v>38</v>
      </c>
      <c r="AZ5" s="59" t="s">
        <v>39</v>
      </c>
      <c r="BA5" s="60" t="s">
        <v>40</v>
      </c>
      <c r="BB5" s="59" t="s">
        <v>42</v>
      </c>
      <c r="BC5" s="59" t="s">
        <v>53</v>
      </c>
      <c r="BD5" s="59" t="s">
        <v>50</v>
      </c>
      <c r="BE5" s="59" t="s">
        <v>51</v>
      </c>
      <c r="BF5" s="59" t="s">
        <v>52</v>
      </c>
    </row>
    <row r="6" spans="1:61" s="88" customFormat="1" ht="165">
      <c r="A6" s="62">
        <v>40954</v>
      </c>
      <c r="B6" s="66" t="s">
        <v>79</v>
      </c>
      <c r="C6" s="14" t="s">
        <v>61</v>
      </c>
      <c r="D6" s="7" t="s">
        <v>80</v>
      </c>
      <c r="E6" s="61" t="s">
        <v>81</v>
      </c>
      <c r="F6" s="14" t="s">
        <v>76</v>
      </c>
      <c r="G6" s="14" t="s">
        <v>82</v>
      </c>
      <c r="H6" s="14" t="s">
        <v>83</v>
      </c>
      <c r="I6" s="14" t="s">
        <v>84</v>
      </c>
      <c r="J6" s="14"/>
      <c r="K6" s="14"/>
      <c r="L6" s="14" t="s">
        <v>85</v>
      </c>
      <c r="M6" s="14"/>
      <c r="N6" s="14"/>
      <c r="O6" s="14">
        <v>84557</v>
      </c>
      <c r="P6" s="14" t="s">
        <v>86</v>
      </c>
      <c r="Q6" s="14" t="s">
        <v>87</v>
      </c>
      <c r="R6" s="14"/>
      <c r="S6" s="14" t="s">
        <v>88</v>
      </c>
      <c r="T6" s="14"/>
      <c r="U6" s="14"/>
      <c r="V6" s="14"/>
      <c r="W6" s="14" t="s">
        <v>86</v>
      </c>
      <c r="X6" s="14"/>
      <c r="Y6" s="14"/>
      <c r="Z6" s="14"/>
      <c r="AA6" s="14">
        <v>7557</v>
      </c>
      <c r="AB6" s="14" t="s">
        <v>89</v>
      </c>
      <c r="AC6" s="14"/>
      <c r="AD6" s="14"/>
      <c r="AE6" s="12">
        <v>57557</v>
      </c>
      <c r="AF6" s="63" t="s">
        <v>90</v>
      </c>
      <c r="AG6" s="63" t="s">
        <v>91</v>
      </c>
      <c r="AH6" s="64">
        <v>47.72</v>
      </c>
      <c r="AI6" s="64">
        <v>64.489999999999995</v>
      </c>
      <c r="AJ6" s="64">
        <v>74.91</v>
      </c>
      <c r="AK6" s="64">
        <v>107.48</v>
      </c>
      <c r="AL6" s="65">
        <v>3.625</v>
      </c>
      <c r="AM6" s="65">
        <v>3.625</v>
      </c>
      <c r="AN6" s="65">
        <v>4.625</v>
      </c>
      <c r="AO6" s="65">
        <v>3.5000000000000003E-2</v>
      </c>
      <c r="AP6" s="65">
        <v>0.65800000000000003</v>
      </c>
      <c r="AQ6" s="65">
        <v>11.311999999999999</v>
      </c>
      <c r="AR6" s="65">
        <v>6.3120000000000003</v>
      </c>
      <c r="AS6" s="65">
        <v>8.625</v>
      </c>
      <c r="AT6" s="65">
        <v>0.35599999999999998</v>
      </c>
      <c r="AU6" s="65">
        <v>3.948</v>
      </c>
      <c r="AV6" s="65" t="s">
        <v>65</v>
      </c>
      <c r="AW6" s="12">
        <v>6</v>
      </c>
      <c r="AX6" s="12">
        <v>24</v>
      </c>
      <c r="AY6" s="12">
        <v>4</v>
      </c>
      <c r="AZ6" s="12">
        <v>576</v>
      </c>
      <c r="BA6" s="13">
        <v>379</v>
      </c>
      <c r="BB6" s="12" t="s">
        <v>92</v>
      </c>
      <c r="BC6" s="85" t="s">
        <v>93</v>
      </c>
      <c r="BD6" s="86">
        <v>73</v>
      </c>
      <c r="BE6" s="87" t="s">
        <v>94</v>
      </c>
      <c r="BF6" s="14" t="s">
        <v>95</v>
      </c>
      <c r="BG6"/>
      <c r="BH6"/>
      <c r="BI6"/>
    </row>
    <row r="7" spans="1:61" s="7" customFormat="1">
      <c r="A7" s="62">
        <v>40829</v>
      </c>
      <c r="B7" s="66" t="s">
        <v>96</v>
      </c>
      <c r="C7" s="14" t="s">
        <v>63</v>
      </c>
      <c r="D7" s="14" t="s">
        <v>71</v>
      </c>
      <c r="E7" s="61" t="s">
        <v>97</v>
      </c>
      <c r="F7" s="14" t="s">
        <v>66</v>
      </c>
      <c r="G7" s="14">
        <v>15909459</v>
      </c>
      <c r="H7" s="14" t="s">
        <v>66</v>
      </c>
      <c r="I7" s="14">
        <v>20774655</v>
      </c>
      <c r="J7" s="14" t="s">
        <v>67</v>
      </c>
      <c r="K7" s="14" t="s">
        <v>98</v>
      </c>
      <c r="L7" s="14"/>
      <c r="M7" s="14"/>
      <c r="N7" s="14"/>
      <c r="O7" s="14">
        <v>83459</v>
      </c>
      <c r="P7" s="14" t="s">
        <v>99</v>
      </c>
      <c r="Q7" s="14"/>
      <c r="R7" s="14"/>
      <c r="S7" s="14"/>
      <c r="T7" s="14"/>
      <c r="U7" s="14"/>
      <c r="V7" s="14"/>
      <c r="W7" s="14"/>
      <c r="X7" s="14"/>
      <c r="Y7" s="14"/>
      <c r="Z7" s="14"/>
      <c r="AA7" s="14">
        <v>9459</v>
      </c>
      <c r="AB7" s="14"/>
      <c r="AC7" s="14"/>
      <c r="AD7" s="14"/>
      <c r="AE7" s="12">
        <v>49459</v>
      </c>
      <c r="AF7" s="89" t="s">
        <v>100</v>
      </c>
      <c r="AG7" s="90" t="s">
        <v>101</v>
      </c>
      <c r="AH7" s="64">
        <v>12.99</v>
      </c>
      <c r="AI7" s="64">
        <v>17.55</v>
      </c>
      <c r="AJ7" s="64">
        <v>20.39</v>
      </c>
      <c r="AK7" s="64">
        <v>29.26</v>
      </c>
      <c r="AL7" s="65">
        <v>7.4420000000000002</v>
      </c>
      <c r="AM7" s="65">
        <v>4.6609999999999996</v>
      </c>
      <c r="AN7" s="65">
        <v>4.6970000000000001</v>
      </c>
      <c r="AO7" s="65">
        <v>9.4E-2</v>
      </c>
      <c r="AP7" s="65">
        <v>0.55000000000000004</v>
      </c>
      <c r="AQ7" s="65">
        <v>14.507</v>
      </c>
      <c r="AR7" s="65">
        <v>5.2569999999999997</v>
      </c>
      <c r="AS7" s="65">
        <v>8.5150000000000006</v>
      </c>
      <c r="AT7" s="65">
        <v>0.376</v>
      </c>
      <c r="AU7" s="65">
        <v>1.65</v>
      </c>
      <c r="AV7" s="65" t="s">
        <v>65</v>
      </c>
      <c r="AW7" s="12">
        <v>3</v>
      </c>
      <c r="AX7" s="12">
        <v>24</v>
      </c>
      <c r="AY7" s="12">
        <v>5</v>
      </c>
      <c r="AZ7" s="12">
        <v>360</v>
      </c>
      <c r="BA7" s="13">
        <v>198</v>
      </c>
      <c r="BB7" s="12" t="s">
        <v>102</v>
      </c>
      <c r="BC7" s="85" t="s">
        <v>93</v>
      </c>
      <c r="BD7" s="86">
        <v>73</v>
      </c>
      <c r="BE7" s="14" t="s">
        <v>103</v>
      </c>
      <c r="BF7" s="14" t="s">
        <v>95</v>
      </c>
      <c r="BG7"/>
      <c r="BH7"/>
      <c r="BI7"/>
    </row>
    <row r="8" spans="1:61" s="7" customFormat="1">
      <c r="A8" s="62">
        <v>40829</v>
      </c>
      <c r="B8" s="66" t="s">
        <v>104</v>
      </c>
      <c r="C8" s="14" t="s">
        <v>63</v>
      </c>
      <c r="D8" s="14" t="s">
        <v>64</v>
      </c>
      <c r="E8" s="61" t="s">
        <v>105</v>
      </c>
      <c r="F8" s="14" t="s">
        <v>106</v>
      </c>
      <c r="G8" s="14" t="s">
        <v>107</v>
      </c>
      <c r="H8" s="14"/>
      <c r="I8" s="14"/>
      <c r="J8" s="14"/>
      <c r="K8" s="14"/>
      <c r="L8" s="14"/>
      <c r="M8" s="14" t="s">
        <v>108</v>
      </c>
      <c r="N8" s="14"/>
      <c r="O8" s="14">
        <v>83900</v>
      </c>
      <c r="P8" s="14" t="s">
        <v>109</v>
      </c>
      <c r="Q8" s="14"/>
      <c r="R8" s="14"/>
      <c r="S8" s="14"/>
      <c r="T8" s="14" t="s">
        <v>110</v>
      </c>
      <c r="U8" s="14" t="s">
        <v>111</v>
      </c>
      <c r="V8" s="14" t="s">
        <v>112</v>
      </c>
      <c r="W8" s="14"/>
      <c r="X8" s="14"/>
      <c r="Y8" s="14"/>
      <c r="Z8" s="14"/>
      <c r="AA8" s="14">
        <v>9900</v>
      </c>
      <c r="AB8" s="14" t="s">
        <v>113</v>
      </c>
      <c r="AC8" s="14" t="s">
        <v>114</v>
      </c>
      <c r="AD8" s="14" t="s">
        <v>115</v>
      </c>
      <c r="AE8" s="12">
        <v>49900</v>
      </c>
      <c r="AF8" s="89" t="s">
        <v>116</v>
      </c>
      <c r="AG8" s="90" t="s">
        <v>117</v>
      </c>
      <c r="AH8" s="64">
        <v>14.99</v>
      </c>
      <c r="AI8" s="64">
        <v>20.260000000000002</v>
      </c>
      <c r="AJ8" s="64">
        <v>23.53</v>
      </c>
      <c r="AK8" s="64">
        <v>33.76</v>
      </c>
      <c r="AL8" s="65">
        <v>11.736000000000001</v>
      </c>
      <c r="AM8" s="65">
        <v>2.008</v>
      </c>
      <c r="AN8" s="65">
        <v>8.7579999999999991</v>
      </c>
      <c r="AO8" s="65">
        <v>0.11899999999999999</v>
      </c>
      <c r="AP8" s="65">
        <v>1.1299999999999999</v>
      </c>
      <c r="AQ8" s="65">
        <v>9.57</v>
      </c>
      <c r="AR8" s="65">
        <v>6.82</v>
      </c>
      <c r="AS8" s="65">
        <v>12.89</v>
      </c>
      <c r="AT8" s="65">
        <v>0.48699999999999999</v>
      </c>
      <c r="AU8" s="65">
        <v>3.39</v>
      </c>
      <c r="AV8" s="65" t="s">
        <v>65</v>
      </c>
      <c r="AW8" s="12">
        <v>3</v>
      </c>
      <c r="AX8" s="12">
        <v>28</v>
      </c>
      <c r="AY8" s="12">
        <v>3</v>
      </c>
      <c r="AZ8" s="12">
        <v>252</v>
      </c>
      <c r="BA8" s="13">
        <v>285</v>
      </c>
      <c r="BB8" s="12" t="s">
        <v>118</v>
      </c>
      <c r="BC8" s="85" t="s">
        <v>93</v>
      </c>
      <c r="BD8" s="86">
        <v>73</v>
      </c>
      <c r="BE8" s="14" t="s">
        <v>103</v>
      </c>
      <c r="BF8" s="14" t="s">
        <v>95</v>
      </c>
      <c r="BG8"/>
      <c r="BH8"/>
      <c r="BI8"/>
    </row>
    <row r="9" spans="1:61" s="88" customFormat="1" ht="47.25" customHeight="1">
      <c r="A9" s="62">
        <v>40829</v>
      </c>
      <c r="B9" s="66" t="s">
        <v>119</v>
      </c>
      <c r="C9" s="14" t="s">
        <v>63</v>
      </c>
      <c r="D9" s="14" t="s">
        <v>120</v>
      </c>
      <c r="E9" s="61" t="s">
        <v>121</v>
      </c>
      <c r="F9" s="14" t="s">
        <v>66</v>
      </c>
      <c r="G9" s="14">
        <v>15776148</v>
      </c>
      <c r="H9" s="14" t="s">
        <v>67</v>
      </c>
      <c r="I9" s="14" t="s">
        <v>122</v>
      </c>
      <c r="J9" s="14"/>
      <c r="K9" s="14"/>
      <c r="L9" s="14"/>
      <c r="M9" s="14"/>
      <c r="N9" s="14"/>
      <c r="O9" s="14">
        <v>83997</v>
      </c>
      <c r="P9" s="14" t="s">
        <v>123</v>
      </c>
      <c r="Q9" s="14"/>
      <c r="R9" s="14"/>
      <c r="S9" s="14"/>
      <c r="T9" s="14" t="s">
        <v>124</v>
      </c>
      <c r="U9" s="14"/>
      <c r="V9" s="14"/>
      <c r="W9" s="14"/>
      <c r="X9" s="14"/>
      <c r="Y9" s="14"/>
      <c r="Z9" s="14"/>
      <c r="AA9" s="14">
        <v>9997</v>
      </c>
      <c r="AB9" s="14" t="s">
        <v>125</v>
      </c>
      <c r="AC9" s="14"/>
      <c r="AD9" s="14" t="s">
        <v>126</v>
      </c>
      <c r="AE9" s="12">
        <v>49997</v>
      </c>
      <c r="AF9" s="89" t="s">
        <v>127</v>
      </c>
      <c r="AG9" s="90" t="s">
        <v>128</v>
      </c>
      <c r="AH9" s="64">
        <v>129.99</v>
      </c>
      <c r="AI9" s="64">
        <v>175.66</v>
      </c>
      <c r="AJ9" s="64">
        <v>204.07</v>
      </c>
      <c r="AK9" s="64">
        <v>292.77</v>
      </c>
      <c r="AL9" s="65"/>
      <c r="AM9" s="65"/>
      <c r="AN9" s="65"/>
      <c r="AO9" s="65" t="s">
        <v>129</v>
      </c>
      <c r="AP9" s="65"/>
      <c r="AQ9" s="65">
        <v>16.062000000000001</v>
      </c>
      <c r="AR9" s="65">
        <v>5.8120000000000003</v>
      </c>
      <c r="AS9" s="65">
        <v>6.125</v>
      </c>
      <c r="AT9" s="65">
        <v>0.33100000000000002</v>
      </c>
      <c r="AU9" s="65">
        <v>1.7</v>
      </c>
      <c r="AV9" s="65" t="s">
        <v>65</v>
      </c>
      <c r="AW9" s="12">
        <v>1</v>
      </c>
      <c r="AX9" s="12">
        <v>21</v>
      </c>
      <c r="AY9" s="12">
        <v>7</v>
      </c>
      <c r="AZ9" s="12">
        <v>147</v>
      </c>
      <c r="BA9" s="13">
        <v>249</v>
      </c>
      <c r="BB9" s="12" t="s">
        <v>92</v>
      </c>
      <c r="BC9" s="85" t="s">
        <v>93</v>
      </c>
      <c r="BD9" s="86">
        <v>73</v>
      </c>
      <c r="BE9" s="14" t="s">
        <v>103</v>
      </c>
      <c r="BF9" s="14" t="s">
        <v>95</v>
      </c>
      <c r="BG9"/>
      <c r="BH9"/>
      <c r="BI9"/>
    </row>
    <row r="10" spans="1:61" s="88" customFormat="1" ht="48" customHeight="1">
      <c r="A10" s="91">
        <v>40697</v>
      </c>
      <c r="B10" s="66" t="s">
        <v>130</v>
      </c>
      <c r="C10" s="87" t="s">
        <v>61</v>
      </c>
      <c r="D10" s="87" t="s">
        <v>131</v>
      </c>
      <c r="E10" s="92" t="s">
        <v>132</v>
      </c>
      <c r="F10" s="87" t="s">
        <v>133</v>
      </c>
      <c r="G10" s="87" t="s">
        <v>134</v>
      </c>
      <c r="H10" s="87" t="s">
        <v>135</v>
      </c>
      <c r="I10" s="87">
        <v>3111230</v>
      </c>
      <c r="J10" s="87" t="s">
        <v>136</v>
      </c>
      <c r="K10" s="87" t="s">
        <v>137</v>
      </c>
      <c r="L10" s="87" t="s">
        <v>138</v>
      </c>
      <c r="M10" s="87" t="s">
        <v>139</v>
      </c>
      <c r="N10" s="87"/>
      <c r="O10" s="87">
        <v>88513</v>
      </c>
      <c r="P10" s="87" t="s">
        <v>140</v>
      </c>
      <c r="Q10" s="87" t="s">
        <v>141</v>
      </c>
      <c r="R10" s="87"/>
      <c r="S10" s="87" t="s">
        <v>142</v>
      </c>
      <c r="T10" s="87" t="s">
        <v>139</v>
      </c>
      <c r="U10" s="87" t="s">
        <v>143</v>
      </c>
      <c r="V10" s="87"/>
      <c r="W10" s="87" t="s">
        <v>140</v>
      </c>
      <c r="X10" s="87" t="s">
        <v>139</v>
      </c>
      <c r="Y10" s="87"/>
      <c r="Z10" s="87"/>
      <c r="AA10" s="87">
        <v>6513</v>
      </c>
      <c r="AB10" s="87" t="s">
        <v>139</v>
      </c>
      <c r="AC10" s="87" t="s">
        <v>139</v>
      </c>
      <c r="AD10" s="87" t="s">
        <v>139</v>
      </c>
      <c r="AE10" s="85">
        <v>46513</v>
      </c>
      <c r="AF10" s="89" t="s">
        <v>144</v>
      </c>
      <c r="AG10" s="90" t="s">
        <v>145</v>
      </c>
      <c r="AH10" s="93">
        <v>41.68</v>
      </c>
      <c r="AI10" s="93">
        <v>56.32</v>
      </c>
      <c r="AJ10" s="93">
        <v>65.430000000000007</v>
      </c>
      <c r="AK10" s="93">
        <v>93.87</v>
      </c>
      <c r="AL10" s="94">
        <v>7.54</v>
      </c>
      <c r="AM10" s="94">
        <v>7.54</v>
      </c>
      <c r="AN10" s="94">
        <v>11.58</v>
      </c>
      <c r="AO10" s="94">
        <v>0.38100000000000001</v>
      </c>
      <c r="AP10" s="94">
        <v>1.85</v>
      </c>
      <c r="AQ10" s="94">
        <v>23.187000000000001</v>
      </c>
      <c r="AR10" s="94">
        <v>8.0619999999999994</v>
      </c>
      <c r="AS10" s="94">
        <v>12.25</v>
      </c>
      <c r="AT10" s="94">
        <v>1.325</v>
      </c>
      <c r="AU10" s="94">
        <v>5.55</v>
      </c>
      <c r="AV10" s="95" t="s">
        <v>146</v>
      </c>
      <c r="AW10" s="85">
        <v>3</v>
      </c>
      <c r="AX10" s="85">
        <v>10</v>
      </c>
      <c r="AY10" s="85">
        <v>3</v>
      </c>
      <c r="AZ10" s="85">
        <v>90</v>
      </c>
      <c r="BA10" s="96">
        <v>166.5</v>
      </c>
      <c r="BB10" s="85" t="s">
        <v>147</v>
      </c>
      <c r="BC10" s="85" t="s">
        <v>93</v>
      </c>
      <c r="BD10" s="86">
        <v>73</v>
      </c>
      <c r="BE10" s="87" t="s">
        <v>94</v>
      </c>
      <c r="BF10" s="87" t="s">
        <v>148</v>
      </c>
      <c r="BH10" s="7"/>
      <c r="BI10" s="7"/>
    </row>
    <row r="11" spans="1:61" s="7" customFormat="1">
      <c r="A11" s="62">
        <v>40774</v>
      </c>
      <c r="B11" s="97" t="s">
        <v>149</v>
      </c>
      <c r="C11" s="14" t="s">
        <v>63</v>
      </c>
      <c r="D11" s="14" t="s">
        <v>64</v>
      </c>
      <c r="E11" s="61" t="s">
        <v>150</v>
      </c>
      <c r="F11" s="14" t="s">
        <v>151</v>
      </c>
      <c r="G11" s="14">
        <v>30748212</v>
      </c>
      <c r="H11" s="14"/>
      <c r="I11" s="14"/>
      <c r="J11" s="14"/>
      <c r="K11" s="14"/>
      <c r="L11" s="14"/>
      <c r="M11" s="14"/>
      <c r="N11" s="14"/>
      <c r="O11" s="14"/>
      <c r="P11" s="14" t="s">
        <v>152</v>
      </c>
      <c r="Q11" s="14"/>
      <c r="R11" s="14"/>
      <c r="S11" s="14"/>
      <c r="T11" s="14"/>
      <c r="U11" s="14"/>
      <c r="V11" s="14"/>
      <c r="W11" s="14" t="s">
        <v>152</v>
      </c>
      <c r="X11" s="14"/>
      <c r="Y11" s="14"/>
      <c r="Z11" s="14"/>
      <c r="AA11" s="14"/>
      <c r="AB11" s="14"/>
      <c r="AC11" s="14"/>
      <c r="AD11" s="14"/>
      <c r="AE11" s="12"/>
      <c r="AF11" s="98" t="s">
        <v>153</v>
      </c>
      <c r="AG11" s="99">
        <v>10009100545548</v>
      </c>
      <c r="AH11" s="64">
        <v>29.63</v>
      </c>
      <c r="AI11" s="64">
        <v>40.04054054054054</v>
      </c>
      <c r="AJ11" s="64">
        <v>46.514913657770798</v>
      </c>
      <c r="AK11" s="64">
        <v>66.734234234234236</v>
      </c>
      <c r="AL11" s="65">
        <v>15.009</v>
      </c>
      <c r="AM11" s="65">
        <v>2.661</v>
      </c>
      <c r="AN11" s="65">
        <v>10.348000000000001</v>
      </c>
      <c r="AO11" s="65">
        <v>0.23917143764583335</v>
      </c>
      <c r="AP11" s="65">
        <v>1.1399999999999999</v>
      </c>
      <c r="AQ11" s="65">
        <v>15.625</v>
      </c>
      <c r="AR11" s="65">
        <v>8.5</v>
      </c>
      <c r="AS11" s="65">
        <v>11.125</v>
      </c>
      <c r="AT11" s="65">
        <v>0.85505732783564814</v>
      </c>
      <c r="AU11" s="65">
        <v>3.42</v>
      </c>
      <c r="AV11" s="65" t="s">
        <v>65</v>
      </c>
      <c r="AW11" s="12">
        <v>3</v>
      </c>
      <c r="AX11" s="12">
        <v>15</v>
      </c>
      <c r="AY11" s="12">
        <v>3</v>
      </c>
      <c r="AZ11" s="12">
        <v>135</v>
      </c>
      <c r="BA11" s="13">
        <v>153.89999999999998</v>
      </c>
      <c r="BB11" s="12" t="s">
        <v>92</v>
      </c>
      <c r="BC11" s="76">
        <v>8421310000</v>
      </c>
      <c r="BD11" s="14">
        <v>73</v>
      </c>
      <c r="BE11" s="14" t="s">
        <v>103</v>
      </c>
      <c r="BF11" s="14" t="s">
        <v>154</v>
      </c>
      <c r="BG11" s="14"/>
      <c r="BH11" s="14"/>
      <c r="BI11" s="14"/>
    </row>
    <row r="12" spans="1:61" s="7" customFormat="1" ht="90">
      <c r="A12" s="62">
        <v>40774</v>
      </c>
      <c r="B12" s="97" t="s">
        <v>155</v>
      </c>
      <c r="C12" s="14" t="s">
        <v>63</v>
      </c>
      <c r="D12" s="14" t="s">
        <v>64</v>
      </c>
      <c r="E12" s="61" t="s">
        <v>156</v>
      </c>
      <c r="F12" s="14" t="s">
        <v>151</v>
      </c>
      <c r="G12" s="14">
        <v>30745344</v>
      </c>
      <c r="H12" s="14"/>
      <c r="I12" s="14"/>
      <c r="J12" s="14"/>
      <c r="K12" s="14"/>
      <c r="L12" s="14"/>
      <c r="M12" s="14" t="s">
        <v>157</v>
      </c>
      <c r="N12" s="14"/>
      <c r="O12" s="14">
        <v>83344</v>
      </c>
      <c r="P12" s="14" t="s">
        <v>158</v>
      </c>
      <c r="Q12" s="14"/>
      <c r="R12" s="14"/>
      <c r="S12" s="14"/>
      <c r="T12" s="14" t="s">
        <v>159</v>
      </c>
      <c r="U12" s="14" t="s">
        <v>160</v>
      </c>
      <c r="V12" s="14" t="s">
        <v>161</v>
      </c>
      <c r="W12" s="14" t="s">
        <v>158</v>
      </c>
      <c r="X12" s="14"/>
      <c r="Y12" s="14"/>
      <c r="Z12" s="14"/>
      <c r="AA12" s="14">
        <v>9344</v>
      </c>
      <c r="AB12" s="14" t="s">
        <v>162</v>
      </c>
      <c r="AC12" s="14" t="s">
        <v>163</v>
      </c>
      <c r="AD12" s="14" t="s">
        <v>164</v>
      </c>
      <c r="AE12" s="12">
        <v>49344</v>
      </c>
      <c r="AF12" s="98" t="s">
        <v>165</v>
      </c>
      <c r="AG12" s="99">
        <v>10009100544756</v>
      </c>
      <c r="AH12" s="64">
        <v>20.37</v>
      </c>
      <c r="AI12" s="64">
        <v>27.527027027027028</v>
      </c>
      <c r="AJ12" s="64">
        <v>31.978021978021978</v>
      </c>
      <c r="AK12" s="64">
        <v>45.878378378378379</v>
      </c>
      <c r="AL12" s="65">
        <v>10.196999999999999</v>
      </c>
      <c r="AM12" s="65">
        <v>3.411</v>
      </c>
      <c r="AN12" s="65">
        <v>10.196999999999999</v>
      </c>
      <c r="AO12" s="65">
        <v>0.20524983651562495</v>
      </c>
      <c r="AP12" s="65">
        <v>0.98</v>
      </c>
      <c r="AQ12" s="65">
        <v>10.811999999999999</v>
      </c>
      <c r="AR12" s="65">
        <v>10.811999999999999</v>
      </c>
      <c r="AS12" s="65">
        <v>11.186999999999999</v>
      </c>
      <c r="AT12" s="65">
        <v>0.75680148224999988</v>
      </c>
      <c r="AU12" s="65">
        <v>2.94</v>
      </c>
      <c r="AV12" s="65" t="s">
        <v>65</v>
      </c>
      <c r="AW12" s="12">
        <v>3</v>
      </c>
      <c r="AX12" s="12">
        <v>16</v>
      </c>
      <c r="AY12" s="12">
        <v>3</v>
      </c>
      <c r="AZ12" s="12">
        <v>144</v>
      </c>
      <c r="BA12" s="13">
        <v>141.12</v>
      </c>
      <c r="BB12" s="12" t="s">
        <v>92</v>
      </c>
      <c r="BC12" s="76">
        <v>8421310000</v>
      </c>
      <c r="BD12" s="14">
        <v>73</v>
      </c>
      <c r="BE12" s="14" t="s">
        <v>103</v>
      </c>
      <c r="BF12" s="14" t="s">
        <v>166</v>
      </c>
      <c r="BG12" s="14"/>
      <c r="BH12" s="14"/>
      <c r="BI12" s="14"/>
    </row>
    <row r="13" spans="1:61" s="88" customFormat="1" ht="60">
      <c r="A13" s="62">
        <v>40695</v>
      </c>
      <c r="B13" s="66" t="s">
        <v>167</v>
      </c>
      <c r="C13" s="14" t="s">
        <v>63</v>
      </c>
      <c r="D13" s="14" t="s">
        <v>64</v>
      </c>
      <c r="E13" s="61" t="s">
        <v>168</v>
      </c>
      <c r="F13" s="14" t="s">
        <v>169</v>
      </c>
      <c r="G13" s="14" t="s">
        <v>170</v>
      </c>
      <c r="H13" s="14" t="s">
        <v>169</v>
      </c>
      <c r="I13" s="14" t="s">
        <v>171</v>
      </c>
      <c r="J13" s="14"/>
      <c r="K13" s="14"/>
      <c r="L13" s="14"/>
      <c r="M13" s="14" t="s">
        <v>172</v>
      </c>
      <c r="N13" s="14"/>
      <c r="O13" s="14">
        <v>83043</v>
      </c>
      <c r="P13" s="14" t="s">
        <v>173</v>
      </c>
      <c r="Q13" s="14"/>
      <c r="R13" s="14"/>
      <c r="S13" s="14"/>
      <c r="T13" s="14"/>
      <c r="U13" s="14"/>
      <c r="V13" s="14" t="s">
        <v>174</v>
      </c>
      <c r="W13" s="14" t="s">
        <v>173</v>
      </c>
      <c r="X13" s="14" t="s">
        <v>175</v>
      </c>
      <c r="Y13" s="14" t="s">
        <v>173</v>
      </c>
      <c r="Z13" s="14"/>
      <c r="AA13" s="14">
        <v>9043</v>
      </c>
      <c r="AB13" s="14" t="s">
        <v>176</v>
      </c>
      <c r="AC13" s="14" t="s">
        <v>177</v>
      </c>
      <c r="AD13" s="14" t="s">
        <v>178</v>
      </c>
      <c r="AE13" s="12">
        <v>49043</v>
      </c>
      <c r="AF13" s="63" t="s">
        <v>179</v>
      </c>
      <c r="AG13" s="100" t="s">
        <v>180</v>
      </c>
      <c r="AH13" s="64">
        <v>23.45</v>
      </c>
      <c r="AI13" s="64">
        <v>31.69</v>
      </c>
      <c r="AJ13" s="64">
        <v>36.81</v>
      </c>
      <c r="AK13" s="64">
        <v>52.82</v>
      </c>
      <c r="AL13" s="101">
        <v>13.861000000000001</v>
      </c>
      <c r="AM13" s="101">
        <v>2.9460000000000002</v>
      </c>
      <c r="AN13" s="101">
        <v>5.54</v>
      </c>
      <c r="AO13" s="101"/>
      <c r="AP13" s="101">
        <v>1</v>
      </c>
      <c r="AQ13" s="101">
        <v>14.311999999999999</v>
      </c>
      <c r="AR13" s="101">
        <v>9.25</v>
      </c>
      <c r="AS13" s="101">
        <v>6.3120000000000003</v>
      </c>
      <c r="AT13" s="101">
        <v>0.48399999999999999</v>
      </c>
      <c r="AU13" s="101">
        <v>3</v>
      </c>
      <c r="AV13" s="65" t="s">
        <v>65</v>
      </c>
      <c r="AW13" s="12">
        <v>3</v>
      </c>
      <c r="AX13" s="12">
        <f>AZ13/AY13/AW13</f>
        <v>12</v>
      </c>
      <c r="AY13" s="102">
        <v>6</v>
      </c>
      <c r="AZ13" s="102">
        <v>216</v>
      </c>
      <c r="BA13" s="79">
        <f>AZ13*AU13</f>
        <v>648</v>
      </c>
      <c r="BB13" s="103" t="s">
        <v>181</v>
      </c>
      <c r="BC13" s="76">
        <v>8421310000</v>
      </c>
      <c r="BD13" s="79">
        <v>73</v>
      </c>
      <c r="BE13" s="14" t="s">
        <v>103</v>
      </c>
      <c r="BF13" s="14" t="s">
        <v>182</v>
      </c>
      <c r="BG13" s="14"/>
      <c r="BH13" s="14"/>
      <c r="BI13" s="14"/>
    </row>
    <row r="14" spans="1:61" s="88" customFormat="1" ht="30">
      <c r="A14" s="104">
        <v>40756</v>
      </c>
      <c r="B14" s="97" t="s">
        <v>183</v>
      </c>
      <c r="C14" s="14" t="s">
        <v>63</v>
      </c>
      <c r="D14" s="14" t="s">
        <v>184</v>
      </c>
      <c r="E14" s="105" t="s">
        <v>185</v>
      </c>
      <c r="F14" s="14" t="s">
        <v>186</v>
      </c>
      <c r="G14" s="14" t="s">
        <v>187</v>
      </c>
      <c r="H14" s="103"/>
      <c r="I14" s="103"/>
      <c r="J14" s="103"/>
      <c r="K14" s="103"/>
      <c r="L14" s="106"/>
      <c r="M14" s="7" t="s">
        <v>188</v>
      </c>
      <c r="N14" s="106"/>
      <c r="O14" s="106">
        <v>83100</v>
      </c>
      <c r="P14" s="7" t="s">
        <v>189</v>
      </c>
      <c r="Q14" s="106"/>
      <c r="R14" s="106"/>
      <c r="S14" s="106"/>
      <c r="T14" s="7" t="s">
        <v>190</v>
      </c>
      <c r="U14" s="106"/>
      <c r="V14" s="7" t="s">
        <v>191</v>
      </c>
      <c r="W14" s="106"/>
      <c r="X14" s="106"/>
      <c r="Y14" s="106"/>
      <c r="Z14" s="106"/>
      <c r="AA14" s="106">
        <v>9100</v>
      </c>
      <c r="AB14" s="107" t="s">
        <v>192</v>
      </c>
      <c r="AC14" s="7" t="s">
        <v>193</v>
      </c>
      <c r="AD14" s="7" t="s">
        <v>194</v>
      </c>
      <c r="AE14" s="108">
        <v>49100</v>
      </c>
      <c r="AF14" s="63" t="s">
        <v>195</v>
      </c>
      <c r="AG14" s="103" t="str">
        <f>VLOOKUP(B14,[1]Sheet1!$A$2:$C$8423,3,0)</f>
        <v>10009100541380</v>
      </c>
      <c r="AH14" s="109">
        <v>10.57</v>
      </c>
      <c r="AI14" s="109">
        <f t="shared" ref="AI14:AI19" si="0">AH14/0.74</f>
        <v>14.283783783783784</v>
      </c>
      <c r="AJ14" s="109">
        <f t="shared" ref="AJ14:AJ19" si="1">AH14/0.74</f>
        <v>14.283783783783784</v>
      </c>
      <c r="AK14" s="109">
        <f t="shared" ref="AK14:AK19" si="2">AH14/0.444</f>
        <v>23.806306306306308</v>
      </c>
      <c r="AL14" s="103">
        <f>VLOOKUP(B14,[1]Sheet1!$A$2:$H$8450,6,0)</f>
        <v>11.923</v>
      </c>
      <c r="AM14" s="103">
        <f>VLOOKUP(B14,[1]Sheet1!$A$2:$I$8421,7,0)</f>
        <v>1.915</v>
      </c>
      <c r="AN14" s="103">
        <f>VLOOKUP(B14,[1]Sheet1!$A$2:$I$8421,8,0)</f>
        <v>9.0399999999999991</v>
      </c>
      <c r="AO14" s="103">
        <f>VLOOKUP(B14,[1]Sheet1!$A$2:$I$8421,5,0)</f>
        <v>0.11899999999999999</v>
      </c>
      <c r="AP14" s="103">
        <f>VLOOKUP(B14,[1]Sheet1!$A$2:$Y$8648,9,0)</f>
        <v>3.3479999999999999</v>
      </c>
      <c r="AQ14" s="103">
        <f>VLOOKUP(B14,[1]Sheet1!$A$2:$Y$8648,11,0)</f>
        <v>12.311999999999999</v>
      </c>
      <c r="AR14" s="103">
        <f>VLOOKUP(B14,[1]Sheet1!$A$2:$Y$8648,12,0)</f>
        <v>9.5619999999999994</v>
      </c>
      <c r="AS14" s="103">
        <f>VLOOKUP(B14,[1]Sheet1!$A$2:$Y$8648,13,0)</f>
        <v>6.5</v>
      </c>
      <c r="AT14" s="103">
        <f>VLOOKUP(B14,[1]Sheet1!$A$2:$Y$8648,10,0)</f>
        <v>0.443</v>
      </c>
      <c r="AU14" s="103">
        <f>AP14*3+2</f>
        <v>12.044</v>
      </c>
      <c r="AV14" s="101" t="s">
        <v>196</v>
      </c>
      <c r="AW14" s="103">
        <f>VLOOKUP(B14,[1]Sheet1!$A$2:$N$8415,14,0)</f>
        <v>3</v>
      </c>
      <c r="AX14" s="103">
        <f t="shared" ref="AX14:AX19" si="3">(AZ14/AW14)/AY14</f>
        <v>15</v>
      </c>
      <c r="AY14" s="103">
        <f>VLOOKUP(B14,[1]Sheet1!$A$2:$Z$8417,18,0)</f>
        <v>6</v>
      </c>
      <c r="AZ14" s="103">
        <f>VLOOKUP(B14,[1]Sheet1!$A$2:$Z$8417,19,0)</f>
        <v>270</v>
      </c>
      <c r="BA14" s="103">
        <f t="shared" ref="BA14:BA19" si="4">AZ14*AP14</f>
        <v>903.95999999999992</v>
      </c>
      <c r="BB14" s="103" t="str">
        <f>VLOOKUP(B14,[1]Sheet1!$A$2:$O$8425,15,0)</f>
        <v>CN</v>
      </c>
      <c r="BC14" s="76">
        <v>8421310000</v>
      </c>
      <c r="BD14" s="103">
        <v>73</v>
      </c>
      <c r="BE14" s="14" t="s">
        <v>103</v>
      </c>
      <c r="BF14" s="103"/>
      <c r="BG14" s="76"/>
      <c r="BH14" s="76"/>
      <c r="BI14" s="76"/>
    </row>
    <row r="15" spans="1:61" s="7" customFormat="1">
      <c r="A15" s="104">
        <v>40756</v>
      </c>
      <c r="B15" s="97" t="s">
        <v>197</v>
      </c>
      <c r="C15" s="103" t="s">
        <v>63</v>
      </c>
      <c r="D15" s="14" t="s">
        <v>184</v>
      </c>
      <c r="E15" s="105" t="s">
        <v>198</v>
      </c>
      <c r="F15" s="14" t="s">
        <v>186</v>
      </c>
      <c r="G15" s="14" t="s">
        <v>199</v>
      </c>
      <c r="H15" s="103"/>
      <c r="I15" s="103"/>
      <c r="J15" s="103"/>
      <c r="K15" s="103"/>
      <c r="L15" s="106"/>
      <c r="M15" s="106"/>
      <c r="N15" s="106"/>
      <c r="O15" s="106">
        <v>83461</v>
      </c>
      <c r="P15" s="7" t="s">
        <v>200</v>
      </c>
      <c r="Q15" s="106"/>
      <c r="R15" s="106"/>
      <c r="S15" s="106"/>
      <c r="T15" s="7" t="s">
        <v>201</v>
      </c>
      <c r="U15" s="106"/>
      <c r="V15" s="7" t="s">
        <v>202</v>
      </c>
      <c r="W15" s="106"/>
      <c r="X15" s="106"/>
      <c r="Y15" s="106"/>
      <c r="Z15" s="106"/>
      <c r="AA15" s="106">
        <v>9461</v>
      </c>
      <c r="AB15" s="107" t="s">
        <v>203</v>
      </c>
      <c r="AC15" s="7" t="s">
        <v>204</v>
      </c>
      <c r="AD15" s="7" t="s">
        <v>205</v>
      </c>
      <c r="AE15" s="108">
        <v>49461</v>
      </c>
      <c r="AF15" s="63" t="s">
        <v>206</v>
      </c>
      <c r="AG15" s="103" t="str">
        <f>VLOOKUP(B15,[1]Sheet1!$A$2:$C$8423,3,0)</f>
        <v>10009100541441</v>
      </c>
      <c r="AH15" s="109">
        <v>11.23</v>
      </c>
      <c r="AI15" s="109">
        <f t="shared" si="0"/>
        <v>15.175675675675677</v>
      </c>
      <c r="AJ15" s="109">
        <f t="shared" si="1"/>
        <v>15.175675675675677</v>
      </c>
      <c r="AK15" s="109">
        <f t="shared" si="2"/>
        <v>25.292792792792792</v>
      </c>
      <c r="AL15" s="103">
        <f>VLOOKUP(B15,[1]Sheet1!$A$2:$H$8450,6,0)</f>
        <v>12.016999999999999</v>
      </c>
      <c r="AM15" s="103">
        <f>VLOOKUP(B15,[1]Sheet1!$A$2:$I$8421,7,0)</f>
        <v>2.3519999999999999</v>
      </c>
      <c r="AN15" s="103">
        <f>VLOOKUP(B15,[1]Sheet1!$A$2:$I$8421,8,0)</f>
        <v>10.914999999999999</v>
      </c>
      <c r="AO15" s="103">
        <f>VLOOKUP(B15,[1]Sheet1!$A$2:$I$8421,5,0)</f>
        <v>0.17899999999999999</v>
      </c>
      <c r="AP15" s="103">
        <v>4.2</v>
      </c>
      <c r="AQ15" s="103">
        <f>VLOOKUP(B15,[1]Sheet1!$A$2:$Y$8648,11,0)</f>
        <v>12.436999999999999</v>
      </c>
      <c r="AR15" s="103">
        <f>VLOOKUP(B15,[1]Sheet1!$A$2:$Y$8648,12,0)</f>
        <v>11.375</v>
      </c>
      <c r="AS15" s="103">
        <f>VLOOKUP(B15,[1]Sheet1!$A$2:$Y$8648,13,0)</f>
        <v>7.8120000000000003</v>
      </c>
      <c r="AT15" s="103">
        <f>VLOOKUP(B15,[1]Sheet1!$A$2:$Y$8648,10,0)</f>
        <v>0.64</v>
      </c>
      <c r="AU15" s="14" t="s">
        <v>207</v>
      </c>
      <c r="AV15" s="101" t="s">
        <v>196</v>
      </c>
      <c r="AW15" s="103">
        <f>VLOOKUP(B15,[1]Sheet1!$A$2:$N$8415,14,0)</f>
        <v>3</v>
      </c>
      <c r="AX15" s="103">
        <f t="shared" si="3"/>
        <v>12</v>
      </c>
      <c r="AY15" s="103">
        <f>VLOOKUP(B15,[1]Sheet1!$A$2:$Z$8417,18,0)</f>
        <v>5</v>
      </c>
      <c r="AZ15" s="103">
        <f>VLOOKUP(B15,[1]Sheet1!$A$2:$Z$8417,19,0)</f>
        <v>180</v>
      </c>
      <c r="BA15" s="103">
        <f t="shared" si="4"/>
        <v>756</v>
      </c>
      <c r="BB15" s="103" t="str">
        <f>VLOOKUP(B15,[1]Sheet1!$A$2:$O$8425,15,0)</f>
        <v>CN</v>
      </c>
      <c r="BC15" s="76">
        <v>8421310000</v>
      </c>
      <c r="BD15" s="103">
        <v>73</v>
      </c>
      <c r="BE15" s="14" t="s">
        <v>103</v>
      </c>
      <c r="BF15" s="103"/>
      <c r="BG15" s="14"/>
      <c r="BH15" s="14"/>
      <c r="BI15" s="14"/>
    </row>
    <row r="16" spans="1:61" s="88" customFormat="1" ht="150">
      <c r="A16" s="104">
        <v>40756</v>
      </c>
      <c r="B16" s="97" t="s">
        <v>208</v>
      </c>
      <c r="C16" s="103" t="s">
        <v>63</v>
      </c>
      <c r="D16" s="103" t="s">
        <v>64</v>
      </c>
      <c r="E16" s="105" t="s">
        <v>209</v>
      </c>
      <c r="F16" s="103" t="s">
        <v>210</v>
      </c>
      <c r="G16" s="103" t="s">
        <v>211</v>
      </c>
      <c r="H16" s="103" t="s">
        <v>210</v>
      </c>
      <c r="I16" s="103" t="s">
        <v>212</v>
      </c>
      <c r="J16" s="103" t="s">
        <v>210</v>
      </c>
      <c r="K16" s="103" t="s">
        <v>213</v>
      </c>
      <c r="L16" s="103"/>
      <c r="M16" s="103" t="s">
        <v>214</v>
      </c>
      <c r="N16" s="103"/>
      <c r="O16" s="103">
        <v>87468</v>
      </c>
      <c r="P16" s="103" t="s">
        <v>215</v>
      </c>
      <c r="Q16" s="103"/>
      <c r="R16" s="103"/>
      <c r="S16" s="103"/>
      <c r="T16" s="103" t="s">
        <v>216</v>
      </c>
      <c r="U16" s="103"/>
      <c r="V16" s="103" t="s">
        <v>217</v>
      </c>
      <c r="W16" s="103" t="s">
        <v>215</v>
      </c>
      <c r="X16" s="103" t="s">
        <v>218</v>
      </c>
      <c r="Y16" s="103" t="s">
        <v>215</v>
      </c>
      <c r="Z16" s="103"/>
      <c r="AA16" s="103">
        <v>2468</v>
      </c>
      <c r="AB16" s="14" t="s">
        <v>219</v>
      </c>
      <c r="AC16" s="103" t="s">
        <v>215</v>
      </c>
      <c r="AD16" s="103" t="s">
        <v>220</v>
      </c>
      <c r="AE16" s="103">
        <v>42468</v>
      </c>
      <c r="AF16" s="63" t="s">
        <v>221</v>
      </c>
      <c r="AG16" s="103" t="str">
        <f>VLOOKUP(B16,[1]Sheet1!$A$2:$C$8423,3,0)</f>
        <v>10009100548105</v>
      </c>
      <c r="AH16" s="109">
        <v>58.43</v>
      </c>
      <c r="AI16" s="109">
        <f t="shared" si="0"/>
        <v>78.959459459459467</v>
      </c>
      <c r="AJ16" s="109">
        <f t="shared" si="1"/>
        <v>78.959459459459467</v>
      </c>
      <c r="AK16" s="109">
        <f t="shared" si="2"/>
        <v>131.59909909909911</v>
      </c>
      <c r="AL16" s="103">
        <f>VLOOKUP(B16,[1]Sheet1!$A$2:$H$8450,6,0)</f>
        <v>9.3209999999999997</v>
      </c>
      <c r="AM16" s="103">
        <f>VLOOKUP(B16,[1]Sheet1!$A$2:$I$8421,7,0)</f>
        <v>1.946</v>
      </c>
      <c r="AN16" s="103">
        <f>VLOOKUP(B16,[1]Sheet1!$A$2:$I$8421,8,0)</f>
        <v>11.486000000000001</v>
      </c>
      <c r="AO16" s="103">
        <f>VLOOKUP(B16,[1]Sheet1!$A$2:$I$8421,5,0)</f>
        <v>0.121</v>
      </c>
      <c r="AP16" s="103">
        <v>2.62</v>
      </c>
      <c r="AQ16" s="103">
        <f>VLOOKUP(B16,[1]Sheet1!$A$2:$Y$8648,11,0)</f>
        <v>11.936999999999999</v>
      </c>
      <c r="AR16" s="103">
        <f>VLOOKUP(B16,[1]Sheet1!$A$2:$Y$8648,12,0)</f>
        <v>6.3120000000000003</v>
      </c>
      <c r="AS16" s="103">
        <f>VLOOKUP(B16,[1]Sheet1!$A$2:$Y$8648,13,0)</f>
        <v>10.061999999999999</v>
      </c>
      <c r="AT16" s="103">
        <f>VLOOKUP(B16,[1]Sheet1!$A$2:$Y$8648,10,0)</f>
        <v>0.439</v>
      </c>
      <c r="AU16" s="103">
        <f>AP16*3+2</f>
        <v>9.86</v>
      </c>
      <c r="AV16" s="103" t="s">
        <v>146</v>
      </c>
      <c r="AW16" s="103">
        <f>VLOOKUP(B16,[1]Sheet1!$A$2:$N$8415,14,0)</f>
        <v>3</v>
      </c>
      <c r="AX16" s="103">
        <f t="shared" si="3"/>
        <v>24</v>
      </c>
      <c r="AY16" s="103">
        <f>VLOOKUP(B16,[1]Sheet1!$A$2:$Z$8417,18,0)</f>
        <v>4</v>
      </c>
      <c r="AZ16" s="103">
        <f>VLOOKUP(B16,[1]Sheet1!$A$2:$Z$8417,19,0)</f>
        <v>288</v>
      </c>
      <c r="BA16" s="103">
        <f t="shared" si="4"/>
        <v>754.56000000000006</v>
      </c>
      <c r="BB16" s="103" t="str">
        <f>VLOOKUP(B16,[1]Sheet1!$A$2:$O$8425,15,0)</f>
        <v>MX</v>
      </c>
      <c r="BC16" s="76">
        <v>8421310000</v>
      </c>
      <c r="BD16" s="103">
        <v>73</v>
      </c>
      <c r="BE16" s="14" t="s">
        <v>103</v>
      </c>
      <c r="BF16" s="103" t="s">
        <v>222</v>
      </c>
      <c r="BG16" s="14"/>
      <c r="BH16" s="14"/>
      <c r="BI16" s="14"/>
    </row>
    <row r="17" spans="1:61" s="7" customFormat="1" ht="75">
      <c r="A17" s="104">
        <v>40756</v>
      </c>
      <c r="B17" s="97" t="s">
        <v>223</v>
      </c>
      <c r="C17" s="103" t="s">
        <v>63</v>
      </c>
      <c r="D17" s="14" t="s">
        <v>184</v>
      </c>
      <c r="E17" s="105" t="s">
        <v>224</v>
      </c>
      <c r="F17" s="14" t="s">
        <v>68</v>
      </c>
      <c r="G17" s="14" t="s">
        <v>225</v>
      </c>
      <c r="H17" s="103"/>
      <c r="I17" s="103"/>
      <c r="J17" s="103"/>
      <c r="K17" s="103"/>
      <c r="L17" s="106"/>
      <c r="M17" s="106"/>
      <c r="N17" s="106"/>
      <c r="O17" s="106">
        <v>83461</v>
      </c>
      <c r="P17" s="7" t="s">
        <v>200</v>
      </c>
      <c r="Q17" s="106"/>
      <c r="R17" s="106"/>
      <c r="S17" s="106"/>
      <c r="T17" s="7" t="s">
        <v>201</v>
      </c>
      <c r="U17" s="106"/>
      <c r="V17" s="7" t="s">
        <v>202</v>
      </c>
      <c r="W17" s="106"/>
      <c r="X17" s="106"/>
      <c r="Y17" s="106"/>
      <c r="Z17" s="106"/>
      <c r="AA17" s="106">
        <v>9461</v>
      </c>
      <c r="AB17" s="107" t="s">
        <v>203</v>
      </c>
      <c r="AC17" s="7" t="s">
        <v>204</v>
      </c>
      <c r="AD17" s="7" t="s">
        <v>205</v>
      </c>
      <c r="AE17" s="108">
        <v>49461</v>
      </c>
      <c r="AF17" s="63" t="s">
        <v>226</v>
      </c>
      <c r="AG17" s="103" t="str">
        <f>VLOOKUP(B17,[1]Sheet1!$A$2:$C$8423,3,0)</f>
        <v>10009100543896</v>
      </c>
      <c r="AH17" s="109">
        <v>9.43</v>
      </c>
      <c r="AI17" s="109">
        <f t="shared" si="0"/>
        <v>12.743243243243244</v>
      </c>
      <c r="AJ17" s="109">
        <f t="shared" si="1"/>
        <v>12.743243243243244</v>
      </c>
      <c r="AK17" s="109">
        <f t="shared" si="2"/>
        <v>21.238738738738739</v>
      </c>
      <c r="AL17" s="103">
        <f>VLOOKUP(B17,[1]Sheet1!$A$2:$H$8450,6,0)</f>
        <v>14.173</v>
      </c>
      <c r="AM17" s="103">
        <f>VLOOKUP(B17,[1]Sheet1!$A$2:$I$8421,7,0)</f>
        <v>1.696</v>
      </c>
      <c r="AN17" s="103">
        <f>VLOOKUP(B17,[1]Sheet1!$A$2:$I$8421,8,0)</f>
        <v>11.54</v>
      </c>
      <c r="AO17" s="103">
        <f>VLOOKUP(B17,[1]Sheet1!$A$2:$I$8421,5,0)</f>
        <v>0.161</v>
      </c>
      <c r="AP17" s="103">
        <v>2.89</v>
      </c>
      <c r="AQ17" s="103">
        <f>VLOOKUP(B17,[1]Sheet1!$A$2:$Y$8648,11,0)</f>
        <v>14.686999999999999</v>
      </c>
      <c r="AR17" s="103">
        <f>VLOOKUP(B17,[1]Sheet1!$A$2:$Y$8648,12,0)</f>
        <v>12.125</v>
      </c>
      <c r="AS17" s="103">
        <f>VLOOKUP(B17,[1]Sheet1!$A$2:$Y$8648,13,0)</f>
        <v>5.75</v>
      </c>
      <c r="AT17" s="103">
        <f>VLOOKUP(B17,[1]Sheet1!$A$2:$Y$8648,10,0)</f>
        <v>0.59299999999999997</v>
      </c>
      <c r="AU17" s="103">
        <f>AP17*3+2</f>
        <v>10.67</v>
      </c>
      <c r="AV17" s="101" t="s">
        <v>196</v>
      </c>
      <c r="AW17" s="103">
        <f>VLOOKUP(B17,[1]Sheet1!$A$2:$N$8415,14,0)</f>
        <v>3</v>
      </c>
      <c r="AX17" s="103">
        <f t="shared" si="3"/>
        <v>9</v>
      </c>
      <c r="AY17" s="103">
        <f>VLOOKUP(B17,[1]Sheet1!$A$2:$Z$8417,18,0)</f>
        <v>7</v>
      </c>
      <c r="AZ17" s="103">
        <f>VLOOKUP(B17,[1]Sheet1!$A$2:$Z$8417,19,0)</f>
        <v>189</v>
      </c>
      <c r="BA17" s="103">
        <f t="shared" si="4"/>
        <v>546.21</v>
      </c>
      <c r="BB17" s="103" t="str">
        <f>VLOOKUP(B17,[1]Sheet1!$A$2:$O$8425,15,0)</f>
        <v>CN</v>
      </c>
      <c r="BC17" s="76">
        <v>8421310000</v>
      </c>
      <c r="BD17" s="103">
        <v>73</v>
      </c>
      <c r="BE17" s="14" t="s">
        <v>103</v>
      </c>
      <c r="BF17" s="103"/>
      <c r="BG17" s="14"/>
      <c r="BH17" s="14"/>
      <c r="BI17" s="14"/>
    </row>
    <row r="18" spans="1:61" s="7" customFormat="1" ht="60">
      <c r="A18" s="104">
        <v>40756</v>
      </c>
      <c r="B18" s="97" t="s">
        <v>227</v>
      </c>
      <c r="C18" s="103" t="s">
        <v>63</v>
      </c>
      <c r="D18" s="14" t="s">
        <v>184</v>
      </c>
      <c r="E18" s="105" t="s">
        <v>228</v>
      </c>
      <c r="F18" s="14" t="s">
        <v>229</v>
      </c>
      <c r="G18" s="14" t="s">
        <v>230</v>
      </c>
      <c r="H18" s="103"/>
      <c r="I18" s="103"/>
      <c r="J18" s="103"/>
      <c r="K18" s="103"/>
      <c r="L18" s="106"/>
      <c r="M18" s="106"/>
      <c r="N18" s="106"/>
      <c r="O18" s="106"/>
      <c r="P18" s="7" t="s">
        <v>231</v>
      </c>
      <c r="Q18" s="106"/>
      <c r="R18" s="106"/>
      <c r="S18" s="106"/>
      <c r="T18" s="7" t="s">
        <v>232</v>
      </c>
      <c r="U18" s="7" t="s">
        <v>233</v>
      </c>
      <c r="V18" s="7" t="s">
        <v>234</v>
      </c>
      <c r="W18" s="106"/>
      <c r="X18" s="106"/>
      <c r="Y18" s="106"/>
      <c r="Z18" s="106"/>
      <c r="AA18" s="106"/>
      <c r="AB18" s="107" t="s">
        <v>235</v>
      </c>
      <c r="AC18" s="7" t="s">
        <v>236</v>
      </c>
      <c r="AD18" s="7" t="s">
        <v>237</v>
      </c>
      <c r="AE18" s="108"/>
      <c r="AF18" s="63" t="s">
        <v>238</v>
      </c>
      <c r="AG18" s="103" t="str">
        <f>VLOOKUP(B18,[1]Sheet1!$A$2:$C$8423,3,0)</f>
        <v>10009100543872</v>
      </c>
      <c r="AH18" s="109">
        <v>10.57</v>
      </c>
      <c r="AI18" s="109">
        <f t="shared" si="0"/>
        <v>14.283783783783784</v>
      </c>
      <c r="AJ18" s="109">
        <f t="shared" si="1"/>
        <v>14.283783783783784</v>
      </c>
      <c r="AK18" s="109">
        <f t="shared" si="2"/>
        <v>23.806306306306308</v>
      </c>
      <c r="AL18" s="103">
        <f>VLOOKUP(B18,[1]Sheet1!$A$2:$H$8450,6,0)</f>
        <v>10.798</v>
      </c>
      <c r="AM18" s="103">
        <f>VLOOKUP(B18,[1]Sheet1!$A$2:$I$8421,7,0)</f>
        <v>1.696</v>
      </c>
      <c r="AN18" s="103">
        <f>VLOOKUP(B18,[1]Sheet1!$A$2:$I$8421,8,0)</f>
        <v>7.415</v>
      </c>
      <c r="AO18" s="103">
        <f>VLOOKUP(B18,[1]Sheet1!$A$2:$I$8421,5,0)</f>
        <v>7.9000000000000001E-2</v>
      </c>
      <c r="AP18" s="103">
        <f>VLOOKUP(B18,[1]Sheet1!$A$2:$Y$8648,9,0)</f>
        <v>2.1480000000000001</v>
      </c>
      <c r="AQ18" s="103">
        <f>VLOOKUP(B18,[1]Sheet1!$A$2:$Y$8648,11,0)</f>
        <v>11.125</v>
      </c>
      <c r="AR18" s="103">
        <f>VLOOKUP(B18,[1]Sheet1!$A$2:$Y$8648,12,0)</f>
        <v>7.8120000000000003</v>
      </c>
      <c r="AS18" s="103">
        <f>VLOOKUP(B18,[1]Sheet1!$A$2:$Y$8648,13,0)</f>
        <v>5.75</v>
      </c>
      <c r="AT18" s="103">
        <f>VLOOKUP(B18,[1]Sheet1!$A$2:$Y$8648,10,0)</f>
        <v>0.28899999999999998</v>
      </c>
      <c r="AU18" s="103">
        <f>AP18*3+2</f>
        <v>8.4440000000000008</v>
      </c>
      <c r="AV18" s="101" t="s">
        <v>196</v>
      </c>
      <c r="AW18" s="103">
        <f>VLOOKUP(B18,[1]Sheet1!$A$2:$N$8415,14,0)</f>
        <v>3</v>
      </c>
      <c r="AX18" s="103">
        <f t="shared" si="3"/>
        <v>20</v>
      </c>
      <c r="AY18" s="103">
        <f>VLOOKUP(B18,[1]Sheet1!$A$2:$Z$8417,18,0)</f>
        <v>7</v>
      </c>
      <c r="AZ18" s="103">
        <f>VLOOKUP(B18,[1]Sheet1!$A$2:$Z$8417,19,0)</f>
        <v>420</v>
      </c>
      <c r="BA18" s="103">
        <f t="shared" si="4"/>
        <v>902.16000000000008</v>
      </c>
      <c r="BB18" s="103" t="str">
        <f>VLOOKUP(B18,[1]Sheet1!$A$2:$O$8425,15,0)</f>
        <v>CN</v>
      </c>
      <c r="BC18" s="76">
        <v>8421310000</v>
      </c>
      <c r="BD18" s="103">
        <v>73</v>
      </c>
      <c r="BE18" s="14" t="s">
        <v>103</v>
      </c>
      <c r="BF18" s="103"/>
      <c r="BG18" s="14"/>
      <c r="BH18" s="14"/>
      <c r="BI18" s="14"/>
    </row>
    <row r="19" spans="1:61" s="7" customFormat="1" ht="30">
      <c r="A19" s="104">
        <v>40756</v>
      </c>
      <c r="B19" s="97" t="s">
        <v>239</v>
      </c>
      <c r="C19" s="103" t="s">
        <v>63</v>
      </c>
      <c r="D19" s="14" t="s">
        <v>184</v>
      </c>
      <c r="E19" s="105" t="s">
        <v>240</v>
      </c>
      <c r="F19" s="14" t="s">
        <v>241</v>
      </c>
      <c r="G19" s="14" t="s">
        <v>242</v>
      </c>
      <c r="H19" s="103"/>
      <c r="I19" s="103"/>
      <c r="J19" s="103"/>
      <c r="K19" s="103"/>
      <c r="L19" s="106"/>
      <c r="M19" s="7" t="s">
        <v>243</v>
      </c>
      <c r="N19" s="106"/>
      <c r="O19" s="106">
        <v>83600</v>
      </c>
      <c r="P19" s="7" t="s">
        <v>244</v>
      </c>
      <c r="Q19" s="106"/>
      <c r="R19" s="106"/>
      <c r="S19" s="106"/>
      <c r="T19" s="106"/>
      <c r="U19" s="106"/>
      <c r="V19" s="7" t="s">
        <v>245</v>
      </c>
      <c r="W19" s="106"/>
      <c r="X19" s="106"/>
      <c r="Y19" s="106"/>
      <c r="Z19" s="106"/>
      <c r="AA19" s="106">
        <v>9600</v>
      </c>
      <c r="AB19" s="107" t="s">
        <v>246</v>
      </c>
      <c r="AC19" s="7" t="s">
        <v>247</v>
      </c>
      <c r="AD19" s="7" t="s">
        <v>247</v>
      </c>
      <c r="AE19" s="108">
        <v>49600</v>
      </c>
      <c r="AF19" s="63" t="s">
        <v>248</v>
      </c>
      <c r="AG19" s="103" t="str">
        <f>VLOOKUP(B19,[1]Sheet1!$A$2:$C$8423,3,0)</f>
        <v>10009100543254</v>
      </c>
      <c r="AH19" s="109">
        <v>9.43</v>
      </c>
      <c r="AI19" s="109">
        <f t="shared" si="0"/>
        <v>12.743243243243244</v>
      </c>
      <c r="AJ19" s="109">
        <f t="shared" si="1"/>
        <v>12.743243243243244</v>
      </c>
      <c r="AK19" s="109">
        <f t="shared" si="2"/>
        <v>21.238738738738739</v>
      </c>
      <c r="AL19" s="103">
        <f>VLOOKUP(B19,[1]Sheet1!$A$2:$H$8450,6,0)</f>
        <v>11.891999999999999</v>
      </c>
      <c r="AM19" s="103">
        <f>VLOOKUP(B19,[1]Sheet1!$A$2:$I$8421,7,0)</f>
        <v>1.6020000000000001</v>
      </c>
      <c r="AN19" s="103">
        <f>VLOOKUP(B19,[1]Sheet1!$A$2:$I$8421,8,0)</f>
        <v>8.5079999999999991</v>
      </c>
      <c r="AO19" s="103">
        <f>VLOOKUP(B19,[1]Sheet1!$A$2:$I$8421,5,0)</f>
        <v>9.4E-2</v>
      </c>
      <c r="AP19" s="103">
        <f>VLOOKUP(B19,[1]Sheet1!$A$2:$Y$8648,9,0)</f>
        <v>3.18</v>
      </c>
      <c r="AQ19" s="103">
        <f>VLOOKUP(B19,[1]Sheet1!$A$2:$Y$8648,11,0)</f>
        <v>12.311999999999999</v>
      </c>
      <c r="AR19" s="103">
        <f>VLOOKUP(B19,[1]Sheet1!$A$2:$Y$8648,12,0)</f>
        <v>9</v>
      </c>
      <c r="AS19" s="103">
        <f>VLOOKUP(B19,[1]Sheet1!$A$2:$Y$8648,13,0)</f>
        <v>5.75</v>
      </c>
      <c r="AT19" s="103">
        <f>VLOOKUP(B19,[1]Sheet1!$A$2:$Y$8648,10,0)</f>
        <v>0.36899999999999999</v>
      </c>
      <c r="AU19" s="103">
        <f>AP19*3+2</f>
        <v>11.540000000000001</v>
      </c>
      <c r="AV19" s="101"/>
      <c r="AW19" s="103">
        <f>VLOOKUP(B19,[1]Sheet1!$A$2:$N$8415,14,0)</f>
        <v>3</v>
      </c>
      <c r="AX19" s="103">
        <f t="shared" si="3"/>
        <v>15</v>
      </c>
      <c r="AY19" s="103">
        <f>VLOOKUP(B19,[1]Sheet1!$A$2:$Z$8417,18,0)</f>
        <v>7</v>
      </c>
      <c r="AZ19" s="103">
        <f>VLOOKUP(B19,[1]Sheet1!$A$2:$Z$8417,19,0)</f>
        <v>315</v>
      </c>
      <c r="BA19" s="103">
        <f t="shared" si="4"/>
        <v>1001.7</v>
      </c>
      <c r="BB19" s="103" t="str">
        <f>VLOOKUP(B19,[1]Sheet1!$A$2:$O$8425,15,0)</f>
        <v>CN</v>
      </c>
      <c r="BC19" s="76">
        <v>8421310000</v>
      </c>
      <c r="BD19" s="103">
        <v>73</v>
      </c>
      <c r="BE19" s="14" t="s">
        <v>103</v>
      </c>
      <c r="BF19" s="103"/>
      <c r="BG19" s="14"/>
      <c r="BH19" s="14"/>
      <c r="BI19" s="14"/>
    </row>
    <row r="20" spans="1:61" s="7" customFormat="1" ht="135">
      <c r="A20" s="62">
        <v>40813</v>
      </c>
      <c r="B20" s="66" t="s">
        <v>249</v>
      </c>
      <c r="C20" s="14" t="s">
        <v>63</v>
      </c>
      <c r="D20" s="14" t="s">
        <v>64</v>
      </c>
      <c r="E20" s="61" t="s">
        <v>250</v>
      </c>
      <c r="F20" s="14" t="s">
        <v>66</v>
      </c>
      <c r="G20" s="14">
        <v>13319421</v>
      </c>
      <c r="H20" s="14" t="s">
        <v>66</v>
      </c>
      <c r="I20" s="14">
        <v>55560894</v>
      </c>
      <c r="J20" s="14" t="s">
        <v>67</v>
      </c>
      <c r="K20" s="14" t="s">
        <v>251</v>
      </c>
      <c r="L20" s="14"/>
      <c r="M20" s="14"/>
      <c r="N20" s="14"/>
      <c r="O20" s="14">
        <v>83894</v>
      </c>
      <c r="P20" s="14" t="s">
        <v>252</v>
      </c>
      <c r="Q20" s="14"/>
      <c r="R20" s="14"/>
      <c r="S20" s="14"/>
      <c r="T20" s="14" t="s">
        <v>253</v>
      </c>
      <c r="U20" s="14"/>
      <c r="V20" s="14" t="s">
        <v>254</v>
      </c>
      <c r="W20" s="14" t="s">
        <v>252</v>
      </c>
      <c r="X20" s="14" t="s">
        <v>255</v>
      </c>
      <c r="Y20" s="14"/>
      <c r="Z20" s="14"/>
      <c r="AA20" s="14">
        <v>9894</v>
      </c>
      <c r="AB20" s="14"/>
      <c r="AC20" s="14" t="s">
        <v>256</v>
      </c>
      <c r="AD20" s="14" t="s">
        <v>257</v>
      </c>
      <c r="AE20" s="12">
        <v>49894</v>
      </c>
      <c r="AF20" s="63" t="s">
        <v>258</v>
      </c>
      <c r="AG20" s="63" t="s">
        <v>259</v>
      </c>
      <c r="AH20" s="64">
        <v>9.99</v>
      </c>
      <c r="AI20" s="64">
        <f>SUM(AH20)/0.74</f>
        <v>13.5</v>
      </c>
      <c r="AJ20" s="64">
        <f>SUM(AH20)/0.637</f>
        <v>15.682888540031398</v>
      </c>
      <c r="AK20" s="64">
        <f>SUM(AH20)/0.444</f>
        <v>22.5</v>
      </c>
      <c r="AL20" s="65">
        <v>13.414999999999999</v>
      </c>
      <c r="AM20" s="65">
        <v>2.9460000000000002</v>
      </c>
      <c r="AN20" s="65">
        <v>13.455</v>
      </c>
      <c r="AO20" s="65">
        <v>0.308</v>
      </c>
      <c r="AP20" s="65">
        <v>1.206</v>
      </c>
      <c r="AQ20" s="65">
        <v>13.936999999999999</v>
      </c>
      <c r="AR20" s="65">
        <v>9.5619999999999994</v>
      </c>
      <c r="AS20" s="65">
        <v>14.125</v>
      </c>
      <c r="AT20" s="65">
        <v>1.089</v>
      </c>
      <c r="AU20" s="65">
        <v>3.78</v>
      </c>
      <c r="AV20" s="65" t="s">
        <v>146</v>
      </c>
      <c r="AW20" s="12">
        <v>3</v>
      </c>
      <c r="AX20" s="12">
        <v>13</v>
      </c>
      <c r="AY20" s="12">
        <v>3</v>
      </c>
      <c r="AZ20" s="12">
        <v>117</v>
      </c>
      <c r="BA20" s="13">
        <v>147.4</v>
      </c>
      <c r="BB20" s="12" t="s">
        <v>92</v>
      </c>
      <c r="BC20" s="85" t="s">
        <v>93</v>
      </c>
      <c r="BD20" s="14">
        <v>73</v>
      </c>
      <c r="BE20" s="14" t="s">
        <v>94</v>
      </c>
      <c r="BF20" s="14" t="s">
        <v>260</v>
      </c>
    </row>
    <row r="21" spans="1:61" s="7" customFormat="1">
      <c r="A21" s="62">
        <v>40814</v>
      </c>
      <c r="B21" s="66" t="s">
        <v>261</v>
      </c>
      <c r="C21" s="14" t="s">
        <v>63</v>
      </c>
      <c r="D21" s="14" t="s">
        <v>64</v>
      </c>
      <c r="E21" s="61" t="s">
        <v>262</v>
      </c>
      <c r="F21" s="14" t="s">
        <v>68</v>
      </c>
      <c r="G21" s="14" t="s">
        <v>263</v>
      </c>
      <c r="H21" s="14" t="s">
        <v>73</v>
      </c>
      <c r="I21" s="14" t="s">
        <v>264</v>
      </c>
      <c r="J21" s="14"/>
      <c r="K21" s="14"/>
      <c r="L21" s="14"/>
      <c r="M21" s="14" t="s">
        <v>265</v>
      </c>
      <c r="N21" s="14"/>
      <c r="O21" s="14">
        <v>83465</v>
      </c>
      <c r="P21" s="14" t="s">
        <v>266</v>
      </c>
      <c r="Q21" s="14"/>
      <c r="R21" s="14"/>
      <c r="S21" s="14"/>
      <c r="T21" s="14" t="s">
        <v>267</v>
      </c>
      <c r="U21" s="14" t="s">
        <v>268</v>
      </c>
      <c r="V21" s="14" t="s">
        <v>269</v>
      </c>
      <c r="W21" s="14" t="s">
        <v>266</v>
      </c>
      <c r="X21" s="14" t="s">
        <v>270</v>
      </c>
      <c r="Y21" s="14"/>
      <c r="Z21" s="14"/>
      <c r="AA21" s="14">
        <v>9465</v>
      </c>
      <c r="AB21" s="14" t="s">
        <v>271</v>
      </c>
      <c r="AC21" s="14" t="s">
        <v>266</v>
      </c>
      <c r="AD21" s="14" t="s">
        <v>272</v>
      </c>
      <c r="AE21" s="12">
        <v>49465</v>
      </c>
      <c r="AF21" s="63" t="s">
        <v>273</v>
      </c>
      <c r="AG21" s="63" t="s">
        <v>274</v>
      </c>
      <c r="AH21" s="64">
        <v>34.99</v>
      </c>
      <c r="AI21" s="64">
        <f>SUM(AH21)/0.74</f>
        <v>47.28378378378379</v>
      </c>
      <c r="AJ21" s="64">
        <f>SUM(AH21)/0.637</f>
        <v>54.929356357927787</v>
      </c>
      <c r="AK21" s="64">
        <f>SUM(AH21)/0.444</f>
        <v>78.806306306306311</v>
      </c>
      <c r="AL21" s="65">
        <v>14.884</v>
      </c>
      <c r="AM21" s="65">
        <v>3.3479999999999999</v>
      </c>
      <c r="AN21" s="65">
        <v>9.8480000000000008</v>
      </c>
      <c r="AO21" s="65">
        <v>0.28399999999999997</v>
      </c>
      <c r="AP21" s="65">
        <v>1.25</v>
      </c>
      <c r="AQ21" s="65">
        <v>15.436999999999999</v>
      </c>
      <c r="AR21" s="65">
        <v>10.625</v>
      </c>
      <c r="AS21" s="65">
        <v>10.625</v>
      </c>
      <c r="AT21" s="65">
        <v>1.0089999999999999</v>
      </c>
      <c r="AU21" s="65">
        <v>3.75</v>
      </c>
      <c r="AV21" s="65" t="s">
        <v>65</v>
      </c>
      <c r="AW21" s="12">
        <v>3</v>
      </c>
      <c r="AX21" s="12">
        <v>15</v>
      </c>
      <c r="AY21" s="12">
        <v>4</v>
      </c>
      <c r="AZ21" s="12">
        <v>180</v>
      </c>
      <c r="BA21" s="13">
        <v>225</v>
      </c>
      <c r="BB21" s="12" t="s">
        <v>275</v>
      </c>
      <c r="BC21" s="85" t="s">
        <v>93</v>
      </c>
      <c r="BD21" s="14">
        <v>73</v>
      </c>
      <c r="BE21" s="14" t="s">
        <v>94</v>
      </c>
      <c r="BF21" s="14" t="s">
        <v>276</v>
      </c>
    </row>
    <row r="22" spans="1:61" s="7" customFormat="1" ht="45">
      <c r="A22" s="91">
        <v>40697</v>
      </c>
      <c r="B22" s="66" t="s">
        <v>277</v>
      </c>
      <c r="C22" s="87" t="s">
        <v>61</v>
      </c>
      <c r="D22" s="87" t="s">
        <v>278</v>
      </c>
      <c r="E22" s="92" t="s">
        <v>279</v>
      </c>
      <c r="F22" s="87" t="s">
        <v>133</v>
      </c>
      <c r="G22" s="87" t="s">
        <v>280</v>
      </c>
      <c r="H22" s="87" t="s">
        <v>133</v>
      </c>
      <c r="I22" s="87" t="s">
        <v>281</v>
      </c>
      <c r="J22" s="87"/>
      <c r="K22" s="87"/>
      <c r="L22" s="87" t="s">
        <v>139</v>
      </c>
      <c r="M22" s="87" t="s">
        <v>139</v>
      </c>
      <c r="N22" s="87"/>
      <c r="O22" s="87">
        <v>83108</v>
      </c>
      <c r="P22" s="87" t="s">
        <v>282</v>
      </c>
      <c r="Q22" s="87" t="s">
        <v>283</v>
      </c>
      <c r="R22" s="87"/>
      <c r="S22" s="87" t="s">
        <v>284</v>
      </c>
      <c r="T22" s="87" t="s">
        <v>139</v>
      </c>
      <c r="U22" s="87" t="s">
        <v>285</v>
      </c>
      <c r="V22" s="87"/>
      <c r="W22" s="87" t="s">
        <v>282</v>
      </c>
      <c r="X22" s="87" t="s">
        <v>139</v>
      </c>
      <c r="Y22" s="87"/>
      <c r="Z22" s="87"/>
      <c r="AA22" s="87">
        <v>9108</v>
      </c>
      <c r="AB22" s="87" t="s">
        <v>139</v>
      </c>
      <c r="AC22" s="87" t="s">
        <v>139</v>
      </c>
      <c r="AD22" s="87" t="s">
        <v>139</v>
      </c>
      <c r="AE22" s="85">
        <v>49108</v>
      </c>
      <c r="AF22" s="89" t="s">
        <v>286</v>
      </c>
      <c r="AG22" s="89" t="s">
        <v>287</v>
      </c>
      <c r="AH22" s="93">
        <v>79.98</v>
      </c>
      <c r="AI22" s="93">
        <v>108.08</v>
      </c>
      <c r="AJ22" s="93">
        <v>125.56</v>
      </c>
      <c r="AK22" s="93">
        <v>180.14</v>
      </c>
      <c r="AL22" s="94" t="s">
        <v>148</v>
      </c>
      <c r="AM22" s="94" t="s">
        <v>148</v>
      </c>
      <c r="AN22" s="94" t="s">
        <v>148</v>
      </c>
      <c r="AO22" s="94" t="s">
        <v>148</v>
      </c>
      <c r="AP22" s="94">
        <v>1.35</v>
      </c>
      <c r="AQ22" s="94">
        <v>9.57</v>
      </c>
      <c r="AR22" s="94">
        <v>7.07</v>
      </c>
      <c r="AS22" s="94">
        <v>7.64</v>
      </c>
      <c r="AT22" s="94">
        <v>0.29899999999999999</v>
      </c>
      <c r="AU22" s="94">
        <v>1.35</v>
      </c>
      <c r="AV22" s="95" t="s">
        <v>65</v>
      </c>
      <c r="AW22" s="85">
        <v>1</v>
      </c>
      <c r="AX22" s="85">
        <v>25</v>
      </c>
      <c r="AY22" s="85">
        <v>5</v>
      </c>
      <c r="AZ22" s="85">
        <v>125</v>
      </c>
      <c r="BA22" s="96">
        <v>168.75</v>
      </c>
      <c r="BB22" s="85" t="s">
        <v>92</v>
      </c>
      <c r="BC22" s="85" t="s">
        <v>93</v>
      </c>
      <c r="BD22" s="86">
        <v>73</v>
      </c>
      <c r="BE22" s="87" t="s">
        <v>94</v>
      </c>
      <c r="BF22" s="87" t="s">
        <v>148</v>
      </c>
      <c r="BG22" s="88"/>
    </row>
    <row r="23" spans="1:61" s="7" customFormat="1" ht="45">
      <c r="A23" s="91">
        <v>40697</v>
      </c>
      <c r="B23" s="66" t="s">
        <v>288</v>
      </c>
      <c r="C23" s="87" t="s">
        <v>61</v>
      </c>
      <c r="D23" s="87" t="s">
        <v>289</v>
      </c>
      <c r="E23" s="92" t="s">
        <v>279</v>
      </c>
      <c r="F23" s="87" t="s">
        <v>133</v>
      </c>
      <c r="G23" s="87" t="s">
        <v>290</v>
      </c>
      <c r="H23" s="87"/>
      <c r="I23" s="87"/>
      <c r="J23" s="87"/>
      <c r="K23" s="87"/>
      <c r="L23" s="87" t="s">
        <v>139</v>
      </c>
      <c r="M23" s="87" t="s">
        <v>139</v>
      </c>
      <c r="N23" s="87"/>
      <c r="O23" s="87">
        <v>83109</v>
      </c>
      <c r="P23" s="87" t="s">
        <v>291</v>
      </c>
      <c r="Q23" s="87" t="s">
        <v>292</v>
      </c>
      <c r="R23" s="87"/>
      <c r="S23" s="87" t="s">
        <v>293</v>
      </c>
      <c r="T23" s="87" t="s">
        <v>139</v>
      </c>
      <c r="U23" s="87" t="s">
        <v>139</v>
      </c>
      <c r="V23" s="87"/>
      <c r="W23" s="87" t="s">
        <v>291</v>
      </c>
      <c r="X23" s="87" t="s">
        <v>139</v>
      </c>
      <c r="Y23" s="87"/>
      <c r="Z23" s="87"/>
      <c r="AA23" s="87">
        <v>9109</v>
      </c>
      <c r="AB23" s="87" t="s">
        <v>139</v>
      </c>
      <c r="AC23" s="87" t="s">
        <v>139</v>
      </c>
      <c r="AD23" s="87" t="s">
        <v>139</v>
      </c>
      <c r="AE23" s="85">
        <v>49109</v>
      </c>
      <c r="AF23" s="89" t="s">
        <v>294</v>
      </c>
      <c r="AG23" s="89" t="s">
        <v>295</v>
      </c>
      <c r="AH23" s="93">
        <v>56.42</v>
      </c>
      <c r="AI23" s="93">
        <v>76.239999999999995</v>
      </c>
      <c r="AJ23" s="93">
        <v>88.57</v>
      </c>
      <c r="AK23" s="93">
        <v>127.07</v>
      </c>
      <c r="AL23" s="94" t="s">
        <v>148</v>
      </c>
      <c r="AM23" s="94" t="s">
        <v>148</v>
      </c>
      <c r="AN23" s="94" t="s">
        <v>148</v>
      </c>
      <c r="AO23" s="94" t="s">
        <v>148</v>
      </c>
      <c r="AP23" s="94">
        <v>0.55000000000000004</v>
      </c>
      <c r="AQ23" s="94">
        <v>8.82</v>
      </c>
      <c r="AR23" s="94">
        <v>6.07</v>
      </c>
      <c r="AS23" s="94">
        <v>2.64</v>
      </c>
      <c r="AT23" s="94">
        <v>8.2000000000000003E-2</v>
      </c>
      <c r="AU23" s="94">
        <v>0.55000000000000004</v>
      </c>
      <c r="AV23" s="95" t="s">
        <v>65</v>
      </c>
      <c r="AW23" s="85">
        <v>1</v>
      </c>
      <c r="AX23" s="85">
        <v>32</v>
      </c>
      <c r="AY23" s="85">
        <f>SUM(AZ23)/AX23</f>
        <v>16</v>
      </c>
      <c r="AZ23" s="85">
        <v>512</v>
      </c>
      <c r="BA23" s="96">
        <v>281.60000000000002</v>
      </c>
      <c r="BB23" s="85" t="s">
        <v>92</v>
      </c>
      <c r="BC23" s="85" t="s">
        <v>93</v>
      </c>
      <c r="BD23" s="86">
        <v>73</v>
      </c>
      <c r="BE23" s="87" t="s">
        <v>94</v>
      </c>
      <c r="BF23" s="87" t="s">
        <v>148</v>
      </c>
      <c r="BG23" s="88"/>
      <c r="BH23" s="88"/>
      <c r="BI23" s="88"/>
    </row>
    <row r="24" spans="1:61" s="7" customFormat="1">
      <c r="A24" s="62">
        <v>40774</v>
      </c>
      <c r="B24" s="97" t="s">
        <v>296</v>
      </c>
      <c r="C24" s="14" t="s">
        <v>63</v>
      </c>
      <c r="D24" s="14" t="s">
        <v>64</v>
      </c>
      <c r="E24" s="110" t="s">
        <v>297</v>
      </c>
      <c r="F24" s="14" t="s">
        <v>151</v>
      </c>
      <c r="G24" s="14">
        <v>30636551</v>
      </c>
      <c r="H24" s="14"/>
      <c r="I24" s="14"/>
      <c r="J24" s="14"/>
      <c r="K24" s="14"/>
      <c r="L24" s="14"/>
      <c r="M24" s="14" t="s">
        <v>298</v>
      </c>
      <c r="N24" s="14"/>
      <c r="O24" s="14">
        <v>83242</v>
      </c>
      <c r="P24" s="14" t="s">
        <v>299</v>
      </c>
      <c r="Q24" s="14"/>
      <c r="R24" s="14"/>
      <c r="S24" s="14"/>
      <c r="T24" s="14"/>
      <c r="U24" s="14" t="s">
        <v>300</v>
      </c>
      <c r="V24" s="14" t="s">
        <v>301</v>
      </c>
      <c r="W24" s="14" t="s">
        <v>299</v>
      </c>
      <c r="X24" s="14"/>
      <c r="Y24" s="14"/>
      <c r="Z24" s="14"/>
      <c r="AA24" s="14">
        <v>9242</v>
      </c>
      <c r="AB24" s="14" t="s">
        <v>302</v>
      </c>
      <c r="AC24" s="14" t="s">
        <v>299</v>
      </c>
      <c r="AD24" s="14" t="s">
        <v>303</v>
      </c>
      <c r="AE24" s="12">
        <v>49242</v>
      </c>
      <c r="AF24" s="111" t="s">
        <v>304</v>
      </c>
      <c r="AG24" s="112">
        <v>10009100544794</v>
      </c>
      <c r="AH24" s="64">
        <v>29.63</v>
      </c>
      <c r="AI24" s="64">
        <v>40.04054054054054</v>
      </c>
      <c r="AJ24" s="64">
        <v>46.514913657770798</v>
      </c>
      <c r="AK24" s="64">
        <v>66.734234234234236</v>
      </c>
      <c r="AL24" s="65">
        <v>14.888999999999999</v>
      </c>
      <c r="AM24" s="65">
        <v>3.3479999999999999</v>
      </c>
      <c r="AN24" s="65">
        <v>9.8480000000000008</v>
      </c>
      <c r="AO24" s="65">
        <v>0.2840895645</v>
      </c>
      <c r="AP24" s="65">
        <v>0.98</v>
      </c>
      <c r="AQ24" s="65">
        <v>15.436999999999999</v>
      </c>
      <c r="AR24" s="65">
        <v>10.625</v>
      </c>
      <c r="AS24" s="65">
        <v>10.625</v>
      </c>
      <c r="AT24" s="65">
        <v>1.0085026493778935</v>
      </c>
      <c r="AU24" s="65">
        <v>2.94</v>
      </c>
      <c r="AV24" s="65" t="s">
        <v>65</v>
      </c>
      <c r="AW24" s="12">
        <v>3</v>
      </c>
      <c r="AX24" s="12">
        <v>11</v>
      </c>
      <c r="AY24" s="12">
        <v>4</v>
      </c>
      <c r="AZ24" s="12">
        <v>132</v>
      </c>
      <c r="BA24" s="13">
        <v>129.35999999999999</v>
      </c>
      <c r="BB24" s="12" t="s">
        <v>92</v>
      </c>
      <c r="BC24" s="76">
        <v>8421310000</v>
      </c>
      <c r="BD24" s="14">
        <v>73</v>
      </c>
      <c r="BE24" s="14" t="s">
        <v>103</v>
      </c>
      <c r="BF24" s="14" t="s">
        <v>305</v>
      </c>
      <c r="BG24" s="14"/>
      <c r="BH24" s="14"/>
      <c r="BI24" s="14"/>
    </row>
    <row r="25" spans="1:61" s="7" customFormat="1" ht="30">
      <c r="A25" s="74">
        <v>40640</v>
      </c>
      <c r="B25" s="113" t="s">
        <v>306</v>
      </c>
      <c r="C25" s="114" t="s">
        <v>63</v>
      </c>
      <c r="D25" s="114" t="s">
        <v>71</v>
      </c>
      <c r="E25" s="78" t="s">
        <v>307</v>
      </c>
      <c r="F25" s="76" t="s">
        <v>66</v>
      </c>
      <c r="G25" s="76">
        <v>15239447</v>
      </c>
      <c r="H25" s="76" t="s">
        <v>67</v>
      </c>
      <c r="I25" s="76" t="s">
        <v>308</v>
      </c>
      <c r="J25" s="76"/>
      <c r="K25" s="76"/>
      <c r="L25" s="76"/>
      <c r="M25" s="76"/>
      <c r="N25" s="76"/>
      <c r="O25" s="76">
        <v>87736</v>
      </c>
      <c r="P25" s="76" t="s">
        <v>309</v>
      </c>
      <c r="Q25" s="76" t="s">
        <v>310</v>
      </c>
      <c r="R25" s="76"/>
      <c r="S25" s="76"/>
      <c r="T25" s="76" t="s">
        <v>311</v>
      </c>
      <c r="U25" s="76" t="s">
        <v>312</v>
      </c>
      <c r="V25" s="76" t="s">
        <v>313</v>
      </c>
      <c r="W25" s="76" t="s">
        <v>309</v>
      </c>
      <c r="X25" s="76"/>
      <c r="Y25" s="76" t="s">
        <v>309</v>
      </c>
      <c r="Z25" s="76"/>
      <c r="AA25" s="76">
        <v>2736</v>
      </c>
      <c r="AB25" s="76" t="s">
        <v>314</v>
      </c>
      <c r="AC25" s="76" t="s">
        <v>315</v>
      </c>
      <c r="AD25" s="76" t="s">
        <v>316</v>
      </c>
      <c r="AE25" s="79">
        <v>42736</v>
      </c>
      <c r="AF25" s="63" t="s">
        <v>317</v>
      </c>
      <c r="AG25" s="100" t="s">
        <v>318</v>
      </c>
      <c r="AH25" s="81">
        <v>19.64</v>
      </c>
      <c r="AI25" s="81">
        <v>26.54</v>
      </c>
      <c r="AJ25" s="81">
        <v>30.83</v>
      </c>
      <c r="AK25" s="81">
        <v>44.23</v>
      </c>
      <c r="AL25" s="101">
        <v>0</v>
      </c>
      <c r="AM25" s="101">
        <v>0</v>
      </c>
      <c r="AN25" s="101">
        <v>0</v>
      </c>
      <c r="AO25" s="101"/>
      <c r="AP25" s="101">
        <v>1.3</v>
      </c>
      <c r="AQ25" s="101">
        <v>6.07</v>
      </c>
      <c r="AR25" s="101">
        <v>6.07</v>
      </c>
      <c r="AS25" s="101">
        <v>8.89</v>
      </c>
      <c r="AT25" s="101">
        <v>0.19</v>
      </c>
      <c r="AU25" s="101">
        <v>1.3</v>
      </c>
      <c r="AV25" s="73" t="s">
        <v>65</v>
      </c>
      <c r="AW25" s="79">
        <v>1</v>
      </c>
      <c r="AX25" s="79">
        <f>AZ25/AY25</f>
        <v>48</v>
      </c>
      <c r="AY25" s="102">
        <v>4</v>
      </c>
      <c r="AZ25" s="102">
        <v>192</v>
      </c>
      <c r="BA25" s="79">
        <f>AZ25*AU25</f>
        <v>249.60000000000002</v>
      </c>
      <c r="BB25" s="103" t="s">
        <v>319</v>
      </c>
      <c r="BC25" s="76">
        <v>8421310000</v>
      </c>
      <c r="BD25" s="79">
        <v>73</v>
      </c>
      <c r="BE25" s="79" t="s">
        <v>103</v>
      </c>
      <c r="BF25" s="79" t="s">
        <v>320</v>
      </c>
      <c r="BG25" s="83"/>
      <c r="BH25" s="83"/>
      <c r="BI25" s="83"/>
    </row>
    <row r="26" spans="1:61" s="115" customFormat="1">
      <c r="A26" s="62">
        <v>40773</v>
      </c>
      <c r="B26" s="97" t="s">
        <v>321</v>
      </c>
      <c r="C26" s="14" t="s">
        <v>63</v>
      </c>
      <c r="D26" s="14" t="s">
        <v>64</v>
      </c>
      <c r="E26" s="61" t="s">
        <v>322</v>
      </c>
      <c r="F26" s="14" t="s">
        <v>151</v>
      </c>
      <c r="G26" s="14">
        <v>30680293</v>
      </c>
      <c r="H26" s="14"/>
      <c r="I26" s="14"/>
      <c r="J26" s="14"/>
      <c r="K26" s="14"/>
      <c r="L26" s="14"/>
      <c r="M26" s="14" t="s">
        <v>323</v>
      </c>
      <c r="N26" s="14"/>
      <c r="O26" s="14">
        <v>83293</v>
      </c>
      <c r="P26" s="14" t="s">
        <v>324</v>
      </c>
      <c r="Q26" s="14"/>
      <c r="R26" s="14"/>
      <c r="S26" s="14"/>
      <c r="T26" s="14" t="s">
        <v>325</v>
      </c>
      <c r="U26" s="14"/>
      <c r="V26" s="14" t="s">
        <v>326</v>
      </c>
      <c r="W26" s="14" t="s">
        <v>324</v>
      </c>
      <c r="X26" s="14"/>
      <c r="Y26" s="14"/>
      <c r="Z26" s="14"/>
      <c r="AA26" s="14">
        <v>9293</v>
      </c>
      <c r="AB26" s="14"/>
      <c r="AC26" s="14"/>
      <c r="AD26" s="14" t="s">
        <v>327</v>
      </c>
      <c r="AE26" s="12">
        <v>49293</v>
      </c>
      <c r="AF26" s="111" t="s">
        <v>328</v>
      </c>
      <c r="AG26" s="112">
        <v>10009100545166</v>
      </c>
      <c r="AH26" s="64">
        <v>29.63</v>
      </c>
      <c r="AI26" s="64">
        <v>40.04054054054054</v>
      </c>
      <c r="AJ26" s="64">
        <v>46.514913657770798</v>
      </c>
      <c r="AK26" s="64">
        <v>66.734234234234236</v>
      </c>
      <c r="AL26" s="65">
        <v>9.8829999999999991</v>
      </c>
      <c r="AM26" s="65">
        <v>3.008</v>
      </c>
      <c r="AN26" s="65">
        <v>9.923</v>
      </c>
      <c r="AO26" s="65">
        <v>0.17071271937037036</v>
      </c>
      <c r="AP26" s="65">
        <v>1.3</v>
      </c>
      <c r="AQ26" s="65">
        <v>10.375</v>
      </c>
      <c r="AR26" s="65">
        <v>9.5</v>
      </c>
      <c r="AS26" s="65">
        <v>10.561999999999999</v>
      </c>
      <c r="AT26" s="65">
        <v>0.60244046585648148</v>
      </c>
      <c r="AU26" s="65">
        <v>3.9000000000000004</v>
      </c>
      <c r="AV26" s="65" t="s">
        <v>146</v>
      </c>
      <c r="AW26" s="12">
        <v>3</v>
      </c>
      <c r="AX26" s="12">
        <v>18</v>
      </c>
      <c r="AY26" s="12">
        <v>4</v>
      </c>
      <c r="AZ26" s="12">
        <v>216</v>
      </c>
      <c r="BA26" s="13">
        <v>280.8</v>
      </c>
      <c r="BB26" s="12" t="s">
        <v>92</v>
      </c>
      <c r="BC26" s="76">
        <v>8421310000</v>
      </c>
      <c r="BD26" s="14">
        <v>73</v>
      </c>
      <c r="BE26" s="14" t="s">
        <v>103</v>
      </c>
      <c r="BF26" s="14" t="s">
        <v>329</v>
      </c>
      <c r="BG26" s="14"/>
      <c r="BH26" s="14"/>
      <c r="BI26" s="14"/>
    </row>
    <row r="27" spans="1:61" s="87" customFormat="1">
      <c r="A27" s="62">
        <v>40690</v>
      </c>
      <c r="B27" s="66" t="s">
        <v>330</v>
      </c>
      <c r="C27" s="14" t="s">
        <v>63</v>
      </c>
      <c r="D27" s="14" t="s">
        <v>64</v>
      </c>
      <c r="E27" s="61" t="s">
        <v>331</v>
      </c>
      <c r="F27" s="14" t="s">
        <v>186</v>
      </c>
      <c r="G27" s="14" t="s">
        <v>332</v>
      </c>
      <c r="H27" s="14"/>
      <c r="I27" s="14"/>
      <c r="J27" s="14"/>
      <c r="K27" s="14"/>
      <c r="L27" s="14"/>
      <c r="M27" s="14" t="s">
        <v>333</v>
      </c>
      <c r="N27" s="14"/>
      <c r="O27" s="14">
        <v>83006</v>
      </c>
      <c r="P27" s="14" t="s">
        <v>334</v>
      </c>
      <c r="Q27" s="14"/>
      <c r="R27" s="14"/>
      <c r="S27" s="14"/>
      <c r="T27" s="14"/>
      <c r="U27" s="14"/>
      <c r="V27" s="14"/>
      <c r="W27" s="14" t="s">
        <v>334</v>
      </c>
      <c r="X27" s="14"/>
      <c r="Y27" s="14"/>
      <c r="Z27" s="14"/>
      <c r="AA27" s="14">
        <v>9006</v>
      </c>
      <c r="AB27" s="14" t="s">
        <v>335</v>
      </c>
      <c r="AC27" s="14"/>
      <c r="AD27" s="14" t="s">
        <v>336</v>
      </c>
      <c r="AE27" s="12">
        <v>49006</v>
      </c>
      <c r="AF27" s="63" t="s">
        <v>337</v>
      </c>
      <c r="AG27" s="100" t="s">
        <v>338</v>
      </c>
      <c r="AH27" s="81">
        <v>19.64</v>
      </c>
      <c r="AI27" s="81">
        <v>26.54</v>
      </c>
      <c r="AJ27" s="81">
        <v>30.83</v>
      </c>
      <c r="AK27" s="81">
        <v>44.23</v>
      </c>
      <c r="AL27" s="101">
        <v>10.798</v>
      </c>
      <c r="AM27" s="101">
        <v>2.29</v>
      </c>
      <c r="AN27" s="101">
        <v>9.0399999999999991</v>
      </c>
      <c r="AO27" s="101"/>
      <c r="AP27" s="101">
        <v>1.1000000000000001</v>
      </c>
      <c r="AQ27" s="101">
        <v>11.561999999999999</v>
      </c>
      <c r="AR27" s="101">
        <v>7.5620000000000003</v>
      </c>
      <c r="AS27" s="101">
        <v>10.25</v>
      </c>
      <c r="AT27" s="101">
        <v>0.51900000000000002</v>
      </c>
      <c r="AU27" s="101">
        <v>3.3</v>
      </c>
      <c r="AV27" s="65" t="s">
        <v>65</v>
      </c>
      <c r="AW27" s="12">
        <v>3</v>
      </c>
      <c r="AX27" s="12">
        <f>AZ27/AY27/AW27</f>
        <v>20</v>
      </c>
      <c r="AY27" s="102">
        <v>4</v>
      </c>
      <c r="AZ27" s="102">
        <v>240</v>
      </c>
      <c r="BA27" s="79">
        <f>AZ27*AU27</f>
        <v>792</v>
      </c>
      <c r="BB27" s="103" t="s">
        <v>181</v>
      </c>
      <c r="BC27" s="76">
        <v>8421310000</v>
      </c>
      <c r="BD27" s="14">
        <v>73</v>
      </c>
      <c r="BE27" s="14" t="s">
        <v>103</v>
      </c>
      <c r="BF27" s="14" t="s">
        <v>339</v>
      </c>
      <c r="BG27" s="14"/>
      <c r="BH27" s="14"/>
      <c r="BI27" s="14"/>
    </row>
    <row r="28" spans="1:61" s="87" customFormat="1">
      <c r="A28" s="62">
        <v>40690</v>
      </c>
      <c r="B28" s="66" t="s">
        <v>330</v>
      </c>
      <c r="C28" s="14" t="s">
        <v>63</v>
      </c>
      <c r="D28" s="14" t="s">
        <v>64</v>
      </c>
      <c r="E28" s="61" t="s">
        <v>331</v>
      </c>
      <c r="F28" s="14" t="s">
        <v>186</v>
      </c>
      <c r="G28" s="14" t="s">
        <v>332</v>
      </c>
      <c r="H28" s="14"/>
      <c r="I28" s="14"/>
      <c r="J28" s="14"/>
      <c r="K28" s="14"/>
      <c r="L28" s="14"/>
      <c r="M28" s="14" t="s">
        <v>333</v>
      </c>
      <c r="N28" s="14"/>
      <c r="O28" s="14">
        <v>83006</v>
      </c>
      <c r="P28" s="14" t="s">
        <v>334</v>
      </c>
      <c r="Q28" s="14"/>
      <c r="R28" s="14"/>
      <c r="S28" s="14"/>
      <c r="T28" s="14"/>
      <c r="U28" s="14"/>
      <c r="V28" s="14"/>
      <c r="W28" s="14" t="s">
        <v>334</v>
      </c>
      <c r="X28" s="14"/>
      <c r="Y28" s="14"/>
      <c r="Z28" s="14"/>
      <c r="AA28" s="14">
        <v>9006</v>
      </c>
      <c r="AB28" s="14" t="s">
        <v>335</v>
      </c>
      <c r="AC28" s="14"/>
      <c r="AD28" s="14" t="s">
        <v>336</v>
      </c>
      <c r="AE28" s="12">
        <v>49006</v>
      </c>
      <c r="AF28" s="89" t="s">
        <v>337</v>
      </c>
      <c r="AG28" s="89" t="s">
        <v>338</v>
      </c>
      <c r="AH28" s="64">
        <v>19.989999999999998</v>
      </c>
      <c r="AI28" s="64">
        <v>27.01</v>
      </c>
      <c r="AJ28" s="64">
        <v>31.38</v>
      </c>
      <c r="AK28" s="64">
        <v>45.02</v>
      </c>
      <c r="AL28" s="65">
        <v>10.789</v>
      </c>
      <c r="AM28" s="65">
        <v>2.29</v>
      </c>
      <c r="AN28" s="65">
        <v>9.0399999999999991</v>
      </c>
      <c r="AO28" s="65">
        <v>0.129</v>
      </c>
      <c r="AP28" s="65">
        <v>1.1000000000000001</v>
      </c>
      <c r="AQ28" s="65">
        <v>11.561999999999999</v>
      </c>
      <c r="AR28" s="65">
        <v>7.5620000000000003</v>
      </c>
      <c r="AS28" s="65">
        <v>10.25</v>
      </c>
      <c r="AT28" s="65">
        <v>0.51900000000000002</v>
      </c>
      <c r="AU28" s="65">
        <v>3.3</v>
      </c>
      <c r="AV28" s="65" t="s">
        <v>65</v>
      </c>
      <c r="AW28" s="12">
        <v>3</v>
      </c>
      <c r="AX28" s="12">
        <v>20</v>
      </c>
      <c r="AY28" s="12">
        <v>4</v>
      </c>
      <c r="AZ28" s="12">
        <v>240</v>
      </c>
      <c r="BA28" s="13">
        <v>264</v>
      </c>
      <c r="BB28" s="12" t="s">
        <v>118</v>
      </c>
      <c r="BC28" s="85" t="s">
        <v>93</v>
      </c>
      <c r="BD28" s="86">
        <v>73</v>
      </c>
      <c r="BE28" s="14" t="s">
        <v>103</v>
      </c>
      <c r="BF28" s="14" t="s">
        <v>339</v>
      </c>
      <c r="BG28"/>
      <c r="BH28"/>
      <c r="BI28"/>
    </row>
    <row r="29" spans="1:61" s="87" customFormat="1">
      <c r="A29" s="62">
        <v>40774</v>
      </c>
      <c r="B29" s="97" t="s">
        <v>340</v>
      </c>
      <c r="C29" s="14" t="s">
        <v>63</v>
      </c>
      <c r="D29" s="14" t="s">
        <v>64</v>
      </c>
      <c r="E29" s="61" t="s">
        <v>341</v>
      </c>
      <c r="F29" s="14" t="s">
        <v>342</v>
      </c>
      <c r="G29" s="14" t="s">
        <v>343</v>
      </c>
      <c r="H29" s="14"/>
      <c r="I29" s="14"/>
      <c r="J29" s="14"/>
      <c r="K29" s="14"/>
      <c r="L29" s="14"/>
      <c r="M29" s="14" t="s">
        <v>344</v>
      </c>
      <c r="N29" s="14"/>
      <c r="O29" s="14">
        <v>83200</v>
      </c>
      <c r="P29" s="14" t="s">
        <v>345</v>
      </c>
      <c r="Q29" s="14"/>
      <c r="R29" s="14"/>
      <c r="S29" s="14"/>
      <c r="T29" s="14" t="s">
        <v>346</v>
      </c>
      <c r="U29" s="14"/>
      <c r="V29" s="14"/>
      <c r="W29" s="14" t="s">
        <v>345</v>
      </c>
      <c r="X29" s="14"/>
      <c r="Y29" s="14"/>
      <c r="Z29" s="14"/>
      <c r="AA29" s="14">
        <v>9200</v>
      </c>
      <c r="AB29" s="14"/>
      <c r="AC29" s="14" t="s">
        <v>347</v>
      </c>
      <c r="AD29" s="14" t="s">
        <v>348</v>
      </c>
      <c r="AE29" s="12">
        <v>49200</v>
      </c>
      <c r="AF29" s="111" t="s">
        <v>349</v>
      </c>
      <c r="AG29" s="112">
        <v>10009100545029</v>
      </c>
      <c r="AH29" s="64">
        <v>14.34</v>
      </c>
      <c r="AI29" s="64">
        <v>19.378378378378379</v>
      </c>
      <c r="AJ29" s="64">
        <v>22.511773940345368</v>
      </c>
      <c r="AK29" s="64">
        <v>32.297297297297298</v>
      </c>
      <c r="AL29" s="65">
        <v>9.6419999999999995</v>
      </c>
      <c r="AM29" s="65">
        <v>2.415</v>
      </c>
      <c r="AN29" s="65">
        <v>8.5079999999999991</v>
      </c>
      <c r="AO29" s="65">
        <v>0.11464840187499997</v>
      </c>
      <c r="AP29" s="65">
        <v>0.9</v>
      </c>
      <c r="AQ29" s="65">
        <v>10.375</v>
      </c>
      <c r="AR29" s="65">
        <v>8</v>
      </c>
      <c r="AS29" s="65">
        <v>9.5</v>
      </c>
      <c r="AT29" s="65">
        <v>0.45630787037037035</v>
      </c>
      <c r="AU29" s="65">
        <v>2.7</v>
      </c>
      <c r="AV29" s="65" t="s">
        <v>65</v>
      </c>
      <c r="AW29" s="12">
        <v>3</v>
      </c>
      <c r="AX29" s="12">
        <v>20</v>
      </c>
      <c r="AY29" s="12">
        <v>4</v>
      </c>
      <c r="AZ29" s="12">
        <v>240</v>
      </c>
      <c r="BA29" s="13">
        <v>216</v>
      </c>
      <c r="BB29" s="12" t="s">
        <v>118</v>
      </c>
      <c r="BC29" s="76">
        <v>8421310000</v>
      </c>
      <c r="BD29" s="14">
        <v>73</v>
      </c>
      <c r="BE29" s="14" t="s">
        <v>103</v>
      </c>
      <c r="BF29" s="14" t="s">
        <v>350</v>
      </c>
      <c r="BG29" s="14"/>
      <c r="BH29" s="14"/>
      <c r="BI29" s="14"/>
    </row>
    <row r="30" spans="1:61" s="87" customFormat="1">
      <c r="A30" s="62">
        <v>40890</v>
      </c>
      <c r="B30" s="66" t="s">
        <v>351</v>
      </c>
      <c r="C30" s="14" t="s">
        <v>63</v>
      </c>
      <c r="D30" s="14" t="s">
        <v>64</v>
      </c>
      <c r="E30" s="61" t="s">
        <v>352</v>
      </c>
      <c r="F30" s="14" t="s">
        <v>72</v>
      </c>
      <c r="G30" s="14" t="s">
        <v>353</v>
      </c>
      <c r="H30" s="14" t="s">
        <v>72</v>
      </c>
      <c r="I30" s="14" t="s">
        <v>354</v>
      </c>
      <c r="J30" s="14" t="s">
        <v>60</v>
      </c>
      <c r="K30" s="14" t="s">
        <v>355</v>
      </c>
      <c r="L30" s="14" t="s">
        <v>356</v>
      </c>
      <c r="M30" s="14"/>
      <c r="N30" s="14"/>
      <c r="O30" s="14">
        <v>83901</v>
      </c>
      <c r="P30" s="14" t="s">
        <v>357</v>
      </c>
      <c r="Q30" s="14"/>
      <c r="R30" s="14"/>
      <c r="S30" s="14"/>
      <c r="T30" s="14" t="s">
        <v>358</v>
      </c>
      <c r="U30" s="14" t="s">
        <v>359</v>
      </c>
      <c r="V30" s="14"/>
      <c r="W30" s="14" t="s">
        <v>357</v>
      </c>
      <c r="X30" s="14"/>
      <c r="Y30" s="14" t="s">
        <v>360</v>
      </c>
      <c r="Z30" s="14" t="s">
        <v>355</v>
      </c>
      <c r="AA30" s="14">
        <v>9901</v>
      </c>
      <c r="AB30" s="14" t="s">
        <v>361</v>
      </c>
      <c r="AC30" s="14" t="s">
        <v>362</v>
      </c>
      <c r="AD30" s="14" t="s">
        <v>363</v>
      </c>
      <c r="AE30" s="12">
        <v>49901</v>
      </c>
      <c r="AF30" s="63" t="s">
        <v>364</v>
      </c>
      <c r="AG30" s="63" t="s">
        <v>365</v>
      </c>
      <c r="AH30" s="64">
        <v>24.99</v>
      </c>
      <c r="AI30" s="64">
        <v>33.770000000000003</v>
      </c>
      <c r="AJ30" s="64">
        <v>39.229999999999997</v>
      </c>
      <c r="AK30" s="64">
        <v>56.28</v>
      </c>
      <c r="AL30" s="65">
        <v>10.205</v>
      </c>
      <c r="AM30" s="65">
        <v>2.54</v>
      </c>
      <c r="AN30" s="65">
        <v>8.4770000000000003</v>
      </c>
      <c r="AO30" s="65">
        <v>0.127</v>
      </c>
      <c r="AP30" s="65">
        <v>0.81599999999999995</v>
      </c>
      <c r="AQ30" s="65">
        <v>10.561999999999999</v>
      </c>
      <c r="AR30" s="65">
        <v>9</v>
      </c>
      <c r="AS30" s="65">
        <v>8.5</v>
      </c>
      <c r="AT30" s="65">
        <v>0.46800000000000003</v>
      </c>
      <c r="AU30" s="65">
        <v>2.448</v>
      </c>
      <c r="AV30" s="65" t="s">
        <v>65</v>
      </c>
      <c r="AW30" s="12">
        <v>3</v>
      </c>
      <c r="AX30" s="12">
        <v>18</v>
      </c>
      <c r="AY30" s="12">
        <v>5</v>
      </c>
      <c r="AZ30" s="12">
        <v>270</v>
      </c>
      <c r="BA30" s="13">
        <v>220.32</v>
      </c>
      <c r="BB30" s="12" t="s">
        <v>118</v>
      </c>
      <c r="BC30" s="12"/>
      <c r="BD30" s="14"/>
      <c r="BE30" s="14"/>
      <c r="BF30" s="14" t="s">
        <v>366</v>
      </c>
      <c r="BG30"/>
      <c r="BH30"/>
      <c r="BI30"/>
    </row>
    <row r="31" spans="1:61" s="83" customFormat="1" ht="45">
      <c r="A31" s="62">
        <v>40709</v>
      </c>
      <c r="B31" s="66" t="s">
        <v>367</v>
      </c>
      <c r="C31" s="14" t="s">
        <v>63</v>
      </c>
      <c r="D31" s="14" t="s">
        <v>64</v>
      </c>
      <c r="E31" s="61" t="s">
        <v>368</v>
      </c>
      <c r="F31" s="14" t="s">
        <v>229</v>
      </c>
      <c r="G31" s="14" t="s">
        <v>369</v>
      </c>
      <c r="H31" s="14"/>
      <c r="I31" s="14"/>
      <c r="J31" s="14"/>
      <c r="K31" s="14"/>
      <c r="L31" s="14"/>
      <c r="M31" s="14"/>
      <c r="N31" s="14"/>
      <c r="O31" s="14">
        <v>83350</v>
      </c>
      <c r="P31" s="14" t="s">
        <v>370</v>
      </c>
      <c r="Q31" s="14"/>
      <c r="R31" s="14"/>
      <c r="S31" s="14"/>
      <c r="T31" s="14" t="s">
        <v>371</v>
      </c>
      <c r="U31" s="14" t="s">
        <v>372</v>
      </c>
      <c r="V31" s="14" t="s">
        <v>373</v>
      </c>
      <c r="W31" s="14" t="s">
        <v>370</v>
      </c>
      <c r="X31" s="14"/>
      <c r="Y31" s="14" t="s">
        <v>370</v>
      </c>
      <c r="Z31" s="14"/>
      <c r="AA31" s="14">
        <v>9350</v>
      </c>
      <c r="AB31" s="14" t="s">
        <v>374</v>
      </c>
      <c r="AC31" s="14" t="s">
        <v>375</v>
      </c>
      <c r="AD31" s="14" t="s">
        <v>375</v>
      </c>
      <c r="AE31" s="12">
        <v>49350</v>
      </c>
      <c r="AF31" s="63" t="s">
        <v>376</v>
      </c>
      <c r="AG31" s="100" t="s">
        <v>377</v>
      </c>
      <c r="AH31" s="64">
        <v>23.45</v>
      </c>
      <c r="AI31" s="64">
        <v>31.69</v>
      </c>
      <c r="AJ31" s="64">
        <v>36.81</v>
      </c>
      <c r="AK31" s="64">
        <v>52.82</v>
      </c>
      <c r="AL31" s="101">
        <v>13.516999999999999</v>
      </c>
      <c r="AM31" s="101">
        <v>3.04</v>
      </c>
      <c r="AN31" s="101">
        <v>7.5709999999999997</v>
      </c>
      <c r="AO31" s="101"/>
      <c r="AP31" s="101">
        <v>1.75</v>
      </c>
      <c r="AQ31" s="101">
        <v>14.061999999999999</v>
      </c>
      <c r="AR31" s="101">
        <v>9.6869999999999994</v>
      </c>
      <c r="AS31" s="101">
        <v>8.3119999999999994</v>
      </c>
      <c r="AT31" s="101">
        <v>0.65500000000000003</v>
      </c>
      <c r="AU31" s="101">
        <f>AP31*3</f>
        <v>5.25</v>
      </c>
      <c r="AV31" s="65" t="s">
        <v>146</v>
      </c>
      <c r="AW31" s="12">
        <v>3</v>
      </c>
      <c r="AX31" s="12">
        <f>AZ31/AY31/AW31</f>
        <v>12</v>
      </c>
      <c r="AY31" s="102">
        <v>5</v>
      </c>
      <c r="AZ31" s="102">
        <v>180</v>
      </c>
      <c r="BA31" s="79">
        <f>AZ31*AU31</f>
        <v>945</v>
      </c>
      <c r="BB31" s="103" t="s">
        <v>319</v>
      </c>
      <c r="BC31" s="76">
        <v>8421310000</v>
      </c>
      <c r="BD31" s="14">
        <v>73</v>
      </c>
      <c r="BE31" s="14" t="s">
        <v>103</v>
      </c>
      <c r="BF31" s="14" t="s">
        <v>378</v>
      </c>
      <c r="BG31" s="14"/>
      <c r="BH31" s="14"/>
      <c r="BI31" s="14"/>
    </row>
    <row r="32" spans="1:61" s="14" customFormat="1" ht="30">
      <c r="A32" s="116">
        <v>16264</v>
      </c>
      <c r="B32" s="75" t="s">
        <v>379</v>
      </c>
      <c r="C32" s="76" t="s">
        <v>61</v>
      </c>
      <c r="D32" s="87" t="s">
        <v>278</v>
      </c>
      <c r="E32" s="77" t="s">
        <v>380</v>
      </c>
      <c r="F32" s="76" t="s">
        <v>72</v>
      </c>
      <c r="G32" s="76" t="s">
        <v>381</v>
      </c>
      <c r="H32" s="76" t="s">
        <v>72</v>
      </c>
      <c r="I32" s="76" t="s">
        <v>382</v>
      </c>
      <c r="J32" s="76" t="s">
        <v>76</v>
      </c>
      <c r="K32" s="76" t="s">
        <v>383</v>
      </c>
      <c r="L32" s="76" t="s">
        <v>384</v>
      </c>
      <c r="M32" s="76"/>
      <c r="N32" s="76"/>
      <c r="O32" s="76">
        <v>87813</v>
      </c>
      <c r="P32" s="76"/>
      <c r="Q32" s="76" t="s">
        <v>385</v>
      </c>
      <c r="R32" s="76"/>
      <c r="S32" s="76" t="s">
        <v>386</v>
      </c>
      <c r="T32" s="76"/>
      <c r="U32" s="76" t="s">
        <v>387</v>
      </c>
      <c r="V32" s="76"/>
      <c r="W32" s="76"/>
      <c r="X32" s="76"/>
      <c r="Y32" s="76"/>
      <c r="Z32" s="76" t="s">
        <v>388</v>
      </c>
      <c r="AA32" s="76">
        <v>2813</v>
      </c>
      <c r="AB32" s="76"/>
      <c r="AC32" s="76"/>
      <c r="AD32" s="76"/>
      <c r="AE32" s="76">
        <v>42813</v>
      </c>
      <c r="AF32" s="63" t="s">
        <v>389</v>
      </c>
      <c r="AG32" s="63" t="s">
        <v>390</v>
      </c>
      <c r="AH32" s="76">
        <v>103.78</v>
      </c>
      <c r="AI32" s="76">
        <v>140.24</v>
      </c>
      <c r="AJ32" s="76">
        <v>162.91999999999999</v>
      </c>
      <c r="AK32" s="76">
        <v>233.74</v>
      </c>
      <c r="AL32" s="76" t="s">
        <v>148</v>
      </c>
      <c r="AM32" s="76" t="s">
        <v>148</v>
      </c>
      <c r="AN32" s="76" t="s">
        <v>148</v>
      </c>
      <c r="AO32" s="76" t="s">
        <v>148</v>
      </c>
      <c r="AP32" s="76" t="s">
        <v>148</v>
      </c>
      <c r="AQ32" s="76">
        <v>13.061999999999999</v>
      </c>
      <c r="AR32" s="76">
        <v>8.8119999999999994</v>
      </c>
      <c r="AS32" s="76">
        <v>10.125</v>
      </c>
      <c r="AT32" s="76">
        <v>0.67400000000000004</v>
      </c>
      <c r="AU32" s="76">
        <v>3.1</v>
      </c>
      <c r="AV32" s="76" t="s">
        <v>65</v>
      </c>
      <c r="AW32" s="76">
        <v>1</v>
      </c>
      <c r="AX32" s="76">
        <v>15</v>
      </c>
      <c r="AY32" s="76">
        <v>4</v>
      </c>
      <c r="AZ32" s="76">
        <v>60</v>
      </c>
      <c r="BA32" s="76">
        <v>186</v>
      </c>
      <c r="BB32" s="76" t="s">
        <v>92</v>
      </c>
      <c r="BC32" s="85" t="s">
        <v>93</v>
      </c>
      <c r="BD32" s="76">
        <v>73</v>
      </c>
      <c r="BE32" s="14" t="s">
        <v>94</v>
      </c>
      <c r="BF32" s="14" t="s">
        <v>148</v>
      </c>
    </row>
    <row r="33" spans="1:61" s="14" customFormat="1" ht="105">
      <c r="A33" s="62">
        <v>40868</v>
      </c>
      <c r="B33" s="66" t="s">
        <v>391</v>
      </c>
      <c r="C33" s="14" t="s">
        <v>63</v>
      </c>
      <c r="D33" s="14" t="s">
        <v>64</v>
      </c>
      <c r="E33" s="61" t="s">
        <v>392</v>
      </c>
      <c r="F33" s="14" t="s">
        <v>186</v>
      </c>
      <c r="G33" s="14" t="s">
        <v>393</v>
      </c>
      <c r="H33" s="14" t="s">
        <v>106</v>
      </c>
      <c r="I33" s="14" t="s">
        <v>393</v>
      </c>
      <c r="M33" s="14" t="s">
        <v>394</v>
      </c>
      <c r="O33" s="14">
        <v>83250</v>
      </c>
      <c r="T33" s="14" t="s">
        <v>395</v>
      </c>
      <c r="U33" s="14" t="s">
        <v>396</v>
      </c>
      <c r="V33" s="14" t="s">
        <v>397</v>
      </c>
      <c r="AA33" s="14">
        <v>9250</v>
      </c>
      <c r="AB33" s="14" t="s">
        <v>398</v>
      </c>
      <c r="AE33" s="12">
        <v>49250</v>
      </c>
      <c r="AF33" s="117" t="s">
        <v>399</v>
      </c>
      <c r="AG33" s="63" t="s">
        <v>400</v>
      </c>
      <c r="AH33" s="64">
        <v>14.99</v>
      </c>
      <c r="AI33" s="64">
        <v>20.260000000000002</v>
      </c>
      <c r="AJ33" s="64">
        <v>23.53</v>
      </c>
      <c r="AK33" s="64">
        <v>33.76</v>
      </c>
      <c r="AL33" s="65">
        <v>11.173</v>
      </c>
      <c r="AM33" s="65">
        <v>1.821</v>
      </c>
      <c r="AN33" s="65">
        <v>9.1649999999999991</v>
      </c>
      <c r="AO33" s="65">
        <v>0.108</v>
      </c>
      <c r="AP33" s="65">
        <v>0.95</v>
      </c>
      <c r="AQ33" s="65">
        <v>11.936999999999999</v>
      </c>
      <c r="AR33" s="65">
        <v>6.25</v>
      </c>
      <c r="AS33" s="65">
        <v>10.25</v>
      </c>
      <c r="AT33" s="65">
        <v>0.443</v>
      </c>
      <c r="AU33" s="65">
        <v>2.85</v>
      </c>
      <c r="AV33" s="65" t="s">
        <v>65</v>
      </c>
      <c r="AW33" s="12">
        <v>3</v>
      </c>
      <c r="AX33" s="12">
        <v>24</v>
      </c>
      <c r="AY33" s="12">
        <v>4</v>
      </c>
      <c r="AZ33" s="12">
        <v>288</v>
      </c>
      <c r="BA33" s="13">
        <v>273.60000000000002</v>
      </c>
      <c r="BB33" s="12" t="s">
        <v>118</v>
      </c>
      <c r="BC33" s="85" t="s">
        <v>93</v>
      </c>
      <c r="BD33" s="86">
        <v>73</v>
      </c>
      <c r="BE33" s="14" t="s">
        <v>103</v>
      </c>
      <c r="BF33" s="14" t="s">
        <v>401</v>
      </c>
      <c r="BG33"/>
      <c r="BH33"/>
      <c r="BI33"/>
    </row>
    <row r="34" spans="1:61" s="14" customFormat="1">
      <c r="A34" s="91">
        <v>40697</v>
      </c>
      <c r="B34" s="118" t="s">
        <v>402</v>
      </c>
      <c r="C34" s="119" t="s">
        <v>63</v>
      </c>
      <c r="D34" s="119" t="s">
        <v>64</v>
      </c>
      <c r="E34" s="120" t="s">
        <v>403</v>
      </c>
      <c r="F34" s="86" t="s">
        <v>404</v>
      </c>
      <c r="G34" s="86" t="s">
        <v>405</v>
      </c>
      <c r="H34" s="86"/>
      <c r="I34" s="86"/>
      <c r="J34" s="86"/>
      <c r="K34" s="86"/>
      <c r="L34" s="86" t="s">
        <v>139</v>
      </c>
      <c r="M34" s="86" t="s">
        <v>406</v>
      </c>
      <c r="N34" s="86"/>
      <c r="O34" s="86">
        <v>83290</v>
      </c>
      <c r="P34" s="86" t="s">
        <v>407</v>
      </c>
      <c r="Q34" s="86" t="s">
        <v>139</v>
      </c>
      <c r="R34" s="86"/>
      <c r="S34" s="86" t="s">
        <v>139</v>
      </c>
      <c r="T34" s="86" t="s">
        <v>408</v>
      </c>
      <c r="U34" s="86" t="s">
        <v>139</v>
      </c>
      <c r="V34" s="86"/>
      <c r="W34" s="86" t="s">
        <v>407</v>
      </c>
      <c r="X34" s="86" t="s">
        <v>139</v>
      </c>
      <c r="Y34" s="86"/>
      <c r="Z34" s="86"/>
      <c r="AA34" s="86">
        <v>9290</v>
      </c>
      <c r="AB34" s="86" t="s">
        <v>409</v>
      </c>
      <c r="AC34" s="86" t="s">
        <v>410</v>
      </c>
      <c r="AD34" s="86" t="s">
        <v>411</v>
      </c>
      <c r="AE34" s="121">
        <v>49290</v>
      </c>
      <c r="AF34" s="122" t="s">
        <v>412</v>
      </c>
      <c r="AG34" s="122" t="s">
        <v>413</v>
      </c>
      <c r="AH34" s="123">
        <v>13.68</v>
      </c>
      <c r="AI34" s="123">
        <v>18.489999999999998</v>
      </c>
      <c r="AJ34" s="123">
        <v>21.48</v>
      </c>
      <c r="AK34" s="123">
        <v>30.81</v>
      </c>
      <c r="AL34" s="124">
        <v>9.5169999999999995</v>
      </c>
      <c r="AM34" s="124">
        <v>2.3210000000000002</v>
      </c>
      <c r="AN34" s="124">
        <v>9.4459999999999997</v>
      </c>
      <c r="AO34" s="124">
        <v>0.1207478517488426</v>
      </c>
      <c r="AP34" s="124">
        <v>1</v>
      </c>
      <c r="AQ34" s="124">
        <v>9.9369999999999994</v>
      </c>
      <c r="AR34" s="124">
        <v>9.9369999999999994</v>
      </c>
      <c r="AS34" s="124">
        <v>7.75</v>
      </c>
      <c r="AT34" s="124">
        <v>0.44286212948495368</v>
      </c>
      <c r="AU34" s="124">
        <v>3</v>
      </c>
      <c r="AV34" s="125" t="s">
        <v>65</v>
      </c>
      <c r="AW34" s="86">
        <v>3</v>
      </c>
      <c r="AX34" s="86">
        <v>16</v>
      </c>
      <c r="AY34" s="86">
        <v>5</v>
      </c>
      <c r="AZ34" s="86">
        <v>240</v>
      </c>
      <c r="BA34" s="121">
        <v>240</v>
      </c>
      <c r="BB34" s="121" t="s">
        <v>118</v>
      </c>
      <c r="BC34" s="85" t="s">
        <v>93</v>
      </c>
      <c r="BD34" s="86">
        <v>73</v>
      </c>
      <c r="BE34" s="86" t="s">
        <v>103</v>
      </c>
      <c r="BF34" s="86" t="s">
        <v>414</v>
      </c>
      <c r="BG34" s="126"/>
      <c r="BH34" s="88"/>
      <c r="BI34" s="88"/>
    </row>
    <row r="35" spans="1:61">
      <c r="A35" s="91">
        <v>40697</v>
      </c>
      <c r="B35" s="118" t="s">
        <v>415</v>
      </c>
      <c r="C35" s="119" t="s">
        <v>63</v>
      </c>
      <c r="D35" s="119" t="s">
        <v>64</v>
      </c>
      <c r="E35" s="120" t="s">
        <v>416</v>
      </c>
      <c r="F35" s="86" t="s">
        <v>342</v>
      </c>
      <c r="G35" s="86" t="s">
        <v>417</v>
      </c>
      <c r="H35" s="86"/>
      <c r="I35" s="86"/>
      <c r="J35" s="86"/>
      <c r="K35" s="86"/>
      <c r="L35" s="86" t="s">
        <v>139</v>
      </c>
      <c r="M35" s="86" t="s">
        <v>139</v>
      </c>
      <c r="N35" s="86"/>
      <c r="O35" s="86">
        <v>83230</v>
      </c>
      <c r="P35" s="86" t="s">
        <v>418</v>
      </c>
      <c r="Q35" s="86" t="s">
        <v>139</v>
      </c>
      <c r="R35" s="86"/>
      <c r="S35" s="86" t="s">
        <v>139</v>
      </c>
      <c r="T35" s="86" t="s">
        <v>419</v>
      </c>
      <c r="U35" s="86" t="s">
        <v>420</v>
      </c>
      <c r="V35" s="86"/>
      <c r="W35" s="86" t="s">
        <v>418</v>
      </c>
      <c r="X35" s="86" t="s">
        <v>139</v>
      </c>
      <c r="Y35" s="86"/>
      <c r="Z35" s="86"/>
      <c r="AA35" s="86">
        <v>9230</v>
      </c>
      <c r="AB35" s="86" t="s">
        <v>421</v>
      </c>
      <c r="AC35" s="86" t="s">
        <v>422</v>
      </c>
      <c r="AD35" s="86" t="s">
        <v>422</v>
      </c>
      <c r="AE35" s="121">
        <v>49230</v>
      </c>
      <c r="AF35" s="122" t="s">
        <v>423</v>
      </c>
      <c r="AG35" s="122" t="s">
        <v>424</v>
      </c>
      <c r="AH35" s="123">
        <v>11.34</v>
      </c>
      <c r="AI35" s="123">
        <v>15.32</v>
      </c>
      <c r="AJ35" s="123">
        <v>17.8</v>
      </c>
      <c r="AK35" s="123">
        <v>25.54</v>
      </c>
      <c r="AL35" s="124">
        <v>10.673</v>
      </c>
      <c r="AM35" s="124">
        <v>2.3519999999999999</v>
      </c>
      <c r="AN35" s="124">
        <v>7.7270000000000003</v>
      </c>
      <c r="AO35" s="124">
        <v>0.11225120219444443</v>
      </c>
      <c r="AP35" s="124">
        <v>0.97</v>
      </c>
      <c r="AQ35" s="124">
        <v>11.125</v>
      </c>
      <c r="AR35" s="124">
        <v>8.1869999999999994</v>
      </c>
      <c r="AS35" s="124">
        <v>7.875</v>
      </c>
      <c r="AT35" s="124">
        <v>0.41507983398437498</v>
      </c>
      <c r="AU35" s="124">
        <v>2.89</v>
      </c>
      <c r="AV35" s="125" t="s">
        <v>65</v>
      </c>
      <c r="AW35" s="86">
        <v>3</v>
      </c>
      <c r="AX35" s="86">
        <v>20</v>
      </c>
      <c r="AY35" s="86">
        <v>5</v>
      </c>
      <c r="AZ35" s="86">
        <v>300</v>
      </c>
      <c r="BA35" s="121">
        <v>291</v>
      </c>
      <c r="BB35" s="121" t="s">
        <v>118</v>
      </c>
      <c r="BC35" s="85" t="s">
        <v>93</v>
      </c>
      <c r="BD35" s="86">
        <v>73</v>
      </c>
      <c r="BE35" s="86" t="s">
        <v>103</v>
      </c>
      <c r="BF35" s="86" t="s">
        <v>425</v>
      </c>
      <c r="BG35" s="126"/>
      <c r="BH35" s="7"/>
      <c r="BI35" s="7"/>
    </row>
    <row r="36" spans="1:61" s="76" customFormat="1" ht="75">
      <c r="A36" s="62">
        <v>40716</v>
      </c>
      <c r="B36" s="66" t="s">
        <v>426</v>
      </c>
      <c r="C36" s="14" t="s">
        <v>63</v>
      </c>
      <c r="D36" s="14" t="s">
        <v>64</v>
      </c>
      <c r="E36" s="61" t="s">
        <v>427</v>
      </c>
      <c r="F36" s="14" t="s">
        <v>186</v>
      </c>
      <c r="G36" s="14" t="s">
        <v>428</v>
      </c>
      <c r="H36" s="14" t="s">
        <v>106</v>
      </c>
      <c r="I36" s="14" t="s">
        <v>428</v>
      </c>
      <c r="J36" s="14"/>
      <c r="K36" s="14"/>
      <c r="L36" s="14"/>
      <c r="M36" s="14" t="s">
        <v>429</v>
      </c>
      <c r="N36" s="14"/>
      <c r="O36" s="14">
        <v>83210</v>
      </c>
      <c r="P36" s="14" t="s">
        <v>430</v>
      </c>
      <c r="Q36" s="14"/>
      <c r="R36" s="14"/>
      <c r="S36" s="14"/>
      <c r="T36" s="14" t="s">
        <v>431</v>
      </c>
      <c r="U36" s="14" t="s">
        <v>432</v>
      </c>
      <c r="V36" s="14" t="s">
        <v>433</v>
      </c>
      <c r="W36" s="14" t="s">
        <v>430</v>
      </c>
      <c r="X36" s="14"/>
      <c r="Y36" s="14"/>
      <c r="Z36" s="14"/>
      <c r="AA36" s="14">
        <v>9210</v>
      </c>
      <c r="AB36" s="14" t="s">
        <v>434</v>
      </c>
      <c r="AC36" s="14"/>
      <c r="AD36" s="14"/>
      <c r="AE36" s="12">
        <v>49210</v>
      </c>
      <c r="AF36" s="63" t="s">
        <v>435</v>
      </c>
      <c r="AG36" s="100" t="s">
        <v>436</v>
      </c>
      <c r="AH36" s="64">
        <v>16.920000000000002</v>
      </c>
      <c r="AI36" s="64">
        <v>22.86</v>
      </c>
      <c r="AJ36" s="64">
        <v>26.56</v>
      </c>
      <c r="AK36" s="64">
        <v>38.11</v>
      </c>
      <c r="AL36" s="101">
        <v>10.509</v>
      </c>
      <c r="AM36" s="101">
        <v>2.411</v>
      </c>
      <c r="AN36" s="101">
        <v>6.7229999999999999</v>
      </c>
      <c r="AO36" s="101"/>
      <c r="AP36" s="101">
        <v>1</v>
      </c>
      <c r="AQ36" s="101">
        <v>11</v>
      </c>
      <c r="AR36" s="101">
        <v>7.6870000000000003</v>
      </c>
      <c r="AS36" s="101">
        <v>7.6870000000000003</v>
      </c>
      <c r="AT36" s="101">
        <v>0.376</v>
      </c>
      <c r="AU36" s="101">
        <v>3</v>
      </c>
      <c r="AV36" s="65" t="s">
        <v>65</v>
      </c>
      <c r="AW36" s="12">
        <v>3</v>
      </c>
      <c r="AX36" s="12">
        <f>AZ36/AY36/AW36</f>
        <v>22</v>
      </c>
      <c r="AY36" s="102">
        <v>5</v>
      </c>
      <c r="AZ36" s="102">
        <v>330</v>
      </c>
      <c r="BA36" s="79">
        <f>AZ36*AU36</f>
        <v>990</v>
      </c>
      <c r="BB36" s="103" t="s">
        <v>275</v>
      </c>
      <c r="BC36" s="76">
        <v>8421310000</v>
      </c>
      <c r="BD36" s="14">
        <v>73</v>
      </c>
      <c r="BE36" s="14" t="s">
        <v>103</v>
      </c>
      <c r="BF36" s="14" t="s">
        <v>350</v>
      </c>
      <c r="BG36"/>
      <c r="BH36"/>
      <c r="BI36"/>
    </row>
    <row r="37" spans="1:61" s="14" customFormat="1" ht="30">
      <c r="A37" s="62">
        <v>40793</v>
      </c>
      <c r="B37" s="66" t="s">
        <v>437</v>
      </c>
      <c r="C37" s="14" t="s">
        <v>61</v>
      </c>
      <c r="D37" s="14" t="s">
        <v>438</v>
      </c>
      <c r="E37" s="61" t="s">
        <v>439</v>
      </c>
      <c r="F37" s="14" t="s">
        <v>440</v>
      </c>
      <c r="G37" s="63" t="s">
        <v>441</v>
      </c>
      <c r="H37" s="14" t="s">
        <v>442</v>
      </c>
      <c r="I37" s="14">
        <v>500293112</v>
      </c>
      <c r="L37" s="14" t="s">
        <v>443</v>
      </c>
      <c r="O37" s="14">
        <v>83519</v>
      </c>
      <c r="P37" s="14" t="s">
        <v>444</v>
      </c>
      <c r="U37" s="14" t="s">
        <v>445</v>
      </c>
      <c r="W37" s="14" t="s">
        <v>444</v>
      </c>
      <c r="AA37" s="14">
        <v>9519</v>
      </c>
      <c r="AE37" s="12">
        <v>49519</v>
      </c>
      <c r="AF37" s="63" t="s">
        <v>446</v>
      </c>
      <c r="AG37" s="63" t="s">
        <v>447</v>
      </c>
      <c r="AH37" s="64">
        <v>69.95</v>
      </c>
      <c r="AI37" s="64">
        <f>SUM(AH37)/0.74</f>
        <v>94.527027027027032</v>
      </c>
      <c r="AJ37" s="64">
        <f>SUM(AH37)/0.637</f>
        <v>109.8116169544741</v>
      </c>
      <c r="AK37" s="64">
        <f>SUM(AH37)/0.444</f>
        <v>157.54504504504504</v>
      </c>
      <c r="AL37" s="65" t="s">
        <v>148</v>
      </c>
      <c r="AM37" s="65" t="s">
        <v>148</v>
      </c>
      <c r="AN37" s="65" t="s">
        <v>148</v>
      </c>
      <c r="AO37" s="65" t="s">
        <v>148</v>
      </c>
      <c r="AP37" s="65" t="s">
        <v>148</v>
      </c>
      <c r="AQ37" s="65">
        <v>14.311999999999999</v>
      </c>
      <c r="AR37" s="65">
        <v>14.311999999999999</v>
      </c>
      <c r="AS37" s="65">
        <v>12.875</v>
      </c>
      <c r="AT37" s="65">
        <v>1.526</v>
      </c>
      <c r="AU37" s="65">
        <v>5.9</v>
      </c>
      <c r="AV37" s="65" t="s">
        <v>65</v>
      </c>
      <c r="AW37" s="12">
        <v>1</v>
      </c>
      <c r="AX37" s="12">
        <v>6</v>
      </c>
      <c r="AY37" s="12">
        <v>3</v>
      </c>
      <c r="AZ37" s="12">
        <v>18</v>
      </c>
      <c r="BA37" s="13">
        <v>106</v>
      </c>
      <c r="BB37" s="12" t="s">
        <v>92</v>
      </c>
      <c r="BC37" s="85" t="s">
        <v>93</v>
      </c>
      <c r="BD37" s="14">
        <v>73</v>
      </c>
      <c r="BE37" s="14" t="s">
        <v>94</v>
      </c>
      <c r="BF37" s="14" t="s">
        <v>95</v>
      </c>
      <c r="BG37"/>
      <c r="BH37"/>
      <c r="BI37"/>
    </row>
    <row r="38" spans="1:61" s="14" customFormat="1" ht="135">
      <c r="A38" s="116">
        <v>40743</v>
      </c>
      <c r="B38" s="66" t="s">
        <v>448</v>
      </c>
      <c r="C38" s="14" t="s">
        <v>61</v>
      </c>
      <c r="D38" s="14" t="s">
        <v>438</v>
      </c>
      <c r="E38" s="72" t="s">
        <v>449</v>
      </c>
      <c r="F38" s="14" t="s">
        <v>72</v>
      </c>
      <c r="G38" s="14" t="s">
        <v>450</v>
      </c>
      <c r="H38" s="14" t="s">
        <v>76</v>
      </c>
      <c r="I38" s="14" t="s">
        <v>451</v>
      </c>
      <c r="J38" s="14" t="s">
        <v>62</v>
      </c>
      <c r="K38" s="14" t="s">
        <v>452</v>
      </c>
      <c r="L38" s="14" t="s">
        <v>453</v>
      </c>
      <c r="O38" s="14">
        <v>88922</v>
      </c>
      <c r="P38" s="14" t="s">
        <v>454</v>
      </c>
      <c r="Q38" s="14" t="s">
        <v>455</v>
      </c>
      <c r="S38" s="14" t="s">
        <v>456</v>
      </c>
      <c r="U38" s="14" t="s">
        <v>457</v>
      </c>
      <c r="W38" s="14" t="s">
        <v>454</v>
      </c>
      <c r="Z38" s="14" t="s">
        <v>458</v>
      </c>
      <c r="AA38" s="14">
        <v>6922</v>
      </c>
      <c r="AB38" s="14" t="s">
        <v>459</v>
      </c>
      <c r="AE38" s="14">
        <v>46922</v>
      </c>
      <c r="AF38" s="63" t="s">
        <v>460</v>
      </c>
      <c r="AG38" s="63" t="s">
        <v>461</v>
      </c>
      <c r="AH38" s="64">
        <v>59.9</v>
      </c>
      <c r="AI38" s="64">
        <v>80.95</v>
      </c>
      <c r="AJ38" s="64">
        <v>94.03</v>
      </c>
      <c r="AK38" s="64">
        <v>134.91</v>
      </c>
      <c r="AL38" s="14" t="s">
        <v>148</v>
      </c>
      <c r="AM38" s="14" t="s">
        <v>148</v>
      </c>
      <c r="AN38" s="14" t="s">
        <v>148</v>
      </c>
      <c r="AO38" s="14" t="s">
        <v>148</v>
      </c>
      <c r="AP38" s="14" t="s">
        <v>148</v>
      </c>
      <c r="AQ38" s="65">
        <v>9.1869999999999994</v>
      </c>
      <c r="AR38" s="65">
        <v>9.1869999999999994</v>
      </c>
      <c r="AS38" s="65">
        <v>17.875</v>
      </c>
      <c r="AT38" s="65">
        <v>0.873</v>
      </c>
      <c r="AU38" s="65">
        <v>0.2</v>
      </c>
      <c r="AV38" s="14" t="s">
        <v>65</v>
      </c>
      <c r="AW38" s="14">
        <v>1</v>
      </c>
      <c r="AX38" s="14">
        <v>20</v>
      </c>
      <c r="AY38" s="14">
        <v>2</v>
      </c>
      <c r="AZ38" s="14">
        <v>40</v>
      </c>
      <c r="BA38" s="14">
        <v>8</v>
      </c>
      <c r="BB38" s="14" t="s">
        <v>92</v>
      </c>
      <c r="BC38" s="85" t="s">
        <v>93</v>
      </c>
      <c r="BD38" s="86">
        <v>73</v>
      </c>
      <c r="BE38" s="14" t="s">
        <v>94</v>
      </c>
      <c r="BF38" s="14" t="s">
        <v>148</v>
      </c>
    </row>
    <row r="39" spans="1:61" s="14" customFormat="1" ht="362.25" customHeight="1">
      <c r="A39" s="116">
        <v>40745</v>
      </c>
      <c r="B39" s="66" t="s">
        <v>462</v>
      </c>
      <c r="C39" s="14" t="s">
        <v>61</v>
      </c>
      <c r="D39" s="14" t="s">
        <v>463</v>
      </c>
      <c r="E39" s="72" t="s">
        <v>449</v>
      </c>
      <c r="F39" s="14" t="s">
        <v>62</v>
      </c>
      <c r="G39" s="14" t="s">
        <v>464</v>
      </c>
      <c r="H39" s="14" t="s">
        <v>62</v>
      </c>
      <c r="I39" s="14" t="s">
        <v>465</v>
      </c>
      <c r="L39" s="14" t="s">
        <v>466</v>
      </c>
      <c r="O39" s="14">
        <v>88923</v>
      </c>
      <c r="P39" s="14" t="s">
        <v>467</v>
      </c>
      <c r="Q39" s="14" t="s">
        <v>468</v>
      </c>
      <c r="S39" s="14" t="s">
        <v>469</v>
      </c>
      <c r="U39" s="14" t="s">
        <v>470</v>
      </c>
      <c r="W39" s="14" t="s">
        <v>467</v>
      </c>
      <c r="AA39" s="14">
        <v>6923</v>
      </c>
      <c r="AE39" s="14">
        <v>46923</v>
      </c>
      <c r="AF39" s="63" t="s">
        <v>471</v>
      </c>
      <c r="AG39" s="63" t="s">
        <v>472</v>
      </c>
      <c r="AH39" s="14">
        <v>39.270000000000003</v>
      </c>
      <c r="AI39" s="14">
        <v>53.07</v>
      </c>
      <c r="AJ39" s="14">
        <v>61.65</v>
      </c>
      <c r="AK39" s="14">
        <v>88.45</v>
      </c>
      <c r="AL39" s="14" t="s">
        <v>148</v>
      </c>
      <c r="AM39" s="14" t="s">
        <v>148</v>
      </c>
      <c r="AN39" s="14" t="s">
        <v>148</v>
      </c>
      <c r="AO39" s="14" t="s">
        <v>148</v>
      </c>
      <c r="AP39" s="14" t="s">
        <v>148</v>
      </c>
      <c r="AQ39" s="14">
        <v>9.1869999999999994</v>
      </c>
      <c r="AR39" s="14">
        <v>9.1869999999999994</v>
      </c>
      <c r="AS39" s="14">
        <v>17.875</v>
      </c>
      <c r="AT39" s="14">
        <v>0.873</v>
      </c>
      <c r="AU39" s="14">
        <v>0.45</v>
      </c>
      <c r="AV39" s="14" t="s">
        <v>65</v>
      </c>
      <c r="AW39" s="14">
        <v>1</v>
      </c>
      <c r="AX39" s="14">
        <v>20</v>
      </c>
      <c r="AY39" s="14">
        <v>2</v>
      </c>
      <c r="AZ39" s="14">
        <v>40</v>
      </c>
      <c r="BA39" s="14">
        <v>18</v>
      </c>
      <c r="BB39" s="14" t="s">
        <v>92</v>
      </c>
      <c r="BC39" s="85" t="s">
        <v>93</v>
      </c>
      <c r="BD39" s="76">
        <v>73</v>
      </c>
      <c r="BE39" s="14" t="s">
        <v>94</v>
      </c>
      <c r="BF39" s="14" t="s">
        <v>148</v>
      </c>
      <c r="BG39" s="76"/>
      <c r="BH39" s="76"/>
      <c r="BI39" s="76"/>
    </row>
    <row r="40" spans="1:61" s="14" customFormat="1" ht="150">
      <c r="A40" s="116">
        <v>40743</v>
      </c>
      <c r="B40" s="97" t="s">
        <v>473</v>
      </c>
      <c r="C40" s="14" t="s">
        <v>61</v>
      </c>
      <c r="D40" s="14" t="s">
        <v>438</v>
      </c>
      <c r="E40" s="72" t="s">
        <v>474</v>
      </c>
      <c r="F40" s="14" t="s">
        <v>475</v>
      </c>
      <c r="G40" s="14">
        <v>1930591</v>
      </c>
      <c r="H40" s="14" t="s">
        <v>476</v>
      </c>
      <c r="I40" s="63" t="s">
        <v>477</v>
      </c>
      <c r="J40" s="14" t="s">
        <v>478</v>
      </c>
      <c r="K40" s="14">
        <v>87704245</v>
      </c>
      <c r="L40" s="14" t="s">
        <v>479</v>
      </c>
      <c r="O40" s="14">
        <v>87801</v>
      </c>
      <c r="P40" s="14" t="s">
        <v>480</v>
      </c>
      <c r="Q40" s="14" t="s">
        <v>481</v>
      </c>
      <c r="S40" s="14" t="s">
        <v>482</v>
      </c>
      <c r="U40" s="14" t="s">
        <v>483</v>
      </c>
      <c r="W40" s="14" t="s">
        <v>480</v>
      </c>
      <c r="AA40" s="14">
        <v>2801</v>
      </c>
      <c r="AE40" s="14">
        <v>42801</v>
      </c>
      <c r="AF40" s="63" t="s">
        <v>484</v>
      </c>
      <c r="AG40" s="63" t="s">
        <v>485</v>
      </c>
      <c r="AH40" s="64">
        <v>41.2</v>
      </c>
      <c r="AI40" s="64">
        <v>55.68</v>
      </c>
      <c r="AJ40" s="64">
        <v>64.680000000000007</v>
      </c>
      <c r="AK40" s="64">
        <v>92.79</v>
      </c>
      <c r="AL40" s="14" t="s">
        <v>148</v>
      </c>
      <c r="AM40" s="14" t="s">
        <v>148</v>
      </c>
      <c r="AN40" s="14" t="s">
        <v>148</v>
      </c>
      <c r="AO40" s="14" t="s">
        <v>148</v>
      </c>
      <c r="AP40" s="14" t="s">
        <v>148</v>
      </c>
      <c r="AQ40" s="65">
        <v>4.875</v>
      </c>
      <c r="AR40" s="65">
        <v>4.875</v>
      </c>
      <c r="AS40" s="65">
        <v>13.5</v>
      </c>
      <c r="AT40" s="65">
        <v>0.186</v>
      </c>
      <c r="AU40" s="65">
        <v>0.9</v>
      </c>
      <c r="AV40" s="14" t="s">
        <v>65</v>
      </c>
      <c r="AW40" s="14">
        <v>1</v>
      </c>
      <c r="AX40" s="14">
        <v>63</v>
      </c>
      <c r="AY40" s="14">
        <v>3</v>
      </c>
      <c r="AZ40" s="14">
        <v>189</v>
      </c>
      <c r="BA40" s="14">
        <v>170.1</v>
      </c>
      <c r="BB40" s="14" t="s">
        <v>92</v>
      </c>
      <c r="BC40" s="85" t="s">
        <v>93</v>
      </c>
      <c r="BD40" s="86">
        <v>73</v>
      </c>
      <c r="BE40" s="14" t="s">
        <v>94</v>
      </c>
      <c r="BF40" s="14" t="s">
        <v>148</v>
      </c>
    </row>
    <row r="41" spans="1:61" s="14" customFormat="1" ht="150">
      <c r="A41" s="127">
        <v>40750</v>
      </c>
      <c r="B41" s="97" t="s">
        <v>486</v>
      </c>
      <c r="C41" s="14" t="s">
        <v>61</v>
      </c>
      <c r="D41" s="14" t="s">
        <v>463</v>
      </c>
      <c r="E41" s="72" t="s">
        <v>474</v>
      </c>
      <c r="F41" s="14" t="s">
        <v>475</v>
      </c>
      <c r="G41" s="14">
        <v>1930592</v>
      </c>
      <c r="H41" s="14" t="s">
        <v>476</v>
      </c>
      <c r="I41" s="63" t="s">
        <v>487</v>
      </c>
      <c r="J41" s="14" t="s">
        <v>478</v>
      </c>
      <c r="K41" s="14">
        <v>1930592</v>
      </c>
      <c r="L41" s="14" t="s">
        <v>488</v>
      </c>
      <c r="O41" s="14">
        <v>83592</v>
      </c>
      <c r="P41" s="14" t="s">
        <v>489</v>
      </c>
      <c r="Q41" s="14" t="s">
        <v>490</v>
      </c>
      <c r="S41" s="14" t="s">
        <v>491</v>
      </c>
      <c r="U41" s="14" t="s">
        <v>488</v>
      </c>
      <c r="X41" s="14" t="s">
        <v>492</v>
      </c>
      <c r="AA41" s="14">
        <v>9592</v>
      </c>
      <c r="AE41" s="14">
        <v>49592</v>
      </c>
      <c r="AF41" s="63" t="s">
        <v>493</v>
      </c>
      <c r="AG41" s="63" t="s">
        <v>494</v>
      </c>
      <c r="AH41" s="64">
        <v>28.56</v>
      </c>
      <c r="AI41" s="64">
        <v>38.590000000000003</v>
      </c>
      <c r="AJ41" s="64">
        <v>44.84</v>
      </c>
      <c r="AK41" s="64">
        <v>64.319999999999993</v>
      </c>
      <c r="AL41" s="14" t="s">
        <v>148</v>
      </c>
      <c r="AM41" s="14" t="s">
        <v>148</v>
      </c>
      <c r="AN41" s="14" t="s">
        <v>148</v>
      </c>
      <c r="AO41" s="14" t="s">
        <v>148</v>
      </c>
      <c r="AP41" s="14" t="s">
        <v>148</v>
      </c>
      <c r="AQ41" s="65">
        <v>2.625</v>
      </c>
      <c r="AR41" s="65">
        <v>2.625</v>
      </c>
      <c r="AS41" s="65">
        <v>12</v>
      </c>
      <c r="AT41" s="65">
        <v>4.8000000000000001E-2</v>
      </c>
      <c r="AU41" s="65">
        <v>0.6</v>
      </c>
      <c r="AV41" s="14" t="s">
        <v>65</v>
      </c>
      <c r="AW41" s="14">
        <v>1</v>
      </c>
      <c r="AX41" s="14">
        <v>238</v>
      </c>
      <c r="AY41" s="14">
        <v>3</v>
      </c>
      <c r="AZ41" s="14">
        <v>714</v>
      </c>
      <c r="BA41" s="14">
        <v>428.4</v>
      </c>
      <c r="BB41" s="14" t="s">
        <v>92</v>
      </c>
      <c r="BC41" s="85" t="s">
        <v>93</v>
      </c>
      <c r="BD41" s="86">
        <v>73</v>
      </c>
      <c r="BE41" s="14" t="s">
        <v>94</v>
      </c>
      <c r="BF41" s="14" t="s">
        <v>148</v>
      </c>
    </row>
    <row r="42" spans="1:61" s="14" customFormat="1" ht="75">
      <c r="A42" s="116">
        <v>40688</v>
      </c>
      <c r="B42" s="66" t="s">
        <v>495</v>
      </c>
      <c r="C42" s="87" t="s">
        <v>61</v>
      </c>
      <c r="D42" s="87" t="s">
        <v>120</v>
      </c>
      <c r="E42" s="128" t="s">
        <v>496</v>
      </c>
      <c r="F42" s="87" t="s">
        <v>497</v>
      </c>
      <c r="G42" s="87">
        <v>390930</v>
      </c>
      <c r="H42" s="87" t="s">
        <v>497</v>
      </c>
      <c r="I42" s="87">
        <v>393957</v>
      </c>
      <c r="J42" s="87"/>
      <c r="K42" s="87"/>
      <c r="L42" s="87" t="s">
        <v>498</v>
      </c>
      <c r="M42" s="87"/>
      <c r="N42" s="87"/>
      <c r="O42" s="87"/>
      <c r="P42" s="87"/>
      <c r="Q42" s="87" t="s">
        <v>499</v>
      </c>
      <c r="R42" s="87"/>
      <c r="S42" s="87" t="s">
        <v>500</v>
      </c>
      <c r="T42" s="87"/>
      <c r="U42" s="87"/>
      <c r="V42" s="87" t="s">
        <v>501</v>
      </c>
      <c r="W42" s="87" t="s">
        <v>502</v>
      </c>
      <c r="X42" s="87"/>
      <c r="Y42" s="87"/>
      <c r="Z42" s="87"/>
      <c r="AA42" s="87"/>
      <c r="AB42" s="87"/>
      <c r="AC42" s="87"/>
      <c r="AD42" s="87"/>
      <c r="AE42" s="85">
        <v>42291</v>
      </c>
      <c r="AF42" s="89" t="s">
        <v>503</v>
      </c>
      <c r="AG42" s="89" t="s">
        <v>504</v>
      </c>
      <c r="AH42" s="93">
        <v>19.96</v>
      </c>
      <c r="AI42" s="93">
        <v>26.97</v>
      </c>
      <c r="AJ42" s="93">
        <v>31.33</v>
      </c>
      <c r="AK42" s="93">
        <v>44.95</v>
      </c>
      <c r="AL42" s="95">
        <v>4.54</v>
      </c>
      <c r="AM42" s="95">
        <v>4.54</v>
      </c>
      <c r="AN42" s="95">
        <v>6.4550000000000001</v>
      </c>
      <c r="AO42" s="95">
        <v>7.6999999999999999E-2</v>
      </c>
      <c r="AP42" s="95">
        <v>0.59099999999999997</v>
      </c>
      <c r="AQ42" s="95">
        <v>14.061999999999999</v>
      </c>
      <c r="AR42" s="95">
        <v>9.5619999999999994</v>
      </c>
      <c r="AS42" s="95">
        <v>7.125</v>
      </c>
      <c r="AT42" s="95">
        <v>0.55400000000000005</v>
      </c>
      <c r="AU42" s="95">
        <v>3.5459999999999998</v>
      </c>
      <c r="AV42" s="95" t="s">
        <v>146</v>
      </c>
      <c r="AW42" s="85">
        <v>6</v>
      </c>
      <c r="AX42" s="85">
        <v>13</v>
      </c>
      <c r="AY42" s="85">
        <v>5</v>
      </c>
      <c r="AZ42" s="85">
        <v>390</v>
      </c>
      <c r="BA42" s="96">
        <v>230.49</v>
      </c>
      <c r="BB42" s="85" t="s">
        <v>147</v>
      </c>
      <c r="BC42" s="76" t="s">
        <v>505</v>
      </c>
      <c r="BD42" s="87"/>
      <c r="BE42" s="87" t="s">
        <v>94</v>
      </c>
      <c r="BF42" s="87" t="s">
        <v>148</v>
      </c>
      <c r="BG42" s="87"/>
      <c r="BH42" s="87"/>
      <c r="BI42" s="87"/>
    </row>
    <row r="43" spans="1:61" s="14" customFormat="1" ht="105">
      <c r="A43" s="62">
        <v>40756</v>
      </c>
      <c r="B43" s="97" t="s">
        <v>506</v>
      </c>
      <c r="C43" s="14" t="s">
        <v>61</v>
      </c>
      <c r="D43" s="87" t="s">
        <v>131</v>
      </c>
      <c r="E43" s="129" t="s">
        <v>507</v>
      </c>
      <c r="F43" s="14" t="s">
        <v>508</v>
      </c>
      <c r="G43" s="14" t="s">
        <v>509</v>
      </c>
      <c r="L43" s="14" t="s">
        <v>510</v>
      </c>
      <c r="O43" s="14">
        <v>88483</v>
      </c>
      <c r="P43" s="14" t="s">
        <v>511</v>
      </c>
      <c r="Q43" s="14" t="s">
        <v>512</v>
      </c>
      <c r="S43" s="14" t="s">
        <v>513</v>
      </c>
      <c r="U43" s="14" t="s">
        <v>514</v>
      </c>
      <c r="W43" s="14" t="s">
        <v>511</v>
      </c>
      <c r="AA43" s="14">
        <v>6483</v>
      </c>
      <c r="AE43" s="12">
        <v>46483</v>
      </c>
      <c r="AF43" s="63" t="s">
        <v>515</v>
      </c>
      <c r="AG43" s="103" t="s">
        <v>516</v>
      </c>
      <c r="AH43" s="64">
        <v>34.43</v>
      </c>
      <c r="AI43" s="64">
        <v>46.53</v>
      </c>
      <c r="AJ43" s="64">
        <v>54.05</v>
      </c>
      <c r="AK43" s="64">
        <v>77.55</v>
      </c>
      <c r="AL43" s="14" t="s">
        <v>148</v>
      </c>
      <c r="AM43" s="14" t="s">
        <v>148</v>
      </c>
      <c r="AN43" s="14" t="s">
        <v>148</v>
      </c>
      <c r="AO43" s="14" t="s">
        <v>148</v>
      </c>
      <c r="AP43" s="65" t="s">
        <v>148</v>
      </c>
      <c r="AQ43" s="65">
        <v>5.0620000000000003</v>
      </c>
      <c r="AR43" s="65">
        <v>5.0620000000000003</v>
      </c>
      <c r="AS43" s="65">
        <v>12</v>
      </c>
      <c r="AT43" s="65">
        <v>0.17799999999999999</v>
      </c>
      <c r="AU43" s="65">
        <v>1.1499999999999999</v>
      </c>
      <c r="AV43" s="65" t="s">
        <v>65</v>
      </c>
      <c r="AW43" s="12">
        <v>1</v>
      </c>
      <c r="AX43" s="12">
        <v>72</v>
      </c>
      <c r="AY43" s="12">
        <v>3</v>
      </c>
      <c r="AZ43" s="12">
        <v>216</v>
      </c>
      <c r="BA43" s="13">
        <v>248.4</v>
      </c>
      <c r="BB43" s="12" t="s">
        <v>92</v>
      </c>
      <c r="BC43" s="85" t="s">
        <v>93</v>
      </c>
      <c r="BD43" s="76">
        <v>73</v>
      </c>
      <c r="BE43" s="14" t="s">
        <v>94</v>
      </c>
      <c r="BF43" s="14" t="s">
        <v>148</v>
      </c>
      <c r="BG43" s="7"/>
      <c r="BH43" s="7"/>
      <c r="BI43" s="7"/>
    </row>
    <row r="44" spans="1:61" s="76" customFormat="1" ht="30">
      <c r="A44" s="62">
        <v>40840</v>
      </c>
      <c r="B44" s="66" t="s">
        <v>517</v>
      </c>
      <c r="C44" s="14" t="s">
        <v>61</v>
      </c>
      <c r="D44" s="14" t="s">
        <v>120</v>
      </c>
      <c r="E44" s="61" t="s">
        <v>518</v>
      </c>
      <c r="F44" s="14" t="s">
        <v>519</v>
      </c>
      <c r="G44" s="14" t="s">
        <v>520</v>
      </c>
      <c r="H44" s="14"/>
      <c r="I44" s="14"/>
      <c r="J44" s="14"/>
      <c r="K44" s="14"/>
      <c r="L44" s="14" t="s">
        <v>521</v>
      </c>
      <c r="M44" s="14"/>
      <c r="N44" s="14"/>
      <c r="O44" s="14">
        <v>87724</v>
      </c>
      <c r="P44" s="14"/>
      <c r="Q44" s="14" t="s">
        <v>522</v>
      </c>
      <c r="R44" s="14"/>
      <c r="S44" s="14"/>
      <c r="T44" s="14"/>
      <c r="U44" s="14"/>
      <c r="V44" s="14"/>
      <c r="W44" s="14" t="s">
        <v>523</v>
      </c>
      <c r="X44" s="14" t="s">
        <v>524</v>
      </c>
      <c r="Y44" s="14"/>
      <c r="Z44" s="14"/>
      <c r="AA44" s="14">
        <v>2724</v>
      </c>
      <c r="AB44" s="14"/>
      <c r="AC44" s="14"/>
      <c r="AD44" s="14"/>
      <c r="AE44" s="12">
        <v>42724</v>
      </c>
      <c r="AF44" s="89" t="s">
        <v>525</v>
      </c>
      <c r="AG44" s="89" t="s">
        <v>526</v>
      </c>
      <c r="AH44" s="64">
        <v>15.85</v>
      </c>
      <c r="AI44" s="64">
        <v>21.42</v>
      </c>
      <c r="AJ44" s="64">
        <v>24.88</v>
      </c>
      <c r="AK44" s="64">
        <v>35.700000000000003</v>
      </c>
      <c r="AL44" s="65">
        <v>6.7859999999999996</v>
      </c>
      <c r="AM44" s="65">
        <v>3.286</v>
      </c>
      <c r="AN44" s="65">
        <v>6.8220000000000001</v>
      </c>
      <c r="AO44" s="65">
        <v>8.7999999999999995E-2</v>
      </c>
      <c r="AP44" s="65">
        <v>0.56000000000000005</v>
      </c>
      <c r="AQ44" s="65">
        <v>10.686999999999999</v>
      </c>
      <c r="AR44" s="65">
        <v>7.5</v>
      </c>
      <c r="AS44" s="65">
        <v>7.625</v>
      </c>
      <c r="AT44" s="65">
        <v>0.35399999999999998</v>
      </c>
      <c r="AU44" s="65">
        <v>1.68</v>
      </c>
      <c r="AV44" s="65" t="s">
        <v>65</v>
      </c>
      <c r="AW44" s="12">
        <v>3</v>
      </c>
      <c r="AX44" s="12">
        <v>20</v>
      </c>
      <c r="AY44" s="12">
        <v>6</v>
      </c>
      <c r="AZ44" s="12">
        <v>360</v>
      </c>
      <c r="BA44" s="13">
        <v>201.6</v>
      </c>
      <c r="BB44" s="12" t="s">
        <v>92</v>
      </c>
      <c r="BC44" s="85" t="s">
        <v>93</v>
      </c>
      <c r="BD44" s="86">
        <v>73</v>
      </c>
      <c r="BE44" s="87" t="s">
        <v>94</v>
      </c>
      <c r="BF44" s="14" t="s">
        <v>95</v>
      </c>
      <c r="BG44"/>
      <c r="BH44"/>
      <c r="BI44"/>
    </row>
    <row r="45" spans="1:61" s="14" customFormat="1">
      <c r="A45" s="62">
        <v>40823</v>
      </c>
      <c r="B45" s="66" t="s">
        <v>527</v>
      </c>
      <c r="C45" s="14" t="s">
        <v>63</v>
      </c>
      <c r="D45" s="14" t="s">
        <v>64</v>
      </c>
      <c r="E45" s="61" t="s">
        <v>528</v>
      </c>
      <c r="F45" s="14" t="s">
        <v>66</v>
      </c>
      <c r="G45" s="14">
        <v>13272720</v>
      </c>
      <c r="H45" s="14" t="s">
        <v>67</v>
      </c>
      <c r="I45" s="14" t="s">
        <v>529</v>
      </c>
      <c r="P45" s="14" t="s">
        <v>530</v>
      </c>
      <c r="T45" s="14" t="s">
        <v>531</v>
      </c>
      <c r="V45" s="14" t="s">
        <v>532</v>
      </c>
      <c r="W45" s="14" t="s">
        <v>530</v>
      </c>
      <c r="X45" s="14" t="s">
        <v>533</v>
      </c>
      <c r="Y45" s="14" t="s">
        <v>534</v>
      </c>
      <c r="AA45" s="14">
        <v>9730</v>
      </c>
      <c r="AB45" s="14" t="s">
        <v>535</v>
      </c>
      <c r="AC45" s="14" t="s">
        <v>536</v>
      </c>
      <c r="AD45" s="14" t="s">
        <v>536</v>
      </c>
      <c r="AE45" s="12">
        <v>49730</v>
      </c>
      <c r="AF45" s="89" t="s">
        <v>537</v>
      </c>
      <c r="AG45" s="89" t="s">
        <v>538</v>
      </c>
      <c r="AH45" s="64">
        <v>29.99</v>
      </c>
      <c r="AI45" s="64">
        <v>40.53</v>
      </c>
      <c r="AJ45" s="64">
        <v>47.08</v>
      </c>
      <c r="AK45" s="64">
        <v>67.55</v>
      </c>
      <c r="AL45" s="65">
        <v>10.696999999999999</v>
      </c>
      <c r="AM45" s="65">
        <v>1.7230000000000001</v>
      </c>
      <c r="AN45" s="65">
        <v>10.442</v>
      </c>
      <c r="AO45" s="65">
        <v>0.111</v>
      </c>
      <c r="AP45" s="65">
        <v>0.73299999999999998</v>
      </c>
      <c r="AQ45" s="65">
        <v>11.75</v>
      </c>
      <c r="AR45" s="65">
        <v>6.8120000000000003</v>
      </c>
      <c r="AS45" s="65">
        <v>11.061999999999999</v>
      </c>
      <c r="AT45" s="65">
        <v>0.51200000000000001</v>
      </c>
      <c r="AU45" s="65">
        <v>2.1989999999999998</v>
      </c>
      <c r="AV45" s="65" t="s">
        <v>65</v>
      </c>
      <c r="AW45" s="12">
        <v>3</v>
      </c>
      <c r="AX45" s="12">
        <v>24</v>
      </c>
      <c r="AY45" s="12">
        <v>3</v>
      </c>
      <c r="AZ45" s="12">
        <v>216</v>
      </c>
      <c r="BA45" s="13">
        <v>158.33000000000001</v>
      </c>
      <c r="BB45" s="12" t="s">
        <v>102</v>
      </c>
      <c r="BC45" s="85" t="s">
        <v>93</v>
      </c>
      <c r="BD45" s="86">
        <v>73</v>
      </c>
      <c r="BE45" s="14" t="s">
        <v>103</v>
      </c>
      <c r="BF45" s="14" t="s">
        <v>539</v>
      </c>
      <c r="BG45"/>
      <c r="BH45"/>
      <c r="BI45"/>
    </row>
    <row r="46" spans="1:61" s="14" customFormat="1" ht="30">
      <c r="A46" s="62">
        <v>40926</v>
      </c>
      <c r="B46" s="66" t="s">
        <v>540</v>
      </c>
      <c r="C46" s="14" t="s">
        <v>63</v>
      </c>
      <c r="D46" s="14" t="s">
        <v>64</v>
      </c>
      <c r="E46" s="61" t="s">
        <v>541</v>
      </c>
      <c r="F46" s="14" t="s">
        <v>542</v>
      </c>
      <c r="G46" s="14" t="s">
        <v>543</v>
      </c>
      <c r="H46" s="14" t="s">
        <v>544</v>
      </c>
      <c r="I46" s="14" t="s">
        <v>545</v>
      </c>
      <c r="M46" s="14" t="s">
        <v>546</v>
      </c>
      <c r="O46" s="14">
        <v>83500</v>
      </c>
      <c r="AA46" s="14">
        <v>9500</v>
      </c>
      <c r="AB46" s="14" t="s">
        <v>547</v>
      </c>
      <c r="AE46" s="12">
        <v>49500</v>
      </c>
      <c r="AF46" s="63" t="s">
        <v>548</v>
      </c>
      <c r="AG46" s="63" t="s">
        <v>549</v>
      </c>
      <c r="AH46" s="64">
        <v>21.99</v>
      </c>
      <c r="AI46" s="64">
        <v>29.72</v>
      </c>
      <c r="AJ46" s="64">
        <v>34.520000000000003</v>
      </c>
      <c r="AK46" s="64">
        <v>49.53</v>
      </c>
      <c r="AL46" s="65">
        <v>9.9469999999999992</v>
      </c>
      <c r="AM46" s="65">
        <v>2.5630000000000002</v>
      </c>
      <c r="AN46" s="65">
        <v>6.5039999999999996</v>
      </c>
      <c r="AO46" s="65">
        <v>9.6000000000000002E-2</v>
      </c>
      <c r="AP46" s="65">
        <v>0.73</v>
      </c>
      <c r="AQ46" s="65">
        <v>10.686999999999999</v>
      </c>
      <c r="AR46" s="65">
        <v>8.0619999999999994</v>
      </c>
      <c r="AS46" s="65">
        <v>8.125</v>
      </c>
      <c r="AT46" s="65">
        <v>0.40500000000000003</v>
      </c>
      <c r="AU46" s="65">
        <v>2.19</v>
      </c>
      <c r="AV46" s="65" t="s">
        <v>65</v>
      </c>
      <c r="AW46" s="12">
        <v>3</v>
      </c>
      <c r="AX46" s="12">
        <v>20</v>
      </c>
      <c r="AY46" s="12">
        <v>5</v>
      </c>
      <c r="AZ46" s="12">
        <v>300</v>
      </c>
      <c r="BA46" s="13">
        <v>219</v>
      </c>
      <c r="BB46" s="12" t="s">
        <v>102</v>
      </c>
      <c r="BC46" s="12"/>
      <c r="BF46" s="14" t="s">
        <v>550</v>
      </c>
      <c r="BG46"/>
      <c r="BH46"/>
      <c r="BI46"/>
    </row>
    <row r="47" spans="1:61" s="7" customFormat="1" ht="30">
      <c r="A47" s="62">
        <v>40926</v>
      </c>
      <c r="B47" s="66" t="s">
        <v>540</v>
      </c>
      <c r="C47" s="14" t="s">
        <v>63</v>
      </c>
      <c r="D47" s="7" t="s">
        <v>64</v>
      </c>
      <c r="E47" s="61" t="s">
        <v>541</v>
      </c>
      <c r="F47" s="14" t="s">
        <v>542</v>
      </c>
      <c r="G47" s="14" t="s">
        <v>543</v>
      </c>
      <c r="H47" s="14" t="s">
        <v>544</v>
      </c>
      <c r="I47" s="14" t="s">
        <v>545</v>
      </c>
      <c r="J47" s="14"/>
      <c r="K47" s="14"/>
      <c r="L47" s="14"/>
      <c r="M47" s="14" t="s">
        <v>546</v>
      </c>
      <c r="N47" s="14"/>
      <c r="O47" s="14">
        <v>83500</v>
      </c>
      <c r="P47" s="14"/>
      <c r="Q47" s="14"/>
      <c r="R47" s="14"/>
      <c r="S47" s="14"/>
      <c r="T47" s="14"/>
      <c r="U47" s="14"/>
      <c r="V47" s="14"/>
      <c r="W47" s="14"/>
      <c r="X47" s="14"/>
      <c r="Y47" s="14"/>
      <c r="Z47" s="14"/>
      <c r="AA47" s="14">
        <v>9500</v>
      </c>
      <c r="AB47" s="14" t="s">
        <v>547</v>
      </c>
      <c r="AC47" s="14"/>
      <c r="AD47" s="14"/>
      <c r="AE47" s="12">
        <v>49500</v>
      </c>
      <c r="AF47" s="63" t="s">
        <v>548</v>
      </c>
      <c r="AG47" s="63" t="s">
        <v>549</v>
      </c>
      <c r="AH47" s="64">
        <v>21.99</v>
      </c>
      <c r="AI47" s="64">
        <v>29.72</v>
      </c>
      <c r="AJ47" s="64">
        <v>34.520000000000003</v>
      </c>
      <c r="AK47" s="64">
        <v>49.53</v>
      </c>
      <c r="AL47" s="65">
        <v>9.9469999999999992</v>
      </c>
      <c r="AM47" s="65">
        <v>2.5630000000000002</v>
      </c>
      <c r="AN47" s="65">
        <v>6.5039999999999996</v>
      </c>
      <c r="AO47" s="65">
        <v>9.6000000000000002E-2</v>
      </c>
      <c r="AP47" s="65">
        <v>0.73</v>
      </c>
      <c r="AQ47" s="65">
        <v>10.686999999999999</v>
      </c>
      <c r="AR47" s="65">
        <v>8.0619999999999994</v>
      </c>
      <c r="AS47" s="65">
        <v>8.125</v>
      </c>
      <c r="AT47" s="65">
        <v>0.40500000000000003</v>
      </c>
      <c r="AU47" s="65">
        <v>2.19</v>
      </c>
      <c r="AV47" s="65" t="s">
        <v>65</v>
      </c>
      <c r="AW47" s="12">
        <v>3</v>
      </c>
      <c r="AX47" s="12">
        <v>20</v>
      </c>
      <c r="AY47" s="12">
        <v>5</v>
      </c>
      <c r="AZ47" s="12">
        <v>300</v>
      </c>
      <c r="BA47" s="13">
        <v>219</v>
      </c>
      <c r="BB47" s="12" t="s">
        <v>102</v>
      </c>
      <c r="BC47" s="85" t="s">
        <v>93</v>
      </c>
      <c r="BD47" s="86">
        <v>73</v>
      </c>
      <c r="BE47" s="14" t="s">
        <v>103</v>
      </c>
      <c r="BF47" s="14" t="s">
        <v>550</v>
      </c>
      <c r="BG47"/>
      <c r="BH47"/>
      <c r="BI47"/>
    </row>
    <row r="48" spans="1:61" s="103" customFormat="1">
      <c r="A48" s="62">
        <v>40785</v>
      </c>
      <c r="B48" s="97" t="s">
        <v>551</v>
      </c>
      <c r="C48" s="14" t="s">
        <v>63</v>
      </c>
      <c r="D48" s="14" t="s">
        <v>64</v>
      </c>
      <c r="E48" s="61" t="s">
        <v>552</v>
      </c>
      <c r="F48" s="14" t="s">
        <v>68</v>
      </c>
      <c r="G48" s="14" t="s">
        <v>553</v>
      </c>
      <c r="H48" s="14"/>
      <c r="I48" s="14"/>
      <c r="J48" s="14"/>
      <c r="K48" s="14"/>
      <c r="L48" s="7"/>
      <c r="M48" s="7"/>
      <c r="N48" s="7"/>
      <c r="O48" s="7"/>
      <c r="P48" s="7"/>
      <c r="Q48" s="7"/>
      <c r="R48" s="7"/>
      <c r="S48" s="7"/>
      <c r="T48" s="14" t="s">
        <v>554</v>
      </c>
      <c r="U48" s="7"/>
      <c r="V48" s="14" t="s">
        <v>555</v>
      </c>
      <c r="W48" s="7"/>
      <c r="X48" s="14" t="s">
        <v>556</v>
      </c>
      <c r="Y48" s="7"/>
      <c r="Z48" s="7"/>
      <c r="AA48" s="7"/>
      <c r="AB48" s="107"/>
      <c r="AC48" s="7"/>
      <c r="AD48" s="7"/>
      <c r="AE48" s="130"/>
      <c r="AF48" s="111" t="s">
        <v>557</v>
      </c>
      <c r="AG48" s="112">
        <v>10009100546699</v>
      </c>
      <c r="AH48" s="64">
        <v>29.63</v>
      </c>
      <c r="AI48" s="64">
        <v>40.04054054054054</v>
      </c>
      <c r="AJ48" s="64">
        <v>46.514913657770798</v>
      </c>
      <c r="AK48" s="64">
        <v>66.734234234234236</v>
      </c>
      <c r="AL48" s="131">
        <v>11.009</v>
      </c>
      <c r="AM48" s="131">
        <v>2.8479999999999999</v>
      </c>
      <c r="AN48" s="131">
        <v>10.848000000000001</v>
      </c>
      <c r="AO48" s="65">
        <v>0.19683113422222223</v>
      </c>
      <c r="AP48" s="131">
        <v>1.56</v>
      </c>
      <c r="AQ48" s="131">
        <v>11.436999999999999</v>
      </c>
      <c r="AR48" s="131">
        <v>9.0619999999999994</v>
      </c>
      <c r="AS48" s="131">
        <v>11.811999999999999</v>
      </c>
      <c r="AT48" s="65">
        <v>0.70846088792129625</v>
      </c>
      <c r="AU48" s="65">
        <v>4.68</v>
      </c>
      <c r="AV48" s="65" t="s">
        <v>65</v>
      </c>
      <c r="AW48" s="12">
        <v>3</v>
      </c>
      <c r="AX48" s="12">
        <v>18</v>
      </c>
      <c r="AY48" s="12">
        <v>3</v>
      </c>
      <c r="AZ48" s="12">
        <v>162</v>
      </c>
      <c r="BA48" s="13">
        <v>252.72</v>
      </c>
      <c r="BB48" s="12" t="s">
        <v>558</v>
      </c>
      <c r="BC48" s="76">
        <v>8421310000</v>
      </c>
      <c r="BD48" s="14">
        <v>73</v>
      </c>
      <c r="BE48" s="14" t="s">
        <v>103</v>
      </c>
      <c r="BF48" s="14" t="s">
        <v>154</v>
      </c>
      <c r="BG48" s="14"/>
      <c r="BH48" s="14"/>
      <c r="BI48" s="14"/>
    </row>
    <row r="49" spans="1:61" s="106" customFormat="1">
      <c r="A49" s="104">
        <v>40756</v>
      </c>
      <c r="B49" s="75" t="s">
        <v>559</v>
      </c>
      <c r="C49" s="76" t="s">
        <v>63</v>
      </c>
      <c r="D49" s="76" t="s">
        <v>64</v>
      </c>
      <c r="E49" s="77" t="s">
        <v>560</v>
      </c>
      <c r="F49" s="76" t="s">
        <v>229</v>
      </c>
      <c r="G49" s="76" t="s">
        <v>561</v>
      </c>
      <c r="H49" s="76"/>
      <c r="I49" s="76"/>
      <c r="J49" s="76"/>
      <c r="K49" s="76"/>
      <c r="L49" s="76"/>
      <c r="M49" s="76" t="s">
        <v>562</v>
      </c>
      <c r="N49" s="76"/>
      <c r="O49" s="76">
        <v>83240</v>
      </c>
      <c r="P49" s="76"/>
      <c r="Q49" s="76"/>
      <c r="R49" s="76"/>
      <c r="S49" s="76"/>
      <c r="T49" s="76" t="s">
        <v>563</v>
      </c>
      <c r="U49" s="76"/>
      <c r="V49" s="76" t="s">
        <v>564</v>
      </c>
      <c r="W49" s="76"/>
      <c r="X49" s="76"/>
      <c r="Y49" s="76"/>
      <c r="Z49" s="76"/>
      <c r="AA49" s="76">
        <v>9240</v>
      </c>
      <c r="AB49" s="76" t="s">
        <v>565</v>
      </c>
      <c r="AC49" s="76"/>
      <c r="AD49" s="76"/>
      <c r="AE49" s="76">
        <v>49240</v>
      </c>
      <c r="AF49" s="80" t="s">
        <v>566</v>
      </c>
      <c r="AG49" s="80" t="s">
        <v>567</v>
      </c>
      <c r="AH49" s="132">
        <v>42.36</v>
      </c>
      <c r="AI49" s="132">
        <v>57.24</v>
      </c>
      <c r="AJ49" s="132">
        <v>66.5</v>
      </c>
      <c r="AK49" s="132">
        <v>95.41</v>
      </c>
      <c r="AL49" s="76">
        <v>10.848000000000001</v>
      </c>
      <c r="AM49" s="76">
        <v>2.8479999999999999</v>
      </c>
      <c r="AN49" s="76">
        <v>11.009</v>
      </c>
      <c r="AO49" s="76">
        <v>0.19700000000000001</v>
      </c>
      <c r="AP49" s="76">
        <v>1.4</v>
      </c>
      <c r="AQ49" s="76">
        <v>11.382</v>
      </c>
      <c r="AR49" s="76">
        <v>9.0069999999999997</v>
      </c>
      <c r="AS49" s="76">
        <v>11.702</v>
      </c>
      <c r="AT49" s="76">
        <v>0.69399999999999995</v>
      </c>
      <c r="AU49" s="76">
        <v>4.8</v>
      </c>
      <c r="AV49" s="76" t="s">
        <v>146</v>
      </c>
      <c r="AW49" s="76">
        <v>3</v>
      </c>
      <c r="AX49" s="76">
        <v>18</v>
      </c>
      <c r="AY49" s="76">
        <v>3</v>
      </c>
      <c r="AZ49" s="76">
        <v>162</v>
      </c>
      <c r="BA49" s="76">
        <v>800</v>
      </c>
      <c r="BB49" s="76" t="s">
        <v>181</v>
      </c>
      <c r="BC49" s="76">
        <v>8421310000</v>
      </c>
      <c r="BD49" s="76">
        <v>73</v>
      </c>
      <c r="BE49" s="76" t="s">
        <v>103</v>
      </c>
      <c r="BF49" s="76" t="s">
        <v>568</v>
      </c>
    </row>
    <row r="50" spans="1:61" s="106" customFormat="1" ht="30">
      <c r="A50" s="62">
        <v>40865</v>
      </c>
      <c r="B50" s="66" t="s">
        <v>569</v>
      </c>
      <c r="C50" s="14" t="s">
        <v>63</v>
      </c>
      <c r="D50" s="14" t="s">
        <v>64</v>
      </c>
      <c r="E50" s="129" t="s">
        <v>570</v>
      </c>
      <c r="F50" s="14" t="s">
        <v>72</v>
      </c>
      <c r="G50" s="14" t="s">
        <v>571</v>
      </c>
      <c r="H50" s="14" t="s">
        <v>72</v>
      </c>
      <c r="I50" s="14" t="s">
        <v>572</v>
      </c>
      <c r="J50" s="14" t="s">
        <v>60</v>
      </c>
      <c r="K50" s="14" t="s">
        <v>573</v>
      </c>
      <c r="L50" s="14"/>
      <c r="M50" s="14"/>
      <c r="N50" s="14"/>
      <c r="O50" s="14"/>
      <c r="P50" s="14" t="s">
        <v>574</v>
      </c>
      <c r="Q50" s="14"/>
      <c r="R50" s="14"/>
      <c r="S50" s="14"/>
      <c r="T50" s="14" t="s">
        <v>575</v>
      </c>
      <c r="U50" s="14"/>
      <c r="V50" s="14"/>
      <c r="W50" s="14" t="s">
        <v>574</v>
      </c>
      <c r="X50" s="14"/>
      <c r="Y50" s="14" t="s">
        <v>576</v>
      </c>
      <c r="Z50" s="14" t="s">
        <v>573</v>
      </c>
      <c r="AA50" s="14"/>
      <c r="AB50" s="14" t="s">
        <v>577</v>
      </c>
      <c r="AC50" s="14"/>
      <c r="AD50" s="14" t="s">
        <v>578</v>
      </c>
      <c r="AE50" s="12">
        <v>49604</v>
      </c>
      <c r="AF50" s="117" t="s">
        <v>579</v>
      </c>
      <c r="AG50" s="63" t="s">
        <v>580</v>
      </c>
      <c r="AH50" s="64">
        <v>27.99</v>
      </c>
      <c r="AI50" s="64">
        <v>37.82</v>
      </c>
      <c r="AJ50" s="64">
        <v>43.94</v>
      </c>
      <c r="AK50" s="64">
        <v>63.04</v>
      </c>
      <c r="AL50" s="65">
        <v>7.9470000000000001</v>
      </c>
      <c r="AM50" s="65">
        <v>2.4729999999999999</v>
      </c>
      <c r="AN50" s="65">
        <v>6.5670000000000002</v>
      </c>
      <c r="AO50" s="65">
        <v>7.4999999999999997E-2</v>
      </c>
      <c r="AP50" s="65">
        <v>0.51600000000000001</v>
      </c>
      <c r="AQ50" s="65">
        <v>8.375</v>
      </c>
      <c r="AR50" s="65">
        <v>7.9370000000000003</v>
      </c>
      <c r="AS50" s="65">
        <v>7.4370000000000003</v>
      </c>
      <c r="AT50" s="65">
        <v>0.28599999999999998</v>
      </c>
      <c r="AU50" s="65">
        <v>1.548</v>
      </c>
      <c r="AV50" s="65" t="s">
        <v>65</v>
      </c>
      <c r="AW50" s="12">
        <v>3</v>
      </c>
      <c r="AX50" s="12">
        <v>25</v>
      </c>
      <c r="AY50" s="12">
        <v>5</v>
      </c>
      <c r="AZ50" s="12">
        <v>375</v>
      </c>
      <c r="BA50" s="13">
        <v>193.5</v>
      </c>
      <c r="BB50" s="12" t="s">
        <v>102</v>
      </c>
      <c r="BC50" s="85" t="s">
        <v>93</v>
      </c>
      <c r="BD50" s="86">
        <v>73</v>
      </c>
      <c r="BE50" s="14" t="s">
        <v>103</v>
      </c>
      <c r="BF50" s="14" t="s">
        <v>581</v>
      </c>
      <c r="BG50"/>
      <c r="BH50"/>
      <c r="BI50"/>
    </row>
    <row r="51" spans="1:61" s="106" customFormat="1">
      <c r="A51" s="91">
        <v>40697</v>
      </c>
      <c r="B51" s="118" t="s">
        <v>582</v>
      </c>
      <c r="C51" s="119" t="s">
        <v>63</v>
      </c>
      <c r="D51" s="119" t="s">
        <v>64</v>
      </c>
      <c r="E51" s="120" t="s">
        <v>583</v>
      </c>
      <c r="F51" s="86" t="s">
        <v>584</v>
      </c>
      <c r="G51" s="86" t="s">
        <v>585</v>
      </c>
      <c r="H51" s="86"/>
      <c r="I51" s="86"/>
      <c r="J51" s="86"/>
      <c r="K51" s="86"/>
      <c r="L51" s="86" t="s">
        <v>139</v>
      </c>
      <c r="M51" s="86" t="s">
        <v>139</v>
      </c>
      <c r="N51" s="86"/>
      <c r="O51" s="86">
        <v>83008</v>
      </c>
      <c r="P51" s="86" t="s">
        <v>139</v>
      </c>
      <c r="Q51" s="86" t="s">
        <v>139</v>
      </c>
      <c r="R51" s="86"/>
      <c r="S51" s="86" t="s">
        <v>139</v>
      </c>
      <c r="T51" s="86" t="s">
        <v>586</v>
      </c>
      <c r="U51" s="86" t="s">
        <v>139</v>
      </c>
      <c r="V51" s="86"/>
      <c r="W51" s="86" t="s">
        <v>139</v>
      </c>
      <c r="X51" s="86" t="s">
        <v>139</v>
      </c>
      <c r="Y51" s="86"/>
      <c r="Z51" s="86"/>
      <c r="AA51" s="86">
        <v>9008</v>
      </c>
      <c r="AB51" s="86" t="s">
        <v>587</v>
      </c>
      <c r="AC51" s="86" t="s">
        <v>139</v>
      </c>
      <c r="AD51" s="86" t="s">
        <v>139</v>
      </c>
      <c r="AE51" s="121">
        <v>49008</v>
      </c>
      <c r="AF51" s="122" t="s">
        <v>588</v>
      </c>
      <c r="AG51" s="122" t="s">
        <v>589</v>
      </c>
      <c r="AH51" s="123">
        <v>83.76</v>
      </c>
      <c r="AI51" s="123">
        <v>113.19</v>
      </c>
      <c r="AJ51" s="123">
        <v>131.49</v>
      </c>
      <c r="AK51" s="123">
        <v>188.65</v>
      </c>
      <c r="AL51" s="124">
        <v>6.165</v>
      </c>
      <c r="AM51" s="124">
        <v>1.883</v>
      </c>
      <c r="AN51" s="124">
        <v>12.891999999999999</v>
      </c>
      <c r="AO51" s="124">
        <v>8.6608388854166662E-2</v>
      </c>
      <c r="AP51" s="124">
        <v>1.25</v>
      </c>
      <c r="AQ51" s="133">
        <v>13.436999999999999</v>
      </c>
      <c r="AR51" s="133">
        <v>6.3120000000000003</v>
      </c>
      <c r="AS51" s="133">
        <v>6.9370000000000003</v>
      </c>
      <c r="AT51" s="124">
        <v>0.34048443537500006</v>
      </c>
      <c r="AU51" s="124">
        <v>3.75</v>
      </c>
      <c r="AV51" s="125" t="s">
        <v>146</v>
      </c>
      <c r="AW51" s="134">
        <v>3</v>
      </c>
      <c r="AX51" s="134">
        <v>18</v>
      </c>
      <c r="AY51" s="134">
        <v>6</v>
      </c>
      <c r="AZ51" s="134">
        <v>324</v>
      </c>
      <c r="BA51" s="121">
        <v>405</v>
      </c>
      <c r="BB51" s="121" t="s">
        <v>590</v>
      </c>
      <c r="BC51" s="85" t="s">
        <v>93</v>
      </c>
      <c r="BD51" s="86">
        <v>73</v>
      </c>
      <c r="BE51" s="86" t="s">
        <v>103</v>
      </c>
      <c r="BF51" s="86" t="s">
        <v>539</v>
      </c>
      <c r="BG51" s="126"/>
      <c r="BH51" s="7"/>
      <c r="BI51" s="7"/>
    </row>
    <row r="52" spans="1:61" s="106" customFormat="1" ht="30">
      <c r="A52" s="62">
        <v>40998</v>
      </c>
      <c r="B52" s="66" t="s">
        <v>591</v>
      </c>
      <c r="C52" s="14" t="s">
        <v>63</v>
      </c>
      <c r="D52" s="7" t="s">
        <v>592</v>
      </c>
      <c r="E52" s="61" t="s">
        <v>593</v>
      </c>
      <c r="F52" s="14" t="s">
        <v>404</v>
      </c>
      <c r="G52" s="14" t="s">
        <v>594</v>
      </c>
      <c r="H52" s="14"/>
      <c r="I52" s="14"/>
      <c r="J52" s="14"/>
      <c r="K52" s="14"/>
      <c r="L52" s="14"/>
      <c r="M52" s="14"/>
      <c r="N52" s="14"/>
      <c r="O52" s="14"/>
      <c r="P52" s="14"/>
      <c r="Q52" s="14"/>
      <c r="R52" s="14"/>
      <c r="S52" s="14"/>
      <c r="T52" s="14"/>
      <c r="U52" s="14"/>
      <c r="V52" s="14" t="s">
        <v>595</v>
      </c>
      <c r="W52" s="14"/>
      <c r="X52" s="14"/>
      <c r="Y52" s="14"/>
      <c r="Z52" s="14"/>
      <c r="AA52" s="14"/>
      <c r="AB52" s="14"/>
      <c r="AC52" s="14"/>
      <c r="AD52" s="14"/>
      <c r="AE52" s="12"/>
      <c r="AF52" s="63" t="s">
        <v>596</v>
      </c>
      <c r="AG52" s="63" t="s">
        <v>597</v>
      </c>
      <c r="AH52" s="64">
        <v>52.56</v>
      </c>
      <c r="AI52" s="64">
        <v>71.027027027027032</v>
      </c>
      <c r="AJ52" s="64">
        <v>82.511773940345364</v>
      </c>
      <c r="AK52" s="64">
        <v>118.37837837837839</v>
      </c>
      <c r="AL52" s="65">
        <v>9.923</v>
      </c>
      <c r="AM52" s="65">
        <v>3.008</v>
      </c>
      <c r="AN52" s="65">
        <v>9.8829999999999991</v>
      </c>
      <c r="AO52" s="65">
        <v>0.17100000000000001</v>
      </c>
      <c r="AP52" s="65">
        <v>1</v>
      </c>
      <c r="AQ52" s="65">
        <v>10.436999999999999</v>
      </c>
      <c r="AR52" s="65">
        <v>9.5619999999999994</v>
      </c>
      <c r="AS52" s="65">
        <v>10.561999999999999</v>
      </c>
      <c r="AT52" s="65">
        <v>0.61</v>
      </c>
      <c r="AU52" s="65">
        <v>3</v>
      </c>
      <c r="AV52" s="65" t="s">
        <v>65</v>
      </c>
      <c r="AW52" s="12">
        <v>3</v>
      </c>
      <c r="AX52" s="12">
        <v>18</v>
      </c>
      <c r="AY52" s="12">
        <v>4</v>
      </c>
      <c r="AZ52" s="12">
        <v>216</v>
      </c>
      <c r="BA52" s="13">
        <v>240</v>
      </c>
      <c r="BB52" s="12" t="s">
        <v>118</v>
      </c>
      <c r="BC52" s="85" t="s">
        <v>93</v>
      </c>
      <c r="BD52" s="86">
        <v>73</v>
      </c>
      <c r="BE52" s="14" t="s">
        <v>103</v>
      </c>
      <c r="BF52" s="14" t="s">
        <v>148</v>
      </c>
      <c r="BG52" s="71"/>
      <c r="BH52" s="71"/>
      <c r="BI52" s="71"/>
    </row>
    <row r="53" spans="1:61" s="106" customFormat="1">
      <c r="A53" s="91">
        <v>40697</v>
      </c>
      <c r="B53" s="118" t="s">
        <v>598</v>
      </c>
      <c r="C53" s="119" t="s">
        <v>63</v>
      </c>
      <c r="D53" s="119" t="s">
        <v>64</v>
      </c>
      <c r="E53" s="120" t="s">
        <v>599</v>
      </c>
      <c r="F53" s="86" t="s">
        <v>584</v>
      </c>
      <c r="G53" s="86" t="s">
        <v>600</v>
      </c>
      <c r="H53" s="86"/>
      <c r="I53" s="86"/>
      <c r="J53" s="86"/>
      <c r="K53" s="86"/>
      <c r="L53" s="86" t="s">
        <v>139</v>
      </c>
      <c r="M53" s="86" t="s">
        <v>139</v>
      </c>
      <c r="N53" s="86"/>
      <c r="O53" s="86">
        <v>83340</v>
      </c>
      <c r="P53" s="86" t="s">
        <v>139</v>
      </c>
      <c r="Q53" s="86" t="s">
        <v>139</v>
      </c>
      <c r="R53" s="86"/>
      <c r="S53" s="86" t="s">
        <v>139</v>
      </c>
      <c r="T53" s="86" t="s">
        <v>139</v>
      </c>
      <c r="U53" s="86" t="s">
        <v>139</v>
      </c>
      <c r="V53" s="86"/>
      <c r="W53" s="86" t="s">
        <v>139</v>
      </c>
      <c r="X53" s="86" t="s">
        <v>139</v>
      </c>
      <c r="Y53" s="86"/>
      <c r="Z53" s="86"/>
      <c r="AA53" s="86">
        <v>9340</v>
      </c>
      <c r="AB53" s="86" t="s">
        <v>601</v>
      </c>
      <c r="AC53" s="86" t="s">
        <v>139</v>
      </c>
      <c r="AD53" s="86" t="s">
        <v>139</v>
      </c>
      <c r="AE53" s="121">
        <v>49340</v>
      </c>
      <c r="AF53" s="122" t="s">
        <v>602</v>
      </c>
      <c r="AG53" s="122" t="s">
        <v>603</v>
      </c>
      <c r="AH53" s="123">
        <v>67.83</v>
      </c>
      <c r="AI53" s="123">
        <v>91.66</v>
      </c>
      <c r="AJ53" s="123">
        <v>106.48</v>
      </c>
      <c r="AK53" s="123">
        <v>152.77000000000001</v>
      </c>
      <c r="AL53" s="124">
        <v>6.165</v>
      </c>
      <c r="AM53" s="124">
        <v>1.883</v>
      </c>
      <c r="AN53" s="124">
        <v>12.891999999999999</v>
      </c>
      <c r="AO53" s="124">
        <v>8.6608388854166662E-2</v>
      </c>
      <c r="AP53" s="124">
        <v>0.93</v>
      </c>
      <c r="AQ53" s="124">
        <v>13.436999999999999</v>
      </c>
      <c r="AR53" s="124">
        <v>6.3120000000000003</v>
      </c>
      <c r="AS53" s="124">
        <v>6.9370000000000003</v>
      </c>
      <c r="AT53" s="124">
        <v>0.34048443537500006</v>
      </c>
      <c r="AU53" s="124">
        <v>2.79</v>
      </c>
      <c r="AV53" s="125" t="s">
        <v>146</v>
      </c>
      <c r="AW53" s="86">
        <v>3</v>
      </c>
      <c r="AX53" s="86">
        <v>18</v>
      </c>
      <c r="AY53" s="86">
        <v>6</v>
      </c>
      <c r="AZ53" s="86">
        <v>324</v>
      </c>
      <c r="BA53" s="121">
        <v>301.32</v>
      </c>
      <c r="BB53" s="121" t="s">
        <v>604</v>
      </c>
      <c r="BC53" s="85" t="s">
        <v>93</v>
      </c>
      <c r="BD53" s="86">
        <v>73</v>
      </c>
      <c r="BE53" s="86" t="s">
        <v>103</v>
      </c>
      <c r="BF53" s="86" t="s">
        <v>605</v>
      </c>
      <c r="BG53" s="126"/>
      <c r="BH53" s="88"/>
      <c r="BI53" s="88"/>
    </row>
    <row r="54" spans="1:61" s="14" customFormat="1" ht="30">
      <c r="A54" s="62">
        <v>40709</v>
      </c>
      <c r="B54" s="66" t="s">
        <v>606</v>
      </c>
      <c r="C54" s="14" t="s">
        <v>63</v>
      </c>
      <c r="D54" s="14" t="s">
        <v>64</v>
      </c>
      <c r="E54" s="61" t="s">
        <v>607</v>
      </c>
      <c r="F54" s="14" t="s">
        <v>66</v>
      </c>
      <c r="G54" s="14">
        <v>10342024</v>
      </c>
      <c r="H54" s="14" t="s">
        <v>67</v>
      </c>
      <c r="I54" s="14" t="s">
        <v>608</v>
      </c>
      <c r="O54" s="14">
        <v>87821</v>
      </c>
      <c r="T54" s="14" t="s">
        <v>609</v>
      </c>
      <c r="U54" s="14" t="s">
        <v>610</v>
      </c>
      <c r="V54" s="14" t="s">
        <v>611</v>
      </c>
      <c r="AA54" s="14">
        <v>2821</v>
      </c>
      <c r="AB54" s="14" t="s">
        <v>612</v>
      </c>
      <c r="AE54" s="12">
        <v>42821</v>
      </c>
      <c r="AF54" s="63" t="s">
        <v>613</v>
      </c>
      <c r="AG54" s="100" t="s">
        <v>614</v>
      </c>
      <c r="AH54" s="64">
        <v>16.920000000000002</v>
      </c>
      <c r="AI54" s="64">
        <v>22.86</v>
      </c>
      <c r="AJ54" s="64">
        <v>26.56</v>
      </c>
      <c r="AK54" s="64">
        <v>38.11</v>
      </c>
      <c r="AL54" s="101">
        <v>9.2270000000000003</v>
      </c>
      <c r="AM54" s="101">
        <v>1.6020000000000001</v>
      </c>
      <c r="AN54" s="101">
        <v>9.2669999999999995</v>
      </c>
      <c r="AO54" s="101"/>
      <c r="AP54" s="101">
        <v>1</v>
      </c>
      <c r="AQ54" s="101">
        <v>9.6869999999999994</v>
      </c>
      <c r="AR54" s="101">
        <v>5.3120000000000003</v>
      </c>
      <c r="AS54" s="101">
        <v>9.9369999999999994</v>
      </c>
      <c r="AT54" s="101">
        <v>0.29599999999999999</v>
      </c>
      <c r="AU54" s="101">
        <v>3</v>
      </c>
      <c r="AV54" s="65" t="s">
        <v>146</v>
      </c>
      <c r="AW54" s="12">
        <v>3</v>
      </c>
      <c r="AX54" s="12">
        <f>AZ54/AY54/AW54</f>
        <v>36</v>
      </c>
      <c r="AY54" s="102">
        <v>4</v>
      </c>
      <c r="AZ54" s="102">
        <v>432</v>
      </c>
      <c r="BA54" s="79">
        <f>AZ54*AU54</f>
        <v>1296</v>
      </c>
      <c r="BB54" s="103" t="s">
        <v>275</v>
      </c>
      <c r="BC54" s="76">
        <v>8421310000</v>
      </c>
      <c r="BD54" s="79">
        <v>73</v>
      </c>
      <c r="BE54" s="14" t="s">
        <v>103</v>
      </c>
      <c r="BF54" s="14" t="s">
        <v>615</v>
      </c>
      <c r="BG54"/>
      <c r="BH54"/>
      <c r="BI54"/>
    </row>
    <row r="55" spans="1:61" s="14" customFormat="1">
      <c r="A55" s="62">
        <v>40808</v>
      </c>
      <c r="B55" s="66" t="s">
        <v>616</v>
      </c>
      <c r="C55" s="14" t="s">
        <v>63</v>
      </c>
      <c r="D55" s="14" t="s">
        <v>120</v>
      </c>
      <c r="E55" s="61" t="s">
        <v>617</v>
      </c>
      <c r="F55" s="14" t="s">
        <v>68</v>
      </c>
      <c r="G55" s="14" t="s">
        <v>618</v>
      </c>
      <c r="H55" s="14" t="s">
        <v>73</v>
      </c>
      <c r="I55" s="14" t="s">
        <v>619</v>
      </c>
      <c r="T55" s="14" t="s">
        <v>620</v>
      </c>
      <c r="V55" s="14" t="s">
        <v>621</v>
      </c>
      <c r="AB55" s="14" t="s">
        <v>622</v>
      </c>
      <c r="AE55" s="12"/>
      <c r="AF55" s="63" t="s">
        <v>623</v>
      </c>
      <c r="AG55" s="63" t="s">
        <v>624</v>
      </c>
      <c r="AH55" s="64">
        <v>15.99</v>
      </c>
      <c r="AI55" s="64">
        <f>SUM(AH55)/0.74</f>
        <v>21.608108108108109</v>
      </c>
      <c r="AJ55" s="64">
        <f>SUM(AH55)/0.637</f>
        <v>25.102040816326532</v>
      </c>
      <c r="AK55" s="64">
        <f>SUM(AH55)/0.444</f>
        <v>36.013513513513516</v>
      </c>
      <c r="AL55" s="65">
        <v>9.0719999999999992</v>
      </c>
      <c r="AM55" s="65">
        <v>6.8479999999999999</v>
      </c>
      <c r="AN55" s="65">
        <v>9.0359999999999996</v>
      </c>
      <c r="AO55" s="65">
        <v>0.32500000000000001</v>
      </c>
      <c r="AP55" s="65">
        <v>1.75</v>
      </c>
      <c r="AQ55" s="65">
        <v>21.062000000000001</v>
      </c>
      <c r="AR55" s="65">
        <v>9.625</v>
      </c>
      <c r="AS55" s="65">
        <v>10</v>
      </c>
      <c r="AT55" s="65">
        <v>1.173</v>
      </c>
      <c r="AU55" s="65">
        <v>5.25</v>
      </c>
      <c r="AV55" s="65" t="s">
        <v>65</v>
      </c>
      <c r="AW55" s="12">
        <v>3</v>
      </c>
      <c r="AX55" s="12">
        <v>9</v>
      </c>
      <c r="AY55" s="12">
        <v>4</v>
      </c>
      <c r="AZ55" s="12">
        <v>108</v>
      </c>
      <c r="BA55" s="13">
        <v>189</v>
      </c>
      <c r="BB55" s="12" t="s">
        <v>625</v>
      </c>
      <c r="BC55" s="85" t="s">
        <v>93</v>
      </c>
      <c r="BD55" s="14">
        <v>73</v>
      </c>
      <c r="BE55" s="14" t="s">
        <v>94</v>
      </c>
      <c r="BF55" s="14" t="s">
        <v>550</v>
      </c>
      <c r="BG55" s="7"/>
      <c r="BH55" s="7"/>
      <c r="BI55" s="7"/>
    </row>
    <row r="56" spans="1:61" s="14" customFormat="1">
      <c r="A56" s="135">
        <v>40801</v>
      </c>
      <c r="B56" s="66" t="s">
        <v>626</v>
      </c>
      <c r="C56" s="67" t="s">
        <v>63</v>
      </c>
      <c r="D56" s="67" t="s">
        <v>64</v>
      </c>
      <c r="E56" s="61" t="s">
        <v>627</v>
      </c>
      <c r="F56" s="14" t="s">
        <v>68</v>
      </c>
      <c r="G56" s="14" t="s">
        <v>628</v>
      </c>
      <c r="O56" s="14">
        <v>83342</v>
      </c>
      <c r="P56" s="14" t="s">
        <v>629</v>
      </c>
      <c r="T56" s="14" t="s">
        <v>629</v>
      </c>
      <c r="V56" s="14" t="s">
        <v>630</v>
      </c>
      <c r="W56" s="14" t="s">
        <v>631</v>
      </c>
      <c r="X56" s="14" t="s">
        <v>632</v>
      </c>
      <c r="AA56" s="14">
        <v>9342</v>
      </c>
      <c r="AB56" s="14" t="s">
        <v>633</v>
      </c>
      <c r="AE56" s="12">
        <v>49342</v>
      </c>
      <c r="AF56" s="63" t="s">
        <v>634</v>
      </c>
      <c r="AG56" s="63" t="s">
        <v>635</v>
      </c>
      <c r="AH56" s="64">
        <v>27.99</v>
      </c>
      <c r="AI56" s="64">
        <f>SUM(AH56)/0.74</f>
        <v>37.824324324324323</v>
      </c>
      <c r="AJ56" s="64">
        <f>SUM(AH56)/0.637</f>
        <v>43.940345368916795</v>
      </c>
      <c r="AK56" s="64">
        <f>SUM(AH56)/0.444</f>
        <v>63.040540540540533</v>
      </c>
      <c r="AL56" s="65">
        <v>15.009</v>
      </c>
      <c r="AM56" s="65">
        <v>2.661</v>
      </c>
      <c r="AN56" s="65">
        <v>10.348000000000001</v>
      </c>
      <c r="AO56" s="65">
        <v>0.23899999999999999</v>
      </c>
      <c r="AP56" s="65">
        <v>1.4</v>
      </c>
      <c r="AQ56" s="65">
        <v>15.561999999999999</v>
      </c>
      <c r="AR56" s="65">
        <v>8.5</v>
      </c>
      <c r="AS56" s="65">
        <v>11.125</v>
      </c>
      <c r="AT56" s="65">
        <v>0.85199999999999998</v>
      </c>
      <c r="AU56" s="65">
        <v>4.2</v>
      </c>
      <c r="AV56" s="65" t="s">
        <v>65</v>
      </c>
      <c r="AW56" s="12">
        <v>3</v>
      </c>
      <c r="AX56" s="12">
        <v>15</v>
      </c>
      <c r="AY56" s="12">
        <v>3</v>
      </c>
      <c r="AZ56" s="12">
        <v>135</v>
      </c>
      <c r="BA56" s="13">
        <v>189</v>
      </c>
      <c r="BB56" s="12" t="s">
        <v>275</v>
      </c>
      <c r="BC56" s="85" t="s">
        <v>93</v>
      </c>
      <c r="BD56" s="14">
        <v>73</v>
      </c>
      <c r="BE56" s="14" t="s">
        <v>94</v>
      </c>
      <c r="BF56" s="14" t="s">
        <v>77</v>
      </c>
      <c r="BG56" s="7"/>
      <c r="BH56" s="7"/>
      <c r="BI56" s="7"/>
    </row>
    <row r="57" spans="1:61" s="14" customFormat="1" ht="45">
      <c r="A57" s="62">
        <v>40954</v>
      </c>
      <c r="B57" s="66" t="s">
        <v>636</v>
      </c>
      <c r="C57" s="14" t="s">
        <v>61</v>
      </c>
      <c r="D57" s="7" t="s">
        <v>120</v>
      </c>
      <c r="E57" s="61" t="s">
        <v>637</v>
      </c>
      <c r="F57" s="14" t="s">
        <v>638</v>
      </c>
      <c r="G57" s="14">
        <v>32012957</v>
      </c>
      <c r="H57" s="14" t="s">
        <v>83</v>
      </c>
      <c r="I57" s="14" t="s">
        <v>639</v>
      </c>
      <c r="L57" s="14" t="s">
        <v>640</v>
      </c>
      <c r="O57" s="14">
        <v>87406</v>
      </c>
      <c r="P57" s="14" t="s">
        <v>641</v>
      </c>
      <c r="Q57" s="14" t="s">
        <v>642</v>
      </c>
      <c r="S57" s="14" t="s">
        <v>643</v>
      </c>
      <c r="U57" s="14" t="s">
        <v>644</v>
      </c>
      <c r="W57" s="14" t="s">
        <v>641</v>
      </c>
      <c r="AA57" s="14">
        <v>2406</v>
      </c>
      <c r="AE57" s="12">
        <v>42406</v>
      </c>
      <c r="AF57" s="63" t="s">
        <v>645</v>
      </c>
      <c r="AG57" s="63" t="s">
        <v>646</v>
      </c>
      <c r="AH57" s="64">
        <v>49.9</v>
      </c>
      <c r="AI57" s="64">
        <v>67.430000000000007</v>
      </c>
      <c r="AJ57" s="64">
        <v>78.34</v>
      </c>
      <c r="AK57" s="64">
        <v>112.39</v>
      </c>
      <c r="AL57" s="65" t="s">
        <v>148</v>
      </c>
      <c r="AM57" s="65" t="s">
        <v>148</v>
      </c>
      <c r="AN57" s="65" t="s">
        <v>148</v>
      </c>
      <c r="AO57" s="65" t="s">
        <v>148</v>
      </c>
      <c r="AP57" s="65" t="s">
        <v>148</v>
      </c>
      <c r="AQ57" s="65">
        <v>5.5620000000000003</v>
      </c>
      <c r="AR57" s="65">
        <v>5.4370000000000003</v>
      </c>
      <c r="AS57" s="65">
        <v>5.75</v>
      </c>
      <c r="AT57" s="65">
        <v>0.10100000000000001</v>
      </c>
      <c r="AU57" s="65">
        <v>0.65</v>
      </c>
      <c r="AV57" s="65" t="s">
        <v>65</v>
      </c>
      <c r="AW57" s="12">
        <v>1</v>
      </c>
      <c r="AX57" s="12">
        <v>56</v>
      </c>
      <c r="AY57" s="12">
        <v>7</v>
      </c>
      <c r="AZ57" s="12">
        <v>392</v>
      </c>
      <c r="BA57" s="13">
        <v>255</v>
      </c>
      <c r="BB57" s="12" t="s">
        <v>92</v>
      </c>
      <c r="BC57" s="85" t="s">
        <v>93</v>
      </c>
      <c r="BD57" s="86">
        <v>73</v>
      </c>
      <c r="BE57" s="87" t="s">
        <v>94</v>
      </c>
      <c r="BF57" s="14" t="s">
        <v>95</v>
      </c>
      <c r="BG57"/>
      <c r="BH57"/>
      <c r="BI57"/>
    </row>
    <row r="58" spans="1:61" s="14" customFormat="1" ht="45">
      <c r="A58" s="91">
        <v>40697</v>
      </c>
      <c r="B58" s="66" t="s">
        <v>647</v>
      </c>
      <c r="C58" s="87" t="s">
        <v>61</v>
      </c>
      <c r="D58" s="136" t="s">
        <v>648</v>
      </c>
      <c r="E58" s="92" t="s">
        <v>649</v>
      </c>
      <c r="F58" s="87" t="s">
        <v>133</v>
      </c>
      <c r="G58" s="87" t="s">
        <v>650</v>
      </c>
      <c r="H58" s="87" t="s">
        <v>651</v>
      </c>
      <c r="I58" s="87">
        <v>2773848</v>
      </c>
      <c r="J58" s="87" t="s">
        <v>652</v>
      </c>
      <c r="K58" s="87">
        <v>73253611</v>
      </c>
      <c r="L58" s="87" t="s">
        <v>653</v>
      </c>
      <c r="M58" s="87" t="s">
        <v>139</v>
      </c>
      <c r="N58" s="87"/>
      <c r="O58" s="87">
        <v>87792</v>
      </c>
      <c r="P58" s="87" t="s">
        <v>654</v>
      </c>
      <c r="Q58" s="87" t="s">
        <v>655</v>
      </c>
      <c r="R58" s="87"/>
      <c r="S58" s="87" t="s">
        <v>656</v>
      </c>
      <c r="T58" s="87" t="s">
        <v>139</v>
      </c>
      <c r="U58" s="87" t="s">
        <v>653</v>
      </c>
      <c r="V58" s="87"/>
      <c r="W58" s="87" t="s">
        <v>654</v>
      </c>
      <c r="X58" s="87" t="s">
        <v>139</v>
      </c>
      <c r="Y58" s="87"/>
      <c r="Z58" s="87"/>
      <c r="AA58" s="87">
        <v>2792</v>
      </c>
      <c r="AB58" s="87" t="s">
        <v>139</v>
      </c>
      <c r="AC58" s="87" t="s">
        <v>139</v>
      </c>
      <c r="AD58" s="87" t="s">
        <v>139</v>
      </c>
      <c r="AE58" s="85">
        <v>42792</v>
      </c>
      <c r="AF58" s="89">
        <v>9100546678</v>
      </c>
      <c r="AG58" s="89" t="s">
        <v>657</v>
      </c>
      <c r="AH58" s="93">
        <v>43.47</v>
      </c>
      <c r="AI58" s="93">
        <v>58.74</v>
      </c>
      <c r="AJ58" s="93">
        <v>68.239999999999995</v>
      </c>
      <c r="AK58" s="93">
        <v>97.91</v>
      </c>
      <c r="AL58" s="94" t="s">
        <v>148</v>
      </c>
      <c r="AM58" s="94" t="s">
        <v>148</v>
      </c>
      <c r="AN58" s="94" t="s">
        <v>148</v>
      </c>
      <c r="AO58" s="94" t="s">
        <v>148</v>
      </c>
      <c r="AP58" s="94">
        <v>2.5499999999999998</v>
      </c>
      <c r="AQ58" s="94">
        <v>7.125</v>
      </c>
      <c r="AR58" s="94">
        <v>7.125</v>
      </c>
      <c r="AS58" s="94">
        <v>10.186999999999999</v>
      </c>
      <c r="AT58" s="94">
        <v>0.29899999999999999</v>
      </c>
      <c r="AU58" s="94">
        <v>2.5499999999999998</v>
      </c>
      <c r="AV58" s="95" t="s">
        <v>65</v>
      </c>
      <c r="AW58" s="85">
        <v>1</v>
      </c>
      <c r="AX58" s="85">
        <v>30</v>
      </c>
      <c r="AY58" s="85">
        <v>4</v>
      </c>
      <c r="AZ58" s="85">
        <v>120</v>
      </c>
      <c r="BA58" s="96">
        <v>306</v>
      </c>
      <c r="BB58" s="85" t="s">
        <v>92</v>
      </c>
      <c r="BC58" s="85" t="s">
        <v>93</v>
      </c>
      <c r="BD58" s="86">
        <v>73</v>
      </c>
      <c r="BE58" s="87" t="s">
        <v>94</v>
      </c>
      <c r="BF58" s="87" t="s">
        <v>148</v>
      </c>
      <c r="BG58" s="88"/>
      <c r="BH58" s="88"/>
      <c r="BI58" s="88"/>
    </row>
    <row r="59" spans="1:61" ht="45">
      <c r="A59" s="62">
        <v>40983</v>
      </c>
      <c r="B59" s="66" t="s">
        <v>658</v>
      </c>
      <c r="C59" s="14" t="s">
        <v>63</v>
      </c>
      <c r="D59" s="7" t="s">
        <v>64</v>
      </c>
      <c r="E59" s="61" t="s">
        <v>659</v>
      </c>
      <c r="F59" s="14" t="s">
        <v>66</v>
      </c>
      <c r="G59" s="14">
        <v>25945274</v>
      </c>
      <c r="H59" s="14" t="s">
        <v>67</v>
      </c>
      <c r="I59" s="14" t="s">
        <v>660</v>
      </c>
      <c r="J59" s="14"/>
      <c r="K59" s="14"/>
      <c r="L59" s="14"/>
      <c r="M59" s="14"/>
      <c r="N59" s="14"/>
      <c r="O59" s="14"/>
      <c r="P59" s="14" t="s">
        <v>661</v>
      </c>
      <c r="Q59" s="14"/>
      <c r="R59" s="14"/>
      <c r="S59" s="14"/>
      <c r="T59" s="14" t="s">
        <v>662</v>
      </c>
      <c r="U59" s="14"/>
      <c r="V59" s="14"/>
      <c r="W59" s="14" t="s">
        <v>661</v>
      </c>
      <c r="X59" s="14" t="s">
        <v>663</v>
      </c>
      <c r="Y59" s="14" t="s">
        <v>664</v>
      </c>
      <c r="Z59" s="14"/>
      <c r="AA59" s="14"/>
      <c r="AB59" s="14"/>
      <c r="AC59" s="14" t="s">
        <v>665</v>
      </c>
      <c r="AD59" s="14" t="s">
        <v>666</v>
      </c>
      <c r="AE59" s="12"/>
      <c r="AF59" s="63" t="s">
        <v>667</v>
      </c>
      <c r="AG59" s="63" t="s">
        <v>668</v>
      </c>
      <c r="AH59" s="64">
        <v>33.22</v>
      </c>
      <c r="AI59" s="64">
        <v>44.891891891891888</v>
      </c>
      <c r="AJ59" s="64">
        <v>52.15070643642072</v>
      </c>
      <c r="AK59" s="64">
        <v>74.819819819819813</v>
      </c>
      <c r="AL59" s="65">
        <v>13.353</v>
      </c>
      <c r="AM59" s="65">
        <v>2.7229999999999999</v>
      </c>
      <c r="AN59" s="65">
        <v>9.7859999999999996</v>
      </c>
      <c r="AO59" s="65">
        <v>0.20599999999999999</v>
      </c>
      <c r="AP59" s="65">
        <v>1.1599999999999999</v>
      </c>
      <c r="AQ59" s="65">
        <v>13.875</v>
      </c>
      <c r="AR59" s="65">
        <v>8.5619999999999994</v>
      </c>
      <c r="AS59" s="65">
        <v>10.686999999999999</v>
      </c>
      <c r="AT59" s="65">
        <v>0.73499999999999999</v>
      </c>
      <c r="AU59" s="65">
        <v>3.48</v>
      </c>
      <c r="AV59" s="65" t="s">
        <v>65</v>
      </c>
      <c r="AW59" s="12">
        <v>3</v>
      </c>
      <c r="AX59" s="12">
        <v>14</v>
      </c>
      <c r="AY59" s="12">
        <v>4</v>
      </c>
      <c r="AZ59" s="12">
        <v>168</v>
      </c>
      <c r="BA59" s="13">
        <v>195</v>
      </c>
      <c r="BB59" s="12" t="s">
        <v>102</v>
      </c>
      <c r="BC59" s="85" t="s">
        <v>93</v>
      </c>
      <c r="BD59" s="86">
        <v>73</v>
      </c>
      <c r="BE59" s="14" t="s">
        <v>103</v>
      </c>
      <c r="BF59" s="14" t="s">
        <v>669</v>
      </c>
    </row>
    <row r="60" spans="1:61" s="14" customFormat="1" ht="30">
      <c r="A60" s="62">
        <v>40928</v>
      </c>
      <c r="B60" s="66" t="s">
        <v>670</v>
      </c>
      <c r="C60" s="14" t="s">
        <v>63</v>
      </c>
      <c r="D60" s="14" t="s">
        <v>64</v>
      </c>
      <c r="E60" s="61" t="s">
        <v>671</v>
      </c>
      <c r="F60" s="14" t="s">
        <v>66</v>
      </c>
      <c r="G60" s="14">
        <v>20871244</v>
      </c>
      <c r="H60" s="14" t="s">
        <v>67</v>
      </c>
      <c r="I60" s="14" t="s">
        <v>672</v>
      </c>
      <c r="P60" s="14" t="s">
        <v>673</v>
      </c>
      <c r="W60" s="14" t="s">
        <v>673</v>
      </c>
      <c r="Y60" s="14" t="s">
        <v>674</v>
      </c>
      <c r="AB60" s="14" t="s">
        <v>675</v>
      </c>
      <c r="AC60" s="14" t="s">
        <v>676</v>
      </c>
      <c r="AD60" s="14" t="s">
        <v>676</v>
      </c>
      <c r="AE60" s="12"/>
      <c r="AF60" s="63" t="s">
        <v>677</v>
      </c>
      <c r="AG60" s="63" t="s">
        <v>678</v>
      </c>
      <c r="AH60" s="64">
        <v>12.99</v>
      </c>
      <c r="AI60" s="64">
        <v>17.55</v>
      </c>
      <c r="AJ60" s="64">
        <v>20.39</v>
      </c>
      <c r="AK60" s="64">
        <v>29.26</v>
      </c>
      <c r="AL60" s="65">
        <v>7.7279999999999998</v>
      </c>
      <c r="AM60" s="65">
        <v>1.9419999999999999</v>
      </c>
      <c r="AN60" s="65">
        <v>7.2539999999999996</v>
      </c>
      <c r="AO60" s="65">
        <v>6.3E-2</v>
      </c>
      <c r="AP60" s="65">
        <v>0.48299999999999998</v>
      </c>
      <c r="AQ60" s="65">
        <v>8.1869999999999994</v>
      </c>
      <c r="AR60" s="65">
        <v>6.25</v>
      </c>
      <c r="AS60" s="65">
        <v>8.125</v>
      </c>
      <c r="AT60" s="65">
        <v>0.24099999999999999</v>
      </c>
      <c r="AU60" s="65">
        <v>1.4490000000000001</v>
      </c>
      <c r="AV60" s="65" t="s">
        <v>65</v>
      </c>
      <c r="AW60" s="12">
        <v>3</v>
      </c>
      <c r="AX60" s="12">
        <v>34</v>
      </c>
      <c r="AY60" s="12">
        <v>5</v>
      </c>
      <c r="AZ60" s="12">
        <v>510</v>
      </c>
      <c r="BA60" s="13">
        <v>246.3</v>
      </c>
      <c r="BB60" s="12" t="s">
        <v>102</v>
      </c>
      <c r="BC60" s="12"/>
      <c r="BF60" s="14" t="s">
        <v>276</v>
      </c>
      <c r="BG60"/>
      <c r="BH60"/>
      <c r="BI60"/>
    </row>
    <row r="61" spans="1:61" s="14" customFormat="1" ht="90">
      <c r="A61" s="62">
        <v>40991</v>
      </c>
      <c r="B61" s="66" t="s">
        <v>679</v>
      </c>
      <c r="C61" s="14" t="s">
        <v>63</v>
      </c>
      <c r="D61" s="7" t="s">
        <v>64</v>
      </c>
      <c r="E61" s="61" t="s">
        <v>680</v>
      </c>
      <c r="F61" s="14" t="s">
        <v>69</v>
      </c>
      <c r="G61" s="14" t="s">
        <v>681</v>
      </c>
      <c r="H61" s="14" t="s">
        <v>69</v>
      </c>
      <c r="I61" s="14" t="s">
        <v>682</v>
      </c>
      <c r="J61" s="14" t="s">
        <v>683</v>
      </c>
      <c r="K61" s="14" t="s">
        <v>684</v>
      </c>
      <c r="T61" s="14" t="s">
        <v>685</v>
      </c>
      <c r="U61" s="14" t="s">
        <v>686</v>
      </c>
      <c r="V61" s="14" t="s">
        <v>687</v>
      </c>
      <c r="AC61" s="14" t="s">
        <v>688</v>
      </c>
      <c r="AE61" s="12"/>
      <c r="AF61" s="63" t="s">
        <v>689</v>
      </c>
      <c r="AG61" s="63" t="s">
        <v>690</v>
      </c>
      <c r="AH61" s="64">
        <v>24.04</v>
      </c>
      <c r="AI61" s="64">
        <v>32.486486486486484</v>
      </c>
      <c r="AJ61" s="64">
        <v>37.739403453689164</v>
      </c>
      <c r="AK61" s="64">
        <v>54.144144144144143</v>
      </c>
      <c r="AL61" s="65">
        <v>12.978</v>
      </c>
      <c r="AM61" s="65">
        <v>2.004</v>
      </c>
      <c r="AN61" s="65">
        <v>10.004</v>
      </c>
      <c r="AO61" s="65">
        <v>0.151</v>
      </c>
      <c r="AP61" s="65">
        <v>0.9</v>
      </c>
      <c r="AQ61" s="65">
        <v>13.436999999999999</v>
      </c>
      <c r="AR61" s="65">
        <v>6.625</v>
      </c>
      <c r="AS61" s="65">
        <v>10.875</v>
      </c>
      <c r="AT61" s="65">
        <v>0.56000000000000005</v>
      </c>
      <c r="AU61" s="65">
        <v>2.7</v>
      </c>
      <c r="AV61" s="65" t="s">
        <v>65</v>
      </c>
      <c r="AW61" s="12">
        <v>3</v>
      </c>
      <c r="AX61" s="12">
        <v>7</v>
      </c>
      <c r="AY61" s="12">
        <v>4</v>
      </c>
      <c r="AZ61" s="12">
        <v>252</v>
      </c>
      <c r="BA61" s="13">
        <v>227</v>
      </c>
      <c r="BB61" s="12" t="s">
        <v>102</v>
      </c>
      <c r="BC61" s="85" t="s">
        <v>93</v>
      </c>
      <c r="BD61" s="86">
        <v>73</v>
      </c>
      <c r="BE61" s="14" t="s">
        <v>103</v>
      </c>
      <c r="BF61" s="14" t="s">
        <v>691</v>
      </c>
      <c r="BG61"/>
      <c r="BH61"/>
      <c r="BI61"/>
    </row>
    <row r="62" spans="1:61" s="14" customFormat="1" ht="45">
      <c r="A62" s="62">
        <v>40966</v>
      </c>
      <c r="B62" s="66" t="s">
        <v>692</v>
      </c>
      <c r="C62" s="14" t="s">
        <v>63</v>
      </c>
      <c r="D62" s="7" t="s">
        <v>64</v>
      </c>
      <c r="E62" s="61" t="s">
        <v>693</v>
      </c>
      <c r="F62" s="14" t="s">
        <v>186</v>
      </c>
      <c r="G62" s="14" t="s">
        <v>694</v>
      </c>
      <c r="O62" s="14">
        <v>83480</v>
      </c>
      <c r="P62" s="14" t="s">
        <v>430</v>
      </c>
      <c r="W62" s="14" t="s">
        <v>430</v>
      </c>
      <c r="Y62" s="14" t="s">
        <v>430</v>
      </c>
      <c r="AA62" s="14">
        <v>9480</v>
      </c>
      <c r="AB62" s="14" t="s">
        <v>434</v>
      </c>
      <c r="AD62" s="14" t="s">
        <v>695</v>
      </c>
      <c r="AE62" s="12">
        <v>49480</v>
      </c>
      <c r="AF62" s="63" t="s">
        <v>696</v>
      </c>
      <c r="AG62" s="63" t="s">
        <v>697</v>
      </c>
      <c r="AH62" s="64">
        <v>19</v>
      </c>
      <c r="AI62" s="64">
        <v>25.68</v>
      </c>
      <c r="AJ62" s="64">
        <v>29.83</v>
      </c>
      <c r="AK62" s="64">
        <v>42.79</v>
      </c>
      <c r="AL62" s="65">
        <v>10.423</v>
      </c>
      <c r="AM62" s="65">
        <v>2.3210000000000002</v>
      </c>
      <c r="AN62" s="65">
        <v>6.665</v>
      </c>
      <c r="AO62" s="65">
        <v>9.2999999999999999E-2</v>
      </c>
      <c r="AP62" s="65">
        <v>0.88300000000000001</v>
      </c>
      <c r="AQ62" s="65">
        <v>10.936999999999999</v>
      </c>
      <c r="AR62" s="65">
        <v>7.125</v>
      </c>
      <c r="AS62" s="65">
        <v>7.625</v>
      </c>
      <c r="AT62" s="65">
        <v>0.34399999999999997</v>
      </c>
      <c r="AU62" s="65">
        <v>2.649</v>
      </c>
      <c r="AV62" s="65" t="s">
        <v>65</v>
      </c>
      <c r="AW62" s="12">
        <v>3</v>
      </c>
      <c r="AX62" s="12">
        <v>22</v>
      </c>
      <c r="AY62" s="12">
        <v>5</v>
      </c>
      <c r="AZ62" s="12">
        <v>330</v>
      </c>
      <c r="BA62" s="13">
        <v>291.39</v>
      </c>
      <c r="BB62" s="12" t="s">
        <v>118</v>
      </c>
      <c r="BC62" s="85" t="s">
        <v>93</v>
      </c>
      <c r="BD62" s="86">
        <v>73</v>
      </c>
      <c r="BE62" s="14" t="s">
        <v>103</v>
      </c>
      <c r="BF62" s="14" t="s">
        <v>95</v>
      </c>
      <c r="BG62"/>
      <c r="BH62"/>
      <c r="BI62"/>
    </row>
    <row r="63" spans="1:61" s="14" customFormat="1">
      <c r="A63" s="135">
        <v>40801</v>
      </c>
      <c r="B63" s="137" t="s">
        <v>698</v>
      </c>
      <c r="C63" s="67" t="s">
        <v>63</v>
      </c>
      <c r="D63" s="67" t="s">
        <v>64</v>
      </c>
      <c r="E63" s="61" t="s">
        <v>699</v>
      </c>
      <c r="F63" s="14" t="s">
        <v>66</v>
      </c>
      <c r="G63" s="14">
        <v>25898499</v>
      </c>
      <c r="H63" s="14" t="s">
        <v>67</v>
      </c>
      <c r="I63" s="14" t="s">
        <v>700</v>
      </c>
      <c r="O63" s="14">
        <v>83499</v>
      </c>
      <c r="P63" s="14" t="s">
        <v>701</v>
      </c>
      <c r="T63" s="14" t="s">
        <v>702</v>
      </c>
      <c r="V63" s="14" t="s">
        <v>703</v>
      </c>
      <c r="W63" s="14" t="s">
        <v>704</v>
      </c>
      <c r="Y63" s="14" t="s">
        <v>704</v>
      </c>
      <c r="AA63" s="14">
        <v>9499</v>
      </c>
      <c r="AB63" s="14" t="s">
        <v>705</v>
      </c>
      <c r="AE63" s="12">
        <v>49499</v>
      </c>
      <c r="AF63" s="63" t="s">
        <v>706</v>
      </c>
      <c r="AG63" s="63" t="s">
        <v>707</v>
      </c>
      <c r="AH63" s="64">
        <v>34.99</v>
      </c>
      <c r="AI63" s="64">
        <f>SUM(AH63)/0.74</f>
        <v>47.28378378378379</v>
      </c>
      <c r="AJ63" s="64">
        <f>SUM(AH63)/0.637</f>
        <v>54.929356357927787</v>
      </c>
      <c r="AK63" s="64">
        <f>SUM(AH63)/0.444</f>
        <v>78.806306306306311</v>
      </c>
      <c r="AL63" s="65">
        <v>12.361000000000001</v>
      </c>
      <c r="AM63" s="65">
        <v>2.4769999999999999</v>
      </c>
      <c r="AN63" s="65">
        <v>9.7899999999999991</v>
      </c>
      <c r="AO63" s="65">
        <v>0.17299999999999999</v>
      </c>
      <c r="AP63" s="65">
        <v>1.016</v>
      </c>
      <c r="AQ63" s="65">
        <v>12.757</v>
      </c>
      <c r="AR63" s="65">
        <v>10.32</v>
      </c>
      <c r="AS63" s="65">
        <v>8.14</v>
      </c>
      <c r="AT63" s="65">
        <v>0.62</v>
      </c>
      <c r="AU63" s="65" t="s">
        <v>708</v>
      </c>
      <c r="AV63" s="65" t="s">
        <v>146</v>
      </c>
      <c r="AW63" s="12">
        <v>3</v>
      </c>
      <c r="AX63" s="12">
        <v>12</v>
      </c>
      <c r="AY63" s="12">
        <v>5</v>
      </c>
      <c r="AZ63" s="12">
        <v>180</v>
      </c>
      <c r="BA63" s="13">
        <v>182.9</v>
      </c>
      <c r="BB63" s="12" t="s">
        <v>92</v>
      </c>
      <c r="BC63" s="85" t="s">
        <v>93</v>
      </c>
      <c r="BD63" s="14">
        <v>73</v>
      </c>
      <c r="BE63" s="14" t="s">
        <v>94</v>
      </c>
      <c r="BF63" s="14" t="s">
        <v>550</v>
      </c>
      <c r="BG63" s="7"/>
      <c r="BH63" s="7"/>
      <c r="BI63" s="7"/>
    </row>
    <row r="64" spans="1:61" s="14" customFormat="1" ht="60">
      <c r="A64" s="62">
        <v>40774</v>
      </c>
      <c r="B64" s="97" t="s">
        <v>709</v>
      </c>
      <c r="C64" s="14" t="s">
        <v>63</v>
      </c>
      <c r="D64" s="14" t="s">
        <v>64</v>
      </c>
      <c r="E64" s="61" t="s">
        <v>710</v>
      </c>
      <c r="F64" s="14" t="s">
        <v>711</v>
      </c>
      <c r="G64" s="14" t="s">
        <v>712</v>
      </c>
      <c r="H64" s="14" t="s">
        <v>72</v>
      </c>
      <c r="I64" s="14" t="s">
        <v>713</v>
      </c>
      <c r="M64" s="14" t="s">
        <v>714</v>
      </c>
      <c r="O64" s="14">
        <v>83593</v>
      </c>
      <c r="T64" s="14" t="s">
        <v>715</v>
      </c>
      <c r="V64" s="14" t="s">
        <v>716</v>
      </c>
      <c r="X64" s="14" t="s">
        <v>717</v>
      </c>
      <c r="AA64" s="14">
        <v>9593</v>
      </c>
      <c r="AE64" s="14">
        <v>49593</v>
      </c>
      <c r="AF64" s="111" t="s">
        <v>718</v>
      </c>
      <c r="AG64" s="112">
        <v>10009100548099</v>
      </c>
      <c r="AH64" s="14">
        <v>39.82</v>
      </c>
      <c r="AI64" s="64">
        <v>53.810810810810814</v>
      </c>
      <c r="AJ64" s="64">
        <v>62.511773940345371</v>
      </c>
      <c r="AK64" s="64">
        <v>89.684684684684683</v>
      </c>
      <c r="AL64" s="138">
        <v>16.196999999999999</v>
      </c>
      <c r="AM64" s="138">
        <v>2.4369999999999998</v>
      </c>
      <c r="AN64" s="138">
        <v>7.2859999999999996</v>
      </c>
      <c r="AO64" s="65">
        <v>0.16643150489236108</v>
      </c>
      <c r="AP64" s="14">
        <v>1</v>
      </c>
      <c r="AQ64" s="14">
        <v>16.75</v>
      </c>
      <c r="AR64" s="14">
        <v>7.9370000000000003</v>
      </c>
      <c r="AS64" s="14">
        <v>8.0619999999999994</v>
      </c>
      <c r="AT64" s="65">
        <v>0.62025496209490738</v>
      </c>
      <c r="AU64" s="65">
        <v>3</v>
      </c>
      <c r="AV64" s="14" t="s">
        <v>65</v>
      </c>
      <c r="AW64" s="14">
        <v>3</v>
      </c>
      <c r="AX64" s="14">
        <v>14</v>
      </c>
      <c r="AY64" s="14">
        <v>5</v>
      </c>
      <c r="AZ64" s="14">
        <v>210</v>
      </c>
      <c r="BA64" s="13">
        <v>210</v>
      </c>
      <c r="BB64" s="14" t="s">
        <v>558</v>
      </c>
      <c r="BC64" s="76">
        <v>8421310000</v>
      </c>
      <c r="BD64" s="14">
        <v>73</v>
      </c>
      <c r="BE64" s="14" t="s">
        <v>103</v>
      </c>
      <c r="BF64" s="14" t="s">
        <v>719</v>
      </c>
      <c r="BG64"/>
      <c r="BH64"/>
      <c r="BI64"/>
    </row>
    <row r="65" spans="1:61" s="14" customFormat="1" ht="120">
      <c r="A65" s="62">
        <v>40856</v>
      </c>
      <c r="B65" s="66" t="s">
        <v>720</v>
      </c>
      <c r="C65" s="14" t="s">
        <v>63</v>
      </c>
      <c r="D65" s="14" t="s">
        <v>64</v>
      </c>
      <c r="E65" s="61" t="s">
        <v>721</v>
      </c>
      <c r="F65" s="14" t="s">
        <v>210</v>
      </c>
      <c r="G65" s="14" t="s">
        <v>722</v>
      </c>
      <c r="M65" s="14" t="s">
        <v>723</v>
      </c>
      <c r="O65" s="14">
        <v>83504</v>
      </c>
      <c r="T65" s="14" t="s">
        <v>724</v>
      </c>
      <c r="U65" s="14" t="s">
        <v>725</v>
      </c>
      <c r="V65" s="14" t="s">
        <v>726</v>
      </c>
      <c r="X65" s="14" t="s">
        <v>727</v>
      </c>
      <c r="AA65" s="14">
        <v>9504</v>
      </c>
      <c r="AB65" s="14" t="s">
        <v>728</v>
      </c>
      <c r="AE65" s="12">
        <v>49504</v>
      </c>
      <c r="AF65" s="139" t="s">
        <v>729</v>
      </c>
      <c r="AG65" s="63" t="s">
        <v>730</v>
      </c>
      <c r="AH65" s="64">
        <v>21.99</v>
      </c>
      <c r="AI65" s="64">
        <v>29.72</v>
      </c>
      <c r="AJ65" s="64">
        <v>34.520000000000003</v>
      </c>
      <c r="AK65" s="64">
        <v>49.53</v>
      </c>
      <c r="AL65" s="65">
        <v>14.884</v>
      </c>
      <c r="AM65" s="65">
        <v>3.3479999999999999</v>
      </c>
      <c r="AN65" s="65">
        <v>9.8480000000000008</v>
      </c>
      <c r="AO65" s="65">
        <v>0.28399999999999997</v>
      </c>
      <c r="AP65" s="65">
        <v>0.95</v>
      </c>
      <c r="AQ65" s="65">
        <v>15.436999999999999</v>
      </c>
      <c r="AR65" s="65">
        <v>10.625</v>
      </c>
      <c r="AS65" s="65">
        <v>10.625</v>
      </c>
      <c r="AT65" s="65">
        <v>1.0089999999999999</v>
      </c>
      <c r="AU65" s="65">
        <v>2.85</v>
      </c>
      <c r="AV65" s="65" t="s">
        <v>65</v>
      </c>
      <c r="AW65" s="12">
        <v>3</v>
      </c>
      <c r="AX65" s="12">
        <v>11</v>
      </c>
      <c r="AY65" s="12">
        <v>4</v>
      </c>
      <c r="AZ65" s="12">
        <v>132</v>
      </c>
      <c r="BA65" s="13">
        <v>125.4</v>
      </c>
      <c r="BB65" s="12" t="s">
        <v>558</v>
      </c>
      <c r="BC65" s="85" t="s">
        <v>93</v>
      </c>
      <c r="BD65" s="86">
        <v>73</v>
      </c>
      <c r="BE65" s="14" t="s">
        <v>103</v>
      </c>
      <c r="BF65" s="14" t="s">
        <v>731</v>
      </c>
      <c r="BG65"/>
      <c r="BH65"/>
      <c r="BI65"/>
    </row>
    <row r="66" spans="1:61" ht="30">
      <c r="A66" s="62">
        <v>40854</v>
      </c>
      <c r="B66" s="66" t="s">
        <v>732</v>
      </c>
      <c r="C66" s="14" t="s">
        <v>61</v>
      </c>
      <c r="D66" s="14" t="s">
        <v>71</v>
      </c>
      <c r="E66" s="61" t="s">
        <v>733</v>
      </c>
      <c r="F66" s="14" t="s">
        <v>734</v>
      </c>
      <c r="G66" s="14" t="s">
        <v>735</v>
      </c>
      <c r="H66" s="14"/>
      <c r="I66" s="14"/>
      <c r="J66" s="14"/>
      <c r="K66" s="14"/>
      <c r="L66" s="14" t="s">
        <v>736</v>
      </c>
      <c r="M66" s="14"/>
      <c r="N66" s="14"/>
      <c r="O66" s="14"/>
      <c r="P66" s="14" t="s">
        <v>737</v>
      </c>
      <c r="Q66" s="14" t="s">
        <v>738</v>
      </c>
      <c r="R66" s="14"/>
      <c r="S66" s="14" t="s">
        <v>739</v>
      </c>
      <c r="T66" s="14"/>
      <c r="U66" s="14"/>
      <c r="V66" s="14"/>
      <c r="W66" s="14" t="s">
        <v>737</v>
      </c>
      <c r="X66" s="14"/>
      <c r="Y66" s="14"/>
      <c r="Z66" s="14"/>
      <c r="AA66" s="14"/>
      <c r="AB66" s="14"/>
      <c r="AC66" s="14"/>
      <c r="AD66" s="14"/>
      <c r="AE66" s="12">
        <v>42029</v>
      </c>
      <c r="AF66" s="63" t="s">
        <v>740</v>
      </c>
      <c r="AG66" s="63" t="s">
        <v>741</v>
      </c>
      <c r="AH66" s="64">
        <v>31.98</v>
      </c>
      <c r="AI66" s="64">
        <v>43.22</v>
      </c>
      <c r="AJ66" s="64">
        <v>50.2</v>
      </c>
      <c r="AK66" s="64">
        <v>72.03</v>
      </c>
      <c r="AL66" s="65" t="s">
        <v>148</v>
      </c>
      <c r="AM66" s="65" t="s">
        <v>148</v>
      </c>
      <c r="AN66" s="65" t="s">
        <v>148</v>
      </c>
      <c r="AO66" s="65" t="s">
        <v>148</v>
      </c>
      <c r="AP66" s="65" t="s">
        <v>148</v>
      </c>
      <c r="AQ66" s="65">
        <v>11.311999999999999</v>
      </c>
      <c r="AR66" s="65">
        <v>11.311999999999999</v>
      </c>
      <c r="AS66" s="65">
        <v>21.312000000000001</v>
      </c>
      <c r="AT66" s="65">
        <v>1.5780000000000001</v>
      </c>
      <c r="AU66" s="65">
        <v>7.05</v>
      </c>
      <c r="AV66" s="65" t="s">
        <v>65</v>
      </c>
      <c r="AW66" s="12">
        <v>1</v>
      </c>
      <c r="AX66" s="12">
        <v>12</v>
      </c>
      <c r="AY66" s="12">
        <v>2</v>
      </c>
      <c r="AZ66" s="12">
        <v>24</v>
      </c>
      <c r="BA66" s="13">
        <v>169.2</v>
      </c>
      <c r="BB66" s="12" t="s">
        <v>92</v>
      </c>
      <c r="BC66" s="85" t="s">
        <v>93</v>
      </c>
      <c r="BD66" s="86">
        <v>73</v>
      </c>
      <c r="BE66" s="14" t="s">
        <v>94</v>
      </c>
      <c r="BF66" s="14" t="s">
        <v>95</v>
      </c>
    </row>
    <row r="67" spans="1:61" ht="60">
      <c r="A67" s="62">
        <v>40968</v>
      </c>
      <c r="B67" s="66" t="s">
        <v>742</v>
      </c>
      <c r="C67" s="14" t="s">
        <v>63</v>
      </c>
      <c r="D67" s="7" t="s">
        <v>64</v>
      </c>
      <c r="E67" s="61" t="s">
        <v>743</v>
      </c>
      <c r="F67" s="14" t="s">
        <v>186</v>
      </c>
      <c r="G67" s="14" t="s">
        <v>744</v>
      </c>
      <c r="H67" s="14" t="s">
        <v>106</v>
      </c>
      <c r="I67" s="14" t="s">
        <v>744</v>
      </c>
      <c r="J67" s="14"/>
      <c r="K67" s="14"/>
      <c r="L67" s="14"/>
      <c r="M67" s="14"/>
      <c r="N67" s="14"/>
      <c r="O67" s="14">
        <v>83450</v>
      </c>
      <c r="P67" s="14" t="s">
        <v>745</v>
      </c>
      <c r="Q67" s="14"/>
      <c r="R67" s="14"/>
      <c r="S67" s="14"/>
      <c r="T67" s="14" t="s">
        <v>746</v>
      </c>
      <c r="U67" s="14" t="s">
        <v>747</v>
      </c>
      <c r="V67" s="14"/>
      <c r="W67" s="14" t="s">
        <v>745</v>
      </c>
      <c r="X67" s="14"/>
      <c r="Y67" s="14" t="s">
        <v>745</v>
      </c>
      <c r="Z67" s="14"/>
      <c r="AA67" s="14">
        <v>9450</v>
      </c>
      <c r="AB67" s="14"/>
      <c r="AC67" s="14"/>
      <c r="AD67" s="14" t="s">
        <v>748</v>
      </c>
      <c r="AE67" s="12">
        <v>49450</v>
      </c>
      <c r="AF67" s="63" t="s">
        <v>749</v>
      </c>
      <c r="AG67" s="63" t="s">
        <v>750</v>
      </c>
      <c r="AH67" s="64">
        <v>13</v>
      </c>
      <c r="AI67" s="64">
        <v>17.57</v>
      </c>
      <c r="AJ67" s="64">
        <v>20.41</v>
      </c>
      <c r="AK67" s="64">
        <v>29.28</v>
      </c>
      <c r="AL67" s="65">
        <v>11.298</v>
      </c>
      <c r="AM67" s="65">
        <v>1.9770000000000001</v>
      </c>
      <c r="AN67" s="65">
        <v>9.1329999999999991</v>
      </c>
      <c r="AO67" s="65">
        <v>0.11799999999999999</v>
      </c>
      <c r="AP67" s="65">
        <v>1.05</v>
      </c>
      <c r="AQ67" s="65">
        <v>11.75</v>
      </c>
      <c r="AR67" s="65">
        <v>9.5619999999999994</v>
      </c>
      <c r="AS67" s="65">
        <v>6.75</v>
      </c>
      <c r="AT67" s="65">
        <v>0.439</v>
      </c>
      <c r="AU67" s="65">
        <v>3.15</v>
      </c>
      <c r="AV67" s="65" t="s">
        <v>65</v>
      </c>
      <c r="AW67" s="12">
        <v>3</v>
      </c>
      <c r="AX67" s="12">
        <v>16</v>
      </c>
      <c r="AY67" s="12">
        <v>6</v>
      </c>
      <c r="AZ67" s="12">
        <v>288</v>
      </c>
      <c r="BA67" s="13">
        <v>302.39999999999998</v>
      </c>
      <c r="BB67" s="12" t="s">
        <v>118</v>
      </c>
      <c r="BC67" s="85" t="s">
        <v>93</v>
      </c>
      <c r="BD67" s="86">
        <v>73</v>
      </c>
      <c r="BE67" s="14" t="s">
        <v>103</v>
      </c>
      <c r="BF67" s="14" t="s">
        <v>751</v>
      </c>
    </row>
    <row r="68" spans="1:61" ht="195">
      <c r="A68" s="116">
        <v>40695</v>
      </c>
      <c r="B68" s="66" t="s">
        <v>752</v>
      </c>
      <c r="C68" s="87" t="s">
        <v>61</v>
      </c>
      <c r="D68" s="87" t="s">
        <v>438</v>
      </c>
      <c r="E68" s="140" t="s">
        <v>753</v>
      </c>
      <c r="F68" s="87" t="s">
        <v>519</v>
      </c>
      <c r="G68" s="87">
        <v>4540056124</v>
      </c>
      <c r="H68" s="87" t="s">
        <v>754</v>
      </c>
      <c r="I68" s="87" t="s">
        <v>755</v>
      </c>
      <c r="J68" s="136" t="s">
        <v>756</v>
      </c>
      <c r="K68" s="87" t="s">
        <v>757</v>
      </c>
      <c r="L68" s="87" t="s">
        <v>758</v>
      </c>
      <c r="M68" s="87"/>
      <c r="N68" s="87"/>
      <c r="O68" s="87">
        <v>88818</v>
      </c>
      <c r="P68" s="87" t="s">
        <v>759</v>
      </c>
      <c r="Q68" s="87" t="s">
        <v>760</v>
      </c>
      <c r="R68" s="87"/>
      <c r="S68" s="87" t="s">
        <v>761</v>
      </c>
      <c r="T68" s="87"/>
      <c r="U68" s="87" t="s">
        <v>762</v>
      </c>
      <c r="V68" s="87"/>
      <c r="W68" s="87" t="s">
        <v>759</v>
      </c>
      <c r="X68" s="87" t="s">
        <v>763</v>
      </c>
      <c r="Y68" s="87"/>
      <c r="Z68" s="87"/>
      <c r="AA68" s="87">
        <v>6818</v>
      </c>
      <c r="AB68" s="87"/>
      <c r="AC68" s="87"/>
      <c r="AD68" s="87"/>
      <c r="AE68" s="85">
        <v>46818</v>
      </c>
      <c r="AF68" s="89" t="s">
        <v>764</v>
      </c>
      <c r="AG68" s="89" t="s">
        <v>765</v>
      </c>
      <c r="AH68" s="93">
        <v>53.4</v>
      </c>
      <c r="AI68" s="93">
        <v>72.16</v>
      </c>
      <c r="AJ68" s="93">
        <v>83.83</v>
      </c>
      <c r="AK68" s="93">
        <v>120.27</v>
      </c>
      <c r="AL68" s="95" t="s">
        <v>148</v>
      </c>
      <c r="AM68" s="95" t="s">
        <v>148</v>
      </c>
      <c r="AN68" s="95" t="s">
        <v>148</v>
      </c>
      <c r="AO68" s="95" t="s">
        <v>148</v>
      </c>
      <c r="AP68" s="95" t="s">
        <v>148</v>
      </c>
      <c r="AQ68" s="95">
        <v>7</v>
      </c>
      <c r="AR68" s="95">
        <v>7</v>
      </c>
      <c r="AS68" s="95">
        <v>15.75</v>
      </c>
      <c r="AT68" s="95">
        <v>0.44700000000000001</v>
      </c>
      <c r="AU68" s="95">
        <v>2.25</v>
      </c>
      <c r="AV68" s="95" t="s">
        <v>65</v>
      </c>
      <c r="AW68" s="85">
        <v>1</v>
      </c>
      <c r="AX68" s="85">
        <v>30</v>
      </c>
      <c r="AY68" s="85">
        <v>2</v>
      </c>
      <c r="AZ68" s="85">
        <v>60</v>
      </c>
      <c r="BA68" s="96">
        <v>135</v>
      </c>
      <c r="BB68" s="85" t="s">
        <v>102</v>
      </c>
      <c r="BC68" s="76" t="s">
        <v>505</v>
      </c>
      <c r="BD68" s="87"/>
      <c r="BE68" s="87" t="s">
        <v>94</v>
      </c>
      <c r="BF68" s="87" t="s">
        <v>148</v>
      </c>
      <c r="BG68" s="87"/>
      <c r="BH68" s="87"/>
      <c r="BI68" s="87"/>
    </row>
    <row r="69" spans="1:61" ht="195">
      <c r="A69" s="116">
        <v>40695</v>
      </c>
      <c r="B69" s="66" t="s">
        <v>766</v>
      </c>
      <c r="C69" s="87" t="s">
        <v>61</v>
      </c>
      <c r="D69" s="87" t="s">
        <v>463</v>
      </c>
      <c r="E69" s="140" t="s">
        <v>753</v>
      </c>
      <c r="F69" s="87" t="s">
        <v>519</v>
      </c>
      <c r="G69" s="87" t="s">
        <v>767</v>
      </c>
      <c r="H69" s="87" t="s">
        <v>754</v>
      </c>
      <c r="I69" s="87" t="s">
        <v>768</v>
      </c>
      <c r="J69" s="136" t="s">
        <v>756</v>
      </c>
      <c r="K69" s="87" t="s">
        <v>769</v>
      </c>
      <c r="L69" s="87" t="s">
        <v>770</v>
      </c>
      <c r="M69" s="87"/>
      <c r="N69" s="87"/>
      <c r="O69" s="87">
        <v>88829</v>
      </c>
      <c r="P69" s="87" t="s">
        <v>771</v>
      </c>
      <c r="Q69" s="87" t="s">
        <v>772</v>
      </c>
      <c r="R69" s="87"/>
      <c r="S69" s="87" t="s">
        <v>773</v>
      </c>
      <c r="T69" s="87"/>
      <c r="U69" s="87" t="s">
        <v>774</v>
      </c>
      <c r="V69" s="87"/>
      <c r="W69" s="87" t="s">
        <v>771</v>
      </c>
      <c r="X69" s="87" t="s">
        <v>775</v>
      </c>
      <c r="Y69" s="87"/>
      <c r="Z69" s="87"/>
      <c r="AA69" s="87">
        <v>6829</v>
      </c>
      <c r="AB69" s="87"/>
      <c r="AC69" s="87"/>
      <c r="AD69" s="87"/>
      <c r="AE69" s="85">
        <v>46829</v>
      </c>
      <c r="AF69" s="89" t="s">
        <v>776</v>
      </c>
      <c r="AG69" s="89" t="s">
        <v>777</v>
      </c>
      <c r="AH69" s="93">
        <v>52.56</v>
      </c>
      <c r="AI69" s="93">
        <v>71.03</v>
      </c>
      <c r="AJ69" s="93">
        <v>82.51</v>
      </c>
      <c r="AK69" s="93">
        <v>118.38</v>
      </c>
      <c r="AL69" s="95" t="s">
        <v>148</v>
      </c>
      <c r="AM69" s="95" t="s">
        <v>148</v>
      </c>
      <c r="AN69" s="95" t="s">
        <v>148</v>
      </c>
      <c r="AO69" s="95" t="s">
        <v>148</v>
      </c>
      <c r="AP69" s="95" t="s">
        <v>148</v>
      </c>
      <c r="AQ69" s="95">
        <v>3.8119999999999998</v>
      </c>
      <c r="AR69" s="95">
        <v>3.8119999999999998</v>
      </c>
      <c r="AS69" s="95">
        <v>16</v>
      </c>
      <c r="AT69" s="95">
        <v>0.13500000000000001</v>
      </c>
      <c r="AU69" s="95">
        <v>0.7</v>
      </c>
      <c r="AV69" s="95" t="s">
        <v>65</v>
      </c>
      <c r="AW69" s="85">
        <v>1</v>
      </c>
      <c r="AX69" s="85">
        <v>120</v>
      </c>
      <c r="AY69" s="85">
        <v>2</v>
      </c>
      <c r="AZ69" s="85">
        <v>240</v>
      </c>
      <c r="BA69" s="96">
        <v>168</v>
      </c>
      <c r="BB69" s="85" t="s">
        <v>102</v>
      </c>
      <c r="BC69" s="76" t="s">
        <v>505</v>
      </c>
      <c r="BD69" s="87"/>
      <c r="BE69" s="87" t="s">
        <v>94</v>
      </c>
      <c r="BF69" s="87" t="s">
        <v>148</v>
      </c>
      <c r="BG69" s="87"/>
      <c r="BH69" s="87"/>
      <c r="BI69" s="87"/>
    </row>
    <row r="70" spans="1:61" ht="150">
      <c r="A70" s="91">
        <v>40697</v>
      </c>
      <c r="B70" s="66" t="s">
        <v>778</v>
      </c>
      <c r="C70" s="87" t="s">
        <v>61</v>
      </c>
      <c r="D70" s="87" t="s">
        <v>71</v>
      </c>
      <c r="E70" s="92" t="s">
        <v>779</v>
      </c>
      <c r="F70" s="87" t="s">
        <v>754</v>
      </c>
      <c r="G70" s="87" t="s">
        <v>780</v>
      </c>
      <c r="H70" s="87" t="s">
        <v>756</v>
      </c>
      <c r="I70" s="87" t="s">
        <v>781</v>
      </c>
      <c r="J70" s="87" t="s">
        <v>151</v>
      </c>
      <c r="K70" s="87">
        <v>2903849</v>
      </c>
      <c r="L70" s="87" t="s">
        <v>782</v>
      </c>
      <c r="M70" s="87" t="s">
        <v>139</v>
      </c>
      <c r="N70" s="87"/>
      <c r="O70" s="87">
        <v>88836</v>
      </c>
      <c r="P70" s="87" t="s">
        <v>783</v>
      </c>
      <c r="Q70" s="87" t="s">
        <v>784</v>
      </c>
      <c r="R70" s="87"/>
      <c r="S70" s="87" t="s">
        <v>785</v>
      </c>
      <c r="T70" s="87" t="s">
        <v>139</v>
      </c>
      <c r="U70" s="87" t="s">
        <v>786</v>
      </c>
      <c r="V70" s="87"/>
      <c r="W70" s="87" t="s">
        <v>783</v>
      </c>
      <c r="X70" s="87" t="s">
        <v>787</v>
      </c>
      <c r="Y70" s="87"/>
      <c r="Z70" s="87"/>
      <c r="AA70" s="87">
        <v>6836</v>
      </c>
      <c r="AB70" s="87" t="s">
        <v>139</v>
      </c>
      <c r="AC70" s="87" t="s">
        <v>139</v>
      </c>
      <c r="AD70" s="87" t="s">
        <v>139</v>
      </c>
      <c r="AE70" s="85">
        <v>46836</v>
      </c>
      <c r="AF70" s="89">
        <v>9100546029</v>
      </c>
      <c r="AG70" s="89" t="s">
        <v>788</v>
      </c>
      <c r="AH70" s="93">
        <v>83.97</v>
      </c>
      <c r="AI70" s="93">
        <v>113.47</v>
      </c>
      <c r="AJ70" s="93">
        <v>131.82</v>
      </c>
      <c r="AK70" s="93">
        <v>189.12</v>
      </c>
      <c r="AL70" s="94">
        <v>7.758</v>
      </c>
      <c r="AM70" s="94">
        <v>6.2270000000000003</v>
      </c>
      <c r="AN70" s="94">
        <v>13.861000000000001</v>
      </c>
      <c r="AO70" s="94">
        <v>0.38800000000000001</v>
      </c>
      <c r="AP70" s="94">
        <v>1.5</v>
      </c>
      <c r="AQ70" s="94">
        <v>19.312000000000001</v>
      </c>
      <c r="AR70" s="94">
        <v>8.1869999999999994</v>
      </c>
      <c r="AS70" s="94">
        <v>14.5</v>
      </c>
      <c r="AT70" s="94">
        <v>1.327</v>
      </c>
      <c r="AU70" s="94">
        <v>4.5</v>
      </c>
      <c r="AV70" s="95" t="s">
        <v>146</v>
      </c>
      <c r="AW70" s="85">
        <v>3</v>
      </c>
      <c r="AX70" s="85">
        <v>10</v>
      </c>
      <c r="AY70" s="85">
        <v>2</v>
      </c>
      <c r="AZ70" s="85">
        <v>60</v>
      </c>
      <c r="BA70" s="96">
        <v>90</v>
      </c>
      <c r="BB70" s="85" t="s">
        <v>789</v>
      </c>
      <c r="BC70" s="85" t="s">
        <v>93</v>
      </c>
      <c r="BD70" s="86">
        <v>73</v>
      </c>
      <c r="BE70" s="87" t="s">
        <v>94</v>
      </c>
      <c r="BF70" s="87" t="s">
        <v>148</v>
      </c>
      <c r="BG70" s="88"/>
      <c r="BH70" s="88"/>
      <c r="BI70" s="88"/>
    </row>
    <row r="71" spans="1:61" ht="270">
      <c r="A71" s="116">
        <v>40743</v>
      </c>
      <c r="B71" s="66" t="s">
        <v>790</v>
      </c>
      <c r="C71" s="14" t="s">
        <v>61</v>
      </c>
      <c r="D71" s="14" t="s">
        <v>438</v>
      </c>
      <c r="E71" s="61" t="s">
        <v>791</v>
      </c>
      <c r="F71" s="14" t="s">
        <v>519</v>
      </c>
      <c r="G71" s="14" t="s">
        <v>792</v>
      </c>
      <c r="H71" s="14" t="s">
        <v>638</v>
      </c>
      <c r="I71" s="14">
        <v>88110556</v>
      </c>
      <c r="J71" s="14" t="s">
        <v>756</v>
      </c>
      <c r="K71" s="14" t="s">
        <v>793</v>
      </c>
      <c r="L71" s="14" t="s">
        <v>794</v>
      </c>
      <c r="M71" s="14"/>
      <c r="N71" s="14"/>
      <c r="O71" s="14">
        <v>83131</v>
      </c>
      <c r="P71" s="14" t="s">
        <v>795</v>
      </c>
      <c r="Q71" s="14" t="s">
        <v>796</v>
      </c>
      <c r="R71" s="14"/>
      <c r="S71" s="14" t="s">
        <v>797</v>
      </c>
      <c r="T71" s="14"/>
      <c r="U71" s="14" t="s">
        <v>794</v>
      </c>
      <c r="V71" s="14"/>
      <c r="W71" s="14" t="s">
        <v>795</v>
      </c>
      <c r="X71" s="14" t="s">
        <v>798</v>
      </c>
      <c r="Y71" s="14"/>
      <c r="Z71" s="14"/>
      <c r="AA71" s="14">
        <v>9131</v>
      </c>
      <c r="AB71" s="14"/>
      <c r="AC71" s="14"/>
      <c r="AD71" s="14"/>
      <c r="AE71" s="97">
        <v>49131</v>
      </c>
      <c r="AF71" s="63" t="s">
        <v>799</v>
      </c>
      <c r="AG71" s="63" t="s">
        <v>800</v>
      </c>
      <c r="AH71" s="64">
        <v>70.069999999999993</v>
      </c>
      <c r="AI71" s="64">
        <v>94.69</v>
      </c>
      <c r="AJ71" s="64">
        <v>110</v>
      </c>
      <c r="AK71" s="64">
        <v>157.82</v>
      </c>
      <c r="AL71" s="14" t="s">
        <v>148</v>
      </c>
      <c r="AM71" s="14" t="s">
        <v>148</v>
      </c>
      <c r="AN71" s="14" t="s">
        <v>148</v>
      </c>
      <c r="AO71" s="14" t="s">
        <v>148</v>
      </c>
      <c r="AP71" s="14" t="s">
        <v>148</v>
      </c>
      <c r="AQ71" s="65">
        <v>8.3119999999999994</v>
      </c>
      <c r="AR71" s="65">
        <v>8.3119999999999994</v>
      </c>
      <c r="AS71" s="65">
        <v>16.625</v>
      </c>
      <c r="AT71" s="65">
        <v>0.66500000000000004</v>
      </c>
      <c r="AU71" s="65">
        <v>0.317</v>
      </c>
      <c r="AV71" s="14" t="s">
        <v>65</v>
      </c>
      <c r="AW71" s="14">
        <v>1</v>
      </c>
      <c r="AX71" s="14">
        <v>20</v>
      </c>
      <c r="AY71" s="14">
        <v>2</v>
      </c>
      <c r="AZ71" s="14">
        <v>40</v>
      </c>
      <c r="BA71" s="14">
        <v>12.68</v>
      </c>
      <c r="BB71" s="14" t="s">
        <v>92</v>
      </c>
      <c r="BC71" s="85" t="s">
        <v>93</v>
      </c>
      <c r="BD71" s="86">
        <v>73</v>
      </c>
      <c r="BE71" s="14" t="s">
        <v>94</v>
      </c>
      <c r="BF71" s="14" t="s">
        <v>148</v>
      </c>
      <c r="BG71" s="106"/>
      <c r="BH71" s="106"/>
      <c r="BI71" s="106"/>
    </row>
    <row r="72" spans="1:61" ht="270">
      <c r="A72" s="62">
        <v>40981</v>
      </c>
      <c r="B72" s="66" t="s">
        <v>801</v>
      </c>
      <c r="C72" s="14" t="s">
        <v>61</v>
      </c>
      <c r="D72" s="7" t="s">
        <v>463</v>
      </c>
      <c r="E72" s="61" t="s">
        <v>791</v>
      </c>
      <c r="F72" s="14" t="s">
        <v>519</v>
      </c>
      <c r="G72" s="14">
        <v>29149309</v>
      </c>
      <c r="H72" s="14" t="s">
        <v>802</v>
      </c>
      <c r="I72" s="14">
        <v>5821148</v>
      </c>
      <c r="J72" s="14" t="s">
        <v>756</v>
      </c>
      <c r="K72" s="14" t="s">
        <v>803</v>
      </c>
      <c r="L72" s="14" t="s">
        <v>804</v>
      </c>
      <c r="M72" s="14"/>
      <c r="N72" s="14"/>
      <c r="O72" s="14">
        <v>83132</v>
      </c>
      <c r="P72" s="14" t="s">
        <v>805</v>
      </c>
      <c r="Q72" s="14" t="s">
        <v>806</v>
      </c>
      <c r="R72" s="14"/>
      <c r="S72" s="14" t="s">
        <v>807</v>
      </c>
      <c r="T72" s="14"/>
      <c r="U72" s="14" t="s">
        <v>804</v>
      </c>
      <c r="V72" s="14"/>
      <c r="W72" s="14" t="s">
        <v>805</v>
      </c>
      <c r="X72" s="14" t="s">
        <v>808</v>
      </c>
      <c r="Y72" s="14"/>
      <c r="Z72" s="14"/>
      <c r="AA72" s="14">
        <v>9132</v>
      </c>
      <c r="AB72" s="14"/>
      <c r="AC72" s="14"/>
      <c r="AD72" s="14"/>
      <c r="AE72" s="12">
        <v>49132</v>
      </c>
      <c r="AF72" s="63" t="s">
        <v>809</v>
      </c>
      <c r="AG72" s="63" t="s">
        <v>810</v>
      </c>
      <c r="AH72" s="64">
        <v>86.95</v>
      </c>
      <c r="AI72" s="64">
        <v>117.5</v>
      </c>
      <c r="AJ72" s="64">
        <v>136.49921507064366</v>
      </c>
      <c r="AK72" s="64">
        <v>195.83333333333334</v>
      </c>
      <c r="AL72" s="65" t="s">
        <v>148</v>
      </c>
      <c r="AM72" s="65" t="s">
        <v>148</v>
      </c>
      <c r="AN72" s="65" t="s">
        <v>148</v>
      </c>
      <c r="AO72" s="65" t="s">
        <v>148</v>
      </c>
      <c r="AP72" s="65" t="s">
        <v>148</v>
      </c>
      <c r="AQ72" s="65">
        <v>4.875</v>
      </c>
      <c r="AR72" s="65">
        <v>4.875</v>
      </c>
      <c r="AS72" s="65">
        <v>16.875</v>
      </c>
      <c r="AT72" s="65">
        <v>0.23200000000000001</v>
      </c>
      <c r="AU72" s="65">
        <v>0.95</v>
      </c>
      <c r="AV72" s="65" t="s">
        <v>65</v>
      </c>
      <c r="AW72" s="12">
        <v>1</v>
      </c>
      <c r="AX72" s="12">
        <v>80</v>
      </c>
      <c r="AY72" s="12">
        <v>2</v>
      </c>
      <c r="AZ72" s="12">
        <v>160</v>
      </c>
      <c r="BA72" s="13">
        <v>152</v>
      </c>
      <c r="BB72" s="12" t="s">
        <v>92</v>
      </c>
      <c r="BC72" s="85" t="s">
        <v>93</v>
      </c>
      <c r="BD72" s="86">
        <v>73</v>
      </c>
      <c r="BE72" s="14" t="s">
        <v>94</v>
      </c>
      <c r="BF72" s="14" t="s">
        <v>74</v>
      </c>
    </row>
    <row r="73" spans="1:61" ht="30">
      <c r="A73" s="141">
        <v>40998</v>
      </c>
      <c r="B73" s="142" t="s">
        <v>811</v>
      </c>
      <c r="C73" s="143" t="s">
        <v>63</v>
      </c>
      <c r="D73" s="72" t="s">
        <v>120</v>
      </c>
      <c r="E73" s="61" t="s">
        <v>812</v>
      </c>
      <c r="F73" s="143" t="s">
        <v>813</v>
      </c>
      <c r="G73" s="143" t="s">
        <v>814</v>
      </c>
      <c r="H73" s="143"/>
      <c r="I73" s="143"/>
      <c r="J73" s="143"/>
      <c r="K73" s="143"/>
      <c r="L73" s="143"/>
      <c r="M73" s="143" t="s">
        <v>815</v>
      </c>
      <c r="N73" s="143"/>
      <c r="O73" s="143"/>
      <c r="P73" s="143" t="s">
        <v>816</v>
      </c>
      <c r="Q73" s="143"/>
      <c r="R73" s="143"/>
      <c r="S73" s="143"/>
      <c r="T73" s="143"/>
      <c r="U73" s="143"/>
      <c r="V73" s="143" t="s">
        <v>817</v>
      </c>
      <c r="W73" s="143" t="s">
        <v>816</v>
      </c>
      <c r="X73" s="143" t="s">
        <v>818</v>
      </c>
      <c r="Y73" s="143"/>
      <c r="Z73" s="143"/>
      <c r="AA73" s="143"/>
      <c r="AB73" s="143" t="s">
        <v>819</v>
      </c>
      <c r="AC73" s="143"/>
      <c r="AD73" s="143"/>
      <c r="AE73" s="144">
        <v>49068</v>
      </c>
      <c r="AF73" s="63" t="s">
        <v>820</v>
      </c>
      <c r="AG73" s="63" t="s">
        <v>821</v>
      </c>
      <c r="AH73" s="145">
        <v>14.62</v>
      </c>
      <c r="AI73" s="64">
        <v>19.756756756756754</v>
      </c>
      <c r="AJ73" s="64">
        <v>22.951334379905806</v>
      </c>
      <c r="AK73" s="64">
        <v>32.927927927927925</v>
      </c>
      <c r="AL73" s="146">
        <v>3.6760000000000002</v>
      </c>
      <c r="AM73" s="146">
        <v>3.6760000000000002</v>
      </c>
      <c r="AN73" s="146">
        <v>5.4459999999999997</v>
      </c>
      <c r="AO73" s="146">
        <v>4.2999999999999997E-2</v>
      </c>
      <c r="AP73" s="146">
        <v>0.31</v>
      </c>
      <c r="AQ73" s="146">
        <v>11.32</v>
      </c>
      <c r="AR73" s="146">
        <v>4.1950000000000003</v>
      </c>
      <c r="AS73" s="146">
        <v>6.2649999999999997</v>
      </c>
      <c r="AT73" s="146">
        <v>0.17199999999999999</v>
      </c>
      <c r="AU73" s="146">
        <v>0.93</v>
      </c>
      <c r="AV73" s="146" t="s">
        <v>65</v>
      </c>
      <c r="AW73" s="144">
        <v>3</v>
      </c>
      <c r="AX73" s="144">
        <v>24</v>
      </c>
      <c r="AY73" s="144">
        <v>10</v>
      </c>
      <c r="AZ73" s="144">
        <v>720</v>
      </c>
      <c r="BA73" s="147">
        <v>223.2</v>
      </c>
      <c r="BB73" s="144" t="s">
        <v>822</v>
      </c>
      <c r="BC73" s="85" t="s">
        <v>93</v>
      </c>
      <c r="BD73" s="86">
        <v>73</v>
      </c>
      <c r="BE73" s="143" t="s">
        <v>103</v>
      </c>
      <c r="BF73" s="143" t="s">
        <v>148</v>
      </c>
      <c r="BG73" s="148"/>
      <c r="BH73" s="148"/>
      <c r="BI73" s="148"/>
    </row>
    <row r="74" spans="1:61" ht="60">
      <c r="A74" s="62">
        <v>40981</v>
      </c>
      <c r="B74" s="66" t="s">
        <v>823</v>
      </c>
      <c r="C74" s="14" t="s">
        <v>61</v>
      </c>
      <c r="D74" s="7" t="s">
        <v>120</v>
      </c>
      <c r="E74" s="61" t="s">
        <v>824</v>
      </c>
      <c r="F74" s="14" t="s">
        <v>825</v>
      </c>
      <c r="G74" s="14">
        <v>86512888</v>
      </c>
      <c r="H74" s="14" t="s">
        <v>72</v>
      </c>
      <c r="I74" s="14" t="s">
        <v>826</v>
      </c>
      <c r="J74" s="14" t="s">
        <v>478</v>
      </c>
      <c r="K74" s="14">
        <v>86512888</v>
      </c>
      <c r="L74" s="14" t="s">
        <v>827</v>
      </c>
      <c r="M74" s="14"/>
      <c r="N74" s="14"/>
      <c r="O74" s="14">
        <v>88421</v>
      </c>
      <c r="P74" s="14" t="s">
        <v>828</v>
      </c>
      <c r="Q74" s="14"/>
      <c r="R74" s="14"/>
      <c r="S74" s="14"/>
      <c r="T74" s="14"/>
      <c r="U74" s="14" t="s">
        <v>829</v>
      </c>
      <c r="V74" s="14"/>
      <c r="W74" s="14" t="s">
        <v>828</v>
      </c>
      <c r="X74" s="14"/>
      <c r="Y74" s="14"/>
      <c r="Z74" s="14"/>
      <c r="AA74" s="14">
        <v>6421</v>
      </c>
      <c r="AB74" s="14"/>
      <c r="AC74" s="14"/>
      <c r="AD74" s="14"/>
      <c r="AE74" s="12">
        <v>46421</v>
      </c>
      <c r="AF74" s="63" t="s">
        <v>830</v>
      </c>
      <c r="AG74" s="63" t="s">
        <v>831</v>
      </c>
      <c r="AH74" s="64">
        <v>35.64</v>
      </c>
      <c r="AI74" s="64">
        <v>48.162162162162161</v>
      </c>
      <c r="AJ74" s="64">
        <v>55.949764521193096</v>
      </c>
      <c r="AK74" s="64">
        <v>80.270270270270274</v>
      </c>
      <c r="AL74" s="65" t="s">
        <v>148</v>
      </c>
      <c r="AM74" s="65" t="s">
        <v>148</v>
      </c>
      <c r="AN74" s="65" t="s">
        <v>148</v>
      </c>
      <c r="AO74" s="65" t="s">
        <v>148</v>
      </c>
      <c r="AP74" s="65" t="s">
        <v>148</v>
      </c>
      <c r="AQ74" s="65">
        <v>5.6870000000000003</v>
      </c>
      <c r="AR74" s="65">
        <v>5.6870000000000003</v>
      </c>
      <c r="AS74" s="65">
        <v>12.75</v>
      </c>
      <c r="AT74" s="65">
        <v>0.23899999999999999</v>
      </c>
      <c r="AU74" s="65">
        <v>1.3</v>
      </c>
      <c r="AV74" s="65" t="s">
        <v>65</v>
      </c>
      <c r="AW74" s="12">
        <v>1</v>
      </c>
      <c r="AX74" s="12">
        <v>56</v>
      </c>
      <c r="AY74" s="12">
        <v>3</v>
      </c>
      <c r="AZ74" s="12">
        <v>168</v>
      </c>
      <c r="BA74" s="13">
        <v>218</v>
      </c>
      <c r="BB74" s="12" t="s">
        <v>92</v>
      </c>
      <c r="BC74" s="85" t="s">
        <v>93</v>
      </c>
      <c r="BD74" s="86">
        <v>73</v>
      </c>
      <c r="BE74" s="14" t="s">
        <v>94</v>
      </c>
      <c r="BF74" s="14" t="s">
        <v>74</v>
      </c>
    </row>
    <row r="75" spans="1:61" ht="30">
      <c r="A75" s="91">
        <v>40697</v>
      </c>
      <c r="B75" s="118" t="s">
        <v>832</v>
      </c>
      <c r="C75" s="119" t="s">
        <v>63</v>
      </c>
      <c r="D75" s="119" t="s">
        <v>833</v>
      </c>
      <c r="E75" s="120" t="s">
        <v>834</v>
      </c>
      <c r="F75" s="86" t="s">
        <v>186</v>
      </c>
      <c r="G75" s="86" t="s">
        <v>835</v>
      </c>
      <c r="H75" s="86"/>
      <c r="I75" s="86"/>
      <c r="J75" s="86"/>
      <c r="K75" s="86"/>
      <c r="L75" s="86" t="s">
        <v>139</v>
      </c>
      <c r="M75" s="86" t="s">
        <v>836</v>
      </c>
      <c r="N75" s="86"/>
      <c r="O75" s="86" t="s">
        <v>139</v>
      </c>
      <c r="P75" s="86" t="s">
        <v>837</v>
      </c>
      <c r="Q75" s="86" t="s">
        <v>139</v>
      </c>
      <c r="R75" s="86"/>
      <c r="S75" s="86" t="s">
        <v>139</v>
      </c>
      <c r="T75" s="86" t="s">
        <v>139</v>
      </c>
      <c r="U75" s="86" t="s">
        <v>139</v>
      </c>
      <c r="V75" s="86"/>
      <c r="W75" s="86" t="s">
        <v>837</v>
      </c>
      <c r="X75" s="86" t="s">
        <v>838</v>
      </c>
      <c r="Y75" s="86"/>
      <c r="Z75" s="86"/>
      <c r="AA75" s="86">
        <v>9377</v>
      </c>
      <c r="AB75" s="86" t="s">
        <v>839</v>
      </c>
      <c r="AC75" s="86" t="s">
        <v>139</v>
      </c>
      <c r="AD75" s="86" t="s">
        <v>139</v>
      </c>
      <c r="AE75" s="121">
        <v>49377</v>
      </c>
      <c r="AF75" s="122" t="s">
        <v>840</v>
      </c>
      <c r="AG75" s="122" t="s">
        <v>841</v>
      </c>
      <c r="AH75" s="123">
        <v>26.26</v>
      </c>
      <c r="AI75" s="123">
        <v>35.49</v>
      </c>
      <c r="AJ75" s="123">
        <v>41.22</v>
      </c>
      <c r="AK75" s="123">
        <v>59.14</v>
      </c>
      <c r="AL75" s="124">
        <v>9.83</v>
      </c>
      <c r="AM75" s="124">
        <v>0.97699999999999998</v>
      </c>
      <c r="AN75" s="124">
        <v>8.1959999999999997</v>
      </c>
      <c r="AO75" s="124">
        <v>4.5551878680555546E-2</v>
      </c>
      <c r="AP75" s="124">
        <v>0.57499999999999996</v>
      </c>
      <c r="AQ75" s="124">
        <v>10.561999999999999</v>
      </c>
      <c r="AR75" s="124">
        <v>9</v>
      </c>
      <c r="AS75" s="124">
        <v>3.1869999999999998</v>
      </c>
      <c r="AT75" s="124">
        <v>0.17531819791666667</v>
      </c>
      <c r="AU75" s="124">
        <v>1.1499999999999999</v>
      </c>
      <c r="AV75" s="125" t="s">
        <v>65</v>
      </c>
      <c r="AW75" s="86">
        <v>2</v>
      </c>
      <c r="AX75" s="86">
        <v>18</v>
      </c>
      <c r="AY75" s="86">
        <v>13</v>
      </c>
      <c r="AZ75" s="86">
        <v>468</v>
      </c>
      <c r="BA75" s="121">
        <v>269.09999999999997</v>
      </c>
      <c r="BB75" s="121" t="s">
        <v>118</v>
      </c>
      <c r="BC75" s="85" t="s">
        <v>93</v>
      </c>
      <c r="BD75" s="86">
        <v>73</v>
      </c>
      <c r="BE75" s="86" t="s">
        <v>103</v>
      </c>
      <c r="BF75" s="86" t="s">
        <v>842</v>
      </c>
      <c r="BG75" s="126"/>
      <c r="BH75" s="7"/>
      <c r="BI75" s="7"/>
    </row>
    <row r="76" spans="1:61" s="107" customFormat="1" ht="120">
      <c r="A76" s="62">
        <v>40702</v>
      </c>
      <c r="B76" s="66" t="s">
        <v>843</v>
      </c>
      <c r="C76" s="14" t="s">
        <v>63</v>
      </c>
      <c r="D76" s="14" t="s">
        <v>844</v>
      </c>
      <c r="E76" s="61" t="s">
        <v>845</v>
      </c>
      <c r="F76" s="14" t="s">
        <v>151</v>
      </c>
      <c r="G76" s="14">
        <v>30750013</v>
      </c>
      <c r="H76" s="14" t="s">
        <v>151</v>
      </c>
      <c r="I76" s="14" t="s">
        <v>846</v>
      </c>
      <c r="J76" s="14" t="s">
        <v>711</v>
      </c>
      <c r="K76" s="14" t="s">
        <v>847</v>
      </c>
      <c r="L76" s="14"/>
      <c r="M76" s="14" t="s">
        <v>848</v>
      </c>
      <c r="N76" s="14"/>
      <c r="O76" s="14">
        <v>84806</v>
      </c>
      <c r="P76" s="14" t="s">
        <v>849</v>
      </c>
      <c r="Q76" s="14"/>
      <c r="R76" s="14"/>
      <c r="S76" s="14"/>
      <c r="T76" s="14" t="s">
        <v>850</v>
      </c>
      <c r="U76" s="14" t="s">
        <v>851</v>
      </c>
      <c r="V76" s="14" t="s">
        <v>852</v>
      </c>
      <c r="W76" s="14" t="s">
        <v>849</v>
      </c>
      <c r="X76" s="14" t="s">
        <v>853</v>
      </c>
      <c r="Y76" s="14"/>
      <c r="Z76" s="14"/>
      <c r="AA76" s="14">
        <v>7806</v>
      </c>
      <c r="AB76" s="14" t="s">
        <v>854</v>
      </c>
      <c r="AC76" s="14" t="s">
        <v>855</v>
      </c>
      <c r="AD76" s="14" t="s">
        <v>856</v>
      </c>
      <c r="AE76" s="12">
        <v>57806</v>
      </c>
      <c r="AF76" s="63" t="s">
        <v>857</v>
      </c>
      <c r="AG76" s="63" t="s">
        <v>858</v>
      </c>
      <c r="AH76" s="64">
        <v>12</v>
      </c>
      <c r="AI76" s="64">
        <v>16.2</v>
      </c>
      <c r="AJ76" s="64">
        <v>18.84</v>
      </c>
      <c r="AK76" s="64">
        <v>27</v>
      </c>
      <c r="AL76" s="65">
        <v>3.6</v>
      </c>
      <c r="AM76" s="65">
        <v>3.6</v>
      </c>
      <c r="AN76" s="65">
        <v>4.3</v>
      </c>
      <c r="AO76" s="65">
        <v>3.2000000000000001E-2</v>
      </c>
      <c r="AP76" s="65">
        <v>0.5</v>
      </c>
      <c r="AQ76" s="65">
        <v>11.3</v>
      </c>
      <c r="AR76" s="65">
        <v>7.8</v>
      </c>
      <c r="AS76" s="65">
        <v>5.2</v>
      </c>
      <c r="AT76" s="65">
        <v>0.26600000000000001</v>
      </c>
      <c r="AU76" s="65">
        <v>3</v>
      </c>
      <c r="AV76" s="65" t="s">
        <v>65</v>
      </c>
      <c r="AW76" s="12">
        <v>6</v>
      </c>
      <c r="AX76" s="12">
        <v>20</v>
      </c>
      <c r="AY76" s="12">
        <v>8</v>
      </c>
      <c r="AZ76" s="12">
        <v>960</v>
      </c>
      <c r="BA76" s="13">
        <v>480</v>
      </c>
      <c r="BB76" s="12" t="s">
        <v>859</v>
      </c>
      <c r="BC76" s="76" t="s">
        <v>860</v>
      </c>
      <c r="BD76" s="14"/>
      <c r="BE76" s="14"/>
      <c r="BF76" s="14" t="s">
        <v>861</v>
      </c>
      <c r="BG76" s="14"/>
      <c r="BH76" s="14"/>
      <c r="BI76" s="14"/>
    </row>
    <row r="77" spans="1:61" s="7" customFormat="1" ht="30">
      <c r="A77" s="62">
        <v>40808</v>
      </c>
      <c r="B77" s="66" t="s">
        <v>862</v>
      </c>
      <c r="C77" s="14" t="s">
        <v>63</v>
      </c>
      <c r="D77" s="14" t="s">
        <v>844</v>
      </c>
      <c r="E77" s="61" t="s">
        <v>863</v>
      </c>
      <c r="F77" s="14" t="s">
        <v>864</v>
      </c>
      <c r="G77" s="14" t="s">
        <v>865</v>
      </c>
      <c r="H77" s="14" t="s">
        <v>866</v>
      </c>
      <c r="I77" s="14" t="s">
        <v>867</v>
      </c>
      <c r="J77" s="14"/>
      <c r="K77" s="14"/>
      <c r="L77" s="14"/>
      <c r="M77" s="14"/>
      <c r="N77" s="14"/>
      <c r="O77" s="14">
        <v>84161</v>
      </c>
      <c r="P77" s="14"/>
      <c r="Q77" s="14"/>
      <c r="R77" s="14"/>
      <c r="S77" s="14"/>
      <c r="T77" s="14"/>
      <c r="U77" s="14"/>
      <c r="V77" s="14"/>
      <c r="W77" s="14"/>
      <c r="X77" s="14"/>
      <c r="Y77" s="14"/>
      <c r="Z77" s="14"/>
      <c r="AA77" s="14">
        <v>7161</v>
      </c>
      <c r="AB77" s="14"/>
      <c r="AC77" s="14"/>
      <c r="AD77" s="14"/>
      <c r="AE77" s="12">
        <v>57161</v>
      </c>
      <c r="AF77" s="63" t="s">
        <v>868</v>
      </c>
      <c r="AG77" s="63" t="s">
        <v>869</v>
      </c>
      <c r="AH77" s="64">
        <v>11.99</v>
      </c>
      <c r="AI77" s="64">
        <f>SUM(AH77)/0.74</f>
        <v>16.202702702702702</v>
      </c>
      <c r="AJ77" s="64">
        <f>SUM(AH77)/0.637</f>
        <v>18.822605965463108</v>
      </c>
      <c r="AK77" s="64">
        <f>SUM(AH77)/0.444</f>
        <v>27.004504504504503</v>
      </c>
      <c r="AL77" s="65">
        <v>3.8479999999999999</v>
      </c>
      <c r="AM77" s="65">
        <v>3.8479999999999999</v>
      </c>
      <c r="AN77" s="65">
        <v>8.3219999999999992</v>
      </c>
      <c r="AO77" s="65">
        <v>7.0999999999999994E-2</v>
      </c>
      <c r="AP77" s="65">
        <v>0.48299999999999998</v>
      </c>
      <c r="AQ77" s="65">
        <v>12.061999999999999</v>
      </c>
      <c r="AR77" s="65">
        <v>8.25</v>
      </c>
      <c r="AS77" s="65">
        <v>9.125</v>
      </c>
      <c r="AT77" s="65">
        <v>0.52500000000000002</v>
      </c>
      <c r="AU77" s="65">
        <v>2.9</v>
      </c>
      <c r="AV77" s="65" t="s">
        <v>65</v>
      </c>
      <c r="AW77" s="12">
        <v>6</v>
      </c>
      <c r="AX77" s="12">
        <v>20</v>
      </c>
      <c r="AY77" s="12">
        <v>4</v>
      </c>
      <c r="AZ77" s="12">
        <v>480</v>
      </c>
      <c r="BA77" s="13">
        <v>232</v>
      </c>
      <c r="BB77" s="12" t="s">
        <v>181</v>
      </c>
      <c r="BC77" s="85" t="s">
        <v>93</v>
      </c>
      <c r="BD77" s="14">
        <v>73</v>
      </c>
      <c r="BE77" s="14" t="s">
        <v>94</v>
      </c>
      <c r="BF77" s="14" t="s">
        <v>870</v>
      </c>
    </row>
    <row r="78" spans="1:61" s="7" customFormat="1" ht="90">
      <c r="A78" s="127">
        <v>40752</v>
      </c>
      <c r="B78" s="97" t="s">
        <v>871</v>
      </c>
      <c r="C78" s="14" t="s">
        <v>61</v>
      </c>
      <c r="D78" s="14" t="s">
        <v>844</v>
      </c>
      <c r="E78" s="72" t="s">
        <v>872</v>
      </c>
      <c r="F78" s="14" t="s">
        <v>72</v>
      </c>
      <c r="G78" s="14" t="s">
        <v>873</v>
      </c>
      <c r="H78" s="14" t="s">
        <v>76</v>
      </c>
      <c r="I78" s="14" t="s">
        <v>874</v>
      </c>
      <c r="J78" s="14" t="s">
        <v>76</v>
      </c>
      <c r="K78" s="14" t="s">
        <v>875</v>
      </c>
      <c r="L78" s="14" t="s">
        <v>876</v>
      </c>
      <c r="M78" s="14"/>
      <c r="N78" s="14"/>
      <c r="O78" s="14">
        <v>84214</v>
      </c>
      <c r="P78" s="14" t="s">
        <v>877</v>
      </c>
      <c r="Q78" s="14" t="s">
        <v>878</v>
      </c>
      <c r="R78" s="14"/>
      <c r="S78" s="14" t="s">
        <v>879</v>
      </c>
      <c r="T78" s="14"/>
      <c r="U78" s="14" t="s">
        <v>876</v>
      </c>
      <c r="V78" s="14"/>
      <c r="W78" s="14" t="s">
        <v>877</v>
      </c>
      <c r="X78" s="14"/>
      <c r="Y78" s="14"/>
      <c r="Z78" s="14" t="s">
        <v>880</v>
      </c>
      <c r="AA78" s="14">
        <v>7214</v>
      </c>
      <c r="AB78" s="14" t="s">
        <v>881</v>
      </c>
      <c r="AC78" s="14"/>
      <c r="AD78" s="14"/>
      <c r="AE78" s="14">
        <v>57214</v>
      </c>
      <c r="AF78" s="63" t="s">
        <v>882</v>
      </c>
      <c r="AG78" s="63" t="s">
        <v>883</v>
      </c>
      <c r="AH78" s="14">
        <v>23.56</v>
      </c>
      <c r="AI78" s="14">
        <v>31.84</v>
      </c>
      <c r="AJ78" s="14">
        <v>36.99</v>
      </c>
      <c r="AK78" s="14">
        <v>53.06</v>
      </c>
      <c r="AL78" s="14">
        <v>3.8559999999999999</v>
      </c>
      <c r="AM78" s="14">
        <v>3.8559999999999999</v>
      </c>
      <c r="AN78" s="14">
        <v>7.5880000000000001</v>
      </c>
      <c r="AO78" s="14">
        <v>6.5000000000000002E-2</v>
      </c>
      <c r="AP78" s="14">
        <v>0.40799999999999997</v>
      </c>
      <c r="AQ78" s="14">
        <v>12.311999999999999</v>
      </c>
      <c r="AR78" s="14">
        <v>8.3119999999999994</v>
      </c>
      <c r="AS78" s="14">
        <v>8.25</v>
      </c>
      <c r="AT78" s="14">
        <v>0.48899999999999999</v>
      </c>
      <c r="AU78" s="14">
        <v>2.448</v>
      </c>
      <c r="AV78" s="14" t="s">
        <v>65</v>
      </c>
      <c r="AW78" s="14">
        <v>6</v>
      </c>
      <c r="AX78" s="14">
        <v>96</v>
      </c>
      <c r="AY78" s="14">
        <v>5</v>
      </c>
      <c r="AZ78" s="14">
        <v>480</v>
      </c>
      <c r="BA78" s="14">
        <v>195.84</v>
      </c>
      <c r="BB78" s="14" t="s">
        <v>92</v>
      </c>
      <c r="BC78" s="14" t="s">
        <v>860</v>
      </c>
      <c r="BD78" s="14">
        <v>73</v>
      </c>
      <c r="BE78" s="14" t="s">
        <v>94</v>
      </c>
      <c r="BF78" s="14" t="s">
        <v>148</v>
      </c>
      <c r="BG78" s="106"/>
      <c r="BH78" s="106"/>
      <c r="BI78" s="106"/>
    </row>
    <row r="79" spans="1:61" s="7" customFormat="1" ht="165">
      <c r="A79" s="62">
        <v>40773</v>
      </c>
      <c r="B79" s="97" t="s">
        <v>884</v>
      </c>
      <c r="C79" s="14" t="s">
        <v>63</v>
      </c>
      <c r="D79" s="14" t="s">
        <v>844</v>
      </c>
      <c r="E79" s="61" t="s">
        <v>885</v>
      </c>
      <c r="F79" s="14" t="s">
        <v>210</v>
      </c>
      <c r="G79" s="14" t="s">
        <v>886</v>
      </c>
      <c r="H79" s="14" t="s">
        <v>210</v>
      </c>
      <c r="I79" s="14" t="s">
        <v>887</v>
      </c>
      <c r="J79" s="14"/>
      <c r="K79" s="14"/>
      <c r="L79" s="14"/>
      <c r="M79" s="14" t="s">
        <v>888</v>
      </c>
      <c r="N79" s="14"/>
      <c r="O79" s="14">
        <v>84198</v>
      </c>
      <c r="P79" s="14" t="s">
        <v>889</v>
      </c>
      <c r="Q79" s="14"/>
      <c r="R79" s="14"/>
      <c r="S79" s="14"/>
      <c r="T79" s="14" t="s">
        <v>890</v>
      </c>
      <c r="U79" s="14"/>
      <c r="V79" s="14"/>
      <c r="W79" s="14" t="s">
        <v>889</v>
      </c>
      <c r="X79" s="14" t="s">
        <v>891</v>
      </c>
      <c r="Y79" s="14"/>
      <c r="Z79" s="14"/>
      <c r="AA79" s="14">
        <v>7198</v>
      </c>
      <c r="AB79" s="14" t="s">
        <v>892</v>
      </c>
      <c r="AC79" s="14" t="s">
        <v>893</v>
      </c>
      <c r="AD79" s="14" t="s">
        <v>894</v>
      </c>
      <c r="AE79" s="12">
        <v>57198</v>
      </c>
      <c r="AF79" s="63" t="s">
        <v>895</v>
      </c>
      <c r="AG79" s="63" t="s">
        <v>896</v>
      </c>
      <c r="AH79" s="64">
        <v>15</v>
      </c>
      <c r="AI79" s="64">
        <v>20.25</v>
      </c>
      <c r="AJ79" s="64">
        <v>23.55</v>
      </c>
      <c r="AK79" s="64">
        <v>33.75</v>
      </c>
      <c r="AL79" s="65">
        <v>3.1</v>
      </c>
      <c r="AM79" s="65">
        <v>3.1</v>
      </c>
      <c r="AN79" s="65">
        <v>6.3</v>
      </c>
      <c r="AO79" s="65">
        <v>3.5000000000000003E-2</v>
      </c>
      <c r="AP79" s="65">
        <v>0.2</v>
      </c>
      <c r="AQ79" s="65">
        <v>9.67</v>
      </c>
      <c r="AR79" s="65">
        <v>6.6</v>
      </c>
      <c r="AS79" s="65">
        <v>6.9</v>
      </c>
      <c r="AT79" s="65">
        <v>0.254</v>
      </c>
      <c r="AU79" s="65">
        <v>1.2</v>
      </c>
      <c r="AV79" s="65" t="s">
        <v>146</v>
      </c>
      <c r="AW79" s="12">
        <v>6</v>
      </c>
      <c r="AX79" s="12">
        <v>30</v>
      </c>
      <c r="AY79" s="12">
        <v>5</v>
      </c>
      <c r="AZ79" s="12">
        <v>900</v>
      </c>
      <c r="BA79" s="13">
        <v>180</v>
      </c>
      <c r="BB79" s="12" t="s">
        <v>897</v>
      </c>
      <c r="BC79" s="79" t="s">
        <v>860</v>
      </c>
      <c r="BD79" s="79">
        <v>73</v>
      </c>
      <c r="BE79" s="14"/>
      <c r="BF79" s="14" t="s">
        <v>550</v>
      </c>
      <c r="BG79" s="14"/>
      <c r="BH79" s="14"/>
      <c r="BI79" s="14"/>
    </row>
    <row r="80" spans="1:61" s="7" customFormat="1" ht="120">
      <c r="A80" s="62">
        <v>40968</v>
      </c>
      <c r="B80" s="66" t="s">
        <v>898</v>
      </c>
      <c r="C80" s="14" t="s">
        <v>61</v>
      </c>
      <c r="D80" s="7" t="s">
        <v>844</v>
      </c>
      <c r="E80" s="61" t="s">
        <v>899</v>
      </c>
      <c r="F80" s="14" t="s">
        <v>900</v>
      </c>
      <c r="G80" s="14" t="s">
        <v>901</v>
      </c>
      <c r="H80" s="14" t="s">
        <v>900</v>
      </c>
      <c r="I80" s="14" t="s">
        <v>902</v>
      </c>
      <c r="J80" s="14" t="s">
        <v>903</v>
      </c>
      <c r="K80" s="14" t="s">
        <v>904</v>
      </c>
      <c r="L80" s="14" t="s">
        <v>905</v>
      </c>
      <c r="M80" s="14"/>
      <c r="N80" s="14"/>
      <c r="O80" s="14">
        <v>84909</v>
      </c>
      <c r="P80" s="14" t="s">
        <v>906</v>
      </c>
      <c r="Q80" s="14" t="s">
        <v>907</v>
      </c>
      <c r="R80" s="14"/>
      <c r="S80" s="14" t="s">
        <v>908</v>
      </c>
      <c r="T80" s="14"/>
      <c r="U80" s="14"/>
      <c r="V80" s="14"/>
      <c r="W80" s="14" t="s">
        <v>906</v>
      </c>
      <c r="X80" s="14"/>
      <c r="Y80" s="14"/>
      <c r="Z80" s="14"/>
      <c r="AA80" s="14">
        <v>7909</v>
      </c>
      <c r="AB80" s="14"/>
      <c r="AC80" s="14"/>
      <c r="AD80" s="14"/>
      <c r="AE80" s="12">
        <v>57909</v>
      </c>
      <c r="AF80" s="63" t="s">
        <v>909</v>
      </c>
      <c r="AG80" s="63" t="s">
        <v>910</v>
      </c>
      <c r="AH80" s="64">
        <v>27.88</v>
      </c>
      <c r="AI80" s="64">
        <v>37.68</v>
      </c>
      <c r="AJ80" s="64">
        <v>43.77</v>
      </c>
      <c r="AK80" s="64">
        <v>62.79</v>
      </c>
      <c r="AL80" s="65">
        <v>4.9770000000000003</v>
      </c>
      <c r="AM80" s="65">
        <v>4.9770000000000003</v>
      </c>
      <c r="AN80" s="65">
        <v>10.705</v>
      </c>
      <c r="AO80" s="65">
        <v>0.153</v>
      </c>
      <c r="AP80" s="65">
        <v>1.2749999999999999</v>
      </c>
      <c r="AQ80" s="65">
        <v>15.25</v>
      </c>
      <c r="AR80" s="65">
        <v>10.311999999999999</v>
      </c>
      <c r="AS80" s="65">
        <v>11.436999999999999</v>
      </c>
      <c r="AT80" s="65">
        <v>1.0409999999999999</v>
      </c>
      <c r="AU80" s="65">
        <v>7.65</v>
      </c>
      <c r="AV80" s="65" t="s">
        <v>65</v>
      </c>
      <c r="AW80" s="12">
        <v>6</v>
      </c>
      <c r="AX80" s="12">
        <v>11</v>
      </c>
      <c r="AY80" s="12">
        <v>3</v>
      </c>
      <c r="AZ80" s="12">
        <v>198</v>
      </c>
      <c r="BA80" s="13">
        <v>198</v>
      </c>
      <c r="BB80" s="12" t="s">
        <v>911</v>
      </c>
      <c r="BC80" s="85" t="s">
        <v>93</v>
      </c>
      <c r="BD80" s="86">
        <v>73</v>
      </c>
      <c r="BE80" s="87" t="s">
        <v>94</v>
      </c>
      <c r="BF80" s="14" t="s">
        <v>95</v>
      </c>
      <c r="BG80"/>
      <c r="BH80"/>
      <c r="BI80"/>
    </row>
    <row r="81" spans="1:61" s="7" customFormat="1" ht="135">
      <c r="A81" s="62">
        <v>40876</v>
      </c>
      <c r="B81" s="66" t="s">
        <v>912</v>
      </c>
      <c r="C81" s="14" t="s">
        <v>63</v>
      </c>
      <c r="D81" s="14" t="s">
        <v>844</v>
      </c>
      <c r="E81" s="61" t="s">
        <v>913</v>
      </c>
      <c r="F81" s="14" t="s">
        <v>68</v>
      </c>
      <c r="G81" s="14" t="s">
        <v>914</v>
      </c>
      <c r="H81" s="14" t="s">
        <v>68</v>
      </c>
      <c r="I81" s="14" t="s">
        <v>915</v>
      </c>
      <c r="J81" s="14" t="s">
        <v>916</v>
      </c>
      <c r="K81" s="14" t="s">
        <v>917</v>
      </c>
      <c r="L81" s="14"/>
      <c r="M81" s="14"/>
      <c r="N81" s="14"/>
      <c r="O81" s="14">
        <v>84189</v>
      </c>
      <c r="P81" s="14"/>
      <c r="Q81" s="14"/>
      <c r="R81" s="14"/>
      <c r="S81" s="14"/>
      <c r="T81" s="14"/>
      <c r="U81" s="14"/>
      <c r="V81" s="14"/>
      <c r="W81" s="14"/>
      <c r="X81" s="14"/>
      <c r="Y81" s="14"/>
      <c r="Z81" s="14"/>
      <c r="AA81" s="14">
        <v>7189</v>
      </c>
      <c r="AB81" s="14" t="s">
        <v>918</v>
      </c>
      <c r="AC81" s="14" t="s">
        <v>919</v>
      </c>
      <c r="AD81" s="14" t="s">
        <v>920</v>
      </c>
      <c r="AE81" s="12">
        <v>57189</v>
      </c>
      <c r="AF81" s="117" t="s">
        <v>921</v>
      </c>
      <c r="AG81" s="63" t="s">
        <v>922</v>
      </c>
      <c r="AH81" s="64">
        <v>29.99</v>
      </c>
      <c r="AI81" s="64">
        <v>40.53</v>
      </c>
      <c r="AJ81" s="64">
        <v>47.08</v>
      </c>
      <c r="AK81" s="64">
        <v>67.55</v>
      </c>
      <c r="AL81" s="65">
        <v>3.0979999999999999</v>
      </c>
      <c r="AM81" s="65">
        <v>3.0979999999999999</v>
      </c>
      <c r="AN81" s="65">
        <v>5.0720000000000001</v>
      </c>
      <c r="AO81" s="65">
        <v>2.8000000000000001E-2</v>
      </c>
      <c r="AP81" s="65">
        <v>0.375</v>
      </c>
      <c r="AQ81" s="65">
        <v>9.8119999999999994</v>
      </c>
      <c r="AR81" s="65">
        <v>6.75</v>
      </c>
      <c r="AS81" s="65">
        <v>5.875</v>
      </c>
      <c r="AT81" s="65">
        <v>0.22500000000000001</v>
      </c>
      <c r="AU81" s="65">
        <v>2.25</v>
      </c>
      <c r="AV81" s="65" t="s">
        <v>65</v>
      </c>
      <c r="AW81" s="12">
        <v>6</v>
      </c>
      <c r="AX81" s="12">
        <v>30</v>
      </c>
      <c r="AY81" s="12">
        <v>7</v>
      </c>
      <c r="AZ81" s="12">
        <v>1260</v>
      </c>
      <c r="BA81" s="13">
        <v>472.5</v>
      </c>
      <c r="BB81" s="12" t="s">
        <v>923</v>
      </c>
      <c r="BC81" s="85" t="s">
        <v>93</v>
      </c>
      <c r="BD81" s="86">
        <v>73</v>
      </c>
      <c r="BE81" s="14" t="s">
        <v>103</v>
      </c>
      <c r="BF81" s="14" t="s">
        <v>731</v>
      </c>
      <c r="BG81"/>
      <c r="BH81"/>
      <c r="BI81"/>
    </row>
    <row r="82" spans="1:61" s="7" customFormat="1" ht="45">
      <c r="A82" s="62">
        <v>40829</v>
      </c>
      <c r="B82" s="66" t="s">
        <v>924</v>
      </c>
      <c r="C82" s="14" t="s">
        <v>63</v>
      </c>
      <c r="D82" s="14" t="s">
        <v>844</v>
      </c>
      <c r="E82" s="61" t="s">
        <v>925</v>
      </c>
      <c r="F82" s="14" t="s">
        <v>866</v>
      </c>
      <c r="G82" s="14" t="s">
        <v>926</v>
      </c>
      <c r="H82" s="14" t="s">
        <v>73</v>
      </c>
      <c r="I82" s="14" t="s">
        <v>927</v>
      </c>
      <c r="J82" s="14"/>
      <c r="K82" s="14"/>
      <c r="L82" s="14"/>
      <c r="M82" s="14"/>
      <c r="N82" s="14"/>
      <c r="O82" s="14"/>
      <c r="P82" s="14"/>
      <c r="Q82" s="14"/>
      <c r="R82" s="14"/>
      <c r="S82" s="14"/>
      <c r="T82" s="14"/>
      <c r="U82" s="14"/>
      <c r="V82" s="14"/>
      <c r="W82" s="14"/>
      <c r="X82" s="14"/>
      <c r="Y82" s="14"/>
      <c r="Z82" s="14"/>
      <c r="AA82" s="14"/>
      <c r="AB82" s="14"/>
      <c r="AC82" s="14"/>
      <c r="AD82" s="14"/>
      <c r="AE82" s="12"/>
      <c r="AF82" s="89" t="s">
        <v>928</v>
      </c>
      <c r="AG82" s="89" t="s">
        <v>929</v>
      </c>
      <c r="AH82" s="64">
        <v>34.99</v>
      </c>
      <c r="AI82" s="64">
        <v>47.28</v>
      </c>
      <c r="AJ82" s="64">
        <v>54.93</v>
      </c>
      <c r="AK82" s="64">
        <v>78.81</v>
      </c>
      <c r="AL82" s="65">
        <v>3.0979999999999999</v>
      </c>
      <c r="AM82" s="65">
        <v>3.0979999999999999</v>
      </c>
      <c r="AN82" s="65">
        <v>6.3220000000000001</v>
      </c>
      <c r="AO82" s="65">
        <v>3.5000000000000003E-2</v>
      </c>
      <c r="AP82" s="65">
        <v>0.56599999999999995</v>
      </c>
      <c r="AQ82" s="65">
        <v>9.8119999999999994</v>
      </c>
      <c r="AR82" s="65">
        <v>6.75</v>
      </c>
      <c r="AS82" s="65">
        <v>7.125</v>
      </c>
      <c r="AT82" s="65">
        <v>0.27300000000000002</v>
      </c>
      <c r="AU82" s="65">
        <v>3.3959999999999999</v>
      </c>
      <c r="AV82" s="65" t="s">
        <v>65</v>
      </c>
      <c r="AW82" s="12">
        <v>6</v>
      </c>
      <c r="AX82" s="12">
        <v>30</v>
      </c>
      <c r="AY82" s="12">
        <v>5</v>
      </c>
      <c r="AZ82" s="12">
        <v>900</v>
      </c>
      <c r="BA82" s="13">
        <v>1100</v>
      </c>
      <c r="BB82" s="12" t="s">
        <v>118</v>
      </c>
      <c r="BC82" s="85" t="s">
        <v>93</v>
      </c>
      <c r="BD82" s="86">
        <v>73</v>
      </c>
      <c r="BE82" s="14" t="s">
        <v>103</v>
      </c>
      <c r="BF82" s="14" t="s">
        <v>320</v>
      </c>
      <c r="BG82"/>
      <c r="BH82"/>
      <c r="BI82"/>
    </row>
    <row r="83" spans="1:61" s="7" customFormat="1">
      <c r="A83" s="62">
        <v>40808</v>
      </c>
      <c r="B83" s="66" t="s">
        <v>930</v>
      </c>
      <c r="C83" s="14" t="s">
        <v>63</v>
      </c>
      <c r="D83" s="14" t="s">
        <v>844</v>
      </c>
      <c r="E83" s="61" t="s">
        <v>617</v>
      </c>
      <c r="F83" s="14" t="s">
        <v>68</v>
      </c>
      <c r="G83" s="14" t="s">
        <v>931</v>
      </c>
      <c r="H83" s="14"/>
      <c r="I83" s="14"/>
      <c r="J83" s="14"/>
      <c r="K83" s="14"/>
      <c r="L83" s="14"/>
      <c r="M83" s="14" t="s">
        <v>932</v>
      </c>
      <c r="N83" s="14"/>
      <c r="O83" s="14">
        <v>84997</v>
      </c>
      <c r="P83" s="14"/>
      <c r="Q83" s="14"/>
      <c r="R83" s="14"/>
      <c r="S83" s="14"/>
      <c r="T83" s="14" t="s">
        <v>933</v>
      </c>
      <c r="U83" s="14"/>
      <c r="V83" s="14"/>
      <c r="W83" s="14"/>
      <c r="X83" s="14" t="s">
        <v>934</v>
      </c>
      <c r="Y83" s="14"/>
      <c r="Z83" s="14"/>
      <c r="AA83" s="14">
        <v>7997</v>
      </c>
      <c r="AB83" s="14"/>
      <c r="AC83" s="14"/>
      <c r="AD83" s="14"/>
      <c r="AE83" s="12">
        <v>57997</v>
      </c>
      <c r="AF83" s="63" t="s">
        <v>935</v>
      </c>
      <c r="AG83" s="63" t="s">
        <v>936</v>
      </c>
      <c r="AH83" s="64">
        <v>24.99</v>
      </c>
      <c r="AI83" s="64">
        <f>SUM(AH83)/0.74</f>
        <v>33.770270270270267</v>
      </c>
      <c r="AJ83" s="64">
        <f>SUM(AH83)/0.637</f>
        <v>39.230769230769226</v>
      </c>
      <c r="AK83" s="64">
        <f>SUM(AH83)/0.444</f>
        <v>56.283783783783782</v>
      </c>
      <c r="AL83" s="65">
        <v>3.8479999999999999</v>
      </c>
      <c r="AM83" s="65">
        <v>3.8479999999999999</v>
      </c>
      <c r="AN83" s="65">
        <v>5.3220000000000001</v>
      </c>
      <c r="AO83" s="65">
        <v>4.5999999999999999E-2</v>
      </c>
      <c r="AP83" s="65">
        <v>0.36599999999999999</v>
      </c>
      <c r="AQ83" s="65">
        <v>12.061999999999999</v>
      </c>
      <c r="AR83" s="65">
        <v>8.25</v>
      </c>
      <c r="AS83" s="65">
        <v>6.125</v>
      </c>
      <c r="AT83" s="65">
        <v>0.35299999999999998</v>
      </c>
      <c r="AU83" s="65">
        <v>2.2000000000000002</v>
      </c>
      <c r="AV83" s="65" t="s">
        <v>65</v>
      </c>
      <c r="AW83" s="12">
        <v>6</v>
      </c>
      <c r="AX83" s="12">
        <v>20</v>
      </c>
      <c r="AY83" s="12">
        <v>4</v>
      </c>
      <c r="AZ83" s="12">
        <v>480</v>
      </c>
      <c r="BA83" s="13">
        <v>176</v>
      </c>
      <c r="BB83" s="12" t="s">
        <v>181</v>
      </c>
      <c r="BC83" s="85" t="s">
        <v>93</v>
      </c>
      <c r="BD83" s="14">
        <v>73</v>
      </c>
      <c r="BE83" s="14" t="s">
        <v>94</v>
      </c>
      <c r="BF83" s="14" t="s">
        <v>937</v>
      </c>
    </row>
    <row r="84" spans="1:61" ht="60">
      <c r="A84" s="62">
        <v>40774</v>
      </c>
      <c r="B84" s="97" t="s">
        <v>938</v>
      </c>
      <c r="C84" s="14" t="s">
        <v>63</v>
      </c>
      <c r="D84" s="14" t="s">
        <v>844</v>
      </c>
      <c r="E84" s="61" t="s">
        <v>939</v>
      </c>
      <c r="F84" s="14" t="s">
        <v>866</v>
      </c>
      <c r="G84" s="14" t="s">
        <v>940</v>
      </c>
      <c r="H84" s="14"/>
      <c r="I84" s="14"/>
      <c r="J84" s="14"/>
      <c r="K84" s="14"/>
      <c r="L84" s="14"/>
      <c r="M84" s="14" t="s">
        <v>941</v>
      </c>
      <c r="N84" s="14"/>
      <c r="O84" s="14"/>
      <c r="P84" s="14" t="s">
        <v>942</v>
      </c>
      <c r="Q84" s="14"/>
      <c r="R84" s="14"/>
      <c r="S84" s="14"/>
      <c r="T84" s="14"/>
      <c r="U84" s="14"/>
      <c r="V84" s="14"/>
      <c r="W84" s="14" t="s">
        <v>942</v>
      </c>
      <c r="X84" s="14"/>
      <c r="Y84" s="14"/>
      <c r="Z84" s="14"/>
      <c r="AA84" s="14"/>
      <c r="AB84" s="14"/>
      <c r="AC84" s="14"/>
      <c r="AD84" s="14"/>
      <c r="AE84" s="12"/>
      <c r="AF84" s="63" t="s">
        <v>943</v>
      </c>
      <c r="AG84" s="63" t="s">
        <v>944</v>
      </c>
      <c r="AH84" s="64">
        <v>16</v>
      </c>
      <c r="AI84" s="64">
        <v>21.6</v>
      </c>
      <c r="AJ84" s="64">
        <v>25.12</v>
      </c>
      <c r="AK84" s="64">
        <v>36</v>
      </c>
      <c r="AL84" s="65">
        <v>2.6</v>
      </c>
      <c r="AM84" s="65">
        <v>2.6</v>
      </c>
      <c r="AN84" s="65">
        <v>3.7</v>
      </c>
      <c r="AO84" s="65">
        <v>1.7999999999999999E-2</v>
      </c>
      <c r="AP84" s="65">
        <v>0.35799999999999998</v>
      </c>
      <c r="AQ84" s="65">
        <v>8.4</v>
      </c>
      <c r="AR84" s="65">
        <v>5.7</v>
      </c>
      <c r="AS84" s="65">
        <v>4.7</v>
      </c>
      <c r="AT84" s="65">
        <v>0.108</v>
      </c>
      <c r="AU84" s="65">
        <v>2.1</v>
      </c>
      <c r="AV84" s="65" t="s">
        <v>945</v>
      </c>
      <c r="AW84" s="12">
        <v>6</v>
      </c>
      <c r="AX84" s="12">
        <v>36</v>
      </c>
      <c r="AY84" s="12">
        <v>9</v>
      </c>
      <c r="AZ84" s="12">
        <v>1944</v>
      </c>
      <c r="BA84" s="13">
        <v>695</v>
      </c>
      <c r="BB84" s="12" t="s">
        <v>118</v>
      </c>
      <c r="BC84" s="79" t="s">
        <v>860</v>
      </c>
      <c r="BD84" s="79">
        <v>73</v>
      </c>
      <c r="BE84" s="14"/>
      <c r="BF84" s="14" t="s">
        <v>946</v>
      </c>
      <c r="BG84" s="14"/>
      <c r="BH84" s="14"/>
      <c r="BI84" s="14"/>
    </row>
    <row r="85" spans="1:61" ht="150">
      <c r="A85" s="62">
        <v>40785</v>
      </c>
      <c r="B85" s="97" t="s">
        <v>947</v>
      </c>
      <c r="C85" s="14" t="s">
        <v>63</v>
      </c>
      <c r="D85" s="14" t="s">
        <v>948</v>
      </c>
      <c r="E85" s="61" t="s">
        <v>949</v>
      </c>
      <c r="F85" s="14" t="s">
        <v>151</v>
      </c>
      <c r="G85" s="14">
        <v>1275811</v>
      </c>
      <c r="H85" s="14" t="s">
        <v>151</v>
      </c>
      <c r="I85" s="14" t="s">
        <v>950</v>
      </c>
      <c r="J85" s="14"/>
      <c r="K85" s="14"/>
      <c r="L85" s="14" t="s">
        <v>951</v>
      </c>
      <c r="M85" s="14"/>
      <c r="N85" s="14"/>
      <c r="O85" s="14">
        <v>84021</v>
      </c>
      <c r="P85" s="14" t="s">
        <v>952</v>
      </c>
      <c r="Q85" s="14"/>
      <c r="R85" s="14" t="s">
        <v>952</v>
      </c>
      <c r="S85" s="14"/>
      <c r="T85" s="14" t="s">
        <v>953</v>
      </c>
      <c r="U85" s="14" t="s">
        <v>954</v>
      </c>
      <c r="V85" s="14" t="s">
        <v>955</v>
      </c>
      <c r="W85" s="14" t="s">
        <v>952</v>
      </c>
      <c r="X85" s="14" t="s">
        <v>956</v>
      </c>
      <c r="Y85" s="14" t="s">
        <v>957</v>
      </c>
      <c r="Z85" s="14"/>
      <c r="AA85" s="14">
        <v>7021</v>
      </c>
      <c r="AB85" s="14" t="s">
        <v>958</v>
      </c>
      <c r="AC85" s="14" t="s">
        <v>959</v>
      </c>
      <c r="AD85" s="14" t="s">
        <v>960</v>
      </c>
      <c r="AE85" s="12">
        <v>57021</v>
      </c>
      <c r="AF85" s="63" t="s">
        <v>961</v>
      </c>
      <c r="AG85" s="63" t="s">
        <v>962</v>
      </c>
      <c r="AH85" s="64">
        <v>12.01</v>
      </c>
      <c r="AI85" s="64">
        <v>16.21</v>
      </c>
      <c r="AJ85" s="64">
        <v>18.86</v>
      </c>
      <c r="AK85" s="64">
        <v>27.02</v>
      </c>
      <c r="AL85" s="131">
        <v>3.1</v>
      </c>
      <c r="AM85" s="131">
        <v>3.1</v>
      </c>
      <c r="AN85" s="131">
        <v>3.5</v>
      </c>
      <c r="AO85" s="131">
        <v>1.9E-2</v>
      </c>
      <c r="AP85" s="131">
        <v>0.9</v>
      </c>
      <c r="AQ85" s="131">
        <v>9.9</v>
      </c>
      <c r="AR85" s="131">
        <v>6.5</v>
      </c>
      <c r="AS85" s="131">
        <v>3.8</v>
      </c>
      <c r="AT85" s="131">
        <v>0.14199999999999999</v>
      </c>
      <c r="AU85" s="131">
        <v>5.4</v>
      </c>
      <c r="AV85" s="65" t="s">
        <v>65</v>
      </c>
      <c r="AW85" s="12">
        <v>6</v>
      </c>
      <c r="AX85" s="12">
        <v>28</v>
      </c>
      <c r="AY85" s="12">
        <v>11</v>
      </c>
      <c r="AZ85" s="12">
        <v>1848</v>
      </c>
      <c r="BA85" s="13">
        <v>1663</v>
      </c>
      <c r="BB85" s="12" t="s">
        <v>789</v>
      </c>
      <c r="BC85" s="79" t="s">
        <v>860</v>
      </c>
      <c r="BD85" s="79">
        <v>73</v>
      </c>
      <c r="BE85" s="14" t="s">
        <v>94</v>
      </c>
      <c r="BF85" s="14" t="s">
        <v>963</v>
      </c>
      <c r="BG85" s="14"/>
      <c r="BH85" s="14"/>
      <c r="BI85" s="14"/>
    </row>
    <row r="86" spans="1:61" ht="225">
      <c r="A86" s="62">
        <v>40785</v>
      </c>
      <c r="B86" s="97" t="s">
        <v>964</v>
      </c>
      <c r="C86" s="14" t="s">
        <v>63</v>
      </c>
      <c r="D86" s="14" t="s">
        <v>948</v>
      </c>
      <c r="E86" s="61" t="s">
        <v>965</v>
      </c>
      <c r="F86" s="14" t="s">
        <v>825</v>
      </c>
      <c r="G86" s="14" t="s">
        <v>966</v>
      </c>
      <c r="H86" s="14" t="s">
        <v>825</v>
      </c>
      <c r="I86" s="14" t="s">
        <v>967</v>
      </c>
      <c r="J86" s="14" t="s">
        <v>968</v>
      </c>
      <c r="K86" s="14" t="s">
        <v>969</v>
      </c>
      <c r="L86" s="14" t="s">
        <v>970</v>
      </c>
      <c r="M86" s="14" t="s">
        <v>971</v>
      </c>
      <c r="N86" s="14"/>
      <c r="O86" s="14">
        <v>84203</v>
      </c>
      <c r="P86" s="14" t="s">
        <v>972</v>
      </c>
      <c r="Q86" s="14"/>
      <c r="R86" s="14"/>
      <c r="S86" s="14"/>
      <c r="T86" s="14" t="s">
        <v>973</v>
      </c>
      <c r="U86" s="14" t="s">
        <v>974</v>
      </c>
      <c r="V86" s="14" t="s">
        <v>975</v>
      </c>
      <c r="W86" s="14" t="s">
        <v>972</v>
      </c>
      <c r="X86" s="14" t="s">
        <v>976</v>
      </c>
      <c r="Y86" s="14" t="s">
        <v>977</v>
      </c>
      <c r="Z86" s="14" t="s">
        <v>978</v>
      </c>
      <c r="AA86" s="14">
        <v>7203</v>
      </c>
      <c r="AB86" s="14" t="s">
        <v>979</v>
      </c>
      <c r="AC86" s="14" t="s">
        <v>980</v>
      </c>
      <c r="AD86" s="14" t="s">
        <v>981</v>
      </c>
      <c r="AE86" s="12">
        <v>57203</v>
      </c>
      <c r="AF86" s="63" t="s">
        <v>982</v>
      </c>
      <c r="AG86" s="63" t="s">
        <v>983</v>
      </c>
      <c r="AH86" s="64">
        <v>5.43</v>
      </c>
      <c r="AI86" s="64">
        <v>7.33</v>
      </c>
      <c r="AJ86" s="64">
        <v>8.5299999999999994</v>
      </c>
      <c r="AK86" s="64">
        <v>12.22</v>
      </c>
      <c r="AL86" s="131">
        <v>3.1</v>
      </c>
      <c r="AM86" s="131">
        <v>3.1</v>
      </c>
      <c r="AN86" s="131">
        <v>3.5</v>
      </c>
      <c r="AO86" s="131">
        <v>1.9E-2</v>
      </c>
      <c r="AP86" s="131">
        <v>0.12</v>
      </c>
      <c r="AQ86" s="131">
        <v>9.9</v>
      </c>
      <c r="AR86" s="131">
        <v>6.5</v>
      </c>
      <c r="AS86" s="131">
        <v>3.8</v>
      </c>
      <c r="AT86" s="131">
        <v>0.14199999999999999</v>
      </c>
      <c r="AU86" s="131">
        <v>0.75</v>
      </c>
      <c r="AV86" s="65" t="s">
        <v>65</v>
      </c>
      <c r="AW86" s="12">
        <v>6</v>
      </c>
      <c r="AX86" s="12">
        <v>28</v>
      </c>
      <c r="AY86" s="12">
        <v>11</v>
      </c>
      <c r="AZ86" s="12">
        <v>1848</v>
      </c>
      <c r="BA86" s="13">
        <v>231</v>
      </c>
      <c r="BB86" s="12" t="s">
        <v>92</v>
      </c>
      <c r="BC86" s="79" t="s">
        <v>860</v>
      </c>
      <c r="BD86" s="79">
        <v>73</v>
      </c>
      <c r="BE86" s="14" t="s">
        <v>94</v>
      </c>
      <c r="BF86" s="14" t="s">
        <v>984</v>
      </c>
      <c r="BG86" s="14"/>
      <c r="BH86" s="14"/>
      <c r="BI86" s="14"/>
    </row>
    <row r="87" spans="1:61" ht="30">
      <c r="A87" s="62">
        <v>40848</v>
      </c>
      <c r="B87" s="66" t="s">
        <v>985</v>
      </c>
      <c r="C87" s="14" t="s">
        <v>63</v>
      </c>
      <c r="D87" s="14" t="s">
        <v>844</v>
      </c>
      <c r="E87" s="61" t="s">
        <v>986</v>
      </c>
      <c r="F87" s="14" t="s">
        <v>69</v>
      </c>
      <c r="G87" s="14" t="s">
        <v>987</v>
      </c>
      <c r="H87" s="14" t="s">
        <v>475</v>
      </c>
      <c r="I87" s="14">
        <v>73500049</v>
      </c>
      <c r="J87" s="14" t="s">
        <v>988</v>
      </c>
      <c r="K87" s="14" t="s">
        <v>989</v>
      </c>
      <c r="L87" s="14"/>
      <c r="M87" s="14"/>
      <c r="N87" s="14"/>
      <c r="O87" s="14"/>
      <c r="P87" s="14"/>
      <c r="Q87" s="14"/>
      <c r="R87" s="14"/>
      <c r="S87" s="14"/>
      <c r="T87" s="14"/>
      <c r="U87" s="14"/>
      <c r="V87" s="14"/>
      <c r="W87" s="14"/>
      <c r="X87" s="14" t="s">
        <v>990</v>
      </c>
      <c r="Y87" s="14"/>
      <c r="Z87" s="14"/>
      <c r="AA87" s="14"/>
      <c r="AB87" s="14" t="s">
        <v>991</v>
      </c>
      <c r="AC87" s="14"/>
      <c r="AD87" s="14"/>
      <c r="AE87" s="12"/>
      <c r="AF87" s="89" t="s">
        <v>992</v>
      </c>
      <c r="AG87" s="89" t="s">
        <v>993</v>
      </c>
      <c r="AH87" s="64">
        <v>11.99</v>
      </c>
      <c r="AI87" s="64">
        <v>16.2</v>
      </c>
      <c r="AJ87" s="64">
        <v>18.82</v>
      </c>
      <c r="AK87" s="64">
        <v>27</v>
      </c>
      <c r="AL87" s="65">
        <v>3.0979999999999999</v>
      </c>
      <c r="AM87" s="65">
        <v>3.0979999999999999</v>
      </c>
      <c r="AN87" s="65">
        <v>4.1970000000000001</v>
      </c>
      <c r="AO87" s="65">
        <v>2.3E-2</v>
      </c>
      <c r="AP87" s="65">
        <v>0.9</v>
      </c>
      <c r="AQ87" s="65">
        <v>9.8119999999999994</v>
      </c>
      <c r="AR87" s="65">
        <v>6.75</v>
      </c>
      <c r="AS87" s="65">
        <v>5</v>
      </c>
      <c r="AT87" s="65">
        <v>0.192</v>
      </c>
      <c r="AU87" s="65">
        <v>5.4</v>
      </c>
      <c r="AV87" s="65" t="s">
        <v>65</v>
      </c>
      <c r="AW87" s="12">
        <v>6</v>
      </c>
      <c r="AX87" s="12">
        <v>30</v>
      </c>
      <c r="AY87" s="12">
        <v>8</v>
      </c>
      <c r="AZ87" s="12">
        <v>1440</v>
      </c>
      <c r="BA87" s="13">
        <v>1296</v>
      </c>
      <c r="BB87" s="12" t="s">
        <v>923</v>
      </c>
      <c r="BC87" s="85" t="s">
        <v>93</v>
      </c>
      <c r="BD87" s="86">
        <v>73</v>
      </c>
      <c r="BE87" s="14" t="s">
        <v>103</v>
      </c>
      <c r="BF87" s="14" t="s">
        <v>77</v>
      </c>
    </row>
    <row r="88" spans="1:61" ht="165">
      <c r="A88" s="62">
        <v>40785</v>
      </c>
      <c r="B88" s="97" t="s">
        <v>994</v>
      </c>
      <c r="C88" s="14" t="s">
        <v>63</v>
      </c>
      <c r="D88" s="14" t="s">
        <v>948</v>
      </c>
      <c r="E88" s="129" t="s">
        <v>995</v>
      </c>
      <c r="F88" s="14" t="s">
        <v>996</v>
      </c>
      <c r="G88" s="14" t="s">
        <v>997</v>
      </c>
      <c r="H88" s="14" t="s">
        <v>996</v>
      </c>
      <c r="I88" s="14" t="s">
        <v>998</v>
      </c>
      <c r="J88" s="14"/>
      <c r="K88" s="14"/>
      <c r="L88" s="14" t="s">
        <v>999</v>
      </c>
      <c r="M88" s="14" t="s">
        <v>1000</v>
      </c>
      <c r="N88" s="14">
        <v>3972</v>
      </c>
      <c r="O88" s="14">
        <v>84047</v>
      </c>
      <c r="P88" s="14" t="s">
        <v>1001</v>
      </c>
      <c r="Q88" s="14"/>
      <c r="R88" s="14" t="s">
        <v>1001</v>
      </c>
      <c r="S88" s="14"/>
      <c r="T88" s="14" t="s">
        <v>1002</v>
      </c>
      <c r="U88" s="14" t="s">
        <v>1003</v>
      </c>
      <c r="V88" s="14" t="s">
        <v>1004</v>
      </c>
      <c r="W88" s="14" t="s">
        <v>1001</v>
      </c>
      <c r="X88" s="14" t="s">
        <v>1005</v>
      </c>
      <c r="Y88" s="14" t="s">
        <v>1006</v>
      </c>
      <c r="Z88" s="14"/>
      <c r="AA88" s="14">
        <v>7047</v>
      </c>
      <c r="AB88" s="14" t="s">
        <v>1007</v>
      </c>
      <c r="AC88" s="14" t="s">
        <v>1008</v>
      </c>
      <c r="AD88" s="14" t="s">
        <v>1009</v>
      </c>
      <c r="AE88" s="12">
        <v>57047</v>
      </c>
      <c r="AF88" s="63" t="s">
        <v>1010</v>
      </c>
      <c r="AG88" s="63" t="s">
        <v>1011</v>
      </c>
      <c r="AH88" s="64">
        <v>7.11</v>
      </c>
      <c r="AI88" s="64">
        <v>9.6</v>
      </c>
      <c r="AJ88" s="64">
        <v>11.16</v>
      </c>
      <c r="AK88" s="64">
        <v>16</v>
      </c>
      <c r="AL88" s="131">
        <v>3.1</v>
      </c>
      <c r="AM88" s="131">
        <v>3.1</v>
      </c>
      <c r="AN88" s="131">
        <v>3.5</v>
      </c>
      <c r="AO88" s="131">
        <v>1.9E-2</v>
      </c>
      <c r="AP88" s="131">
        <v>0.16600000000000001</v>
      </c>
      <c r="AQ88" s="131">
        <v>9.9</v>
      </c>
      <c r="AR88" s="131">
        <v>6.5</v>
      </c>
      <c r="AS88" s="131">
        <v>3.8</v>
      </c>
      <c r="AT88" s="131">
        <v>0.14199999999999999</v>
      </c>
      <c r="AU88" s="131">
        <v>0.996</v>
      </c>
      <c r="AV88" s="65" t="s">
        <v>65</v>
      </c>
      <c r="AW88" s="12">
        <v>6</v>
      </c>
      <c r="AX88" s="12">
        <v>28</v>
      </c>
      <c r="AY88" s="12">
        <v>11</v>
      </c>
      <c r="AZ88" s="12">
        <v>1848</v>
      </c>
      <c r="BA88" s="13">
        <v>307</v>
      </c>
      <c r="BB88" s="12" t="s">
        <v>92</v>
      </c>
      <c r="BC88" s="79" t="s">
        <v>860</v>
      </c>
      <c r="BD88" s="79">
        <v>73</v>
      </c>
      <c r="BE88" s="14" t="s">
        <v>94</v>
      </c>
      <c r="BF88" s="14" t="s">
        <v>1012</v>
      </c>
      <c r="BG88" s="14"/>
      <c r="BH88" s="14"/>
      <c r="BI88" s="14"/>
    </row>
    <row r="89" spans="1:61" ht="135">
      <c r="A89" s="74">
        <v>40753</v>
      </c>
      <c r="B89" s="149" t="s">
        <v>1013</v>
      </c>
      <c r="C89" s="76" t="s">
        <v>63</v>
      </c>
      <c r="D89" s="76" t="s">
        <v>1014</v>
      </c>
      <c r="E89" s="150" t="s">
        <v>1015</v>
      </c>
      <c r="F89" s="76" t="s">
        <v>186</v>
      </c>
      <c r="G89" s="76" t="s">
        <v>1016</v>
      </c>
      <c r="H89" s="76" t="s">
        <v>106</v>
      </c>
      <c r="I89" s="76" t="s">
        <v>1016</v>
      </c>
      <c r="J89" s="76"/>
      <c r="K89" s="76"/>
      <c r="L89" s="76" t="s">
        <v>1017</v>
      </c>
      <c r="M89" s="76" t="s">
        <v>1018</v>
      </c>
      <c r="N89" s="76"/>
      <c r="O89" s="103">
        <v>84061</v>
      </c>
      <c r="P89" s="76" t="s">
        <v>1019</v>
      </c>
      <c r="Q89" s="76"/>
      <c r="R89" s="76" t="s">
        <v>1019</v>
      </c>
      <c r="S89" s="76"/>
      <c r="T89" s="76"/>
      <c r="U89" s="76" t="s">
        <v>1020</v>
      </c>
      <c r="V89" s="76"/>
      <c r="W89" s="76" t="s">
        <v>1019</v>
      </c>
      <c r="X89" s="76" t="s">
        <v>1021</v>
      </c>
      <c r="Y89" s="76"/>
      <c r="Z89" s="76"/>
      <c r="AA89" s="76">
        <v>7061</v>
      </c>
      <c r="AB89" s="76" t="s">
        <v>1022</v>
      </c>
      <c r="AC89" s="76"/>
      <c r="AD89" s="76"/>
      <c r="AE89" s="79">
        <v>57061</v>
      </c>
      <c r="AF89" s="80" t="s">
        <v>1023</v>
      </c>
      <c r="AG89" s="80" t="s">
        <v>1024</v>
      </c>
      <c r="AH89" s="81">
        <v>7.19</v>
      </c>
      <c r="AI89" s="81">
        <v>9.7100000000000009</v>
      </c>
      <c r="AJ89" s="81">
        <v>11.29</v>
      </c>
      <c r="AK89" s="81">
        <v>16.18</v>
      </c>
      <c r="AL89" s="151">
        <v>3.1</v>
      </c>
      <c r="AM89" s="151">
        <v>3.1</v>
      </c>
      <c r="AN89" s="151">
        <v>5.3</v>
      </c>
      <c r="AO89" s="151">
        <v>0.03</v>
      </c>
      <c r="AP89" s="151">
        <v>0.9</v>
      </c>
      <c r="AQ89" s="151">
        <v>9.75</v>
      </c>
      <c r="AR89" s="151">
        <v>6.56</v>
      </c>
      <c r="AS89" s="151">
        <v>6</v>
      </c>
      <c r="AT89" s="151">
        <v>0.22</v>
      </c>
      <c r="AU89" s="151">
        <v>5.4</v>
      </c>
      <c r="AV89" s="73" t="s">
        <v>65</v>
      </c>
      <c r="AW89" s="79">
        <v>6</v>
      </c>
      <c r="AX89" s="79">
        <v>28</v>
      </c>
      <c r="AY89" s="79">
        <v>7</v>
      </c>
      <c r="AZ89" s="79">
        <v>1176</v>
      </c>
      <c r="BA89" s="82">
        <v>1058</v>
      </c>
      <c r="BB89" s="79" t="s">
        <v>92</v>
      </c>
      <c r="BC89" s="79" t="s">
        <v>860</v>
      </c>
      <c r="BD89" s="79">
        <v>73</v>
      </c>
      <c r="BE89" s="79" t="s">
        <v>94</v>
      </c>
      <c r="BF89" s="79" t="s">
        <v>1025</v>
      </c>
      <c r="BG89" s="14"/>
      <c r="BH89" s="14"/>
      <c r="BI89" s="14"/>
    </row>
    <row r="90" spans="1:61" ht="30">
      <c r="A90" s="116">
        <v>40700</v>
      </c>
      <c r="B90" s="66" t="s">
        <v>1026</v>
      </c>
      <c r="C90" s="87" t="s">
        <v>61</v>
      </c>
      <c r="D90" s="87" t="s">
        <v>1027</v>
      </c>
      <c r="E90" s="140" t="s">
        <v>1028</v>
      </c>
      <c r="F90" s="87" t="s">
        <v>1029</v>
      </c>
      <c r="G90" s="87">
        <v>85114535</v>
      </c>
      <c r="H90" s="87"/>
      <c r="I90" s="87"/>
      <c r="J90" s="87"/>
      <c r="K90" s="87"/>
      <c r="L90" s="87" t="s">
        <v>1030</v>
      </c>
      <c r="M90" s="87"/>
      <c r="N90" s="87"/>
      <c r="O90" s="87"/>
      <c r="P90" s="87"/>
      <c r="Q90" s="87"/>
      <c r="R90" s="87"/>
      <c r="S90" s="87"/>
      <c r="T90" s="87"/>
      <c r="U90" s="87"/>
      <c r="V90" s="87"/>
      <c r="W90" s="87"/>
      <c r="X90" s="87"/>
      <c r="Y90" s="87"/>
      <c r="Z90" s="87"/>
      <c r="AA90" s="87"/>
      <c r="AB90" s="87"/>
      <c r="AC90" s="87"/>
      <c r="AD90" s="87"/>
      <c r="AE90" s="85"/>
      <c r="AF90" s="89" t="s">
        <v>1031</v>
      </c>
      <c r="AG90" s="89" t="s">
        <v>1032</v>
      </c>
      <c r="AH90" s="93">
        <v>107.5</v>
      </c>
      <c r="AI90" s="93">
        <v>145.27000000000001</v>
      </c>
      <c r="AJ90" s="93">
        <v>168.76</v>
      </c>
      <c r="AK90" s="93">
        <v>242.12</v>
      </c>
      <c r="AL90" s="95" t="s">
        <v>148</v>
      </c>
      <c r="AM90" s="95" t="s">
        <v>148</v>
      </c>
      <c r="AN90" s="95" t="s">
        <v>148</v>
      </c>
      <c r="AO90" s="95" t="s">
        <v>148</v>
      </c>
      <c r="AP90" s="95" t="s">
        <v>148</v>
      </c>
      <c r="AQ90" s="95">
        <v>14.875</v>
      </c>
      <c r="AR90" s="95">
        <v>10.125</v>
      </c>
      <c r="AS90" s="95">
        <v>11.5</v>
      </c>
      <c r="AT90" s="95">
        <v>1</v>
      </c>
      <c r="AU90" s="95">
        <v>14.15</v>
      </c>
      <c r="AV90" s="95" t="s">
        <v>65</v>
      </c>
      <c r="AW90" s="85">
        <v>1</v>
      </c>
      <c r="AX90" s="85">
        <v>12</v>
      </c>
      <c r="AY90" s="85">
        <v>3</v>
      </c>
      <c r="AZ90" s="85">
        <v>36</v>
      </c>
      <c r="BA90" s="96">
        <v>509</v>
      </c>
      <c r="BB90" s="85" t="s">
        <v>92</v>
      </c>
      <c r="BC90" s="76" t="s">
        <v>860</v>
      </c>
      <c r="BD90" s="87"/>
      <c r="BE90" s="87" t="s">
        <v>94</v>
      </c>
      <c r="BF90" s="87" t="s">
        <v>148</v>
      </c>
      <c r="BG90" s="87"/>
      <c r="BH90" s="87"/>
      <c r="BI90" s="87"/>
    </row>
    <row r="91" spans="1:61" ht="150">
      <c r="A91" s="62">
        <v>40865</v>
      </c>
      <c r="B91" s="66" t="s">
        <v>1033</v>
      </c>
      <c r="C91" s="14" t="s">
        <v>63</v>
      </c>
      <c r="D91" s="14" t="s">
        <v>1034</v>
      </c>
      <c r="E91" s="61" t="s">
        <v>1035</v>
      </c>
      <c r="F91" s="14" t="s">
        <v>66</v>
      </c>
      <c r="G91" s="14">
        <v>15233471</v>
      </c>
      <c r="H91" s="14" t="s">
        <v>67</v>
      </c>
      <c r="I91" s="14" t="s">
        <v>1036</v>
      </c>
      <c r="J91" s="14" t="s">
        <v>1037</v>
      </c>
      <c r="K91" s="14">
        <v>22612464</v>
      </c>
      <c r="L91" s="14" t="s">
        <v>1038</v>
      </c>
      <c r="M91" s="14"/>
      <c r="N91" s="14"/>
      <c r="O91" s="14">
        <v>86980</v>
      </c>
      <c r="P91" s="14" t="s">
        <v>1039</v>
      </c>
      <c r="Q91" s="14"/>
      <c r="R91" s="14" t="s">
        <v>1039</v>
      </c>
      <c r="S91" s="14"/>
      <c r="T91" s="14" t="s">
        <v>1040</v>
      </c>
      <c r="U91" s="14" t="s">
        <v>1041</v>
      </c>
      <c r="V91" s="14"/>
      <c r="W91" s="14" t="s">
        <v>1039</v>
      </c>
      <c r="X91" s="14" t="s">
        <v>1042</v>
      </c>
      <c r="Y91" s="14" t="s">
        <v>1039</v>
      </c>
      <c r="Z91" s="14"/>
      <c r="AA91" s="14">
        <v>3980</v>
      </c>
      <c r="AB91" s="14" t="s">
        <v>1043</v>
      </c>
      <c r="AC91" s="14">
        <v>52092</v>
      </c>
      <c r="AD91" s="14" t="s">
        <v>1039</v>
      </c>
      <c r="AE91" s="12">
        <v>33980</v>
      </c>
      <c r="AF91" s="63" t="s">
        <v>1044</v>
      </c>
      <c r="AG91" s="63" t="s">
        <v>1045</v>
      </c>
      <c r="AH91" s="64">
        <v>16.309999999999999</v>
      </c>
      <c r="AI91" s="64">
        <v>22.04</v>
      </c>
      <c r="AJ91" s="64">
        <v>25.6</v>
      </c>
      <c r="AK91" s="64">
        <v>36.729999999999997</v>
      </c>
      <c r="AL91" s="65">
        <v>3.8479999999999999</v>
      </c>
      <c r="AM91" s="65">
        <v>3.8479999999999999</v>
      </c>
      <c r="AN91" s="65">
        <v>5.3220000000000001</v>
      </c>
      <c r="AO91" s="65">
        <v>4.5999999999999999E-2</v>
      </c>
      <c r="AP91" s="65">
        <v>0.6</v>
      </c>
      <c r="AQ91" s="65">
        <v>12.061999999999999</v>
      </c>
      <c r="AR91" s="65">
        <v>8.25</v>
      </c>
      <c r="AS91" s="65">
        <v>6.125</v>
      </c>
      <c r="AT91" s="65">
        <v>0.35299999999999998</v>
      </c>
      <c r="AU91" s="65">
        <v>3.6</v>
      </c>
      <c r="AV91" s="65" t="s">
        <v>65</v>
      </c>
      <c r="AW91" s="12">
        <v>6</v>
      </c>
      <c r="AX91" s="12">
        <v>20</v>
      </c>
      <c r="AY91" s="12">
        <v>6</v>
      </c>
      <c r="AZ91" s="12">
        <v>720</v>
      </c>
      <c r="BA91" s="13">
        <v>432</v>
      </c>
      <c r="BB91" s="12" t="s">
        <v>1046</v>
      </c>
      <c r="BC91" s="85" t="s">
        <v>93</v>
      </c>
      <c r="BD91" s="86">
        <v>73</v>
      </c>
      <c r="BE91" s="14" t="s">
        <v>103</v>
      </c>
      <c r="BF91" s="14" t="s">
        <v>1047</v>
      </c>
    </row>
    <row r="92" spans="1:61" ht="75">
      <c r="A92" s="91">
        <v>40697</v>
      </c>
      <c r="B92" s="97" t="s">
        <v>1048</v>
      </c>
      <c r="C92" s="14" t="s">
        <v>63</v>
      </c>
      <c r="D92" s="14" t="s">
        <v>1049</v>
      </c>
      <c r="E92" s="61" t="s">
        <v>1050</v>
      </c>
      <c r="F92" s="107" t="s">
        <v>66</v>
      </c>
      <c r="G92" s="107">
        <v>89017524</v>
      </c>
      <c r="H92" s="107" t="s">
        <v>70</v>
      </c>
      <c r="I92" s="107" t="s">
        <v>1051</v>
      </c>
      <c r="J92" s="107"/>
      <c r="K92" s="107"/>
      <c r="L92" s="107"/>
      <c r="M92" s="107"/>
      <c r="N92" s="152"/>
      <c r="O92" s="107"/>
      <c r="P92" s="107"/>
      <c r="Q92" s="107"/>
      <c r="R92" s="107"/>
      <c r="S92" s="107"/>
      <c r="T92" s="107"/>
      <c r="U92" s="107"/>
      <c r="V92" s="153"/>
      <c r="W92" s="7"/>
      <c r="X92" s="7"/>
      <c r="Y92" s="153"/>
      <c r="Z92" s="152"/>
      <c r="AA92" s="107"/>
      <c r="AB92" s="107"/>
      <c r="AC92" s="7"/>
      <c r="AD92" s="7"/>
      <c r="AE92" s="130"/>
      <c r="AF92" s="64" t="s">
        <v>1052</v>
      </c>
      <c r="AG92" s="65" t="s">
        <v>1053</v>
      </c>
      <c r="AH92" s="64">
        <v>8.1300000000000008</v>
      </c>
      <c r="AI92" s="64">
        <v>10.98</v>
      </c>
      <c r="AJ92" s="64">
        <v>12.76</v>
      </c>
      <c r="AK92" s="64">
        <v>18.29</v>
      </c>
      <c r="AL92" s="131">
        <v>3.1</v>
      </c>
      <c r="AM92" s="131">
        <v>3.1</v>
      </c>
      <c r="AN92" s="131">
        <v>3.5</v>
      </c>
      <c r="AO92" s="131">
        <v>1.9E-2</v>
      </c>
      <c r="AP92" s="131">
        <v>0.6</v>
      </c>
      <c r="AQ92" s="131">
        <v>3.8</v>
      </c>
      <c r="AR92" s="131">
        <v>6.5</v>
      </c>
      <c r="AS92" s="131">
        <v>9.9369999999999994</v>
      </c>
      <c r="AT92" s="131">
        <v>0.14199999999999999</v>
      </c>
      <c r="AU92" s="131">
        <v>3.6</v>
      </c>
      <c r="AV92" s="13" t="s">
        <v>65</v>
      </c>
      <c r="AW92" s="12">
        <v>6</v>
      </c>
      <c r="AX92" s="12">
        <v>28</v>
      </c>
      <c r="AY92" s="14">
        <v>11</v>
      </c>
      <c r="AZ92" s="14">
        <v>1848</v>
      </c>
      <c r="BA92" s="14"/>
      <c r="BB92" s="14" t="s">
        <v>92</v>
      </c>
      <c r="BC92" s="14" t="s">
        <v>860</v>
      </c>
      <c r="BD92" s="14"/>
      <c r="BE92" s="14"/>
      <c r="BF92" s="14"/>
      <c r="BG92" s="7"/>
      <c r="BH92" s="88"/>
      <c r="BI92" s="88"/>
    </row>
    <row r="93" spans="1:61" ht="45">
      <c r="A93" s="91">
        <v>40697</v>
      </c>
      <c r="B93" s="97" t="s">
        <v>1054</v>
      </c>
      <c r="C93" s="14" t="s">
        <v>63</v>
      </c>
      <c r="D93" s="14" t="s">
        <v>1049</v>
      </c>
      <c r="E93" s="61" t="s">
        <v>1055</v>
      </c>
      <c r="F93" s="107"/>
      <c r="G93" s="107"/>
      <c r="H93" s="107"/>
      <c r="I93" s="107"/>
      <c r="J93" s="107"/>
      <c r="K93" s="107"/>
      <c r="L93" s="107"/>
      <c r="M93" s="107"/>
      <c r="N93" s="152"/>
      <c r="O93" s="107"/>
      <c r="P93" s="107"/>
      <c r="Q93" s="107"/>
      <c r="R93" s="107"/>
      <c r="S93" s="107"/>
      <c r="T93" s="107"/>
      <c r="U93" s="107"/>
      <c r="V93" s="153"/>
      <c r="W93" s="7"/>
      <c r="X93" s="7"/>
      <c r="Y93" s="153"/>
      <c r="Z93" s="152"/>
      <c r="AA93" s="107"/>
      <c r="AB93" s="107"/>
      <c r="AC93" s="7"/>
      <c r="AD93" s="7"/>
      <c r="AE93" s="130"/>
      <c r="AF93" s="64" t="s">
        <v>1056</v>
      </c>
      <c r="AG93" s="154">
        <v>10009100534450</v>
      </c>
      <c r="AH93" s="64">
        <v>8.1300000000000008</v>
      </c>
      <c r="AI93" s="64">
        <v>10.98</v>
      </c>
      <c r="AJ93" s="64">
        <v>12.76</v>
      </c>
      <c r="AK93" s="64">
        <v>18.29</v>
      </c>
      <c r="AL93" s="131">
        <v>3.1</v>
      </c>
      <c r="AM93" s="131">
        <v>3.1</v>
      </c>
      <c r="AN93" s="131">
        <v>3.5</v>
      </c>
      <c r="AO93" s="131">
        <v>5.0999999999999997E-2</v>
      </c>
      <c r="AP93" s="131">
        <v>0.65</v>
      </c>
      <c r="AQ93" s="131">
        <v>4.5</v>
      </c>
      <c r="AR93" s="131">
        <v>6.5</v>
      </c>
      <c r="AS93" s="131">
        <v>9.9369999999999994</v>
      </c>
      <c r="AT93" s="131">
        <v>3.5999999999999997E-2</v>
      </c>
      <c r="AU93" s="131">
        <v>3.9</v>
      </c>
      <c r="AV93" s="13" t="s">
        <v>65</v>
      </c>
      <c r="AW93" s="12">
        <v>6</v>
      </c>
      <c r="AX93" s="12">
        <v>28</v>
      </c>
      <c r="AY93" s="14">
        <v>9</v>
      </c>
      <c r="AZ93" s="14">
        <v>1512</v>
      </c>
      <c r="BA93" s="14"/>
      <c r="BB93" s="14" t="s">
        <v>92</v>
      </c>
      <c r="BC93" s="14" t="s">
        <v>860</v>
      </c>
      <c r="BD93" s="14"/>
      <c r="BE93" s="14"/>
      <c r="BF93" s="14"/>
      <c r="BG93" s="7"/>
      <c r="BH93" s="7"/>
      <c r="BI93" s="7"/>
    </row>
    <row r="94" spans="1:61" ht="30">
      <c r="A94" s="62">
        <v>40928</v>
      </c>
      <c r="B94" s="66" t="s">
        <v>1057</v>
      </c>
      <c r="C94" s="14" t="s">
        <v>63</v>
      </c>
      <c r="D94" s="14" t="s">
        <v>1049</v>
      </c>
      <c r="E94" s="61" t="s">
        <v>1058</v>
      </c>
      <c r="F94" s="14" t="s">
        <v>69</v>
      </c>
      <c r="G94" s="14" t="s">
        <v>1059</v>
      </c>
      <c r="H94" s="14" t="s">
        <v>69</v>
      </c>
      <c r="I94" s="14" t="s">
        <v>1060</v>
      </c>
      <c r="J94" s="14" t="s">
        <v>70</v>
      </c>
      <c r="K94" s="14" t="s">
        <v>1061</v>
      </c>
      <c r="L94" s="14" t="s">
        <v>1062</v>
      </c>
      <c r="M94" s="14"/>
      <c r="N94" s="14"/>
      <c r="O94" s="14">
        <v>85607</v>
      </c>
      <c r="P94" s="14" t="s">
        <v>1063</v>
      </c>
      <c r="Q94" s="14" t="s">
        <v>1064</v>
      </c>
      <c r="R94" s="14" t="s">
        <v>1063</v>
      </c>
      <c r="S94" s="14" t="s">
        <v>1065</v>
      </c>
      <c r="T94" s="14"/>
      <c r="U94" s="14" t="s">
        <v>1066</v>
      </c>
      <c r="V94" s="14" t="s">
        <v>1067</v>
      </c>
      <c r="W94" s="14" t="s">
        <v>1063</v>
      </c>
      <c r="X94" s="14" t="s">
        <v>1068</v>
      </c>
      <c r="Y94" s="14" t="s">
        <v>1069</v>
      </c>
      <c r="Z94" s="14" t="s">
        <v>1070</v>
      </c>
      <c r="AA94" s="14">
        <v>1607</v>
      </c>
      <c r="AB94" s="14" t="s">
        <v>1071</v>
      </c>
      <c r="AC94" s="14"/>
      <c r="AD94" s="14" t="s">
        <v>1063</v>
      </c>
      <c r="AE94" s="12">
        <v>57136</v>
      </c>
      <c r="AF94" s="63" t="s">
        <v>1072</v>
      </c>
      <c r="AG94" s="63" t="s">
        <v>1073</v>
      </c>
      <c r="AH94" s="64">
        <v>9.85</v>
      </c>
      <c r="AI94" s="64">
        <v>13.31</v>
      </c>
      <c r="AJ94" s="64">
        <v>15.46</v>
      </c>
      <c r="AK94" s="64">
        <v>22.18</v>
      </c>
      <c r="AL94" s="65">
        <v>3.8420000000000001</v>
      </c>
      <c r="AM94" s="65">
        <v>3.8420000000000001</v>
      </c>
      <c r="AN94" s="65">
        <v>7.1340000000000003</v>
      </c>
      <c r="AO94" s="65">
        <v>6.0999999999999999E-2</v>
      </c>
      <c r="AP94" s="65">
        <v>1.4410000000000001</v>
      </c>
      <c r="AQ94" s="65">
        <v>12.061999999999999</v>
      </c>
      <c r="AR94" s="65">
        <v>8.25</v>
      </c>
      <c r="AS94" s="65">
        <v>7.9370000000000003</v>
      </c>
      <c r="AT94" s="65">
        <v>0.45700000000000002</v>
      </c>
      <c r="AU94" s="65">
        <v>8.6460000000000008</v>
      </c>
      <c r="AV94" s="65" t="s">
        <v>65</v>
      </c>
      <c r="AW94" s="12">
        <v>6</v>
      </c>
      <c r="AX94" s="12">
        <v>20</v>
      </c>
      <c r="AY94" s="12">
        <v>5</v>
      </c>
      <c r="AZ94" s="12">
        <v>600</v>
      </c>
      <c r="BA94" s="13">
        <v>864.6</v>
      </c>
      <c r="BB94" s="12" t="s">
        <v>92</v>
      </c>
      <c r="BC94" s="12"/>
      <c r="BD94" s="14"/>
      <c r="BE94" s="14"/>
      <c r="BF94" s="14" t="s">
        <v>1074</v>
      </c>
    </row>
    <row r="95" spans="1:61" ht="210">
      <c r="A95" s="62">
        <v>40924</v>
      </c>
      <c r="B95" s="66" t="s">
        <v>1075</v>
      </c>
      <c r="C95" s="14" t="s">
        <v>63</v>
      </c>
      <c r="D95" s="14" t="s">
        <v>1049</v>
      </c>
      <c r="E95" s="61" t="s">
        <v>1076</v>
      </c>
      <c r="F95" s="14" t="s">
        <v>186</v>
      </c>
      <c r="G95" s="14" t="s">
        <v>1077</v>
      </c>
      <c r="H95" s="14" t="s">
        <v>106</v>
      </c>
      <c r="I95" s="14" t="s">
        <v>1077</v>
      </c>
      <c r="J95" s="14"/>
      <c r="K95" s="14"/>
      <c r="L95" s="14" t="s">
        <v>1078</v>
      </c>
      <c r="M95" s="14"/>
      <c r="N95" s="14">
        <v>3312</v>
      </c>
      <c r="O95" s="14">
        <v>85301</v>
      </c>
      <c r="P95" s="14" t="s">
        <v>1079</v>
      </c>
      <c r="Q95" s="14"/>
      <c r="R95" s="14"/>
      <c r="S95" s="14" t="s">
        <v>1080</v>
      </c>
      <c r="T95" s="14"/>
      <c r="U95" s="14" t="s">
        <v>1081</v>
      </c>
      <c r="V95" s="14" t="s">
        <v>1082</v>
      </c>
      <c r="W95" s="14" t="s">
        <v>1079</v>
      </c>
      <c r="X95" s="14" t="s">
        <v>1083</v>
      </c>
      <c r="Y95" s="14" t="s">
        <v>1084</v>
      </c>
      <c r="Z95" s="14"/>
      <c r="AA95" s="14">
        <v>7092</v>
      </c>
      <c r="AB95" s="14" t="s">
        <v>1085</v>
      </c>
      <c r="AC95" s="14"/>
      <c r="AD95" s="14" t="s">
        <v>1079</v>
      </c>
      <c r="AE95" s="12">
        <v>57092</v>
      </c>
      <c r="AF95" s="63" t="s">
        <v>1086</v>
      </c>
      <c r="AG95" s="63" t="s">
        <v>1087</v>
      </c>
      <c r="AH95" s="64">
        <v>9.85</v>
      </c>
      <c r="AI95" s="64">
        <v>13.31</v>
      </c>
      <c r="AJ95" s="64">
        <v>15.46</v>
      </c>
      <c r="AK95" s="64">
        <v>22.18</v>
      </c>
      <c r="AL95" s="65">
        <v>3.0979999999999999</v>
      </c>
      <c r="AM95" s="65">
        <v>3.0979999999999999</v>
      </c>
      <c r="AN95" s="65">
        <v>3.5089999999999999</v>
      </c>
      <c r="AO95" s="65">
        <v>1.9E-2</v>
      </c>
      <c r="AP95" s="65">
        <v>0.68300000000000005</v>
      </c>
      <c r="AQ95" s="65">
        <v>9.9369999999999994</v>
      </c>
      <c r="AR95" s="65">
        <v>6.5</v>
      </c>
      <c r="AS95" s="65">
        <v>3.8119999999999998</v>
      </c>
      <c r="AT95" s="65">
        <v>0.14199999999999999</v>
      </c>
      <c r="AU95" s="65">
        <v>4.0979999999999999</v>
      </c>
      <c r="AV95" s="65" t="s">
        <v>65</v>
      </c>
      <c r="AW95" s="12">
        <v>6</v>
      </c>
      <c r="AX95" s="12">
        <v>28</v>
      </c>
      <c r="AY95" s="12">
        <v>11</v>
      </c>
      <c r="AZ95" s="12">
        <v>1848</v>
      </c>
      <c r="BA95" s="13">
        <v>1262.18</v>
      </c>
      <c r="BB95" s="12" t="s">
        <v>92</v>
      </c>
      <c r="BC95" s="12"/>
      <c r="BD95" s="14"/>
      <c r="BE95" s="14"/>
      <c r="BF95" s="14" t="s">
        <v>1088</v>
      </c>
    </row>
    <row r="96" spans="1:61" ht="210">
      <c r="A96" s="62">
        <v>40924</v>
      </c>
      <c r="B96" s="66" t="s">
        <v>1075</v>
      </c>
      <c r="C96" s="14" t="s">
        <v>63</v>
      </c>
      <c r="D96" s="7" t="s">
        <v>1049</v>
      </c>
      <c r="E96" s="61" t="s">
        <v>1076</v>
      </c>
      <c r="F96" s="14" t="s">
        <v>186</v>
      </c>
      <c r="G96" s="14" t="s">
        <v>1077</v>
      </c>
      <c r="H96" s="14" t="s">
        <v>106</v>
      </c>
      <c r="I96" s="14" t="s">
        <v>1077</v>
      </c>
      <c r="J96" s="14"/>
      <c r="K96" s="14"/>
      <c r="L96" s="14" t="s">
        <v>1078</v>
      </c>
      <c r="M96" s="14"/>
      <c r="N96" s="14">
        <v>3312</v>
      </c>
      <c r="O96" s="14">
        <v>85301</v>
      </c>
      <c r="P96" s="14" t="s">
        <v>1079</v>
      </c>
      <c r="Q96" s="14"/>
      <c r="R96" s="14"/>
      <c r="S96" s="14" t="s">
        <v>1080</v>
      </c>
      <c r="T96" s="14"/>
      <c r="U96" s="14" t="s">
        <v>1081</v>
      </c>
      <c r="V96" s="14" t="s">
        <v>1082</v>
      </c>
      <c r="W96" s="14" t="s">
        <v>1079</v>
      </c>
      <c r="X96" s="14" t="s">
        <v>1083</v>
      </c>
      <c r="Y96" s="14" t="s">
        <v>1084</v>
      </c>
      <c r="Z96" s="14"/>
      <c r="AA96" s="14">
        <v>7092</v>
      </c>
      <c r="AB96" s="14" t="s">
        <v>1085</v>
      </c>
      <c r="AC96" s="14"/>
      <c r="AD96" s="14" t="s">
        <v>1079</v>
      </c>
      <c r="AE96" s="12">
        <v>57092</v>
      </c>
      <c r="AF96" s="63" t="s">
        <v>1086</v>
      </c>
      <c r="AG96" s="63" t="s">
        <v>1087</v>
      </c>
      <c r="AH96" s="64">
        <v>9.85</v>
      </c>
      <c r="AI96" s="64">
        <v>13.31</v>
      </c>
      <c r="AJ96" s="64">
        <v>15.46</v>
      </c>
      <c r="AK96" s="64">
        <v>22.18</v>
      </c>
      <c r="AL96" s="65">
        <v>3.0979999999999999</v>
      </c>
      <c r="AM96" s="65">
        <v>3.0979999999999999</v>
      </c>
      <c r="AN96" s="65">
        <v>3.5089999999999999</v>
      </c>
      <c r="AO96" s="65">
        <v>1.9E-2</v>
      </c>
      <c r="AP96" s="65">
        <v>0.68300000000000005</v>
      </c>
      <c r="AQ96" s="65">
        <v>9.9369999999999994</v>
      </c>
      <c r="AR96" s="65">
        <v>6.5</v>
      </c>
      <c r="AS96" s="65">
        <v>3.8119999999999998</v>
      </c>
      <c r="AT96" s="65">
        <v>0.14199999999999999</v>
      </c>
      <c r="AU96" s="65">
        <v>4.0979999999999999</v>
      </c>
      <c r="AV96" s="65" t="s">
        <v>65</v>
      </c>
      <c r="AW96" s="12">
        <v>6</v>
      </c>
      <c r="AX96" s="12">
        <v>28</v>
      </c>
      <c r="AY96" s="12">
        <v>11</v>
      </c>
      <c r="AZ96" s="12">
        <v>1848</v>
      </c>
      <c r="BA96" s="13">
        <v>1262.18</v>
      </c>
      <c r="BB96" s="12" t="s">
        <v>92</v>
      </c>
      <c r="BC96" s="85" t="s">
        <v>93</v>
      </c>
      <c r="BD96" s="86">
        <v>73</v>
      </c>
      <c r="BE96" s="14" t="s">
        <v>103</v>
      </c>
      <c r="BF96" s="14" t="s">
        <v>1088</v>
      </c>
    </row>
    <row r="97" spans="1:61" ht="45">
      <c r="A97" s="62">
        <v>40961</v>
      </c>
      <c r="B97" s="66" t="s">
        <v>1089</v>
      </c>
      <c r="C97" s="14" t="s">
        <v>61</v>
      </c>
      <c r="D97" s="7" t="s">
        <v>1090</v>
      </c>
      <c r="E97" s="61" t="s">
        <v>1091</v>
      </c>
      <c r="F97" s="14" t="s">
        <v>900</v>
      </c>
      <c r="G97" s="14" t="s">
        <v>1092</v>
      </c>
      <c r="H97" s="14" t="s">
        <v>210</v>
      </c>
      <c r="I97" s="14" t="s">
        <v>1092</v>
      </c>
      <c r="J97" s="14"/>
      <c r="K97" s="14"/>
      <c r="L97" s="14"/>
      <c r="M97" s="14"/>
      <c r="N97" s="14"/>
      <c r="O97" s="14" t="s">
        <v>1093</v>
      </c>
      <c r="P97" s="14"/>
      <c r="Q97" s="14"/>
      <c r="R97" s="14"/>
      <c r="S97" s="14"/>
      <c r="T97" s="14"/>
      <c r="U97" s="14"/>
      <c r="V97" s="14"/>
      <c r="W97" s="14" t="s">
        <v>1093</v>
      </c>
      <c r="X97" s="14"/>
      <c r="Y97" s="14"/>
      <c r="Z97" s="14"/>
      <c r="AA97" s="14"/>
      <c r="AB97" s="14"/>
      <c r="AC97" s="14"/>
      <c r="AD97" s="14"/>
      <c r="AE97" s="12"/>
      <c r="AF97" s="63" t="s">
        <v>1094</v>
      </c>
      <c r="AG97" s="63" t="s">
        <v>1095</v>
      </c>
      <c r="AH97" s="64">
        <v>79.13</v>
      </c>
      <c r="AI97" s="64">
        <v>106.93</v>
      </c>
      <c r="AJ97" s="64">
        <v>124.22</v>
      </c>
      <c r="AK97" s="64">
        <v>178.22</v>
      </c>
      <c r="AL97" s="65">
        <v>4.25</v>
      </c>
      <c r="AM97" s="65">
        <v>4.25</v>
      </c>
      <c r="AN97" s="65">
        <v>8.75</v>
      </c>
      <c r="AO97" s="65">
        <v>9.0999999999999998E-2</v>
      </c>
      <c r="AP97" s="65">
        <v>0.76200000000000001</v>
      </c>
      <c r="AQ97" s="65">
        <v>16.562000000000001</v>
      </c>
      <c r="AR97" s="65">
        <v>12.561999999999999</v>
      </c>
      <c r="AS97" s="65">
        <v>8.875</v>
      </c>
      <c r="AT97" s="65">
        <v>1.069</v>
      </c>
      <c r="AU97" s="65">
        <v>9.1440000000000001</v>
      </c>
      <c r="AV97" s="65" t="s">
        <v>65</v>
      </c>
      <c r="AW97" s="12">
        <v>12</v>
      </c>
      <c r="AX97" s="12">
        <v>8</v>
      </c>
      <c r="AY97" s="12">
        <v>4</v>
      </c>
      <c r="AZ97" s="12">
        <v>384</v>
      </c>
      <c r="BA97" s="13">
        <v>293</v>
      </c>
      <c r="BB97" s="12" t="s">
        <v>92</v>
      </c>
      <c r="BC97" s="85" t="s">
        <v>93</v>
      </c>
      <c r="BD97" s="86">
        <v>73</v>
      </c>
      <c r="BE97" s="87" t="s">
        <v>94</v>
      </c>
      <c r="BF97" s="14" t="s">
        <v>95</v>
      </c>
    </row>
    <row r="98" spans="1:61" ht="135">
      <c r="A98" s="62">
        <v>40829</v>
      </c>
      <c r="B98" s="66" t="s">
        <v>1096</v>
      </c>
      <c r="C98" s="14" t="s">
        <v>61</v>
      </c>
      <c r="D98" s="14" t="s">
        <v>1097</v>
      </c>
      <c r="E98" s="129" t="s">
        <v>1098</v>
      </c>
      <c r="F98" s="14" t="s">
        <v>62</v>
      </c>
      <c r="G98" s="14" t="s">
        <v>1099</v>
      </c>
      <c r="H98" s="14" t="s">
        <v>62</v>
      </c>
      <c r="I98" s="14" t="s">
        <v>1100</v>
      </c>
      <c r="J98" s="14" t="s">
        <v>1101</v>
      </c>
      <c r="K98" s="14">
        <v>10044303</v>
      </c>
      <c r="L98" s="14"/>
      <c r="M98" s="14"/>
      <c r="N98" s="14"/>
      <c r="O98" s="14"/>
      <c r="P98" s="14"/>
      <c r="Q98" s="14"/>
      <c r="R98" s="14"/>
      <c r="S98" s="14" t="s">
        <v>1102</v>
      </c>
      <c r="T98" s="14"/>
      <c r="U98" s="14"/>
      <c r="V98" s="14"/>
      <c r="W98" s="14"/>
      <c r="X98" s="14" t="s">
        <v>1103</v>
      </c>
      <c r="Y98" s="14"/>
      <c r="Z98" s="14"/>
      <c r="AA98" s="14"/>
      <c r="AB98" s="14"/>
      <c r="AC98" s="14"/>
      <c r="AD98" s="14"/>
      <c r="AE98" s="12"/>
      <c r="AF98" s="89" t="s">
        <v>1104</v>
      </c>
      <c r="AG98" s="89" t="s">
        <v>1105</v>
      </c>
      <c r="AH98" s="64">
        <v>63.77</v>
      </c>
      <c r="AI98" s="64">
        <v>86.18</v>
      </c>
      <c r="AJ98" s="64">
        <v>100.11</v>
      </c>
      <c r="AK98" s="64">
        <v>143.63</v>
      </c>
      <c r="AL98" s="65">
        <v>4.806</v>
      </c>
      <c r="AM98" s="65">
        <v>4.806</v>
      </c>
      <c r="AN98" s="65">
        <v>10.487</v>
      </c>
      <c r="AO98" s="65">
        <v>0.14000000000000001</v>
      </c>
      <c r="AP98" s="65">
        <v>2.4910000000000001</v>
      </c>
      <c r="AQ98" s="65">
        <v>14.875</v>
      </c>
      <c r="AR98" s="65">
        <v>10.125</v>
      </c>
      <c r="AS98" s="65">
        <v>11.311999999999999</v>
      </c>
      <c r="AT98" s="65">
        <v>0.98599999999999999</v>
      </c>
      <c r="AU98" s="65">
        <v>14.946</v>
      </c>
      <c r="AV98" s="65" t="s">
        <v>65</v>
      </c>
      <c r="AW98" s="12">
        <v>6</v>
      </c>
      <c r="AX98" s="12">
        <v>13</v>
      </c>
      <c r="AY98" s="12">
        <v>3</v>
      </c>
      <c r="AZ98" s="12">
        <v>234</v>
      </c>
      <c r="BA98" s="13">
        <v>582.89</v>
      </c>
      <c r="BB98" s="12" t="s">
        <v>558</v>
      </c>
      <c r="BC98" s="85" t="s">
        <v>93</v>
      </c>
      <c r="BD98" s="86">
        <v>73</v>
      </c>
      <c r="BE98" s="87" t="s">
        <v>94</v>
      </c>
      <c r="BF98" s="87" t="s">
        <v>148</v>
      </c>
    </row>
    <row r="99" spans="1:61" ht="105">
      <c r="A99" s="62">
        <v>40855</v>
      </c>
      <c r="B99" s="66" t="s">
        <v>1106</v>
      </c>
      <c r="C99" s="14" t="s">
        <v>61</v>
      </c>
      <c r="D99" s="14" t="s">
        <v>1107</v>
      </c>
      <c r="E99" s="61" t="s">
        <v>1108</v>
      </c>
      <c r="F99" s="14" t="s">
        <v>133</v>
      </c>
      <c r="G99" s="14" t="s">
        <v>1109</v>
      </c>
      <c r="H99" s="14" t="s">
        <v>83</v>
      </c>
      <c r="I99" s="14" t="s">
        <v>1110</v>
      </c>
      <c r="J99" s="14"/>
      <c r="K99" s="14"/>
      <c r="L99" s="14" t="s">
        <v>1111</v>
      </c>
      <c r="M99" s="14"/>
      <c r="N99" s="14"/>
      <c r="O99" s="14">
        <v>87448</v>
      </c>
      <c r="P99" s="14" t="s">
        <v>1112</v>
      </c>
      <c r="Q99" s="14" t="s">
        <v>1113</v>
      </c>
      <c r="R99" s="14"/>
      <c r="S99" s="14" t="s">
        <v>1114</v>
      </c>
      <c r="T99" s="14"/>
      <c r="U99" s="14" t="s">
        <v>1115</v>
      </c>
      <c r="V99" s="14"/>
      <c r="W99" s="14" t="s">
        <v>1112</v>
      </c>
      <c r="X99" s="14"/>
      <c r="Y99" s="14"/>
      <c r="Z99" s="14"/>
      <c r="AA99" s="14">
        <v>2448</v>
      </c>
      <c r="AB99" s="14"/>
      <c r="AC99" s="14"/>
      <c r="AD99" s="14"/>
      <c r="AE99" s="12">
        <v>42448</v>
      </c>
      <c r="AF99" s="63" t="s">
        <v>1116</v>
      </c>
      <c r="AG99" s="63" t="s">
        <v>1117</v>
      </c>
      <c r="AH99" s="64">
        <v>54.37</v>
      </c>
      <c r="AI99" s="64">
        <v>73.47</v>
      </c>
      <c r="AJ99" s="64">
        <v>85.35</v>
      </c>
      <c r="AK99" s="64">
        <v>122.45</v>
      </c>
      <c r="AL99" s="65" t="s">
        <v>148</v>
      </c>
      <c r="AM99" s="65" t="s">
        <v>148</v>
      </c>
      <c r="AN99" s="65" t="s">
        <v>148</v>
      </c>
      <c r="AO99" s="65" t="s">
        <v>148</v>
      </c>
      <c r="AP99" s="65" t="s">
        <v>148</v>
      </c>
      <c r="AQ99" s="65">
        <v>11.811999999999999</v>
      </c>
      <c r="AR99" s="65">
        <v>3.4369999999999998</v>
      </c>
      <c r="AS99" s="65">
        <v>13.25</v>
      </c>
      <c r="AT99" s="65">
        <v>0.311</v>
      </c>
      <c r="AU99" s="65">
        <v>0.9</v>
      </c>
      <c r="AV99" s="65" t="s">
        <v>65</v>
      </c>
      <c r="AW99" s="12">
        <v>1</v>
      </c>
      <c r="AX99" s="12">
        <v>48</v>
      </c>
      <c r="AY99" s="12">
        <v>3</v>
      </c>
      <c r="AZ99" s="12">
        <v>144</v>
      </c>
      <c r="BA99" s="13">
        <v>129.6</v>
      </c>
      <c r="BB99" s="12" t="s">
        <v>92</v>
      </c>
      <c r="BC99" s="85" t="s">
        <v>93</v>
      </c>
      <c r="BD99" s="86">
        <v>73</v>
      </c>
      <c r="BE99" s="14" t="s">
        <v>94</v>
      </c>
      <c r="BF99" s="14" t="s">
        <v>95</v>
      </c>
    </row>
    <row r="100" spans="1:61">
      <c r="A100" s="135">
        <v>40819</v>
      </c>
      <c r="B100" s="137" t="s">
        <v>1118</v>
      </c>
      <c r="C100" s="67" t="s">
        <v>61</v>
      </c>
      <c r="D100" s="14" t="s">
        <v>1107</v>
      </c>
      <c r="E100" s="61" t="s">
        <v>1119</v>
      </c>
      <c r="F100" s="14" t="s">
        <v>75</v>
      </c>
      <c r="G100" s="14">
        <v>91621</v>
      </c>
      <c r="H100" s="14" t="s">
        <v>1120</v>
      </c>
      <c r="I100" s="14" t="s">
        <v>1121</v>
      </c>
      <c r="J100" s="14"/>
      <c r="K100" s="14"/>
      <c r="L100" s="14"/>
      <c r="M100" s="14"/>
      <c r="N100" s="14"/>
      <c r="O100" s="14"/>
      <c r="P100" s="14"/>
      <c r="Q100" s="14"/>
      <c r="R100" s="14"/>
      <c r="S100" s="14" t="s">
        <v>1122</v>
      </c>
      <c r="T100" s="14"/>
      <c r="U100" s="14"/>
      <c r="V100" s="14"/>
      <c r="W100" s="14"/>
      <c r="X100" s="14"/>
      <c r="Y100" s="14"/>
      <c r="Z100" s="14"/>
      <c r="AA100" s="14"/>
      <c r="AB100" s="14"/>
      <c r="AC100" s="14"/>
      <c r="AD100" s="14"/>
      <c r="AE100" s="12"/>
      <c r="AF100" s="63" t="s">
        <v>1123</v>
      </c>
      <c r="AG100" s="63" t="s">
        <v>1124</v>
      </c>
      <c r="AH100" s="64">
        <v>12.69</v>
      </c>
      <c r="AI100" s="64">
        <f t="shared" ref="AI100:AI109" si="5">SUM(AH100)/0.74</f>
        <v>17.148648648648649</v>
      </c>
      <c r="AJ100" s="64">
        <f t="shared" ref="AJ100:AJ109" si="6">SUM(AH100)/0.637</f>
        <v>19.921507064364206</v>
      </c>
      <c r="AK100" s="64">
        <f t="shared" ref="AK100:AK109" si="7">SUM(AH100)/0.444</f>
        <v>28.581081081081081</v>
      </c>
      <c r="AL100" s="65">
        <v>9.5640000000000001</v>
      </c>
      <c r="AM100" s="65">
        <v>1.282</v>
      </c>
      <c r="AN100" s="65">
        <v>9.532</v>
      </c>
      <c r="AO100" s="65">
        <v>6.8000000000000005E-2</v>
      </c>
      <c r="AP100" s="65">
        <v>0.32</v>
      </c>
      <c r="AQ100" s="65">
        <v>10.311999999999999</v>
      </c>
      <c r="AR100" s="65">
        <v>10.311999999999999</v>
      </c>
      <c r="AS100" s="65">
        <v>16.625</v>
      </c>
      <c r="AT100" s="65">
        <v>1.0229999999999999</v>
      </c>
      <c r="AU100" s="65">
        <v>3.84</v>
      </c>
      <c r="AV100" s="65" t="s">
        <v>65</v>
      </c>
      <c r="AW100" s="12">
        <v>12</v>
      </c>
      <c r="AX100" s="12">
        <v>16</v>
      </c>
      <c r="AY100" s="12">
        <v>2</v>
      </c>
      <c r="AZ100" s="12">
        <v>384</v>
      </c>
      <c r="BA100" s="13">
        <v>122.9</v>
      </c>
      <c r="BB100" s="12" t="s">
        <v>92</v>
      </c>
      <c r="BC100" s="85" t="s">
        <v>93</v>
      </c>
      <c r="BD100" s="14">
        <v>73</v>
      </c>
      <c r="BE100" s="14" t="s">
        <v>94</v>
      </c>
      <c r="BF100" s="14" t="s">
        <v>95</v>
      </c>
    </row>
    <row r="101" spans="1:61">
      <c r="A101" s="135">
        <v>40819</v>
      </c>
      <c r="B101" s="137" t="s">
        <v>1125</v>
      </c>
      <c r="C101" s="67" t="s">
        <v>61</v>
      </c>
      <c r="D101" s="14" t="s">
        <v>1107</v>
      </c>
      <c r="E101" s="61" t="s">
        <v>1126</v>
      </c>
      <c r="F101" s="14" t="s">
        <v>75</v>
      </c>
      <c r="G101" s="14" t="s">
        <v>1127</v>
      </c>
      <c r="H101" s="14" t="s">
        <v>1120</v>
      </c>
      <c r="I101" s="14" t="s">
        <v>1128</v>
      </c>
      <c r="J101" s="14"/>
      <c r="K101" s="14"/>
      <c r="L101" s="14"/>
      <c r="M101" s="14"/>
      <c r="N101" s="14"/>
      <c r="O101" s="14"/>
      <c r="P101" s="14"/>
      <c r="Q101" s="14"/>
      <c r="R101" s="14"/>
      <c r="S101" s="14"/>
      <c r="T101" s="14"/>
      <c r="U101" s="14"/>
      <c r="V101" s="14"/>
      <c r="W101" s="14"/>
      <c r="X101" s="14"/>
      <c r="Y101" s="14"/>
      <c r="Z101" s="14"/>
      <c r="AA101" s="14"/>
      <c r="AB101" s="14"/>
      <c r="AC101" s="14"/>
      <c r="AD101" s="14"/>
      <c r="AE101" s="12"/>
      <c r="AF101" s="63" t="s">
        <v>1129</v>
      </c>
      <c r="AG101" s="63" t="s">
        <v>1130</v>
      </c>
      <c r="AH101" s="64">
        <v>19.329999999999998</v>
      </c>
      <c r="AI101" s="64">
        <f t="shared" si="5"/>
        <v>26.121621621621621</v>
      </c>
      <c r="AJ101" s="64">
        <f t="shared" si="6"/>
        <v>30.345368916797486</v>
      </c>
      <c r="AK101" s="64">
        <f t="shared" si="7"/>
        <v>43.53603603603603</v>
      </c>
      <c r="AL101" s="65">
        <v>9.5640000000000001</v>
      </c>
      <c r="AM101" s="65">
        <v>1.282</v>
      </c>
      <c r="AN101" s="65">
        <v>9.532</v>
      </c>
      <c r="AO101" s="65">
        <v>6.8000000000000005E-2</v>
      </c>
      <c r="AP101" s="65">
        <v>0.26200000000000001</v>
      </c>
      <c r="AQ101" s="65">
        <v>10.311999999999999</v>
      </c>
      <c r="AR101" s="65">
        <v>10.311999999999999</v>
      </c>
      <c r="AS101" s="65">
        <v>16.625</v>
      </c>
      <c r="AT101" s="65">
        <v>1.0229999999999999</v>
      </c>
      <c r="AU101" s="65">
        <v>3.1440000000000001</v>
      </c>
      <c r="AV101" s="65" t="s">
        <v>65</v>
      </c>
      <c r="AW101" s="12">
        <v>12</v>
      </c>
      <c r="AX101" s="12">
        <v>16</v>
      </c>
      <c r="AY101" s="12">
        <v>2</v>
      </c>
      <c r="AZ101" s="12">
        <v>384</v>
      </c>
      <c r="BA101" s="13">
        <v>100.61</v>
      </c>
      <c r="BB101" s="12" t="s">
        <v>92</v>
      </c>
      <c r="BC101" s="85" t="s">
        <v>93</v>
      </c>
      <c r="BD101" s="14">
        <v>73</v>
      </c>
      <c r="BE101" s="14" t="s">
        <v>94</v>
      </c>
      <c r="BF101" s="14" t="s">
        <v>95</v>
      </c>
    </row>
    <row r="102" spans="1:61">
      <c r="A102" s="135">
        <v>40819</v>
      </c>
      <c r="B102" s="137" t="s">
        <v>1131</v>
      </c>
      <c r="C102" s="67" t="s">
        <v>61</v>
      </c>
      <c r="D102" s="14" t="s">
        <v>1107</v>
      </c>
      <c r="E102" s="61" t="s">
        <v>1132</v>
      </c>
      <c r="F102" s="14" t="s">
        <v>75</v>
      </c>
      <c r="G102" s="14">
        <v>91595</v>
      </c>
      <c r="H102" s="14" t="s">
        <v>1120</v>
      </c>
      <c r="I102" s="14" t="s">
        <v>1133</v>
      </c>
      <c r="J102" s="14" t="s">
        <v>1134</v>
      </c>
      <c r="K102" s="14" t="s">
        <v>1135</v>
      </c>
      <c r="L102" s="14" t="s">
        <v>1136</v>
      </c>
      <c r="M102" s="14"/>
      <c r="N102" s="14"/>
      <c r="O102" s="14"/>
      <c r="P102" s="14" t="s">
        <v>1137</v>
      </c>
      <c r="Q102" s="14" t="s">
        <v>1138</v>
      </c>
      <c r="R102" s="14"/>
      <c r="S102" s="14" t="s">
        <v>1139</v>
      </c>
      <c r="T102" s="14"/>
      <c r="U102" s="14"/>
      <c r="V102" s="14"/>
      <c r="W102" s="14" t="s">
        <v>1137</v>
      </c>
      <c r="X102" s="14"/>
      <c r="Y102" s="14"/>
      <c r="Z102" s="14"/>
      <c r="AA102" s="14"/>
      <c r="AB102" s="14"/>
      <c r="AC102" s="14"/>
      <c r="AD102" s="14"/>
      <c r="AE102" s="12"/>
      <c r="AF102" s="63" t="s">
        <v>1140</v>
      </c>
      <c r="AG102" s="63" t="s">
        <v>1141</v>
      </c>
      <c r="AH102" s="64">
        <v>12.69</v>
      </c>
      <c r="AI102" s="64">
        <f t="shared" si="5"/>
        <v>17.148648648648649</v>
      </c>
      <c r="AJ102" s="64">
        <f t="shared" si="6"/>
        <v>19.921507064364206</v>
      </c>
      <c r="AK102" s="64">
        <f t="shared" si="7"/>
        <v>28.581081081081081</v>
      </c>
      <c r="AL102" s="65">
        <v>9.5640000000000001</v>
      </c>
      <c r="AM102" s="65">
        <v>1.282</v>
      </c>
      <c r="AN102" s="65">
        <v>9.532</v>
      </c>
      <c r="AO102" s="65">
        <v>6.8000000000000005E-2</v>
      </c>
      <c r="AP102" s="65">
        <v>0.25800000000000001</v>
      </c>
      <c r="AQ102" s="65">
        <v>10.311999999999999</v>
      </c>
      <c r="AR102" s="65">
        <v>10.311999999999999</v>
      </c>
      <c r="AS102" s="65">
        <v>16.625</v>
      </c>
      <c r="AT102" s="65">
        <v>1.0229999999999999</v>
      </c>
      <c r="AU102" s="65">
        <v>3.0960000000000001</v>
      </c>
      <c r="AV102" s="65" t="s">
        <v>65</v>
      </c>
      <c r="AW102" s="12">
        <v>12</v>
      </c>
      <c r="AX102" s="12">
        <v>16</v>
      </c>
      <c r="AY102" s="12">
        <v>2</v>
      </c>
      <c r="AZ102" s="12">
        <v>384</v>
      </c>
      <c r="BA102" s="13">
        <v>99.07</v>
      </c>
      <c r="BB102" s="12" t="s">
        <v>92</v>
      </c>
      <c r="BC102" s="85" t="s">
        <v>93</v>
      </c>
      <c r="BD102" s="14">
        <v>73</v>
      </c>
      <c r="BE102" s="14" t="s">
        <v>94</v>
      </c>
      <c r="BF102" s="14" t="s">
        <v>95</v>
      </c>
    </row>
    <row r="103" spans="1:61">
      <c r="A103" s="135">
        <v>40819</v>
      </c>
      <c r="B103" s="137" t="s">
        <v>1142</v>
      </c>
      <c r="C103" s="67" t="s">
        <v>61</v>
      </c>
      <c r="D103" s="14" t="s">
        <v>1107</v>
      </c>
      <c r="E103" s="61" t="s">
        <v>1143</v>
      </c>
      <c r="F103" s="14" t="s">
        <v>76</v>
      </c>
      <c r="G103" s="14" t="s">
        <v>1144</v>
      </c>
      <c r="H103" s="14" t="s">
        <v>1120</v>
      </c>
      <c r="I103" s="14" t="s">
        <v>1145</v>
      </c>
      <c r="J103" s="14"/>
      <c r="K103" s="14"/>
      <c r="L103" s="14"/>
      <c r="M103" s="14"/>
      <c r="N103" s="14"/>
      <c r="O103" s="14"/>
      <c r="P103" s="14" t="s">
        <v>1146</v>
      </c>
      <c r="Q103" s="14" t="s">
        <v>1147</v>
      </c>
      <c r="R103" s="14"/>
      <c r="S103" s="14" t="s">
        <v>1148</v>
      </c>
      <c r="T103" s="14"/>
      <c r="U103" s="14"/>
      <c r="V103" s="14"/>
      <c r="W103" s="14" t="s">
        <v>1146</v>
      </c>
      <c r="X103" s="14"/>
      <c r="Y103" s="14"/>
      <c r="Z103" s="14"/>
      <c r="AA103" s="14"/>
      <c r="AB103" s="14"/>
      <c r="AC103" s="14"/>
      <c r="AD103" s="14"/>
      <c r="AE103" s="12"/>
      <c r="AF103" s="63" t="s">
        <v>1149</v>
      </c>
      <c r="AG103" s="63" t="s">
        <v>1150</v>
      </c>
      <c r="AH103" s="64">
        <v>14.86</v>
      </c>
      <c r="AI103" s="64">
        <f t="shared" si="5"/>
        <v>20.081081081081081</v>
      </c>
      <c r="AJ103" s="64">
        <f t="shared" si="6"/>
        <v>23.328100470957612</v>
      </c>
      <c r="AK103" s="64">
        <f t="shared" si="7"/>
        <v>33.468468468468465</v>
      </c>
      <c r="AL103" s="65">
        <v>14.564</v>
      </c>
      <c r="AM103" s="65">
        <v>1.282</v>
      </c>
      <c r="AN103" s="65">
        <v>13.032</v>
      </c>
      <c r="AO103" s="65">
        <v>0.14099999999999999</v>
      </c>
      <c r="AP103" s="65">
        <v>0.375</v>
      </c>
      <c r="AQ103" s="65">
        <v>15.311999999999999</v>
      </c>
      <c r="AR103" s="65">
        <v>13.811999999999999</v>
      </c>
      <c r="AS103" s="65">
        <v>16.625</v>
      </c>
      <c r="AT103" s="65">
        <v>2.0350000000000001</v>
      </c>
      <c r="AU103" s="65">
        <v>4.5</v>
      </c>
      <c r="AV103" s="65" t="s">
        <v>65</v>
      </c>
      <c r="AW103" s="12">
        <v>12</v>
      </c>
      <c r="AX103" s="12">
        <v>9</v>
      </c>
      <c r="AY103" s="12">
        <v>2</v>
      </c>
      <c r="AZ103" s="12">
        <v>216</v>
      </c>
      <c r="BA103" s="13">
        <v>81</v>
      </c>
      <c r="BB103" s="12" t="s">
        <v>92</v>
      </c>
      <c r="BC103" s="85" t="s">
        <v>93</v>
      </c>
      <c r="BD103" s="14">
        <v>73</v>
      </c>
      <c r="BE103" s="14" t="s">
        <v>94</v>
      </c>
      <c r="BF103" s="14" t="s">
        <v>95</v>
      </c>
    </row>
    <row r="104" spans="1:61">
      <c r="A104" s="135">
        <v>40819</v>
      </c>
      <c r="B104" s="137" t="s">
        <v>1151</v>
      </c>
      <c r="C104" s="67" t="s">
        <v>61</v>
      </c>
      <c r="D104" s="14" t="s">
        <v>1107</v>
      </c>
      <c r="E104" s="61" t="s">
        <v>1152</v>
      </c>
      <c r="F104" s="14" t="s">
        <v>75</v>
      </c>
      <c r="G104" s="12">
        <v>803190015900</v>
      </c>
      <c r="H104" s="14" t="s">
        <v>1120</v>
      </c>
      <c r="I104" s="14" t="s">
        <v>1153</v>
      </c>
      <c r="J104" s="14" t="s">
        <v>1134</v>
      </c>
      <c r="K104" s="14" t="s">
        <v>1154</v>
      </c>
      <c r="L104" s="14" t="s">
        <v>1155</v>
      </c>
      <c r="M104" s="14"/>
      <c r="N104" s="14"/>
      <c r="O104" s="14"/>
      <c r="P104" s="14" t="s">
        <v>1156</v>
      </c>
      <c r="Q104" s="14" t="s">
        <v>1157</v>
      </c>
      <c r="R104" s="14"/>
      <c r="S104" s="14" t="s">
        <v>1158</v>
      </c>
      <c r="T104" s="14"/>
      <c r="U104" s="14"/>
      <c r="V104" s="14"/>
      <c r="W104" s="14" t="s">
        <v>1156</v>
      </c>
      <c r="X104" s="14"/>
      <c r="Y104" s="14"/>
      <c r="Z104" s="14"/>
      <c r="AA104" s="14"/>
      <c r="AB104" s="14" t="s">
        <v>1159</v>
      </c>
      <c r="AC104" s="14"/>
      <c r="AD104" s="14"/>
      <c r="AE104" s="12"/>
      <c r="AF104" s="63" t="s">
        <v>1160</v>
      </c>
      <c r="AG104" s="63" t="s">
        <v>1161</v>
      </c>
      <c r="AH104" s="64">
        <v>12.69</v>
      </c>
      <c r="AI104" s="64">
        <f t="shared" si="5"/>
        <v>17.148648648648649</v>
      </c>
      <c r="AJ104" s="64">
        <f t="shared" si="6"/>
        <v>19.921507064364206</v>
      </c>
      <c r="AK104" s="64">
        <f t="shared" si="7"/>
        <v>28.581081081081081</v>
      </c>
      <c r="AL104" s="65">
        <v>9.5640000000000001</v>
      </c>
      <c r="AM104" s="65">
        <v>1.282</v>
      </c>
      <c r="AN104" s="65">
        <v>9.532</v>
      </c>
      <c r="AO104" s="65">
        <v>6.8000000000000005E-2</v>
      </c>
      <c r="AP104" s="65">
        <v>0.29499999999999998</v>
      </c>
      <c r="AQ104" s="65">
        <v>10.311999999999999</v>
      </c>
      <c r="AR104" s="65">
        <v>10.311999999999999</v>
      </c>
      <c r="AS104" s="65">
        <v>16.625</v>
      </c>
      <c r="AT104" s="65">
        <v>1.0229999999999999</v>
      </c>
      <c r="AU104" s="65">
        <v>3.54</v>
      </c>
      <c r="AV104" s="65" t="s">
        <v>65</v>
      </c>
      <c r="AW104" s="12">
        <v>12</v>
      </c>
      <c r="AX104" s="12">
        <v>16</v>
      </c>
      <c r="AY104" s="12">
        <v>2</v>
      </c>
      <c r="AZ104" s="12">
        <v>384</v>
      </c>
      <c r="BA104" s="13">
        <v>113.28</v>
      </c>
      <c r="BB104" s="12" t="s">
        <v>92</v>
      </c>
      <c r="BC104" s="85" t="s">
        <v>93</v>
      </c>
      <c r="BD104" s="14">
        <v>73</v>
      </c>
      <c r="BE104" s="14" t="s">
        <v>94</v>
      </c>
      <c r="BF104" s="14" t="s">
        <v>95</v>
      </c>
    </row>
    <row r="105" spans="1:61" ht="30">
      <c r="A105" s="62">
        <v>40819</v>
      </c>
      <c r="B105" s="66" t="s">
        <v>1162</v>
      </c>
      <c r="C105" s="14" t="s">
        <v>61</v>
      </c>
      <c r="D105" s="14" t="s">
        <v>1107</v>
      </c>
      <c r="E105" s="61" t="s">
        <v>1163</v>
      </c>
      <c r="F105" s="14" t="s">
        <v>1029</v>
      </c>
      <c r="G105" s="14" t="s">
        <v>1164</v>
      </c>
      <c r="H105" s="14" t="s">
        <v>1120</v>
      </c>
      <c r="I105" s="14" t="s">
        <v>1165</v>
      </c>
      <c r="J105" s="14"/>
      <c r="K105" s="14"/>
      <c r="L105" s="14"/>
      <c r="M105" s="14"/>
      <c r="N105" s="14"/>
      <c r="O105" s="14"/>
      <c r="P105" s="14"/>
      <c r="Q105" s="14"/>
      <c r="R105" s="14"/>
      <c r="S105" s="14" t="s">
        <v>1166</v>
      </c>
      <c r="T105" s="14"/>
      <c r="U105" s="14"/>
      <c r="V105" s="14"/>
      <c r="W105" s="14"/>
      <c r="X105" s="14"/>
      <c r="Y105" s="14"/>
      <c r="Z105" s="14"/>
      <c r="AA105" s="14"/>
      <c r="AB105" s="14"/>
      <c r="AC105" s="14"/>
      <c r="AD105" s="14"/>
      <c r="AE105" s="12"/>
      <c r="AF105" s="63" t="s">
        <v>1167</v>
      </c>
      <c r="AG105" s="63" t="s">
        <v>1168</v>
      </c>
      <c r="AH105" s="64">
        <v>17.88</v>
      </c>
      <c r="AI105" s="64">
        <f t="shared" si="5"/>
        <v>24.162162162162161</v>
      </c>
      <c r="AJ105" s="64">
        <f t="shared" si="6"/>
        <v>28.069073783359496</v>
      </c>
      <c r="AK105" s="64">
        <f t="shared" si="7"/>
        <v>40.270270270270267</v>
      </c>
      <c r="AL105" s="65">
        <v>12.564</v>
      </c>
      <c r="AM105" s="65">
        <v>1.282</v>
      </c>
      <c r="AN105" s="65">
        <v>11.534000000000001</v>
      </c>
      <c r="AO105" s="65">
        <v>0.108</v>
      </c>
      <c r="AP105" s="65">
        <v>0.34499999999999997</v>
      </c>
      <c r="AQ105" s="65">
        <v>15.311999999999999</v>
      </c>
      <c r="AR105" s="65">
        <v>13.811999999999999</v>
      </c>
      <c r="AS105" s="65">
        <v>16.625</v>
      </c>
      <c r="AT105" s="65">
        <v>2.0350000000000001</v>
      </c>
      <c r="AU105" s="65">
        <v>4.1399999999999997</v>
      </c>
      <c r="AV105" s="65" t="s">
        <v>65</v>
      </c>
      <c r="AW105" s="12">
        <v>12</v>
      </c>
      <c r="AX105" s="12">
        <v>9</v>
      </c>
      <c r="AY105" s="12">
        <v>2</v>
      </c>
      <c r="AZ105" s="12">
        <v>216</v>
      </c>
      <c r="BA105" s="13">
        <v>74.52</v>
      </c>
      <c r="BB105" s="12" t="s">
        <v>92</v>
      </c>
      <c r="BC105" s="85" t="s">
        <v>93</v>
      </c>
      <c r="BD105" s="14">
        <v>73</v>
      </c>
      <c r="BE105" s="14" t="s">
        <v>94</v>
      </c>
      <c r="BF105" s="14" t="s">
        <v>95</v>
      </c>
    </row>
    <row r="106" spans="1:61">
      <c r="A106" s="135">
        <v>40819</v>
      </c>
      <c r="B106" s="137" t="s">
        <v>1169</v>
      </c>
      <c r="C106" s="67" t="s">
        <v>61</v>
      </c>
      <c r="D106" s="14" t="s">
        <v>1107</v>
      </c>
      <c r="E106" s="61" t="s">
        <v>1170</v>
      </c>
      <c r="F106" s="14" t="s">
        <v>76</v>
      </c>
      <c r="G106" s="14" t="s">
        <v>1171</v>
      </c>
      <c r="H106" s="14" t="s">
        <v>1120</v>
      </c>
      <c r="I106" s="14" t="s">
        <v>1172</v>
      </c>
      <c r="J106" s="14"/>
      <c r="K106" s="14"/>
      <c r="L106" s="14"/>
      <c r="M106" s="14"/>
      <c r="N106" s="14"/>
      <c r="O106" s="14"/>
      <c r="P106" s="14" t="s">
        <v>1173</v>
      </c>
      <c r="Q106" s="14" t="s">
        <v>1174</v>
      </c>
      <c r="R106" s="14"/>
      <c r="S106" s="14" t="s">
        <v>1175</v>
      </c>
      <c r="T106" s="14"/>
      <c r="U106" s="14"/>
      <c r="V106" s="14"/>
      <c r="W106" s="14" t="s">
        <v>1173</v>
      </c>
      <c r="X106" s="14"/>
      <c r="Y106" s="14"/>
      <c r="Z106" s="14"/>
      <c r="AA106" s="14"/>
      <c r="AB106" s="14"/>
      <c r="AC106" s="14"/>
      <c r="AD106" s="14"/>
      <c r="AE106" s="12"/>
      <c r="AF106" s="63" t="s">
        <v>1176</v>
      </c>
      <c r="AG106" s="63" t="s">
        <v>1177</v>
      </c>
      <c r="AH106" s="64">
        <v>19.93</v>
      </c>
      <c r="AI106" s="64">
        <f t="shared" si="5"/>
        <v>26.932432432432432</v>
      </c>
      <c r="AJ106" s="64">
        <f t="shared" si="6"/>
        <v>31.287284144427002</v>
      </c>
      <c r="AK106" s="64">
        <f t="shared" si="7"/>
        <v>44.887387387387385</v>
      </c>
      <c r="AL106" s="65">
        <v>14.064</v>
      </c>
      <c r="AM106" s="65">
        <v>1.282</v>
      </c>
      <c r="AN106" s="65">
        <v>13.032</v>
      </c>
      <c r="AO106" s="65">
        <v>0.13600000000000001</v>
      </c>
      <c r="AP106" s="65">
        <v>0.42499999999999999</v>
      </c>
      <c r="AQ106" s="65">
        <v>15.311999999999999</v>
      </c>
      <c r="AR106" s="65">
        <v>13.811999999999999</v>
      </c>
      <c r="AS106" s="65">
        <v>16.625</v>
      </c>
      <c r="AT106" s="65">
        <v>2.0350000000000001</v>
      </c>
      <c r="AU106" s="65">
        <v>5.0999999999999996</v>
      </c>
      <c r="AV106" s="65" t="s">
        <v>65</v>
      </c>
      <c r="AW106" s="12">
        <v>12</v>
      </c>
      <c r="AX106" s="12">
        <v>9</v>
      </c>
      <c r="AY106" s="12">
        <v>2</v>
      </c>
      <c r="AZ106" s="12">
        <v>216</v>
      </c>
      <c r="BA106" s="13">
        <v>91.8</v>
      </c>
      <c r="BB106" s="12" t="s">
        <v>92</v>
      </c>
      <c r="BC106" s="85" t="s">
        <v>93</v>
      </c>
      <c r="BD106" s="14">
        <v>73</v>
      </c>
      <c r="BE106" s="14" t="s">
        <v>94</v>
      </c>
      <c r="BF106" s="14" t="s">
        <v>95</v>
      </c>
    </row>
    <row r="107" spans="1:61">
      <c r="A107" s="135">
        <v>40819</v>
      </c>
      <c r="B107" s="137" t="s">
        <v>1178</v>
      </c>
      <c r="C107" s="67" t="s">
        <v>61</v>
      </c>
      <c r="D107" s="14" t="s">
        <v>1107</v>
      </c>
      <c r="E107" s="61" t="s">
        <v>1179</v>
      </c>
      <c r="F107" s="14" t="s">
        <v>76</v>
      </c>
      <c r="G107" s="14" t="s">
        <v>1180</v>
      </c>
      <c r="H107" s="14" t="s">
        <v>1120</v>
      </c>
      <c r="I107" s="14" t="s">
        <v>1181</v>
      </c>
      <c r="J107" s="14"/>
      <c r="K107" s="14"/>
      <c r="L107" s="14"/>
      <c r="M107" s="14"/>
      <c r="N107" s="14"/>
      <c r="O107" s="14"/>
      <c r="P107" s="14"/>
      <c r="Q107" s="14"/>
      <c r="R107" s="14"/>
      <c r="S107" s="14" t="s">
        <v>1182</v>
      </c>
      <c r="T107" s="14"/>
      <c r="U107" s="14"/>
      <c r="V107" s="14"/>
      <c r="W107" s="14"/>
      <c r="X107" s="14"/>
      <c r="Y107" s="14"/>
      <c r="Z107" s="14"/>
      <c r="AA107" s="14"/>
      <c r="AB107" s="14"/>
      <c r="AC107" s="14"/>
      <c r="AD107" s="14"/>
      <c r="AE107" s="12"/>
      <c r="AF107" s="63" t="s">
        <v>1183</v>
      </c>
      <c r="AG107" s="63" t="s">
        <v>1184</v>
      </c>
      <c r="AH107" s="64">
        <v>18.97</v>
      </c>
      <c r="AI107" s="64">
        <f t="shared" si="5"/>
        <v>25.635135135135133</v>
      </c>
      <c r="AJ107" s="64">
        <f t="shared" si="6"/>
        <v>29.780219780219777</v>
      </c>
      <c r="AK107" s="64">
        <f t="shared" si="7"/>
        <v>42.725225225225223</v>
      </c>
      <c r="AL107" s="65">
        <v>12.564</v>
      </c>
      <c r="AM107" s="65">
        <v>1.282</v>
      </c>
      <c r="AN107" s="65">
        <v>11.534000000000001</v>
      </c>
      <c r="AO107" s="65">
        <v>0.108</v>
      </c>
      <c r="AP107" s="65">
        <v>0.35</v>
      </c>
      <c r="AQ107" s="65">
        <v>15.311999999999999</v>
      </c>
      <c r="AR107" s="65">
        <v>13.811999999999999</v>
      </c>
      <c r="AS107" s="65">
        <v>16.625</v>
      </c>
      <c r="AT107" s="65">
        <v>2.0350000000000001</v>
      </c>
      <c r="AU107" s="65">
        <v>4.2</v>
      </c>
      <c r="AV107" s="65" t="s">
        <v>65</v>
      </c>
      <c r="AW107" s="12">
        <v>12</v>
      </c>
      <c r="AX107" s="12">
        <v>9</v>
      </c>
      <c r="AY107" s="12">
        <v>2</v>
      </c>
      <c r="AZ107" s="12">
        <v>216</v>
      </c>
      <c r="BA107" s="13">
        <v>75.599999999999994</v>
      </c>
      <c r="BB107" s="12" t="s">
        <v>92</v>
      </c>
      <c r="BC107" s="85" t="s">
        <v>93</v>
      </c>
      <c r="BD107" s="14">
        <v>73</v>
      </c>
      <c r="BE107" s="14" t="s">
        <v>94</v>
      </c>
      <c r="BF107" s="14" t="s">
        <v>95</v>
      </c>
    </row>
    <row r="108" spans="1:61">
      <c r="A108" s="135">
        <v>40819</v>
      </c>
      <c r="B108" s="137" t="s">
        <v>1185</v>
      </c>
      <c r="C108" s="67" t="s">
        <v>61</v>
      </c>
      <c r="D108" s="14" t="s">
        <v>1107</v>
      </c>
      <c r="E108" s="61" t="s">
        <v>1186</v>
      </c>
      <c r="F108" s="14" t="s">
        <v>1187</v>
      </c>
      <c r="G108" s="14" t="s">
        <v>1188</v>
      </c>
      <c r="H108" s="14" t="s">
        <v>1120</v>
      </c>
      <c r="I108" s="14" t="s">
        <v>1189</v>
      </c>
      <c r="J108" s="14"/>
      <c r="K108" s="14"/>
      <c r="L108" s="14"/>
      <c r="M108" s="14"/>
      <c r="N108" s="14"/>
      <c r="O108" s="14"/>
      <c r="P108" s="14"/>
      <c r="Q108" s="14"/>
      <c r="R108" s="14"/>
      <c r="S108" s="14"/>
      <c r="T108" s="14"/>
      <c r="U108" s="14"/>
      <c r="V108" s="14"/>
      <c r="W108" s="14"/>
      <c r="X108" s="14"/>
      <c r="Y108" s="14"/>
      <c r="Z108" s="14"/>
      <c r="AA108" s="14"/>
      <c r="AB108" s="14"/>
      <c r="AC108" s="14"/>
      <c r="AD108" s="14"/>
      <c r="AE108" s="12"/>
      <c r="AF108" s="63" t="s">
        <v>1190</v>
      </c>
      <c r="AG108" s="63" t="s">
        <v>1191</v>
      </c>
      <c r="AH108" s="64">
        <v>18.97</v>
      </c>
      <c r="AI108" s="64">
        <f t="shared" si="5"/>
        <v>25.635135135135133</v>
      </c>
      <c r="AJ108" s="64">
        <f t="shared" si="6"/>
        <v>29.780219780219777</v>
      </c>
      <c r="AK108" s="64">
        <f t="shared" si="7"/>
        <v>42.725225225225223</v>
      </c>
      <c r="AL108" s="65">
        <v>9.5640000000000001</v>
      </c>
      <c r="AM108" s="65">
        <v>1.282</v>
      </c>
      <c r="AN108" s="65">
        <v>9.532</v>
      </c>
      <c r="AO108" s="65">
        <v>6.8000000000000005E-2</v>
      </c>
      <c r="AP108" s="65">
        <v>0.27500000000000002</v>
      </c>
      <c r="AQ108" s="65">
        <v>10.311999999999999</v>
      </c>
      <c r="AR108" s="65">
        <v>10.311999999999999</v>
      </c>
      <c r="AS108" s="65">
        <v>16.625</v>
      </c>
      <c r="AT108" s="65">
        <v>1.0229999999999999</v>
      </c>
      <c r="AU108" s="65">
        <v>3.3</v>
      </c>
      <c r="AV108" s="65" t="s">
        <v>65</v>
      </c>
      <c r="AW108" s="12">
        <v>12</v>
      </c>
      <c r="AX108" s="12">
        <v>16</v>
      </c>
      <c r="AY108" s="12">
        <v>2</v>
      </c>
      <c r="AZ108" s="12">
        <v>384</v>
      </c>
      <c r="BA108" s="13">
        <v>105.6</v>
      </c>
      <c r="BB108" s="12" t="s">
        <v>92</v>
      </c>
      <c r="BC108" s="85" t="s">
        <v>93</v>
      </c>
      <c r="BD108" s="14">
        <v>73</v>
      </c>
      <c r="BE108" s="14" t="s">
        <v>94</v>
      </c>
      <c r="BF108" s="14" t="s">
        <v>95</v>
      </c>
    </row>
    <row r="109" spans="1:61" ht="45">
      <c r="A109" s="135">
        <v>40799</v>
      </c>
      <c r="B109" s="137" t="s">
        <v>1192</v>
      </c>
      <c r="C109" s="67" t="s">
        <v>61</v>
      </c>
      <c r="D109" s="67" t="s">
        <v>1107</v>
      </c>
      <c r="E109" s="61" t="s">
        <v>1193</v>
      </c>
      <c r="F109" s="14" t="s">
        <v>133</v>
      </c>
      <c r="G109" s="14" t="s">
        <v>1194</v>
      </c>
      <c r="H109" s="14" t="s">
        <v>83</v>
      </c>
      <c r="I109" s="14" t="s">
        <v>1195</v>
      </c>
      <c r="J109" s="14"/>
      <c r="K109" s="14"/>
      <c r="L109" s="14" t="s">
        <v>1196</v>
      </c>
      <c r="M109" s="14"/>
      <c r="N109" s="14"/>
      <c r="O109" s="14">
        <v>88582</v>
      </c>
      <c r="P109" s="14" t="s">
        <v>1197</v>
      </c>
      <c r="Q109" s="14" t="s">
        <v>1198</v>
      </c>
      <c r="R109" s="14"/>
      <c r="S109" s="14" t="s">
        <v>1199</v>
      </c>
      <c r="T109" s="14"/>
      <c r="U109" s="14" t="s">
        <v>1196</v>
      </c>
      <c r="V109" s="14"/>
      <c r="W109" s="14" t="s">
        <v>1197</v>
      </c>
      <c r="X109" s="14"/>
      <c r="Y109" s="14"/>
      <c r="Z109" s="14"/>
      <c r="AA109" s="14">
        <v>6582</v>
      </c>
      <c r="AB109" s="14" t="s">
        <v>1200</v>
      </c>
      <c r="AC109" s="14"/>
      <c r="AD109" s="14"/>
      <c r="AE109" s="12">
        <v>46582</v>
      </c>
      <c r="AF109" s="63" t="s">
        <v>1201</v>
      </c>
      <c r="AG109" s="63" t="s">
        <v>1202</v>
      </c>
      <c r="AH109" s="64">
        <v>72.37</v>
      </c>
      <c r="AI109" s="64">
        <f t="shared" si="5"/>
        <v>97.797297297297305</v>
      </c>
      <c r="AJ109" s="64">
        <f t="shared" si="6"/>
        <v>113.61067503924647</v>
      </c>
      <c r="AK109" s="64">
        <f t="shared" si="7"/>
        <v>162.9954954954955</v>
      </c>
      <c r="AL109" s="65" t="s">
        <v>148</v>
      </c>
      <c r="AM109" s="65" t="s">
        <v>148</v>
      </c>
      <c r="AN109" s="65" t="s">
        <v>148</v>
      </c>
      <c r="AO109" s="65" t="s">
        <v>148</v>
      </c>
      <c r="AP109" s="65" t="s">
        <v>148</v>
      </c>
      <c r="AQ109" s="65">
        <v>5.9370000000000003</v>
      </c>
      <c r="AR109" s="65">
        <v>3.3119999999999998</v>
      </c>
      <c r="AS109" s="65">
        <v>27.375</v>
      </c>
      <c r="AT109" s="65">
        <v>0.312</v>
      </c>
      <c r="AU109" s="65">
        <v>3.15</v>
      </c>
      <c r="AV109" s="65" t="s">
        <v>65</v>
      </c>
      <c r="AW109" s="12">
        <v>1</v>
      </c>
      <c r="AX109" s="12">
        <v>45</v>
      </c>
      <c r="AY109" s="12">
        <v>1</v>
      </c>
      <c r="AZ109" s="12">
        <v>45</v>
      </c>
      <c r="BA109" s="13">
        <v>252</v>
      </c>
      <c r="BB109" s="12" t="s">
        <v>92</v>
      </c>
      <c r="BC109" s="85" t="s">
        <v>93</v>
      </c>
      <c r="BD109" s="14">
        <v>73</v>
      </c>
      <c r="BE109" s="14" t="s">
        <v>94</v>
      </c>
      <c r="BF109" s="14" t="s">
        <v>95</v>
      </c>
    </row>
    <row r="110" spans="1:61" ht="105">
      <c r="A110" s="62">
        <v>40756</v>
      </c>
      <c r="B110" s="97" t="s">
        <v>1203</v>
      </c>
      <c r="C110" s="14" t="s">
        <v>61</v>
      </c>
      <c r="D110" s="87" t="s">
        <v>1204</v>
      </c>
      <c r="E110" s="155" t="s">
        <v>1205</v>
      </c>
      <c r="F110" s="14" t="s">
        <v>1206</v>
      </c>
      <c r="G110" s="14" t="s">
        <v>1207</v>
      </c>
      <c r="H110" s="14" t="s">
        <v>1206</v>
      </c>
      <c r="I110" s="14" t="s">
        <v>1208</v>
      </c>
      <c r="J110" s="14" t="s">
        <v>1209</v>
      </c>
      <c r="K110" s="14" t="s">
        <v>1210</v>
      </c>
      <c r="L110" s="14" t="s">
        <v>1211</v>
      </c>
      <c r="M110" s="7"/>
      <c r="N110" s="7"/>
      <c r="O110" s="14">
        <v>83060</v>
      </c>
      <c r="P110" s="14" t="s">
        <v>1212</v>
      </c>
      <c r="Q110" s="14" t="s">
        <v>1213</v>
      </c>
      <c r="R110" s="7"/>
      <c r="S110" s="14" t="s">
        <v>1214</v>
      </c>
      <c r="T110" s="7"/>
      <c r="U110" s="14" t="s">
        <v>1215</v>
      </c>
      <c r="V110" s="7"/>
      <c r="W110" s="14" t="s">
        <v>1212</v>
      </c>
      <c r="X110" s="7"/>
      <c r="Y110" s="7"/>
      <c r="Z110" s="7"/>
      <c r="AA110" s="14">
        <v>9060</v>
      </c>
      <c r="AB110" s="107"/>
      <c r="AC110" s="7"/>
      <c r="AD110" s="7"/>
      <c r="AE110" s="12">
        <v>49060</v>
      </c>
      <c r="AF110" s="63" t="s">
        <v>1216</v>
      </c>
      <c r="AG110" s="63" t="s">
        <v>1217</v>
      </c>
      <c r="AH110" s="64">
        <v>17.52</v>
      </c>
      <c r="AI110" s="64">
        <v>23.68</v>
      </c>
      <c r="AJ110" s="64">
        <v>27.5</v>
      </c>
      <c r="AK110" s="64">
        <v>39.46</v>
      </c>
      <c r="AL110" s="131">
        <v>3.8479999999999999</v>
      </c>
      <c r="AM110" s="131">
        <v>3.8479999999999999</v>
      </c>
      <c r="AN110" s="131">
        <v>5.3220000000000001</v>
      </c>
      <c r="AO110" s="131">
        <v>4.5999999999999999E-2</v>
      </c>
      <c r="AP110" s="131">
        <v>0.99099999999999999</v>
      </c>
      <c r="AQ110" s="131">
        <v>12.186999999999999</v>
      </c>
      <c r="AR110" s="131">
        <v>8.25</v>
      </c>
      <c r="AS110" s="131">
        <v>6.1870000000000003</v>
      </c>
      <c r="AT110" s="131">
        <v>0.36</v>
      </c>
      <c r="AU110" s="131">
        <v>5.9459999999999997</v>
      </c>
      <c r="AV110" s="65" t="s">
        <v>65</v>
      </c>
      <c r="AW110" s="12">
        <v>6</v>
      </c>
      <c r="AX110" s="12">
        <v>16</v>
      </c>
      <c r="AY110" s="12">
        <v>7</v>
      </c>
      <c r="AZ110" s="12">
        <v>672</v>
      </c>
      <c r="BA110" s="13">
        <v>665.95</v>
      </c>
      <c r="BB110" s="12" t="s">
        <v>92</v>
      </c>
      <c r="BC110" s="85" t="s">
        <v>93</v>
      </c>
      <c r="BD110" s="76">
        <v>73</v>
      </c>
      <c r="BE110" s="14" t="s">
        <v>94</v>
      </c>
      <c r="BF110" s="14" t="s">
        <v>148</v>
      </c>
      <c r="BG110" s="106"/>
      <c r="BH110" s="106"/>
      <c r="BI110" s="106"/>
    </row>
    <row r="111" spans="1:61" ht="90">
      <c r="A111" s="62">
        <v>40952</v>
      </c>
      <c r="B111" s="66" t="s">
        <v>1218</v>
      </c>
      <c r="C111" s="14" t="s">
        <v>61</v>
      </c>
      <c r="D111" s="7" t="s">
        <v>1219</v>
      </c>
      <c r="E111" s="129" t="s">
        <v>1220</v>
      </c>
      <c r="F111" s="14" t="s">
        <v>1221</v>
      </c>
      <c r="G111" s="14" t="s">
        <v>1222</v>
      </c>
      <c r="H111" s="14" t="s">
        <v>1221</v>
      </c>
      <c r="I111" s="14" t="s">
        <v>1223</v>
      </c>
      <c r="J111" s="14"/>
      <c r="K111" s="14"/>
      <c r="L111" s="14" t="s">
        <v>1224</v>
      </c>
      <c r="M111" s="14"/>
      <c r="N111" s="14"/>
      <c r="O111" s="14">
        <v>84422</v>
      </c>
      <c r="P111" s="14"/>
      <c r="Q111" s="14"/>
      <c r="R111" s="14"/>
      <c r="S111" s="14" t="s">
        <v>1225</v>
      </c>
      <c r="T111" s="14"/>
      <c r="U111" s="14"/>
      <c r="V111" s="14"/>
      <c r="W111" s="14"/>
      <c r="X111" s="14"/>
      <c r="Y111" s="14"/>
      <c r="Z111" s="14"/>
      <c r="AA111" s="14">
        <v>7422</v>
      </c>
      <c r="AB111" s="14"/>
      <c r="AC111" s="14"/>
      <c r="AD111" s="14"/>
      <c r="AE111" s="12">
        <v>57422</v>
      </c>
      <c r="AF111" s="63" t="s">
        <v>1226</v>
      </c>
      <c r="AG111" s="63" t="s">
        <v>1227</v>
      </c>
      <c r="AH111" s="64">
        <v>14.98</v>
      </c>
      <c r="AI111" s="64">
        <v>20.239999999999998</v>
      </c>
      <c r="AJ111" s="64">
        <v>23.52</v>
      </c>
      <c r="AK111" s="64">
        <v>33.74</v>
      </c>
      <c r="AL111" s="65">
        <v>3.948</v>
      </c>
      <c r="AM111" s="65">
        <v>3.948</v>
      </c>
      <c r="AN111" s="65">
        <v>5.8339999999999996</v>
      </c>
      <c r="AO111" s="65">
        <v>5.2999999999999999E-2</v>
      </c>
      <c r="AP111" s="65">
        <v>1.33</v>
      </c>
      <c r="AQ111" s="65">
        <v>12.125</v>
      </c>
      <c r="AR111" s="65">
        <v>8.125</v>
      </c>
      <c r="AS111" s="65">
        <v>6.4370000000000003</v>
      </c>
      <c r="AT111" s="65">
        <v>0.36699999999999999</v>
      </c>
      <c r="AU111" s="65">
        <v>7.98</v>
      </c>
      <c r="AV111" s="65" t="s">
        <v>65</v>
      </c>
      <c r="AW111" s="12">
        <v>6</v>
      </c>
      <c r="AX111" s="12">
        <v>16</v>
      </c>
      <c r="AY111" s="12">
        <v>6</v>
      </c>
      <c r="AZ111" s="12">
        <v>576</v>
      </c>
      <c r="BA111" s="13">
        <v>766</v>
      </c>
      <c r="BB111" s="12" t="s">
        <v>1228</v>
      </c>
      <c r="BC111" s="85" t="s">
        <v>93</v>
      </c>
      <c r="BD111" s="86">
        <v>73</v>
      </c>
      <c r="BE111" s="87" t="s">
        <v>94</v>
      </c>
      <c r="BF111" s="14" t="s">
        <v>95</v>
      </c>
    </row>
    <row r="112" spans="1:61" ht="150">
      <c r="A112" s="62">
        <v>40952</v>
      </c>
      <c r="B112" s="66" t="s">
        <v>1229</v>
      </c>
      <c r="C112" s="14" t="s">
        <v>61</v>
      </c>
      <c r="D112" s="7" t="s">
        <v>1219</v>
      </c>
      <c r="E112" s="61" t="s">
        <v>1230</v>
      </c>
      <c r="F112" s="14" t="s">
        <v>508</v>
      </c>
      <c r="G112" s="14" t="s">
        <v>1231</v>
      </c>
      <c r="H112" s="14" t="s">
        <v>508</v>
      </c>
      <c r="I112" s="14" t="s">
        <v>1232</v>
      </c>
      <c r="J112" s="14" t="s">
        <v>151</v>
      </c>
      <c r="K112" s="14">
        <v>807180</v>
      </c>
      <c r="L112" s="14" t="s">
        <v>1233</v>
      </c>
      <c r="M112" s="14"/>
      <c r="N112" s="14"/>
      <c r="O112" s="14">
        <v>84430</v>
      </c>
      <c r="P112" s="14" t="s">
        <v>1234</v>
      </c>
      <c r="Q112" s="14" t="s">
        <v>1235</v>
      </c>
      <c r="R112" s="14"/>
      <c r="S112" s="14" t="s">
        <v>1236</v>
      </c>
      <c r="T112" s="14"/>
      <c r="U112" s="14" t="s">
        <v>1233</v>
      </c>
      <c r="V112" s="14"/>
      <c r="W112" s="14" t="s">
        <v>1234</v>
      </c>
      <c r="X112" s="14" t="s">
        <v>1237</v>
      </c>
      <c r="Y112" s="14"/>
      <c r="Z112" s="14"/>
      <c r="AA112" s="14">
        <v>7430</v>
      </c>
      <c r="AB112" s="14"/>
      <c r="AC112" s="14"/>
      <c r="AD112" s="14"/>
      <c r="AE112" s="12">
        <v>57430</v>
      </c>
      <c r="AF112" s="63" t="s">
        <v>1238</v>
      </c>
      <c r="AG112" s="63" t="s">
        <v>1239</v>
      </c>
      <c r="AH112" s="64">
        <v>8.99</v>
      </c>
      <c r="AI112" s="64">
        <v>12.15</v>
      </c>
      <c r="AJ112" s="64">
        <v>14.11</v>
      </c>
      <c r="AK112" s="64">
        <v>20.25</v>
      </c>
      <c r="AL112" s="65">
        <v>3.948</v>
      </c>
      <c r="AM112" s="65">
        <v>3.948</v>
      </c>
      <c r="AN112" s="65">
        <v>4.0839999999999996</v>
      </c>
      <c r="AO112" s="65">
        <v>3.6999999999999998E-2</v>
      </c>
      <c r="AP112" s="65">
        <v>1.06</v>
      </c>
      <c r="AQ112" s="65">
        <v>12.125</v>
      </c>
      <c r="AR112" s="65">
        <v>8.125</v>
      </c>
      <c r="AS112" s="65">
        <v>4.75</v>
      </c>
      <c r="AT112" s="65">
        <v>0.27100000000000002</v>
      </c>
      <c r="AU112" s="65">
        <v>6.36</v>
      </c>
      <c r="AV112" s="65" t="s">
        <v>65</v>
      </c>
      <c r="AW112" s="12">
        <v>6</v>
      </c>
      <c r="AX112" s="12">
        <v>16</v>
      </c>
      <c r="AY112" s="12">
        <v>8</v>
      </c>
      <c r="AZ112" s="12">
        <v>864</v>
      </c>
      <c r="BA112" s="13">
        <v>915</v>
      </c>
      <c r="BB112" s="12" t="s">
        <v>1228</v>
      </c>
      <c r="BC112" s="85" t="s">
        <v>93</v>
      </c>
      <c r="BD112" s="86">
        <v>73</v>
      </c>
      <c r="BE112" s="87" t="s">
        <v>94</v>
      </c>
      <c r="BF112" s="14" t="s">
        <v>95</v>
      </c>
    </row>
    <row r="113" spans="1:61" ht="105">
      <c r="A113" s="62">
        <v>40829</v>
      </c>
      <c r="B113" s="66" t="s">
        <v>1240</v>
      </c>
      <c r="C113" s="14" t="s">
        <v>61</v>
      </c>
      <c r="D113" s="14" t="s">
        <v>1219</v>
      </c>
      <c r="E113" s="61" t="s">
        <v>1241</v>
      </c>
      <c r="F113" s="14" t="s">
        <v>62</v>
      </c>
      <c r="G113" s="14" t="s">
        <v>1242</v>
      </c>
      <c r="H113" s="14" t="s">
        <v>1101</v>
      </c>
      <c r="I113" s="14">
        <v>10297295</v>
      </c>
      <c r="J113" s="14" t="s">
        <v>1101</v>
      </c>
      <c r="K113" s="14">
        <v>7381111</v>
      </c>
      <c r="L113" s="14" t="s">
        <v>1243</v>
      </c>
      <c r="M113" s="14"/>
      <c r="N113" s="14"/>
      <c r="O113" s="14"/>
      <c r="P113" s="14"/>
      <c r="Q113" s="14"/>
      <c r="R113" s="14"/>
      <c r="S113" s="14" t="s">
        <v>1244</v>
      </c>
      <c r="T113" s="14"/>
      <c r="U113" s="14"/>
      <c r="V113" s="14"/>
      <c r="W113" s="14" t="s">
        <v>1245</v>
      </c>
      <c r="X113" s="14" t="s">
        <v>1246</v>
      </c>
      <c r="Y113" s="14"/>
      <c r="Z113" s="14"/>
      <c r="AA113" s="14"/>
      <c r="AB113" s="14"/>
      <c r="AC113" s="14"/>
      <c r="AD113" s="14"/>
      <c r="AE113" s="12"/>
      <c r="AF113" s="89" t="s">
        <v>1247</v>
      </c>
      <c r="AG113" s="89" t="s">
        <v>1248</v>
      </c>
      <c r="AH113" s="64">
        <v>46.51</v>
      </c>
      <c r="AI113" s="64">
        <v>62.85</v>
      </c>
      <c r="AJ113" s="64">
        <v>73.010000000000005</v>
      </c>
      <c r="AK113" s="64">
        <v>104.75</v>
      </c>
      <c r="AL113" s="65">
        <v>4.806</v>
      </c>
      <c r="AM113" s="65">
        <v>4.806</v>
      </c>
      <c r="AN113" s="65">
        <v>10.487</v>
      </c>
      <c r="AO113" s="65">
        <v>0.14000000000000001</v>
      </c>
      <c r="AP113" s="65">
        <v>2.4910000000000001</v>
      </c>
      <c r="AQ113" s="65">
        <v>14.875</v>
      </c>
      <c r="AR113" s="65">
        <v>10.125</v>
      </c>
      <c r="AS113" s="65">
        <v>11.311999999999999</v>
      </c>
      <c r="AT113" s="65">
        <v>0.98599999999999999</v>
      </c>
      <c r="AU113" s="65">
        <v>16.818000000000001</v>
      </c>
      <c r="AV113" s="65" t="s">
        <v>65</v>
      </c>
      <c r="AW113" s="12">
        <v>6</v>
      </c>
      <c r="AX113" s="12">
        <v>13</v>
      </c>
      <c r="AY113" s="12">
        <v>3</v>
      </c>
      <c r="AZ113" s="12">
        <v>234</v>
      </c>
      <c r="BA113" s="13">
        <v>655.90200000000004</v>
      </c>
      <c r="BB113" s="12" t="s">
        <v>558</v>
      </c>
      <c r="BC113" s="85" t="s">
        <v>93</v>
      </c>
      <c r="BD113" s="86">
        <v>73</v>
      </c>
      <c r="BE113" s="87" t="s">
        <v>94</v>
      </c>
      <c r="BF113" s="14" t="s">
        <v>95</v>
      </c>
    </row>
    <row r="114" spans="1:61" ht="105">
      <c r="A114" s="156">
        <v>40800</v>
      </c>
      <c r="B114" s="66" t="s">
        <v>1249</v>
      </c>
      <c r="C114" s="14" t="s">
        <v>61</v>
      </c>
      <c r="D114" s="14" t="s">
        <v>1250</v>
      </c>
      <c r="E114" s="129" t="s">
        <v>1251</v>
      </c>
      <c r="F114" s="14" t="s">
        <v>1252</v>
      </c>
      <c r="G114" s="14">
        <v>3098689</v>
      </c>
      <c r="H114" s="14"/>
      <c r="I114" s="14"/>
      <c r="J114" s="14"/>
      <c r="K114" s="14"/>
      <c r="L114" s="14" t="s">
        <v>1253</v>
      </c>
      <c r="M114" s="14"/>
      <c r="N114" s="14"/>
      <c r="O114" s="14"/>
      <c r="P114" s="14"/>
      <c r="Q114" s="14" t="s">
        <v>1254</v>
      </c>
      <c r="R114" s="14"/>
      <c r="S114" s="14" t="s">
        <v>1255</v>
      </c>
      <c r="T114" s="14"/>
      <c r="U114" s="14" t="s">
        <v>1256</v>
      </c>
      <c r="V114" s="14"/>
      <c r="W114" s="14" t="s">
        <v>1257</v>
      </c>
      <c r="X114" s="14"/>
      <c r="Y114" s="14"/>
      <c r="Z114" s="14"/>
      <c r="AA114" s="14"/>
      <c r="AB114" s="14" t="s">
        <v>1258</v>
      </c>
      <c r="AC114" s="14"/>
      <c r="AD114" s="14"/>
      <c r="AE114" s="12">
        <v>24083</v>
      </c>
      <c r="AF114" s="63" t="s">
        <v>1259</v>
      </c>
      <c r="AG114" s="63" t="s">
        <v>1260</v>
      </c>
      <c r="AH114" s="64">
        <v>39.75</v>
      </c>
      <c r="AI114" s="64">
        <f>SUM(AH114)/0.74</f>
        <v>53.716216216216218</v>
      </c>
      <c r="AJ114" s="64">
        <f>SUM(AH114)/0.637</f>
        <v>62.401883830455255</v>
      </c>
      <c r="AK114" s="64">
        <f>SUM(AH114)/0.444</f>
        <v>89.527027027027032</v>
      </c>
      <c r="AL114" s="65">
        <v>3.911</v>
      </c>
      <c r="AM114" s="65">
        <v>3.911</v>
      </c>
      <c r="AN114" s="65">
        <v>5.5090000000000003</v>
      </c>
      <c r="AO114" s="65">
        <v>4.9000000000000002E-2</v>
      </c>
      <c r="AP114" s="65">
        <v>1.45</v>
      </c>
      <c r="AQ114" s="65">
        <v>12.186999999999999</v>
      </c>
      <c r="AR114" s="65">
        <v>8.25</v>
      </c>
      <c r="AS114" s="65">
        <v>6.1870000000000003</v>
      </c>
      <c r="AT114" s="65">
        <v>0.36</v>
      </c>
      <c r="AU114" s="65">
        <v>8.6999999999999993</v>
      </c>
      <c r="AV114" s="65" t="s">
        <v>146</v>
      </c>
      <c r="AW114" s="12">
        <v>6</v>
      </c>
      <c r="AX114" s="12">
        <v>16</v>
      </c>
      <c r="AY114" s="12">
        <v>7</v>
      </c>
      <c r="AZ114" s="12">
        <v>672</v>
      </c>
      <c r="BA114" s="13">
        <v>604.79999999999995</v>
      </c>
      <c r="BB114" s="12" t="s">
        <v>92</v>
      </c>
      <c r="BC114" s="85" t="s">
        <v>93</v>
      </c>
      <c r="BD114" s="14">
        <v>73</v>
      </c>
      <c r="BE114" s="14" t="s">
        <v>94</v>
      </c>
      <c r="BF114" s="14" t="s">
        <v>95</v>
      </c>
    </row>
    <row r="115" spans="1:61" ht="30">
      <c r="A115" s="62">
        <v>40800</v>
      </c>
      <c r="B115" s="66" t="s">
        <v>1261</v>
      </c>
      <c r="C115" s="14" t="s">
        <v>61</v>
      </c>
      <c r="D115" s="14" t="s">
        <v>1250</v>
      </c>
      <c r="E115" s="61" t="s">
        <v>1262</v>
      </c>
      <c r="F115" s="14" t="s">
        <v>1252</v>
      </c>
      <c r="G115" s="14">
        <v>3098688</v>
      </c>
      <c r="H115" s="14"/>
      <c r="I115" s="14"/>
      <c r="J115" s="14"/>
      <c r="K115" s="14"/>
      <c r="L115" s="14" t="s">
        <v>1263</v>
      </c>
      <c r="M115" s="14"/>
      <c r="N115" s="14"/>
      <c r="O115" s="14"/>
      <c r="P115" s="14"/>
      <c r="Q115" s="14" t="s">
        <v>1264</v>
      </c>
      <c r="R115" s="14"/>
      <c r="S115" s="14" t="s">
        <v>1265</v>
      </c>
      <c r="T115" s="14"/>
      <c r="U115" s="14" t="s">
        <v>1263</v>
      </c>
      <c r="V115" s="14"/>
      <c r="W115" s="14" t="s">
        <v>1266</v>
      </c>
      <c r="X115" s="14"/>
      <c r="Y115" s="14"/>
      <c r="Z115" s="14"/>
      <c r="AA115" s="14"/>
      <c r="AB115" s="14"/>
      <c r="AC115" s="14"/>
      <c r="AD115" s="14"/>
      <c r="AE115" s="12">
        <v>24082</v>
      </c>
      <c r="AF115" s="63" t="s">
        <v>1267</v>
      </c>
      <c r="AG115" s="63" t="s">
        <v>1268</v>
      </c>
      <c r="AH115" s="64">
        <v>75.989999999999995</v>
      </c>
      <c r="AI115" s="64">
        <f>SUM(AH115)/0.74</f>
        <v>102.68918918918918</v>
      </c>
      <c r="AJ115" s="64">
        <f>SUM(AH115)/0.637</f>
        <v>119.29356357927786</v>
      </c>
      <c r="AK115" s="64">
        <f>SUM(AH115)/0.444</f>
        <v>171.14864864864865</v>
      </c>
      <c r="AL115" s="65">
        <v>3.911</v>
      </c>
      <c r="AM115" s="65">
        <v>3.911</v>
      </c>
      <c r="AN115" s="65">
        <v>5.5090000000000003</v>
      </c>
      <c r="AO115" s="65">
        <v>4.9000000000000002E-2</v>
      </c>
      <c r="AP115" s="65">
        <v>1.9870000000000001</v>
      </c>
      <c r="AQ115" s="65">
        <v>12.186999999999999</v>
      </c>
      <c r="AR115" s="65">
        <v>8.25</v>
      </c>
      <c r="AS115" s="65">
        <v>6.1870000000000003</v>
      </c>
      <c r="AT115" s="65">
        <v>0.36</v>
      </c>
      <c r="AU115" s="65">
        <v>11.922000000000001</v>
      </c>
      <c r="AV115" s="65" t="s">
        <v>146</v>
      </c>
      <c r="AW115" s="12">
        <v>6</v>
      </c>
      <c r="AX115" s="12">
        <v>16</v>
      </c>
      <c r="AY115" s="12">
        <v>7</v>
      </c>
      <c r="AZ115" s="12">
        <v>672</v>
      </c>
      <c r="BA115" s="13">
        <v>604.79999999999995</v>
      </c>
      <c r="BB115" s="12" t="s">
        <v>92</v>
      </c>
      <c r="BC115" s="85" t="s">
        <v>93</v>
      </c>
      <c r="BD115" s="14">
        <v>73</v>
      </c>
      <c r="BE115" s="14" t="s">
        <v>94</v>
      </c>
      <c r="BF115" s="14" t="s">
        <v>95</v>
      </c>
    </row>
    <row r="116" spans="1:61" ht="180">
      <c r="A116" s="62">
        <v>40800</v>
      </c>
      <c r="B116" s="66" t="s">
        <v>1269</v>
      </c>
      <c r="C116" s="14" t="s">
        <v>61</v>
      </c>
      <c r="D116" s="14" t="s">
        <v>1250</v>
      </c>
      <c r="E116" s="129" t="s">
        <v>1270</v>
      </c>
      <c r="F116" s="14" t="s">
        <v>1271</v>
      </c>
      <c r="G116" s="14">
        <v>23516489</v>
      </c>
      <c r="H116" s="14" t="s">
        <v>1272</v>
      </c>
      <c r="I116" s="14" t="s">
        <v>1273</v>
      </c>
      <c r="J116" s="14" t="s">
        <v>67</v>
      </c>
      <c r="K116" s="14" t="s">
        <v>1274</v>
      </c>
      <c r="L116" s="14" t="s">
        <v>1275</v>
      </c>
      <c r="M116" s="14"/>
      <c r="N116" s="14"/>
      <c r="O116" s="14"/>
      <c r="P116" s="14"/>
      <c r="Q116" s="14" t="s">
        <v>1264</v>
      </c>
      <c r="R116" s="14"/>
      <c r="S116" s="14" t="s">
        <v>1276</v>
      </c>
      <c r="T116" s="14"/>
      <c r="U116" s="14" t="s">
        <v>1277</v>
      </c>
      <c r="V116" s="14"/>
      <c r="W116" s="14" t="s">
        <v>1266</v>
      </c>
      <c r="X116" s="14"/>
      <c r="Y116" s="14"/>
      <c r="Z116" s="14"/>
      <c r="AA116" s="14"/>
      <c r="AB116" s="14" t="s">
        <v>1278</v>
      </c>
      <c r="AC116" s="14"/>
      <c r="AD116" s="14"/>
      <c r="AE116" s="12">
        <v>24088</v>
      </c>
      <c r="AF116" s="63" t="s">
        <v>1279</v>
      </c>
      <c r="AG116" s="63" t="s">
        <v>1280</v>
      </c>
      <c r="AH116" s="64">
        <v>69.95</v>
      </c>
      <c r="AI116" s="64">
        <f>SUM(AH116)/0.74</f>
        <v>94.527027027027032</v>
      </c>
      <c r="AJ116" s="64">
        <f>SUM(AH116)/0.637</f>
        <v>109.8116169544741</v>
      </c>
      <c r="AK116" s="64">
        <f>SUM(AH116)/0.444</f>
        <v>157.54504504504504</v>
      </c>
      <c r="AL116" s="65">
        <v>3.911</v>
      </c>
      <c r="AM116" s="65">
        <v>3.911</v>
      </c>
      <c r="AN116" s="65">
        <v>5.5090000000000003</v>
      </c>
      <c r="AO116" s="65">
        <v>4.9000000000000002E-2</v>
      </c>
      <c r="AP116" s="65">
        <v>2.0619999999999998</v>
      </c>
      <c r="AQ116" s="65">
        <v>12.186999999999999</v>
      </c>
      <c r="AR116" s="65">
        <v>8.25</v>
      </c>
      <c r="AS116" s="65">
        <v>6.1870000000000003</v>
      </c>
      <c r="AT116" s="65">
        <v>0.36</v>
      </c>
      <c r="AU116" s="65">
        <v>12.372</v>
      </c>
      <c r="AV116" s="65" t="s">
        <v>146</v>
      </c>
      <c r="AW116" s="12">
        <v>6</v>
      </c>
      <c r="AX116" s="12">
        <v>16</v>
      </c>
      <c r="AY116" s="12">
        <v>7</v>
      </c>
      <c r="AZ116" s="12">
        <v>672</v>
      </c>
      <c r="BA116" s="13">
        <v>1385.64</v>
      </c>
      <c r="BB116" s="12" t="s">
        <v>92</v>
      </c>
      <c r="BC116" s="85" t="s">
        <v>93</v>
      </c>
      <c r="BD116" s="14">
        <v>73</v>
      </c>
      <c r="BE116" s="14" t="s">
        <v>94</v>
      </c>
      <c r="BF116" s="14" t="s">
        <v>95</v>
      </c>
      <c r="BG116" s="107"/>
      <c r="BH116" s="107"/>
      <c r="BI116" s="107"/>
    </row>
    <row r="117" spans="1:61" ht="60">
      <c r="A117" s="62">
        <v>40758</v>
      </c>
      <c r="B117" s="97" t="s">
        <v>1281</v>
      </c>
      <c r="C117" s="14" t="s">
        <v>61</v>
      </c>
      <c r="D117" s="14" t="s">
        <v>1282</v>
      </c>
      <c r="E117" s="61" t="s">
        <v>1283</v>
      </c>
      <c r="F117" s="14" t="s">
        <v>442</v>
      </c>
      <c r="G117" s="14" t="s">
        <v>1284</v>
      </c>
      <c r="H117" s="14"/>
      <c r="I117" s="14"/>
      <c r="J117" s="14"/>
      <c r="K117" s="14"/>
      <c r="L117" s="14" t="s">
        <v>1285</v>
      </c>
      <c r="M117" s="14"/>
      <c r="N117" s="14"/>
      <c r="O117" s="14">
        <v>86584</v>
      </c>
      <c r="P117" s="14" t="s">
        <v>1286</v>
      </c>
      <c r="Q117" s="14" t="s">
        <v>1287</v>
      </c>
      <c r="R117" s="14"/>
      <c r="S117" s="14" t="s">
        <v>1288</v>
      </c>
      <c r="T117" s="14"/>
      <c r="U117" s="14" t="s">
        <v>1285</v>
      </c>
      <c r="V117" s="14"/>
      <c r="W117" s="14" t="s">
        <v>1286</v>
      </c>
      <c r="X117" s="14"/>
      <c r="Y117" s="14"/>
      <c r="Z117" s="14"/>
      <c r="AA117" s="14">
        <v>3584</v>
      </c>
      <c r="AB117" s="14"/>
      <c r="AC117" s="14"/>
      <c r="AD117" s="14"/>
      <c r="AE117" s="14">
        <v>33584</v>
      </c>
      <c r="AF117" s="80" t="s">
        <v>1289</v>
      </c>
      <c r="AG117" s="80" t="s">
        <v>1290</v>
      </c>
      <c r="AH117" s="14">
        <v>31.99</v>
      </c>
      <c r="AI117" s="14">
        <v>43.23</v>
      </c>
      <c r="AJ117" s="14">
        <v>50.22</v>
      </c>
      <c r="AK117" s="14">
        <v>72.05</v>
      </c>
      <c r="AL117" s="14">
        <v>3.04</v>
      </c>
      <c r="AM117" s="14">
        <v>3.04</v>
      </c>
      <c r="AN117" s="14">
        <v>3.08</v>
      </c>
      <c r="AO117" s="14">
        <v>1.6E-2</v>
      </c>
      <c r="AP117" s="14">
        <v>0.57499999999999996</v>
      </c>
      <c r="AQ117" s="14">
        <v>9.8119999999999994</v>
      </c>
      <c r="AR117" s="14">
        <v>6.6870000000000003</v>
      </c>
      <c r="AS117" s="14">
        <v>6.875</v>
      </c>
      <c r="AT117" s="14">
        <v>0.26100000000000001</v>
      </c>
      <c r="AU117" s="14">
        <v>6.9</v>
      </c>
      <c r="AV117" s="14" t="s">
        <v>65</v>
      </c>
      <c r="AW117" s="14">
        <v>12</v>
      </c>
      <c r="AX117" s="14">
        <v>28</v>
      </c>
      <c r="AY117" s="14">
        <v>6</v>
      </c>
      <c r="AZ117" s="14">
        <v>2016</v>
      </c>
      <c r="BA117" s="14">
        <v>1159</v>
      </c>
      <c r="BB117" s="14" t="s">
        <v>92</v>
      </c>
      <c r="BC117" s="79" t="s">
        <v>860</v>
      </c>
      <c r="BD117" s="79">
        <v>73</v>
      </c>
      <c r="BE117" s="14" t="s">
        <v>94</v>
      </c>
      <c r="BF117" s="14" t="s">
        <v>95</v>
      </c>
    </row>
    <row r="118" spans="1:61" ht="60">
      <c r="A118" s="62">
        <v>40758</v>
      </c>
      <c r="B118" s="97" t="s">
        <v>1291</v>
      </c>
      <c r="C118" s="14" t="s">
        <v>61</v>
      </c>
      <c r="D118" s="14" t="s">
        <v>1282</v>
      </c>
      <c r="E118" s="61" t="s">
        <v>1292</v>
      </c>
      <c r="F118" s="14" t="s">
        <v>442</v>
      </c>
      <c r="G118" s="14" t="s">
        <v>1293</v>
      </c>
      <c r="H118" s="14"/>
      <c r="I118" s="14"/>
      <c r="J118" s="14"/>
      <c r="K118" s="14"/>
      <c r="L118" s="14" t="s">
        <v>1294</v>
      </c>
      <c r="M118" s="14"/>
      <c r="N118" s="14"/>
      <c r="O118" s="14">
        <v>86582</v>
      </c>
      <c r="P118" s="14" t="s">
        <v>1295</v>
      </c>
      <c r="Q118" s="14"/>
      <c r="R118" s="14"/>
      <c r="S118" s="14" t="s">
        <v>1296</v>
      </c>
      <c r="T118" s="14"/>
      <c r="U118" s="14" t="s">
        <v>1294</v>
      </c>
      <c r="V118" s="14"/>
      <c r="W118" s="14" t="s">
        <v>1295</v>
      </c>
      <c r="X118" s="14"/>
      <c r="Y118" s="14"/>
      <c r="Z118" s="14"/>
      <c r="AA118" s="14">
        <v>3582</v>
      </c>
      <c r="AB118" s="14"/>
      <c r="AC118" s="14"/>
      <c r="AD118" s="14"/>
      <c r="AE118" s="14">
        <v>33582</v>
      </c>
      <c r="AF118" s="80" t="s">
        <v>1297</v>
      </c>
      <c r="AG118" s="80" t="s">
        <v>1298</v>
      </c>
      <c r="AH118" s="14">
        <v>25.85</v>
      </c>
      <c r="AI118" s="14">
        <v>34.93</v>
      </c>
      <c r="AJ118" s="14">
        <v>40.58</v>
      </c>
      <c r="AK118" s="14">
        <v>58.22</v>
      </c>
      <c r="AL118" s="14">
        <v>3.04</v>
      </c>
      <c r="AM118" s="14">
        <v>3.04</v>
      </c>
      <c r="AN118" s="14">
        <v>3.08</v>
      </c>
      <c r="AO118" s="14">
        <v>1.6E-2</v>
      </c>
      <c r="AP118" s="14">
        <v>0.58699999999999997</v>
      </c>
      <c r="AQ118" s="14">
        <v>9.8119999999999994</v>
      </c>
      <c r="AR118" s="14">
        <v>6.6870000000000003</v>
      </c>
      <c r="AS118" s="14">
        <v>6.875</v>
      </c>
      <c r="AT118" s="14">
        <v>0.26100000000000001</v>
      </c>
      <c r="AU118" s="14">
        <v>7.04</v>
      </c>
      <c r="AV118" s="14" t="s">
        <v>65</v>
      </c>
      <c r="AW118" s="14">
        <v>12</v>
      </c>
      <c r="AX118" s="14">
        <v>28</v>
      </c>
      <c r="AY118" s="14">
        <v>6</v>
      </c>
      <c r="AZ118" s="14">
        <v>2016</v>
      </c>
      <c r="BA118" s="14">
        <v>1159</v>
      </c>
      <c r="BB118" s="14" t="s">
        <v>92</v>
      </c>
      <c r="BC118" s="79" t="s">
        <v>860</v>
      </c>
      <c r="BD118" s="79">
        <v>73</v>
      </c>
      <c r="BE118" s="14" t="s">
        <v>94</v>
      </c>
      <c r="BF118" s="14" t="s">
        <v>95</v>
      </c>
    </row>
    <row r="119" spans="1:61" ht="45">
      <c r="A119" s="91">
        <v>40697</v>
      </c>
      <c r="B119" s="66" t="s">
        <v>1299</v>
      </c>
      <c r="C119" s="87" t="s">
        <v>61</v>
      </c>
      <c r="D119" s="87" t="s">
        <v>1282</v>
      </c>
      <c r="E119" s="92" t="s">
        <v>1300</v>
      </c>
      <c r="F119" s="87" t="s">
        <v>638</v>
      </c>
      <c r="G119" s="87">
        <v>54468178</v>
      </c>
      <c r="H119" s="87"/>
      <c r="I119" s="87"/>
      <c r="J119" s="87"/>
      <c r="K119" s="87"/>
      <c r="L119" s="87" t="s">
        <v>1301</v>
      </c>
      <c r="M119" s="87" t="s">
        <v>139</v>
      </c>
      <c r="N119" s="87"/>
      <c r="O119" s="87">
        <v>86646</v>
      </c>
      <c r="P119" s="87" t="s">
        <v>1302</v>
      </c>
      <c r="Q119" s="87" t="s">
        <v>139</v>
      </c>
      <c r="R119" s="87"/>
      <c r="S119" s="87" t="s">
        <v>1303</v>
      </c>
      <c r="T119" s="87" t="s">
        <v>139</v>
      </c>
      <c r="U119" s="87" t="s">
        <v>1301</v>
      </c>
      <c r="V119" s="87"/>
      <c r="W119" s="87" t="s">
        <v>1302</v>
      </c>
      <c r="X119" s="87" t="s">
        <v>139</v>
      </c>
      <c r="Y119" s="87"/>
      <c r="Z119" s="87"/>
      <c r="AA119" s="87">
        <v>3646</v>
      </c>
      <c r="AB119" s="87" t="s">
        <v>139</v>
      </c>
      <c r="AC119" s="87" t="s">
        <v>139</v>
      </c>
      <c r="AD119" s="87" t="s">
        <v>139</v>
      </c>
      <c r="AE119" s="85">
        <v>33646</v>
      </c>
      <c r="AF119" s="89" t="s">
        <v>1304</v>
      </c>
      <c r="AG119" s="89" t="s">
        <v>1305</v>
      </c>
      <c r="AH119" s="93">
        <v>27.67</v>
      </c>
      <c r="AI119" s="93">
        <v>37.39</v>
      </c>
      <c r="AJ119" s="93">
        <v>43.44</v>
      </c>
      <c r="AK119" s="93">
        <v>62.32</v>
      </c>
      <c r="AL119" s="94">
        <v>3.8479999999999999</v>
      </c>
      <c r="AM119" s="94">
        <v>3.8479999999999999</v>
      </c>
      <c r="AN119" s="94">
        <v>7.1340000000000003</v>
      </c>
      <c r="AO119" s="94">
        <v>6.0999999999999999E-2</v>
      </c>
      <c r="AP119" s="94">
        <v>1.46</v>
      </c>
      <c r="AQ119" s="94">
        <v>12.186999999999999</v>
      </c>
      <c r="AR119" s="94">
        <v>8.25</v>
      </c>
      <c r="AS119" s="94">
        <v>8</v>
      </c>
      <c r="AT119" s="94">
        <v>0.46500000000000002</v>
      </c>
      <c r="AU119" s="94">
        <v>8.76</v>
      </c>
      <c r="AV119" s="95" t="s">
        <v>65</v>
      </c>
      <c r="AW119" s="85">
        <v>6</v>
      </c>
      <c r="AX119" s="85">
        <v>20</v>
      </c>
      <c r="AY119" s="85">
        <v>5</v>
      </c>
      <c r="AZ119" s="85">
        <v>600</v>
      </c>
      <c r="BA119" s="96">
        <v>876</v>
      </c>
      <c r="BB119" s="85" t="s">
        <v>92</v>
      </c>
      <c r="BC119" s="85" t="s">
        <v>93</v>
      </c>
      <c r="BD119" s="86">
        <v>73</v>
      </c>
      <c r="BE119" s="87" t="s">
        <v>94</v>
      </c>
      <c r="BF119" s="87" t="s">
        <v>148</v>
      </c>
      <c r="BG119" s="88"/>
      <c r="BH119" s="7"/>
      <c r="BI119" s="7"/>
    </row>
    <row r="120" spans="1:61" ht="60">
      <c r="A120" s="62">
        <v>40758</v>
      </c>
      <c r="B120" s="97" t="s">
        <v>1306</v>
      </c>
      <c r="C120" s="14" t="s">
        <v>61</v>
      </c>
      <c r="D120" s="14" t="s">
        <v>1282</v>
      </c>
      <c r="E120" s="61" t="s">
        <v>1307</v>
      </c>
      <c r="F120" s="14" t="s">
        <v>442</v>
      </c>
      <c r="G120" s="14" t="s">
        <v>1308</v>
      </c>
      <c r="H120" s="14"/>
      <c r="I120" s="14"/>
      <c r="J120" s="14"/>
      <c r="K120" s="14"/>
      <c r="L120" s="14"/>
      <c r="M120" s="14"/>
      <c r="N120" s="14"/>
      <c r="O120" s="14">
        <v>86614</v>
      </c>
      <c r="P120" s="14"/>
      <c r="Q120" s="14"/>
      <c r="R120" s="14"/>
      <c r="S120" s="14" t="s">
        <v>1303</v>
      </c>
      <c r="T120" s="14"/>
      <c r="U120" s="14"/>
      <c r="V120" s="14"/>
      <c r="W120" s="14"/>
      <c r="X120" s="14"/>
      <c r="Y120" s="14"/>
      <c r="Z120" s="14"/>
      <c r="AA120" s="14">
        <v>3614</v>
      </c>
      <c r="AB120" s="14"/>
      <c r="AC120" s="14"/>
      <c r="AD120" s="14"/>
      <c r="AE120" s="12">
        <v>33614</v>
      </c>
      <c r="AF120" s="80" t="s">
        <v>1309</v>
      </c>
      <c r="AG120" s="80" t="s">
        <v>1310</v>
      </c>
      <c r="AH120" s="64">
        <v>34.67</v>
      </c>
      <c r="AI120" s="64">
        <v>46.85</v>
      </c>
      <c r="AJ120" s="64">
        <v>54.43</v>
      </c>
      <c r="AK120" s="64">
        <v>78.09</v>
      </c>
      <c r="AL120" s="65">
        <v>3.9769999999999999</v>
      </c>
      <c r="AM120" s="65">
        <v>3.9769999999999999</v>
      </c>
      <c r="AN120" s="65">
        <v>4.4550000000000001</v>
      </c>
      <c r="AO120" s="65">
        <v>4.1000000000000002E-2</v>
      </c>
      <c r="AP120" s="65">
        <v>1.125</v>
      </c>
      <c r="AQ120" s="65">
        <v>16.625</v>
      </c>
      <c r="AR120" s="65">
        <v>12.625</v>
      </c>
      <c r="AS120" s="65">
        <v>5.125</v>
      </c>
      <c r="AT120" s="65">
        <v>0.623</v>
      </c>
      <c r="AU120" s="65">
        <v>13.5</v>
      </c>
      <c r="AV120" s="65" t="s">
        <v>65</v>
      </c>
      <c r="AW120" s="12">
        <v>12</v>
      </c>
      <c r="AX120" s="12">
        <v>8</v>
      </c>
      <c r="AY120" s="12">
        <v>8</v>
      </c>
      <c r="AZ120" s="12">
        <v>768</v>
      </c>
      <c r="BA120" s="13">
        <v>864</v>
      </c>
      <c r="BB120" s="12" t="s">
        <v>92</v>
      </c>
      <c r="BC120" s="79" t="s">
        <v>860</v>
      </c>
      <c r="BD120" s="79">
        <v>73</v>
      </c>
      <c r="BE120" s="14" t="s">
        <v>94</v>
      </c>
      <c r="BF120" s="14" t="s">
        <v>95</v>
      </c>
    </row>
    <row r="121" spans="1:61">
      <c r="A121" s="62">
        <v>40758</v>
      </c>
      <c r="B121" s="97" t="s">
        <v>1311</v>
      </c>
      <c r="C121" s="14" t="s">
        <v>61</v>
      </c>
      <c r="D121" s="14" t="s">
        <v>1282</v>
      </c>
      <c r="E121" s="61" t="s">
        <v>1312</v>
      </c>
      <c r="F121" s="14" t="s">
        <v>442</v>
      </c>
      <c r="G121" s="14" t="s">
        <v>1313</v>
      </c>
      <c r="H121" s="14"/>
      <c r="I121" s="14"/>
      <c r="J121" s="14"/>
      <c r="K121" s="14"/>
      <c r="L121" s="14"/>
      <c r="M121" s="14"/>
      <c r="N121" s="14"/>
      <c r="O121" s="14">
        <v>86776</v>
      </c>
      <c r="P121" s="14"/>
      <c r="Q121" s="14"/>
      <c r="R121" s="14"/>
      <c r="S121" s="14"/>
      <c r="T121" s="14"/>
      <c r="U121" s="14"/>
      <c r="V121" s="14"/>
      <c r="W121" s="14"/>
      <c r="X121" s="14"/>
      <c r="Y121" s="14"/>
      <c r="Z121" s="14"/>
      <c r="AA121" s="14">
        <v>3776</v>
      </c>
      <c r="AB121" s="14"/>
      <c r="AC121" s="14"/>
      <c r="AD121" s="14"/>
      <c r="AE121" s="12">
        <v>33776</v>
      </c>
      <c r="AF121" s="80" t="s">
        <v>1314</v>
      </c>
      <c r="AG121" s="80" t="s">
        <v>1315</v>
      </c>
      <c r="AH121" s="64">
        <v>34.43</v>
      </c>
      <c r="AI121" s="64">
        <v>46.53</v>
      </c>
      <c r="AJ121" s="64">
        <v>54.05</v>
      </c>
      <c r="AK121" s="64">
        <v>77.55</v>
      </c>
      <c r="AL121" s="65">
        <v>3.9769999999999999</v>
      </c>
      <c r="AM121" s="65">
        <v>3.9769999999999999</v>
      </c>
      <c r="AN121" s="65">
        <v>4.4550000000000001</v>
      </c>
      <c r="AO121" s="65">
        <v>4.1000000000000002E-2</v>
      </c>
      <c r="AP121" s="65">
        <v>1.125</v>
      </c>
      <c r="AQ121" s="65">
        <v>16.625</v>
      </c>
      <c r="AR121" s="65">
        <v>12.625</v>
      </c>
      <c r="AS121" s="65">
        <v>5.125</v>
      </c>
      <c r="AT121" s="65">
        <v>0.623</v>
      </c>
      <c r="AU121" s="65">
        <v>13.5</v>
      </c>
      <c r="AV121" s="65" t="s">
        <v>65</v>
      </c>
      <c r="AW121" s="12">
        <v>12</v>
      </c>
      <c r="AX121" s="12">
        <v>8</v>
      </c>
      <c r="AY121" s="12">
        <v>8</v>
      </c>
      <c r="AZ121" s="12">
        <v>768</v>
      </c>
      <c r="BA121" s="13">
        <v>864</v>
      </c>
      <c r="BB121" s="12" t="s">
        <v>92</v>
      </c>
      <c r="BC121" s="79" t="s">
        <v>860</v>
      </c>
      <c r="BD121" s="79">
        <v>73</v>
      </c>
      <c r="BE121" s="14" t="s">
        <v>94</v>
      </c>
      <c r="BF121" s="14" t="s">
        <v>95</v>
      </c>
    </row>
    <row r="122" spans="1:61" ht="75">
      <c r="A122" s="62">
        <v>40854</v>
      </c>
      <c r="B122" s="66" t="s">
        <v>1316</v>
      </c>
      <c r="C122" s="14" t="s">
        <v>61</v>
      </c>
      <c r="D122" s="14" t="s">
        <v>1282</v>
      </c>
      <c r="E122" s="61" t="s">
        <v>1317</v>
      </c>
      <c r="F122" s="14" t="s">
        <v>1252</v>
      </c>
      <c r="G122" s="14">
        <v>3843447</v>
      </c>
      <c r="H122" s="14" t="s">
        <v>1221</v>
      </c>
      <c r="I122" s="14" t="s">
        <v>1318</v>
      </c>
      <c r="J122" s="14"/>
      <c r="K122" s="14"/>
      <c r="L122" s="14" t="s">
        <v>1319</v>
      </c>
      <c r="M122" s="14"/>
      <c r="N122" s="14"/>
      <c r="O122" s="14">
        <v>86421</v>
      </c>
      <c r="P122" s="14" t="s">
        <v>1320</v>
      </c>
      <c r="Q122" s="14" t="s">
        <v>1321</v>
      </c>
      <c r="R122" s="14"/>
      <c r="S122" s="14" t="s">
        <v>1322</v>
      </c>
      <c r="T122" s="14"/>
      <c r="U122" s="14"/>
      <c r="V122" s="14"/>
      <c r="W122" s="14" t="s">
        <v>1320</v>
      </c>
      <c r="X122" s="14"/>
      <c r="Y122" s="14"/>
      <c r="Z122" s="14"/>
      <c r="AA122" s="14">
        <v>3421</v>
      </c>
      <c r="AB122" s="14"/>
      <c r="AC122" s="14"/>
      <c r="AD122" s="14"/>
      <c r="AE122" s="12">
        <v>33421</v>
      </c>
      <c r="AF122" s="63" t="s">
        <v>1323</v>
      </c>
      <c r="AG122" s="63" t="s">
        <v>1324</v>
      </c>
      <c r="AH122" s="64">
        <v>19.93</v>
      </c>
      <c r="AI122" s="64">
        <v>26.93</v>
      </c>
      <c r="AJ122" s="64">
        <v>31.29</v>
      </c>
      <c r="AK122" s="64">
        <v>44.89</v>
      </c>
      <c r="AL122" s="65">
        <v>3.911</v>
      </c>
      <c r="AM122" s="65">
        <v>3.911</v>
      </c>
      <c r="AN122" s="65">
        <v>7.3220000000000001</v>
      </c>
      <c r="AO122" s="65">
        <v>6.5000000000000002E-2</v>
      </c>
      <c r="AP122" s="65">
        <v>1.4410000000000001</v>
      </c>
      <c r="AQ122" s="65">
        <v>12.186999999999999</v>
      </c>
      <c r="AR122" s="65">
        <v>8.25</v>
      </c>
      <c r="AS122" s="65">
        <v>8.2170000000000005</v>
      </c>
      <c r="AT122" s="65">
        <v>0.47799999999999998</v>
      </c>
      <c r="AU122" s="65">
        <v>8.6460000000000008</v>
      </c>
      <c r="AV122" s="65" t="s">
        <v>65</v>
      </c>
      <c r="AW122" s="12">
        <v>6</v>
      </c>
      <c r="AX122" s="12">
        <v>20</v>
      </c>
      <c r="AY122" s="12">
        <v>5</v>
      </c>
      <c r="AZ122" s="12">
        <v>600</v>
      </c>
      <c r="BA122" s="13">
        <v>864.6</v>
      </c>
      <c r="BB122" s="12" t="s">
        <v>92</v>
      </c>
      <c r="BC122" s="85" t="s">
        <v>93</v>
      </c>
      <c r="BD122" s="86">
        <v>73</v>
      </c>
      <c r="BE122" s="14" t="s">
        <v>94</v>
      </c>
      <c r="BF122" s="14" t="s">
        <v>95</v>
      </c>
    </row>
    <row r="123" spans="1:61" ht="75">
      <c r="A123" s="91">
        <v>40697</v>
      </c>
      <c r="B123" s="97" t="s">
        <v>1325</v>
      </c>
      <c r="C123" s="14" t="s">
        <v>63</v>
      </c>
      <c r="D123" s="14" t="s">
        <v>1326</v>
      </c>
      <c r="E123" s="61" t="s">
        <v>1050</v>
      </c>
      <c r="F123" s="107" t="s">
        <v>66</v>
      </c>
      <c r="G123" s="107">
        <v>89017524</v>
      </c>
      <c r="H123" s="107" t="s">
        <v>70</v>
      </c>
      <c r="I123" s="107" t="s">
        <v>1051</v>
      </c>
      <c r="J123" s="107"/>
      <c r="K123" s="107"/>
      <c r="L123" s="107"/>
      <c r="M123" s="107"/>
      <c r="N123" s="152"/>
      <c r="O123" s="107"/>
      <c r="P123" s="107"/>
      <c r="Q123" s="107"/>
      <c r="R123" s="107"/>
      <c r="S123" s="107"/>
      <c r="T123" s="107"/>
      <c r="U123" s="107"/>
      <c r="V123" s="153"/>
      <c r="W123" s="7"/>
      <c r="X123" s="7"/>
      <c r="Y123" s="153"/>
      <c r="Z123" s="152"/>
      <c r="AA123" s="107"/>
      <c r="AB123" s="107"/>
      <c r="AC123" s="7"/>
      <c r="AD123" s="7"/>
      <c r="AE123" s="130"/>
      <c r="AF123" s="64" t="s">
        <v>1327</v>
      </c>
      <c r="AG123" s="65" t="s">
        <v>1328</v>
      </c>
      <c r="AH123" s="64">
        <v>7.89</v>
      </c>
      <c r="AI123" s="64">
        <v>10.65</v>
      </c>
      <c r="AJ123" s="64">
        <v>12.39</v>
      </c>
      <c r="AK123" s="64">
        <v>17.75</v>
      </c>
      <c r="AL123" s="131">
        <v>3.1</v>
      </c>
      <c r="AM123" s="131">
        <v>3.1</v>
      </c>
      <c r="AN123" s="131">
        <v>3.5</v>
      </c>
      <c r="AO123" s="131">
        <v>1.9E-2</v>
      </c>
      <c r="AP123" s="131">
        <v>0.6</v>
      </c>
      <c r="AQ123" s="131">
        <v>3.8</v>
      </c>
      <c r="AR123" s="131">
        <v>6.5</v>
      </c>
      <c r="AS123" s="131">
        <v>9.9369999999999994</v>
      </c>
      <c r="AT123" s="131">
        <v>0.14199999999999999</v>
      </c>
      <c r="AU123" s="131">
        <v>3.6</v>
      </c>
      <c r="AV123" s="13" t="s">
        <v>65</v>
      </c>
      <c r="AW123" s="12">
        <v>6</v>
      </c>
      <c r="AX123" s="12">
        <v>28</v>
      </c>
      <c r="AY123" s="14">
        <v>11</v>
      </c>
      <c r="AZ123" s="14">
        <v>1848</v>
      </c>
      <c r="BA123" s="14"/>
      <c r="BB123" s="14" t="s">
        <v>92</v>
      </c>
      <c r="BC123" s="14" t="s">
        <v>860</v>
      </c>
      <c r="BD123" s="14"/>
      <c r="BE123" s="14"/>
      <c r="BF123" s="14"/>
      <c r="BG123" s="7"/>
      <c r="BH123" s="7"/>
      <c r="BI123" s="7"/>
    </row>
    <row r="124" spans="1:61" ht="75">
      <c r="A124" s="116">
        <v>40742</v>
      </c>
      <c r="B124" s="66" t="s">
        <v>1329</v>
      </c>
      <c r="C124" s="14" t="s">
        <v>63</v>
      </c>
      <c r="D124" s="14" t="s">
        <v>1326</v>
      </c>
      <c r="E124" s="72" t="s">
        <v>1330</v>
      </c>
      <c r="F124" s="14" t="s">
        <v>229</v>
      </c>
      <c r="G124" s="14" t="s">
        <v>1331</v>
      </c>
      <c r="H124" s="14" t="s">
        <v>229</v>
      </c>
      <c r="I124" s="14" t="s">
        <v>1332</v>
      </c>
      <c r="J124" s="14"/>
      <c r="K124" s="14"/>
      <c r="L124" s="14"/>
      <c r="M124" s="14" t="s">
        <v>1333</v>
      </c>
      <c r="N124" s="14"/>
      <c r="O124" s="14">
        <v>84064</v>
      </c>
      <c r="P124" s="14" t="s">
        <v>1334</v>
      </c>
      <c r="Q124" s="14"/>
      <c r="R124" s="14" t="s">
        <v>1334</v>
      </c>
      <c r="S124" s="14"/>
      <c r="T124" s="14" t="s">
        <v>1335</v>
      </c>
      <c r="U124" s="14" t="s">
        <v>1336</v>
      </c>
      <c r="V124" s="14"/>
      <c r="W124" s="14" t="s">
        <v>1334</v>
      </c>
      <c r="X124" s="14"/>
      <c r="Y124" s="14" t="s">
        <v>1337</v>
      </c>
      <c r="Z124" s="14"/>
      <c r="AA124" s="14">
        <v>7064</v>
      </c>
      <c r="AB124" s="14" t="s">
        <v>1338</v>
      </c>
      <c r="AC124" s="14" t="s">
        <v>1339</v>
      </c>
      <c r="AD124" s="14" t="s">
        <v>1340</v>
      </c>
      <c r="AE124" s="14">
        <v>57064</v>
      </c>
      <c r="AF124" s="14">
        <v>9100548047</v>
      </c>
      <c r="AG124" s="12">
        <v>10009100548044</v>
      </c>
      <c r="AH124" s="157">
        <v>6.97</v>
      </c>
      <c r="AI124" s="157">
        <v>9.41</v>
      </c>
      <c r="AJ124" s="157">
        <v>10.94</v>
      </c>
      <c r="AK124" s="157">
        <v>15.68</v>
      </c>
      <c r="AL124" s="14">
        <v>2.8010000000000002</v>
      </c>
      <c r="AM124" s="14">
        <v>2.8010000000000002</v>
      </c>
      <c r="AN124" s="14">
        <v>2.5710000000000002</v>
      </c>
      <c r="AO124" s="14">
        <v>1.2E-2</v>
      </c>
      <c r="AP124" s="14">
        <v>0.14099999999999999</v>
      </c>
      <c r="AQ124" s="14">
        <v>9.125</v>
      </c>
      <c r="AR124" s="14">
        <v>6.375</v>
      </c>
      <c r="AS124" s="14">
        <v>3.6869999999999998</v>
      </c>
      <c r="AT124" s="14">
        <v>0.124</v>
      </c>
      <c r="AU124" s="14">
        <v>0.84599999999999997</v>
      </c>
      <c r="AV124" s="14" t="s">
        <v>65</v>
      </c>
      <c r="AW124" s="14">
        <v>6</v>
      </c>
      <c r="AX124" s="14">
        <v>30</v>
      </c>
      <c r="AY124" s="14">
        <v>11</v>
      </c>
      <c r="AZ124" s="158">
        <v>1980</v>
      </c>
      <c r="BA124" s="14">
        <v>344</v>
      </c>
      <c r="BB124" s="14" t="s">
        <v>118</v>
      </c>
      <c r="BC124" s="14" t="s">
        <v>860</v>
      </c>
      <c r="BD124" s="14">
        <v>73</v>
      </c>
      <c r="BE124" s="14" t="s">
        <v>103</v>
      </c>
      <c r="BF124" s="14" t="s">
        <v>1047</v>
      </c>
      <c r="BG124" s="106"/>
      <c r="BH124" s="106"/>
      <c r="BI124" s="106"/>
    </row>
    <row r="125" spans="1:61" ht="60">
      <c r="A125" s="91">
        <v>40697</v>
      </c>
      <c r="B125" s="97" t="s">
        <v>1341</v>
      </c>
      <c r="C125" s="14" t="s">
        <v>63</v>
      </c>
      <c r="D125" s="14" t="s">
        <v>1326</v>
      </c>
      <c r="E125" s="61" t="s">
        <v>1342</v>
      </c>
      <c r="F125" s="107" t="s">
        <v>72</v>
      </c>
      <c r="G125" s="107" t="s">
        <v>1343</v>
      </c>
      <c r="H125" s="107" t="s">
        <v>968</v>
      </c>
      <c r="I125" s="107" t="s">
        <v>1344</v>
      </c>
      <c r="J125" s="107"/>
      <c r="K125" s="107"/>
      <c r="L125" s="107" t="s">
        <v>1345</v>
      </c>
      <c r="M125" s="107"/>
      <c r="N125" s="152"/>
      <c r="O125" s="107">
        <v>84502</v>
      </c>
      <c r="P125" s="107" t="s">
        <v>1346</v>
      </c>
      <c r="Q125" s="107"/>
      <c r="R125" s="107" t="s">
        <v>1346</v>
      </c>
      <c r="S125" s="107"/>
      <c r="T125" s="107"/>
      <c r="U125" s="107" t="s">
        <v>1347</v>
      </c>
      <c r="V125" s="153"/>
      <c r="W125" s="7"/>
      <c r="X125" s="7"/>
      <c r="Y125" s="153"/>
      <c r="Z125" s="152" t="s">
        <v>1348</v>
      </c>
      <c r="AA125" s="107">
        <v>7502</v>
      </c>
      <c r="AB125" s="107" t="s">
        <v>1349</v>
      </c>
      <c r="AC125" s="7"/>
      <c r="AD125" s="7"/>
      <c r="AE125" s="130">
        <v>57502</v>
      </c>
      <c r="AF125" s="64" t="s">
        <v>1350</v>
      </c>
      <c r="AG125" s="65" t="s">
        <v>1351</v>
      </c>
      <c r="AH125" s="64">
        <v>7.89</v>
      </c>
      <c r="AI125" s="64">
        <v>10.65</v>
      </c>
      <c r="AJ125" s="64">
        <v>12.39</v>
      </c>
      <c r="AK125" s="64">
        <v>17.75</v>
      </c>
      <c r="AL125" s="131">
        <v>4.2</v>
      </c>
      <c r="AM125" s="131">
        <v>3.1</v>
      </c>
      <c r="AN125" s="131">
        <v>3.1</v>
      </c>
      <c r="AO125" s="131">
        <v>2.3099999999999999E-2</v>
      </c>
      <c r="AP125" s="131">
        <v>0.60799999999999998</v>
      </c>
      <c r="AQ125" s="131">
        <v>4.5</v>
      </c>
      <c r="AR125" s="131">
        <v>6.5</v>
      </c>
      <c r="AS125" s="131">
        <v>9.9369999999999994</v>
      </c>
      <c r="AT125" s="131">
        <v>0.16800000000000001</v>
      </c>
      <c r="AU125" s="131">
        <v>3.6</v>
      </c>
      <c r="AV125" s="13" t="s">
        <v>65</v>
      </c>
      <c r="AW125" s="12">
        <v>6</v>
      </c>
      <c r="AX125" s="12">
        <v>28</v>
      </c>
      <c r="AY125" s="14">
        <v>9</v>
      </c>
      <c r="AZ125" s="14">
        <v>1512</v>
      </c>
      <c r="BA125" s="14"/>
      <c r="BB125" s="14" t="s">
        <v>92</v>
      </c>
      <c r="BC125" s="14" t="s">
        <v>860</v>
      </c>
      <c r="BD125" s="14"/>
      <c r="BE125" s="14"/>
      <c r="BF125" s="14"/>
      <c r="BG125" s="7"/>
      <c r="BH125" s="7"/>
      <c r="BI125" s="7"/>
    </row>
    <row r="126" spans="1:61" ht="45">
      <c r="A126" s="91">
        <v>40697</v>
      </c>
      <c r="B126" s="97" t="s">
        <v>1352</v>
      </c>
      <c r="C126" s="14" t="s">
        <v>63</v>
      </c>
      <c r="D126" s="14" t="s">
        <v>1326</v>
      </c>
      <c r="E126" s="61" t="s">
        <v>1353</v>
      </c>
      <c r="F126" s="107" t="s">
        <v>66</v>
      </c>
      <c r="G126" s="107">
        <v>12579143</v>
      </c>
      <c r="H126" s="107"/>
      <c r="I126" s="107"/>
      <c r="J126" s="107"/>
      <c r="K126" s="107"/>
      <c r="L126" s="107"/>
      <c r="M126" s="107"/>
      <c r="N126" s="152"/>
      <c r="O126" s="107"/>
      <c r="P126" s="107"/>
      <c r="Q126" s="107"/>
      <c r="R126" s="107"/>
      <c r="S126" s="107"/>
      <c r="T126" s="107"/>
      <c r="U126" s="107"/>
      <c r="V126" s="153"/>
      <c r="W126" s="7"/>
      <c r="X126" s="7"/>
      <c r="Y126" s="153"/>
      <c r="Z126" s="152"/>
      <c r="AA126" s="107"/>
      <c r="AB126" s="107" t="s">
        <v>1354</v>
      </c>
      <c r="AC126" s="7"/>
      <c r="AD126" s="7"/>
      <c r="AE126" s="130"/>
      <c r="AF126" s="64" t="s">
        <v>1355</v>
      </c>
      <c r="AG126" s="65" t="s">
        <v>1356</v>
      </c>
      <c r="AH126" s="64">
        <v>9.51</v>
      </c>
      <c r="AI126" s="64">
        <v>12.84</v>
      </c>
      <c r="AJ126" s="64">
        <v>14.93</v>
      </c>
      <c r="AK126" s="64">
        <v>21.4</v>
      </c>
      <c r="AL126" s="131">
        <v>3.7</v>
      </c>
      <c r="AM126" s="131">
        <v>2.6</v>
      </c>
      <c r="AN126" s="131">
        <v>2.6</v>
      </c>
      <c r="AO126" s="131">
        <v>1.4999999999999999E-2</v>
      </c>
      <c r="AP126" s="131">
        <v>0.17499999999999999</v>
      </c>
      <c r="AQ126" s="131">
        <v>4.6870000000000003</v>
      </c>
      <c r="AR126" s="131">
        <v>5.6890000000000001</v>
      </c>
      <c r="AS126" s="131">
        <v>8.4499999999999993</v>
      </c>
      <c r="AT126" s="131">
        <v>0.13</v>
      </c>
      <c r="AU126" s="131">
        <v>1.05</v>
      </c>
      <c r="AV126" s="13" t="s">
        <v>65</v>
      </c>
      <c r="AW126" s="12">
        <v>6</v>
      </c>
      <c r="AX126" s="12">
        <v>36</v>
      </c>
      <c r="AY126" s="14">
        <v>9</v>
      </c>
      <c r="AZ126" s="14">
        <v>1944</v>
      </c>
      <c r="BA126" s="14"/>
      <c r="BB126" s="14" t="s">
        <v>92</v>
      </c>
      <c r="BC126" s="14" t="s">
        <v>860</v>
      </c>
      <c r="BD126" s="14"/>
      <c r="BE126" s="14"/>
      <c r="BF126" s="14"/>
      <c r="BG126" s="7"/>
      <c r="BH126" s="7"/>
      <c r="BI126" s="7"/>
    </row>
    <row r="127" spans="1:61" ht="90">
      <c r="A127" s="116">
        <v>40742</v>
      </c>
      <c r="B127" s="66" t="s">
        <v>1357</v>
      </c>
      <c r="C127" s="14" t="s">
        <v>63</v>
      </c>
      <c r="D127" s="14" t="s">
        <v>1326</v>
      </c>
      <c r="E127" s="72" t="s">
        <v>1358</v>
      </c>
      <c r="F127" s="14" t="s">
        <v>72</v>
      </c>
      <c r="G127" s="14" t="s">
        <v>1359</v>
      </c>
      <c r="H127" s="14" t="s">
        <v>76</v>
      </c>
      <c r="I127" s="14" t="s">
        <v>1360</v>
      </c>
      <c r="J127" s="14" t="s">
        <v>76</v>
      </c>
      <c r="K127" s="14" t="s">
        <v>1361</v>
      </c>
      <c r="L127" s="14" t="s">
        <v>1362</v>
      </c>
      <c r="M127" s="14"/>
      <c r="N127" s="14"/>
      <c r="O127" s="14">
        <v>84314</v>
      </c>
      <c r="P127" s="14" t="s">
        <v>1363</v>
      </c>
      <c r="Q127" s="14" t="s">
        <v>1364</v>
      </c>
      <c r="R127" s="14" t="s">
        <v>1365</v>
      </c>
      <c r="S127" s="14" t="s">
        <v>1366</v>
      </c>
      <c r="T127" s="14"/>
      <c r="U127" s="14" t="s">
        <v>1367</v>
      </c>
      <c r="V127" s="14"/>
      <c r="W127" s="14" t="s">
        <v>1363</v>
      </c>
      <c r="X127" s="14" t="s">
        <v>1368</v>
      </c>
      <c r="Y127" s="14" t="s">
        <v>1369</v>
      </c>
      <c r="Z127" s="14" t="s">
        <v>1370</v>
      </c>
      <c r="AA127" s="14">
        <v>7312</v>
      </c>
      <c r="AB127" s="14" t="s">
        <v>1371</v>
      </c>
      <c r="AC127" s="14"/>
      <c r="AD127" s="14"/>
      <c r="AE127" s="14">
        <v>57312</v>
      </c>
      <c r="AF127" s="14">
        <v>9100548030</v>
      </c>
      <c r="AG127" s="12">
        <v>10009100548037</v>
      </c>
      <c r="AH127" s="157">
        <v>23.47</v>
      </c>
      <c r="AI127" s="157">
        <v>31.68</v>
      </c>
      <c r="AJ127" s="157">
        <v>36.85</v>
      </c>
      <c r="AK127" s="157">
        <v>52.81</v>
      </c>
      <c r="AL127" s="14">
        <v>3.8519999999999999</v>
      </c>
      <c r="AM127" s="14">
        <v>3.8519999999999999</v>
      </c>
      <c r="AN127" s="14">
        <v>7.58</v>
      </c>
      <c r="AO127" s="14">
        <v>6.5000000000000002E-2</v>
      </c>
      <c r="AP127" s="14">
        <v>0.433</v>
      </c>
      <c r="AQ127" s="14">
        <v>12.063000000000001</v>
      </c>
      <c r="AR127" s="14">
        <v>8.25</v>
      </c>
      <c r="AS127" s="14">
        <v>8.375</v>
      </c>
      <c r="AT127" s="14">
        <v>4.82E-2</v>
      </c>
      <c r="AU127" s="14">
        <v>2.6</v>
      </c>
      <c r="AV127" s="14" t="s">
        <v>65</v>
      </c>
      <c r="AW127" s="14">
        <v>6</v>
      </c>
      <c r="AX127" s="14">
        <v>16</v>
      </c>
      <c r="AY127" s="14">
        <v>5</v>
      </c>
      <c r="AZ127" s="14">
        <v>480</v>
      </c>
      <c r="BA127" s="14">
        <v>207</v>
      </c>
      <c r="BB127" s="14" t="s">
        <v>92</v>
      </c>
      <c r="BC127" s="14" t="s">
        <v>860</v>
      </c>
      <c r="BD127" s="14">
        <v>73</v>
      </c>
      <c r="BE127" s="14" t="s">
        <v>103</v>
      </c>
      <c r="BF127" s="14" t="s">
        <v>1372</v>
      </c>
      <c r="BG127" s="106"/>
      <c r="BH127" s="106"/>
      <c r="BI127" s="106"/>
    </row>
    <row r="128" spans="1:61" ht="45">
      <c r="A128" s="91">
        <v>40697</v>
      </c>
      <c r="B128" s="97" t="s">
        <v>1373</v>
      </c>
      <c r="C128" s="14" t="s">
        <v>63</v>
      </c>
      <c r="D128" s="14" t="s">
        <v>1326</v>
      </c>
      <c r="E128" s="61" t="s">
        <v>1374</v>
      </c>
      <c r="F128" s="107"/>
      <c r="G128" s="107"/>
      <c r="H128" s="107"/>
      <c r="I128" s="107"/>
      <c r="J128" s="107"/>
      <c r="K128" s="107"/>
      <c r="L128" s="107"/>
      <c r="M128" s="107"/>
      <c r="N128" s="152">
        <v>3312</v>
      </c>
      <c r="O128" s="107"/>
      <c r="P128" s="107" t="s">
        <v>1079</v>
      </c>
      <c r="Q128" s="107"/>
      <c r="R128" s="107"/>
      <c r="S128" s="107"/>
      <c r="T128" s="107"/>
      <c r="U128" s="107"/>
      <c r="V128" s="153" t="s">
        <v>1082</v>
      </c>
      <c r="W128" s="7"/>
      <c r="X128" s="7"/>
      <c r="Y128" s="153" t="s">
        <v>1084</v>
      </c>
      <c r="Z128" s="152"/>
      <c r="AA128" s="107"/>
      <c r="AB128" s="107" t="s">
        <v>1085</v>
      </c>
      <c r="AC128" s="7"/>
      <c r="AD128" s="7"/>
      <c r="AE128" s="130">
        <v>57092</v>
      </c>
      <c r="AF128" s="64" t="s">
        <v>1375</v>
      </c>
      <c r="AG128" s="65" t="s">
        <v>1376</v>
      </c>
      <c r="AH128" s="64">
        <v>8.0500000000000007</v>
      </c>
      <c r="AI128" s="64">
        <v>10.87</v>
      </c>
      <c r="AJ128" s="64">
        <v>12.64</v>
      </c>
      <c r="AK128" s="64">
        <v>18.11</v>
      </c>
      <c r="AL128" s="131">
        <v>3.5</v>
      </c>
      <c r="AM128" s="131">
        <v>3.1</v>
      </c>
      <c r="AN128" s="131">
        <v>3.1</v>
      </c>
      <c r="AO128" s="131">
        <v>0.02</v>
      </c>
      <c r="AP128" s="131">
        <v>0.55000000000000004</v>
      </c>
      <c r="AQ128" s="131">
        <v>3.8</v>
      </c>
      <c r="AR128" s="131">
        <v>6.5</v>
      </c>
      <c r="AS128" s="131">
        <v>9.9</v>
      </c>
      <c r="AT128" s="131">
        <v>0.14000000000000001</v>
      </c>
      <c r="AU128" s="131">
        <v>3.3</v>
      </c>
      <c r="AV128" s="13" t="s">
        <v>65</v>
      </c>
      <c r="AW128" s="12">
        <v>6</v>
      </c>
      <c r="AX128" s="12">
        <v>28</v>
      </c>
      <c r="AY128" s="14">
        <v>11</v>
      </c>
      <c r="AZ128" s="14">
        <v>1848</v>
      </c>
      <c r="BA128" s="14"/>
      <c r="BB128" s="14" t="s">
        <v>92</v>
      </c>
      <c r="BC128" s="14" t="s">
        <v>860</v>
      </c>
      <c r="BD128" s="14"/>
      <c r="BE128" s="14"/>
      <c r="BF128" s="14"/>
      <c r="BG128" s="7"/>
      <c r="BH128" s="7"/>
      <c r="BI128" s="7"/>
    </row>
    <row r="129" spans="1:61" ht="45">
      <c r="A129" s="62">
        <v>40787</v>
      </c>
      <c r="B129" s="97" t="s">
        <v>1377</v>
      </c>
      <c r="C129" s="14" t="s">
        <v>61</v>
      </c>
      <c r="D129" s="14" t="s">
        <v>1378</v>
      </c>
      <c r="E129" s="61" t="s">
        <v>1379</v>
      </c>
      <c r="F129" s="14" t="s">
        <v>133</v>
      </c>
      <c r="G129" s="143" t="s">
        <v>1380</v>
      </c>
      <c r="H129" s="14" t="s">
        <v>1381</v>
      </c>
      <c r="I129" s="14">
        <v>12335</v>
      </c>
      <c r="J129" s="14" t="s">
        <v>83</v>
      </c>
      <c r="K129" s="14" t="s">
        <v>1382</v>
      </c>
      <c r="L129" s="7" t="s">
        <v>1383</v>
      </c>
      <c r="M129" s="7"/>
      <c r="N129" s="7"/>
      <c r="O129" s="7" t="s">
        <v>1384</v>
      </c>
      <c r="P129" s="7"/>
      <c r="Q129" s="7" t="s">
        <v>1385</v>
      </c>
      <c r="R129" s="7"/>
      <c r="S129" s="7" t="s">
        <v>1386</v>
      </c>
      <c r="T129" s="7"/>
      <c r="U129" s="7" t="s">
        <v>1387</v>
      </c>
      <c r="V129" s="7"/>
      <c r="W129" s="7" t="s">
        <v>1388</v>
      </c>
      <c r="X129" s="7" t="s">
        <v>1389</v>
      </c>
      <c r="Y129" s="7"/>
      <c r="Z129" s="7"/>
      <c r="AA129" s="7">
        <v>1792</v>
      </c>
      <c r="AB129" s="107" t="s">
        <v>1390</v>
      </c>
      <c r="AC129" s="7"/>
      <c r="AD129" s="7"/>
      <c r="AE129" s="130" t="s">
        <v>1391</v>
      </c>
      <c r="AF129" s="63" t="s">
        <v>1392</v>
      </c>
      <c r="AG129" s="63" t="s">
        <v>1393</v>
      </c>
      <c r="AH129" s="159">
        <v>97.86</v>
      </c>
      <c r="AI129" s="159">
        <v>132.24324324324326</v>
      </c>
      <c r="AJ129" s="159">
        <v>153.62637362637363</v>
      </c>
      <c r="AK129" s="159">
        <v>220.40540540540539</v>
      </c>
      <c r="AL129" s="131">
        <v>5.43</v>
      </c>
      <c r="AM129" s="131">
        <v>12.021000000000001</v>
      </c>
      <c r="AN129" s="131">
        <v>12.012</v>
      </c>
      <c r="AO129" s="131">
        <v>0.45400000000000001</v>
      </c>
      <c r="AP129" s="131">
        <v>4.2</v>
      </c>
      <c r="AQ129" s="131">
        <v>17.375</v>
      </c>
      <c r="AR129" s="131">
        <v>11.75</v>
      </c>
      <c r="AS129" s="131">
        <v>12.875</v>
      </c>
      <c r="AT129" s="131">
        <v>1.5209999999999999</v>
      </c>
      <c r="AU129" s="131">
        <v>25.2</v>
      </c>
      <c r="AV129" s="65" t="s">
        <v>65</v>
      </c>
      <c r="AW129" s="12">
        <v>6</v>
      </c>
      <c r="AX129" s="12">
        <v>9</v>
      </c>
      <c r="AY129" s="12">
        <v>3</v>
      </c>
      <c r="AZ129" s="12">
        <v>152</v>
      </c>
      <c r="BA129" s="13">
        <v>680.4</v>
      </c>
      <c r="BB129" s="12" t="s">
        <v>92</v>
      </c>
      <c r="BC129" s="79" t="s">
        <v>860</v>
      </c>
      <c r="BD129" s="79">
        <v>73</v>
      </c>
      <c r="BE129" s="14" t="s">
        <v>94</v>
      </c>
      <c r="BF129" s="14" t="s">
        <v>148</v>
      </c>
    </row>
    <row r="130" spans="1:61" ht="45">
      <c r="A130" s="62">
        <v>40787</v>
      </c>
      <c r="B130" s="97" t="s">
        <v>1394</v>
      </c>
      <c r="C130" s="14" t="s">
        <v>61</v>
      </c>
      <c r="D130" s="14" t="s">
        <v>1378</v>
      </c>
      <c r="E130" s="61" t="s">
        <v>1395</v>
      </c>
      <c r="F130" s="14" t="s">
        <v>1252</v>
      </c>
      <c r="G130" s="143" t="s">
        <v>1396</v>
      </c>
      <c r="H130" s="14" t="s">
        <v>1221</v>
      </c>
      <c r="I130" s="14" t="s">
        <v>1397</v>
      </c>
      <c r="J130" s="14"/>
      <c r="K130" s="14"/>
      <c r="L130" s="7" t="s">
        <v>1398</v>
      </c>
      <c r="M130" s="7"/>
      <c r="N130" s="7"/>
      <c r="O130" s="7" t="s">
        <v>1399</v>
      </c>
      <c r="P130" s="7"/>
      <c r="Q130" s="7" t="s">
        <v>1400</v>
      </c>
      <c r="R130" s="7"/>
      <c r="S130" s="7" t="s">
        <v>1401</v>
      </c>
      <c r="T130" s="7"/>
      <c r="U130" s="7" t="s">
        <v>1402</v>
      </c>
      <c r="V130" s="7"/>
      <c r="W130" s="7" t="s">
        <v>1403</v>
      </c>
      <c r="X130" s="7" t="s">
        <v>1404</v>
      </c>
      <c r="Y130" s="7"/>
      <c r="Z130" s="7"/>
      <c r="AA130" s="7" t="s">
        <v>1405</v>
      </c>
      <c r="AB130" s="107" t="s">
        <v>1406</v>
      </c>
      <c r="AC130" s="7"/>
      <c r="AD130" s="7"/>
      <c r="AE130" s="130" t="s">
        <v>1407</v>
      </c>
      <c r="AF130" s="63" t="s">
        <v>1408</v>
      </c>
      <c r="AG130" s="63" t="s">
        <v>1409</v>
      </c>
      <c r="AH130" s="159">
        <v>119.61</v>
      </c>
      <c r="AI130" s="159">
        <v>161.63513513513513</v>
      </c>
      <c r="AJ130" s="159">
        <v>187.77080062794349</v>
      </c>
      <c r="AK130" s="159">
        <v>269.39189189189187</v>
      </c>
      <c r="AL130" s="131">
        <v>4.55</v>
      </c>
      <c r="AM130" s="131">
        <v>4.55</v>
      </c>
      <c r="AN130" s="131">
        <v>11.92</v>
      </c>
      <c r="AO130" s="131">
        <v>0.14299999999999999</v>
      </c>
      <c r="AP130" s="131">
        <v>2</v>
      </c>
      <c r="AQ130" s="131">
        <v>14.25</v>
      </c>
      <c r="AR130" s="131">
        <v>9.5</v>
      </c>
      <c r="AS130" s="131">
        <v>12.311999999999999</v>
      </c>
      <c r="AT130" s="131">
        <v>0.96499999999999997</v>
      </c>
      <c r="AU130" s="131">
        <v>12</v>
      </c>
      <c r="AV130" s="65" t="s">
        <v>65</v>
      </c>
      <c r="AW130" s="12">
        <v>6</v>
      </c>
      <c r="AX130" s="12">
        <v>12</v>
      </c>
      <c r="AY130" s="12">
        <v>3</v>
      </c>
      <c r="AZ130" s="12">
        <v>216</v>
      </c>
      <c r="BA130" s="13">
        <v>432</v>
      </c>
      <c r="BB130" s="12" t="s">
        <v>92</v>
      </c>
      <c r="BC130" s="79" t="s">
        <v>860</v>
      </c>
      <c r="BD130" s="79">
        <v>73</v>
      </c>
      <c r="BE130" s="14" t="s">
        <v>94</v>
      </c>
      <c r="BF130" s="14" t="s">
        <v>148</v>
      </c>
    </row>
    <row r="131" spans="1:61" ht="60">
      <c r="A131" s="91">
        <v>40697</v>
      </c>
      <c r="B131" s="97" t="s">
        <v>1410</v>
      </c>
      <c r="C131" s="14" t="s">
        <v>63</v>
      </c>
      <c r="D131" s="14" t="s">
        <v>1411</v>
      </c>
      <c r="E131" s="61" t="s">
        <v>1342</v>
      </c>
      <c r="F131" s="107" t="s">
        <v>72</v>
      </c>
      <c r="G131" s="107" t="s">
        <v>1343</v>
      </c>
      <c r="H131" s="107" t="s">
        <v>968</v>
      </c>
      <c r="I131" s="107" t="s">
        <v>1344</v>
      </c>
      <c r="J131" s="107"/>
      <c r="K131" s="107"/>
      <c r="L131" s="107" t="s">
        <v>1345</v>
      </c>
      <c r="M131" s="107"/>
      <c r="N131" s="152"/>
      <c r="O131" s="107">
        <v>84502</v>
      </c>
      <c r="P131" s="107" t="s">
        <v>1346</v>
      </c>
      <c r="Q131" s="107"/>
      <c r="R131" s="107" t="s">
        <v>1346</v>
      </c>
      <c r="S131" s="107"/>
      <c r="T131" s="107"/>
      <c r="U131" s="107" t="s">
        <v>1347</v>
      </c>
      <c r="V131" s="153"/>
      <c r="W131" s="7"/>
      <c r="X131" s="7"/>
      <c r="Y131" s="153"/>
      <c r="Z131" s="152" t="s">
        <v>1348</v>
      </c>
      <c r="AA131" s="107">
        <v>7502</v>
      </c>
      <c r="AB131" s="107" t="s">
        <v>1349</v>
      </c>
      <c r="AC131" s="7"/>
      <c r="AD131" s="7"/>
      <c r="AE131" s="130">
        <v>57502</v>
      </c>
      <c r="AF131" s="64" t="s">
        <v>1412</v>
      </c>
      <c r="AG131" s="65" t="s">
        <v>1413</v>
      </c>
      <c r="AH131" s="64">
        <v>8.75</v>
      </c>
      <c r="AI131" s="64">
        <v>11.81</v>
      </c>
      <c r="AJ131" s="64">
        <v>13.74</v>
      </c>
      <c r="AK131" s="64">
        <v>19.690000000000001</v>
      </c>
      <c r="AL131" s="131">
        <v>4.2</v>
      </c>
      <c r="AM131" s="131">
        <v>3.1</v>
      </c>
      <c r="AN131" s="131">
        <v>3.1</v>
      </c>
      <c r="AO131" s="131">
        <v>2.3099999999999999E-2</v>
      </c>
      <c r="AP131" s="131">
        <v>0.60799999999999998</v>
      </c>
      <c r="AQ131" s="131">
        <v>4.5</v>
      </c>
      <c r="AR131" s="131">
        <v>6.5</v>
      </c>
      <c r="AS131" s="131">
        <v>9.9369999999999994</v>
      </c>
      <c r="AT131" s="131">
        <v>0.16800000000000001</v>
      </c>
      <c r="AU131" s="131">
        <v>3.6</v>
      </c>
      <c r="AV131" s="13" t="s">
        <v>65</v>
      </c>
      <c r="AW131" s="12">
        <v>6</v>
      </c>
      <c r="AX131" s="12">
        <v>28</v>
      </c>
      <c r="AY131" s="14">
        <v>9</v>
      </c>
      <c r="AZ131" s="14">
        <v>1512</v>
      </c>
      <c r="BA131" s="14"/>
      <c r="BB131" s="14" t="s">
        <v>92</v>
      </c>
      <c r="BC131" s="14" t="s">
        <v>860</v>
      </c>
      <c r="BD131" s="14"/>
      <c r="BE131" s="14"/>
      <c r="BF131" s="14"/>
      <c r="BG131" s="7"/>
      <c r="BH131" s="7"/>
      <c r="BI131" s="7"/>
    </row>
    <row r="132" spans="1:61" s="148" customFormat="1" ht="105">
      <c r="A132" s="91">
        <v>40697</v>
      </c>
      <c r="B132" s="97" t="s">
        <v>1414</v>
      </c>
      <c r="C132" s="14" t="s">
        <v>63</v>
      </c>
      <c r="D132" s="14" t="s">
        <v>1411</v>
      </c>
      <c r="E132" s="61" t="s">
        <v>1415</v>
      </c>
      <c r="F132" s="107"/>
      <c r="G132" s="107"/>
      <c r="H132" s="107"/>
      <c r="I132" s="107"/>
      <c r="J132" s="107"/>
      <c r="K132" s="107"/>
      <c r="L132" s="107"/>
      <c r="M132" s="107"/>
      <c r="N132" s="152">
        <v>3300</v>
      </c>
      <c r="O132" s="107"/>
      <c r="P132" s="107" t="s">
        <v>1416</v>
      </c>
      <c r="Q132" s="107"/>
      <c r="R132" s="107"/>
      <c r="S132" s="107"/>
      <c r="T132" s="107"/>
      <c r="U132" s="107"/>
      <c r="V132" s="153"/>
      <c r="W132" s="7"/>
      <c r="X132" s="7"/>
      <c r="Y132" s="153" t="s">
        <v>1417</v>
      </c>
      <c r="Z132" s="152" t="s">
        <v>1418</v>
      </c>
      <c r="AA132" s="107"/>
      <c r="AB132" s="107" t="s">
        <v>1419</v>
      </c>
      <c r="AC132" s="7"/>
      <c r="AD132" s="7"/>
      <c r="AE132" s="130">
        <v>51365</v>
      </c>
      <c r="AF132" s="64" t="s">
        <v>1420</v>
      </c>
      <c r="AG132" s="65" t="s">
        <v>1421</v>
      </c>
      <c r="AH132" s="64">
        <v>7.89</v>
      </c>
      <c r="AI132" s="64">
        <v>10.65</v>
      </c>
      <c r="AJ132" s="64">
        <v>12.39</v>
      </c>
      <c r="AK132" s="64">
        <v>17.75</v>
      </c>
      <c r="AL132" s="131">
        <v>2.7</v>
      </c>
      <c r="AM132" s="131">
        <v>2.8</v>
      </c>
      <c r="AN132" s="131">
        <v>2.8</v>
      </c>
      <c r="AO132" s="131">
        <v>1.2E-2</v>
      </c>
      <c r="AP132" s="131">
        <v>0.51</v>
      </c>
      <c r="AQ132" s="131">
        <v>2.99</v>
      </c>
      <c r="AR132" s="131">
        <v>5.99</v>
      </c>
      <c r="AS132" s="131">
        <v>8.89</v>
      </c>
      <c r="AT132" s="131">
        <v>0.09</v>
      </c>
      <c r="AU132" s="131">
        <v>3.04</v>
      </c>
      <c r="AV132" s="13" t="s">
        <v>65</v>
      </c>
      <c r="AW132" s="12">
        <v>6</v>
      </c>
      <c r="AX132" s="12">
        <v>32</v>
      </c>
      <c r="AY132" s="14">
        <v>12</v>
      </c>
      <c r="AZ132" s="14">
        <v>2304</v>
      </c>
      <c r="BA132" s="14"/>
      <c r="BB132" s="14" t="s">
        <v>92</v>
      </c>
      <c r="BC132" s="14" t="s">
        <v>860</v>
      </c>
      <c r="BD132" s="14"/>
      <c r="BE132" s="14"/>
      <c r="BF132" s="14"/>
      <c r="BG132" s="7"/>
      <c r="BH132" s="7"/>
      <c r="BI132" s="7"/>
    </row>
    <row r="133" spans="1:61" s="71" customFormat="1" ht="45">
      <c r="A133" s="91">
        <v>40697</v>
      </c>
      <c r="B133" s="97" t="s">
        <v>1422</v>
      </c>
      <c r="C133" s="14" t="s">
        <v>63</v>
      </c>
      <c r="D133" s="14" t="s">
        <v>1411</v>
      </c>
      <c r="E133" s="61" t="s">
        <v>1374</v>
      </c>
      <c r="F133" s="107"/>
      <c r="G133" s="107"/>
      <c r="H133" s="107"/>
      <c r="I133" s="107"/>
      <c r="J133" s="107"/>
      <c r="K133" s="107"/>
      <c r="L133" s="107"/>
      <c r="M133" s="107"/>
      <c r="N133" s="152">
        <v>3312</v>
      </c>
      <c r="O133" s="107"/>
      <c r="P133" s="107" t="s">
        <v>1079</v>
      </c>
      <c r="Q133" s="107"/>
      <c r="R133" s="107"/>
      <c r="S133" s="107"/>
      <c r="T133" s="107"/>
      <c r="U133" s="107"/>
      <c r="V133" s="153" t="s">
        <v>1082</v>
      </c>
      <c r="W133" s="7"/>
      <c r="X133" s="7"/>
      <c r="Y133" s="153" t="s">
        <v>1084</v>
      </c>
      <c r="Z133" s="152"/>
      <c r="AA133" s="107"/>
      <c r="AB133" s="107" t="s">
        <v>1085</v>
      </c>
      <c r="AC133" s="7"/>
      <c r="AD133" s="7"/>
      <c r="AE133" s="130">
        <v>57092</v>
      </c>
      <c r="AF133" s="64" t="s">
        <v>1423</v>
      </c>
      <c r="AG133" s="65" t="s">
        <v>1424</v>
      </c>
      <c r="AH133" s="64">
        <v>8.75</v>
      </c>
      <c r="AI133" s="64">
        <v>11.81</v>
      </c>
      <c r="AJ133" s="64">
        <v>13.74</v>
      </c>
      <c r="AK133" s="64">
        <v>19.690000000000001</v>
      </c>
      <c r="AL133" s="131">
        <v>3.5</v>
      </c>
      <c r="AM133" s="131">
        <v>3.1</v>
      </c>
      <c r="AN133" s="131">
        <v>3.1</v>
      </c>
      <c r="AO133" s="131">
        <v>0.02</v>
      </c>
      <c r="AP133" s="131">
        <v>0.71</v>
      </c>
      <c r="AQ133" s="131">
        <v>3.8</v>
      </c>
      <c r="AR133" s="131">
        <v>6.5</v>
      </c>
      <c r="AS133" s="131">
        <v>9.9</v>
      </c>
      <c r="AT133" s="131">
        <v>0.14000000000000001</v>
      </c>
      <c r="AU133" s="131">
        <v>4.3</v>
      </c>
      <c r="AV133" s="13" t="s">
        <v>65</v>
      </c>
      <c r="AW133" s="12">
        <v>6</v>
      </c>
      <c r="AX133" s="12">
        <v>28</v>
      </c>
      <c r="AY133" s="14">
        <v>11</v>
      </c>
      <c r="AZ133" s="14">
        <v>1848</v>
      </c>
      <c r="BA133" s="14"/>
      <c r="BB133" s="14" t="s">
        <v>92</v>
      </c>
      <c r="BC133" s="14" t="s">
        <v>860</v>
      </c>
      <c r="BD133" s="14"/>
      <c r="BE133" s="14"/>
      <c r="BF133" s="14"/>
      <c r="BG133" s="7"/>
      <c r="BH133" s="7"/>
      <c r="BI133" s="7"/>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Sept 2012 NPI</vt:lpstr>
      <vt:lpstr>Historical NPI Data</vt:lpstr>
      <vt:lpstr>Historical Obsolete Parts</vt:lpstr>
      <vt:lpstr>Historical Recap</vt:lpstr>
      <vt:lpstr>'Sept 2012 NPI'!Print_Titles</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Gobrogge, Layne</dc:creator>
  <cp:lastModifiedBy>Clay, Rick J.</cp:lastModifiedBy>
  <cp:lastPrinted>2012-10-23T15:57:41Z</cp:lastPrinted>
  <dcterms:created xsi:type="dcterms:W3CDTF">2011-05-02T14:58:46Z</dcterms:created>
  <dcterms:modified xsi:type="dcterms:W3CDTF">2012-10-26T19:03:58Z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FRAM New Product Summary - May 2011.xlsx</vt:lpwstr>
  </property>
</Properties>
</file>